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tar\Downloads\Data Science\Projects\Urban_Cart_Analytics\data\processed\"/>
    </mc:Choice>
  </mc:AlternateContent>
  <xr:revisionPtr revIDLastSave="0" documentId="13_ncr:1_{69396C2A-FCAA-4AEC-BCD8-4D09B80015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_customers" sheetId="1" r:id="rId1"/>
    <sheet name="dim_darkstores" sheetId="2" r:id="rId2"/>
    <sheet name="dim_products" sheetId="3" r:id="rId3"/>
    <sheet name="fact_orders" sheetId="4" r:id="rId4"/>
    <sheet name="executive_scenario_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5" l="1"/>
  <c r="C15" i="5"/>
  <c r="C12" i="5"/>
  <c r="C9" i="5"/>
  <c r="C6" i="5"/>
  <c r="C7" i="5" s="1"/>
  <c r="C5" i="5"/>
  <c r="T7001" i="4"/>
  <c r="R7001" i="4"/>
  <c r="T7000" i="4"/>
  <c r="R7000" i="4"/>
  <c r="T6999" i="4"/>
  <c r="R6999" i="4"/>
  <c r="T6998" i="4"/>
  <c r="R6998" i="4"/>
  <c r="T6997" i="4"/>
  <c r="R6997" i="4"/>
  <c r="T6996" i="4"/>
  <c r="R6996" i="4"/>
  <c r="T6995" i="4"/>
  <c r="R6995" i="4"/>
  <c r="T6994" i="4"/>
  <c r="R6994" i="4"/>
  <c r="T6993" i="4"/>
  <c r="R6993" i="4"/>
  <c r="T6992" i="4"/>
  <c r="R6992" i="4"/>
  <c r="T6991" i="4"/>
  <c r="R6991" i="4"/>
  <c r="T6990" i="4"/>
  <c r="R6990" i="4"/>
  <c r="T6989" i="4"/>
  <c r="R6989" i="4"/>
  <c r="T6988" i="4"/>
  <c r="R6988" i="4"/>
  <c r="T6987" i="4"/>
  <c r="R6987" i="4"/>
  <c r="T6986" i="4"/>
  <c r="R6986" i="4"/>
  <c r="T6985" i="4"/>
  <c r="R6985" i="4"/>
  <c r="T6984" i="4"/>
  <c r="R6984" i="4"/>
  <c r="T6983" i="4"/>
  <c r="R6983" i="4"/>
  <c r="T6982" i="4"/>
  <c r="R6982" i="4"/>
  <c r="T6981" i="4"/>
  <c r="R6981" i="4"/>
  <c r="T6980" i="4"/>
  <c r="R6980" i="4"/>
  <c r="T6979" i="4"/>
  <c r="R6979" i="4"/>
  <c r="T6978" i="4"/>
  <c r="R6978" i="4"/>
  <c r="T6977" i="4"/>
  <c r="R6977" i="4"/>
  <c r="T6976" i="4"/>
  <c r="R6976" i="4"/>
  <c r="T6975" i="4"/>
  <c r="R6975" i="4"/>
  <c r="T6974" i="4"/>
  <c r="R6974" i="4"/>
  <c r="T6973" i="4"/>
  <c r="R6973" i="4"/>
  <c r="T6972" i="4"/>
  <c r="R6972" i="4"/>
  <c r="T6971" i="4"/>
  <c r="R6971" i="4"/>
  <c r="T6970" i="4"/>
  <c r="R6970" i="4"/>
  <c r="T6969" i="4"/>
  <c r="R6969" i="4"/>
  <c r="T6968" i="4"/>
  <c r="R6968" i="4"/>
  <c r="T6967" i="4"/>
  <c r="R6967" i="4"/>
  <c r="T6966" i="4"/>
  <c r="R6966" i="4"/>
  <c r="T6965" i="4"/>
  <c r="R6965" i="4"/>
  <c r="T6964" i="4"/>
  <c r="R6964" i="4"/>
  <c r="T6963" i="4"/>
  <c r="R6963" i="4"/>
  <c r="T6962" i="4"/>
  <c r="R6962" i="4"/>
  <c r="T6961" i="4"/>
  <c r="R6961" i="4"/>
  <c r="T6960" i="4"/>
  <c r="R6960" i="4"/>
  <c r="T6959" i="4"/>
  <c r="R6959" i="4"/>
  <c r="T6958" i="4"/>
  <c r="R6958" i="4"/>
  <c r="T6957" i="4"/>
  <c r="R6957" i="4"/>
  <c r="T6956" i="4"/>
  <c r="R6956" i="4"/>
  <c r="T6955" i="4"/>
  <c r="R6955" i="4"/>
  <c r="T6954" i="4"/>
  <c r="R6954" i="4"/>
  <c r="T6953" i="4"/>
  <c r="R6953" i="4"/>
  <c r="T6952" i="4"/>
  <c r="R6952" i="4"/>
  <c r="T6951" i="4"/>
  <c r="R6951" i="4"/>
  <c r="T6950" i="4"/>
  <c r="S6950" i="4"/>
  <c r="U6950" i="4" s="1"/>
  <c r="W6950" i="4" s="1"/>
  <c r="R6950" i="4"/>
  <c r="V6950" i="4" s="1"/>
  <c r="T6949" i="4"/>
  <c r="R6949" i="4"/>
  <c r="T6948" i="4"/>
  <c r="R6948" i="4"/>
  <c r="T6947" i="4"/>
  <c r="R6947" i="4"/>
  <c r="T6946" i="4"/>
  <c r="R6946" i="4"/>
  <c r="T6945" i="4"/>
  <c r="R6945" i="4"/>
  <c r="T6944" i="4"/>
  <c r="R6944" i="4"/>
  <c r="T6943" i="4"/>
  <c r="R6943" i="4"/>
  <c r="T6942" i="4"/>
  <c r="R6942" i="4"/>
  <c r="T6941" i="4"/>
  <c r="R6941" i="4"/>
  <c r="T6940" i="4"/>
  <c r="R6940" i="4"/>
  <c r="T6939" i="4"/>
  <c r="R6939" i="4"/>
  <c r="T6938" i="4"/>
  <c r="R6938" i="4"/>
  <c r="T6937" i="4"/>
  <c r="R6937" i="4"/>
  <c r="T6936" i="4"/>
  <c r="R6936" i="4"/>
  <c r="T6935" i="4"/>
  <c r="S6935" i="4"/>
  <c r="U6935" i="4" s="1"/>
  <c r="W6935" i="4" s="1"/>
  <c r="R6935" i="4"/>
  <c r="V6935" i="4" s="1"/>
  <c r="T6934" i="4"/>
  <c r="R6934" i="4"/>
  <c r="T6933" i="4"/>
  <c r="R6933" i="4"/>
  <c r="T6932" i="4"/>
  <c r="R6932" i="4"/>
  <c r="T6931" i="4"/>
  <c r="R6931" i="4"/>
  <c r="T6930" i="4"/>
  <c r="R6930" i="4"/>
  <c r="T6929" i="4"/>
  <c r="R6929" i="4"/>
  <c r="T6928" i="4"/>
  <c r="R6928" i="4"/>
  <c r="T6927" i="4"/>
  <c r="R6927" i="4"/>
  <c r="T6926" i="4"/>
  <c r="R6926" i="4"/>
  <c r="T6925" i="4"/>
  <c r="R6925" i="4"/>
  <c r="T6924" i="4"/>
  <c r="R6924" i="4"/>
  <c r="T6923" i="4"/>
  <c r="R6923" i="4"/>
  <c r="T6922" i="4"/>
  <c r="R6922" i="4"/>
  <c r="T6921" i="4"/>
  <c r="R6921" i="4"/>
  <c r="T6920" i="4"/>
  <c r="R6920" i="4"/>
  <c r="T6919" i="4"/>
  <c r="R6919" i="4"/>
  <c r="T6918" i="4"/>
  <c r="R6918" i="4"/>
  <c r="T6917" i="4"/>
  <c r="R6917" i="4"/>
  <c r="T6916" i="4"/>
  <c r="R6916" i="4"/>
  <c r="T6915" i="4"/>
  <c r="R6915" i="4"/>
  <c r="T6914" i="4"/>
  <c r="R6914" i="4"/>
  <c r="T6913" i="4"/>
  <c r="R6913" i="4"/>
  <c r="T6912" i="4"/>
  <c r="R6912" i="4"/>
  <c r="T6911" i="4"/>
  <c r="R6911" i="4"/>
  <c r="T6910" i="4"/>
  <c r="S6910" i="4"/>
  <c r="U6910" i="4" s="1"/>
  <c r="W6910" i="4" s="1"/>
  <c r="R6910" i="4"/>
  <c r="V6910" i="4" s="1"/>
  <c r="T6909" i="4"/>
  <c r="R6909" i="4"/>
  <c r="T6908" i="4"/>
  <c r="R6908" i="4"/>
  <c r="T6907" i="4"/>
  <c r="R6907" i="4"/>
  <c r="T6906" i="4"/>
  <c r="R6906" i="4"/>
  <c r="T6905" i="4"/>
  <c r="R6905" i="4"/>
  <c r="T6904" i="4"/>
  <c r="R6904" i="4"/>
  <c r="T6903" i="4"/>
  <c r="R6903" i="4"/>
  <c r="T6902" i="4"/>
  <c r="R6902" i="4"/>
  <c r="T6901" i="4"/>
  <c r="R6901" i="4"/>
  <c r="T6900" i="4"/>
  <c r="S6900" i="4"/>
  <c r="U6900" i="4" s="1"/>
  <c r="W6900" i="4" s="1"/>
  <c r="R6900" i="4"/>
  <c r="T6899" i="4"/>
  <c r="R6899" i="4"/>
  <c r="T6898" i="4"/>
  <c r="S6898" i="4"/>
  <c r="U6898" i="4" s="1"/>
  <c r="W6898" i="4" s="1"/>
  <c r="R6898" i="4"/>
  <c r="V6898" i="4" s="1"/>
  <c r="T6897" i="4"/>
  <c r="R6897" i="4"/>
  <c r="T6896" i="4"/>
  <c r="R6896" i="4"/>
  <c r="T6895" i="4"/>
  <c r="R6895" i="4"/>
  <c r="T6894" i="4"/>
  <c r="R6894" i="4"/>
  <c r="T6893" i="4"/>
  <c r="R6893" i="4"/>
  <c r="T6892" i="4"/>
  <c r="R6892" i="4"/>
  <c r="T6891" i="4"/>
  <c r="R6891" i="4"/>
  <c r="T6890" i="4"/>
  <c r="R6890" i="4"/>
  <c r="T6889" i="4"/>
  <c r="R6889" i="4"/>
  <c r="T6888" i="4"/>
  <c r="R6888" i="4"/>
  <c r="T6887" i="4"/>
  <c r="R6887" i="4"/>
  <c r="T6886" i="4"/>
  <c r="R6886" i="4"/>
  <c r="T6885" i="4"/>
  <c r="R6885" i="4"/>
  <c r="T6884" i="4"/>
  <c r="R6884" i="4"/>
  <c r="T6883" i="4"/>
  <c r="R6883" i="4"/>
  <c r="T6882" i="4"/>
  <c r="R6882" i="4"/>
  <c r="T6881" i="4"/>
  <c r="R6881" i="4"/>
  <c r="T6880" i="4"/>
  <c r="R6880" i="4"/>
  <c r="T6879" i="4"/>
  <c r="R6879" i="4"/>
  <c r="T6878" i="4"/>
  <c r="R6878" i="4"/>
  <c r="T6877" i="4"/>
  <c r="R6877" i="4"/>
  <c r="T6876" i="4"/>
  <c r="R6876" i="4"/>
  <c r="T6875" i="4"/>
  <c r="R6875" i="4"/>
  <c r="T6874" i="4"/>
  <c r="R6874" i="4"/>
  <c r="T6873" i="4"/>
  <c r="R6873" i="4"/>
  <c r="T6872" i="4"/>
  <c r="R6872" i="4"/>
  <c r="T6871" i="4"/>
  <c r="R6871" i="4"/>
  <c r="T6870" i="4"/>
  <c r="R6870" i="4"/>
  <c r="T6869" i="4"/>
  <c r="R6869" i="4"/>
  <c r="T6868" i="4"/>
  <c r="R6868" i="4"/>
  <c r="T6867" i="4"/>
  <c r="R6867" i="4"/>
  <c r="T6866" i="4"/>
  <c r="R6866" i="4"/>
  <c r="T6865" i="4"/>
  <c r="S6865" i="4"/>
  <c r="U6865" i="4" s="1"/>
  <c r="W6865" i="4" s="1"/>
  <c r="R6865" i="4"/>
  <c r="V6865" i="4" s="1"/>
  <c r="T6864" i="4"/>
  <c r="R6864" i="4"/>
  <c r="T6863" i="4"/>
  <c r="R6863" i="4"/>
  <c r="T6862" i="4"/>
  <c r="R6862" i="4"/>
  <c r="T6861" i="4"/>
  <c r="R6861" i="4"/>
  <c r="T6860" i="4"/>
  <c r="R6860" i="4"/>
  <c r="T6859" i="4"/>
  <c r="R6859" i="4"/>
  <c r="T6858" i="4"/>
  <c r="R6858" i="4"/>
  <c r="T6857" i="4"/>
  <c r="R6857" i="4"/>
  <c r="T6856" i="4"/>
  <c r="R6856" i="4"/>
  <c r="T6855" i="4"/>
  <c r="R6855" i="4"/>
  <c r="T6854" i="4"/>
  <c r="R6854" i="4"/>
  <c r="T6853" i="4"/>
  <c r="R6853" i="4"/>
  <c r="T6852" i="4"/>
  <c r="R6852" i="4"/>
  <c r="T6851" i="4"/>
  <c r="R6851" i="4"/>
  <c r="T6850" i="4"/>
  <c r="R6850" i="4"/>
  <c r="T6849" i="4"/>
  <c r="R6849" i="4"/>
  <c r="T6848" i="4"/>
  <c r="R6848" i="4"/>
  <c r="T6847" i="4"/>
  <c r="R6847" i="4"/>
  <c r="T6846" i="4"/>
  <c r="R6846" i="4"/>
  <c r="T6845" i="4"/>
  <c r="R6845" i="4"/>
  <c r="T6844" i="4"/>
  <c r="R6844" i="4"/>
  <c r="T6843" i="4"/>
  <c r="R6843" i="4"/>
  <c r="T6842" i="4"/>
  <c r="R6842" i="4"/>
  <c r="T6841" i="4"/>
  <c r="R6841" i="4"/>
  <c r="T6840" i="4"/>
  <c r="R6840" i="4"/>
  <c r="T6839" i="4"/>
  <c r="R6839" i="4"/>
  <c r="T6838" i="4"/>
  <c r="R6838" i="4"/>
  <c r="T6837" i="4"/>
  <c r="R6837" i="4"/>
  <c r="T6836" i="4"/>
  <c r="R6836" i="4"/>
  <c r="T6835" i="4"/>
  <c r="R6835" i="4"/>
  <c r="T6834" i="4"/>
  <c r="R6834" i="4"/>
  <c r="T6833" i="4"/>
  <c r="R6833" i="4"/>
  <c r="T6832" i="4"/>
  <c r="R6832" i="4"/>
  <c r="T6831" i="4"/>
  <c r="R6831" i="4"/>
  <c r="T6830" i="4"/>
  <c r="R6830" i="4"/>
  <c r="T6829" i="4"/>
  <c r="R6829" i="4"/>
  <c r="T6828" i="4"/>
  <c r="R6828" i="4"/>
  <c r="T6827" i="4"/>
  <c r="R6827" i="4"/>
  <c r="T6826" i="4"/>
  <c r="R6826" i="4"/>
  <c r="T6825" i="4"/>
  <c r="R6825" i="4"/>
  <c r="T6824" i="4"/>
  <c r="R6824" i="4"/>
  <c r="T6823" i="4"/>
  <c r="R6823" i="4"/>
  <c r="T6822" i="4"/>
  <c r="R6822" i="4"/>
  <c r="T6821" i="4"/>
  <c r="R6821" i="4"/>
  <c r="T6820" i="4"/>
  <c r="R6820" i="4"/>
  <c r="T6819" i="4"/>
  <c r="R6819" i="4"/>
  <c r="T6818" i="4"/>
  <c r="R6818" i="4"/>
  <c r="T6817" i="4"/>
  <c r="R6817" i="4"/>
  <c r="T6816" i="4"/>
  <c r="R6816" i="4"/>
  <c r="T6815" i="4"/>
  <c r="R6815" i="4"/>
  <c r="T6814" i="4"/>
  <c r="R6814" i="4"/>
  <c r="T6813" i="4"/>
  <c r="R6813" i="4"/>
  <c r="T6812" i="4"/>
  <c r="R6812" i="4"/>
  <c r="T6811" i="4"/>
  <c r="R6811" i="4"/>
  <c r="T6810" i="4"/>
  <c r="R6810" i="4"/>
  <c r="T6809" i="4"/>
  <c r="R6809" i="4"/>
  <c r="T6808" i="4"/>
  <c r="R6808" i="4"/>
  <c r="T6807" i="4"/>
  <c r="R6807" i="4"/>
  <c r="T6806" i="4"/>
  <c r="R6806" i="4"/>
  <c r="T6805" i="4"/>
  <c r="R6805" i="4"/>
  <c r="T6804" i="4"/>
  <c r="R6804" i="4"/>
  <c r="T6803" i="4"/>
  <c r="R6803" i="4"/>
  <c r="T6802" i="4"/>
  <c r="R6802" i="4"/>
  <c r="T6801" i="4"/>
  <c r="R6801" i="4"/>
  <c r="T6800" i="4"/>
  <c r="R6800" i="4"/>
  <c r="T6799" i="4"/>
  <c r="R6799" i="4"/>
  <c r="T6798" i="4"/>
  <c r="R6798" i="4"/>
  <c r="T6797" i="4"/>
  <c r="R6797" i="4"/>
  <c r="T6796" i="4"/>
  <c r="R6796" i="4"/>
  <c r="T6795" i="4"/>
  <c r="R6795" i="4"/>
  <c r="T6794" i="4"/>
  <c r="R6794" i="4"/>
  <c r="T6793" i="4"/>
  <c r="R6793" i="4"/>
  <c r="T6792" i="4"/>
  <c r="R6792" i="4"/>
  <c r="T6791" i="4"/>
  <c r="R6791" i="4"/>
  <c r="T6790" i="4"/>
  <c r="R6790" i="4"/>
  <c r="T6789" i="4"/>
  <c r="R6789" i="4"/>
  <c r="T6788" i="4"/>
  <c r="R6788" i="4"/>
  <c r="T6787" i="4"/>
  <c r="R6787" i="4"/>
  <c r="T6786" i="4"/>
  <c r="R6786" i="4"/>
  <c r="T6785" i="4"/>
  <c r="R6785" i="4"/>
  <c r="T6784" i="4"/>
  <c r="R6784" i="4"/>
  <c r="T6783" i="4"/>
  <c r="R6783" i="4"/>
  <c r="T6782" i="4"/>
  <c r="R6782" i="4"/>
  <c r="T6781" i="4"/>
  <c r="R6781" i="4"/>
  <c r="T6780" i="4"/>
  <c r="R6780" i="4"/>
  <c r="T6779" i="4"/>
  <c r="R6779" i="4"/>
  <c r="T6778" i="4"/>
  <c r="R6778" i="4"/>
  <c r="T6777" i="4"/>
  <c r="R6777" i="4"/>
  <c r="T6776" i="4"/>
  <c r="R6776" i="4"/>
  <c r="T6775" i="4"/>
  <c r="S6775" i="4"/>
  <c r="U6775" i="4" s="1"/>
  <c r="W6775" i="4" s="1"/>
  <c r="R6775" i="4"/>
  <c r="V6775" i="4" s="1"/>
  <c r="T6774" i="4"/>
  <c r="R6774" i="4"/>
  <c r="T6773" i="4"/>
  <c r="R6773" i="4"/>
  <c r="T6772" i="4"/>
  <c r="R6772" i="4"/>
  <c r="T6771" i="4"/>
  <c r="R6771" i="4"/>
  <c r="T6770" i="4"/>
  <c r="R6770" i="4"/>
  <c r="T6769" i="4"/>
  <c r="R6769" i="4"/>
  <c r="T6768" i="4"/>
  <c r="S6768" i="4"/>
  <c r="U6768" i="4" s="1"/>
  <c r="W6768" i="4" s="1"/>
  <c r="R6768" i="4"/>
  <c r="T6767" i="4"/>
  <c r="R6767" i="4"/>
  <c r="T6766" i="4"/>
  <c r="R6766" i="4"/>
  <c r="T6765" i="4"/>
  <c r="R6765" i="4"/>
  <c r="T6764" i="4"/>
  <c r="R6764" i="4"/>
  <c r="T6763" i="4"/>
  <c r="R6763" i="4"/>
  <c r="T6762" i="4"/>
  <c r="R6762" i="4"/>
  <c r="T6761" i="4"/>
  <c r="R6761" i="4"/>
  <c r="T6760" i="4"/>
  <c r="R6760" i="4"/>
  <c r="T6759" i="4"/>
  <c r="R6759" i="4"/>
  <c r="T6758" i="4"/>
  <c r="R6758" i="4"/>
  <c r="T6757" i="4"/>
  <c r="R6757" i="4"/>
  <c r="T6756" i="4"/>
  <c r="R6756" i="4"/>
  <c r="T6755" i="4"/>
  <c r="R6755" i="4"/>
  <c r="T6754" i="4"/>
  <c r="R6754" i="4"/>
  <c r="T6753" i="4"/>
  <c r="R6753" i="4"/>
  <c r="T6752" i="4"/>
  <c r="R6752" i="4"/>
  <c r="T6751" i="4"/>
  <c r="R6751" i="4"/>
  <c r="S6751" i="4" s="1"/>
  <c r="U6751" i="4" s="1"/>
  <c r="T6750" i="4"/>
  <c r="R6750" i="4"/>
  <c r="T6749" i="4"/>
  <c r="R6749" i="4"/>
  <c r="T6748" i="4"/>
  <c r="R6748" i="4"/>
  <c r="T6747" i="4"/>
  <c r="R6747" i="4"/>
  <c r="T6746" i="4"/>
  <c r="R6746" i="4"/>
  <c r="T6745" i="4"/>
  <c r="R6745" i="4"/>
  <c r="T6744" i="4"/>
  <c r="R6744" i="4"/>
  <c r="T6743" i="4"/>
  <c r="R6743" i="4"/>
  <c r="T6742" i="4"/>
  <c r="R6742" i="4"/>
  <c r="T6741" i="4"/>
  <c r="R6741" i="4"/>
  <c r="T6740" i="4"/>
  <c r="R6740" i="4"/>
  <c r="T6739" i="4"/>
  <c r="R6739" i="4"/>
  <c r="T6738" i="4"/>
  <c r="R6738" i="4"/>
  <c r="T6737" i="4"/>
  <c r="R6737" i="4"/>
  <c r="T6736" i="4"/>
  <c r="R6736" i="4"/>
  <c r="T6735" i="4"/>
  <c r="R6735" i="4"/>
  <c r="T6734" i="4"/>
  <c r="R6734" i="4"/>
  <c r="T6733" i="4"/>
  <c r="R6733" i="4"/>
  <c r="T6732" i="4"/>
  <c r="R6732" i="4"/>
  <c r="T6731" i="4"/>
  <c r="R6731" i="4"/>
  <c r="T6730" i="4"/>
  <c r="R6730" i="4"/>
  <c r="T6729" i="4"/>
  <c r="R6729" i="4"/>
  <c r="T6728" i="4"/>
  <c r="R6728" i="4"/>
  <c r="T6727" i="4"/>
  <c r="R6727" i="4"/>
  <c r="T6726" i="4"/>
  <c r="R6726" i="4"/>
  <c r="T6725" i="4"/>
  <c r="R6725" i="4"/>
  <c r="T6724" i="4"/>
  <c r="R6724" i="4"/>
  <c r="T6723" i="4"/>
  <c r="R6723" i="4"/>
  <c r="T6722" i="4"/>
  <c r="R6722" i="4"/>
  <c r="T6721" i="4"/>
  <c r="R6721" i="4"/>
  <c r="T6720" i="4"/>
  <c r="R6720" i="4"/>
  <c r="T6719" i="4"/>
  <c r="R6719" i="4"/>
  <c r="T6718" i="4"/>
  <c r="R6718" i="4"/>
  <c r="T6717" i="4"/>
  <c r="R6717" i="4"/>
  <c r="T6716" i="4"/>
  <c r="R6716" i="4"/>
  <c r="T6715" i="4"/>
  <c r="R6715" i="4"/>
  <c r="T6714" i="4"/>
  <c r="R6714" i="4"/>
  <c r="T6713" i="4"/>
  <c r="R6713" i="4"/>
  <c r="T6712" i="4"/>
  <c r="S6712" i="4"/>
  <c r="U6712" i="4" s="1"/>
  <c r="W6712" i="4" s="1"/>
  <c r="R6712" i="4"/>
  <c r="V6712" i="4" s="1"/>
  <c r="T6711" i="4"/>
  <c r="R6711" i="4"/>
  <c r="T6710" i="4"/>
  <c r="R6710" i="4"/>
  <c r="T6709" i="4"/>
  <c r="R6709" i="4"/>
  <c r="T6708" i="4"/>
  <c r="R6708" i="4"/>
  <c r="T6707" i="4"/>
  <c r="R6707" i="4"/>
  <c r="T6706" i="4"/>
  <c r="R6706" i="4"/>
  <c r="T6705" i="4"/>
  <c r="R6705" i="4"/>
  <c r="T6704" i="4"/>
  <c r="R6704" i="4"/>
  <c r="T6703" i="4"/>
  <c r="R6703" i="4"/>
  <c r="T6702" i="4"/>
  <c r="R6702" i="4"/>
  <c r="T6701" i="4"/>
  <c r="R6701" i="4"/>
  <c r="T6700" i="4"/>
  <c r="R6700" i="4"/>
  <c r="T6699" i="4"/>
  <c r="R6699" i="4"/>
  <c r="T6698" i="4"/>
  <c r="R6698" i="4"/>
  <c r="T6697" i="4"/>
  <c r="R6697" i="4"/>
  <c r="T6696" i="4"/>
  <c r="R6696" i="4"/>
  <c r="T6695" i="4"/>
  <c r="R6695" i="4"/>
  <c r="T6694" i="4"/>
  <c r="R6694" i="4"/>
  <c r="T6693" i="4"/>
  <c r="R6693" i="4"/>
  <c r="T6692" i="4"/>
  <c r="R6692" i="4"/>
  <c r="T6691" i="4"/>
  <c r="R6691" i="4"/>
  <c r="T6690" i="4"/>
  <c r="R6690" i="4"/>
  <c r="T6689" i="4"/>
  <c r="R6689" i="4"/>
  <c r="T6688" i="4"/>
  <c r="R6688" i="4"/>
  <c r="T6687" i="4"/>
  <c r="R6687" i="4"/>
  <c r="T6686" i="4"/>
  <c r="R6686" i="4"/>
  <c r="T6685" i="4"/>
  <c r="R6685" i="4"/>
  <c r="T6684" i="4"/>
  <c r="R6684" i="4"/>
  <c r="T6683" i="4"/>
  <c r="R6683" i="4"/>
  <c r="T6682" i="4"/>
  <c r="R6682" i="4"/>
  <c r="T6681" i="4"/>
  <c r="R6681" i="4"/>
  <c r="T6680" i="4"/>
  <c r="R6680" i="4"/>
  <c r="T6679" i="4"/>
  <c r="R6679" i="4"/>
  <c r="T6678" i="4"/>
  <c r="R6678" i="4"/>
  <c r="T6677" i="4"/>
  <c r="R6677" i="4"/>
  <c r="T6676" i="4"/>
  <c r="R6676" i="4"/>
  <c r="T6675" i="4"/>
  <c r="R6675" i="4"/>
  <c r="T6674" i="4"/>
  <c r="R6674" i="4"/>
  <c r="T6673" i="4"/>
  <c r="R6673" i="4"/>
  <c r="T6672" i="4"/>
  <c r="R6672" i="4"/>
  <c r="T6671" i="4"/>
  <c r="S6671" i="4"/>
  <c r="U6671" i="4" s="1"/>
  <c r="W6671" i="4" s="1"/>
  <c r="R6671" i="4"/>
  <c r="T6670" i="4"/>
  <c r="R6670" i="4"/>
  <c r="T6669" i="4"/>
  <c r="S6669" i="4"/>
  <c r="U6669" i="4" s="1"/>
  <c r="R6669" i="4"/>
  <c r="T6668" i="4"/>
  <c r="R6668" i="4"/>
  <c r="T6667" i="4"/>
  <c r="R6667" i="4"/>
  <c r="T6666" i="4"/>
  <c r="R6666" i="4"/>
  <c r="T6665" i="4"/>
  <c r="R6665" i="4"/>
  <c r="T6664" i="4"/>
  <c r="R6664" i="4"/>
  <c r="T6663" i="4"/>
  <c r="R6663" i="4"/>
  <c r="T6662" i="4"/>
  <c r="R6662" i="4"/>
  <c r="T6661" i="4"/>
  <c r="R6661" i="4"/>
  <c r="T6660" i="4"/>
  <c r="R6660" i="4"/>
  <c r="T6659" i="4"/>
  <c r="R6659" i="4"/>
  <c r="T6658" i="4"/>
  <c r="R6658" i="4"/>
  <c r="T6657" i="4"/>
  <c r="R6657" i="4"/>
  <c r="T6656" i="4"/>
  <c r="R6656" i="4"/>
  <c r="T6655" i="4"/>
  <c r="R6655" i="4"/>
  <c r="T6654" i="4"/>
  <c r="R6654" i="4"/>
  <c r="T6653" i="4"/>
  <c r="R6653" i="4"/>
  <c r="T6652" i="4"/>
  <c r="S6652" i="4"/>
  <c r="U6652" i="4" s="1"/>
  <c r="W6652" i="4" s="1"/>
  <c r="R6652" i="4"/>
  <c r="V6652" i="4" s="1"/>
  <c r="T6651" i="4"/>
  <c r="R6651" i="4"/>
  <c r="T6650" i="4"/>
  <c r="S6650" i="4"/>
  <c r="U6650" i="4" s="1"/>
  <c r="W6650" i="4" s="1"/>
  <c r="R6650" i="4"/>
  <c r="V6650" i="4" s="1"/>
  <c r="T6649" i="4"/>
  <c r="R6649" i="4"/>
  <c r="T6648" i="4"/>
  <c r="R6648" i="4"/>
  <c r="T6647" i="4"/>
  <c r="R6647" i="4"/>
  <c r="T6646" i="4"/>
  <c r="R6646" i="4"/>
  <c r="T6645" i="4"/>
  <c r="R6645" i="4"/>
  <c r="T6644" i="4"/>
  <c r="R6644" i="4"/>
  <c r="T6643" i="4"/>
  <c r="R6643" i="4"/>
  <c r="T6642" i="4"/>
  <c r="R6642" i="4"/>
  <c r="T6641" i="4"/>
  <c r="R6641" i="4"/>
  <c r="T6640" i="4"/>
  <c r="R6640" i="4"/>
  <c r="T6639" i="4"/>
  <c r="R6639" i="4"/>
  <c r="T6638" i="4"/>
  <c r="R6638" i="4"/>
  <c r="T6637" i="4"/>
  <c r="R6637" i="4"/>
  <c r="T6636" i="4"/>
  <c r="R6636" i="4"/>
  <c r="T6635" i="4"/>
  <c r="R6635" i="4"/>
  <c r="T6634" i="4"/>
  <c r="S6634" i="4"/>
  <c r="U6634" i="4" s="1"/>
  <c r="W6634" i="4" s="1"/>
  <c r="R6634" i="4"/>
  <c r="V6634" i="4" s="1"/>
  <c r="T6633" i="4"/>
  <c r="R6633" i="4"/>
  <c r="T6632" i="4"/>
  <c r="R6632" i="4"/>
  <c r="T6631" i="4"/>
  <c r="R6631" i="4"/>
  <c r="T6630" i="4"/>
  <c r="S6630" i="4"/>
  <c r="U6630" i="4" s="1"/>
  <c r="W6630" i="4" s="1"/>
  <c r="R6630" i="4"/>
  <c r="V6630" i="4" s="1"/>
  <c r="T6629" i="4"/>
  <c r="R6629" i="4"/>
  <c r="T6628" i="4"/>
  <c r="R6628" i="4"/>
  <c r="T6627" i="4"/>
  <c r="S6627" i="4"/>
  <c r="U6627" i="4" s="1"/>
  <c r="W6627" i="4" s="1"/>
  <c r="R6627" i="4"/>
  <c r="V6627" i="4" s="1"/>
  <c r="T6626" i="4"/>
  <c r="R6626" i="4"/>
  <c r="T6625" i="4"/>
  <c r="R6625" i="4"/>
  <c r="T6624" i="4"/>
  <c r="R6624" i="4"/>
  <c r="T6623" i="4"/>
  <c r="R6623" i="4"/>
  <c r="T6622" i="4"/>
  <c r="R6622" i="4"/>
  <c r="T6621" i="4"/>
  <c r="R6621" i="4"/>
  <c r="T6620" i="4"/>
  <c r="R6620" i="4"/>
  <c r="T6619" i="4"/>
  <c r="R6619" i="4"/>
  <c r="T6618" i="4"/>
  <c r="R6618" i="4"/>
  <c r="T6617" i="4"/>
  <c r="R6617" i="4"/>
  <c r="T6616" i="4"/>
  <c r="R6616" i="4"/>
  <c r="T6615" i="4"/>
  <c r="R6615" i="4"/>
  <c r="T6614" i="4"/>
  <c r="R6614" i="4"/>
  <c r="T6613" i="4"/>
  <c r="R6613" i="4"/>
  <c r="T6612" i="4"/>
  <c r="R6612" i="4"/>
  <c r="T6611" i="4"/>
  <c r="S6611" i="4"/>
  <c r="U6611" i="4" s="1"/>
  <c r="R6611" i="4"/>
  <c r="T6610" i="4"/>
  <c r="R6610" i="4"/>
  <c r="T6609" i="4"/>
  <c r="R6609" i="4"/>
  <c r="T6608" i="4"/>
  <c r="R6608" i="4"/>
  <c r="T6607" i="4"/>
  <c r="R6607" i="4"/>
  <c r="T6606" i="4"/>
  <c r="R6606" i="4"/>
  <c r="T6605" i="4"/>
  <c r="R6605" i="4"/>
  <c r="T6604" i="4"/>
  <c r="R6604" i="4"/>
  <c r="T6603" i="4"/>
  <c r="R6603" i="4"/>
  <c r="T6602" i="4"/>
  <c r="R6602" i="4"/>
  <c r="T6601" i="4"/>
  <c r="R6601" i="4"/>
  <c r="T6600" i="4"/>
  <c r="R6600" i="4"/>
  <c r="T6599" i="4"/>
  <c r="R6599" i="4"/>
  <c r="T6598" i="4"/>
  <c r="R6598" i="4"/>
  <c r="T6597" i="4"/>
  <c r="R6597" i="4"/>
  <c r="T6596" i="4"/>
  <c r="R6596" i="4"/>
  <c r="T6595" i="4"/>
  <c r="R6595" i="4"/>
  <c r="S6595" i="4" s="1"/>
  <c r="U6595" i="4" s="1"/>
  <c r="T6594" i="4"/>
  <c r="R6594" i="4"/>
  <c r="T6593" i="4"/>
  <c r="R6593" i="4"/>
  <c r="T6592" i="4"/>
  <c r="R6592" i="4"/>
  <c r="T6591" i="4"/>
  <c r="R6591" i="4"/>
  <c r="T6590" i="4"/>
  <c r="R6590" i="4"/>
  <c r="T6589" i="4"/>
  <c r="S6589" i="4"/>
  <c r="U6589" i="4" s="1"/>
  <c r="W6589" i="4" s="1"/>
  <c r="R6589" i="4"/>
  <c r="V6589" i="4" s="1"/>
  <c r="T6588" i="4"/>
  <c r="R6588" i="4"/>
  <c r="T6587" i="4"/>
  <c r="R6587" i="4"/>
  <c r="T6586" i="4"/>
  <c r="R6586" i="4"/>
  <c r="T6585" i="4"/>
  <c r="R6585" i="4"/>
  <c r="T6584" i="4"/>
  <c r="R6584" i="4"/>
  <c r="T6583" i="4"/>
  <c r="R6583" i="4"/>
  <c r="T6582" i="4"/>
  <c r="R6582" i="4"/>
  <c r="T6581" i="4"/>
  <c r="R6581" i="4"/>
  <c r="T6580" i="4"/>
  <c r="R6580" i="4"/>
  <c r="T6579" i="4"/>
  <c r="R6579" i="4"/>
  <c r="T6578" i="4"/>
  <c r="R6578" i="4"/>
  <c r="T6577" i="4"/>
  <c r="R6577" i="4"/>
  <c r="T6576" i="4"/>
  <c r="R6576" i="4"/>
  <c r="T6575" i="4"/>
  <c r="R6575" i="4"/>
  <c r="T6574" i="4"/>
  <c r="R6574" i="4"/>
  <c r="T6573" i="4"/>
  <c r="R6573" i="4"/>
  <c r="T6572" i="4"/>
  <c r="R6572" i="4"/>
  <c r="T6571" i="4"/>
  <c r="R6571" i="4"/>
  <c r="T6570" i="4"/>
  <c r="R6570" i="4"/>
  <c r="T6569" i="4"/>
  <c r="R6569" i="4"/>
  <c r="T6568" i="4"/>
  <c r="R6568" i="4"/>
  <c r="T6567" i="4"/>
  <c r="R6567" i="4"/>
  <c r="T6566" i="4"/>
  <c r="S6566" i="4"/>
  <c r="U6566" i="4" s="1"/>
  <c r="W6566" i="4" s="1"/>
  <c r="R6566" i="4"/>
  <c r="V6566" i="4" s="1"/>
  <c r="T6565" i="4"/>
  <c r="R6565" i="4"/>
  <c r="T6564" i="4"/>
  <c r="R6564" i="4"/>
  <c r="T6563" i="4"/>
  <c r="R6563" i="4"/>
  <c r="T6562" i="4"/>
  <c r="R6562" i="4"/>
  <c r="T6561" i="4"/>
  <c r="R6561" i="4"/>
  <c r="T6560" i="4"/>
  <c r="R6560" i="4"/>
  <c r="T6559" i="4"/>
  <c r="R6559" i="4"/>
  <c r="T6558" i="4"/>
  <c r="R6558" i="4"/>
  <c r="T6557" i="4"/>
  <c r="R6557" i="4"/>
  <c r="T6556" i="4"/>
  <c r="R6556" i="4"/>
  <c r="T6555" i="4"/>
  <c r="R6555" i="4"/>
  <c r="T6554" i="4"/>
  <c r="R6554" i="4"/>
  <c r="T6553" i="4"/>
  <c r="R6553" i="4"/>
  <c r="T6552" i="4"/>
  <c r="R6552" i="4"/>
  <c r="T6551" i="4"/>
  <c r="R6551" i="4"/>
  <c r="T6550" i="4"/>
  <c r="R6550" i="4"/>
  <c r="T6549" i="4"/>
  <c r="R6549" i="4"/>
  <c r="T6548" i="4"/>
  <c r="R6548" i="4"/>
  <c r="T6547" i="4"/>
  <c r="R6547" i="4"/>
  <c r="T6546" i="4"/>
  <c r="R6546" i="4"/>
  <c r="T6545" i="4"/>
  <c r="R6545" i="4"/>
  <c r="S6545" i="4" s="1"/>
  <c r="U6545" i="4" s="1"/>
  <c r="T6544" i="4"/>
  <c r="R6544" i="4"/>
  <c r="T6543" i="4"/>
  <c r="R6543" i="4"/>
  <c r="T6542" i="4"/>
  <c r="R6542" i="4"/>
  <c r="T6541" i="4"/>
  <c r="R6541" i="4"/>
  <c r="T6540" i="4"/>
  <c r="R6540" i="4"/>
  <c r="T6539" i="4"/>
  <c r="R6539" i="4"/>
  <c r="T6538" i="4"/>
  <c r="R6538" i="4"/>
  <c r="T6537" i="4"/>
  <c r="R6537" i="4"/>
  <c r="T6536" i="4"/>
  <c r="S6536" i="4"/>
  <c r="U6536" i="4" s="1"/>
  <c r="W6536" i="4" s="1"/>
  <c r="R6536" i="4"/>
  <c r="V6536" i="4" s="1"/>
  <c r="T6535" i="4"/>
  <c r="R6535" i="4"/>
  <c r="T6534" i="4"/>
  <c r="R6534" i="4"/>
  <c r="T6533" i="4"/>
  <c r="R6533" i="4"/>
  <c r="T6532" i="4"/>
  <c r="R6532" i="4"/>
  <c r="T6531" i="4"/>
  <c r="R6531" i="4"/>
  <c r="T6530" i="4"/>
  <c r="R6530" i="4"/>
  <c r="T6529" i="4"/>
  <c r="R6529" i="4"/>
  <c r="T6528" i="4"/>
  <c r="R6528" i="4"/>
  <c r="T6527" i="4"/>
  <c r="R6527" i="4"/>
  <c r="T6526" i="4"/>
  <c r="R6526" i="4"/>
  <c r="T6525" i="4"/>
  <c r="R6525" i="4"/>
  <c r="T6524" i="4"/>
  <c r="R6524" i="4"/>
  <c r="T6523" i="4"/>
  <c r="R6523" i="4"/>
  <c r="T6522" i="4"/>
  <c r="R6522" i="4"/>
  <c r="T6521" i="4"/>
  <c r="R6521" i="4"/>
  <c r="T6520" i="4"/>
  <c r="R6520" i="4"/>
  <c r="T6519" i="4"/>
  <c r="R6519" i="4"/>
  <c r="T6518" i="4"/>
  <c r="R6518" i="4"/>
  <c r="T6517" i="4"/>
  <c r="R6517" i="4"/>
  <c r="T6516" i="4"/>
  <c r="R6516" i="4"/>
  <c r="T6515" i="4"/>
  <c r="R6515" i="4"/>
  <c r="T6514" i="4"/>
  <c r="R6514" i="4"/>
  <c r="T6513" i="4"/>
  <c r="R6513" i="4"/>
  <c r="T6512" i="4"/>
  <c r="R6512" i="4"/>
  <c r="T6511" i="4"/>
  <c r="R6511" i="4"/>
  <c r="T6510" i="4"/>
  <c r="R6510" i="4"/>
  <c r="T6509" i="4"/>
  <c r="R6509" i="4"/>
  <c r="T6508" i="4"/>
  <c r="R6508" i="4"/>
  <c r="T6507" i="4"/>
  <c r="R6507" i="4"/>
  <c r="T6506" i="4"/>
  <c r="R6506" i="4"/>
  <c r="T6505" i="4"/>
  <c r="R6505" i="4"/>
  <c r="T6504" i="4"/>
  <c r="R6504" i="4"/>
  <c r="T6503" i="4"/>
  <c r="R6503" i="4"/>
  <c r="T6502" i="4"/>
  <c r="R6502" i="4"/>
  <c r="T6501" i="4"/>
  <c r="R6501" i="4"/>
  <c r="T6500" i="4"/>
  <c r="R6500" i="4"/>
  <c r="T6499" i="4"/>
  <c r="R6499" i="4"/>
  <c r="T6498" i="4"/>
  <c r="R6498" i="4"/>
  <c r="S6498" i="4" s="1"/>
  <c r="U6498" i="4" s="1"/>
  <c r="T6497" i="4"/>
  <c r="R6497" i="4"/>
  <c r="T6496" i="4"/>
  <c r="R6496" i="4"/>
  <c r="T6495" i="4"/>
  <c r="R6495" i="4"/>
  <c r="T6494" i="4"/>
  <c r="R6494" i="4"/>
  <c r="T6493" i="4"/>
  <c r="R6493" i="4"/>
  <c r="T6492" i="4"/>
  <c r="R6492" i="4"/>
  <c r="T6491" i="4"/>
  <c r="R6491" i="4"/>
  <c r="T6490" i="4"/>
  <c r="R6490" i="4"/>
  <c r="T6489" i="4"/>
  <c r="R6489" i="4"/>
  <c r="T6488" i="4"/>
  <c r="R6488" i="4"/>
  <c r="T6487" i="4"/>
  <c r="R6487" i="4"/>
  <c r="T6486" i="4"/>
  <c r="R6486" i="4"/>
  <c r="T6485" i="4"/>
  <c r="R6485" i="4"/>
  <c r="T6484" i="4"/>
  <c r="R6484" i="4"/>
  <c r="T6483" i="4"/>
  <c r="R6483" i="4"/>
  <c r="T6482" i="4"/>
  <c r="R6482" i="4"/>
  <c r="T6481" i="4"/>
  <c r="R6481" i="4"/>
  <c r="T6480" i="4"/>
  <c r="R6480" i="4"/>
  <c r="T6479" i="4"/>
  <c r="R6479" i="4"/>
  <c r="T6478" i="4"/>
  <c r="R6478" i="4"/>
  <c r="T6477" i="4"/>
  <c r="R6477" i="4"/>
  <c r="T6476" i="4"/>
  <c r="R6476" i="4"/>
  <c r="T6475" i="4"/>
  <c r="R6475" i="4"/>
  <c r="T6474" i="4"/>
  <c r="R6474" i="4"/>
  <c r="T6473" i="4"/>
  <c r="R6473" i="4"/>
  <c r="T6472" i="4"/>
  <c r="R6472" i="4"/>
  <c r="T6471" i="4"/>
  <c r="R6471" i="4"/>
  <c r="T6470" i="4"/>
  <c r="R6470" i="4"/>
  <c r="T6469" i="4"/>
  <c r="R6469" i="4"/>
  <c r="T6468" i="4"/>
  <c r="R6468" i="4"/>
  <c r="T6467" i="4"/>
  <c r="R6467" i="4"/>
  <c r="T6466" i="4"/>
  <c r="R6466" i="4"/>
  <c r="T6465" i="4"/>
  <c r="R6465" i="4"/>
  <c r="T6464" i="4"/>
  <c r="R6464" i="4"/>
  <c r="T6463" i="4"/>
  <c r="R6463" i="4"/>
  <c r="T6462" i="4"/>
  <c r="R6462" i="4"/>
  <c r="T6461" i="4"/>
  <c r="R6461" i="4"/>
  <c r="T6460" i="4"/>
  <c r="R6460" i="4"/>
  <c r="T6459" i="4"/>
  <c r="R6459" i="4"/>
  <c r="T6458" i="4"/>
  <c r="R6458" i="4"/>
  <c r="T6457" i="4"/>
  <c r="R6457" i="4"/>
  <c r="T6456" i="4"/>
  <c r="R6456" i="4"/>
  <c r="T6455" i="4"/>
  <c r="R6455" i="4"/>
  <c r="T6454" i="4"/>
  <c r="R6454" i="4"/>
  <c r="T6453" i="4"/>
  <c r="R6453" i="4"/>
  <c r="T6452" i="4"/>
  <c r="R6452" i="4"/>
  <c r="T6451" i="4"/>
  <c r="R6451" i="4"/>
  <c r="T6450" i="4"/>
  <c r="R6450" i="4"/>
  <c r="T6449" i="4"/>
  <c r="R6449" i="4"/>
  <c r="T6448" i="4"/>
  <c r="R6448" i="4"/>
  <c r="T6447" i="4"/>
  <c r="R6447" i="4"/>
  <c r="T6446" i="4"/>
  <c r="R6446" i="4"/>
  <c r="T6445" i="4"/>
  <c r="R6445" i="4"/>
  <c r="T6444" i="4"/>
  <c r="R6444" i="4"/>
  <c r="T6443" i="4"/>
  <c r="R6443" i="4"/>
  <c r="T6442" i="4"/>
  <c r="R6442" i="4"/>
  <c r="T6441" i="4"/>
  <c r="R6441" i="4"/>
  <c r="T6440" i="4"/>
  <c r="R6440" i="4"/>
  <c r="T6439" i="4"/>
  <c r="S6439" i="4"/>
  <c r="U6439" i="4" s="1"/>
  <c r="W6439" i="4" s="1"/>
  <c r="R6439" i="4"/>
  <c r="V6439" i="4" s="1"/>
  <c r="T6438" i="4"/>
  <c r="R6438" i="4"/>
  <c r="T6437" i="4"/>
  <c r="R6437" i="4"/>
  <c r="T6436" i="4"/>
  <c r="R6436" i="4"/>
  <c r="T6435" i="4"/>
  <c r="R6435" i="4"/>
  <c r="T6434" i="4"/>
  <c r="R6434" i="4"/>
  <c r="T6433" i="4"/>
  <c r="R6433" i="4"/>
  <c r="T6432" i="4"/>
  <c r="R6432" i="4"/>
  <c r="T6431" i="4"/>
  <c r="R6431" i="4"/>
  <c r="T6430" i="4"/>
  <c r="R6430" i="4"/>
  <c r="T6429" i="4"/>
  <c r="R6429" i="4"/>
  <c r="T6428" i="4"/>
  <c r="R6428" i="4"/>
  <c r="T6427" i="4"/>
  <c r="R6427" i="4"/>
  <c r="T6426" i="4"/>
  <c r="R6426" i="4"/>
  <c r="T6425" i="4"/>
  <c r="R6425" i="4"/>
  <c r="T6424" i="4"/>
  <c r="R6424" i="4"/>
  <c r="T6423" i="4"/>
  <c r="R6423" i="4"/>
  <c r="T6422" i="4"/>
  <c r="R6422" i="4"/>
  <c r="T6421" i="4"/>
  <c r="R6421" i="4"/>
  <c r="T6420" i="4"/>
  <c r="R6420" i="4"/>
  <c r="T6419" i="4"/>
  <c r="R6419" i="4"/>
  <c r="T6418" i="4"/>
  <c r="R6418" i="4"/>
  <c r="T6417" i="4"/>
  <c r="R6417" i="4"/>
  <c r="T6416" i="4"/>
  <c r="R6416" i="4"/>
  <c r="T6415" i="4"/>
  <c r="R6415" i="4"/>
  <c r="T6414" i="4"/>
  <c r="R6414" i="4"/>
  <c r="T6413" i="4"/>
  <c r="R6413" i="4"/>
  <c r="T6412" i="4"/>
  <c r="R6412" i="4"/>
  <c r="T6411" i="4"/>
  <c r="R6411" i="4"/>
  <c r="T6410" i="4"/>
  <c r="R6410" i="4"/>
  <c r="T6409" i="4"/>
  <c r="R6409" i="4"/>
  <c r="T6408" i="4"/>
  <c r="R6408" i="4"/>
  <c r="T6407" i="4"/>
  <c r="R6407" i="4"/>
  <c r="T6406" i="4"/>
  <c r="R6406" i="4"/>
  <c r="T6405" i="4"/>
  <c r="R6405" i="4"/>
  <c r="T6404" i="4"/>
  <c r="R6404" i="4"/>
  <c r="T6403" i="4"/>
  <c r="R6403" i="4"/>
  <c r="T6402" i="4"/>
  <c r="R6402" i="4"/>
  <c r="T6401" i="4"/>
  <c r="R6401" i="4"/>
  <c r="T6400" i="4"/>
  <c r="R6400" i="4"/>
  <c r="T6399" i="4"/>
  <c r="R6399" i="4"/>
  <c r="T6398" i="4"/>
  <c r="R6398" i="4"/>
  <c r="T6397" i="4"/>
  <c r="R6397" i="4"/>
  <c r="T6396" i="4"/>
  <c r="R6396" i="4"/>
  <c r="T6395" i="4"/>
  <c r="R6395" i="4"/>
  <c r="T6394" i="4"/>
  <c r="R6394" i="4"/>
  <c r="T6393" i="4"/>
  <c r="R6393" i="4"/>
  <c r="T6392" i="4"/>
  <c r="R6392" i="4"/>
  <c r="T6391" i="4"/>
  <c r="R6391" i="4"/>
  <c r="T6390" i="4"/>
  <c r="R6390" i="4"/>
  <c r="T6389" i="4"/>
  <c r="R6389" i="4"/>
  <c r="T6388" i="4"/>
  <c r="R6388" i="4"/>
  <c r="T6387" i="4"/>
  <c r="R6387" i="4"/>
  <c r="T6386" i="4"/>
  <c r="R6386" i="4"/>
  <c r="T6385" i="4"/>
  <c r="R6385" i="4"/>
  <c r="T6384" i="4"/>
  <c r="R6384" i="4"/>
  <c r="T6383" i="4"/>
  <c r="R6383" i="4"/>
  <c r="T6382" i="4"/>
  <c r="R6382" i="4"/>
  <c r="T6381" i="4"/>
  <c r="R6381" i="4"/>
  <c r="T6380" i="4"/>
  <c r="R6380" i="4"/>
  <c r="T6379" i="4"/>
  <c r="R6379" i="4"/>
  <c r="T6378" i="4"/>
  <c r="R6378" i="4"/>
  <c r="T6377" i="4"/>
  <c r="R6377" i="4"/>
  <c r="T6376" i="4"/>
  <c r="R6376" i="4"/>
  <c r="T6375" i="4"/>
  <c r="R6375" i="4"/>
  <c r="T6374" i="4"/>
  <c r="R6374" i="4"/>
  <c r="T6373" i="4"/>
  <c r="R6373" i="4"/>
  <c r="T6372" i="4"/>
  <c r="R6372" i="4"/>
  <c r="T6371" i="4"/>
  <c r="R6371" i="4"/>
  <c r="T6370" i="4"/>
  <c r="R6370" i="4"/>
  <c r="T6369" i="4"/>
  <c r="R6369" i="4"/>
  <c r="T6368" i="4"/>
  <c r="R6368" i="4"/>
  <c r="T6367" i="4"/>
  <c r="R6367" i="4"/>
  <c r="T6366" i="4"/>
  <c r="R6366" i="4"/>
  <c r="T6365" i="4"/>
  <c r="R6365" i="4"/>
  <c r="T6364" i="4"/>
  <c r="R6364" i="4"/>
  <c r="T6363" i="4"/>
  <c r="R6363" i="4"/>
  <c r="T6362" i="4"/>
  <c r="R6362" i="4"/>
  <c r="T6361" i="4"/>
  <c r="R6361" i="4"/>
  <c r="T6360" i="4"/>
  <c r="R6360" i="4"/>
  <c r="T6359" i="4"/>
  <c r="R6359" i="4"/>
  <c r="T6358" i="4"/>
  <c r="R6358" i="4"/>
  <c r="T6357" i="4"/>
  <c r="R6357" i="4"/>
  <c r="T6356" i="4"/>
  <c r="R6356" i="4"/>
  <c r="T6355" i="4"/>
  <c r="R6355" i="4"/>
  <c r="T6354" i="4"/>
  <c r="R6354" i="4"/>
  <c r="T6353" i="4"/>
  <c r="R6353" i="4"/>
  <c r="T6352" i="4"/>
  <c r="R6352" i="4"/>
  <c r="T6351" i="4"/>
  <c r="R6351" i="4"/>
  <c r="T6350" i="4"/>
  <c r="R6350" i="4"/>
  <c r="T6349" i="4"/>
  <c r="R6349" i="4"/>
  <c r="T6348" i="4"/>
  <c r="R6348" i="4"/>
  <c r="T6347" i="4"/>
  <c r="R6347" i="4"/>
  <c r="T6346" i="4"/>
  <c r="R6346" i="4"/>
  <c r="T6345" i="4"/>
  <c r="R6345" i="4"/>
  <c r="T6344" i="4"/>
  <c r="R6344" i="4"/>
  <c r="T6343" i="4"/>
  <c r="R6343" i="4"/>
  <c r="T6342" i="4"/>
  <c r="R6342" i="4"/>
  <c r="T6341" i="4"/>
  <c r="R6341" i="4"/>
  <c r="T6340" i="4"/>
  <c r="R6340" i="4"/>
  <c r="T6339" i="4"/>
  <c r="R6339" i="4"/>
  <c r="T6338" i="4"/>
  <c r="R6338" i="4"/>
  <c r="T6337" i="4"/>
  <c r="R6337" i="4"/>
  <c r="T6336" i="4"/>
  <c r="R6336" i="4"/>
  <c r="T6335" i="4"/>
  <c r="R6335" i="4"/>
  <c r="T6334" i="4"/>
  <c r="R6334" i="4"/>
  <c r="T6333" i="4"/>
  <c r="R6333" i="4"/>
  <c r="T6332" i="4"/>
  <c r="R6332" i="4"/>
  <c r="T6331" i="4"/>
  <c r="R6331" i="4"/>
  <c r="T6330" i="4"/>
  <c r="R6330" i="4"/>
  <c r="T6329" i="4"/>
  <c r="R6329" i="4"/>
  <c r="T6328" i="4"/>
  <c r="R6328" i="4"/>
  <c r="T6327" i="4"/>
  <c r="R6327" i="4"/>
  <c r="T6326" i="4"/>
  <c r="R6326" i="4"/>
  <c r="T6325" i="4"/>
  <c r="R6325" i="4"/>
  <c r="T6324" i="4"/>
  <c r="R6324" i="4"/>
  <c r="T6323" i="4"/>
  <c r="R6323" i="4"/>
  <c r="T6322" i="4"/>
  <c r="R6322" i="4"/>
  <c r="T6321" i="4"/>
  <c r="R6321" i="4"/>
  <c r="T6320" i="4"/>
  <c r="R6320" i="4"/>
  <c r="T6319" i="4"/>
  <c r="R6319" i="4"/>
  <c r="T6318" i="4"/>
  <c r="R6318" i="4"/>
  <c r="T6317" i="4"/>
  <c r="R6317" i="4"/>
  <c r="T6316" i="4"/>
  <c r="R6316" i="4"/>
  <c r="T6315" i="4"/>
  <c r="R6315" i="4"/>
  <c r="T6314" i="4"/>
  <c r="R6314" i="4"/>
  <c r="T6313" i="4"/>
  <c r="R6313" i="4"/>
  <c r="T6312" i="4"/>
  <c r="R6312" i="4"/>
  <c r="T6311" i="4"/>
  <c r="R6311" i="4"/>
  <c r="T6310" i="4"/>
  <c r="R6310" i="4"/>
  <c r="T6309" i="4"/>
  <c r="R6309" i="4"/>
  <c r="T6308" i="4"/>
  <c r="R6308" i="4"/>
  <c r="T6307" i="4"/>
  <c r="R6307" i="4"/>
  <c r="T6306" i="4"/>
  <c r="R6306" i="4"/>
  <c r="T6305" i="4"/>
  <c r="R6305" i="4"/>
  <c r="T6304" i="4"/>
  <c r="R6304" i="4"/>
  <c r="T6303" i="4"/>
  <c r="R6303" i="4"/>
  <c r="T6302" i="4"/>
  <c r="R6302" i="4"/>
  <c r="T6301" i="4"/>
  <c r="R6301" i="4"/>
  <c r="T6300" i="4"/>
  <c r="R6300" i="4"/>
  <c r="T6299" i="4"/>
  <c r="R6299" i="4"/>
  <c r="T6298" i="4"/>
  <c r="R6298" i="4"/>
  <c r="T6297" i="4"/>
  <c r="R6297" i="4"/>
  <c r="T6296" i="4"/>
  <c r="R6296" i="4"/>
  <c r="T6295" i="4"/>
  <c r="R6295" i="4"/>
  <c r="T6294" i="4"/>
  <c r="R6294" i="4"/>
  <c r="T6293" i="4"/>
  <c r="R6293" i="4"/>
  <c r="T6292" i="4"/>
  <c r="R6292" i="4"/>
  <c r="T6291" i="4"/>
  <c r="R6291" i="4"/>
  <c r="T6290" i="4"/>
  <c r="R6290" i="4"/>
  <c r="T6289" i="4"/>
  <c r="R6289" i="4"/>
  <c r="T6288" i="4"/>
  <c r="R6288" i="4"/>
  <c r="T6287" i="4"/>
  <c r="R6287" i="4"/>
  <c r="T6286" i="4"/>
  <c r="R6286" i="4"/>
  <c r="T6285" i="4"/>
  <c r="R6285" i="4"/>
  <c r="T6284" i="4"/>
  <c r="R6284" i="4"/>
  <c r="T6283" i="4"/>
  <c r="R6283" i="4"/>
  <c r="T6282" i="4"/>
  <c r="R6282" i="4"/>
  <c r="T6281" i="4"/>
  <c r="R6281" i="4"/>
  <c r="T6280" i="4"/>
  <c r="R6280" i="4"/>
  <c r="T6279" i="4"/>
  <c r="R6279" i="4"/>
  <c r="T6278" i="4"/>
  <c r="R6278" i="4"/>
  <c r="T6277" i="4"/>
  <c r="R6277" i="4"/>
  <c r="T6276" i="4"/>
  <c r="R6276" i="4"/>
  <c r="T6275" i="4"/>
  <c r="R6275" i="4"/>
  <c r="T6274" i="4"/>
  <c r="R6274" i="4"/>
  <c r="T6273" i="4"/>
  <c r="R6273" i="4"/>
  <c r="T6272" i="4"/>
  <c r="R6272" i="4"/>
  <c r="T6271" i="4"/>
  <c r="R6271" i="4"/>
  <c r="T6270" i="4"/>
  <c r="R6270" i="4"/>
  <c r="T6269" i="4"/>
  <c r="R6269" i="4"/>
  <c r="T6268" i="4"/>
  <c r="R6268" i="4"/>
  <c r="T6267" i="4"/>
  <c r="R6267" i="4"/>
  <c r="T6266" i="4"/>
  <c r="R6266" i="4"/>
  <c r="T6265" i="4"/>
  <c r="R6265" i="4"/>
  <c r="T6264" i="4"/>
  <c r="R6264" i="4"/>
  <c r="T6263" i="4"/>
  <c r="R6263" i="4"/>
  <c r="T6262" i="4"/>
  <c r="R6262" i="4"/>
  <c r="T6261" i="4"/>
  <c r="R6261" i="4"/>
  <c r="T6260" i="4"/>
  <c r="R6260" i="4"/>
  <c r="T6259" i="4"/>
  <c r="R6259" i="4"/>
  <c r="T6258" i="4"/>
  <c r="R6258" i="4"/>
  <c r="T6257" i="4"/>
  <c r="R6257" i="4"/>
  <c r="T6256" i="4"/>
  <c r="R6256" i="4"/>
  <c r="T6255" i="4"/>
  <c r="R6255" i="4"/>
  <c r="T6254" i="4"/>
  <c r="R6254" i="4"/>
  <c r="T6253" i="4"/>
  <c r="R6253" i="4"/>
  <c r="T6252" i="4"/>
  <c r="R6252" i="4"/>
  <c r="T6251" i="4"/>
  <c r="R6251" i="4"/>
  <c r="T6250" i="4"/>
  <c r="R6250" i="4"/>
  <c r="T6249" i="4"/>
  <c r="R6249" i="4"/>
  <c r="T6248" i="4"/>
  <c r="R6248" i="4"/>
  <c r="T6247" i="4"/>
  <c r="R6247" i="4"/>
  <c r="T6246" i="4"/>
  <c r="R6246" i="4"/>
  <c r="T6245" i="4"/>
  <c r="R6245" i="4"/>
  <c r="T6244" i="4"/>
  <c r="R6244" i="4"/>
  <c r="T6243" i="4"/>
  <c r="R6243" i="4"/>
  <c r="T6242" i="4"/>
  <c r="R6242" i="4"/>
  <c r="T6241" i="4"/>
  <c r="R6241" i="4"/>
  <c r="T6240" i="4"/>
  <c r="R6240" i="4"/>
  <c r="T6239" i="4"/>
  <c r="R6239" i="4"/>
  <c r="T6238" i="4"/>
  <c r="R6238" i="4"/>
  <c r="T6237" i="4"/>
  <c r="R6237" i="4"/>
  <c r="T6236" i="4"/>
  <c r="R6236" i="4"/>
  <c r="T6235" i="4"/>
  <c r="R6235" i="4"/>
  <c r="T6234" i="4"/>
  <c r="R6234" i="4"/>
  <c r="T6233" i="4"/>
  <c r="R6233" i="4"/>
  <c r="T6232" i="4"/>
  <c r="R6232" i="4"/>
  <c r="T6231" i="4"/>
  <c r="R6231" i="4"/>
  <c r="T6230" i="4"/>
  <c r="R6230" i="4"/>
  <c r="T6229" i="4"/>
  <c r="R6229" i="4"/>
  <c r="T6228" i="4"/>
  <c r="R6228" i="4"/>
  <c r="T6227" i="4"/>
  <c r="R6227" i="4"/>
  <c r="T6226" i="4"/>
  <c r="R6226" i="4"/>
  <c r="T6225" i="4"/>
  <c r="R6225" i="4"/>
  <c r="T6224" i="4"/>
  <c r="R6224" i="4"/>
  <c r="T6223" i="4"/>
  <c r="R6223" i="4"/>
  <c r="T6222" i="4"/>
  <c r="R6222" i="4"/>
  <c r="T6221" i="4"/>
  <c r="R6221" i="4"/>
  <c r="T6220" i="4"/>
  <c r="R6220" i="4"/>
  <c r="T6219" i="4"/>
  <c r="R6219" i="4"/>
  <c r="T6218" i="4"/>
  <c r="R6218" i="4"/>
  <c r="T6217" i="4"/>
  <c r="R6217" i="4"/>
  <c r="T6216" i="4"/>
  <c r="R6216" i="4"/>
  <c r="T6215" i="4"/>
  <c r="R6215" i="4"/>
  <c r="T6214" i="4"/>
  <c r="R6214" i="4"/>
  <c r="T6213" i="4"/>
  <c r="R6213" i="4"/>
  <c r="T6212" i="4"/>
  <c r="R6212" i="4"/>
  <c r="T6211" i="4"/>
  <c r="R6211" i="4"/>
  <c r="T6210" i="4"/>
  <c r="R6210" i="4"/>
  <c r="T6209" i="4"/>
  <c r="R6209" i="4"/>
  <c r="T6208" i="4"/>
  <c r="R6208" i="4"/>
  <c r="T6207" i="4"/>
  <c r="R6207" i="4"/>
  <c r="T6206" i="4"/>
  <c r="R6206" i="4"/>
  <c r="T6205" i="4"/>
  <c r="R6205" i="4"/>
  <c r="T6204" i="4"/>
  <c r="R6204" i="4"/>
  <c r="T6203" i="4"/>
  <c r="R6203" i="4"/>
  <c r="T6202" i="4"/>
  <c r="R6202" i="4"/>
  <c r="T6201" i="4"/>
  <c r="R6201" i="4"/>
  <c r="T6200" i="4"/>
  <c r="R6200" i="4"/>
  <c r="T6199" i="4"/>
  <c r="R6199" i="4"/>
  <c r="T6198" i="4"/>
  <c r="R6198" i="4"/>
  <c r="T6197" i="4"/>
  <c r="R6197" i="4"/>
  <c r="T6196" i="4"/>
  <c r="R6196" i="4"/>
  <c r="T6195" i="4"/>
  <c r="R6195" i="4"/>
  <c r="T6194" i="4"/>
  <c r="R6194" i="4"/>
  <c r="T6193" i="4"/>
  <c r="R6193" i="4"/>
  <c r="T6192" i="4"/>
  <c r="R6192" i="4"/>
  <c r="T6191" i="4"/>
  <c r="R6191" i="4"/>
  <c r="T6190" i="4"/>
  <c r="R6190" i="4"/>
  <c r="T6189" i="4"/>
  <c r="R6189" i="4"/>
  <c r="T6188" i="4"/>
  <c r="R6188" i="4"/>
  <c r="T6187" i="4"/>
  <c r="R6187" i="4"/>
  <c r="T6186" i="4"/>
  <c r="R6186" i="4"/>
  <c r="T6185" i="4"/>
  <c r="R6185" i="4"/>
  <c r="T6184" i="4"/>
  <c r="R6184" i="4"/>
  <c r="T6183" i="4"/>
  <c r="R6183" i="4"/>
  <c r="T6182" i="4"/>
  <c r="R6182" i="4"/>
  <c r="T6181" i="4"/>
  <c r="R6181" i="4"/>
  <c r="T6180" i="4"/>
  <c r="R6180" i="4"/>
  <c r="T6179" i="4"/>
  <c r="R6179" i="4"/>
  <c r="T6178" i="4"/>
  <c r="R6178" i="4"/>
  <c r="T6177" i="4"/>
  <c r="R6177" i="4"/>
  <c r="T6176" i="4"/>
  <c r="R6176" i="4"/>
  <c r="T6175" i="4"/>
  <c r="R6175" i="4"/>
  <c r="T6174" i="4"/>
  <c r="R6174" i="4"/>
  <c r="T6173" i="4"/>
  <c r="R6173" i="4"/>
  <c r="T6172" i="4"/>
  <c r="R6172" i="4"/>
  <c r="T6171" i="4"/>
  <c r="R6171" i="4"/>
  <c r="T6170" i="4"/>
  <c r="R6170" i="4"/>
  <c r="T6169" i="4"/>
  <c r="R6169" i="4"/>
  <c r="T6168" i="4"/>
  <c r="R6168" i="4"/>
  <c r="T6167" i="4"/>
  <c r="R6167" i="4"/>
  <c r="T6166" i="4"/>
  <c r="R6166" i="4"/>
  <c r="T6165" i="4"/>
  <c r="R6165" i="4"/>
  <c r="T6164" i="4"/>
  <c r="R6164" i="4"/>
  <c r="T6163" i="4"/>
  <c r="R6163" i="4"/>
  <c r="T6162" i="4"/>
  <c r="R6162" i="4"/>
  <c r="T6161" i="4"/>
  <c r="R6161" i="4"/>
  <c r="T6160" i="4"/>
  <c r="R6160" i="4"/>
  <c r="T6159" i="4"/>
  <c r="R6159" i="4"/>
  <c r="T6158" i="4"/>
  <c r="R6158" i="4"/>
  <c r="T6157" i="4"/>
  <c r="R6157" i="4"/>
  <c r="T6156" i="4"/>
  <c r="R6156" i="4"/>
  <c r="T6155" i="4"/>
  <c r="R6155" i="4"/>
  <c r="T6154" i="4"/>
  <c r="R6154" i="4"/>
  <c r="T6153" i="4"/>
  <c r="R6153" i="4"/>
  <c r="T6152" i="4"/>
  <c r="R6152" i="4"/>
  <c r="T6151" i="4"/>
  <c r="R6151" i="4"/>
  <c r="T6150" i="4"/>
  <c r="R6150" i="4"/>
  <c r="T6149" i="4"/>
  <c r="R6149" i="4"/>
  <c r="T6148" i="4"/>
  <c r="R6148" i="4"/>
  <c r="T6147" i="4"/>
  <c r="R6147" i="4"/>
  <c r="T6146" i="4"/>
  <c r="R6146" i="4"/>
  <c r="T6145" i="4"/>
  <c r="R6145" i="4"/>
  <c r="T6144" i="4"/>
  <c r="R6144" i="4"/>
  <c r="T6143" i="4"/>
  <c r="R6143" i="4"/>
  <c r="T6142" i="4"/>
  <c r="R6142" i="4"/>
  <c r="T6141" i="4"/>
  <c r="R6141" i="4"/>
  <c r="T6140" i="4"/>
  <c r="R6140" i="4"/>
  <c r="T6139" i="4"/>
  <c r="R6139" i="4"/>
  <c r="T6138" i="4"/>
  <c r="R6138" i="4"/>
  <c r="T6137" i="4"/>
  <c r="R6137" i="4"/>
  <c r="T6136" i="4"/>
  <c r="R6136" i="4"/>
  <c r="T6135" i="4"/>
  <c r="R6135" i="4"/>
  <c r="T6134" i="4"/>
  <c r="R6134" i="4"/>
  <c r="T6133" i="4"/>
  <c r="R6133" i="4"/>
  <c r="T6132" i="4"/>
  <c r="R6132" i="4"/>
  <c r="T6131" i="4"/>
  <c r="R6131" i="4"/>
  <c r="T6130" i="4"/>
  <c r="R6130" i="4"/>
  <c r="T6129" i="4"/>
  <c r="R6129" i="4"/>
  <c r="T6128" i="4"/>
  <c r="R6128" i="4"/>
  <c r="T6127" i="4"/>
  <c r="R6127" i="4"/>
  <c r="T6126" i="4"/>
  <c r="R6126" i="4"/>
  <c r="T6125" i="4"/>
  <c r="R6125" i="4"/>
  <c r="T6124" i="4"/>
  <c r="R6124" i="4"/>
  <c r="T6123" i="4"/>
  <c r="R6123" i="4"/>
  <c r="T6122" i="4"/>
  <c r="R6122" i="4"/>
  <c r="T6121" i="4"/>
  <c r="R6121" i="4"/>
  <c r="T6120" i="4"/>
  <c r="R6120" i="4"/>
  <c r="T6119" i="4"/>
  <c r="R6119" i="4"/>
  <c r="T6118" i="4"/>
  <c r="R6118" i="4"/>
  <c r="T6117" i="4"/>
  <c r="R6117" i="4"/>
  <c r="T6116" i="4"/>
  <c r="R6116" i="4"/>
  <c r="T6115" i="4"/>
  <c r="R6115" i="4"/>
  <c r="T6114" i="4"/>
  <c r="R6114" i="4"/>
  <c r="T6113" i="4"/>
  <c r="R6113" i="4"/>
  <c r="T6112" i="4"/>
  <c r="R6112" i="4"/>
  <c r="T6111" i="4"/>
  <c r="R6111" i="4"/>
  <c r="T6110" i="4"/>
  <c r="R6110" i="4"/>
  <c r="T6109" i="4"/>
  <c r="R6109" i="4"/>
  <c r="T6108" i="4"/>
  <c r="R6108" i="4"/>
  <c r="T6107" i="4"/>
  <c r="R6107" i="4"/>
  <c r="T6106" i="4"/>
  <c r="R6106" i="4"/>
  <c r="T6105" i="4"/>
  <c r="R6105" i="4"/>
  <c r="T6104" i="4"/>
  <c r="R6104" i="4"/>
  <c r="T6103" i="4"/>
  <c r="R6103" i="4"/>
  <c r="T6102" i="4"/>
  <c r="R6102" i="4"/>
  <c r="T6101" i="4"/>
  <c r="R6101" i="4"/>
  <c r="T6100" i="4"/>
  <c r="R6100" i="4"/>
  <c r="T6099" i="4"/>
  <c r="R6099" i="4"/>
  <c r="T6098" i="4"/>
  <c r="R6098" i="4"/>
  <c r="T6097" i="4"/>
  <c r="R6097" i="4"/>
  <c r="T6096" i="4"/>
  <c r="R6096" i="4"/>
  <c r="T6095" i="4"/>
  <c r="R6095" i="4"/>
  <c r="T6094" i="4"/>
  <c r="R6094" i="4"/>
  <c r="T6093" i="4"/>
  <c r="R6093" i="4"/>
  <c r="T6092" i="4"/>
  <c r="R6092" i="4"/>
  <c r="T6091" i="4"/>
  <c r="R6091" i="4"/>
  <c r="T6090" i="4"/>
  <c r="R6090" i="4"/>
  <c r="T6089" i="4"/>
  <c r="R6089" i="4"/>
  <c r="T6088" i="4"/>
  <c r="R6088" i="4"/>
  <c r="T6087" i="4"/>
  <c r="R6087" i="4"/>
  <c r="T6086" i="4"/>
  <c r="R6086" i="4"/>
  <c r="T6085" i="4"/>
  <c r="R6085" i="4"/>
  <c r="T6084" i="4"/>
  <c r="R6084" i="4"/>
  <c r="T6083" i="4"/>
  <c r="R6083" i="4"/>
  <c r="T6082" i="4"/>
  <c r="R6082" i="4"/>
  <c r="T6081" i="4"/>
  <c r="R6081" i="4"/>
  <c r="T6080" i="4"/>
  <c r="R6080" i="4"/>
  <c r="T6079" i="4"/>
  <c r="R6079" i="4"/>
  <c r="T6078" i="4"/>
  <c r="R6078" i="4"/>
  <c r="T6077" i="4"/>
  <c r="R6077" i="4"/>
  <c r="T6076" i="4"/>
  <c r="R6076" i="4"/>
  <c r="T6075" i="4"/>
  <c r="R6075" i="4"/>
  <c r="T6074" i="4"/>
  <c r="R6074" i="4"/>
  <c r="T6073" i="4"/>
  <c r="R6073" i="4"/>
  <c r="T6072" i="4"/>
  <c r="R6072" i="4"/>
  <c r="T6071" i="4"/>
  <c r="R6071" i="4"/>
  <c r="T6070" i="4"/>
  <c r="R6070" i="4"/>
  <c r="T6069" i="4"/>
  <c r="R6069" i="4"/>
  <c r="T6068" i="4"/>
  <c r="R6068" i="4"/>
  <c r="T6067" i="4"/>
  <c r="R6067" i="4"/>
  <c r="T6066" i="4"/>
  <c r="R6066" i="4"/>
  <c r="T6065" i="4"/>
  <c r="R6065" i="4"/>
  <c r="T6064" i="4"/>
  <c r="R6064" i="4"/>
  <c r="T6063" i="4"/>
  <c r="R6063" i="4"/>
  <c r="T6062" i="4"/>
  <c r="R6062" i="4"/>
  <c r="T6061" i="4"/>
  <c r="R6061" i="4"/>
  <c r="T6060" i="4"/>
  <c r="R6060" i="4"/>
  <c r="T6059" i="4"/>
  <c r="R6059" i="4"/>
  <c r="T6058" i="4"/>
  <c r="R6058" i="4"/>
  <c r="T6057" i="4"/>
  <c r="R6057" i="4"/>
  <c r="T6056" i="4"/>
  <c r="R6056" i="4"/>
  <c r="T6055" i="4"/>
  <c r="R6055" i="4"/>
  <c r="T6054" i="4"/>
  <c r="R6054" i="4"/>
  <c r="T6053" i="4"/>
  <c r="R6053" i="4"/>
  <c r="T6052" i="4"/>
  <c r="R6052" i="4"/>
  <c r="T6051" i="4"/>
  <c r="R6051" i="4"/>
  <c r="T6050" i="4"/>
  <c r="R6050" i="4"/>
  <c r="T6049" i="4"/>
  <c r="R6049" i="4"/>
  <c r="T6048" i="4"/>
  <c r="R6048" i="4"/>
  <c r="T6047" i="4"/>
  <c r="R6047" i="4"/>
  <c r="T6046" i="4"/>
  <c r="R6046" i="4"/>
  <c r="T6045" i="4"/>
  <c r="R6045" i="4"/>
  <c r="T6044" i="4"/>
  <c r="R6044" i="4"/>
  <c r="T6043" i="4"/>
  <c r="R6043" i="4"/>
  <c r="T6042" i="4"/>
  <c r="R6042" i="4"/>
  <c r="T6041" i="4"/>
  <c r="R6041" i="4"/>
  <c r="T6040" i="4"/>
  <c r="R6040" i="4"/>
  <c r="T6039" i="4"/>
  <c r="R6039" i="4"/>
  <c r="T6038" i="4"/>
  <c r="R6038" i="4"/>
  <c r="T6037" i="4"/>
  <c r="R6037" i="4"/>
  <c r="T6036" i="4"/>
  <c r="R6036" i="4"/>
  <c r="T6035" i="4"/>
  <c r="R6035" i="4"/>
  <c r="T6034" i="4"/>
  <c r="R6034" i="4"/>
  <c r="T6033" i="4"/>
  <c r="R6033" i="4"/>
  <c r="T6032" i="4"/>
  <c r="R6032" i="4"/>
  <c r="T6031" i="4"/>
  <c r="R6031" i="4"/>
  <c r="T6030" i="4"/>
  <c r="R6030" i="4"/>
  <c r="T6029" i="4"/>
  <c r="R6029" i="4"/>
  <c r="T6028" i="4"/>
  <c r="R6028" i="4"/>
  <c r="T6027" i="4"/>
  <c r="R6027" i="4"/>
  <c r="T6026" i="4"/>
  <c r="R6026" i="4"/>
  <c r="T6025" i="4"/>
  <c r="R6025" i="4"/>
  <c r="T6024" i="4"/>
  <c r="R6024" i="4"/>
  <c r="T6023" i="4"/>
  <c r="R6023" i="4"/>
  <c r="T6022" i="4"/>
  <c r="R6022" i="4"/>
  <c r="T6021" i="4"/>
  <c r="R6021" i="4"/>
  <c r="T6020" i="4"/>
  <c r="R6020" i="4"/>
  <c r="T6019" i="4"/>
  <c r="R6019" i="4"/>
  <c r="T6018" i="4"/>
  <c r="R6018" i="4"/>
  <c r="T6017" i="4"/>
  <c r="R6017" i="4"/>
  <c r="T6016" i="4"/>
  <c r="R6016" i="4"/>
  <c r="T6015" i="4"/>
  <c r="R6015" i="4"/>
  <c r="T6014" i="4"/>
  <c r="R6014" i="4"/>
  <c r="T6013" i="4"/>
  <c r="R6013" i="4"/>
  <c r="T6012" i="4"/>
  <c r="R6012" i="4"/>
  <c r="T6011" i="4"/>
  <c r="R6011" i="4"/>
  <c r="T6010" i="4"/>
  <c r="R6010" i="4"/>
  <c r="T6009" i="4"/>
  <c r="R6009" i="4"/>
  <c r="T6008" i="4"/>
  <c r="R6008" i="4"/>
  <c r="T6007" i="4"/>
  <c r="R6007" i="4"/>
  <c r="T6006" i="4"/>
  <c r="R6006" i="4"/>
  <c r="T6005" i="4"/>
  <c r="R6005" i="4"/>
  <c r="T6004" i="4"/>
  <c r="R6004" i="4"/>
  <c r="T6003" i="4"/>
  <c r="R6003" i="4"/>
  <c r="T6002" i="4"/>
  <c r="R6002" i="4"/>
  <c r="T6001" i="4"/>
  <c r="R6001" i="4"/>
  <c r="T6000" i="4"/>
  <c r="R6000" i="4"/>
  <c r="T5999" i="4"/>
  <c r="R5999" i="4"/>
  <c r="T5998" i="4"/>
  <c r="R5998" i="4"/>
  <c r="T5997" i="4"/>
  <c r="R5997" i="4"/>
  <c r="T5996" i="4"/>
  <c r="R5996" i="4"/>
  <c r="T5995" i="4"/>
  <c r="R5995" i="4"/>
  <c r="T5994" i="4"/>
  <c r="R5994" i="4"/>
  <c r="T5993" i="4"/>
  <c r="R5993" i="4"/>
  <c r="T5992" i="4"/>
  <c r="R5992" i="4"/>
  <c r="T5991" i="4"/>
  <c r="R5991" i="4"/>
  <c r="T5990" i="4"/>
  <c r="R5990" i="4"/>
  <c r="T5989" i="4"/>
  <c r="R5989" i="4"/>
  <c r="T5988" i="4"/>
  <c r="R5988" i="4"/>
  <c r="T5987" i="4"/>
  <c r="R5987" i="4"/>
  <c r="T5986" i="4"/>
  <c r="R5986" i="4"/>
  <c r="T5985" i="4"/>
  <c r="R5985" i="4"/>
  <c r="T5984" i="4"/>
  <c r="R5984" i="4"/>
  <c r="T5983" i="4"/>
  <c r="R5983" i="4"/>
  <c r="T5982" i="4"/>
  <c r="R5982" i="4"/>
  <c r="T5981" i="4"/>
  <c r="R5981" i="4"/>
  <c r="T5980" i="4"/>
  <c r="R5980" i="4"/>
  <c r="T5979" i="4"/>
  <c r="R5979" i="4"/>
  <c r="T5978" i="4"/>
  <c r="R5978" i="4"/>
  <c r="T5977" i="4"/>
  <c r="R5977" i="4"/>
  <c r="T5976" i="4"/>
  <c r="R5976" i="4"/>
  <c r="T5975" i="4"/>
  <c r="R5975" i="4"/>
  <c r="T5974" i="4"/>
  <c r="R5974" i="4"/>
  <c r="T5973" i="4"/>
  <c r="R5973" i="4"/>
  <c r="T5972" i="4"/>
  <c r="R5972" i="4"/>
  <c r="T5971" i="4"/>
  <c r="R5971" i="4"/>
  <c r="T5970" i="4"/>
  <c r="R5970" i="4"/>
  <c r="T5969" i="4"/>
  <c r="R5969" i="4"/>
  <c r="T5968" i="4"/>
  <c r="R5968" i="4"/>
  <c r="T5967" i="4"/>
  <c r="R5967" i="4"/>
  <c r="T5966" i="4"/>
  <c r="R5966" i="4"/>
  <c r="T5965" i="4"/>
  <c r="R5965" i="4"/>
  <c r="T5964" i="4"/>
  <c r="R5964" i="4"/>
  <c r="T5963" i="4"/>
  <c r="R5963" i="4"/>
  <c r="T5962" i="4"/>
  <c r="R5962" i="4"/>
  <c r="T5961" i="4"/>
  <c r="R5961" i="4"/>
  <c r="T5960" i="4"/>
  <c r="R5960" i="4"/>
  <c r="T5959" i="4"/>
  <c r="R5959" i="4"/>
  <c r="T5958" i="4"/>
  <c r="R5958" i="4"/>
  <c r="T5957" i="4"/>
  <c r="R5957" i="4"/>
  <c r="T5956" i="4"/>
  <c r="R5956" i="4"/>
  <c r="T5955" i="4"/>
  <c r="R5955" i="4"/>
  <c r="T5954" i="4"/>
  <c r="R5954" i="4"/>
  <c r="T5953" i="4"/>
  <c r="R5953" i="4"/>
  <c r="T5952" i="4"/>
  <c r="R5952" i="4"/>
  <c r="T5951" i="4"/>
  <c r="R5951" i="4"/>
  <c r="T5950" i="4"/>
  <c r="R5950" i="4"/>
  <c r="T5949" i="4"/>
  <c r="R5949" i="4"/>
  <c r="T5948" i="4"/>
  <c r="R5948" i="4"/>
  <c r="T5947" i="4"/>
  <c r="R5947" i="4"/>
  <c r="T5946" i="4"/>
  <c r="R5946" i="4"/>
  <c r="T5945" i="4"/>
  <c r="R5945" i="4"/>
  <c r="T5944" i="4"/>
  <c r="R5944" i="4"/>
  <c r="T5943" i="4"/>
  <c r="R5943" i="4"/>
  <c r="T5942" i="4"/>
  <c r="R5942" i="4"/>
  <c r="T5941" i="4"/>
  <c r="R5941" i="4"/>
  <c r="T5940" i="4"/>
  <c r="R5940" i="4"/>
  <c r="T5939" i="4"/>
  <c r="R5939" i="4"/>
  <c r="T5938" i="4"/>
  <c r="R5938" i="4"/>
  <c r="T5937" i="4"/>
  <c r="R5937" i="4"/>
  <c r="T5936" i="4"/>
  <c r="R5936" i="4"/>
  <c r="T5935" i="4"/>
  <c r="R5935" i="4"/>
  <c r="T5934" i="4"/>
  <c r="R5934" i="4"/>
  <c r="T5933" i="4"/>
  <c r="R5933" i="4"/>
  <c r="T5932" i="4"/>
  <c r="R5932" i="4"/>
  <c r="T5931" i="4"/>
  <c r="R5931" i="4"/>
  <c r="T5930" i="4"/>
  <c r="R5930" i="4"/>
  <c r="T5929" i="4"/>
  <c r="R5929" i="4"/>
  <c r="T5928" i="4"/>
  <c r="R5928" i="4"/>
  <c r="T5927" i="4"/>
  <c r="R5927" i="4"/>
  <c r="T5926" i="4"/>
  <c r="R5926" i="4"/>
  <c r="T5925" i="4"/>
  <c r="R5925" i="4"/>
  <c r="T5924" i="4"/>
  <c r="R5924" i="4"/>
  <c r="T5923" i="4"/>
  <c r="R5923" i="4"/>
  <c r="T5922" i="4"/>
  <c r="R5922" i="4"/>
  <c r="T5921" i="4"/>
  <c r="R5921" i="4"/>
  <c r="T5920" i="4"/>
  <c r="R5920" i="4"/>
  <c r="T5919" i="4"/>
  <c r="R5919" i="4"/>
  <c r="T5918" i="4"/>
  <c r="R5918" i="4"/>
  <c r="T5917" i="4"/>
  <c r="R5917" i="4"/>
  <c r="T5916" i="4"/>
  <c r="R5916" i="4"/>
  <c r="T5915" i="4"/>
  <c r="R5915" i="4"/>
  <c r="T5914" i="4"/>
  <c r="R5914" i="4"/>
  <c r="T5913" i="4"/>
  <c r="R5913" i="4"/>
  <c r="T5912" i="4"/>
  <c r="R5912" i="4"/>
  <c r="T5911" i="4"/>
  <c r="R5911" i="4"/>
  <c r="T5910" i="4"/>
  <c r="R5910" i="4"/>
  <c r="T5909" i="4"/>
  <c r="R5909" i="4"/>
  <c r="T5908" i="4"/>
  <c r="R5908" i="4"/>
  <c r="T5907" i="4"/>
  <c r="R5907" i="4"/>
  <c r="T5906" i="4"/>
  <c r="R5906" i="4"/>
  <c r="T5905" i="4"/>
  <c r="R5905" i="4"/>
  <c r="T5904" i="4"/>
  <c r="R5904" i="4"/>
  <c r="T5903" i="4"/>
  <c r="R5903" i="4"/>
  <c r="T5902" i="4"/>
  <c r="R5902" i="4"/>
  <c r="T5901" i="4"/>
  <c r="R5901" i="4"/>
  <c r="T5900" i="4"/>
  <c r="R5900" i="4"/>
  <c r="T5899" i="4"/>
  <c r="R5899" i="4"/>
  <c r="T5898" i="4"/>
  <c r="R5898" i="4"/>
  <c r="T5897" i="4"/>
  <c r="R5897" i="4"/>
  <c r="T5896" i="4"/>
  <c r="R5896" i="4"/>
  <c r="T5895" i="4"/>
  <c r="R5895" i="4"/>
  <c r="T5894" i="4"/>
  <c r="R5894" i="4"/>
  <c r="T5893" i="4"/>
  <c r="R5893" i="4"/>
  <c r="T5892" i="4"/>
  <c r="R5892" i="4"/>
  <c r="T5891" i="4"/>
  <c r="R5891" i="4"/>
  <c r="T5890" i="4"/>
  <c r="R5890" i="4"/>
  <c r="T5889" i="4"/>
  <c r="R5889" i="4"/>
  <c r="T5888" i="4"/>
  <c r="R5888" i="4"/>
  <c r="T5887" i="4"/>
  <c r="R5887" i="4"/>
  <c r="T5886" i="4"/>
  <c r="R5886" i="4"/>
  <c r="T5885" i="4"/>
  <c r="R5885" i="4"/>
  <c r="T5884" i="4"/>
  <c r="R5884" i="4"/>
  <c r="T5883" i="4"/>
  <c r="R5883" i="4"/>
  <c r="T5882" i="4"/>
  <c r="R5882" i="4"/>
  <c r="T5881" i="4"/>
  <c r="R5881" i="4"/>
  <c r="T5880" i="4"/>
  <c r="R5880" i="4"/>
  <c r="T5879" i="4"/>
  <c r="R5879" i="4"/>
  <c r="T5878" i="4"/>
  <c r="R5878" i="4"/>
  <c r="T5877" i="4"/>
  <c r="R5877" i="4"/>
  <c r="T5876" i="4"/>
  <c r="R5876" i="4"/>
  <c r="T5875" i="4"/>
  <c r="R5875" i="4"/>
  <c r="T5874" i="4"/>
  <c r="R5874" i="4"/>
  <c r="T5873" i="4"/>
  <c r="R5873" i="4"/>
  <c r="T5872" i="4"/>
  <c r="R5872" i="4"/>
  <c r="T5871" i="4"/>
  <c r="R5871" i="4"/>
  <c r="T5870" i="4"/>
  <c r="R5870" i="4"/>
  <c r="T5869" i="4"/>
  <c r="R5869" i="4"/>
  <c r="T5868" i="4"/>
  <c r="R5868" i="4"/>
  <c r="T5867" i="4"/>
  <c r="R5867" i="4"/>
  <c r="T5866" i="4"/>
  <c r="R5866" i="4"/>
  <c r="T5865" i="4"/>
  <c r="R5865" i="4"/>
  <c r="T5864" i="4"/>
  <c r="R5864" i="4"/>
  <c r="T5863" i="4"/>
  <c r="R5863" i="4"/>
  <c r="T5862" i="4"/>
  <c r="R5862" i="4"/>
  <c r="T5861" i="4"/>
  <c r="R5861" i="4"/>
  <c r="T5860" i="4"/>
  <c r="R5860" i="4"/>
  <c r="T5859" i="4"/>
  <c r="R5859" i="4"/>
  <c r="T5858" i="4"/>
  <c r="R5858" i="4"/>
  <c r="T5857" i="4"/>
  <c r="R5857" i="4"/>
  <c r="T5856" i="4"/>
  <c r="R5856" i="4"/>
  <c r="T5855" i="4"/>
  <c r="R5855" i="4"/>
  <c r="T5854" i="4"/>
  <c r="R5854" i="4"/>
  <c r="T5853" i="4"/>
  <c r="R5853" i="4"/>
  <c r="T5852" i="4"/>
  <c r="R5852" i="4"/>
  <c r="T5851" i="4"/>
  <c r="R5851" i="4"/>
  <c r="T5850" i="4"/>
  <c r="R5850" i="4"/>
  <c r="T5849" i="4"/>
  <c r="R5849" i="4"/>
  <c r="T5848" i="4"/>
  <c r="R5848" i="4"/>
  <c r="T5847" i="4"/>
  <c r="R5847" i="4"/>
  <c r="T5846" i="4"/>
  <c r="R5846" i="4"/>
  <c r="T5845" i="4"/>
  <c r="R5845" i="4"/>
  <c r="T5844" i="4"/>
  <c r="R5844" i="4"/>
  <c r="T5843" i="4"/>
  <c r="R5843" i="4"/>
  <c r="T5842" i="4"/>
  <c r="R5842" i="4"/>
  <c r="T5841" i="4"/>
  <c r="R5841" i="4"/>
  <c r="T5840" i="4"/>
  <c r="R5840" i="4"/>
  <c r="T5839" i="4"/>
  <c r="R5839" i="4"/>
  <c r="S5839" i="4" s="1"/>
  <c r="U5839" i="4" s="1"/>
  <c r="T5838" i="4"/>
  <c r="R5838" i="4"/>
  <c r="T5837" i="4"/>
  <c r="R5837" i="4"/>
  <c r="T5836" i="4"/>
  <c r="R5836" i="4"/>
  <c r="T5835" i="4"/>
  <c r="R5835" i="4"/>
  <c r="T5834" i="4"/>
  <c r="R5834" i="4"/>
  <c r="T5833" i="4"/>
  <c r="R5833" i="4"/>
  <c r="T5832" i="4"/>
  <c r="R5832" i="4"/>
  <c r="T5831" i="4"/>
  <c r="R5831" i="4"/>
  <c r="T5830" i="4"/>
  <c r="R5830" i="4"/>
  <c r="T5829" i="4"/>
  <c r="R5829" i="4"/>
  <c r="T5828" i="4"/>
  <c r="R5828" i="4"/>
  <c r="T5827" i="4"/>
  <c r="R5827" i="4"/>
  <c r="T5826" i="4"/>
  <c r="R5826" i="4"/>
  <c r="T5825" i="4"/>
  <c r="R5825" i="4"/>
  <c r="T5824" i="4"/>
  <c r="R5824" i="4"/>
  <c r="T5823" i="4"/>
  <c r="R5823" i="4"/>
  <c r="T5822" i="4"/>
  <c r="R5822" i="4"/>
  <c r="T5821" i="4"/>
  <c r="R5821" i="4"/>
  <c r="T5820" i="4"/>
  <c r="R5820" i="4"/>
  <c r="T5819" i="4"/>
  <c r="R5819" i="4"/>
  <c r="T5818" i="4"/>
  <c r="R5818" i="4"/>
  <c r="T5817" i="4"/>
  <c r="R5817" i="4"/>
  <c r="T5816" i="4"/>
  <c r="R5816" i="4"/>
  <c r="T5815" i="4"/>
  <c r="R5815" i="4"/>
  <c r="T5814" i="4"/>
  <c r="R5814" i="4"/>
  <c r="T5813" i="4"/>
  <c r="R5813" i="4"/>
  <c r="T5812" i="4"/>
  <c r="R5812" i="4"/>
  <c r="T5811" i="4"/>
  <c r="R5811" i="4"/>
  <c r="T5810" i="4"/>
  <c r="R5810" i="4"/>
  <c r="T5809" i="4"/>
  <c r="R5809" i="4"/>
  <c r="T5808" i="4"/>
  <c r="R5808" i="4"/>
  <c r="T5807" i="4"/>
  <c r="R5807" i="4"/>
  <c r="T5806" i="4"/>
  <c r="R5806" i="4"/>
  <c r="T5805" i="4"/>
  <c r="R5805" i="4"/>
  <c r="T5804" i="4"/>
  <c r="R5804" i="4"/>
  <c r="T5803" i="4"/>
  <c r="R5803" i="4"/>
  <c r="T5802" i="4"/>
  <c r="R5802" i="4"/>
  <c r="T5801" i="4"/>
  <c r="R5801" i="4"/>
  <c r="T5800" i="4"/>
  <c r="R5800" i="4"/>
  <c r="T5799" i="4"/>
  <c r="R5799" i="4"/>
  <c r="T5798" i="4"/>
  <c r="R5798" i="4"/>
  <c r="T5797" i="4"/>
  <c r="R5797" i="4"/>
  <c r="T5796" i="4"/>
  <c r="R5796" i="4"/>
  <c r="T5795" i="4"/>
  <c r="R5795" i="4"/>
  <c r="T5794" i="4"/>
  <c r="R5794" i="4"/>
  <c r="T5793" i="4"/>
  <c r="R5793" i="4"/>
  <c r="T5792" i="4"/>
  <c r="R5792" i="4"/>
  <c r="T5791" i="4"/>
  <c r="R5791" i="4"/>
  <c r="T5790" i="4"/>
  <c r="R5790" i="4"/>
  <c r="T5789" i="4"/>
  <c r="R5789" i="4"/>
  <c r="T5788" i="4"/>
  <c r="R5788" i="4"/>
  <c r="T5787" i="4"/>
  <c r="R5787" i="4"/>
  <c r="T5786" i="4"/>
  <c r="R5786" i="4"/>
  <c r="T5785" i="4"/>
  <c r="R5785" i="4"/>
  <c r="T5784" i="4"/>
  <c r="R5784" i="4"/>
  <c r="T5783" i="4"/>
  <c r="R5783" i="4"/>
  <c r="T5782" i="4"/>
  <c r="R5782" i="4"/>
  <c r="T5781" i="4"/>
  <c r="R5781" i="4"/>
  <c r="T5780" i="4"/>
  <c r="R5780" i="4"/>
  <c r="T5779" i="4"/>
  <c r="R5779" i="4"/>
  <c r="T5778" i="4"/>
  <c r="R5778" i="4"/>
  <c r="T5777" i="4"/>
  <c r="R5777" i="4"/>
  <c r="T5776" i="4"/>
  <c r="R5776" i="4"/>
  <c r="T5775" i="4"/>
  <c r="R5775" i="4"/>
  <c r="T5774" i="4"/>
  <c r="R5774" i="4"/>
  <c r="T5773" i="4"/>
  <c r="R5773" i="4"/>
  <c r="T5772" i="4"/>
  <c r="R5772" i="4"/>
  <c r="T5771" i="4"/>
  <c r="R5771" i="4"/>
  <c r="T5770" i="4"/>
  <c r="R5770" i="4"/>
  <c r="T5769" i="4"/>
  <c r="R5769" i="4"/>
  <c r="T5768" i="4"/>
  <c r="R5768" i="4"/>
  <c r="T5767" i="4"/>
  <c r="R5767" i="4"/>
  <c r="T5766" i="4"/>
  <c r="R5766" i="4"/>
  <c r="T5765" i="4"/>
  <c r="R5765" i="4"/>
  <c r="T5764" i="4"/>
  <c r="R5764" i="4"/>
  <c r="T5763" i="4"/>
  <c r="R5763" i="4"/>
  <c r="T5762" i="4"/>
  <c r="R5762" i="4"/>
  <c r="T5761" i="4"/>
  <c r="R5761" i="4"/>
  <c r="T5760" i="4"/>
  <c r="R5760" i="4"/>
  <c r="T5759" i="4"/>
  <c r="R5759" i="4"/>
  <c r="T5758" i="4"/>
  <c r="R5758" i="4"/>
  <c r="T5757" i="4"/>
  <c r="R5757" i="4"/>
  <c r="T5756" i="4"/>
  <c r="R5756" i="4"/>
  <c r="T5755" i="4"/>
  <c r="R5755" i="4"/>
  <c r="T5754" i="4"/>
  <c r="R5754" i="4"/>
  <c r="T5753" i="4"/>
  <c r="R5753" i="4"/>
  <c r="T5752" i="4"/>
  <c r="R5752" i="4"/>
  <c r="T5751" i="4"/>
  <c r="R5751" i="4"/>
  <c r="T5750" i="4"/>
  <c r="R5750" i="4"/>
  <c r="T5749" i="4"/>
  <c r="R5749" i="4"/>
  <c r="T5748" i="4"/>
  <c r="R5748" i="4"/>
  <c r="T5747" i="4"/>
  <c r="R5747" i="4"/>
  <c r="T5746" i="4"/>
  <c r="R5746" i="4"/>
  <c r="T5745" i="4"/>
  <c r="R5745" i="4"/>
  <c r="T5744" i="4"/>
  <c r="R5744" i="4"/>
  <c r="T5743" i="4"/>
  <c r="R5743" i="4"/>
  <c r="T5742" i="4"/>
  <c r="R5742" i="4"/>
  <c r="T5741" i="4"/>
  <c r="R5741" i="4"/>
  <c r="T5740" i="4"/>
  <c r="R5740" i="4"/>
  <c r="T5739" i="4"/>
  <c r="R5739" i="4"/>
  <c r="T5738" i="4"/>
  <c r="R5738" i="4"/>
  <c r="T5737" i="4"/>
  <c r="R5737" i="4"/>
  <c r="T5736" i="4"/>
  <c r="R5736" i="4"/>
  <c r="T5735" i="4"/>
  <c r="R5735" i="4"/>
  <c r="T5734" i="4"/>
  <c r="R5734" i="4"/>
  <c r="T5733" i="4"/>
  <c r="R5733" i="4"/>
  <c r="T5732" i="4"/>
  <c r="R5732" i="4"/>
  <c r="T5731" i="4"/>
  <c r="R5731" i="4"/>
  <c r="T5730" i="4"/>
  <c r="R5730" i="4"/>
  <c r="T5729" i="4"/>
  <c r="R5729" i="4"/>
  <c r="T5728" i="4"/>
  <c r="R5728" i="4"/>
  <c r="T5727" i="4"/>
  <c r="R5727" i="4"/>
  <c r="T5726" i="4"/>
  <c r="R5726" i="4"/>
  <c r="T5725" i="4"/>
  <c r="R5725" i="4"/>
  <c r="T5724" i="4"/>
  <c r="R5724" i="4"/>
  <c r="T5723" i="4"/>
  <c r="R5723" i="4"/>
  <c r="T5722" i="4"/>
  <c r="R5722" i="4"/>
  <c r="T5721" i="4"/>
  <c r="R5721" i="4"/>
  <c r="T5720" i="4"/>
  <c r="R5720" i="4"/>
  <c r="T5719" i="4"/>
  <c r="R5719" i="4"/>
  <c r="T5718" i="4"/>
  <c r="R5718" i="4"/>
  <c r="T5717" i="4"/>
  <c r="R5717" i="4"/>
  <c r="T5716" i="4"/>
  <c r="R5716" i="4"/>
  <c r="T5715" i="4"/>
  <c r="R5715" i="4"/>
  <c r="T5714" i="4"/>
  <c r="R5714" i="4"/>
  <c r="T5713" i="4"/>
  <c r="R5713" i="4"/>
  <c r="T5712" i="4"/>
  <c r="R5712" i="4"/>
  <c r="T5711" i="4"/>
  <c r="R5711" i="4"/>
  <c r="T5710" i="4"/>
  <c r="R5710" i="4"/>
  <c r="T5709" i="4"/>
  <c r="R5709" i="4"/>
  <c r="T5708" i="4"/>
  <c r="R5708" i="4"/>
  <c r="T5707" i="4"/>
  <c r="R5707" i="4"/>
  <c r="T5706" i="4"/>
  <c r="R5706" i="4"/>
  <c r="T5705" i="4"/>
  <c r="R5705" i="4"/>
  <c r="T5704" i="4"/>
  <c r="R5704" i="4"/>
  <c r="T5703" i="4"/>
  <c r="R5703" i="4"/>
  <c r="T5702" i="4"/>
  <c r="R5702" i="4"/>
  <c r="T5701" i="4"/>
  <c r="R5701" i="4"/>
  <c r="T5700" i="4"/>
  <c r="R5700" i="4"/>
  <c r="T5699" i="4"/>
  <c r="R5699" i="4"/>
  <c r="T5698" i="4"/>
  <c r="R5698" i="4"/>
  <c r="T5697" i="4"/>
  <c r="R5697" i="4"/>
  <c r="T5696" i="4"/>
  <c r="R5696" i="4"/>
  <c r="T5695" i="4"/>
  <c r="R5695" i="4"/>
  <c r="T5694" i="4"/>
  <c r="R5694" i="4"/>
  <c r="T5693" i="4"/>
  <c r="R5693" i="4"/>
  <c r="T5692" i="4"/>
  <c r="R5692" i="4"/>
  <c r="T5691" i="4"/>
  <c r="R5691" i="4"/>
  <c r="T5690" i="4"/>
  <c r="R5690" i="4"/>
  <c r="T5689" i="4"/>
  <c r="R5689" i="4"/>
  <c r="T5688" i="4"/>
  <c r="R5688" i="4"/>
  <c r="T5687" i="4"/>
  <c r="R5687" i="4"/>
  <c r="T5686" i="4"/>
  <c r="R5686" i="4"/>
  <c r="T5685" i="4"/>
  <c r="R5685" i="4"/>
  <c r="T5684" i="4"/>
  <c r="R5684" i="4"/>
  <c r="T5683" i="4"/>
  <c r="R5683" i="4"/>
  <c r="T5682" i="4"/>
  <c r="R5682" i="4"/>
  <c r="T5681" i="4"/>
  <c r="R5681" i="4"/>
  <c r="T5680" i="4"/>
  <c r="R5680" i="4"/>
  <c r="T5679" i="4"/>
  <c r="R5679" i="4"/>
  <c r="T5678" i="4"/>
  <c r="R5678" i="4"/>
  <c r="T5677" i="4"/>
  <c r="R5677" i="4"/>
  <c r="T5676" i="4"/>
  <c r="R5676" i="4"/>
  <c r="T5675" i="4"/>
  <c r="R5675" i="4"/>
  <c r="T5674" i="4"/>
  <c r="R5674" i="4"/>
  <c r="T5673" i="4"/>
  <c r="R5673" i="4"/>
  <c r="T5672" i="4"/>
  <c r="R5672" i="4"/>
  <c r="T5671" i="4"/>
  <c r="R5671" i="4"/>
  <c r="T5670" i="4"/>
  <c r="R5670" i="4"/>
  <c r="T5669" i="4"/>
  <c r="R5669" i="4"/>
  <c r="T5668" i="4"/>
  <c r="R5668" i="4"/>
  <c r="T5667" i="4"/>
  <c r="R5667" i="4"/>
  <c r="T5666" i="4"/>
  <c r="R5666" i="4"/>
  <c r="T5665" i="4"/>
  <c r="R5665" i="4"/>
  <c r="T5664" i="4"/>
  <c r="R5664" i="4"/>
  <c r="T5663" i="4"/>
  <c r="R5663" i="4"/>
  <c r="T5662" i="4"/>
  <c r="R5662" i="4"/>
  <c r="T5661" i="4"/>
  <c r="R5661" i="4"/>
  <c r="T5660" i="4"/>
  <c r="R5660" i="4"/>
  <c r="T5659" i="4"/>
  <c r="R5659" i="4"/>
  <c r="T5658" i="4"/>
  <c r="R5658" i="4"/>
  <c r="T5657" i="4"/>
  <c r="R5657" i="4"/>
  <c r="T5656" i="4"/>
  <c r="R5656" i="4"/>
  <c r="T5655" i="4"/>
  <c r="R5655" i="4"/>
  <c r="T5654" i="4"/>
  <c r="R5654" i="4"/>
  <c r="T5653" i="4"/>
  <c r="R5653" i="4"/>
  <c r="T5652" i="4"/>
  <c r="R5652" i="4"/>
  <c r="T5651" i="4"/>
  <c r="R5651" i="4"/>
  <c r="T5650" i="4"/>
  <c r="R5650" i="4"/>
  <c r="T5649" i="4"/>
  <c r="R5649" i="4"/>
  <c r="T5648" i="4"/>
  <c r="R5648" i="4"/>
  <c r="T5647" i="4"/>
  <c r="R5647" i="4"/>
  <c r="T5646" i="4"/>
  <c r="R5646" i="4"/>
  <c r="T5645" i="4"/>
  <c r="R5645" i="4"/>
  <c r="T5644" i="4"/>
  <c r="R5644" i="4"/>
  <c r="T5643" i="4"/>
  <c r="R5643" i="4"/>
  <c r="T5642" i="4"/>
  <c r="R5642" i="4"/>
  <c r="T5641" i="4"/>
  <c r="R5641" i="4"/>
  <c r="T5640" i="4"/>
  <c r="R5640" i="4"/>
  <c r="T5639" i="4"/>
  <c r="R5639" i="4"/>
  <c r="T5638" i="4"/>
  <c r="R5638" i="4"/>
  <c r="T5637" i="4"/>
  <c r="R5637" i="4"/>
  <c r="T5636" i="4"/>
  <c r="R5636" i="4"/>
  <c r="T5635" i="4"/>
  <c r="R5635" i="4"/>
  <c r="T5634" i="4"/>
  <c r="R5634" i="4"/>
  <c r="T5633" i="4"/>
  <c r="R5633" i="4"/>
  <c r="T5632" i="4"/>
  <c r="R5632" i="4"/>
  <c r="T5631" i="4"/>
  <c r="R5631" i="4"/>
  <c r="T5630" i="4"/>
  <c r="R5630" i="4"/>
  <c r="T5629" i="4"/>
  <c r="R5629" i="4"/>
  <c r="T5628" i="4"/>
  <c r="R5628" i="4"/>
  <c r="T5627" i="4"/>
  <c r="R5627" i="4"/>
  <c r="T5626" i="4"/>
  <c r="R5626" i="4"/>
  <c r="T5625" i="4"/>
  <c r="R5625" i="4"/>
  <c r="T5624" i="4"/>
  <c r="R5624" i="4"/>
  <c r="T5623" i="4"/>
  <c r="R5623" i="4"/>
  <c r="T5622" i="4"/>
  <c r="R5622" i="4"/>
  <c r="T5621" i="4"/>
  <c r="R5621" i="4"/>
  <c r="T5620" i="4"/>
  <c r="R5620" i="4"/>
  <c r="T5619" i="4"/>
  <c r="R5619" i="4"/>
  <c r="T5618" i="4"/>
  <c r="R5618" i="4"/>
  <c r="T5617" i="4"/>
  <c r="R5617" i="4"/>
  <c r="T5616" i="4"/>
  <c r="R5616" i="4"/>
  <c r="T5615" i="4"/>
  <c r="R5615" i="4"/>
  <c r="T5614" i="4"/>
  <c r="R5614" i="4"/>
  <c r="T5613" i="4"/>
  <c r="R5613" i="4"/>
  <c r="T5612" i="4"/>
  <c r="R5612" i="4"/>
  <c r="T5611" i="4"/>
  <c r="R5611" i="4"/>
  <c r="T5610" i="4"/>
  <c r="R5610" i="4"/>
  <c r="T5609" i="4"/>
  <c r="R5609" i="4"/>
  <c r="T5608" i="4"/>
  <c r="R5608" i="4"/>
  <c r="T5607" i="4"/>
  <c r="R5607" i="4"/>
  <c r="T5606" i="4"/>
  <c r="R5606" i="4"/>
  <c r="T5605" i="4"/>
  <c r="R5605" i="4"/>
  <c r="T5604" i="4"/>
  <c r="R5604" i="4"/>
  <c r="T5603" i="4"/>
  <c r="R5603" i="4"/>
  <c r="T5602" i="4"/>
  <c r="R5602" i="4"/>
  <c r="T5601" i="4"/>
  <c r="R5601" i="4"/>
  <c r="T5600" i="4"/>
  <c r="R5600" i="4"/>
  <c r="T5599" i="4"/>
  <c r="R5599" i="4"/>
  <c r="T5598" i="4"/>
  <c r="R5598" i="4"/>
  <c r="T5597" i="4"/>
  <c r="R5597" i="4"/>
  <c r="T5596" i="4"/>
  <c r="R5596" i="4"/>
  <c r="T5595" i="4"/>
  <c r="R5595" i="4"/>
  <c r="T5594" i="4"/>
  <c r="R5594" i="4"/>
  <c r="T5593" i="4"/>
  <c r="R5593" i="4"/>
  <c r="T5592" i="4"/>
  <c r="R5592" i="4"/>
  <c r="T5591" i="4"/>
  <c r="R5591" i="4"/>
  <c r="T5590" i="4"/>
  <c r="R5590" i="4"/>
  <c r="T5589" i="4"/>
  <c r="R5589" i="4"/>
  <c r="T5588" i="4"/>
  <c r="R5588" i="4"/>
  <c r="T5587" i="4"/>
  <c r="R5587" i="4"/>
  <c r="T5586" i="4"/>
  <c r="R5586" i="4"/>
  <c r="T5585" i="4"/>
  <c r="R5585" i="4"/>
  <c r="T5584" i="4"/>
  <c r="R5584" i="4"/>
  <c r="T5583" i="4"/>
  <c r="R5583" i="4"/>
  <c r="T5582" i="4"/>
  <c r="R5582" i="4"/>
  <c r="T5581" i="4"/>
  <c r="R5581" i="4"/>
  <c r="T5580" i="4"/>
  <c r="R5580" i="4"/>
  <c r="T5579" i="4"/>
  <c r="R5579" i="4"/>
  <c r="T5578" i="4"/>
  <c r="R5578" i="4"/>
  <c r="T5577" i="4"/>
  <c r="R5577" i="4"/>
  <c r="T5576" i="4"/>
  <c r="R5576" i="4"/>
  <c r="T5575" i="4"/>
  <c r="R5575" i="4"/>
  <c r="T5574" i="4"/>
  <c r="R5574" i="4"/>
  <c r="T5573" i="4"/>
  <c r="R5573" i="4"/>
  <c r="T5572" i="4"/>
  <c r="R5572" i="4"/>
  <c r="T5571" i="4"/>
  <c r="R5571" i="4"/>
  <c r="T5570" i="4"/>
  <c r="R5570" i="4"/>
  <c r="T5569" i="4"/>
  <c r="R5569" i="4"/>
  <c r="T5568" i="4"/>
  <c r="R5568" i="4"/>
  <c r="T5567" i="4"/>
  <c r="R5567" i="4"/>
  <c r="T5566" i="4"/>
  <c r="R5566" i="4"/>
  <c r="T5565" i="4"/>
  <c r="R5565" i="4"/>
  <c r="T5564" i="4"/>
  <c r="R5564" i="4"/>
  <c r="T5563" i="4"/>
  <c r="R5563" i="4"/>
  <c r="T5562" i="4"/>
  <c r="R5562" i="4"/>
  <c r="T5561" i="4"/>
  <c r="R5561" i="4"/>
  <c r="T5560" i="4"/>
  <c r="R5560" i="4"/>
  <c r="T5559" i="4"/>
  <c r="R5559" i="4"/>
  <c r="T5558" i="4"/>
  <c r="R5558" i="4"/>
  <c r="T5557" i="4"/>
  <c r="R5557" i="4"/>
  <c r="T5556" i="4"/>
  <c r="R5556" i="4"/>
  <c r="T5555" i="4"/>
  <c r="R5555" i="4"/>
  <c r="T5554" i="4"/>
  <c r="R5554" i="4"/>
  <c r="T5553" i="4"/>
  <c r="R5553" i="4"/>
  <c r="T5552" i="4"/>
  <c r="R5552" i="4"/>
  <c r="T5551" i="4"/>
  <c r="R5551" i="4"/>
  <c r="T5550" i="4"/>
  <c r="R5550" i="4"/>
  <c r="T5549" i="4"/>
  <c r="R5549" i="4"/>
  <c r="T5548" i="4"/>
  <c r="R5548" i="4"/>
  <c r="T5547" i="4"/>
  <c r="R5547" i="4"/>
  <c r="T5546" i="4"/>
  <c r="R5546" i="4"/>
  <c r="T5545" i="4"/>
  <c r="R5545" i="4"/>
  <c r="T5544" i="4"/>
  <c r="R5544" i="4"/>
  <c r="T5543" i="4"/>
  <c r="R5543" i="4"/>
  <c r="T5542" i="4"/>
  <c r="R5542" i="4"/>
  <c r="T5541" i="4"/>
  <c r="R5541" i="4"/>
  <c r="T5540" i="4"/>
  <c r="R5540" i="4"/>
  <c r="T5539" i="4"/>
  <c r="R5539" i="4"/>
  <c r="T5538" i="4"/>
  <c r="R5538" i="4"/>
  <c r="T5537" i="4"/>
  <c r="R5537" i="4"/>
  <c r="T5536" i="4"/>
  <c r="R5536" i="4"/>
  <c r="T5535" i="4"/>
  <c r="R5535" i="4"/>
  <c r="T5534" i="4"/>
  <c r="R5534" i="4"/>
  <c r="T5533" i="4"/>
  <c r="R5533" i="4"/>
  <c r="T5532" i="4"/>
  <c r="R5532" i="4"/>
  <c r="T5531" i="4"/>
  <c r="R5531" i="4"/>
  <c r="T5530" i="4"/>
  <c r="R5530" i="4"/>
  <c r="T5529" i="4"/>
  <c r="R5529" i="4"/>
  <c r="T5528" i="4"/>
  <c r="R5528" i="4"/>
  <c r="T5527" i="4"/>
  <c r="R5527" i="4"/>
  <c r="T5526" i="4"/>
  <c r="R5526" i="4"/>
  <c r="T5525" i="4"/>
  <c r="R5525" i="4"/>
  <c r="T5524" i="4"/>
  <c r="R5524" i="4"/>
  <c r="T5523" i="4"/>
  <c r="R5523" i="4"/>
  <c r="T5522" i="4"/>
  <c r="R5522" i="4"/>
  <c r="T5521" i="4"/>
  <c r="R5521" i="4"/>
  <c r="T5520" i="4"/>
  <c r="R5520" i="4"/>
  <c r="T5519" i="4"/>
  <c r="R5519" i="4"/>
  <c r="T5518" i="4"/>
  <c r="R5518" i="4"/>
  <c r="T5517" i="4"/>
  <c r="R5517" i="4"/>
  <c r="T5516" i="4"/>
  <c r="R5516" i="4"/>
  <c r="T5515" i="4"/>
  <c r="R5515" i="4"/>
  <c r="T5514" i="4"/>
  <c r="R5514" i="4"/>
  <c r="T5513" i="4"/>
  <c r="R5513" i="4"/>
  <c r="T5512" i="4"/>
  <c r="R5512" i="4"/>
  <c r="T5511" i="4"/>
  <c r="R5511" i="4"/>
  <c r="T5510" i="4"/>
  <c r="R5510" i="4"/>
  <c r="T5509" i="4"/>
  <c r="R5509" i="4"/>
  <c r="T5508" i="4"/>
  <c r="R5508" i="4"/>
  <c r="T5507" i="4"/>
  <c r="R5507" i="4"/>
  <c r="T5506" i="4"/>
  <c r="R5506" i="4"/>
  <c r="T5505" i="4"/>
  <c r="R5505" i="4"/>
  <c r="T5504" i="4"/>
  <c r="R5504" i="4"/>
  <c r="T5503" i="4"/>
  <c r="R5503" i="4"/>
  <c r="T5502" i="4"/>
  <c r="R5502" i="4"/>
  <c r="T5501" i="4"/>
  <c r="R5501" i="4"/>
  <c r="T5500" i="4"/>
  <c r="R5500" i="4"/>
  <c r="T5499" i="4"/>
  <c r="R5499" i="4"/>
  <c r="T5498" i="4"/>
  <c r="R5498" i="4"/>
  <c r="T5497" i="4"/>
  <c r="R5497" i="4"/>
  <c r="T5496" i="4"/>
  <c r="R5496" i="4"/>
  <c r="T5495" i="4"/>
  <c r="R5495" i="4"/>
  <c r="T5494" i="4"/>
  <c r="R5494" i="4"/>
  <c r="T5493" i="4"/>
  <c r="R5493" i="4"/>
  <c r="T5492" i="4"/>
  <c r="R5492" i="4"/>
  <c r="T5491" i="4"/>
  <c r="R5491" i="4"/>
  <c r="T5490" i="4"/>
  <c r="R5490" i="4"/>
  <c r="T5489" i="4"/>
  <c r="R5489" i="4"/>
  <c r="T5488" i="4"/>
  <c r="R5488" i="4"/>
  <c r="T5487" i="4"/>
  <c r="R5487" i="4"/>
  <c r="T5486" i="4"/>
  <c r="R5486" i="4"/>
  <c r="T5485" i="4"/>
  <c r="R5485" i="4"/>
  <c r="T5484" i="4"/>
  <c r="R5484" i="4"/>
  <c r="T5483" i="4"/>
  <c r="R5483" i="4"/>
  <c r="T5482" i="4"/>
  <c r="R5482" i="4"/>
  <c r="T5481" i="4"/>
  <c r="R5481" i="4"/>
  <c r="T5480" i="4"/>
  <c r="R5480" i="4"/>
  <c r="T5479" i="4"/>
  <c r="R5479" i="4"/>
  <c r="T5478" i="4"/>
  <c r="R5478" i="4"/>
  <c r="T5477" i="4"/>
  <c r="R5477" i="4"/>
  <c r="T5476" i="4"/>
  <c r="R5476" i="4"/>
  <c r="T5475" i="4"/>
  <c r="R5475" i="4"/>
  <c r="T5474" i="4"/>
  <c r="R5474" i="4"/>
  <c r="T5473" i="4"/>
  <c r="R5473" i="4"/>
  <c r="T5472" i="4"/>
  <c r="R5472" i="4"/>
  <c r="T5471" i="4"/>
  <c r="R5471" i="4"/>
  <c r="T5470" i="4"/>
  <c r="R5470" i="4"/>
  <c r="T5469" i="4"/>
  <c r="R5469" i="4"/>
  <c r="T5468" i="4"/>
  <c r="R5468" i="4"/>
  <c r="T5467" i="4"/>
  <c r="R5467" i="4"/>
  <c r="T5466" i="4"/>
  <c r="R5466" i="4"/>
  <c r="T5465" i="4"/>
  <c r="R5465" i="4"/>
  <c r="T5464" i="4"/>
  <c r="R5464" i="4"/>
  <c r="T5463" i="4"/>
  <c r="R5463" i="4"/>
  <c r="T5462" i="4"/>
  <c r="R5462" i="4"/>
  <c r="T5461" i="4"/>
  <c r="R5461" i="4"/>
  <c r="T5460" i="4"/>
  <c r="R5460" i="4"/>
  <c r="T5459" i="4"/>
  <c r="R5459" i="4"/>
  <c r="T5458" i="4"/>
  <c r="R5458" i="4"/>
  <c r="T5457" i="4"/>
  <c r="R5457" i="4"/>
  <c r="T5456" i="4"/>
  <c r="R5456" i="4"/>
  <c r="T5455" i="4"/>
  <c r="R5455" i="4"/>
  <c r="T5454" i="4"/>
  <c r="R5454" i="4"/>
  <c r="T5453" i="4"/>
  <c r="R5453" i="4"/>
  <c r="T5452" i="4"/>
  <c r="R5452" i="4"/>
  <c r="T5451" i="4"/>
  <c r="R5451" i="4"/>
  <c r="T5450" i="4"/>
  <c r="R5450" i="4"/>
  <c r="T5449" i="4"/>
  <c r="R5449" i="4"/>
  <c r="T5448" i="4"/>
  <c r="R5448" i="4"/>
  <c r="T5447" i="4"/>
  <c r="R5447" i="4"/>
  <c r="T5446" i="4"/>
  <c r="R5446" i="4"/>
  <c r="T5445" i="4"/>
  <c r="R5445" i="4"/>
  <c r="T5444" i="4"/>
  <c r="R5444" i="4"/>
  <c r="T5443" i="4"/>
  <c r="R5443" i="4"/>
  <c r="T5442" i="4"/>
  <c r="R5442" i="4"/>
  <c r="T5441" i="4"/>
  <c r="R5441" i="4"/>
  <c r="T5440" i="4"/>
  <c r="R5440" i="4"/>
  <c r="T5439" i="4"/>
  <c r="R5439" i="4"/>
  <c r="T5438" i="4"/>
  <c r="R5438" i="4"/>
  <c r="T5437" i="4"/>
  <c r="R5437" i="4"/>
  <c r="T5436" i="4"/>
  <c r="R5436" i="4"/>
  <c r="T5435" i="4"/>
  <c r="R5435" i="4"/>
  <c r="T5434" i="4"/>
  <c r="R5434" i="4"/>
  <c r="T5433" i="4"/>
  <c r="R5433" i="4"/>
  <c r="T5432" i="4"/>
  <c r="R5432" i="4"/>
  <c r="T5431" i="4"/>
  <c r="R5431" i="4"/>
  <c r="T5430" i="4"/>
  <c r="R5430" i="4"/>
  <c r="T5429" i="4"/>
  <c r="R5429" i="4"/>
  <c r="T5428" i="4"/>
  <c r="R5428" i="4"/>
  <c r="T5427" i="4"/>
  <c r="R5427" i="4"/>
  <c r="T5426" i="4"/>
  <c r="R5426" i="4"/>
  <c r="T5425" i="4"/>
  <c r="R5425" i="4"/>
  <c r="T5424" i="4"/>
  <c r="R5424" i="4"/>
  <c r="T5423" i="4"/>
  <c r="R5423" i="4"/>
  <c r="T5422" i="4"/>
  <c r="R5422" i="4"/>
  <c r="T5421" i="4"/>
  <c r="R5421" i="4"/>
  <c r="T5420" i="4"/>
  <c r="R5420" i="4"/>
  <c r="T5419" i="4"/>
  <c r="R5419" i="4"/>
  <c r="T5418" i="4"/>
  <c r="R5418" i="4"/>
  <c r="T5417" i="4"/>
  <c r="R5417" i="4"/>
  <c r="T5416" i="4"/>
  <c r="R5416" i="4"/>
  <c r="T5415" i="4"/>
  <c r="R5415" i="4"/>
  <c r="T5414" i="4"/>
  <c r="R5414" i="4"/>
  <c r="T5413" i="4"/>
  <c r="R5413" i="4"/>
  <c r="T5412" i="4"/>
  <c r="R5412" i="4"/>
  <c r="T5411" i="4"/>
  <c r="R5411" i="4"/>
  <c r="T5410" i="4"/>
  <c r="R5410" i="4"/>
  <c r="T5409" i="4"/>
  <c r="R5409" i="4"/>
  <c r="T5408" i="4"/>
  <c r="R5408" i="4"/>
  <c r="T5407" i="4"/>
  <c r="R5407" i="4"/>
  <c r="T5406" i="4"/>
  <c r="R5406" i="4"/>
  <c r="T5405" i="4"/>
  <c r="R5405" i="4"/>
  <c r="T5404" i="4"/>
  <c r="R5404" i="4"/>
  <c r="T5403" i="4"/>
  <c r="R5403" i="4"/>
  <c r="T5402" i="4"/>
  <c r="R5402" i="4"/>
  <c r="T5401" i="4"/>
  <c r="R5401" i="4"/>
  <c r="T5400" i="4"/>
  <c r="R5400" i="4"/>
  <c r="T5399" i="4"/>
  <c r="R5399" i="4"/>
  <c r="T5398" i="4"/>
  <c r="R5398" i="4"/>
  <c r="T5397" i="4"/>
  <c r="R5397" i="4"/>
  <c r="T5396" i="4"/>
  <c r="R5396" i="4"/>
  <c r="T5395" i="4"/>
  <c r="R5395" i="4"/>
  <c r="T5394" i="4"/>
  <c r="R5394" i="4"/>
  <c r="T5393" i="4"/>
  <c r="R5393" i="4"/>
  <c r="T5392" i="4"/>
  <c r="R5392" i="4"/>
  <c r="T5391" i="4"/>
  <c r="R5391" i="4"/>
  <c r="T5390" i="4"/>
  <c r="R5390" i="4"/>
  <c r="T5389" i="4"/>
  <c r="R5389" i="4"/>
  <c r="T5388" i="4"/>
  <c r="R5388" i="4"/>
  <c r="T5387" i="4"/>
  <c r="R5387" i="4"/>
  <c r="T5386" i="4"/>
  <c r="R5386" i="4"/>
  <c r="T5385" i="4"/>
  <c r="R5385" i="4"/>
  <c r="T5384" i="4"/>
  <c r="R5384" i="4"/>
  <c r="T5383" i="4"/>
  <c r="R5383" i="4"/>
  <c r="T5382" i="4"/>
  <c r="R5382" i="4"/>
  <c r="T5381" i="4"/>
  <c r="R5381" i="4"/>
  <c r="T5380" i="4"/>
  <c r="R5380" i="4"/>
  <c r="T5379" i="4"/>
  <c r="R5379" i="4"/>
  <c r="T5378" i="4"/>
  <c r="R5378" i="4"/>
  <c r="T5377" i="4"/>
  <c r="R5377" i="4"/>
  <c r="T5376" i="4"/>
  <c r="R5376" i="4"/>
  <c r="T5375" i="4"/>
  <c r="R5375" i="4"/>
  <c r="T5374" i="4"/>
  <c r="R5374" i="4"/>
  <c r="T5373" i="4"/>
  <c r="R5373" i="4"/>
  <c r="T5372" i="4"/>
  <c r="R5372" i="4"/>
  <c r="T5371" i="4"/>
  <c r="R5371" i="4"/>
  <c r="T5370" i="4"/>
  <c r="R5370" i="4"/>
  <c r="T5369" i="4"/>
  <c r="R5369" i="4"/>
  <c r="T5368" i="4"/>
  <c r="R5368" i="4"/>
  <c r="T5367" i="4"/>
  <c r="R5367" i="4"/>
  <c r="T5366" i="4"/>
  <c r="R5366" i="4"/>
  <c r="T5365" i="4"/>
  <c r="R5365" i="4"/>
  <c r="T5364" i="4"/>
  <c r="R5364" i="4"/>
  <c r="T5363" i="4"/>
  <c r="R5363" i="4"/>
  <c r="T5362" i="4"/>
  <c r="R5362" i="4"/>
  <c r="T5361" i="4"/>
  <c r="R5361" i="4"/>
  <c r="T5360" i="4"/>
  <c r="R5360" i="4"/>
  <c r="T5359" i="4"/>
  <c r="R5359" i="4"/>
  <c r="T5358" i="4"/>
  <c r="R5358" i="4"/>
  <c r="T5357" i="4"/>
  <c r="R5357" i="4"/>
  <c r="T5356" i="4"/>
  <c r="R5356" i="4"/>
  <c r="T5355" i="4"/>
  <c r="R5355" i="4"/>
  <c r="T5354" i="4"/>
  <c r="R5354" i="4"/>
  <c r="T5353" i="4"/>
  <c r="R5353" i="4"/>
  <c r="T5352" i="4"/>
  <c r="R5352" i="4"/>
  <c r="T5351" i="4"/>
  <c r="R5351" i="4"/>
  <c r="T5350" i="4"/>
  <c r="R5350" i="4"/>
  <c r="T5349" i="4"/>
  <c r="R5349" i="4"/>
  <c r="T5348" i="4"/>
  <c r="R5348" i="4"/>
  <c r="T5347" i="4"/>
  <c r="R5347" i="4"/>
  <c r="T5346" i="4"/>
  <c r="R5346" i="4"/>
  <c r="T5345" i="4"/>
  <c r="R5345" i="4"/>
  <c r="T5344" i="4"/>
  <c r="R5344" i="4"/>
  <c r="T5343" i="4"/>
  <c r="R5343" i="4"/>
  <c r="T5342" i="4"/>
  <c r="R5342" i="4"/>
  <c r="T5341" i="4"/>
  <c r="R5341" i="4"/>
  <c r="T5340" i="4"/>
  <c r="R5340" i="4"/>
  <c r="T5339" i="4"/>
  <c r="R5339" i="4"/>
  <c r="T5338" i="4"/>
  <c r="R5338" i="4"/>
  <c r="T5337" i="4"/>
  <c r="R5337" i="4"/>
  <c r="T5336" i="4"/>
  <c r="R5336" i="4"/>
  <c r="T5335" i="4"/>
  <c r="R5335" i="4"/>
  <c r="T5334" i="4"/>
  <c r="R5334" i="4"/>
  <c r="T5333" i="4"/>
  <c r="R5333" i="4"/>
  <c r="T5332" i="4"/>
  <c r="R5332" i="4"/>
  <c r="T5331" i="4"/>
  <c r="R5331" i="4"/>
  <c r="T5330" i="4"/>
  <c r="R5330" i="4"/>
  <c r="T5329" i="4"/>
  <c r="R5329" i="4"/>
  <c r="T5328" i="4"/>
  <c r="R5328" i="4"/>
  <c r="T5327" i="4"/>
  <c r="R5327" i="4"/>
  <c r="T5326" i="4"/>
  <c r="R5326" i="4"/>
  <c r="T5325" i="4"/>
  <c r="R5325" i="4"/>
  <c r="T5324" i="4"/>
  <c r="R5324" i="4"/>
  <c r="T5323" i="4"/>
  <c r="R5323" i="4"/>
  <c r="T5322" i="4"/>
  <c r="R5322" i="4"/>
  <c r="T5321" i="4"/>
  <c r="R5321" i="4"/>
  <c r="T5320" i="4"/>
  <c r="R5320" i="4"/>
  <c r="T5319" i="4"/>
  <c r="R5319" i="4"/>
  <c r="T5318" i="4"/>
  <c r="R5318" i="4"/>
  <c r="T5317" i="4"/>
  <c r="R5317" i="4"/>
  <c r="T5316" i="4"/>
  <c r="R5316" i="4"/>
  <c r="T5315" i="4"/>
  <c r="R5315" i="4"/>
  <c r="T5314" i="4"/>
  <c r="R5314" i="4"/>
  <c r="T5313" i="4"/>
  <c r="R5313" i="4"/>
  <c r="T5312" i="4"/>
  <c r="R5312" i="4"/>
  <c r="T5311" i="4"/>
  <c r="R5311" i="4"/>
  <c r="T5310" i="4"/>
  <c r="R5310" i="4"/>
  <c r="T5309" i="4"/>
  <c r="R5309" i="4"/>
  <c r="T5308" i="4"/>
  <c r="R5308" i="4"/>
  <c r="T5307" i="4"/>
  <c r="R5307" i="4"/>
  <c r="T5306" i="4"/>
  <c r="R5306" i="4"/>
  <c r="T5305" i="4"/>
  <c r="R5305" i="4"/>
  <c r="T5304" i="4"/>
  <c r="R5304" i="4"/>
  <c r="T5303" i="4"/>
  <c r="R5303" i="4"/>
  <c r="T5302" i="4"/>
  <c r="R5302" i="4"/>
  <c r="T5301" i="4"/>
  <c r="R5301" i="4"/>
  <c r="T5300" i="4"/>
  <c r="R5300" i="4"/>
  <c r="T5299" i="4"/>
  <c r="R5299" i="4"/>
  <c r="T5298" i="4"/>
  <c r="R5298" i="4"/>
  <c r="T5297" i="4"/>
  <c r="R5297" i="4"/>
  <c r="T5296" i="4"/>
  <c r="R5296" i="4"/>
  <c r="T5295" i="4"/>
  <c r="R5295" i="4"/>
  <c r="T5294" i="4"/>
  <c r="R5294" i="4"/>
  <c r="T5293" i="4"/>
  <c r="R5293" i="4"/>
  <c r="T5292" i="4"/>
  <c r="R5292" i="4"/>
  <c r="T5291" i="4"/>
  <c r="R5291" i="4"/>
  <c r="T5290" i="4"/>
  <c r="R5290" i="4"/>
  <c r="T5289" i="4"/>
  <c r="R5289" i="4"/>
  <c r="T5288" i="4"/>
  <c r="R5288" i="4"/>
  <c r="T5287" i="4"/>
  <c r="R5287" i="4"/>
  <c r="T5286" i="4"/>
  <c r="R5286" i="4"/>
  <c r="T5285" i="4"/>
  <c r="R5285" i="4"/>
  <c r="T5284" i="4"/>
  <c r="R5284" i="4"/>
  <c r="T5283" i="4"/>
  <c r="R5283" i="4"/>
  <c r="T5282" i="4"/>
  <c r="R5282" i="4"/>
  <c r="T5281" i="4"/>
  <c r="R5281" i="4"/>
  <c r="T5280" i="4"/>
  <c r="R5280" i="4"/>
  <c r="T5279" i="4"/>
  <c r="R5279" i="4"/>
  <c r="T5278" i="4"/>
  <c r="R5278" i="4"/>
  <c r="T5277" i="4"/>
  <c r="R5277" i="4"/>
  <c r="T5276" i="4"/>
  <c r="R5276" i="4"/>
  <c r="T5275" i="4"/>
  <c r="R5275" i="4"/>
  <c r="T5274" i="4"/>
  <c r="R5274" i="4"/>
  <c r="T5273" i="4"/>
  <c r="R5273" i="4"/>
  <c r="T5272" i="4"/>
  <c r="R5272" i="4"/>
  <c r="T5271" i="4"/>
  <c r="R5271" i="4"/>
  <c r="T5270" i="4"/>
  <c r="R5270" i="4"/>
  <c r="T5269" i="4"/>
  <c r="R5269" i="4"/>
  <c r="T5268" i="4"/>
  <c r="R5268" i="4"/>
  <c r="T5267" i="4"/>
  <c r="R5267" i="4"/>
  <c r="T5266" i="4"/>
  <c r="R5266" i="4"/>
  <c r="T5265" i="4"/>
  <c r="R5265" i="4"/>
  <c r="T5264" i="4"/>
  <c r="R5264" i="4"/>
  <c r="T5263" i="4"/>
  <c r="R5263" i="4"/>
  <c r="T5262" i="4"/>
  <c r="R5262" i="4"/>
  <c r="T5261" i="4"/>
  <c r="R5261" i="4"/>
  <c r="T5260" i="4"/>
  <c r="R5260" i="4"/>
  <c r="T5259" i="4"/>
  <c r="R5259" i="4"/>
  <c r="T5258" i="4"/>
  <c r="R5258" i="4"/>
  <c r="T5257" i="4"/>
  <c r="R5257" i="4"/>
  <c r="T5256" i="4"/>
  <c r="R5256" i="4"/>
  <c r="T5255" i="4"/>
  <c r="R5255" i="4"/>
  <c r="S5255" i="4" s="1"/>
  <c r="U5255" i="4" s="1"/>
  <c r="T5254" i="4"/>
  <c r="R5254" i="4"/>
  <c r="T5253" i="4"/>
  <c r="R5253" i="4"/>
  <c r="T5252" i="4"/>
  <c r="R5252" i="4"/>
  <c r="T5251" i="4"/>
  <c r="R5251" i="4"/>
  <c r="T5250" i="4"/>
  <c r="R5250" i="4"/>
  <c r="T5249" i="4"/>
  <c r="R5249" i="4"/>
  <c r="T5248" i="4"/>
  <c r="R5248" i="4"/>
  <c r="T5247" i="4"/>
  <c r="R5247" i="4"/>
  <c r="T5246" i="4"/>
  <c r="R5246" i="4"/>
  <c r="T5245" i="4"/>
  <c r="R5245" i="4"/>
  <c r="T5244" i="4"/>
  <c r="R5244" i="4"/>
  <c r="T5243" i="4"/>
  <c r="R5243" i="4"/>
  <c r="T5242" i="4"/>
  <c r="R5242" i="4"/>
  <c r="T5241" i="4"/>
  <c r="R5241" i="4"/>
  <c r="T5240" i="4"/>
  <c r="R5240" i="4"/>
  <c r="T5239" i="4"/>
  <c r="R5239" i="4"/>
  <c r="T5238" i="4"/>
  <c r="R5238" i="4"/>
  <c r="T5237" i="4"/>
  <c r="R5237" i="4"/>
  <c r="T5236" i="4"/>
  <c r="R5236" i="4"/>
  <c r="T5235" i="4"/>
  <c r="R5235" i="4"/>
  <c r="T5234" i="4"/>
  <c r="R5234" i="4"/>
  <c r="T5233" i="4"/>
  <c r="R5233" i="4"/>
  <c r="T5232" i="4"/>
  <c r="R5232" i="4"/>
  <c r="T5231" i="4"/>
  <c r="R5231" i="4"/>
  <c r="T5230" i="4"/>
  <c r="R5230" i="4"/>
  <c r="T5229" i="4"/>
  <c r="R5229" i="4"/>
  <c r="T5228" i="4"/>
  <c r="R5228" i="4"/>
  <c r="T5227" i="4"/>
  <c r="R5227" i="4"/>
  <c r="T5226" i="4"/>
  <c r="R5226" i="4"/>
  <c r="T5225" i="4"/>
  <c r="R5225" i="4"/>
  <c r="T5224" i="4"/>
  <c r="R5224" i="4"/>
  <c r="T5223" i="4"/>
  <c r="R5223" i="4"/>
  <c r="T5222" i="4"/>
  <c r="R5222" i="4"/>
  <c r="T5221" i="4"/>
  <c r="R5221" i="4"/>
  <c r="T5220" i="4"/>
  <c r="R5220" i="4"/>
  <c r="T5219" i="4"/>
  <c r="R5219" i="4"/>
  <c r="T5218" i="4"/>
  <c r="R5218" i="4"/>
  <c r="T5217" i="4"/>
  <c r="R5217" i="4"/>
  <c r="T5216" i="4"/>
  <c r="R5216" i="4"/>
  <c r="T5215" i="4"/>
  <c r="R5215" i="4"/>
  <c r="T5214" i="4"/>
  <c r="R5214" i="4"/>
  <c r="T5213" i="4"/>
  <c r="R5213" i="4"/>
  <c r="T5212" i="4"/>
  <c r="R5212" i="4"/>
  <c r="T5211" i="4"/>
  <c r="R5211" i="4"/>
  <c r="T5210" i="4"/>
  <c r="R5210" i="4"/>
  <c r="T5209" i="4"/>
  <c r="R5209" i="4"/>
  <c r="T5208" i="4"/>
  <c r="R5208" i="4"/>
  <c r="T5207" i="4"/>
  <c r="R5207" i="4"/>
  <c r="T5206" i="4"/>
  <c r="R5206" i="4"/>
  <c r="T5205" i="4"/>
  <c r="R5205" i="4"/>
  <c r="T5204" i="4"/>
  <c r="R5204" i="4"/>
  <c r="T5203" i="4"/>
  <c r="R5203" i="4"/>
  <c r="T5202" i="4"/>
  <c r="R5202" i="4"/>
  <c r="T5201" i="4"/>
  <c r="R5201" i="4"/>
  <c r="T5200" i="4"/>
  <c r="R5200" i="4"/>
  <c r="T5199" i="4"/>
  <c r="R5199" i="4"/>
  <c r="T5198" i="4"/>
  <c r="R5198" i="4"/>
  <c r="T5197" i="4"/>
  <c r="R5197" i="4"/>
  <c r="T5196" i="4"/>
  <c r="R5196" i="4"/>
  <c r="T5195" i="4"/>
  <c r="R5195" i="4"/>
  <c r="T5194" i="4"/>
  <c r="R5194" i="4"/>
  <c r="T5193" i="4"/>
  <c r="R5193" i="4"/>
  <c r="T5192" i="4"/>
  <c r="R5192" i="4"/>
  <c r="T5191" i="4"/>
  <c r="R5191" i="4"/>
  <c r="T5190" i="4"/>
  <c r="R5190" i="4"/>
  <c r="T5189" i="4"/>
  <c r="R5189" i="4"/>
  <c r="T5188" i="4"/>
  <c r="R5188" i="4"/>
  <c r="T5187" i="4"/>
  <c r="R5187" i="4"/>
  <c r="T5186" i="4"/>
  <c r="R5186" i="4"/>
  <c r="T5185" i="4"/>
  <c r="R5185" i="4"/>
  <c r="T5184" i="4"/>
  <c r="R5184" i="4"/>
  <c r="T5183" i="4"/>
  <c r="R5183" i="4"/>
  <c r="T5182" i="4"/>
  <c r="R5182" i="4"/>
  <c r="T5181" i="4"/>
  <c r="R5181" i="4"/>
  <c r="T5180" i="4"/>
  <c r="R5180" i="4"/>
  <c r="T5179" i="4"/>
  <c r="R5179" i="4"/>
  <c r="T5178" i="4"/>
  <c r="R5178" i="4"/>
  <c r="T5177" i="4"/>
  <c r="R5177" i="4"/>
  <c r="T5176" i="4"/>
  <c r="R5176" i="4"/>
  <c r="T5175" i="4"/>
  <c r="R5175" i="4"/>
  <c r="T5174" i="4"/>
  <c r="R5174" i="4"/>
  <c r="T5173" i="4"/>
  <c r="R5173" i="4"/>
  <c r="T5172" i="4"/>
  <c r="R5172" i="4"/>
  <c r="T5171" i="4"/>
  <c r="R5171" i="4"/>
  <c r="T5170" i="4"/>
  <c r="R5170" i="4"/>
  <c r="T5169" i="4"/>
  <c r="R5169" i="4"/>
  <c r="T5168" i="4"/>
  <c r="R5168" i="4"/>
  <c r="T5167" i="4"/>
  <c r="R5167" i="4"/>
  <c r="T5166" i="4"/>
  <c r="R5166" i="4"/>
  <c r="T5165" i="4"/>
  <c r="R5165" i="4"/>
  <c r="T5164" i="4"/>
  <c r="R5164" i="4"/>
  <c r="T5163" i="4"/>
  <c r="R5163" i="4"/>
  <c r="T5162" i="4"/>
  <c r="R5162" i="4"/>
  <c r="T5161" i="4"/>
  <c r="R5161" i="4"/>
  <c r="T5160" i="4"/>
  <c r="R5160" i="4"/>
  <c r="T5159" i="4"/>
  <c r="R5159" i="4"/>
  <c r="T5158" i="4"/>
  <c r="R5158" i="4"/>
  <c r="T5157" i="4"/>
  <c r="R5157" i="4"/>
  <c r="T5156" i="4"/>
  <c r="R5156" i="4"/>
  <c r="T5155" i="4"/>
  <c r="R5155" i="4"/>
  <c r="T5154" i="4"/>
  <c r="R5154" i="4"/>
  <c r="T5153" i="4"/>
  <c r="R5153" i="4"/>
  <c r="T5152" i="4"/>
  <c r="R5152" i="4"/>
  <c r="T5151" i="4"/>
  <c r="R5151" i="4"/>
  <c r="T5150" i="4"/>
  <c r="R5150" i="4"/>
  <c r="T5149" i="4"/>
  <c r="R5149" i="4"/>
  <c r="T5148" i="4"/>
  <c r="R5148" i="4"/>
  <c r="T5147" i="4"/>
  <c r="R5147" i="4"/>
  <c r="T5146" i="4"/>
  <c r="R5146" i="4"/>
  <c r="T5145" i="4"/>
  <c r="R5145" i="4"/>
  <c r="T5144" i="4"/>
  <c r="R5144" i="4"/>
  <c r="T5143" i="4"/>
  <c r="R5143" i="4"/>
  <c r="T5142" i="4"/>
  <c r="R5142" i="4"/>
  <c r="T5141" i="4"/>
  <c r="R5141" i="4"/>
  <c r="T5140" i="4"/>
  <c r="R5140" i="4"/>
  <c r="T5139" i="4"/>
  <c r="R5139" i="4"/>
  <c r="T5138" i="4"/>
  <c r="R5138" i="4"/>
  <c r="T5137" i="4"/>
  <c r="R5137" i="4"/>
  <c r="T5136" i="4"/>
  <c r="R5136" i="4"/>
  <c r="T5135" i="4"/>
  <c r="R5135" i="4"/>
  <c r="T5134" i="4"/>
  <c r="R5134" i="4"/>
  <c r="T5133" i="4"/>
  <c r="R5133" i="4"/>
  <c r="T5132" i="4"/>
  <c r="R5132" i="4"/>
  <c r="T5131" i="4"/>
  <c r="R5131" i="4"/>
  <c r="T5130" i="4"/>
  <c r="R5130" i="4"/>
  <c r="T5129" i="4"/>
  <c r="R5129" i="4"/>
  <c r="T5128" i="4"/>
  <c r="R5128" i="4"/>
  <c r="T5127" i="4"/>
  <c r="R5127" i="4"/>
  <c r="T5126" i="4"/>
  <c r="R5126" i="4"/>
  <c r="T5125" i="4"/>
  <c r="R5125" i="4"/>
  <c r="T5124" i="4"/>
  <c r="R5124" i="4"/>
  <c r="T5123" i="4"/>
  <c r="R5123" i="4"/>
  <c r="T5122" i="4"/>
  <c r="R5122" i="4"/>
  <c r="T5121" i="4"/>
  <c r="R5121" i="4"/>
  <c r="T5120" i="4"/>
  <c r="R5120" i="4"/>
  <c r="T5119" i="4"/>
  <c r="R5119" i="4"/>
  <c r="T5118" i="4"/>
  <c r="R5118" i="4"/>
  <c r="T5117" i="4"/>
  <c r="R5117" i="4"/>
  <c r="T5116" i="4"/>
  <c r="R5116" i="4"/>
  <c r="T5115" i="4"/>
  <c r="R5115" i="4"/>
  <c r="T5114" i="4"/>
  <c r="R5114" i="4"/>
  <c r="T5113" i="4"/>
  <c r="R5113" i="4"/>
  <c r="T5112" i="4"/>
  <c r="R5112" i="4"/>
  <c r="T5111" i="4"/>
  <c r="R5111" i="4"/>
  <c r="T5110" i="4"/>
  <c r="R5110" i="4"/>
  <c r="T5109" i="4"/>
  <c r="R5109" i="4"/>
  <c r="T5108" i="4"/>
  <c r="R5108" i="4"/>
  <c r="T5107" i="4"/>
  <c r="R5107" i="4"/>
  <c r="T5106" i="4"/>
  <c r="R5106" i="4"/>
  <c r="T5105" i="4"/>
  <c r="R5105" i="4"/>
  <c r="T5104" i="4"/>
  <c r="R5104" i="4"/>
  <c r="T5103" i="4"/>
  <c r="R5103" i="4"/>
  <c r="T5102" i="4"/>
  <c r="R5102" i="4"/>
  <c r="T5101" i="4"/>
  <c r="R5101" i="4"/>
  <c r="T5100" i="4"/>
  <c r="R5100" i="4"/>
  <c r="T5099" i="4"/>
  <c r="R5099" i="4"/>
  <c r="T5098" i="4"/>
  <c r="R5098" i="4"/>
  <c r="T5097" i="4"/>
  <c r="R5097" i="4"/>
  <c r="T5096" i="4"/>
  <c r="R5096" i="4"/>
  <c r="T5095" i="4"/>
  <c r="R5095" i="4"/>
  <c r="T5094" i="4"/>
  <c r="R5094" i="4"/>
  <c r="T5093" i="4"/>
  <c r="R5093" i="4"/>
  <c r="T5092" i="4"/>
  <c r="R5092" i="4"/>
  <c r="T5091" i="4"/>
  <c r="R5091" i="4"/>
  <c r="T5090" i="4"/>
  <c r="R5090" i="4"/>
  <c r="T5089" i="4"/>
  <c r="R5089" i="4"/>
  <c r="T5088" i="4"/>
  <c r="R5088" i="4"/>
  <c r="T5087" i="4"/>
  <c r="R5087" i="4"/>
  <c r="T5086" i="4"/>
  <c r="R5086" i="4"/>
  <c r="T5085" i="4"/>
  <c r="R5085" i="4"/>
  <c r="T5084" i="4"/>
  <c r="R5084" i="4"/>
  <c r="T5083" i="4"/>
  <c r="R5083" i="4"/>
  <c r="T5082" i="4"/>
  <c r="R5082" i="4"/>
  <c r="T5081" i="4"/>
  <c r="R5081" i="4"/>
  <c r="T5080" i="4"/>
  <c r="R5080" i="4"/>
  <c r="T5079" i="4"/>
  <c r="R5079" i="4"/>
  <c r="T5078" i="4"/>
  <c r="R5078" i="4"/>
  <c r="T5077" i="4"/>
  <c r="R5077" i="4"/>
  <c r="T5076" i="4"/>
  <c r="R5076" i="4"/>
  <c r="T5075" i="4"/>
  <c r="R5075" i="4"/>
  <c r="T5074" i="4"/>
  <c r="R5074" i="4"/>
  <c r="T5073" i="4"/>
  <c r="R5073" i="4"/>
  <c r="T5072" i="4"/>
  <c r="R5072" i="4"/>
  <c r="T5071" i="4"/>
  <c r="R5071" i="4"/>
  <c r="T5070" i="4"/>
  <c r="R5070" i="4"/>
  <c r="T5069" i="4"/>
  <c r="R5069" i="4"/>
  <c r="T5068" i="4"/>
  <c r="R5068" i="4"/>
  <c r="T5067" i="4"/>
  <c r="R5067" i="4"/>
  <c r="T5066" i="4"/>
  <c r="R5066" i="4"/>
  <c r="T5065" i="4"/>
  <c r="R5065" i="4"/>
  <c r="T5064" i="4"/>
  <c r="R5064" i="4"/>
  <c r="T5063" i="4"/>
  <c r="R5063" i="4"/>
  <c r="T5062" i="4"/>
  <c r="R5062" i="4"/>
  <c r="T5061" i="4"/>
  <c r="R5061" i="4"/>
  <c r="T5060" i="4"/>
  <c r="R5060" i="4"/>
  <c r="T5059" i="4"/>
  <c r="R5059" i="4"/>
  <c r="T5058" i="4"/>
  <c r="R5058" i="4"/>
  <c r="T5057" i="4"/>
  <c r="R5057" i="4"/>
  <c r="T5056" i="4"/>
  <c r="R5056" i="4"/>
  <c r="T5055" i="4"/>
  <c r="R5055" i="4"/>
  <c r="T5054" i="4"/>
  <c r="R5054" i="4"/>
  <c r="T5053" i="4"/>
  <c r="R5053" i="4"/>
  <c r="T5052" i="4"/>
  <c r="R5052" i="4"/>
  <c r="T5051" i="4"/>
  <c r="R5051" i="4"/>
  <c r="T5050" i="4"/>
  <c r="R5050" i="4"/>
  <c r="T5049" i="4"/>
  <c r="R5049" i="4"/>
  <c r="T5048" i="4"/>
  <c r="R5048" i="4"/>
  <c r="T5047" i="4"/>
  <c r="R5047" i="4"/>
  <c r="T5046" i="4"/>
  <c r="R5046" i="4"/>
  <c r="T5045" i="4"/>
  <c r="R5045" i="4"/>
  <c r="T5044" i="4"/>
  <c r="R5044" i="4"/>
  <c r="T5043" i="4"/>
  <c r="R5043" i="4"/>
  <c r="T5042" i="4"/>
  <c r="R5042" i="4"/>
  <c r="T5041" i="4"/>
  <c r="R5041" i="4"/>
  <c r="T5040" i="4"/>
  <c r="R5040" i="4"/>
  <c r="T5039" i="4"/>
  <c r="R5039" i="4"/>
  <c r="T5038" i="4"/>
  <c r="R5038" i="4"/>
  <c r="T5037" i="4"/>
  <c r="R5037" i="4"/>
  <c r="T5036" i="4"/>
  <c r="R5036" i="4"/>
  <c r="T5035" i="4"/>
  <c r="R5035" i="4"/>
  <c r="T5034" i="4"/>
  <c r="R5034" i="4"/>
  <c r="T5033" i="4"/>
  <c r="R5033" i="4"/>
  <c r="T5032" i="4"/>
  <c r="R5032" i="4"/>
  <c r="T5031" i="4"/>
  <c r="R5031" i="4"/>
  <c r="T5030" i="4"/>
  <c r="R5030" i="4"/>
  <c r="T5029" i="4"/>
  <c r="R5029" i="4"/>
  <c r="T5028" i="4"/>
  <c r="R5028" i="4"/>
  <c r="T5027" i="4"/>
  <c r="R5027" i="4"/>
  <c r="T5026" i="4"/>
  <c r="R5026" i="4"/>
  <c r="T5025" i="4"/>
  <c r="R5025" i="4"/>
  <c r="T5024" i="4"/>
  <c r="R5024" i="4"/>
  <c r="T5023" i="4"/>
  <c r="R5023" i="4"/>
  <c r="T5022" i="4"/>
  <c r="R5022" i="4"/>
  <c r="T5021" i="4"/>
  <c r="R5021" i="4"/>
  <c r="T5020" i="4"/>
  <c r="R5020" i="4"/>
  <c r="T5019" i="4"/>
  <c r="R5019" i="4"/>
  <c r="T5018" i="4"/>
  <c r="R5018" i="4"/>
  <c r="T5017" i="4"/>
  <c r="R5017" i="4"/>
  <c r="T5016" i="4"/>
  <c r="R5016" i="4"/>
  <c r="T5015" i="4"/>
  <c r="R5015" i="4"/>
  <c r="T5014" i="4"/>
  <c r="R5014" i="4"/>
  <c r="T5013" i="4"/>
  <c r="R5013" i="4"/>
  <c r="T5012" i="4"/>
  <c r="R5012" i="4"/>
  <c r="T5011" i="4"/>
  <c r="R5011" i="4"/>
  <c r="T5010" i="4"/>
  <c r="R5010" i="4"/>
  <c r="T5009" i="4"/>
  <c r="R5009" i="4"/>
  <c r="T5008" i="4"/>
  <c r="R5008" i="4"/>
  <c r="T5007" i="4"/>
  <c r="R5007" i="4"/>
  <c r="T5006" i="4"/>
  <c r="R5006" i="4"/>
  <c r="T5005" i="4"/>
  <c r="R5005" i="4"/>
  <c r="T5004" i="4"/>
  <c r="R5004" i="4"/>
  <c r="T5003" i="4"/>
  <c r="R5003" i="4"/>
  <c r="T5002" i="4"/>
  <c r="R5002" i="4"/>
  <c r="T5001" i="4"/>
  <c r="R5001" i="4"/>
  <c r="T5000" i="4"/>
  <c r="R5000" i="4"/>
  <c r="T4999" i="4"/>
  <c r="R4999" i="4"/>
  <c r="T4998" i="4"/>
  <c r="R4998" i="4"/>
  <c r="T4997" i="4"/>
  <c r="R4997" i="4"/>
  <c r="T4996" i="4"/>
  <c r="R4996" i="4"/>
  <c r="T4995" i="4"/>
  <c r="R4995" i="4"/>
  <c r="T4994" i="4"/>
  <c r="R4994" i="4"/>
  <c r="T4993" i="4"/>
  <c r="R4993" i="4"/>
  <c r="T4992" i="4"/>
  <c r="R4992" i="4"/>
  <c r="T4991" i="4"/>
  <c r="R4991" i="4"/>
  <c r="T4990" i="4"/>
  <c r="R4990" i="4"/>
  <c r="T4989" i="4"/>
  <c r="R4989" i="4"/>
  <c r="T4988" i="4"/>
  <c r="R4988" i="4"/>
  <c r="T4987" i="4"/>
  <c r="R4987" i="4"/>
  <c r="T4986" i="4"/>
  <c r="R4986" i="4"/>
  <c r="T4985" i="4"/>
  <c r="R4985" i="4"/>
  <c r="T4984" i="4"/>
  <c r="R4984" i="4"/>
  <c r="T4983" i="4"/>
  <c r="R4983" i="4"/>
  <c r="T4982" i="4"/>
  <c r="R4982" i="4"/>
  <c r="T4981" i="4"/>
  <c r="R4981" i="4"/>
  <c r="T4980" i="4"/>
  <c r="R4980" i="4"/>
  <c r="T4979" i="4"/>
  <c r="R4979" i="4"/>
  <c r="T4978" i="4"/>
  <c r="R4978" i="4"/>
  <c r="T4977" i="4"/>
  <c r="R4977" i="4"/>
  <c r="T4976" i="4"/>
  <c r="R4976" i="4"/>
  <c r="T4975" i="4"/>
  <c r="R4975" i="4"/>
  <c r="T4974" i="4"/>
  <c r="R4974" i="4"/>
  <c r="T4973" i="4"/>
  <c r="R4973" i="4"/>
  <c r="T4972" i="4"/>
  <c r="R4972" i="4"/>
  <c r="T4971" i="4"/>
  <c r="R4971" i="4"/>
  <c r="T4970" i="4"/>
  <c r="R4970" i="4"/>
  <c r="T4969" i="4"/>
  <c r="R4969" i="4"/>
  <c r="T4968" i="4"/>
  <c r="R4968" i="4"/>
  <c r="T4967" i="4"/>
  <c r="R4967" i="4"/>
  <c r="T4966" i="4"/>
  <c r="R4966" i="4"/>
  <c r="T4965" i="4"/>
  <c r="R4965" i="4"/>
  <c r="T4964" i="4"/>
  <c r="R4964" i="4"/>
  <c r="T4963" i="4"/>
  <c r="R4963" i="4"/>
  <c r="T4962" i="4"/>
  <c r="R4962" i="4"/>
  <c r="T4961" i="4"/>
  <c r="R4961" i="4"/>
  <c r="T4960" i="4"/>
  <c r="R4960" i="4"/>
  <c r="T4959" i="4"/>
  <c r="R4959" i="4"/>
  <c r="T4958" i="4"/>
  <c r="R4958" i="4"/>
  <c r="T4957" i="4"/>
  <c r="R4957" i="4"/>
  <c r="T4956" i="4"/>
  <c r="R4956" i="4"/>
  <c r="T4955" i="4"/>
  <c r="R4955" i="4"/>
  <c r="T4954" i="4"/>
  <c r="R4954" i="4"/>
  <c r="T4953" i="4"/>
  <c r="R4953" i="4"/>
  <c r="T4952" i="4"/>
  <c r="R4952" i="4"/>
  <c r="T4951" i="4"/>
  <c r="R4951" i="4"/>
  <c r="T4950" i="4"/>
  <c r="R4950" i="4"/>
  <c r="T4949" i="4"/>
  <c r="R4949" i="4"/>
  <c r="T4948" i="4"/>
  <c r="R4948" i="4"/>
  <c r="T4947" i="4"/>
  <c r="R4947" i="4"/>
  <c r="T4946" i="4"/>
  <c r="R4946" i="4"/>
  <c r="T4945" i="4"/>
  <c r="R4945" i="4"/>
  <c r="T4944" i="4"/>
  <c r="R4944" i="4"/>
  <c r="T4943" i="4"/>
  <c r="R4943" i="4"/>
  <c r="T4942" i="4"/>
  <c r="R4942" i="4"/>
  <c r="T4941" i="4"/>
  <c r="R4941" i="4"/>
  <c r="T4940" i="4"/>
  <c r="R4940" i="4"/>
  <c r="T4939" i="4"/>
  <c r="R4939" i="4"/>
  <c r="T4938" i="4"/>
  <c r="R4938" i="4"/>
  <c r="T4937" i="4"/>
  <c r="R4937" i="4"/>
  <c r="T4936" i="4"/>
  <c r="R4936" i="4"/>
  <c r="T4935" i="4"/>
  <c r="R4935" i="4"/>
  <c r="T4934" i="4"/>
  <c r="R4934" i="4"/>
  <c r="T4933" i="4"/>
  <c r="R4933" i="4"/>
  <c r="T4932" i="4"/>
  <c r="R4932" i="4"/>
  <c r="T4931" i="4"/>
  <c r="R4931" i="4"/>
  <c r="T4930" i="4"/>
  <c r="R4930" i="4"/>
  <c r="T4929" i="4"/>
  <c r="R4929" i="4"/>
  <c r="T4928" i="4"/>
  <c r="R4928" i="4"/>
  <c r="T4927" i="4"/>
  <c r="R4927" i="4"/>
  <c r="T4926" i="4"/>
  <c r="R4926" i="4"/>
  <c r="T4925" i="4"/>
  <c r="R4925" i="4"/>
  <c r="T4924" i="4"/>
  <c r="R4924" i="4"/>
  <c r="T4923" i="4"/>
  <c r="R4923" i="4"/>
  <c r="T4922" i="4"/>
  <c r="R4922" i="4"/>
  <c r="T4921" i="4"/>
  <c r="R4921" i="4"/>
  <c r="T4920" i="4"/>
  <c r="R4920" i="4"/>
  <c r="T4919" i="4"/>
  <c r="R4919" i="4"/>
  <c r="T4918" i="4"/>
  <c r="R4918" i="4"/>
  <c r="T4917" i="4"/>
  <c r="R4917" i="4"/>
  <c r="T4916" i="4"/>
  <c r="R4916" i="4"/>
  <c r="T4915" i="4"/>
  <c r="R4915" i="4"/>
  <c r="T4914" i="4"/>
  <c r="R4914" i="4"/>
  <c r="T4913" i="4"/>
  <c r="R4913" i="4"/>
  <c r="T4912" i="4"/>
  <c r="R4912" i="4"/>
  <c r="T4911" i="4"/>
  <c r="R4911" i="4"/>
  <c r="T4910" i="4"/>
  <c r="R4910" i="4"/>
  <c r="T4909" i="4"/>
  <c r="R4909" i="4"/>
  <c r="T4908" i="4"/>
  <c r="R4908" i="4"/>
  <c r="T4907" i="4"/>
  <c r="R4907" i="4"/>
  <c r="T4906" i="4"/>
  <c r="R4906" i="4"/>
  <c r="T4905" i="4"/>
  <c r="R4905" i="4"/>
  <c r="T4904" i="4"/>
  <c r="R4904" i="4"/>
  <c r="T4903" i="4"/>
  <c r="R4903" i="4"/>
  <c r="T4902" i="4"/>
  <c r="R4902" i="4"/>
  <c r="T4901" i="4"/>
  <c r="R4901" i="4"/>
  <c r="T4900" i="4"/>
  <c r="R4900" i="4"/>
  <c r="T4899" i="4"/>
  <c r="R4899" i="4"/>
  <c r="T4898" i="4"/>
  <c r="R4898" i="4"/>
  <c r="T4897" i="4"/>
  <c r="R4897" i="4"/>
  <c r="T4896" i="4"/>
  <c r="R4896" i="4"/>
  <c r="T4895" i="4"/>
  <c r="R4895" i="4"/>
  <c r="T4894" i="4"/>
  <c r="R4894" i="4"/>
  <c r="T4893" i="4"/>
  <c r="R4893" i="4"/>
  <c r="T4892" i="4"/>
  <c r="R4892" i="4"/>
  <c r="T4891" i="4"/>
  <c r="R4891" i="4"/>
  <c r="T4890" i="4"/>
  <c r="R4890" i="4"/>
  <c r="T4889" i="4"/>
  <c r="R4889" i="4"/>
  <c r="T4888" i="4"/>
  <c r="R4888" i="4"/>
  <c r="T4887" i="4"/>
  <c r="R4887" i="4"/>
  <c r="T4886" i="4"/>
  <c r="R4886" i="4"/>
  <c r="T4885" i="4"/>
  <c r="R4885" i="4"/>
  <c r="T4884" i="4"/>
  <c r="R4884" i="4"/>
  <c r="T4883" i="4"/>
  <c r="R4883" i="4"/>
  <c r="T4882" i="4"/>
  <c r="R4882" i="4"/>
  <c r="T4881" i="4"/>
  <c r="R4881" i="4"/>
  <c r="T4880" i="4"/>
  <c r="R4880" i="4"/>
  <c r="T4879" i="4"/>
  <c r="R4879" i="4"/>
  <c r="T4878" i="4"/>
  <c r="R4878" i="4"/>
  <c r="T4877" i="4"/>
  <c r="R4877" i="4"/>
  <c r="T4876" i="4"/>
  <c r="R4876" i="4"/>
  <c r="T4875" i="4"/>
  <c r="R4875" i="4"/>
  <c r="T4874" i="4"/>
  <c r="R4874" i="4"/>
  <c r="T4873" i="4"/>
  <c r="R4873" i="4"/>
  <c r="T4872" i="4"/>
  <c r="R4872" i="4"/>
  <c r="T4871" i="4"/>
  <c r="R4871" i="4"/>
  <c r="T4870" i="4"/>
  <c r="R4870" i="4"/>
  <c r="T4869" i="4"/>
  <c r="R4869" i="4"/>
  <c r="T4868" i="4"/>
  <c r="R4868" i="4"/>
  <c r="T4867" i="4"/>
  <c r="R4867" i="4"/>
  <c r="T4866" i="4"/>
  <c r="R4866" i="4"/>
  <c r="T4865" i="4"/>
  <c r="R4865" i="4"/>
  <c r="T4864" i="4"/>
  <c r="R4864" i="4"/>
  <c r="T4863" i="4"/>
  <c r="R4863" i="4"/>
  <c r="T4862" i="4"/>
  <c r="R4862" i="4"/>
  <c r="T4861" i="4"/>
  <c r="R4861" i="4"/>
  <c r="T4860" i="4"/>
  <c r="R4860" i="4"/>
  <c r="T4859" i="4"/>
  <c r="R4859" i="4"/>
  <c r="T4858" i="4"/>
  <c r="R4858" i="4"/>
  <c r="T4857" i="4"/>
  <c r="R4857" i="4"/>
  <c r="T4856" i="4"/>
  <c r="R4856" i="4"/>
  <c r="T4855" i="4"/>
  <c r="R4855" i="4"/>
  <c r="T4854" i="4"/>
  <c r="R4854" i="4"/>
  <c r="T4853" i="4"/>
  <c r="R4853" i="4"/>
  <c r="T4852" i="4"/>
  <c r="R4852" i="4"/>
  <c r="T4851" i="4"/>
  <c r="R4851" i="4"/>
  <c r="T4850" i="4"/>
  <c r="R4850" i="4"/>
  <c r="T4849" i="4"/>
  <c r="R4849" i="4"/>
  <c r="T4848" i="4"/>
  <c r="R4848" i="4"/>
  <c r="T4847" i="4"/>
  <c r="R4847" i="4"/>
  <c r="T4846" i="4"/>
  <c r="R4846" i="4"/>
  <c r="T4845" i="4"/>
  <c r="R4845" i="4"/>
  <c r="T4844" i="4"/>
  <c r="R4844" i="4"/>
  <c r="T4843" i="4"/>
  <c r="R4843" i="4"/>
  <c r="T4842" i="4"/>
  <c r="R4842" i="4"/>
  <c r="T4841" i="4"/>
  <c r="R4841" i="4"/>
  <c r="T4840" i="4"/>
  <c r="R4840" i="4"/>
  <c r="T4839" i="4"/>
  <c r="R4839" i="4"/>
  <c r="T4838" i="4"/>
  <c r="R4838" i="4"/>
  <c r="T4837" i="4"/>
  <c r="R4837" i="4"/>
  <c r="T4836" i="4"/>
  <c r="R4836" i="4"/>
  <c r="T4835" i="4"/>
  <c r="R4835" i="4"/>
  <c r="T4834" i="4"/>
  <c r="R4834" i="4"/>
  <c r="T4833" i="4"/>
  <c r="R4833" i="4"/>
  <c r="T4832" i="4"/>
  <c r="R4832" i="4"/>
  <c r="T4831" i="4"/>
  <c r="R4831" i="4"/>
  <c r="T4830" i="4"/>
  <c r="R4830" i="4"/>
  <c r="T4829" i="4"/>
  <c r="R4829" i="4"/>
  <c r="T4828" i="4"/>
  <c r="R4828" i="4"/>
  <c r="T4827" i="4"/>
  <c r="R4827" i="4"/>
  <c r="T4826" i="4"/>
  <c r="R4826" i="4"/>
  <c r="T4825" i="4"/>
  <c r="R4825" i="4"/>
  <c r="T4824" i="4"/>
  <c r="R4824" i="4"/>
  <c r="T4823" i="4"/>
  <c r="R4823" i="4"/>
  <c r="T4822" i="4"/>
  <c r="R4822" i="4"/>
  <c r="T4821" i="4"/>
  <c r="R4821" i="4"/>
  <c r="T4820" i="4"/>
  <c r="R4820" i="4"/>
  <c r="T4819" i="4"/>
  <c r="R4819" i="4"/>
  <c r="T4818" i="4"/>
  <c r="R4818" i="4"/>
  <c r="T4817" i="4"/>
  <c r="R4817" i="4"/>
  <c r="T4816" i="4"/>
  <c r="R4816" i="4"/>
  <c r="T4815" i="4"/>
  <c r="R4815" i="4"/>
  <c r="T4814" i="4"/>
  <c r="R4814" i="4"/>
  <c r="T4813" i="4"/>
  <c r="R4813" i="4"/>
  <c r="T4812" i="4"/>
  <c r="R4812" i="4"/>
  <c r="T4811" i="4"/>
  <c r="R4811" i="4"/>
  <c r="T4810" i="4"/>
  <c r="R4810" i="4"/>
  <c r="T4809" i="4"/>
  <c r="R4809" i="4"/>
  <c r="T4808" i="4"/>
  <c r="R4808" i="4"/>
  <c r="T4807" i="4"/>
  <c r="R4807" i="4"/>
  <c r="T4806" i="4"/>
  <c r="R4806" i="4"/>
  <c r="T4805" i="4"/>
  <c r="R4805" i="4"/>
  <c r="T4804" i="4"/>
  <c r="R4804" i="4"/>
  <c r="T4803" i="4"/>
  <c r="R4803" i="4"/>
  <c r="T4802" i="4"/>
  <c r="R4802" i="4"/>
  <c r="T4801" i="4"/>
  <c r="R4801" i="4"/>
  <c r="T4800" i="4"/>
  <c r="R4800" i="4"/>
  <c r="T4799" i="4"/>
  <c r="R4799" i="4"/>
  <c r="T4798" i="4"/>
  <c r="R4798" i="4"/>
  <c r="T4797" i="4"/>
  <c r="R4797" i="4"/>
  <c r="T4796" i="4"/>
  <c r="R4796" i="4"/>
  <c r="T4795" i="4"/>
  <c r="R4795" i="4"/>
  <c r="T4794" i="4"/>
  <c r="R4794" i="4"/>
  <c r="T4793" i="4"/>
  <c r="R4793" i="4"/>
  <c r="T4792" i="4"/>
  <c r="R4792" i="4"/>
  <c r="T4791" i="4"/>
  <c r="R4791" i="4"/>
  <c r="T4790" i="4"/>
  <c r="R4790" i="4"/>
  <c r="T4789" i="4"/>
  <c r="R4789" i="4"/>
  <c r="T4788" i="4"/>
  <c r="R4788" i="4"/>
  <c r="T4787" i="4"/>
  <c r="R4787" i="4"/>
  <c r="T4786" i="4"/>
  <c r="R4786" i="4"/>
  <c r="T4785" i="4"/>
  <c r="R4785" i="4"/>
  <c r="T4784" i="4"/>
  <c r="R4784" i="4"/>
  <c r="T4783" i="4"/>
  <c r="R4783" i="4"/>
  <c r="T4782" i="4"/>
  <c r="R4782" i="4"/>
  <c r="T4781" i="4"/>
  <c r="R4781" i="4"/>
  <c r="T4780" i="4"/>
  <c r="R4780" i="4"/>
  <c r="T4779" i="4"/>
  <c r="R4779" i="4"/>
  <c r="T4778" i="4"/>
  <c r="R4778" i="4"/>
  <c r="T4777" i="4"/>
  <c r="R4777" i="4"/>
  <c r="T4776" i="4"/>
  <c r="R4776" i="4"/>
  <c r="T4775" i="4"/>
  <c r="R4775" i="4"/>
  <c r="T4774" i="4"/>
  <c r="R4774" i="4"/>
  <c r="T4773" i="4"/>
  <c r="R4773" i="4"/>
  <c r="T4772" i="4"/>
  <c r="R4772" i="4"/>
  <c r="T4771" i="4"/>
  <c r="R4771" i="4"/>
  <c r="T4770" i="4"/>
  <c r="R4770" i="4"/>
  <c r="T4769" i="4"/>
  <c r="R4769" i="4"/>
  <c r="T4768" i="4"/>
  <c r="R4768" i="4"/>
  <c r="T4767" i="4"/>
  <c r="S4767" i="4"/>
  <c r="U4767" i="4" s="1"/>
  <c r="W4767" i="4" s="1"/>
  <c r="R4767" i="4"/>
  <c r="V4767" i="4" s="1"/>
  <c r="T4766" i="4"/>
  <c r="R4766" i="4"/>
  <c r="T4765" i="4"/>
  <c r="R4765" i="4"/>
  <c r="T4764" i="4"/>
  <c r="R4764" i="4"/>
  <c r="T4763" i="4"/>
  <c r="R4763" i="4"/>
  <c r="T4762" i="4"/>
  <c r="R4762" i="4"/>
  <c r="T4761" i="4"/>
  <c r="R4761" i="4"/>
  <c r="T4760" i="4"/>
  <c r="S4760" i="4"/>
  <c r="U4760" i="4" s="1"/>
  <c r="W4760" i="4" s="1"/>
  <c r="R4760" i="4"/>
  <c r="V4760" i="4" s="1"/>
  <c r="T4759" i="4"/>
  <c r="R4759" i="4"/>
  <c r="T4758" i="4"/>
  <c r="R4758" i="4"/>
  <c r="T4757" i="4"/>
  <c r="R4757" i="4"/>
  <c r="T4756" i="4"/>
  <c r="R4756" i="4"/>
  <c r="T4755" i="4"/>
  <c r="R4755" i="4"/>
  <c r="T4754" i="4"/>
  <c r="R4754" i="4"/>
  <c r="T4753" i="4"/>
  <c r="R4753" i="4"/>
  <c r="T4752" i="4"/>
  <c r="S4752" i="4"/>
  <c r="U4752" i="4" s="1"/>
  <c r="W4752" i="4" s="1"/>
  <c r="R4752" i="4"/>
  <c r="V4752" i="4" s="1"/>
  <c r="T4751" i="4"/>
  <c r="S4751" i="4"/>
  <c r="U4751" i="4" s="1"/>
  <c r="W4751" i="4" s="1"/>
  <c r="R4751" i="4"/>
  <c r="V4751" i="4" s="1"/>
  <c r="T4750" i="4"/>
  <c r="R4750" i="4"/>
  <c r="T4749" i="4"/>
  <c r="R4749" i="4"/>
  <c r="T4748" i="4"/>
  <c r="R4748" i="4"/>
  <c r="T4747" i="4"/>
  <c r="R4747" i="4"/>
  <c r="T4746" i="4"/>
  <c r="R4746" i="4"/>
  <c r="T4745" i="4"/>
  <c r="R4745" i="4"/>
  <c r="T4744" i="4"/>
  <c r="R4744" i="4"/>
  <c r="T4743" i="4"/>
  <c r="R4743" i="4"/>
  <c r="T4742" i="4"/>
  <c r="S4742" i="4"/>
  <c r="U4742" i="4" s="1"/>
  <c r="W4742" i="4" s="1"/>
  <c r="R4742" i="4"/>
  <c r="V4742" i="4" s="1"/>
  <c r="T4741" i="4"/>
  <c r="R4741" i="4"/>
  <c r="T4740" i="4"/>
  <c r="R4740" i="4"/>
  <c r="T4739" i="4"/>
  <c r="R4739" i="4"/>
  <c r="T4738" i="4"/>
  <c r="R4738" i="4"/>
  <c r="T4737" i="4"/>
  <c r="R4737" i="4"/>
  <c r="T4736" i="4"/>
  <c r="S4736" i="4"/>
  <c r="U4736" i="4" s="1"/>
  <c r="W4736" i="4" s="1"/>
  <c r="R4736" i="4"/>
  <c r="V4736" i="4" s="1"/>
  <c r="T4735" i="4"/>
  <c r="R4735" i="4"/>
  <c r="T4734" i="4"/>
  <c r="R4734" i="4"/>
  <c r="T4733" i="4"/>
  <c r="R4733" i="4"/>
  <c r="T4732" i="4"/>
  <c r="R4732" i="4"/>
  <c r="T4731" i="4"/>
  <c r="R4731" i="4"/>
  <c r="T4730" i="4"/>
  <c r="R4730" i="4"/>
  <c r="T4729" i="4"/>
  <c r="R4729" i="4"/>
  <c r="T4728" i="4"/>
  <c r="S4728" i="4"/>
  <c r="U4728" i="4" s="1"/>
  <c r="W4728" i="4" s="1"/>
  <c r="R4728" i="4"/>
  <c r="V4728" i="4" s="1"/>
  <c r="T4727" i="4"/>
  <c r="R4727" i="4"/>
  <c r="T4726" i="4"/>
  <c r="R4726" i="4"/>
  <c r="T4725" i="4"/>
  <c r="S4725" i="4"/>
  <c r="U4725" i="4" s="1"/>
  <c r="W4725" i="4" s="1"/>
  <c r="R4725" i="4"/>
  <c r="V4725" i="4" s="1"/>
  <c r="T4724" i="4"/>
  <c r="R4724" i="4"/>
  <c r="T4723" i="4"/>
  <c r="R4723" i="4"/>
  <c r="T4722" i="4"/>
  <c r="S4722" i="4"/>
  <c r="U4722" i="4" s="1"/>
  <c r="W4722" i="4" s="1"/>
  <c r="R4722" i="4"/>
  <c r="V4722" i="4" s="1"/>
  <c r="T4721" i="4"/>
  <c r="R4721" i="4"/>
  <c r="T4720" i="4"/>
  <c r="R4720" i="4"/>
  <c r="T4719" i="4"/>
  <c r="R4719" i="4"/>
  <c r="T4718" i="4"/>
  <c r="S4718" i="4"/>
  <c r="U4718" i="4" s="1"/>
  <c r="W4718" i="4" s="1"/>
  <c r="R4718" i="4"/>
  <c r="V4718" i="4" s="1"/>
  <c r="T4717" i="4"/>
  <c r="R4717" i="4"/>
  <c r="T4716" i="4"/>
  <c r="R4716" i="4"/>
  <c r="T4715" i="4"/>
  <c r="R4715" i="4"/>
  <c r="T4714" i="4"/>
  <c r="R4714" i="4"/>
  <c r="T4713" i="4"/>
  <c r="R4713" i="4"/>
  <c r="T4712" i="4"/>
  <c r="R4712" i="4"/>
  <c r="T4711" i="4"/>
  <c r="S4711" i="4"/>
  <c r="U4711" i="4" s="1"/>
  <c r="W4711" i="4" s="1"/>
  <c r="R4711" i="4"/>
  <c r="V4711" i="4" s="1"/>
  <c r="T4710" i="4"/>
  <c r="R4710" i="4"/>
  <c r="T4709" i="4"/>
  <c r="R4709" i="4"/>
  <c r="T4708" i="4"/>
  <c r="R4708" i="4"/>
  <c r="T4707" i="4"/>
  <c r="R4707" i="4"/>
  <c r="T4706" i="4"/>
  <c r="S4706" i="4"/>
  <c r="U4706" i="4" s="1"/>
  <c r="W4706" i="4" s="1"/>
  <c r="R4706" i="4"/>
  <c r="V4706" i="4" s="1"/>
  <c r="T4705" i="4"/>
  <c r="R4705" i="4"/>
  <c r="T4704" i="4"/>
  <c r="R4704" i="4"/>
  <c r="T4703" i="4"/>
  <c r="R4703" i="4"/>
  <c r="T4702" i="4"/>
  <c r="S4702" i="4"/>
  <c r="U4702" i="4" s="1"/>
  <c r="W4702" i="4" s="1"/>
  <c r="R4702" i="4"/>
  <c r="V4702" i="4" s="1"/>
  <c r="T4701" i="4"/>
  <c r="R4701" i="4"/>
  <c r="T4700" i="4"/>
  <c r="R4700" i="4"/>
  <c r="T4699" i="4"/>
  <c r="R4699" i="4"/>
  <c r="T4698" i="4"/>
  <c r="S4698" i="4"/>
  <c r="U4698" i="4" s="1"/>
  <c r="W4698" i="4" s="1"/>
  <c r="R4698" i="4"/>
  <c r="V4698" i="4" s="1"/>
  <c r="T4697" i="4"/>
  <c r="R4697" i="4"/>
  <c r="T4696" i="4"/>
  <c r="R4696" i="4"/>
  <c r="T4695" i="4"/>
  <c r="R4695" i="4"/>
  <c r="T4694" i="4"/>
  <c r="R4694" i="4"/>
  <c r="T4693" i="4"/>
  <c r="R4693" i="4"/>
  <c r="T4692" i="4"/>
  <c r="R4692" i="4"/>
  <c r="T4691" i="4"/>
  <c r="R4691" i="4"/>
  <c r="T4690" i="4"/>
  <c r="R4690" i="4"/>
  <c r="T4689" i="4"/>
  <c r="R4689" i="4"/>
  <c r="T4688" i="4"/>
  <c r="R4688" i="4"/>
  <c r="T4687" i="4"/>
  <c r="R4687" i="4"/>
  <c r="T4686" i="4"/>
  <c r="R4686" i="4"/>
  <c r="T4685" i="4"/>
  <c r="R4685" i="4"/>
  <c r="T4684" i="4"/>
  <c r="R4684" i="4"/>
  <c r="T4683" i="4"/>
  <c r="R4683" i="4"/>
  <c r="T4682" i="4"/>
  <c r="R4682" i="4"/>
  <c r="T4681" i="4"/>
  <c r="R4681" i="4"/>
  <c r="T4680" i="4"/>
  <c r="R4680" i="4"/>
  <c r="T4679" i="4"/>
  <c r="R4679" i="4"/>
  <c r="T4678" i="4"/>
  <c r="R4678" i="4"/>
  <c r="T4677" i="4"/>
  <c r="R4677" i="4"/>
  <c r="T4676" i="4"/>
  <c r="R4676" i="4"/>
  <c r="T4675" i="4"/>
  <c r="R4675" i="4"/>
  <c r="T4674" i="4"/>
  <c r="R4674" i="4"/>
  <c r="T4673" i="4"/>
  <c r="R4673" i="4"/>
  <c r="T4672" i="4"/>
  <c r="R4672" i="4"/>
  <c r="T4671" i="4"/>
  <c r="R4671" i="4"/>
  <c r="T4670" i="4"/>
  <c r="R4670" i="4"/>
  <c r="T4669" i="4"/>
  <c r="R4669" i="4"/>
  <c r="T4668" i="4"/>
  <c r="R4668" i="4"/>
  <c r="T4667" i="4"/>
  <c r="R4667" i="4"/>
  <c r="T4666" i="4"/>
  <c r="R4666" i="4"/>
  <c r="T4665" i="4"/>
  <c r="R4665" i="4"/>
  <c r="T4664" i="4"/>
  <c r="R4664" i="4"/>
  <c r="T4663" i="4"/>
  <c r="R4663" i="4"/>
  <c r="T4662" i="4"/>
  <c r="R4662" i="4"/>
  <c r="T4661" i="4"/>
  <c r="R4661" i="4"/>
  <c r="T4660" i="4"/>
  <c r="R4660" i="4"/>
  <c r="T4659" i="4"/>
  <c r="R4659" i="4"/>
  <c r="T4658" i="4"/>
  <c r="R4658" i="4"/>
  <c r="T4657" i="4"/>
  <c r="R4657" i="4"/>
  <c r="T4656" i="4"/>
  <c r="R4656" i="4"/>
  <c r="T4655" i="4"/>
  <c r="R4655" i="4"/>
  <c r="T4654" i="4"/>
  <c r="R4654" i="4"/>
  <c r="T4653" i="4"/>
  <c r="R4653" i="4"/>
  <c r="T4652" i="4"/>
  <c r="R4652" i="4"/>
  <c r="T4651" i="4"/>
  <c r="R4651" i="4"/>
  <c r="T4650" i="4"/>
  <c r="R4650" i="4"/>
  <c r="T4649" i="4"/>
  <c r="R4649" i="4"/>
  <c r="T4648" i="4"/>
  <c r="R4648" i="4"/>
  <c r="T4647" i="4"/>
  <c r="R4647" i="4"/>
  <c r="T4646" i="4"/>
  <c r="R4646" i="4"/>
  <c r="T4645" i="4"/>
  <c r="R4645" i="4"/>
  <c r="T4644" i="4"/>
  <c r="R4644" i="4"/>
  <c r="T4643" i="4"/>
  <c r="R4643" i="4"/>
  <c r="T4642" i="4"/>
  <c r="R4642" i="4"/>
  <c r="T4641" i="4"/>
  <c r="R4641" i="4"/>
  <c r="T4640" i="4"/>
  <c r="R4640" i="4"/>
  <c r="T4639" i="4"/>
  <c r="R4639" i="4"/>
  <c r="T4638" i="4"/>
  <c r="R4638" i="4"/>
  <c r="T4637" i="4"/>
  <c r="R4637" i="4"/>
  <c r="T4636" i="4"/>
  <c r="R4636" i="4"/>
  <c r="T4635" i="4"/>
  <c r="R4635" i="4"/>
  <c r="T4634" i="4"/>
  <c r="R4634" i="4"/>
  <c r="T4633" i="4"/>
  <c r="R4633" i="4"/>
  <c r="T4632" i="4"/>
  <c r="R4632" i="4"/>
  <c r="T4631" i="4"/>
  <c r="R4631" i="4"/>
  <c r="T4630" i="4"/>
  <c r="R4630" i="4"/>
  <c r="T4629" i="4"/>
  <c r="R4629" i="4"/>
  <c r="T4628" i="4"/>
  <c r="R4628" i="4"/>
  <c r="T4627" i="4"/>
  <c r="R4627" i="4"/>
  <c r="T4626" i="4"/>
  <c r="R4626" i="4"/>
  <c r="T4625" i="4"/>
  <c r="R4625" i="4"/>
  <c r="T4624" i="4"/>
  <c r="R4624" i="4"/>
  <c r="T4623" i="4"/>
  <c r="R4623" i="4"/>
  <c r="T4622" i="4"/>
  <c r="R4622" i="4"/>
  <c r="T4621" i="4"/>
  <c r="R4621" i="4"/>
  <c r="T4620" i="4"/>
  <c r="R4620" i="4"/>
  <c r="T4619" i="4"/>
  <c r="R4619" i="4"/>
  <c r="T4618" i="4"/>
  <c r="R4618" i="4"/>
  <c r="T4617" i="4"/>
  <c r="R4617" i="4"/>
  <c r="T4616" i="4"/>
  <c r="R4616" i="4"/>
  <c r="T4615" i="4"/>
  <c r="R4615" i="4"/>
  <c r="T4614" i="4"/>
  <c r="R4614" i="4"/>
  <c r="T4613" i="4"/>
  <c r="R4613" i="4"/>
  <c r="T4612" i="4"/>
  <c r="R4612" i="4"/>
  <c r="T4611" i="4"/>
  <c r="R4611" i="4"/>
  <c r="T4610" i="4"/>
  <c r="R4610" i="4"/>
  <c r="T4609" i="4"/>
  <c r="R4609" i="4"/>
  <c r="T4608" i="4"/>
  <c r="R4608" i="4"/>
  <c r="T4607" i="4"/>
  <c r="R4607" i="4"/>
  <c r="T4606" i="4"/>
  <c r="R4606" i="4"/>
  <c r="T4605" i="4"/>
  <c r="R4605" i="4"/>
  <c r="T4604" i="4"/>
  <c r="R4604" i="4"/>
  <c r="T4603" i="4"/>
  <c r="R4603" i="4"/>
  <c r="T4602" i="4"/>
  <c r="R4602" i="4"/>
  <c r="T4601" i="4"/>
  <c r="R4601" i="4"/>
  <c r="T4600" i="4"/>
  <c r="R4600" i="4"/>
  <c r="T4599" i="4"/>
  <c r="R4599" i="4"/>
  <c r="T4598" i="4"/>
  <c r="R4598" i="4"/>
  <c r="T4597" i="4"/>
  <c r="R4597" i="4"/>
  <c r="T4596" i="4"/>
  <c r="R4596" i="4"/>
  <c r="T4595" i="4"/>
  <c r="R4595" i="4"/>
  <c r="T4594" i="4"/>
  <c r="R4594" i="4"/>
  <c r="T4593" i="4"/>
  <c r="R4593" i="4"/>
  <c r="T4592" i="4"/>
  <c r="R4592" i="4"/>
  <c r="T4591" i="4"/>
  <c r="R4591" i="4"/>
  <c r="T4590" i="4"/>
  <c r="R4590" i="4"/>
  <c r="T4589" i="4"/>
  <c r="R4589" i="4"/>
  <c r="T4588" i="4"/>
  <c r="R4588" i="4"/>
  <c r="T4587" i="4"/>
  <c r="R4587" i="4"/>
  <c r="T4586" i="4"/>
  <c r="R4586" i="4"/>
  <c r="T4585" i="4"/>
  <c r="R4585" i="4"/>
  <c r="T4584" i="4"/>
  <c r="R4584" i="4"/>
  <c r="T4583" i="4"/>
  <c r="R4583" i="4"/>
  <c r="T4582" i="4"/>
  <c r="R4582" i="4"/>
  <c r="T4581" i="4"/>
  <c r="R4581" i="4"/>
  <c r="T4580" i="4"/>
  <c r="R4580" i="4"/>
  <c r="T4579" i="4"/>
  <c r="R4579" i="4"/>
  <c r="T4578" i="4"/>
  <c r="R4578" i="4"/>
  <c r="T4577" i="4"/>
  <c r="R4577" i="4"/>
  <c r="T4576" i="4"/>
  <c r="R4576" i="4"/>
  <c r="T4575" i="4"/>
  <c r="R4575" i="4"/>
  <c r="T4574" i="4"/>
  <c r="R4574" i="4"/>
  <c r="T4573" i="4"/>
  <c r="R4573" i="4"/>
  <c r="T4572" i="4"/>
  <c r="R4572" i="4"/>
  <c r="T4571" i="4"/>
  <c r="R4571" i="4"/>
  <c r="T4570" i="4"/>
  <c r="R4570" i="4"/>
  <c r="T4569" i="4"/>
  <c r="R4569" i="4"/>
  <c r="T4568" i="4"/>
  <c r="R4568" i="4"/>
  <c r="T4567" i="4"/>
  <c r="R4567" i="4"/>
  <c r="T4566" i="4"/>
  <c r="R4566" i="4"/>
  <c r="T4565" i="4"/>
  <c r="R4565" i="4"/>
  <c r="T4564" i="4"/>
  <c r="R4564" i="4"/>
  <c r="T4563" i="4"/>
  <c r="R4563" i="4"/>
  <c r="T4562" i="4"/>
  <c r="R4562" i="4"/>
  <c r="T4561" i="4"/>
  <c r="R4561" i="4"/>
  <c r="T4560" i="4"/>
  <c r="R4560" i="4"/>
  <c r="T4559" i="4"/>
  <c r="R4559" i="4"/>
  <c r="T4558" i="4"/>
  <c r="R4558" i="4"/>
  <c r="T4557" i="4"/>
  <c r="R4557" i="4"/>
  <c r="T4556" i="4"/>
  <c r="R4556" i="4"/>
  <c r="T4555" i="4"/>
  <c r="R4555" i="4"/>
  <c r="T4554" i="4"/>
  <c r="R4554" i="4"/>
  <c r="T4553" i="4"/>
  <c r="R4553" i="4"/>
  <c r="T4552" i="4"/>
  <c r="R4552" i="4"/>
  <c r="T4551" i="4"/>
  <c r="R4551" i="4"/>
  <c r="T4550" i="4"/>
  <c r="R4550" i="4"/>
  <c r="T4549" i="4"/>
  <c r="R4549" i="4"/>
  <c r="T4548" i="4"/>
  <c r="R4548" i="4"/>
  <c r="T4547" i="4"/>
  <c r="R4547" i="4"/>
  <c r="T4546" i="4"/>
  <c r="R4546" i="4"/>
  <c r="T4545" i="4"/>
  <c r="R4545" i="4"/>
  <c r="T4544" i="4"/>
  <c r="R4544" i="4"/>
  <c r="T4543" i="4"/>
  <c r="R4543" i="4"/>
  <c r="T4542" i="4"/>
  <c r="R4542" i="4"/>
  <c r="T4541" i="4"/>
  <c r="R4541" i="4"/>
  <c r="T4540" i="4"/>
  <c r="R4540" i="4"/>
  <c r="T4539" i="4"/>
  <c r="R4539" i="4"/>
  <c r="T4538" i="4"/>
  <c r="R4538" i="4"/>
  <c r="T4537" i="4"/>
  <c r="R4537" i="4"/>
  <c r="T4536" i="4"/>
  <c r="R4536" i="4"/>
  <c r="T4535" i="4"/>
  <c r="R4535" i="4"/>
  <c r="T4534" i="4"/>
  <c r="R4534" i="4"/>
  <c r="T4533" i="4"/>
  <c r="R4533" i="4"/>
  <c r="T4532" i="4"/>
  <c r="R4532" i="4"/>
  <c r="T4531" i="4"/>
  <c r="R4531" i="4"/>
  <c r="T4530" i="4"/>
  <c r="R4530" i="4"/>
  <c r="T4529" i="4"/>
  <c r="R4529" i="4"/>
  <c r="T4528" i="4"/>
  <c r="R4528" i="4"/>
  <c r="T4527" i="4"/>
  <c r="R4527" i="4"/>
  <c r="T4526" i="4"/>
  <c r="R4526" i="4"/>
  <c r="T4525" i="4"/>
  <c r="R4525" i="4"/>
  <c r="T4524" i="4"/>
  <c r="R4524" i="4"/>
  <c r="T4523" i="4"/>
  <c r="R4523" i="4"/>
  <c r="T4522" i="4"/>
  <c r="R4522" i="4"/>
  <c r="T4521" i="4"/>
  <c r="R4521" i="4"/>
  <c r="T4520" i="4"/>
  <c r="R4520" i="4"/>
  <c r="T4519" i="4"/>
  <c r="R4519" i="4"/>
  <c r="T4518" i="4"/>
  <c r="R4518" i="4"/>
  <c r="T4517" i="4"/>
  <c r="R4517" i="4"/>
  <c r="T4516" i="4"/>
  <c r="R4516" i="4"/>
  <c r="T4515" i="4"/>
  <c r="R4515" i="4"/>
  <c r="T4514" i="4"/>
  <c r="R4514" i="4"/>
  <c r="T4513" i="4"/>
  <c r="R4513" i="4"/>
  <c r="T4512" i="4"/>
  <c r="R4512" i="4"/>
  <c r="T4511" i="4"/>
  <c r="R4511" i="4"/>
  <c r="T4510" i="4"/>
  <c r="R4510" i="4"/>
  <c r="T4509" i="4"/>
  <c r="R4509" i="4"/>
  <c r="T4508" i="4"/>
  <c r="R4508" i="4"/>
  <c r="T4507" i="4"/>
  <c r="R4507" i="4"/>
  <c r="T4506" i="4"/>
  <c r="R4506" i="4"/>
  <c r="T4505" i="4"/>
  <c r="R4505" i="4"/>
  <c r="T4504" i="4"/>
  <c r="R4504" i="4"/>
  <c r="T4503" i="4"/>
  <c r="R4503" i="4"/>
  <c r="T4502" i="4"/>
  <c r="R4502" i="4"/>
  <c r="T4501" i="4"/>
  <c r="R4501" i="4"/>
  <c r="T4500" i="4"/>
  <c r="R4500" i="4"/>
  <c r="T4499" i="4"/>
  <c r="R4499" i="4"/>
  <c r="T4498" i="4"/>
  <c r="R4498" i="4"/>
  <c r="T4497" i="4"/>
  <c r="R4497" i="4"/>
  <c r="T4496" i="4"/>
  <c r="R4496" i="4"/>
  <c r="T4495" i="4"/>
  <c r="R4495" i="4"/>
  <c r="T4494" i="4"/>
  <c r="R4494" i="4"/>
  <c r="T4493" i="4"/>
  <c r="R4493" i="4"/>
  <c r="T4492" i="4"/>
  <c r="R4492" i="4"/>
  <c r="T4491" i="4"/>
  <c r="R4491" i="4"/>
  <c r="T4490" i="4"/>
  <c r="R4490" i="4"/>
  <c r="T4489" i="4"/>
  <c r="R4489" i="4"/>
  <c r="T4488" i="4"/>
  <c r="R4488" i="4"/>
  <c r="T4487" i="4"/>
  <c r="R4487" i="4"/>
  <c r="T4486" i="4"/>
  <c r="R4486" i="4"/>
  <c r="T4485" i="4"/>
  <c r="R4485" i="4"/>
  <c r="T4484" i="4"/>
  <c r="R4484" i="4"/>
  <c r="T4483" i="4"/>
  <c r="R4483" i="4"/>
  <c r="T4482" i="4"/>
  <c r="R4482" i="4"/>
  <c r="T4481" i="4"/>
  <c r="R4481" i="4"/>
  <c r="T4480" i="4"/>
  <c r="R4480" i="4"/>
  <c r="T4479" i="4"/>
  <c r="R4479" i="4"/>
  <c r="T4478" i="4"/>
  <c r="R4478" i="4"/>
  <c r="T4477" i="4"/>
  <c r="R4477" i="4"/>
  <c r="T4476" i="4"/>
  <c r="R4476" i="4"/>
  <c r="T4475" i="4"/>
  <c r="R4475" i="4"/>
  <c r="T4474" i="4"/>
  <c r="R4474" i="4"/>
  <c r="T4473" i="4"/>
  <c r="R4473" i="4"/>
  <c r="T4472" i="4"/>
  <c r="R4472" i="4"/>
  <c r="T4471" i="4"/>
  <c r="R4471" i="4"/>
  <c r="T4470" i="4"/>
  <c r="R4470" i="4"/>
  <c r="T4469" i="4"/>
  <c r="R4469" i="4"/>
  <c r="T4468" i="4"/>
  <c r="R4468" i="4"/>
  <c r="T4467" i="4"/>
  <c r="R4467" i="4"/>
  <c r="T4466" i="4"/>
  <c r="R4466" i="4"/>
  <c r="T4465" i="4"/>
  <c r="R4465" i="4"/>
  <c r="T4464" i="4"/>
  <c r="R4464" i="4"/>
  <c r="T4463" i="4"/>
  <c r="R4463" i="4"/>
  <c r="T4462" i="4"/>
  <c r="R4462" i="4"/>
  <c r="T4461" i="4"/>
  <c r="R4461" i="4"/>
  <c r="T4460" i="4"/>
  <c r="R4460" i="4"/>
  <c r="T4459" i="4"/>
  <c r="R4459" i="4"/>
  <c r="T4458" i="4"/>
  <c r="R4458" i="4"/>
  <c r="T4457" i="4"/>
  <c r="R4457" i="4"/>
  <c r="T4456" i="4"/>
  <c r="R4456" i="4"/>
  <c r="T4455" i="4"/>
  <c r="R4455" i="4"/>
  <c r="T4454" i="4"/>
  <c r="R4454" i="4"/>
  <c r="T4453" i="4"/>
  <c r="R4453" i="4"/>
  <c r="T4452" i="4"/>
  <c r="R4452" i="4"/>
  <c r="T4451" i="4"/>
  <c r="R4451" i="4"/>
  <c r="T4450" i="4"/>
  <c r="R4450" i="4"/>
  <c r="T4449" i="4"/>
  <c r="R4449" i="4"/>
  <c r="T4448" i="4"/>
  <c r="R4448" i="4"/>
  <c r="T4447" i="4"/>
  <c r="R4447" i="4"/>
  <c r="T4446" i="4"/>
  <c r="R4446" i="4"/>
  <c r="T4445" i="4"/>
  <c r="R4445" i="4"/>
  <c r="T4444" i="4"/>
  <c r="R4444" i="4"/>
  <c r="T4443" i="4"/>
  <c r="R4443" i="4"/>
  <c r="T4442" i="4"/>
  <c r="R4442" i="4"/>
  <c r="T4441" i="4"/>
  <c r="R4441" i="4"/>
  <c r="T4440" i="4"/>
  <c r="R4440" i="4"/>
  <c r="T4439" i="4"/>
  <c r="R4439" i="4"/>
  <c r="T4438" i="4"/>
  <c r="R4438" i="4"/>
  <c r="T4437" i="4"/>
  <c r="R4437" i="4"/>
  <c r="T4436" i="4"/>
  <c r="R4436" i="4"/>
  <c r="T4435" i="4"/>
  <c r="R4435" i="4"/>
  <c r="T4434" i="4"/>
  <c r="R4434" i="4"/>
  <c r="T4433" i="4"/>
  <c r="R4433" i="4"/>
  <c r="T4432" i="4"/>
  <c r="R4432" i="4"/>
  <c r="T4431" i="4"/>
  <c r="R4431" i="4"/>
  <c r="T4430" i="4"/>
  <c r="R4430" i="4"/>
  <c r="T4429" i="4"/>
  <c r="R4429" i="4"/>
  <c r="T4428" i="4"/>
  <c r="R4428" i="4"/>
  <c r="T4427" i="4"/>
  <c r="R4427" i="4"/>
  <c r="T4426" i="4"/>
  <c r="R4426" i="4"/>
  <c r="T4425" i="4"/>
  <c r="R4425" i="4"/>
  <c r="T4424" i="4"/>
  <c r="R4424" i="4"/>
  <c r="T4423" i="4"/>
  <c r="R4423" i="4"/>
  <c r="T4422" i="4"/>
  <c r="R4422" i="4"/>
  <c r="T4421" i="4"/>
  <c r="R4421" i="4"/>
  <c r="T4420" i="4"/>
  <c r="R4420" i="4"/>
  <c r="T4419" i="4"/>
  <c r="R4419" i="4"/>
  <c r="T4418" i="4"/>
  <c r="R4418" i="4"/>
  <c r="T4417" i="4"/>
  <c r="R4417" i="4"/>
  <c r="T4416" i="4"/>
  <c r="R4416" i="4"/>
  <c r="T4415" i="4"/>
  <c r="R4415" i="4"/>
  <c r="T4414" i="4"/>
  <c r="R4414" i="4"/>
  <c r="T4413" i="4"/>
  <c r="R4413" i="4"/>
  <c r="T4412" i="4"/>
  <c r="R4412" i="4"/>
  <c r="T4411" i="4"/>
  <c r="R4411" i="4"/>
  <c r="T4410" i="4"/>
  <c r="R4410" i="4"/>
  <c r="T4409" i="4"/>
  <c r="R4409" i="4"/>
  <c r="T4408" i="4"/>
  <c r="R4408" i="4"/>
  <c r="T4407" i="4"/>
  <c r="R4407" i="4"/>
  <c r="T4406" i="4"/>
  <c r="R4406" i="4"/>
  <c r="T4405" i="4"/>
  <c r="R4405" i="4"/>
  <c r="T4404" i="4"/>
  <c r="R4404" i="4"/>
  <c r="T4403" i="4"/>
  <c r="R4403" i="4"/>
  <c r="T4402" i="4"/>
  <c r="R4402" i="4"/>
  <c r="T4401" i="4"/>
  <c r="R4401" i="4"/>
  <c r="T4400" i="4"/>
  <c r="R4400" i="4"/>
  <c r="T4399" i="4"/>
  <c r="R4399" i="4"/>
  <c r="T4398" i="4"/>
  <c r="R4398" i="4"/>
  <c r="T4397" i="4"/>
  <c r="R4397" i="4"/>
  <c r="T4396" i="4"/>
  <c r="R4396" i="4"/>
  <c r="T4395" i="4"/>
  <c r="R4395" i="4"/>
  <c r="T4394" i="4"/>
  <c r="R4394" i="4"/>
  <c r="T4393" i="4"/>
  <c r="R4393" i="4"/>
  <c r="T4392" i="4"/>
  <c r="R4392" i="4"/>
  <c r="T4391" i="4"/>
  <c r="R4391" i="4"/>
  <c r="T4390" i="4"/>
  <c r="R4390" i="4"/>
  <c r="T4389" i="4"/>
  <c r="R4389" i="4"/>
  <c r="T4388" i="4"/>
  <c r="R4388" i="4"/>
  <c r="T4387" i="4"/>
  <c r="R4387" i="4"/>
  <c r="T4386" i="4"/>
  <c r="R4386" i="4"/>
  <c r="T4385" i="4"/>
  <c r="R4385" i="4"/>
  <c r="T4384" i="4"/>
  <c r="R4384" i="4"/>
  <c r="T4383" i="4"/>
  <c r="R4383" i="4"/>
  <c r="T4382" i="4"/>
  <c r="R4382" i="4"/>
  <c r="T4381" i="4"/>
  <c r="R4381" i="4"/>
  <c r="T4380" i="4"/>
  <c r="R4380" i="4"/>
  <c r="T4379" i="4"/>
  <c r="R4379" i="4"/>
  <c r="T4378" i="4"/>
  <c r="R4378" i="4"/>
  <c r="T4377" i="4"/>
  <c r="R4377" i="4"/>
  <c r="T4376" i="4"/>
  <c r="R4376" i="4"/>
  <c r="T4375" i="4"/>
  <c r="R4375" i="4"/>
  <c r="T4374" i="4"/>
  <c r="R4374" i="4"/>
  <c r="T4373" i="4"/>
  <c r="R4373" i="4"/>
  <c r="T4372" i="4"/>
  <c r="R4372" i="4"/>
  <c r="T4371" i="4"/>
  <c r="R4371" i="4"/>
  <c r="T4370" i="4"/>
  <c r="R4370" i="4"/>
  <c r="T4369" i="4"/>
  <c r="R4369" i="4"/>
  <c r="T4368" i="4"/>
  <c r="R4368" i="4"/>
  <c r="T4367" i="4"/>
  <c r="R4367" i="4"/>
  <c r="T4366" i="4"/>
  <c r="R4366" i="4"/>
  <c r="T4365" i="4"/>
  <c r="R4365" i="4"/>
  <c r="T4364" i="4"/>
  <c r="R4364" i="4"/>
  <c r="T4363" i="4"/>
  <c r="R4363" i="4"/>
  <c r="T4362" i="4"/>
  <c r="R4362" i="4"/>
  <c r="T4361" i="4"/>
  <c r="R4361" i="4"/>
  <c r="T4360" i="4"/>
  <c r="R4360" i="4"/>
  <c r="T4359" i="4"/>
  <c r="R4359" i="4"/>
  <c r="T4358" i="4"/>
  <c r="R4358" i="4"/>
  <c r="T4357" i="4"/>
  <c r="R4357" i="4"/>
  <c r="T4356" i="4"/>
  <c r="R4356" i="4"/>
  <c r="T4355" i="4"/>
  <c r="R4355" i="4"/>
  <c r="T4354" i="4"/>
  <c r="R4354" i="4"/>
  <c r="T4353" i="4"/>
  <c r="R4353" i="4"/>
  <c r="T4352" i="4"/>
  <c r="R4352" i="4"/>
  <c r="T4351" i="4"/>
  <c r="R4351" i="4"/>
  <c r="T4350" i="4"/>
  <c r="R4350" i="4"/>
  <c r="T4349" i="4"/>
  <c r="R4349" i="4"/>
  <c r="T4348" i="4"/>
  <c r="R4348" i="4"/>
  <c r="T4347" i="4"/>
  <c r="R4347" i="4"/>
  <c r="T4346" i="4"/>
  <c r="R4346" i="4"/>
  <c r="T4345" i="4"/>
  <c r="R4345" i="4"/>
  <c r="T4344" i="4"/>
  <c r="R4344" i="4"/>
  <c r="T4343" i="4"/>
  <c r="R4343" i="4"/>
  <c r="T4342" i="4"/>
  <c r="R4342" i="4"/>
  <c r="T4341" i="4"/>
  <c r="R4341" i="4"/>
  <c r="T4340" i="4"/>
  <c r="R4340" i="4"/>
  <c r="T4339" i="4"/>
  <c r="R4339" i="4"/>
  <c r="T4338" i="4"/>
  <c r="R4338" i="4"/>
  <c r="T4337" i="4"/>
  <c r="R4337" i="4"/>
  <c r="T4336" i="4"/>
  <c r="R4336" i="4"/>
  <c r="T4335" i="4"/>
  <c r="R4335" i="4"/>
  <c r="T4334" i="4"/>
  <c r="R4334" i="4"/>
  <c r="T4333" i="4"/>
  <c r="R4333" i="4"/>
  <c r="T4332" i="4"/>
  <c r="R4332" i="4"/>
  <c r="T4331" i="4"/>
  <c r="R4331" i="4"/>
  <c r="T4330" i="4"/>
  <c r="R4330" i="4"/>
  <c r="T4329" i="4"/>
  <c r="R4329" i="4"/>
  <c r="T4328" i="4"/>
  <c r="R4328" i="4"/>
  <c r="T4327" i="4"/>
  <c r="R4327" i="4"/>
  <c r="T4326" i="4"/>
  <c r="R4326" i="4"/>
  <c r="T4325" i="4"/>
  <c r="R4325" i="4"/>
  <c r="T4324" i="4"/>
  <c r="R4324" i="4"/>
  <c r="T4323" i="4"/>
  <c r="R4323" i="4"/>
  <c r="T4322" i="4"/>
  <c r="R4322" i="4"/>
  <c r="T4321" i="4"/>
  <c r="R4321" i="4"/>
  <c r="T4320" i="4"/>
  <c r="R4320" i="4"/>
  <c r="T4319" i="4"/>
  <c r="R4319" i="4"/>
  <c r="T4318" i="4"/>
  <c r="R4318" i="4"/>
  <c r="T4317" i="4"/>
  <c r="R4317" i="4"/>
  <c r="T4316" i="4"/>
  <c r="R4316" i="4"/>
  <c r="T4315" i="4"/>
  <c r="R4315" i="4"/>
  <c r="T4314" i="4"/>
  <c r="R4314" i="4"/>
  <c r="T4313" i="4"/>
  <c r="R4313" i="4"/>
  <c r="T4312" i="4"/>
  <c r="R4312" i="4"/>
  <c r="T4311" i="4"/>
  <c r="R4311" i="4"/>
  <c r="T4310" i="4"/>
  <c r="R4310" i="4"/>
  <c r="T4309" i="4"/>
  <c r="R4309" i="4"/>
  <c r="T4308" i="4"/>
  <c r="R4308" i="4"/>
  <c r="T4307" i="4"/>
  <c r="R4307" i="4"/>
  <c r="T4306" i="4"/>
  <c r="R4306" i="4"/>
  <c r="T4305" i="4"/>
  <c r="R4305" i="4"/>
  <c r="T4304" i="4"/>
  <c r="R4304" i="4"/>
  <c r="T4303" i="4"/>
  <c r="R4303" i="4"/>
  <c r="T4302" i="4"/>
  <c r="R4302" i="4"/>
  <c r="T4301" i="4"/>
  <c r="R4301" i="4"/>
  <c r="T4300" i="4"/>
  <c r="R4300" i="4"/>
  <c r="T4299" i="4"/>
  <c r="R4299" i="4"/>
  <c r="T4298" i="4"/>
  <c r="R4298" i="4"/>
  <c r="T4297" i="4"/>
  <c r="R4297" i="4"/>
  <c r="T4296" i="4"/>
  <c r="R4296" i="4"/>
  <c r="T4295" i="4"/>
  <c r="R4295" i="4"/>
  <c r="T4294" i="4"/>
  <c r="R4294" i="4"/>
  <c r="T4293" i="4"/>
  <c r="R4293" i="4"/>
  <c r="T4292" i="4"/>
  <c r="R4292" i="4"/>
  <c r="T4291" i="4"/>
  <c r="R4291" i="4"/>
  <c r="T4290" i="4"/>
  <c r="R4290" i="4"/>
  <c r="T4289" i="4"/>
  <c r="R4289" i="4"/>
  <c r="T4288" i="4"/>
  <c r="R4288" i="4"/>
  <c r="T4287" i="4"/>
  <c r="R4287" i="4"/>
  <c r="T4286" i="4"/>
  <c r="R4286" i="4"/>
  <c r="T4285" i="4"/>
  <c r="R4285" i="4"/>
  <c r="T4284" i="4"/>
  <c r="R4284" i="4"/>
  <c r="T4283" i="4"/>
  <c r="R4283" i="4"/>
  <c r="T4282" i="4"/>
  <c r="R4282" i="4"/>
  <c r="T4281" i="4"/>
  <c r="R4281" i="4"/>
  <c r="T4280" i="4"/>
  <c r="R4280" i="4"/>
  <c r="T4279" i="4"/>
  <c r="R4279" i="4"/>
  <c r="T4278" i="4"/>
  <c r="R4278" i="4"/>
  <c r="T4277" i="4"/>
  <c r="R4277" i="4"/>
  <c r="T4276" i="4"/>
  <c r="R4276" i="4"/>
  <c r="T4275" i="4"/>
  <c r="R4275" i="4"/>
  <c r="T4274" i="4"/>
  <c r="R4274" i="4"/>
  <c r="T4273" i="4"/>
  <c r="R4273" i="4"/>
  <c r="T4272" i="4"/>
  <c r="R4272" i="4"/>
  <c r="T4271" i="4"/>
  <c r="R4271" i="4"/>
  <c r="T4270" i="4"/>
  <c r="R4270" i="4"/>
  <c r="T4269" i="4"/>
  <c r="R4269" i="4"/>
  <c r="T4268" i="4"/>
  <c r="R4268" i="4"/>
  <c r="T4267" i="4"/>
  <c r="R4267" i="4"/>
  <c r="T4266" i="4"/>
  <c r="R4266" i="4"/>
  <c r="T4265" i="4"/>
  <c r="R4265" i="4"/>
  <c r="T4264" i="4"/>
  <c r="R4264" i="4"/>
  <c r="T4263" i="4"/>
  <c r="R4263" i="4"/>
  <c r="T4262" i="4"/>
  <c r="R4262" i="4"/>
  <c r="T4261" i="4"/>
  <c r="R4261" i="4"/>
  <c r="T4260" i="4"/>
  <c r="R4260" i="4"/>
  <c r="T4259" i="4"/>
  <c r="R4259" i="4"/>
  <c r="T4258" i="4"/>
  <c r="R4258" i="4"/>
  <c r="T4257" i="4"/>
  <c r="R4257" i="4"/>
  <c r="T4256" i="4"/>
  <c r="R4256" i="4"/>
  <c r="T4255" i="4"/>
  <c r="R4255" i="4"/>
  <c r="T4254" i="4"/>
  <c r="R4254" i="4"/>
  <c r="T4253" i="4"/>
  <c r="R4253" i="4"/>
  <c r="T4252" i="4"/>
  <c r="R4252" i="4"/>
  <c r="T4251" i="4"/>
  <c r="R4251" i="4"/>
  <c r="T4250" i="4"/>
  <c r="R4250" i="4"/>
  <c r="T4249" i="4"/>
  <c r="R4249" i="4"/>
  <c r="T4248" i="4"/>
  <c r="R4248" i="4"/>
  <c r="T4247" i="4"/>
  <c r="R4247" i="4"/>
  <c r="T4246" i="4"/>
  <c r="R4246" i="4"/>
  <c r="T4245" i="4"/>
  <c r="R4245" i="4"/>
  <c r="T4244" i="4"/>
  <c r="R4244" i="4"/>
  <c r="T4243" i="4"/>
  <c r="R4243" i="4"/>
  <c r="T4242" i="4"/>
  <c r="R4242" i="4"/>
  <c r="T4241" i="4"/>
  <c r="R4241" i="4"/>
  <c r="T4240" i="4"/>
  <c r="R4240" i="4"/>
  <c r="T4239" i="4"/>
  <c r="R4239" i="4"/>
  <c r="T4238" i="4"/>
  <c r="R4238" i="4"/>
  <c r="T4237" i="4"/>
  <c r="R4237" i="4"/>
  <c r="T4236" i="4"/>
  <c r="R4236" i="4"/>
  <c r="T4235" i="4"/>
  <c r="R4235" i="4"/>
  <c r="T4234" i="4"/>
  <c r="R4234" i="4"/>
  <c r="T4233" i="4"/>
  <c r="R4233" i="4"/>
  <c r="T4232" i="4"/>
  <c r="R4232" i="4"/>
  <c r="T4231" i="4"/>
  <c r="R4231" i="4"/>
  <c r="T4230" i="4"/>
  <c r="R4230" i="4"/>
  <c r="T4229" i="4"/>
  <c r="R4229" i="4"/>
  <c r="T4228" i="4"/>
  <c r="R4228" i="4"/>
  <c r="T4227" i="4"/>
  <c r="R4227" i="4"/>
  <c r="T4226" i="4"/>
  <c r="R4226" i="4"/>
  <c r="T4225" i="4"/>
  <c r="R4225" i="4"/>
  <c r="T4224" i="4"/>
  <c r="R4224" i="4"/>
  <c r="T4223" i="4"/>
  <c r="R4223" i="4"/>
  <c r="T4222" i="4"/>
  <c r="R4222" i="4"/>
  <c r="T4221" i="4"/>
  <c r="R4221" i="4"/>
  <c r="T4220" i="4"/>
  <c r="R4220" i="4"/>
  <c r="T4219" i="4"/>
  <c r="R4219" i="4"/>
  <c r="T4218" i="4"/>
  <c r="R4218" i="4"/>
  <c r="T4217" i="4"/>
  <c r="R4217" i="4"/>
  <c r="T4216" i="4"/>
  <c r="R4216" i="4"/>
  <c r="T4215" i="4"/>
  <c r="R4215" i="4"/>
  <c r="T4214" i="4"/>
  <c r="R4214" i="4"/>
  <c r="T4213" i="4"/>
  <c r="R4213" i="4"/>
  <c r="T4212" i="4"/>
  <c r="R4212" i="4"/>
  <c r="T4211" i="4"/>
  <c r="R4211" i="4"/>
  <c r="T4210" i="4"/>
  <c r="R4210" i="4"/>
  <c r="T4209" i="4"/>
  <c r="R4209" i="4"/>
  <c r="T4208" i="4"/>
  <c r="R4208" i="4"/>
  <c r="T4207" i="4"/>
  <c r="R4207" i="4"/>
  <c r="T4206" i="4"/>
  <c r="R4206" i="4"/>
  <c r="T4205" i="4"/>
  <c r="R4205" i="4"/>
  <c r="T4204" i="4"/>
  <c r="R4204" i="4"/>
  <c r="T4203" i="4"/>
  <c r="R4203" i="4"/>
  <c r="T4202" i="4"/>
  <c r="R4202" i="4"/>
  <c r="T4201" i="4"/>
  <c r="R4201" i="4"/>
  <c r="T4200" i="4"/>
  <c r="R4200" i="4"/>
  <c r="T4199" i="4"/>
  <c r="R4199" i="4"/>
  <c r="T4198" i="4"/>
  <c r="R4198" i="4"/>
  <c r="T4197" i="4"/>
  <c r="R4197" i="4"/>
  <c r="T4196" i="4"/>
  <c r="R4196" i="4"/>
  <c r="T4195" i="4"/>
  <c r="R4195" i="4"/>
  <c r="T4194" i="4"/>
  <c r="R4194" i="4"/>
  <c r="T4193" i="4"/>
  <c r="R4193" i="4"/>
  <c r="T4192" i="4"/>
  <c r="R4192" i="4"/>
  <c r="T4191" i="4"/>
  <c r="R4191" i="4"/>
  <c r="T4190" i="4"/>
  <c r="R4190" i="4"/>
  <c r="T4189" i="4"/>
  <c r="R4189" i="4"/>
  <c r="T4188" i="4"/>
  <c r="R4188" i="4"/>
  <c r="T4187" i="4"/>
  <c r="R4187" i="4"/>
  <c r="T4186" i="4"/>
  <c r="R4186" i="4"/>
  <c r="T4185" i="4"/>
  <c r="R4185" i="4"/>
  <c r="T4184" i="4"/>
  <c r="R4184" i="4"/>
  <c r="T4183" i="4"/>
  <c r="R4183" i="4"/>
  <c r="T4182" i="4"/>
  <c r="R4182" i="4"/>
  <c r="T4181" i="4"/>
  <c r="R4181" i="4"/>
  <c r="T4180" i="4"/>
  <c r="R4180" i="4"/>
  <c r="T4179" i="4"/>
  <c r="R4179" i="4"/>
  <c r="T4178" i="4"/>
  <c r="R4178" i="4"/>
  <c r="T4177" i="4"/>
  <c r="R4177" i="4"/>
  <c r="T4176" i="4"/>
  <c r="R4176" i="4"/>
  <c r="T4175" i="4"/>
  <c r="R4175" i="4"/>
  <c r="T4174" i="4"/>
  <c r="R4174" i="4"/>
  <c r="T4173" i="4"/>
  <c r="R4173" i="4"/>
  <c r="T4172" i="4"/>
  <c r="R4172" i="4"/>
  <c r="T4171" i="4"/>
  <c r="R4171" i="4"/>
  <c r="T4170" i="4"/>
  <c r="R4170" i="4"/>
  <c r="T4169" i="4"/>
  <c r="R4169" i="4"/>
  <c r="T4168" i="4"/>
  <c r="R4168" i="4"/>
  <c r="T4167" i="4"/>
  <c r="R4167" i="4"/>
  <c r="T4166" i="4"/>
  <c r="R4166" i="4"/>
  <c r="T4165" i="4"/>
  <c r="R4165" i="4"/>
  <c r="T4164" i="4"/>
  <c r="R4164" i="4"/>
  <c r="T4163" i="4"/>
  <c r="R4163" i="4"/>
  <c r="T4162" i="4"/>
  <c r="R4162" i="4"/>
  <c r="T4161" i="4"/>
  <c r="R4161" i="4"/>
  <c r="T4160" i="4"/>
  <c r="R4160" i="4"/>
  <c r="T4159" i="4"/>
  <c r="R4159" i="4"/>
  <c r="T4158" i="4"/>
  <c r="R4158" i="4"/>
  <c r="T4157" i="4"/>
  <c r="R4157" i="4"/>
  <c r="T4156" i="4"/>
  <c r="R4156" i="4"/>
  <c r="T4155" i="4"/>
  <c r="R4155" i="4"/>
  <c r="T4154" i="4"/>
  <c r="R4154" i="4"/>
  <c r="T4153" i="4"/>
  <c r="R4153" i="4"/>
  <c r="T4152" i="4"/>
  <c r="R4152" i="4"/>
  <c r="T4151" i="4"/>
  <c r="R4151" i="4"/>
  <c r="T4150" i="4"/>
  <c r="R4150" i="4"/>
  <c r="T4149" i="4"/>
  <c r="R4149" i="4"/>
  <c r="T4148" i="4"/>
  <c r="R4148" i="4"/>
  <c r="T4147" i="4"/>
  <c r="R4147" i="4"/>
  <c r="T4146" i="4"/>
  <c r="R4146" i="4"/>
  <c r="T4145" i="4"/>
  <c r="R4145" i="4"/>
  <c r="T4144" i="4"/>
  <c r="R4144" i="4"/>
  <c r="T4143" i="4"/>
  <c r="R4143" i="4"/>
  <c r="T4142" i="4"/>
  <c r="R4142" i="4"/>
  <c r="T4141" i="4"/>
  <c r="R4141" i="4"/>
  <c r="T4140" i="4"/>
  <c r="R4140" i="4"/>
  <c r="T4139" i="4"/>
  <c r="R4139" i="4"/>
  <c r="T4138" i="4"/>
  <c r="R4138" i="4"/>
  <c r="T4137" i="4"/>
  <c r="R4137" i="4"/>
  <c r="T4136" i="4"/>
  <c r="R4136" i="4"/>
  <c r="T4135" i="4"/>
  <c r="R4135" i="4"/>
  <c r="T4134" i="4"/>
  <c r="R4134" i="4"/>
  <c r="T4133" i="4"/>
  <c r="R4133" i="4"/>
  <c r="T4132" i="4"/>
  <c r="R4132" i="4"/>
  <c r="T4131" i="4"/>
  <c r="R4131" i="4"/>
  <c r="T4130" i="4"/>
  <c r="R4130" i="4"/>
  <c r="T4129" i="4"/>
  <c r="R4129" i="4"/>
  <c r="T4128" i="4"/>
  <c r="R4128" i="4"/>
  <c r="T4127" i="4"/>
  <c r="R4127" i="4"/>
  <c r="T4126" i="4"/>
  <c r="R4126" i="4"/>
  <c r="T4125" i="4"/>
  <c r="R4125" i="4"/>
  <c r="T4124" i="4"/>
  <c r="R4124" i="4"/>
  <c r="T4123" i="4"/>
  <c r="R4123" i="4"/>
  <c r="T4122" i="4"/>
  <c r="R4122" i="4"/>
  <c r="T4121" i="4"/>
  <c r="R4121" i="4"/>
  <c r="T4120" i="4"/>
  <c r="R4120" i="4"/>
  <c r="T4119" i="4"/>
  <c r="R4119" i="4"/>
  <c r="T4118" i="4"/>
  <c r="R4118" i="4"/>
  <c r="T4117" i="4"/>
  <c r="R4117" i="4"/>
  <c r="T4116" i="4"/>
  <c r="R4116" i="4"/>
  <c r="T4115" i="4"/>
  <c r="R4115" i="4"/>
  <c r="T4114" i="4"/>
  <c r="R4114" i="4"/>
  <c r="T4113" i="4"/>
  <c r="R4113" i="4"/>
  <c r="T4112" i="4"/>
  <c r="R4112" i="4"/>
  <c r="T4111" i="4"/>
  <c r="R4111" i="4"/>
  <c r="T4110" i="4"/>
  <c r="R4110" i="4"/>
  <c r="T4109" i="4"/>
  <c r="R4109" i="4"/>
  <c r="T4108" i="4"/>
  <c r="R4108" i="4"/>
  <c r="T4107" i="4"/>
  <c r="R4107" i="4"/>
  <c r="T4106" i="4"/>
  <c r="R4106" i="4"/>
  <c r="T4105" i="4"/>
  <c r="R4105" i="4"/>
  <c r="T4104" i="4"/>
  <c r="R4104" i="4"/>
  <c r="T4103" i="4"/>
  <c r="R4103" i="4"/>
  <c r="T4102" i="4"/>
  <c r="R4102" i="4"/>
  <c r="T4101" i="4"/>
  <c r="R4101" i="4"/>
  <c r="T4100" i="4"/>
  <c r="R4100" i="4"/>
  <c r="T4099" i="4"/>
  <c r="R4099" i="4"/>
  <c r="T4098" i="4"/>
  <c r="R4098" i="4"/>
  <c r="T4097" i="4"/>
  <c r="R4097" i="4"/>
  <c r="T4096" i="4"/>
  <c r="R4096" i="4"/>
  <c r="T4095" i="4"/>
  <c r="R4095" i="4"/>
  <c r="T4094" i="4"/>
  <c r="R4094" i="4"/>
  <c r="T4093" i="4"/>
  <c r="R4093" i="4"/>
  <c r="T4092" i="4"/>
  <c r="R4092" i="4"/>
  <c r="T4091" i="4"/>
  <c r="R4091" i="4"/>
  <c r="T4090" i="4"/>
  <c r="R4090" i="4"/>
  <c r="T4089" i="4"/>
  <c r="R4089" i="4"/>
  <c r="T4088" i="4"/>
  <c r="S4088" i="4"/>
  <c r="U4088" i="4" s="1"/>
  <c r="R4088" i="4"/>
  <c r="T4087" i="4"/>
  <c r="R4087" i="4"/>
  <c r="T4086" i="4"/>
  <c r="R4086" i="4"/>
  <c r="T4085" i="4"/>
  <c r="R4085" i="4"/>
  <c r="T4084" i="4"/>
  <c r="R4084" i="4"/>
  <c r="T4083" i="4"/>
  <c r="R4083" i="4"/>
  <c r="T4082" i="4"/>
  <c r="R4082" i="4"/>
  <c r="T4081" i="4"/>
  <c r="R4081" i="4"/>
  <c r="T4080" i="4"/>
  <c r="R4080" i="4"/>
  <c r="T4079" i="4"/>
  <c r="R4079" i="4"/>
  <c r="T4078" i="4"/>
  <c r="R4078" i="4"/>
  <c r="T4077" i="4"/>
  <c r="R4077" i="4"/>
  <c r="T4076" i="4"/>
  <c r="R4076" i="4"/>
  <c r="T4075" i="4"/>
  <c r="R4075" i="4"/>
  <c r="T4074" i="4"/>
  <c r="R4074" i="4"/>
  <c r="T4073" i="4"/>
  <c r="R4073" i="4"/>
  <c r="T4072" i="4"/>
  <c r="R4072" i="4"/>
  <c r="T4071" i="4"/>
  <c r="R4071" i="4"/>
  <c r="T4070" i="4"/>
  <c r="R4070" i="4"/>
  <c r="T4069" i="4"/>
  <c r="R4069" i="4"/>
  <c r="T4068" i="4"/>
  <c r="R4068" i="4"/>
  <c r="T4067" i="4"/>
  <c r="R4067" i="4"/>
  <c r="T4066" i="4"/>
  <c r="R4066" i="4"/>
  <c r="T4065" i="4"/>
  <c r="R4065" i="4"/>
  <c r="T4064" i="4"/>
  <c r="R4064" i="4"/>
  <c r="T4063" i="4"/>
  <c r="R4063" i="4"/>
  <c r="T4062" i="4"/>
  <c r="R4062" i="4"/>
  <c r="T4061" i="4"/>
  <c r="R4061" i="4"/>
  <c r="T4060" i="4"/>
  <c r="R4060" i="4"/>
  <c r="T4059" i="4"/>
  <c r="R4059" i="4"/>
  <c r="T4058" i="4"/>
  <c r="R4058" i="4"/>
  <c r="T4057" i="4"/>
  <c r="R4057" i="4"/>
  <c r="T4056" i="4"/>
  <c r="R4056" i="4"/>
  <c r="T4055" i="4"/>
  <c r="R4055" i="4"/>
  <c r="T4054" i="4"/>
  <c r="R4054" i="4"/>
  <c r="T4053" i="4"/>
  <c r="R4053" i="4"/>
  <c r="T4052" i="4"/>
  <c r="R4052" i="4"/>
  <c r="T4051" i="4"/>
  <c r="R4051" i="4"/>
  <c r="T4050" i="4"/>
  <c r="R4050" i="4"/>
  <c r="T4049" i="4"/>
  <c r="R4049" i="4"/>
  <c r="T4048" i="4"/>
  <c r="R4048" i="4"/>
  <c r="T4047" i="4"/>
  <c r="R4047" i="4"/>
  <c r="T4046" i="4"/>
  <c r="R4046" i="4"/>
  <c r="T4045" i="4"/>
  <c r="R4045" i="4"/>
  <c r="T4044" i="4"/>
  <c r="R4044" i="4"/>
  <c r="T4043" i="4"/>
  <c r="R4043" i="4"/>
  <c r="T4042" i="4"/>
  <c r="R4042" i="4"/>
  <c r="T4041" i="4"/>
  <c r="R4041" i="4"/>
  <c r="T4040" i="4"/>
  <c r="R4040" i="4"/>
  <c r="T4039" i="4"/>
  <c r="R4039" i="4"/>
  <c r="T4038" i="4"/>
  <c r="R4038" i="4"/>
  <c r="T4037" i="4"/>
  <c r="R4037" i="4"/>
  <c r="T4036" i="4"/>
  <c r="R4036" i="4"/>
  <c r="T4035" i="4"/>
  <c r="R4035" i="4"/>
  <c r="T4034" i="4"/>
  <c r="R4034" i="4"/>
  <c r="T4033" i="4"/>
  <c r="R4033" i="4"/>
  <c r="T4032" i="4"/>
  <c r="R4032" i="4"/>
  <c r="T4031" i="4"/>
  <c r="R4031" i="4"/>
  <c r="T4030" i="4"/>
  <c r="R4030" i="4"/>
  <c r="T4029" i="4"/>
  <c r="R4029" i="4"/>
  <c r="T4028" i="4"/>
  <c r="R4028" i="4"/>
  <c r="T4027" i="4"/>
  <c r="R4027" i="4"/>
  <c r="T4026" i="4"/>
  <c r="R4026" i="4"/>
  <c r="T4025" i="4"/>
  <c r="R4025" i="4"/>
  <c r="T4024" i="4"/>
  <c r="R4024" i="4"/>
  <c r="T4023" i="4"/>
  <c r="R4023" i="4"/>
  <c r="T4022" i="4"/>
  <c r="R4022" i="4"/>
  <c r="T4021" i="4"/>
  <c r="R4021" i="4"/>
  <c r="T4020" i="4"/>
  <c r="R4020" i="4"/>
  <c r="T4019" i="4"/>
  <c r="R4019" i="4"/>
  <c r="T4018" i="4"/>
  <c r="R4018" i="4"/>
  <c r="T4017" i="4"/>
  <c r="R4017" i="4"/>
  <c r="T4016" i="4"/>
  <c r="R4016" i="4"/>
  <c r="T4015" i="4"/>
  <c r="R4015" i="4"/>
  <c r="T4014" i="4"/>
  <c r="R4014" i="4"/>
  <c r="T4013" i="4"/>
  <c r="R4013" i="4"/>
  <c r="T4012" i="4"/>
  <c r="R4012" i="4"/>
  <c r="T4011" i="4"/>
  <c r="R4011" i="4"/>
  <c r="T4010" i="4"/>
  <c r="R4010" i="4"/>
  <c r="T4009" i="4"/>
  <c r="R4009" i="4"/>
  <c r="T4008" i="4"/>
  <c r="R4008" i="4"/>
  <c r="T4007" i="4"/>
  <c r="R4007" i="4"/>
  <c r="T4006" i="4"/>
  <c r="R4006" i="4"/>
  <c r="T4005" i="4"/>
  <c r="R4005" i="4"/>
  <c r="T4004" i="4"/>
  <c r="R4004" i="4"/>
  <c r="T4003" i="4"/>
  <c r="R4003" i="4"/>
  <c r="T4002" i="4"/>
  <c r="R4002" i="4"/>
  <c r="T4001" i="4"/>
  <c r="R4001" i="4"/>
  <c r="T4000" i="4"/>
  <c r="R4000" i="4"/>
  <c r="T3999" i="4"/>
  <c r="R3999" i="4"/>
  <c r="T3998" i="4"/>
  <c r="R3998" i="4"/>
  <c r="T3997" i="4"/>
  <c r="R3997" i="4"/>
  <c r="T3996" i="4"/>
  <c r="R3996" i="4"/>
  <c r="T3995" i="4"/>
  <c r="R3995" i="4"/>
  <c r="T3994" i="4"/>
  <c r="R3994" i="4"/>
  <c r="T3993" i="4"/>
  <c r="R3993" i="4"/>
  <c r="T3992" i="4"/>
  <c r="R3992" i="4"/>
  <c r="T3991" i="4"/>
  <c r="R3991" i="4"/>
  <c r="T3990" i="4"/>
  <c r="R3990" i="4"/>
  <c r="T3989" i="4"/>
  <c r="R3989" i="4"/>
  <c r="T3988" i="4"/>
  <c r="R3988" i="4"/>
  <c r="T3987" i="4"/>
  <c r="R3987" i="4"/>
  <c r="T3986" i="4"/>
  <c r="R3986" i="4"/>
  <c r="T3985" i="4"/>
  <c r="R3985" i="4"/>
  <c r="T3984" i="4"/>
  <c r="R3984" i="4"/>
  <c r="T3983" i="4"/>
  <c r="R3983" i="4"/>
  <c r="T3982" i="4"/>
  <c r="R3982" i="4"/>
  <c r="T3981" i="4"/>
  <c r="R3981" i="4"/>
  <c r="T3980" i="4"/>
  <c r="R3980" i="4"/>
  <c r="T3979" i="4"/>
  <c r="R3979" i="4"/>
  <c r="T3978" i="4"/>
  <c r="R3978" i="4"/>
  <c r="T3977" i="4"/>
  <c r="R3977" i="4"/>
  <c r="T3976" i="4"/>
  <c r="R3976" i="4"/>
  <c r="T3975" i="4"/>
  <c r="R3975" i="4"/>
  <c r="T3974" i="4"/>
  <c r="R3974" i="4"/>
  <c r="T3973" i="4"/>
  <c r="R3973" i="4"/>
  <c r="T3972" i="4"/>
  <c r="R3972" i="4"/>
  <c r="T3971" i="4"/>
  <c r="R3971" i="4"/>
  <c r="T3970" i="4"/>
  <c r="R3970" i="4"/>
  <c r="T3969" i="4"/>
  <c r="R3969" i="4"/>
  <c r="T3968" i="4"/>
  <c r="R3968" i="4"/>
  <c r="T3967" i="4"/>
  <c r="R3967" i="4"/>
  <c r="T3966" i="4"/>
  <c r="R3966" i="4"/>
  <c r="T3965" i="4"/>
  <c r="R3965" i="4"/>
  <c r="T3964" i="4"/>
  <c r="R3964" i="4"/>
  <c r="T3963" i="4"/>
  <c r="R3963" i="4"/>
  <c r="T3962" i="4"/>
  <c r="R3962" i="4"/>
  <c r="T3961" i="4"/>
  <c r="R3961" i="4"/>
  <c r="T3960" i="4"/>
  <c r="R3960" i="4"/>
  <c r="T3959" i="4"/>
  <c r="R3959" i="4"/>
  <c r="T3958" i="4"/>
  <c r="R3958" i="4"/>
  <c r="T3957" i="4"/>
  <c r="R3957" i="4"/>
  <c r="T3956" i="4"/>
  <c r="R3956" i="4"/>
  <c r="T3955" i="4"/>
  <c r="R3955" i="4"/>
  <c r="T3954" i="4"/>
  <c r="R3954" i="4"/>
  <c r="T3953" i="4"/>
  <c r="R3953" i="4"/>
  <c r="T3952" i="4"/>
  <c r="R3952" i="4"/>
  <c r="T3951" i="4"/>
  <c r="R3951" i="4"/>
  <c r="T3950" i="4"/>
  <c r="R3950" i="4"/>
  <c r="T3949" i="4"/>
  <c r="R3949" i="4"/>
  <c r="T3948" i="4"/>
  <c r="R3948" i="4"/>
  <c r="T3947" i="4"/>
  <c r="R3947" i="4"/>
  <c r="T3946" i="4"/>
  <c r="R3946" i="4"/>
  <c r="T3945" i="4"/>
  <c r="R3945" i="4"/>
  <c r="T3944" i="4"/>
  <c r="R3944" i="4"/>
  <c r="T3943" i="4"/>
  <c r="R3943" i="4"/>
  <c r="T3942" i="4"/>
  <c r="R3942" i="4"/>
  <c r="T3941" i="4"/>
  <c r="R3941" i="4"/>
  <c r="T3940" i="4"/>
  <c r="R3940" i="4"/>
  <c r="T3939" i="4"/>
  <c r="R3939" i="4"/>
  <c r="T3938" i="4"/>
  <c r="R3938" i="4"/>
  <c r="T3937" i="4"/>
  <c r="R3937" i="4"/>
  <c r="T3936" i="4"/>
  <c r="R3936" i="4"/>
  <c r="T3935" i="4"/>
  <c r="R3935" i="4"/>
  <c r="T3934" i="4"/>
  <c r="R3934" i="4"/>
  <c r="T3933" i="4"/>
  <c r="R3933" i="4"/>
  <c r="T3932" i="4"/>
  <c r="R3932" i="4"/>
  <c r="T3931" i="4"/>
  <c r="R3931" i="4"/>
  <c r="T3930" i="4"/>
  <c r="R3930" i="4"/>
  <c r="T3929" i="4"/>
  <c r="R3929" i="4"/>
  <c r="T3928" i="4"/>
  <c r="R3928" i="4"/>
  <c r="T3927" i="4"/>
  <c r="R3927" i="4"/>
  <c r="T3926" i="4"/>
  <c r="R3926" i="4"/>
  <c r="T3925" i="4"/>
  <c r="R3925" i="4"/>
  <c r="T3924" i="4"/>
  <c r="R3924" i="4"/>
  <c r="T3923" i="4"/>
  <c r="R3923" i="4"/>
  <c r="T3922" i="4"/>
  <c r="R3922" i="4"/>
  <c r="T3921" i="4"/>
  <c r="R3921" i="4"/>
  <c r="T3920" i="4"/>
  <c r="R3920" i="4"/>
  <c r="T3919" i="4"/>
  <c r="R3919" i="4"/>
  <c r="T3918" i="4"/>
  <c r="R3918" i="4"/>
  <c r="T3917" i="4"/>
  <c r="R3917" i="4"/>
  <c r="T3916" i="4"/>
  <c r="R3916" i="4"/>
  <c r="T3915" i="4"/>
  <c r="R3915" i="4"/>
  <c r="T3914" i="4"/>
  <c r="R3914" i="4"/>
  <c r="T3913" i="4"/>
  <c r="R3913" i="4"/>
  <c r="T3912" i="4"/>
  <c r="R3912" i="4"/>
  <c r="T3911" i="4"/>
  <c r="R3911" i="4"/>
  <c r="T3910" i="4"/>
  <c r="R3910" i="4"/>
  <c r="T3909" i="4"/>
  <c r="R3909" i="4"/>
  <c r="T3908" i="4"/>
  <c r="R3908" i="4"/>
  <c r="T3907" i="4"/>
  <c r="R3907" i="4"/>
  <c r="T3906" i="4"/>
  <c r="R3906" i="4"/>
  <c r="T3905" i="4"/>
  <c r="R3905" i="4"/>
  <c r="T3904" i="4"/>
  <c r="R3904" i="4"/>
  <c r="T3903" i="4"/>
  <c r="R3903" i="4"/>
  <c r="T3902" i="4"/>
  <c r="R3902" i="4"/>
  <c r="T3901" i="4"/>
  <c r="R3901" i="4"/>
  <c r="T3900" i="4"/>
  <c r="R3900" i="4"/>
  <c r="T3899" i="4"/>
  <c r="R3899" i="4"/>
  <c r="T3898" i="4"/>
  <c r="R3898" i="4"/>
  <c r="T3897" i="4"/>
  <c r="R3897" i="4"/>
  <c r="T3896" i="4"/>
  <c r="R3896" i="4"/>
  <c r="T3895" i="4"/>
  <c r="R3895" i="4"/>
  <c r="T3894" i="4"/>
  <c r="R3894" i="4"/>
  <c r="T3893" i="4"/>
  <c r="R3893" i="4"/>
  <c r="T3892" i="4"/>
  <c r="R3892" i="4"/>
  <c r="T3891" i="4"/>
  <c r="R3891" i="4"/>
  <c r="T3890" i="4"/>
  <c r="R3890" i="4"/>
  <c r="T3889" i="4"/>
  <c r="R3889" i="4"/>
  <c r="T3888" i="4"/>
  <c r="R3888" i="4"/>
  <c r="T3887" i="4"/>
  <c r="R3887" i="4"/>
  <c r="T3886" i="4"/>
  <c r="R3886" i="4"/>
  <c r="T3885" i="4"/>
  <c r="R3885" i="4"/>
  <c r="T3884" i="4"/>
  <c r="R3884" i="4"/>
  <c r="T3883" i="4"/>
  <c r="R3883" i="4"/>
  <c r="T3882" i="4"/>
  <c r="R3882" i="4"/>
  <c r="T3881" i="4"/>
  <c r="R3881" i="4"/>
  <c r="T3880" i="4"/>
  <c r="R3880" i="4"/>
  <c r="T3879" i="4"/>
  <c r="R3879" i="4"/>
  <c r="T3878" i="4"/>
  <c r="R3878" i="4"/>
  <c r="T3877" i="4"/>
  <c r="R3877" i="4"/>
  <c r="T3876" i="4"/>
  <c r="R3876" i="4"/>
  <c r="T3875" i="4"/>
  <c r="R3875" i="4"/>
  <c r="T3874" i="4"/>
  <c r="R3874" i="4"/>
  <c r="T3873" i="4"/>
  <c r="R3873" i="4"/>
  <c r="T3872" i="4"/>
  <c r="R3872" i="4"/>
  <c r="T3871" i="4"/>
  <c r="R3871" i="4"/>
  <c r="T3870" i="4"/>
  <c r="R3870" i="4"/>
  <c r="T3869" i="4"/>
  <c r="R3869" i="4"/>
  <c r="T3868" i="4"/>
  <c r="R3868" i="4"/>
  <c r="T3867" i="4"/>
  <c r="R3867" i="4"/>
  <c r="T3866" i="4"/>
  <c r="R3866" i="4"/>
  <c r="T3865" i="4"/>
  <c r="R3865" i="4"/>
  <c r="T3864" i="4"/>
  <c r="R3864" i="4"/>
  <c r="T3863" i="4"/>
  <c r="R3863" i="4"/>
  <c r="T3862" i="4"/>
  <c r="R3862" i="4"/>
  <c r="T3861" i="4"/>
  <c r="R3861" i="4"/>
  <c r="T3860" i="4"/>
  <c r="R3860" i="4"/>
  <c r="T3859" i="4"/>
  <c r="R3859" i="4"/>
  <c r="T3858" i="4"/>
  <c r="R3858" i="4"/>
  <c r="T3857" i="4"/>
  <c r="R3857" i="4"/>
  <c r="T3856" i="4"/>
  <c r="R3856" i="4"/>
  <c r="T3855" i="4"/>
  <c r="R3855" i="4"/>
  <c r="T3854" i="4"/>
  <c r="R3854" i="4"/>
  <c r="T3853" i="4"/>
  <c r="R3853" i="4"/>
  <c r="T3852" i="4"/>
  <c r="R3852" i="4"/>
  <c r="T3851" i="4"/>
  <c r="R3851" i="4"/>
  <c r="T3850" i="4"/>
  <c r="R3850" i="4"/>
  <c r="T3849" i="4"/>
  <c r="R3849" i="4"/>
  <c r="T3848" i="4"/>
  <c r="R3848" i="4"/>
  <c r="T3847" i="4"/>
  <c r="R3847" i="4"/>
  <c r="T3846" i="4"/>
  <c r="R3846" i="4"/>
  <c r="T3845" i="4"/>
  <c r="R3845" i="4"/>
  <c r="T3844" i="4"/>
  <c r="R3844" i="4"/>
  <c r="T3843" i="4"/>
  <c r="R3843" i="4"/>
  <c r="T3842" i="4"/>
  <c r="R3842" i="4"/>
  <c r="T3841" i="4"/>
  <c r="R3841" i="4"/>
  <c r="T3840" i="4"/>
  <c r="R3840" i="4"/>
  <c r="T3839" i="4"/>
  <c r="R3839" i="4"/>
  <c r="T3838" i="4"/>
  <c r="R3838" i="4"/>
  <c r="T3837" i="4"/>
  <c r="R3837" i="4"/>
  <c r="T3836" i="4"/>
  <c r="R3836" i="4"/>
  <c r="T3835" i="4"/>
  <c r="R3835" i="4"/>
  <c r="T3834" i="4"/>
  <c r="R3834" i="4"/>
  <c r="T3833" i="4"/>
  <c r="R3833" i="4"/>
  <c r="T3832" i="4"/>
  <c r="R3832" i="4"/>
  <c r="T3831" i="4"/>
  <c r="R3831" i="4"/>
  <c r="T3830" i="4"/>
  <c r="R3830" i="4"/>
  <c r="T3829" i="4"/>
  <c r="R3829" i="4"/>
  <c r="T3828" i="4"/>
  <c r="R3828" i="4"/>
  <c r="T3827" i="4"/>
  <c r="R3827" i="4"/>
  <c r="T3826" i="4"/>
  <c r="R3826" i="4"/>
  <c r="T3825" i="4"/>
  <c r="R3825" i="4"/>
  <c r="T3824" i="4"/>
  <c r="R3824" i="4"/>
  <c r="T3823" i="4"/>
  <c r="R3823" i="4"/>
  <c r="T3822" i="4"/>
  <c r="R3822" i="4"/>
  <c r="T3821" i="4"/>
  <c r="R3821" i="4"/>
  <c r="T3820" i="4"/>
  <c r="R3820" i="4"/>
  <c r="T3819" i="4"/>
  <c r="R3819" i="4"/>
  <c r="T3818" i="4"/>
  <c r="R3818" i="4"/>
  <c r="T3817" i="4"/>
  <c r="R3817" i="4"/>
  <c r="T3816" i="4"/>
  <c r="R3816" i="4"/>
  <c r="T3815" i="4"/>
  <c r="R3815" i="4"/>
  <c r="T3814" i="4"/>
  <c r="R3814" i="4"/>
  <c r="T3813" i="4"/>
  <c r="R3813" i="4"/>
  <c r="T3812" i="4"/>
  <c r="R3812" i="4"/>
  <c r="T3811" i="4"/>
  <c r="R3811" i="4"/>
  <c r="T3810" i="4"/>
  <c r="R3810" i="4"/>
  <c r="T3809" i="4"/>
  <c r="R3809" i="4"/>
  <c r="T3808" i="4"/>
  <c r="R3808" i="4"/>
  <c r="T3807" i="4"/>
  <c r="R3807" i="4"/>
  <c r="T3806" i="4"/>
  <c r="R3806" i="4"/>
  <c r="T3805" i="4"/>
  <c r="R3805" i="4"/>
  <c r="T3804" i="4"/>
  <c r="R3804" i="4"/>
  <c r="T3803" i="4"/>
  <c r="R3803" i="4"/>
  <c r="T3802" i="4"/>
  <c r="R3802" i="4"/>
  <c r="T3801" i="4"/>
  <c r="R3801" i="4"/>
  <c r="T3800" i="4"/>
  <c r="R3800" i="4"/>
  <c r="T3799" i="4"/>
  <c r="R3799" i="4"/>
  <c r="T3798" i="4"/>
  <c r="R3798" i="4"/>
  <c r="T3797" i="4"/>
  <c r="R3797" i="4"/>
  <c r="T3796" i="4"/>
  <c r="R3796" i="4"/>
  <c r="T3795" i="4"/>
  <c r="R3795" i="4"/>
  <c r="T3794" i="4"/>
  <c r="R3794" i="4"/>
  <c r="T3793" i="4"/>
  <c r="R3793" i="4"/>
  <c r="T3792" i="4"/>
  <c r="R3792" i="4"/>
  <c r="T3791" i="4"/>
  <c r="R3791" i="4"/>
  <c r="T3790" i="4"/>
  <c r="R3790" i="4"/>
  <c r="T3789" i="4"/>
  <c r="R3789" i="4"/>
  <c r="T3788" i="4"/>
  <c r="R3788" i="4"/>
  <c r="T3787" i="4"/>
  <c r="R3787" i="4"/>
  <c r="T3786" i="4"/>
  <c r="R3786" i="4"/>
  <c r="T3785" i="4"/>
  <c r="R3785" i="4"/>
  <c r="T3784" i="4"/>
  <c r="R3784" i="4"/>
  <c r="T3783" i="4"/>
  <c r="R3783" i="4"/>
  <c r="T3782" i="4"/>
  <c r="R3782" i="4"/>
  <c r="T3781" i="4"/>
  <c r="R3781" i="4"/>
  <c r="T3780" i="4"/>
  <c r="R3780" i="4"/>
  <c r="T3779" i="4"/>
  <c r="R3779" i="4"/>
  <c r="T3778" i="4"/>
  <c r="R3778" i="4"/>
  <c r="T3777" i="4"/>
  <c r="R3777" i="4"/>
  <c r="T3776" i="4"/>
  <c r="R3776" i="4"/>
  <c r="T3775" i="4"/>
  <c r="R3775" i="4"/>
  <c r="T3774" i="4"/>
  <c r="R3774" i="4"/>
  <c r="T3773" i="4"/>
  <c r="R3773" i="4"/>
  <c r="T3772" i="4"/>
  <c r="R3772" i="4"/>
  <c r="T3771" i="4"/>
  <c r="R3771" i="4"/>
  <c r="T3770" i="4"/>
  <c r="R3770" i="4"/>
  <c r="T3769" i="4"/>
  <c r="R3769" i="4"/>
  <c r="T3768" i="4"/>
  <c r="R3768" i="4"/>
  <c r="T3767" i="4"/>
  <c r="R3767" i="4"/>
  <c r="T3766" i="4"/>
  <c r="R3766" i="4"/>
  <c r="T3765" i="4"/>
  <c r="R3765" i="4"/>
  <c r="T3764" i="4"/>
  <c r="R3764" i="4"/>
  <c r="T3763" i="4"/>
  <c r="R3763" i="4"/>
  <c r="T3762" i="4"/>
  <c r="R3762" i="4"/>
  <c r="T3761" i="4"/>
  <c r="R3761" i="4"/>
  <c r="T3760" i="4"/>
  <c r="R3760" i="4"/>
  <c r="T3759" i="4"/>
  <c r="R3759" i="4"/>
  <c r="T3758" i="4"/>
  <c r="R3758" i="4"/>
  <c r="T3757" i="4"/>
  <c r="R3757" i="4"/>
  <c r="T3756" i="4"/>
  <c r="R3756" i="4"/>
  <c r="T3755" i="4"/>
  <c r="R3755" i="4"/>
  <c r="T3754" i="4"/>
  <c r="R3754" i="4"/>
  <c r="T3753" i="4"/>
  <c r="R3753" i="4"/>
  <c r="T3752" i="4"/>
  <c r="R3752" i="4"/>
  <c r="T3751" i="4"/>
  <c r="R3751" i="4"/>
  <c r="T3750" i="4"/>
  <c r="R3750" i="4"/>
  <c r="T3749" i="4"/>
  <c r="R3749" i="4"/>
  <c r="T3748" i="4"/>
  <c r="R3748" i="4"/>
  <c r="T3747" i="4"/>
  <c r="R3747" i="4"/>
  <c r="T3746" i="4"/>
  <c r="R3746" i="4"/>
  <c r="T3745" i="4"/>
  <c r="R3745" i="4"/>
  <c r="T3744" i="4"/>
  <c r="R3744" i="4"/>
  <c r="T3743" i="4"/>
  <c r="R3743" i="4"/>
  <c r="T3742" i="4"/>
  <c r="R3742" i="4"/>
  <c r="T3741" i="4"/>
  <c r="R3741" i="4"/>
  <c r="T3740" i="4"/>
  <c r="R3740" i="4"/>
  <c r="T3739" i="4"/>
  <c r="R3739" i="4"/>
  <c r="T3738" i="4"/>
  <c r="R3738" i="4"/>
  <c r="T3737" i="4"/>
  <c r="R3737" i="4"/>
  <c r="T3736" i="4"/>
  <c r="R3736" i="4"/>
  <c r="T3735" i="4"/>
  <c r="R3735" i="4"/>
  <c r="T3734" i="4"/>
  <c r="R3734" i="4"/>
  <c r="T3733" i="4"/>
  <c r="R3733" i="4"/>
  <c r="T3732" i="4"/>
  <c r="R3732" i="4"/>
  <c r="T3731" i="4"/>
  <c r="R3731" i="4"/>
  <c r="T3730" i="4"/>
  <c r="R3730" i="4"/>
  <c r="T3729" i="4"/>
  <c r="R3729" i="4"/>
  <c r="T3728" i="4"/>
  <c r="R3728" i="4"/>
  <c r="T3727" i="4"/>
  <c r="R3727" i="4"/>
  <c r="T3726" i="4"/>
  <c r="R3726" i="4"/>
  <c r="T3725" i="4"/>
  <c r="R3725" i="4"/>
  <c r="T3724" i="4"/>
  <c r="R3724" i="4"/>
  <c r="T3723" i="4"/>
  <c r="R3723" i="4"/>
  <c r="T3722" i="4"/>
  <c r="R3722" i="4"/>
  <c r="T3721" i="4"/>
  <c r="R3721" i="4"/>
  <c r="T3720" i="4"/>
  <c r="R3720" i="4"/>
  <c r="T3719" i="4"/>
  <c r="R3719" i="4"/>
  <c r="T3718" i="4"/>
  <c r="R3718" i="4"/>
  <c r="T3717" i="4"/>
  <c r="R3717" i="4"/>
  <c r="T3716" i="4"/>
  <c r="R3716" i="4"/>
  <c r="T3715" i="4"/>
  <c r="R3715" i="4"/>
  <c r="T3714" i="4"/>
  <c r="R3714" i="4"/>
  <c r="T3713" i="4"/>
  <c r="R3713" i="4"/>
  <c r="T3712" i="4"/>
  <c r="R3712" i="4"/>
  <c r="T3711" i="4"/>
  <c r="R3711" i="4"/>
  <c r="T3710" i="4"/>
  <c r="R3710" i="4"/>
  <c r="T3709" i="4"/>
  <c r="R3709" i="4"/>
  <c r="T3708" i="4"/>
  <c r="R3708" i="4"/>
  <c r="T3707" i="4"/>
  <c r="R3707" i="4"/>
  <c r="T3706" i="4"/>
  <c r="R3706" i="4"/>
  <c r="T3705" i="4"/>
  <c r="R3705" i="4"/>
  <c r="T3704" i="4"/>
  <c r="R3704" i="4"/>
  <c r="T3703" i="4"/>
  <c r="R3703" i="4"/>
  <c r="T3702" i="4"/>
  <c r="R3702" i="4"/>
  <c r="T3701" i="4"/>
  <c r="R3701" i="4"/>
  <c r="T3700" i="4"/>
  <c r="R3700" i="4"/>
  <c r="T3699" i="4"/>
  <c r="R3699" i="4"/>
  <c r="T3698" i="4"/>
  <c r="R3698" i="4"/>
  <c r="T3697" i="4"/>
  <c r="R3697" i="4"/>
  <c r="T3696" i="4"/>
  <c r="R3696" i="4"/>
  <c r="T3695" i="4"/>
  <c r="R3695" i="4"/>
  <c r="T3694" i="4"/>
  <c r="R3694" i="4"/>
  <c r="T3693" i="4"/>
  <c r="R3693" i="4"/>
  <c r="T3692" i="4"/>
  <c r="R3692" i="4"/>
  <c r="T3691" i="4"/>
  <c r="R3691" i="4"/>
  <c r="T3690" i="4"/>
  <c r="R3690" i="4"/>
  <c r="T3689" i="4"/>
  <c r="R3689" i="4"/>
  <c r="T3688" i="4"/>
  <c r="R3688" i="4"/>
  <c r="T3687" i="4"/>
  <c r="R3687" i="4"/>
  <c r="T3686" i="4"/>
  <c r="R3686" i="4"/>
  <c r="T3685" i="4"/>
  <c r="R3685" i="4"/>
  <c r="T3684" i="4"/>
  <c r="R3684" i="4"/>
  <c r="T3683" i="4"/>
  <c r="R3683" i="4"/>
  <c r="T3682" i="4"/>
  <c r="R3682" i="4"/>
  <c r="T3681" i="4"/>
  <c r="R3681" i="4"/>
  <c r="T3680" i="4"/>
  <c r="R3680" i="4"/>
  <c r="T3679" i="4"/>
  <c r="R3679" i="4"/>
  <c r="T3678" i="4"/>
  <c r="R3678" i="4"/>
  <c r="T3677" i="4"/>
  <c r="R3677" i="4"/>
  <c r="T3676" i="4"/>
  <c r="R3676" i="4"/>
  <c r="T3675" i="4"/>
  <c r="R3675" i="4"/>
  <c r="T3674" i="4"/>
  <c r="R3674" i="4"/>
  <c r="T3673" i="4"/>
  <c r="R3673" i="4"/>
  <c r="T3672" i="4"/>
  <c r="R3672" i="4"/>
  <c r="T3671" i="4"/>
  <c r="R3671" i="4"/>
  <c r="T3670" i="4"/>
  <c r="R3670" i="4"/>
  <c r="T3669" i="4"/>
  <c r="R3669" i="4"/>
  <c r="T3668" i="4"/>
  <c r="R3668" i="4"/>
  <c r="T3667" i="4"/>
  <c r="R3667" i="4"/>
  <c r="T3666" i="4"/>
  <c r="R3666" i="4"/>
  <c r="T3665" i="4"/>
  <c r="R3665" i="4"/>
  <c r="T3664" i="4"/>
  <c r="R3664" i="4"/>
  <c r="T3663" i="4"/>
  <c r="R3663" i="4"/>
  <c r="T3662" i="4"/>
  <c r="R3662" i="4"/>
  <c r="T3661" i="4"/>
  <c r="R3661" i="4"/>
  <c r="T3660" i="4"/>
  <c r="R3660" i="4"/>
  <c r="T3659" i="4"/>
  <c r="R3659" i="4"/>
  <c r="T3658" i="4"/>
  <c r="R3658" i="4"/>
  <c r="T3657" i="4"/>
  <c r="R3657" i="4"/>
  <c r="T3656" i="4"/>
  <c r="R3656" i="4"/>
  <c r="T3655" i="4"/>
  <c r="R3655" i="4"/>
  <c r="T3654" i="4"/>
  <c r="R3654" i="4"/>
  <c r="T3653" i="4"/>
  <c r="R3653" i="4"/>
  <c r="T3652" i="4"/>
  <c r="R3652" i="4"/>
  <c r="T3651" i="4"/>
  <c r="R3651" i="4"/>
  <c r="T3650" i="4"/>
  <c r="R3650" i="4"/>
  <c r="T3649" i="4"/>
  <c r="R3649" i="4"/>
  <c r="T3648" i="4"/>
  <c r="R3648" i="4"/>
  <c r="T3647" i="4"/>
  <c r="R3647" i="4"/>
  <c r="T3646" i="4"/>
  <c r="R3646" i="4"/>
  <c r="T3645" i="4"/>
  <c r="R3645" i="4"/>
  <c r="T3644" i="4"/>
  <c r="R3644" i="4"/>
  <c r="T3643" i="4"/>
  <c r="R3643" i="4"/>
  <c r="T3642" i="4"/>
  <c r="R3642" i="4"/>
  <c r="T3641" i="4"/>
  <c r="R3641" i="4"/>
  <c r="T3640" i="4"/>
  <c r="R3640" i="4"/>
  <c r="T3639" i="4"/>
  <c r="R3639" i="4"/>
  <c r="T3638" i="4"/>
  <c r="R3638" i="4"/>
  <c r="T3637" i="4"/>
  <c r="R3637" i="4"/>
  <c r="T3636" i="4"/>
  <c r="R3636" i="4"/>
  <c r="T3635" i="4"/>
  <c r="R3635" i="4"/>
  <c r="T3634" i="4"/>
  <c r="R3634" i="4"/>
  <c r="T3633" i="4"/>
  <c r="R3633" i="4"/>
  <c r="T3632" i="4"/>
  <c r="R3632" i="4"/>
  <c r="T3631" i="4"/>
  <c r="R3631" i="4"/>
  <c r="T3630" i="4"/>
  <c r="R3630" i="4"/>
  <c r="T3629" i="4"/>
  <c r="R3629" i="4"/>
  <c r="T3628" i="4"/>
  <c r="R3628" i="4"/>
  <c r="T3627" i="4"/>
  <c r="R3627" i="4"/>
  <c r="T3626" i="4"/>
  <c r="R3626" i="4"/>
  <c r="T3625" i="4"/>
  <c r="R3625" i="4"/>
  <c r="T3624" i="4"/>
  <c r="R3624" i="4"/>
  <c r="T3623" i="4"/>
  <c r="R3623" i="4"/>
  <c r="T3622" i="4"/>
  <c r="R3622" i="4"/>
  <c r="T3621" i="4"/>
  <c r="R3621" i="4"/>
  <c r="T3620" i="4"/>
  <c r="R3620" i="4"/>
  <c r="T3619" i="4"/>
  <c r="R3619" i="4"/>
  <c r="T3618" i="4"/>
  <c r="R3618" i="4"/>
  <c r="T3617" i="4"/>
  <c r="R3617" i="4"/>
  <c r="T3616" i="4"/>
  <c r="R3616" i="4"/>
  <c r="T3615" i="4"/>
  <c r="R3615" i="4"/>
  <c r="T3614" i="4"/>
  <c r="R3614" i="4"/>
  <c r="T3613" i="4"/>
  <c r="R3613" i="4"/>
  <c r="T3612" i="4"/>
  <c r="R3612" i="4"/>
  <c r="T3611" i="4"/>
  <c r="R3611" i="4"/>
  <c r="T3610" i="4"/>
  <c r="R3610" i="4"/>
  <c r="T3609" i="4"/>
  <c r="R3609" i="4"/>
  <c r="T3608" i="4"/>
  <c r="R3608" i="4"/>
  <c r="T3607" i="4"/>
  <c r="R3607" i="4"/>
  <c r="T3606" i="4"/>
  <c r="R3606" i="4"/>
  <c r="T3605" i="4"/>
  <c r="R3605" i="4"/>
  <c r="T3604" i="4"/>
  <c r="R3604" i="4"/>
  <c r="T3603" i="4"/>
  <c r="R3603" i="4"/>
  <c r="T3602" i="4"/>
  <c r="R3602" i="4"/>
  <c r="T3601" i="4"/>
  <c r="R3601" i="4"/>
  <c r="T3600" i="4"/>
  <c r="R3600" i="4"/>
  <c r="T3599" i="4"/>
  <c r="R3599" i="4"/>
  <c r="T3598" i="4"/>
  <c r="R3598" i="4"/>
  <c r="T3597" i="4"/>
  <c r="R3597" i="4"/>
  <c r="T3596" i="4"/>
  <c r="R3596" i="4"/>
  <c r="T3595" i="4"/>
  <c r="R3595" i="4"/>
  <c r="T3594" i="4"/>
  <c r="R3594" i="4"/>
  <c r="T3593" i="4"/>
  <c r="R3593" i="4"/>
  <c r="T3592" i="4"/>
  <c r="R3592" i="4"/>
  <c r="T3591" i="4"/>
  <c r="R3591" i="4"/>
  <c r="T3590" i="4"/>
  <c r="R3590" i="4"/>
  <c r="T3589" i="4"/>
  <c r="R3589" i="4"/>
  <c r="T3588" i="4"/>
  <c r="R3588" i="4"/>
  <c r="T3587" i="4"/>
  <c r="R3587" i="4"/>
  <c r="T3586" i="4"/>
  <c r="R3586" i="4"/>
  <c r="T3585" i="4"/>
  <c r="R3585" i="4"/>
  <c r="T3584" i="4"/>
  <c r="R3584" i="4"/>
  <c r="T3583" i="4"/>
  <c r="R3583" i="4"/>
  <c r="T3582" i="4"/>
  <c r="R3582" i="4"/>
  <c r="T3581" i="4"/>
  <c r="R3581" i="4"/>
  <c r="T3580" i="4"/>
  <c r="R3580" i="4"/>
  <c r="T3579" i="4"/>
  <c r="R3579" i="4"/>
  <c r="T3578" i="4"/>
  <c r="R3578" i="4"/>
  <c r="T3577" i="4"/>
  <c r="R3577" i="4"/>
  <c r="T3576" i="4"/>
  <c r="R3576" i="4"/>
  <c r="T3575" i="4"/>
  <c r="R3575" i="4"/>
  <c r="T3574" i="4"/>
  <c r="R3574" i="4"/>
  <c r="T3573" i="4"/>
  <c r="R3573" i="4"/>
  <c r="T3572" i="4"/>
  <c r="R3572" i="4"/>
  <c r="T3571" i="4"/>
  <c r="R3571" i="4"/>
  <c r="T3570" i="4"/>
  <c r="R3570" i="4"/>
  <c r="T3569" i="4"/>
  <c r="R3569" i="4"/>
  <c r="T3568" i="4"/>
  <c r="R3568" i="4"/>
  <c r="T3567" i="4"/>
  <c r="R3567" i="4"/>
  <c r="T3566" i="4"/>
  <c r="R3566" i="4"/>
  <c r="T3565" i="4"/>
  <c r="R3565" i="4"/>
  <c r="T3564" i="4"/>
  <c r="R3564" i="4"/>
  <c r="T3563" i="4"/>
  <c r="R3563" i="4"/>
  <c r="T3562" i="4"/>
  <c r="R3562" i="4"/>
  <c r="T3561" i="4"/>
  <c r="R3561" i="4"/>
  <c r="T3560" i="4"/>
  <c r="R3560" i="4"/>
  <c r="T3559" i="4"/>
  <c r="R3559" i="4"/>
  <c r="T3558" i="4"/>
  <c r="R3558" i="4"/>
  <c r="T3557" i="4"/>
  <c r="R3557" i="4"/>
  <c r="T3556" i="4"/>
  <c r="R3556" i="4"/>
  <c r="T3555" i="4"/>
  <c r="R3555" i="4"/>
  <c r="T3554" i="4"/>
  <c r="R3554" i="4"/>
  <c r="T3553" i="4"/>
  <c r="R3553" i="4"/>
  <c r="T3552" i="4"/>
  <c r="R3552" i="4"/>
  <c r="T3551" i="4"/>
  <c r="R3551" i="4"/>
  <c r="T3550" i="4"/>
  <c r="R3550" i="4"/>
  <c r="T3549" i="4"/>
  <c r="R3549" i="4"/>
  <c r="T3548" i="4"/>
  <c r="R3548" i="4"/>
  <c r="T3547" i="4"/>
  <c r="R3547" i="4"/>
  <c r="T3546" i="4"/>
  <c r="R3546" i="4"/>
  <c r="T3545" i="4"/>
  <c r="R3545" i="4"/>
  <c r="T3544" i="4"/>
  <c r="R3544" i="4"/>
  <c r="T3543" i="4"/>
  <c r="R3543" i="4"/>
  <c r="T3542" i="4"/>
  <c r="R3542" i="4"/>
  <c r="T3541" i="4"/>
  <c r="R3541" i="4"/>
  <c r="T3540" i="4"/>
  <c r="R3540" i="4"/>
  <c r="T3539" i="4"/>
  <c r="R3539" i="4"/>
  <c r="T3538" i="4"/>
  <c r="R3538" i="4"/>
  <c r="T3537" i="4"/>
  <c r="R3537" i="4"/>
  <c r="T3536" i="4"/>
  <c r="R3536" i="4"/>
  <c r="T3535" i="4"/>
  <c r="R3535" i="4"/>
  <c r="T3534" i="4"/>
  <c r="R3534" i="4"/>
  <c r="T3533" i="4"/>
  <c r="R3533" i="4"/>
  <c r="T3532" i="4"/>
  <c r="R3532" i="4"/>
  <c r="T3531" i="4"/>
  <c r="R3531" i="4"/>
  <c r="T3530" i="4"/>
  <c r="R3530" i="4"/>
  <c r="T3529" i="4"/>
  <c r="R3529" i="4"/>
  <c r="T3528" i="4"/>
  <c r="R3528" i="4"/>
  <c r="T3527" i="4"/>
  <c r="R3527" i="4"/>
  <c r="T3526" i="4"/>
  <c r="R3526" i="4"/>
  <c r="T3525" i="4"/>
  <c r="R3525" i="4"/>
  <c r="T3524" i="4"/>
  <c r="R3524" i="4"/>
  <c r="T3523" i="4"/>
  <c r="R3523" i="4"/>
  <c r="T3522" i="4"/>
  <c r="R3522" i="4"/>
  <c r="T3521" i="4"/>
  <c r="R3521" i="4"/>
  <c r="T3520" i="4"/>
  <c r="R3520" i="4"/>
  <c r="S3520" i="4" s="1"/>
  <c r="U3520" i="4" s="1"/>
  <c r="T3519" i="4"/>
  <c r="R3519" i="4"/>
  <c r="T3518" i="4"/>
  <c r="R3518" i="4"/>
  <c r="T3517" i="4"/>
  <c r="R3517" i="4"/>
  <c r="T3516" i="4"/>
  <c r="R3516" i="4"/>
  <c r="T3515" i="4"/>
  <c r="R3515" i="4"/>
  <c r="T3514" i="4"/>
  <c r="R3514" i="4"/>
  <c r="T3513" i="4"/>
  <c r="R3513" i="4"/>
  <c r="T3512" i="4"/>
  <c r="R3512" i="4"/>
  <c r="T3511" i="4"/>
  <c r="R3511" i="4"/>
  <c r="T3510" i="4"/>
  <c r="R3510" i="4"/>
  <c r="T3509" i="4"/>
  <c r="R3509" i="4"/>
  <c r="T3508" i="4"/>
  <c r="R3508" i="4"/>
  <c r="T3507" i="4"/>
  <c r="R3507" i="4"/>
  <c r="T3506" i="4"/>
  <c r="R3506" i="4"/>
  <c r="T3505" i="4"/>
  <c r="R3505" i="4"/>
  <c r="T3504" i="4"/>
  <c r="R3504" i="4"/>
  <c r="S3504" i="4" s="1"/>
  <c r="U3504" i="4" s="1"/>
  <c r="T3503" i="4"/>
  <c r="R3503" i="4"/>
  <c r="T3502" i="4"/>
  <c r="R3502" i="4"/>
  <c r="T3501" i="4"/>
  <c r="R3501" i="4"/>
  <c r="T3500" i="4"/>
  <c r="R3500" i="4"/>
  <c r="T3499" i="4"/>
  <c r="R3499" i="4"/>
  <c r="T3498" i="4"/>
  <c r="R3498" i="4"/>
  <c r="T3497" i="4"/>
  <c r="R3497" i="4"/>
  <c r="T3496" i="4"/>
  <c r="R3496" i="4"/>
  <c r="T3495" i="4"/>
  <c r="R3495" i="4"/>
  <c r="T3494" i="4"/>
  <c r="R3494" i="4"/>
  <c r="T3493" i="4"/>
  <c r="R3493" i="4"/>
  <c r="T3492" i="4"/>
  <c r="R3492" i="4"/>
  <c r="T3491" i="4"/>
  <c r="R3491" i="4"/>
  <c r="T3490" i="4"/>
  <c r="R3490" i="4"/>
  <c r="T3489" i="4"/>
  <c r="R3489" i="4"/>
  <c r="T3488" i="4"/>
  <c r="R3488" i="4"/>
  <c r="T3487" i="4"/>
  <c r="R3487" i="4"/>
  <c r="T3486" i="4"/>
  <c r="R3486" i="4"/>
  <c r="T3485" i="4"/>
  <c r="R3485" i="4"/>
  <c r="T3484" i="4"/>
  <c r="R3484" i="4"/>
  <c r="T3483" i="4"/>
  <c r="R3483" i="4"/>
  <c r="T3482" i="4"/>
  <c r="R3482" i="4"/>
  <c r="T3481" i="4"/>
  <c r="R3481" i="4"/>
  <c r="T3480" i="4"/>
  <c r="R3480" i="4"/>
  <c r="T3479" i="4"/>
  <c r="R3479" i="4"/>
  <c r="T3478" i="4"/>
  <c r="R3478" i="4"/>
  <c r="T3477" i="4"/>
  <c r="R3477" i="4"/>
  <c r="T3476" i="4"/>
  <c r="R3476" i="4"/>
  <c r="T3475" i="4"/>
  <c r="R3475" i="4"/>
  <c r="T3474" i="4"/>
  <c r="R3474" i="4"/>
  <c r="T3473" i="4"/>
  <c r="R3473" i="4"/>
  <c r="T3472" i="4"/>
  <c r="R3472" i="4"/>
  <c r="T3471" i="4"/>
  <c r="R3471" i="4"/>
  <c r="T3470" i="4"/>
  <c r="R3470" i="4"/>
  <c r="T3469" i="4"/>
  <c r="R3469" i="4"/>
  <c r="T3468" i="4"/>
  <c r="R3468" i="4"/>
  <c r="T3467" i="4"/>
  <c r="R3467" i="4"/>
  <c r="T3466" i="4"/>
  <c r="R3466" i="4"/>
  <c r="T3465" i="4"/>
  <c r="R3465" i="4"/>
  <c r="T3464" i="4"/>
  <c r="R3464" i="4"/>
  <c r="T3463" i="4"/>
  <c r="R3463" i="4"/>
  <c r="T3462" i="4"/>
  <c r="R3462" i="4"/>
  <c r="T3461" i="4"/>
  <c r="R3461" i="4"/>
  <c r="T3460" i="4"/>
  <c r="R3460" i="4"/>
  <c r="T3459" i="4"/>
  <c r="R3459" i="4"/>
  <c r="T3458" i="4"/>
  <c r="R3458" i="4"/>
  <c r="T3457" i="4"/>
  <c r="R3457" i="4"/>
  <c r="T3456" i="4"/>
  <c r="R3456" i="4"/>
  <c r="T3455" i="4"/>
  <c r="R3455" i="4"/>
  <c r="T3454" i="4"/>
  <c r="R3454" i="4"/>
  <c r="T3453" i="4"/>
  <c r="R3453" i="4"/>
  <c r="T3452" i="4"/>
  <c r="R3452" i="4"/>
  <c r="T3451" i="4"/>
  <c r="R3451" i="4"/>
  <c r="T3450" i="4"/>
  <c r="R3450" i="4"/>
  <c r="T3449" i="4"/>
  <c r="R3449" i="4"/>
  <c r="T3448" i="4"/>
  <c r="R3448" i="4"/>
  <c r="T3447" i="4"/>
  <c r="R3447" i="4"/>
  <c r="T3446" i="4"/>
  <c r="R3446" i="4"/>
  <c r="T3445" i="4"/>
  <c r="R3445" i="4"/>
  <c r="T3444" i="4"/>
  <c r="R3444" i="4"/>
  <c r="T3443" i="4"/>
  <c r="R3443" i="4"/>
  <c r="T3442" i="4"/>
  <c r="R3442" i="4"/>
  <c r="T3441" i="4"/>
  <c r="R3441" i="4"/>
  <c r="T3440" i="4"/>
  <c r="R3440" i="4"/>
  <c r="T3439" i="4"/>
  <c r="R3439" i="4"/>
  <c r="T3438" i="4"/>
  <c r="R3438" i="4"/>
  <c r="T3437" i="4"/>
  <c r="R3437" i="4"/>
  <c r="T3436" i="4"/>
  <c r="R3436" i="4"/>
  <c r="T3435" i="4"/>
  <c r="R3435" i="4"/>
  <c r="T3434" i="4"/>
  <c r="R3434" i="4"/>
  <c r="T3433" i="4"/>
  <c r="R3433" i="4"/>
  <c r="T3432" i="4"/>
  <c r="R3432" i="4"/>
  <c r="T3431" i="4"/>
  <c r="R3431" i="4"/>
  <c r="T3430" i="4"/>
  <c r="R3430" i="4"/>
  <c r="T3429" i="4"/>
  <c r="R3429" i="4"/>
  <c r="T3428" i="4"/>
  <c r="R3428" i="4"/>
  <c r="T3427" i="4"/>
  <c r="R3427" i="4"/>
  <c r="T3426" i="4"/>
  <c r="R3426" i="4"/>
  <c r="T3425" i="4"/>
  <c r="R3425" i="4"/>
  <c r="T3424" i="4"/>
  <c r="R3424" i="4"/>
  <c r="T3423" i="4"/>
  <c r="R3423" i="4"/>
  <c r="T3422" i="4"/>
  <c r="R3422" i="4"/>
  <c r="T3421" i="4"/>
  <c r="R3421" i="4"/>
  <c r="T3420" i="4"/>
  <c r="R3420" i="4"/>
  <c r="T3419" i="4"/>
  <c r="R3419" i="4"/>
  <c r="T3418" i="4"/>
  <c r="R3418" i="4"/>
  <c r="T3417" i="4"/>
  <c r="R3417" i="4"/>
  <c r="T3416" i="4"/>
  <c r="R3416" i="4"/>
  <c r="T3415" i="4"/>
  <c r="R3415" i="4"/>
  <c r="T3414" i="4"/>
  <c r="R3414" i="4"/>
  <c r="T3413" i="4"/>
  <c r="R3413" i="4"/>
  <c r="T3412" i="4"/>
  <c r="R3412" i="4"/>
  <c r="T3411" i="4"/>
  <c r="R3411" i="4"/>
  <c r="T3410" i="4"/>
  <c r="R3410" i="4"/>
  <c r="T3409" i="4"/>
  <c r="R3409" i="4"/>
  <c r="T3408" i="4"/>
  <c r="R3408" i="4"/>
  <c r="T3407" i="4"/>
  <c r="R3407" i="4"/>
  <c r="T3406" i="4"/>
  <c r="R3406" i="4"/>
  <c r="T3405" i="4"/>
  <c r="R3405" i="4"/>
  <c r="T3404" i="4"/>
  <c r="R3404" i="4"/>
  <c r="T3403" i="4"/>
  <c r="R3403" i="4"/>
  <c r="T3402" i="4"/>
  <c r="R3402" i="4"/>
  <c r="T3401" i="4"/>
  <c r="R3401" i="4"/>
  <c r="T3400" i="4"/>
  <c r="R3400" i="4"/>
  <c r="T3399" i="4"/>
  <c r="R3399" i="4"/>
  <c r="T3398" i="4"/>
  <c r="R3398" i="4"/>
  <c r="T3397" i="4"/>
  <c r="R3397" i="4"/>
  <c r="T3396" i="4"/>
  <c r="R3396" i="4"/>
  <c r="T3395" i="4"/>
  <c r="R3395" i="4"/>
  <c r="T3394" i="4"/>
  <c r="R3394" i="4"/>
  <c r="T3393" i="4"/>
  <c r="R3393" i="4"/>
  <c r="T3392" i="4"/>
  <c r="R3392" i="4"/>
  <c r="T3391" i="4"/>
  <c r="R3391" i="4"/>
  <c r="T3390" i="4"/>
  <c r="R3390" i="4"/>
  <c r="T3389" i="4"/>
  <c r="R3389" i="4"/>
  <c r="T3388" i="4"/>
  <c r="R3388" i="4"/>
  <c r="T3387" i="4"/>
  <c r="R3387" i="4"/>
  <c r="T3386" i="4"/>
  <c r="R3386" i="4"/>
  <c r="T3385" i="4"/>
  <c r="R3385" i="4"/>
  <c r="T3384" i="4"/>
  <c r="R3384" i="4"/>
  <c r="T3383" i="4"/>
  <c r="R3383" i="4"/>
  <c r="T3382" i="4"/>
  <c r="R3382" i="4"/>
  <c r="T3381" i="4"/>
  <c r="R3381" i="4"/>
  <c r="T3380" i="4"/>
  <c r="R3380" i="4"/>
  <c r="T3379" i="4"/>
  <c r="R3379" i="4"/>
  <c r="T3378" i="4"/>
  <c r="R3378" i="4"/>
  <c r="T3377" i="4"/>
  <c r="R3377" i="4"/>
  <c r="T3376" i="4"/>
  <c r="R3376" i="4"/>
  <c r="T3375" i="4"/>
  <c r="R3375" i="4"/>
  <c r="T3374" i="4"/>
  <c r="R3374" i="4"/>
  <c r="T3373" i="4"/>
  <c r="R3373" i="4"/>
  <c r="T3372" i="4"/>
  <c r="R3372" i="4"/>
  <c r="T3371" i="4"/>
  <c r="R3371" i="4"/>
  <c r="T3370" i="4"/>
  <c r="R3370" i="4"/>
  <c r="T3369" i="4"/>
  <c r="R3369" i="4"/>
  <c r="T3368" i="4"/>
  <c r="R3368" i="4"/>
  <c r="T3367" i="4"/>
  <c r="R3367" i="4"/>
  <c r="T3366" i="4"/>
  <c r="R3366" i="4"/>
  <c r="T3365" i="4"/>
  <c r="R3365" i="4"/>
  <c r="T3364" i="4"/>
  <c r="R3364" i="4"/>
  <c r="T3363" i="4"/>
  <c r="R3363" i="4"/>
  <c r="T3362" i="4"/>
  <c r="R3362" i="4"/>
  <c r="T3361" i="4"/>
  <c r="R3361" i="4"/>
  <c r="T3360" i="4"/>
  <c r="R3360" i="4"/>
  <c r="T3359" i="4"/>
  <c r="R3359" i="4"/>
  <c r="T3358" i="4"/>
  <c r="R3358" i="4"/>
  <c r="T3357" i="4"/>
  <c r="R3357" i="4"/>
  <c r="T3356" i="4"/>
  <c r="R3356" i="4"/>
  <c r="T3355" i="4"/>
  <c r="R3355" i="4"/>
  <c r="T3354" i="4"/>
  <c r="R3354" i="4"/>
  <c r="T3353" i="4"/>
  <c r="R3353" i="4"/>
  <c r="T3352" i="4"/>
  <c r="R3352" i="4"/>
  <c r="T3351" i="4"/>
  <c r="R3351" i="4"/>
  <c r="T3350" i="4"/>
  <c r="R3350" i="4"/>
  <c r="T3349" i="4"/>
  <c r="R3349" i="4"/>
  <c r="T3348" i="4"/>
  <c r="R3348" i="4"/>
  <c r="T3347" i="4"/>
  <c r="R3347" i="4"/>
  <c r="T3346" i="4"/>
  <c r="R3346" i="4"/>
  <c r="T3345" i="4"/>
  <c r="R3345" i="4"/>
  <c r="T3344" i="4"/>
  <c r="R3344" i="4"/>
  <c r="T3343" i="4"/>
  <c r="R3343" i="4"/>
  <c r="T3342" i="4"/>
  <c r="R3342" i="4"/>
  <c r="T3341" i="4"/>
  <c r="R3341" i="4"/>
  <c r="T3340" i="4"/>
  <c r="R3340" i="4"/>
  <c r="T3339" i="4"/>
  <c r="R3339" i="4"/>
  <c r="T3338" i="4"/>
  <c r="R3338" i="4"/>
  <c r="T3337" i="4"/>
  <c r="R3337" i="4"/>
  <c r="T3336" i="4"/>
  <c r="R3336" i="4"/>
  <c r="T3335" i="4"/>
  <c r="R3335" i="4"/>
  <c r="T3334" i="4"/>
  <c r="R3334" i="4"/>
  <c r="T3333" i="4"/>
  <c r="R3333" i="4"/>
  <c r="T3332" i="4"/>
  <c r="R3332" i="4"/>
  <c r="T3331" i="4"/>
  <c r="R3331" i="4"/>
  <c r="T3330" i="4"/>
  <c r="R3330" i="4"/>
  <c r="T3329" i="4"/>
  <c r="R3329" i="4"/>
  <c r="T3328" i="4"/>
  <c r="R3328" i="4"/>
  <c r="T3327" i="4"/>
  <c r="R3327" i="4"/>
  <c r="T3326" i="4"/>
  <c r="R3326" i="4"/>
  <c r="T3325" i="4"/>
  <c r="R3325" i="4"/>
  <c r="T3324" i="4"/>
  <c r="R3324" i="4"/>
  <c r="T3323" i="4"/>
  <c r="R3323" i="4"/>
  <c r="T3322" i="4"/>
  <c r="R3322" i="4"/>
  <c r="T3321" i="4"/>
  <c r="R3321" i="4"/>
  <c r="T3320" i="4"/>
  <c r="R3320" i="4"/>
  <c r="T3319" i="4"/>
  <c r="R3319" i="4"/>
  <c r="T3318" i="4"/>
  <c r="R3318" i="4"/>
  <c r="T3317" i="4"/>
  <c r="R3317" i="4"/>
  <c r="T3316" i="4"/>
  <c r="R3316" i="4"/>
  <c r="T3315" i="4"/>
  <c r="R3315" i="4"/>
  <c r="T3314" i="4"/>
  <c r="R3314" i="4"/>
  <c r="T3313" i="4"/>
  <c r="R3313" i="4"/>
  <c r="T3312" i="4"/>
  <c r="R3312" i="4"/>
  <c r="T3311" i="4"/>
  <c r="R3311" i="4"/>
  <c r="T3310" i="4"/>
  <c r="R3310" i="4"/>
  <c r="T3309" i="4"/>
  <c r="R3309" i="4"/>
  <c r="T3308" i="4"/>
  <c r="R3308" i="4"/>
  <c r="T3307" i="4"/>
  <c r="R3307" i="4"/>
  <c r="T3306" i="4"/>
  <c r="R3306" i="4"/>
  <c r="T3305" i="4"/>
  <c r="R3305" i="4"/>
  <c r="T3304" i="4"/>
  <c r="R3304" i="4"/>
  <c r="T3303" i="4"/>
  <c r="R3303" i="4"/>
  <c r="T3302" i="4"/>
  <c r="R3302" i="4"/>
  <c r="T3301" i="4"/>
  <c r="R3301" i="4"/>
  <c r="T3300" i="4"/>
  <c r="R3300" i="4"/>
  <c r="T3299" i="4"/>
  <c r="R3299" i="4"/>
  <c r="T3298" i="4"/>
  <c r="R3298" i="4"/>
  <c r="T3297" i="4"/>
  <c r="R3297" i="4"/>
  <c r="T3296" i="4"/>
  <c r="R3296" i="4"/>
  <c r="T3295" i="4"/>
  <c r="R3295" i="4"/>
  <c r="T3294" i="4"/>
  <c r="R3294" i="4"/>
  <c r="T3293" i="4"/>
  <c r="R3293" i="4"/>
  <c r="T3292" i="4"/>
  <c r="R3292" i="4"/>
  <c r="T3291" i="4"/>
  <c r="R3291" i="4"/>
  <c r="T3290" i="4"/>
  <c r="R3290" i="4"/>
  <c r="T3289" i="4"/>
  <c r="R3289" i="4"/>
  <c r="T3288" i="4"/>
  <c r="R3288" i="4"/>
  <c r="T3287" i="4"/>
  <c r="R3287" i="4"/>
  <c r="T3286" i="4"/>
  <c r="R3286" i="4"/>
  <c r="T3285" i="4"/>
  <c r="R3285" i="4"/>
  <c r="T3284" i="4"/>
  <c r="R3284" i="4"/>
  <c r="T3283" i="4"/>
  <c r="R3283" i="4"/>
  <c r="T3282" i="4"/>
  <c r="R3282" i="4"/>
  <c r="T3281" i="4"/>
  <c r="R3281" i="4"/>
  <c r="T3280" i="4"/>
  <c r="R3280" i="4"/>
  <c r="T3279" i="4"/>
  <c r="R3279" i="4"/>
  <c r="T3278" i="4"/>
  <c r="R3278" i="4"/>
  <c r="T3277" i="4"/>
  <c r="R3277" i="4"/>
  <c r="T3276" i="4"/>
  <c r="R3276" i="4"/>
  <c r="T3275" i="4"/>
  <c r="R3275" i="4"/>
  <c r="T3274" i="4"/>
  <c r="R3274" i="4"/>
  <c r="T3273" i="4"/>
  <c r="R3273" i="4"/>
  <c r="T3272" i="4"/>
  <c r="R3272" i="4"/>
  <c r="T3271" i="4"/>
  <c r="R3271" i="4"/>
  <c r="T3270" i="4"/>
  <c r="R3270" i="4"/>
  <c r="T3269" i="4"/>
  <c r="R3269" i="4"/>
  <c r="T3268" i="4"/>
  <c r="R3268" i="4"/>
  <c r="T3267" i="4"/>
  <c r="R3267" i="4"/>
  <c r="T3266" i="4"/>
  <c r="R3266" i="4"/>
  <c r="T3265" i="4"/>
  <c r="R3265" i="4"/>
  <c r="T3264" i="4"/>
  <c r="R3264" i="4"/>
  <c r="T3263" i="4"/>
  <c r="R3263" i="4"/>
  <c r="T3262" i="4"/>
  <c r="R3262" i="4"/>
  <c r="T3261" i="4"/>
  <c r="R3261" i="4"/>
  <c r="T3260" i="4"/>
  <c r="R3260" i="4"/>
  <c r="T3259" i="4"/>
  <c r="R3259" i="4"/>
  <c r="T3258" i="4"/>
  <c r="R3258" i="4"/>
  <c r="T3257" i="4"/>
  <c r="R3257" i="4"/>
  <c r="T3256" i="4"/>
  <c r="R3256" i="4"/>
  <c r="T3255" i="4"/>
  <c r="R3255" i="4"/>
  <c r="T3254" i="4"/>
  <c r="R3254" i="4"/>
  <c r="T3253" i="4"/>
  <c r="R3253" i="4"/>
  <c r="T3252" i="4"/>
  <c r="R3252" i="4"/>
  <c r="T3251" i="4"/>
  <c r="R3251" i="4"/>
  <c r="T3250" i="4"/>
  <c r="R3250" i="4"/>
  <c r="T3249" i="4"/>
  <c r="R3249" i="4"/>
  <c r="T3248" i="4"/>
  <c r="R3248" i="4"/>
  <c r="T3247" i="4"/>
  <c r="R3247" i="4"/>
  <c r="T3246" i="4"/>
  <c r="R3246" i="4"/>
  <c r="T3245" i="4"/>
  <c r="R3245" i="4"/>
  <c r="T3244" i="4"/>
  <c r="R3244" i="4"/>
  <c r="T3243" i="4"/>
  <c r="R3243" i="4"/>
  <c r="T3242" i="4"/>
  <c r="R3242" i="4"/>
  <c r="T3241" i="4"/>
  <c r="R3241" i="4"/>
  <c r="T3240" i="4"/>
  <c r="R3240" i="4"/>
  <c r="T3239" i="4"/>
  <c r="R3239" i="4"/>
  <c r="T3238" i="4"/>
  <c r="R3238" i="4"/>
  <c r="T3237" i="4"/>
  <c r="R3237" i="4"/>
  <c r="T3236" i="4"/>
  <c r="R3236" i="4"/>
  <c r="T3235" i="4"/>
  <c r="R3235" i="4"/>
  <c r="T3234" i="4"/>
  <c r="R3234" i="4"/>
  <c r="T3233" i="4"/>
  <c r="R3233" i="4"/>
  <c r="T3232" i="4"/>
  <c r="R3232" i="4"/>
  <c r="T3231" i="4"/>
  <c r="R3231" i="4"/>
  <c r="T3230" i="4"/>
  <c r="R3230" i="4"/>
  <c r="T3229" i="4"/>
  <c r="R3229" i="4"/>
  <c r="T3228" i="4"/>
  <c r="R3228" i="4"/>
  <c r="T3227" i="4"/>
  <c r="R3227" i="4"/>
  <c r="T3226" i="4"/>
  <c r="R3226" i="4"/>
  <c r="T3225" i="4"/>
  <c r="R3225" i="4"/>
  <c r="T3224" i="4"/>
  <c r="R3224" i="4"/>
  <c r="T3223" i="4"/>
  <c r="R3223" i="4"/>
  <c r="T3222" i="4"/>
  <c r="R3222" i="4"/>
  <c r="T3221" i="4"/>
  <c r="R3221" i="4"/>
  <c r="T3220" i="4"/>
  <c r="R3220" i="4"/>
  <c r="T3219" i="4"/>
  <c r="R3219" i="4"/>
  <c r="T3218" i="4"/>
  <c r="R3218" i="4"/>
  <c r="T3217" i="4"/>
  <c r="R3217" i="4"/>
  <c r="T3216" i="4"/>
  <c r="R3216" i="4"/>
  <c r="T3215" i="4"/>
  <c r="R3215" i="4"/>
  <c r="T3214" i="4"/>
  <c r="R3214" i="4"/>
  <c r="T3213" i="4"/>
  <c r="R3213" i="4"/>
  <c r="T3212" i="4"/>
  <c r="R3212" i="4"/>
  <c r="T3211" i="4"/>
  <c r="R3211" i="4"/>
  <c r="T3210" i="4"/>
  <c r="R3210" i="4"/>
  <c r="T3209" i="4"/>
  <c r="R3209" i="4"/>
  <c r="T3208" i="4"/>
  <c r="R3208" i="4"/>
  <c r="T3207" i="4"/>
  <c r="R3207" i="4"/>
  <c r="T3206" i="4"/>
  <c r="R3206" i="4"/>
  <c r="T3205" i="4"/>
  <c r="R3205" i="4"/>
  <c r="T3204" i="4"/>
  <c r="R3204" i="4"/>
  <c r="T3203" i="4"/>
  <c r="R3203" i="4"/>
  <c r="T3202" i="4"/>
  <c r="R3202" i="4"/>
  <c r="T3201" i="4"/>
  <c r="S3201" i="4"/>
  <c r="U3201" i="4" s="1"/>
  <c r="W3201" i="4" s="1"/>
  <c r="R3201" i="4"/>
  <c r="V3201" i="4" s="1"/>
  <c r="T3200" i="4"/>
  <c r="R3200" i="4"/>
  <c r="T3199" i="4"/>
  <c r="R3199" i="4"/>
  <c r="T3198" i="4"/>
  <c r="R3198" i="4"/>
  <c r="T3197" i="4"/>
  <c r="R3197" i="4"/>
  <c r="T3196" i="4"/>
  <c r="R3196" i="4"/>
  <c r="T3195" i="4"/>
  <c r="R3195" i="4"/>
  <c r="T3194" i="4"/>
  <c r="R3194" i="4"/>
  <c r="T3193" i="4"/>
  <c r="R3193" i="4"/>
  <c r="T3192" i="4"/>
  <c r="R3192" i="4"/>
  <c r="T3191" i="4"/>
  <c r="R3191" i="4"/>
  <c r="T3190" i="4"/>
  <c r="R3190" i="4"/>
  <c r="T3189" i="4"/>
  <c r="R3189" i="4"/>
  <c r="T3188" i="4"/>
  <c r="R3188" i="4"/>
  <c r="T3187" i="4"/>
  <c r="R3187" i="4"/>
  <c r="T3186" i="4"/>
  <c r="R3186" i="4"/>
  <c r="T3185" i="4"/>
  <c r="R3185" i="4"/>
  <c r="T3184" i="4"/>
  <c r="R3184" i="4"/>
  <c r="T3183" i="4"/>
  <c r="R3183" i="4"/>
  <c r="T3182" i="4"/>
  <c r="R3182" i="4"/>
  <c r="T3181" i="4"/>
  <c r="R3181" i="4"/>
  <c r="T3180" i="4"/>
  <c r="R3180" i="4"/>
  <c r="T3179" i="4"/>
  <c r="R3179" i="4"/>
  <c r="T3178" i="4"/>
  <c r="R3178" i="4"/>
  <c r="T3177" i="4"/>
  <c r="R3177" i="4"/>
  <c r="T3176" i="4"/>
  <c r="R3176" i="4"/>
  <c r="T3175" i="4"/>
  <c r="R3175" i="4"/>
  <c r="T3174" i="4"/>
  <c r="R3174" i="4"/>
  <c r="T3173" i="4"/>
  <c r="R3173" i="4"/>
  <c r="T3172" i="4"/>
  <c r="R3172" i="4"/>
  <c r="T3171" i="4"/>
  <c r="R3171" i="4"/>
  <c r="T3170" i="4"/>
  <c r="R3170" i="4"/>
  <c r="T3169" i="4"/>
  <c r="R3169" i="4"/>
  <c r="T3168" i="4"/>
  <c r="R3168" i="4"/>
  <c r="T3167" i="4"/>
  <c r="R3167" i="4"/>
  <c r="T3166" i="4"/>
  <c r="R3166" i="4"/>
  <c r="T3165" i="4"/>
  <c r="R3165" i="4"/>
  <c r="T3164" i="4"/>
  <c r="R3164" i="4"/>
  <c r="T3163" i="4"/>
  <c r="R3163" i="4"/>
  <c r="T3162" i="4"/>
  <c r="R3162" i="4"/>
  <c r="T3161" i="4"/>
  <c r="R3161" i="4"/>
  <c r="T3160" i="4"/>
  <c r="R3160" i="4"/>
  <c r="T3159" i="4"/>
  <c r="R3159" i="4"/>
  <c r="T3158" i="4"/>
  <c r="R3158" i="4"/>
  <c r="T3157" i="4"/>
  <c r="R3157" i="4"/>
  <c r="T3156" i="4"/>
  <c r="R3156" i="4"/>
  <c r="T3155" i="4"/>
  <c r="R3155" i="4"/>
  <c r="T3154" i="4"/>
  <c r="R3154" i="4"/>
  <c r="T3153" i="4"/>
  <c r="R3153" i="4"/>
  <c r="T3152" i="4"/>
  <c r="R3152" i="4"/>
  <c r="T3151" i="4"/>
  <c r="R3151" i="4"/>
  <c r="T3150" i="4"/>
  <c r="R3150" i="4"/>
  <c r="T3149" i="4"/>
  <c r="R3149" i="4"/>
  <c r="T3148" i="4"/>
  <c r="R3148" i="4"/>
  <c r="T3147" i="4"/>
  <c r="R3147" i="4"/>
  <c r="T3146" i="4"/>
  <c r="R3146" i="4"/>
  <c r="T3145" i="4"/>
  <c r="R3145" i="4"/>
  <c r="T3144" i="4"/>
  <c r="R3144" i="4"/>
  <c r="T3143" i="4"/>
  <c r="R3143" i="4"/>
  <c r="T3142" i="4"/>
  <c r="R3142" i="4"/>
  <c r="T3141" i="4"/>
  <c r="R3141" i="4"/>
  <c r="T3140" i="4"/>
  <c r="R3140" i="4"/>
  <c r="T3139" i="4"/>
  <c r="R3139" i="4"/>
  <c r="T3138" i="4"/>
  <c r="R3138" i="4"/>
  <c r="T3137" i="4"/>
  <c r="R3137" i="4"/>
  <c r="T3136" i="4"/>
  <c r="R3136" i="4"/>
  <c r="T3135" i="4"/>
  <c r="R3135" i="4"/>
  <c r="T3134" i="4"/>
  <c r="R3134" i="4"/>
  <c r="T3133" i="4"/>
  <c r="R3133" i="4"/>
  <c r="T3132" i="4"/>
  <c r="R3132" i="4"/>
  <c r="T3131" i="4"/>
  <c r="R3131" i="4"/>
  <c r="T3130" i="4"/>
  <c r="R3130" i="4"/>
  <c r="T3129" i="4"/>
  <c r="R3129" i="4"/>
  <c r="T3128" i="4"/>
  <c r="R3128" i="4"/>
  <c r="T3127" i="4"/>
  <c r="R3127" i="4"/>
  <c r="T3126" i="4"/>
  <c r="R3126" i="4"/>
  <c r="T3125" i="4"/>
  <c r="R3125" i="4"/>
  <c r="T3124" i="4"/>
  <c r="R3124" i="4"/>
  <c r="T3123" i="4"/>
  <c r="R3123" i="4"/>
  <c r="T3122" i="4"/>
  <c r="R3122" i="4"/>
  <c r="T3121" i="4"/>
  <c r="R3121" i="4"/>
  <c r="T3120" i="4"/>
  <c r="R3120" i="4"/>
  <c r="T3119" i="4"/>
  <c r="R3119" i="4"/>
  <c r="T3118" i="4"/>
  <c r="R3118" i="4"/>
  <c r="T3117" i="4"/>
  <c r="R3117" i="4"/>
  <c r="T3116" i="4"/>
  <c r="R3116" i="4"/>
  <c r="T3115" i="4"/>
  <c r="R3115" i="4"/>
  <c r="T3114" i="4"/>
  <c r="R3114" i="4"/>
  <c r="T3113" i="4"/>
  <c r="R3113" i="4"/>
  <c r="T3112" i="4"/>
  <c r="R3112" i="4"/>
  <c r="T3111" i="4"/>
  <c r="R3111" i="4"/>
  <c r="T3110" i="4"/>
  <c r="R3110" i="4"/>
  <c r="T3109" i="4"/>
  <c r="R3109" i="4"/>
  <c r="T3108" i="4"/>
  <c r="R3108" i="4"/>
  <c r="T3107" i="4"/>
  <c r="R3107" i="4"/>
  <c r="S3107" i="4" s="1"/>
  <c r="U3107" i="4" s="1"/>
  <c r="T3106" i="4"/>
  <c r="R3106" i="4"/>
  <c r="T3105" i="4"/>
  <c r="R3105" i="4"/>
  <c r="T3104" i="4"/>
  <c r="R3104" i="4"/>
  <c r="T3103" i="4"/>
  <c r="R3103" i="4"/>
  <c r="T3102" i="4"/>
  <c r="R3102" i="4"/>
  <c r="T3101" i="4"/>
  <c r="R3101" i="4"/>
  <c r="T3100" i="4"/>
  <c r="R3100" i="4"/>
  <c r="T3099" i="4"/>
  <c r="R3099" i="4"/>
  <c r="T3098" i="4"/>
  <c r="R3098" i="4"/>
  <c r="T3097" i="4"/>
  <c r="R3097" i="4"/>
  <c r="T3096" i="4"/>
  <c r="R3096" i="4"/>
  <c r="T3095" i="4"/>
  <c r="R3095" i="4"/>
  <c r="T3094" i="4"/>
  <c r="R3094" i="4"/>
  <c r="T3093" i="4"/>
  <c r="R3093" i="4"/>
  <c r="T3092" i="4"/>
  <c r="R3092" i="4"/>
  <c r="T3091" i="4"/>
  <c r="R3091" i="4"/>
  <c r="T3090" i="4"/>
  <c r="R3090" i="4"/>
  <c r="T3089" i="4"/>
  <c r="R3089" i="4"/>
  <c r="T3088" i="4"/>
  <c r="R3088" i="4"/>
  <c r="T3087" i="4"/>
  <c r="R3087" i="4"/>
  <c r="T3086" i="4"/>
  <c r="R3086" i="4"/>
  <c r="T3085" i="4"/>
  <c r="R3085" i="4"/>
  <c r="T3084" i="4"/>
  <c r="R3084" i="4"/>
  <c r="T3083" i="4"/>
  <c r="R3083" i="4"/>
  <c r="T3082" i="4"/>
  <c r="R3082" i="4"/>
  <c r="T3081" i="4"/>
  <c r="R3081" i="4"/>
  <c r="T3080" i="4"/>
  <c r="R3080" i="4"/>
  <c r="T3079" i="4"/>
  <c r="R3079" i="4"/>
  <c r="T3078" i="4"/>
  <c r="R3078" i="4"/>
  <c r="T3077" i="4"/>
  <c r="R3077" i="4"/>
  <c r="T3076" i="4"/>
  <c r="R3076" i="4"/>
  <c r="T3075" i="4"/>
  <c r="R3075" i="4"/>
  <c r="T3074" i="4"/>
  <c r="R3074" i="4"/>
  <c r="T3073" i="4"/>
  <c r="R3073" i="4"/>
  <c r="T3072" i="4"/>
  <c r="R3072" i="4"/>
  <c r="T3071" i="4"/>
  <c r="R3071" i="4"/>
  <c r="T3070" i="4"/>
  <c r="R3070" i="4"/>
  <c r="T3069" i="4"/>
  <c r="R3069" i="4"/>
  <c r="T3068" i="4"/>
  <c r="R3068" i="4"/>
  <c r="T3067" i="4"/>
  <c r="R3067" i="4"/>
  <c r="T3066" i="4"/>
  <c r="R3066" i="4"/>
  <c r="T3065" i="4"/>
  <c r="R3065" i="4"/>
  <c r="T3064" i="4"/>
  <c r="R3064" i="4"/>
  <c r="T3063" i="4"/>
  <c r="R3063" i="4"/>
  <c r="T3062" i="4"/>
  <c r="R3062" i="4"/>
  <c r="T3061" i="4"/>
  <c r="R3061" i="4"/>
  <c r="T3060" i="4"/>
  <c r="R3060" i="4"/>
  <c r="T3059" i="4"/>
  <c r="R3059" i="4"/>
  <c r="T3058" i="4"/>
  <c r="R3058" i="4"/>
  <c r="T3057" i="4"/>
  <c r="R3057" i="4"/>
  <c r="T3056" i="4"/>
  <c r="R3056" i="4"/>
  <c r="T3055" i="4"/>
  <c r="R3055" i="4"/>
  <c r="T3054" i="4"/>
  <c r="R3054" i="4"/>
  <c r="T3053" i="4"/>
  <c r="R3053" i="4"/>
  <c r="T3052" i="4"/>
  <c r="R3052" i="4"/>
  <c r="T3051" i="4"/>
  <c r="R3051" i="4"/>
  <c r="T3050" i="4"/>
  <c r="R3050" i="4"/>
  <c r="T3049" i="4"/>
  <c r="R3049" i="4"/>
  <c r="T3048" i="4"/>
  <c r="S3048" i="4"/>
  <c r="U3048" i="4" s="1"/>
  <c r="W3048" i="4" s="1"/>
  <c r="R3048" i="4"/>
  <c r="V3048" i="4" s="1"/>
  <c r="T3047" i="4"/>
  <c r="R3047" i="4"/>
  <c r="T3046" i="4"/>
  <c r="R3046" i="4"/>
  <c r="T3045" i="4"/>
  <c r="R3045" i="4"/>
  <c r="T3044" i="4"/>
  <c r="R3044" i="4"/>
  <c r="T3043" i="4"/>
  <c r="R3043" i="4"/>
  <c r="S3043" i="4" s="1"/>
  <c r="U3043" i="4" s="1"/>
  <c r="T3042" i="4"/>
  <c r="R3042" i="4"/>
  <c r="T3041" i="4"/>
  <c r="R3041" i="4"/>
  <c r="T3040" i="4"/>
  <c r="R3040" i="4"/>
  <c r="T3039" i="4"/>
  <c r="R3039" i="4"/>
  <c r="T3038" i="4"/>
  <c r="R3038" i="4"/>
  <c r="T3037" i="4"/>
  <c r="R3037" i="4"/>
  <c r="T3036" i="4"/>
  <c r="R3036" i="4"/>
  <c r="T3035" i="4"/>
  <c r="R3035" i="4"/>
  <c r="T3034" i="4"/>
  <c r="R3034" i="4"/>
  <c r="T3033" i="4"/>
  <c r="R3033" i="4"/>
  <c r="T3032" i="4"/>
  <c r="R3032" i="4"/>
  <c r="T3031" i="4"/>
  <c r="R3031" i="4"/>
  <c r="T3030" i="4"/>
  <c r="R3030" i="4"/>
  <c r="T3029" i="4"/>
  <c r="R3029" i="4"/>
  <c r="T3028" i="4"/>
  <c r="R3028" i="4"/>
  <c r="T3027" i="4"/>
  <c r="S3027" i="4"/>
  <c r="U3027" i="4" s="1"/>
  <c r="W3027" i="4" s="1"/>
  <c r="R3027" i="4"/>
  <c r="V3027" i="4" s="1"/>
  <c r="T3026" i="4"/>
  <c r="R3026" i="4"/>
  <c r="T3025" i="4"/>
  <c r="R3025" i="4"/>
  <c r="T3024" i="4"/>
  <c r="R3024" i="4"/>
  <c r="T3023" i="4"/>
  <c r="R3023" i="4"/>
  <c r="T3022" i="4"/>
  <c r="R3022" i="4"/>
  <c r="T3021" i="4"/>
  <c r="R3021" i="4"/>
  <c r="T3020" i="4"/>
  <c r="R3020" i="4"/>
  <c r="T3019" i="4"/>
  <c r="R3019" i="4"/>
  <c r="T3018" i="4"/>
  <c r="R3018" i="4"/>
  <c r="T3017" i="4"/>
  <c r="R3017" i="4"/>
  <c r="T3016" i="4"/>
  <c r="R3016" i="4"/>
  <c r="T3015" i="4"/>
  <c r="R3015" i="4"/>
  <c r="T3014" i="4"/>
  <c r="R3014" i="4"/>
  <c r="T3013" i="4"/>
  <c r="R3013" i="4"/>
  <c r="T3012" i="4"/>
  <c r="R3012" i="4"/>
  <c r="T3011" i="4"/>
  <c r="R3011" i="4"/>
  <c r="T3010" i="4"/>
  <c r="R3010" i="4"/>
  <c r="T3009" i="4"/>
  <c r="R3009" i="4"/>
  <c r="T3008" i="4"/>
  <c r="R3008" i="4"/>
  <c r="T3007" i="4"/>
  <c r="R3007" i="4"/>
  <c r="T3006" i="4"/>
  <c r="R3006" i="4"/>
  <c r="T3005" i="4"/>
  <c r="R3005" i="4"/>
  <c r="T3004" i="4"/>
  <c r="R3004" i="4"/>
  <c r="T3003" i="4"/>
  <c r="R3003" i="4"/>
  <c r="T3002" i="4"/>
  <c r="R3002" i="4"/>
  <c r="T3001" i="4"/>
  <c r="R3001" i="4"/>
  <c r="T3000" i="4"/>
  <c r="R3000" i="4"/>
  <c r="T2999" i="4"/>
  <c r="R2999" i="4"/>
  <c r="T2998" i="4"/>
  <c r="S2998" i="4"/>
  <c r="U2998" i="4" s="1"/>
  <c r="W2998" i="4" s="1"/>
  <c r="R2998" i="4"/>
  <c r="V2998" i="4" s="1"/>
  <c r="T2997" i="4"/>
  <c r="R2997" i="4"/>
  <c r="T2996" i="4"/>
  <c r="R2996" i="4"/>
  <c r="T2995" i="4"/>
  <c r="R2995" i="4"/>
  <c r="T2994" i="4"/>
  <c r="R2994" i="4"/>
  <c r="T2993" i="4"/>
  <c r="R2993" i="4"/>
  <c r="T2992" i="4"/>
  <c r="R2992" i="4"/>
  <c r="T2991" i="4"/>
  <c r="R2991" i="4"/>
  <c r="T2990" i="4"/>
  <c r="R2990" i="4"/>
  <c r="T2989" i="4"/>
  <c r="R2989" i="4"/>
  <c r="T2988" i="4"/>
  <c r="R2988" i="4"/>
  <c r="T2987" i="4"/>
  <c r="R2987" i="4"/>
  <c r="T2986" i="4"/>
  <c r="R2986" i="4"/>
  <c r="T2985" i="4"/>
  <c r="R2985" i="4"/>
  <c r="T2984" i="4"/>
  <c r="R2984" i="4"/>
  <c r="T2983" i="4"/>
  <c r="R2983" i="4"/>
  <c r="T2982" i="4"/>
  <c r="R2982" i="4"/>
  <c r="T2981" i="4"/>
  <c r="R2981" i="4"/>
  <c r="T2980" i="4"/>
  <c r="R2980" i="4"/>
  <c r="T2979" i="4"/>
  <c r="R2979" i="4"/>
  <c r="T2978" i="4"/>
  <c r="R2978" i="4"/>
  <c r="T2977" i="4"/>
  <c r="R2977" i="4"/>
  <c r="T2976" i="4"/>
  <c r="R2976" i="4"/>
  <c r="T2975" i="4"/>
  <c r="R2975" i="4"/>
  <c r="T2974" i="4"/>
  <c r="R2974" i="4"/>
  <c r="T2973" i="4"/>
  <c r="R2973" i="4"/>
  <c r="T2972" i="4"/>
  <c r="R2972" i="4"/>
  <c r="T2971" i="4"/>
  <c r="R2971" i="4"/>
  <c r="T2970" i="4"/>
  <c r="R2970" i="4"/>
  <c r="T2969" i="4"/>
  <c r="R2969" i="4"/>
  <c r="T2968" i="4"/>
  <c r="R2968" i="4"/>
  <c r="T2967" i="4"/>
  <c r="R2967" i="4"/>
  <c r="T2966" i="4"/>
  <c r="R2966" i="4"/>
  <c r="T2965" i="4"/>
  <c r="R2965" i="4"/>
  <c r="T2964" i="4"/>
  <c r="R2964" i="4"/>
  <c r="T2963" i="4"/>
  <c r="R2963" i="4"/>
  <c r="T2962" i="4"/>
  <c r="R2962" i="4"/>
  <c r="T2961" i="4"/>
  <c r="R2961" i="4"/>
  <c r="S2961" i="4" s="1"/>
  <c r="U2961" i="4" s="1"/>
  <c r="T2960" i="4"/>
  <c r="R2960" i="4"/>
  <c r="T2959" i="4"/>
  <c r="R2959" i="4"/>
  <c r="T2958" i="4"/>
  <c r="R2958" i="4"/>
  <c r="T2957" i="4"/>
  <c r="R2957" i="4"/>
  <c r="T2956" i="4"/>
  <c r="R2956" i="4"/>
  <c r="T2955" i="4"/>
  <c r="R2955" i="4"/>
  <c r="T2954" i="4"/>
  <c r="R2954" i="4"/>
  <c r="T2953" i="4"/>
  <c r="R2953" i="4"/>
  <c r="T2952" i="4"/>
  <c r="R2952" i="4"/>
  <c r="T2951" i="4"/>
  <c r="R2951" i="4"/>
  <c r="T2950" i="4"/>
  <c r="R2950" i="4"/>
  <c r="T2949" i="4"/>
  <c r="R2949" i="4"/>
  <c r="T2948" i="4"/>
  <c r="R2948" i="4"/>
  <c r="T2947" i="4"/>
  <c r="R2947" i="4"/>
  <c r="T2946" i="4"/>
  <c r="R2946" i="4"/>
  <c r="T2945" i="4"/>
  <c r="R2945" i="4"/>
  <c r="T2944" i="4"/>
  <c r="R2944" i="4"/>
  <c r="T2943" i="4"/>
  <c r="R2943" i="4"/>
  <c r="T2942" i="4"/>
  <c r="S2942" i="4"/>
  <c r="U2942" i="4" s="1"/>
  <c r="W2942" i="4" s="1"/>
  <c r="R2942" i="4"/>
  <c r="T2941" i="4"/>
  <c r="R2941" i="4"/>
  <c r="T2940" i="4"/>
  <c r="R2940" i="4"/>
  <c r="T2939" i="4"/>
  <c r="R2939" i="4"/>
  <c r="T2938" i="4"/>
  <c r="R2938" i="4"/>
  <c r="T2937" i="4"/>
  <c r="R2937" i="4"/>
  <c r="T2936" i="4"/>
  <c r="S2936" i="4"/>
  <c r="U2936" i="4" s="1"/>
  <c r="W2936" i="4" s="1"/>
  <c r="R2936" i="4"/>
  <c r="T2935" i="4"/>
  <c r="R2935" i="4"/>
  <c r="T2934" i="4"/>
  <c r="R2934" i="4"/>
  <c r="T2933" i="4"/>
  <c r="R2933" i="4"/>
  <c r="T2932" i="4"/>
  <c r="R2932" i="4"/>
  <c r="T2931" i="4"/>
  <c r="R2931" i="4"/>
  <c r="T2930" i="4"/>
  <c r="R2930" i="4"/>
  <c r="T2929" i="4"/>
  <c r="R2929" i="4"/>
  <c r="T2928" i="4"/>
  <c r="R2928" i="4"/>
  <c r="T2927" i="4"/>
  <c r="S2927" i="4"/>
  <c r="U2927" i="4" s="1"/>
  <c r="W2927" i="4" s="1"/>
  <c r="R2927" i="4"/>
  <c r="V2927" i="4" s="1"/>
  <c r="T2926" i="4"/>
  <c r="R2926" i="4"/>
  <c r="T2925" i="4"/>
  <c r="R2925" i="4"/>
  <c r="T2924" i="4"/>
  <c r="R2924" i="4"/>
  <c r="T2923" i="4"/>
  <c r="R2923" i="4"/>
  <c r="T2922" i="4"/>
  <c r="R2922" i="4"/>
  <c r="T2921" i="4"/>
  <c r="R2921" i="4"/>
  <c r="T2920" i="4"/>
  <c r="R2920" i="4"/>
  <c r="S2920" i="4" s="1"/>
  <c r="U2920" i="4" s="1"/>
  <c r="T2919" i="4"/>
  <c r="R2919" i="4"/>
  <c r="T2918" i="4"/>
  <c r="R2918" i="4"/>
  <c r="T2917" i="4"/>
  <c r="R2917" i="4"/>
  <c r="T2916" i="4"/>
  <c r="R2916" i="4"/>
  <c r="T2915" i="4"/>
  <c r="R2915" i="4"/>
  <c r="T2914" i="4"/>
  <c r="R2914" i="4"/>
  <c r="T2913" i="4"/>
  <c r="R2913" i="4"/>
  <c r="T2912" i="4"/>
  <c r="R2912" i="4"/>
  <c r="T2911" i="4"/>
  <c r="R2911" i="4"/>
  <c r="T2910" i="4"/>
  <c r="R2910" i="4"/>
  <c r="T2909" i="4"/>
  <c r="R2909" i="4"/>
  <c r="T2908" i="4"/>
  <c r="R2908" i="4"/>
  <c r="T2907" i="4"/>
  <c r="R2907" i="4"/>
  <c r="T2906" i="4"/>
  <c r="R2906" i="4"/>
  <c r="T2905" i="4"/>
  <c r="R2905" i="4"/>
  <c r="T2904" i="4"/>
  <c r="R2904" i="4"/>
  <c r="T2903" i="4"/>
  <c r="R2903" i="4"/>
  <c r="T2902" i="4"/>
  <c r="R2902" i="4"/>
  <c r="T2901" i="4"/>
  <c r="R2901" i="4"/>
  <c r="T2900" i="4"/>
  <c r="R2900" i="4"/>
  <c r="T2899" i="4"/>
  <c r="R2899" i="4"/>
  <c r="T2898" i="4"/>
  <c r="R2898" i="4"/>
  <c r="T2897" i="4"/>
  <c r="R2897" i="4"/>
  <c r="T2896" i="4"/>
  <c r="R2896" i="4"/>
  <c r="T2895" i="4"/>
  <c r="R2895" i="4"/>
  <c r="T2894" i="4"/>
  <c r="R2894" i="4"/>
  <c r="T2893" i="4"/>
  <c r="R2893" i="4"/>
  <c r="T2892" i="4"/>
  <c r="R2892" i="4"/>
  <c r="T2891" i="4"/>
  <c r="R2891" i="4"/>
  <c r="T2890" i="4"/>
  <c r="R2890" i="4"/>
  <c r="T2889" i="4"/>
  <c r="R2889" i="4"/>
  <c r="T2888" i="4"/>
  <c r="R2888" i="4"/>
  <c r="T2887" i="4"/>
  <c r="R2887" i="4"/>
  <c r="T2886" i="4"/>
  <c r="R2886" i="4"/>
  <c r="T2885" i="4"/>
  <c r="R2885" i="4"/>
  <c r="T2884" i="4"/>
  <c r="R2884" i="4"/>
  <c r="T2883" i="4"/>
  <c r="R2883" i="4"/>
  <c r="T2882" i="4"/>
  <c r="R2882" i="4"/>
  <c r="T2881" i="4"/>
  <c r="R2881" i="4"/>
  <c r="T2880" i="4"/>
  <c r="R2880" i="4"/>
  <c r="T2879" i="4"/>
  <c r="R2879" i="4"/>
  <c r="T2878" i="4"/>
  <c r="R2878" i="4"/>
  <c r="T2877" i="4"/>
  <c r="R2877" i="4"/>
  <c r="T2876" i="4"/>
  <c r="R2876" i="4"/>
  <c r="T2875" i="4"/>
  <c r="R2875" i="4"/>
  <c r="T2874" i="4"/>
  <c r="R2874" i="4"/>
  <c r="T2873" i="4"/>
  <c r="R2873" i="4"/>
  <c r="T2872" i="4"/>
  <c r="R2872" i="4"/>
  <c r="T2871" i="4"/>
  <c r="R2871" i="4"/>
  <c r="T2870" i="4"/>
  <c r="R2870" i="4"/>
  <c r="T2869" i="4"/>
  <c r="R2869" i="4"/>
  <c r="T2868" i="4"/>
  <c r="R2868" i="4"/>
  <c r="T2867" i="4"/>
  <c r="R2867" i="4"/>
  <c r="T2866" i="4"/>
  <c r="R2866" i="4"/>
  <c r="T2865" i="4"/>
  <c r="R2865" i="4"/>
  <c r="T2864" i="4"/>
  <c r="R2864" i="4"/>
  <c r="T2863" i="4"/>
  <c r="R2863" i="4"/>
  <c r="T2862" i="4"/>
  <c r="R2862" i="4"/>
  <c r="T2861" i="4"/>
  <c r="R2861" i="4"/>
  <c r="T2860" i="4"/>
  <c r="R2860" i="4"/>
  <c r="T2859" i="4"/>
  <c r="R2859" i="4"/>
  <c r="T2858" i="4"/>
  <c r="R2858" i="4"/>
  <c r="T2857" i="4"/>
  <c r="R2857" i="4"/>
  <c r="T2856" i="4"/>
  <c r="R2856" i="4"/>
  <c r="T2855" i="4"/>
  <c r="R2855" i="4"/>
  <c r="T2854" i="4"/>
  <c r="R2854" i="4"/>
  <c r="T2853" i="4"/>
  <c r="R2853" i="4"/>
  <c r="T2852" i="4"/>
  <c r="R2852" i="4"/>
  <c r="T2851" i="4"/>
  <c r="R2851" i="4"/>
  <c r="T2850" i="4"/>
  <c r="R2850" i="4"/>
  <c r="T2849" i="4"/>
  <c r="R2849" i="4"/>
  <c r="T2848" i="4"/>
  <c r="R2848" i="4"/>
  <c r="T2847" i="4"/>
  <c r="R2847" i="4"/>
  <c r="T2846" i="4"/>
  <c r="R2846" i="4"/>
  <c r="T2845" i="4"/>
  <c r="R2845" i="4"/>
  <c r="T2844" i="4"/>
  <c r="R2844" i="4"/>
  <c r="T2843" i="4"/>
  <c r="R2843" i="4"/>
  <c r="T2842" i="4"/>
  <c r="R2842" i="4"/>
  <c r="T2841" i="4"/>
  <c r="R2841" i="4"/>
  <c r="T2840" i="4"/>
  <c r="R2840" i="4"/>
  <c r="T2839" i="4"/>
  <c r="R2839" i="4"/>
  <c r="T2838" i="4"/>
  <c r="R2838" i="4"/>
  <c r="T2837" i="4"/>
  <c r="R2837" i="4"/>
  <c r="T2836" i="4"/>
  <c r="R2836" i="4"/>
  <c r="T2835" i="4"/>
  <c r="R2835" i="4"/>
  <c r="T2834" i="4"/>
  <c r="R2834" i="4"/>
  <c r="T2833" i="4"/>
  <c r="R2833" i="4"/>
  <c r="T2832" i="4"/>
  <c r="R2832" i="4"/>
  <c r="T2831" i="4"/>
  <c r="R2831" i="4"/>
  <c r="T2830" i="4"/>
  <c r="R2830" i="4"/>
  <c r="T2829" i="4"/>
  <c r="R2829" i="4"/>
  <c r="T2828" i="4"/>
  <c r="R2828" i="4"/>
  <c r="T2827" i="4"/>
  <c r="R2827" i="4"/>
  <c r="T2826" i="4"/>
  <c r="R2826" i="4"/>
  <c r="T2825" i="4"/>
  <c r="R2825" i="4"/>
  <c r="T2824" i="4"/>
  <c r="R2824" i="4"/>
  <c r="T2823" i="4"/>
  <c r="R2823" i="4"/>
  <c r="T2822" i="4"/>
  <c r="R2822" i="4"/>
  <c r="T2821" i="4"/>
  <c r="R2821" i="4"/>
  <c r="T2820" i="4"/>
  <c r="R2820" i="4"/>
  <c r="T2819" i="4"/>
  <c r="R2819" i="4"/>
  <c r="T2818" i="4"/>
  <c r="R2818" i="4"/>
  <c r="T2817" i="4"/>
  <c r="R2817" i="4"/>
  <c r="T2816" i="4"/>
  <c r="R2816" i="4"/>
  <c r="T2815" i="4"/>
  <c r="R2815" i="4"/>
  <c r="T2814" i="4"/>
  <c r="R2814" i="4"/>
  <c r="T2813" i="4"/>
  <c r="R2813" i="4"/>
  <c r="T2812" i="4"/>
  <c r="R2812" i="4"/>
  <c r="T2811" i="4"/>
  <c r="R2811" i="4"/>
  <c r="T2810" i="4"/>
  <c r="R2810" i="4"/>
  <c r="T2809" i="4"/>
  <c r="R2809" i="4"/>
  <c r="T2808" i="4"/>
  <c r="R2808" i="4"/>
  <c r="T2807" i="4"/>
  <c r="R2807" i="4"/>
  <c r="T2806" i="4"/>
  <c r="R2806" i="4"/>
  <c r="T2805" i="4"/>
  <c r="R2805" i="4"/>
  <c r="T2804" i="4"/>
  <c r="R2804" i="4"/>
  <c r="T2803" i="4"/>
  <c r="R2803" i="4"/>
  <c r="T2802" i="4"/>
  <c r="R2802" i="4"/>
  <c r="T2801" i="4"/>
  <c r="R2801" i="4"/>
  <c r="T2800" i="4"/>
  <c r="R2800" i="4"/>
  <c r="T2799" i="4"/>
  <c r="R2799" i="4"/>
  <c r="T2798" i="4"/>
  <c r="R2798" i="4"/>
  <c r="T2797" i="4"/>
  <c r="R2797" i="4"/>
  <c r="T2796" i="4"/>
  <c r="R2796" i="4"/>
  <c r="T2795" i="4"/>
  <c r="R2795" i="4"/>
  <c r="T2794" i="4"/>
  <c r="R2794" i="4"/>
  <c r="T2793" i="4"/>
  <c r="R2793" i="4"/>
  <c r="T2792" i="4"/>
  <c r="R2792" i="4"/>
  <c r="T2791" i="4"/>
  <c r="R2791" i="4"/>
  <c r="T2790" i="4"/>
  <c r="R2790" i="4"/>
  <c r="T2789" i="4"/>
  <c r="R2789" i="4"/>
  <c r="T2788" i="4"/>
  <c r="R2788" i="4"/>
  <c r="T2787" i="4"/>
  <c r="R2787" i="4"/>
  <c r="T2786" i="4"/>
  <c r="R2786" i="4"/>
  <c r="T2785" i="4"/>
  <c r="R2785" i="4"/>
  <c r="T2784" i="4"/>
  <c r="R2784" i="4"/>
  <c r="T2783" i="4"/>
  <c r="R2783" i="4"/>
  <c r="T2782" i="4"/>
  <c r="R2782" i="4"/>
  <c r="T2781" i="4"/>
  <c r="R2781" i="4"/>
  <c r="T2780" i="4"/>
  <c r="R2780" i="4"/>
  <c r="T2779" i="4"/>
  <c r="R2779" i="4"/>
  <c r="T2778" i="4"/>
  <c r="R2778" i="4"/>
  <c r="T2777" i="4"/>
  <c r="R2777" i="4"/>
  <c r="T2776" i="4"/>
  <c r="R2776" i="4"/>
  <c r="T2775" i="4"/>
  <c r="R2775" i="4"/>
  <c r="T2774" i="4"/>
  <c r="R2774" i="4"/>
  <c r="T2773" i="4"/>
  <c r="R2773" i="4"/>
  <c r="T2772" i="4"/>
  <c r="R2772" i="4"/>
  <c r="T2771" i="4"/>
  <c r="R2771" i="4"/>
  <c r="T2770" i="4"/>
  <c r="R2770" i="4"/>
  <c r="T2769" i="4"/>
  <c r="R2769" i="4"/>
  <c r="T2768" i="4"/>
  <c r="R2768" i="4"/>
  <c r="T2767" i="4"/>
  <c r="R2767" i="4"/>
  <c r="T2766" i="4"/>
  <c r="R2766" i="4"/>
  <c r="T2765" i="4"/>
  <c r="R2765" i="4"/>
  <c r="T2764" i="4"/>
  <c r="R2764" i="4"/>
  <c r="T2763" i="4"/>
  <c r="R2763" i="4"/>
  <c r="T2762" i="4"/>
  <c r="R2762" i="4"/>
  <c r="T2761" i="4"/>
  <c r="R2761" i="4"/>
  <c r="T2760" i="4"/>
  <c r="R2760" i="4"/>
  <c r="T2759" i="4"/>
  <c r="R2759" i="4"/>
  <c r="T2758" i="4"/>
  <c r="R2758" i="4"/>
  <c r="T2757" i="4"/>
  <c r="R2757" i="4"/>
  <c r="T2756" i="4"/>
  <c r="R2756" i="4"/>
  <c r="T2755" i="4"/>
  <c r="R2755" i="4"/>
  <c r="T2754" i="4"/>
  <c r="R2754" i="4"/>
  <c r="T2753" i="4"/>
  <c r="R2753" i="4"/>
  <c r="T2752" i="4"/>
  <c r="R2752" i="4"/>
  <c r="T2751" i="4"/>
  <c r="R2751" i="4"/>
  <c r="T2750" i="4"/>
  <c r="R2750" i="4"/>
  <c r="T2749" i="4"/>
  <c r="R2749" i="4"/>
  <c r="T2748" i="4"/>
  <c r="R2748" i="4"/>
  <c r="T2747" i="4"/>
  <c r="R2747" i="4"/>
  <c r="T2746" i="4"/>
  <c r="R2746" i="4"/>
  <c r="T2745" i="4"/>
  <c r="R2745" i="4"/>
  <c r="T2744" i="4"/>
  <c r="R2744" i="4"/>
  <c r="T2743" i="4"/>
  <c r="R2743" i="4"/>
  <c r="T2742" i="4"/>
  <c r="R2742" i="4"/>
  <c r="T2741" i="4"/>
  <c r="R2741" i="4"/>
  <c r="T2740" i="4"/>
  <c r="R2740" i="4"/>
  <c r="T2739" i="4"/>
  <c r="R2739" i="4"/>
  <c r="T2738" i="4"/>
  <c r="R2738" i="4"/>
  <c r="T2737" i="4"/>
  <c r="R2737" i="4"/>
  <c r="T2736" i="4"/>
  <c r="R2736" i="4"/>
  <c r="T2735" i="4"/>
  <c r="R2735" i="4"/>
  <c r="T2734" i="4"/>
  <c r="R2734" i="4"/>
  <c r="T2733" i="4"/>
  <c r="R2733" i="4"/>
  <c r="T2732" i="4"/>
  <c r="R2732" i="4"/>
  <c r="T2731" i="4"/>
  <c r="R2731" i="4"/>
  <c r="T2730" i="4"/>
  <c r="R2730" i="4"/>
  <c r="T2729" i="4"/>
  <c r="R2729" i="4"/>
  <c r="T2728" i="4"/>
  <c r="R2728" i="4"/>
  <c r="T2727" i="4"/>
  <c r="R2727" i="4"/>
  <c r="T2726" i="4"/>
  <c r="R2726" i="4"/>
  <c r="T2725" i="4"/>
  <c r="R2725" i="4"/>
  <c r="T2724" i="4"/>
  <c r="R2724" i="4"/>
  <c r="T2723" i="4"/>
  <c r="R2723" i="4"/>
  <c r="T2722" i="4"/>
  <c r="R2722" i="4"/>
  <c r="T2721" i="4"/>
  <c r="R2721" i="4"/>
  <c r="T2720" i="4"/>
  <c r="R2720" i="4"/>
  <c r="T2719" i="4"/>
  <c r="R2719" i="4"/>
  <c r="T2718" i="4"/>
  <c r="R2718" i="4"/>
  <c r="T2717" i="4"/>
  <c r="R2717" i="4"/>
  <c r="T2716" i="4"/>
  <c r="R2716" i="4"/>
  <c r="T2715" i="4"/>
  <c r="R2715" i="4"/>
  <c r="T2714" i="4"/>
  <c r="R2714" i="4"/>
  <c r="T2713" i="4"/>
  <c r="R2713" i="4"/>
  <c r="T2712" i="4"/>
  <c r="R2712" i="4"/>
  <c r="T2711" i="4"/>
  <c r="R2711" i="4"/>
  <c r="T2710" i="4"/>
  <c r="R2710" i="4"/>
  <c r="T2709" i="4"/>
  <c r="R2709" i="4"/>
  <c r="T2708" i="4"/>
  <c r="R2708" i="4"/>
  <c r="T2707" i="4"/>
  <c r="R2707" i="4"/>
  <c r="T2706" i="4"/>
  <c r="R2706" i="4"/>
  <c r="T2705" i="4"/>
  <c r="R2705" i="4"/>
  <c r="T2704" i="4"/>
  <c r="R2704" i="4"/>
  <c r="T2703" i="4"/>
  <c r="R2703" i="4"/>
  <c r="T2702" i="4"/>
  <c r="R2702" i="4"/>
  <c r="T2701" i="4"/>
  <c r="R2701" i="4"/>
  <c r="T2700" i="4"/>
  <c r="R2700" i="4"/>
  <c r="T2699" i="4"/>
  <c r="R2699" i="4"/>
  <c r="T2698" i="4"/>
  <c r="R2698" i="4"/>
  <c r="T2697" i="4"/>
  <c r="R2697" i="4"/>
  <c r="T2696" i="4"/>
  <c r="S2696" i="4"/>
  <c r="U2696" i="4" s="1"/>
  <c r="W2696" i="4" s="1"/>
  <c r="R2696" i="4"/>
  <c r="V2696" i="4" s="1"/>
  <c r="T2695" i="4"/>
  <c r="R2695" i="4"/>
  <c r="T2694" i="4"/>
  <c r="R2694" i="4"/>
  <c r="T2693" i="4"/>
  <c r="R2693" i="4"/>
  <c r="T2692" i="4"/>
  <c r="R2692" i="4"/>
  <c r="T2691" i="4"/>
  <c r="R2691" i="4"/>
  <c r="T2690" i="4"/>
  <c r="R2690" i="4"/>
  <c r="T2689" i="4"/>
  <c r="S2689" i="4"/>
  <c r="U2689" i="4" s="1"/>
  <c r="W2689" i="4" s="1"/>
  <c r="R2689" i="4"/>
  <c r="V2689" i="4" s="1"/>
  <c r="T2688" i="4"/>
  <c r="R2688" i="4"/>
  <c r="T2687" i="4"/>
  <c r="R2687" i="4"/>
  <c r="T2686" i="4"/>
  <c r="R2686" i="4"/>
  <c r="T2685" i="4"/>
  <c r="R2685" i="4"/>
  <c r="T2684" i="4"/>
  <c r="R2684" i="4"/>
  <c r="T2683" i="4"/>
  <c r="R2683" i="4"/>
  <c r="T2682" i="4"/>
  <c r="R2682" i="4"/>
  <c r="T2681" i="4"/>
  <c r="R2681" i="4"/>
  <c r="T2680" i="4"/>
  <c r="R2680" i="4"/>
  <c r="T2679" i="4"/>
  <c r="R2679" i="4"/>
  <c r="T2678" i="4"/>
  <c r="R2678" i="4"/>
  <c r="T2677" i="4"/>
  <c r="R2677" i="4"/>
  <c r="T2676" i="4"/>
  <c r="R2676" i="4"/>
  <c r="T2675" i="4"/>
  <c r="R2675" i="4"/>
  <c r="T2674" i="4"/>
  <c r="R2674" i="4"/>
  <c r="T2673" i="4"/>
  <c r="R2673" i="4"/>
  <c r="T2672" i="4"/>
  <c r="R2672" i="4"/>
  <c r="T2671" i="4"/>
  <c r="R2671" i="4"/>
  <c r="T2670" i="4"/>
  <c r="R2670" i="4"/>
  <c r="T2669" i="4"/>
  <c r="R2669" i="4"/>
  <c r="T2668" i="4"/>
  <c r="R2668" i="4"/>
  <c r="T2667" i="4"/>
  <c r="R2667" i="4"/>
  <c r="T2666" i="4"/>
  <c r="R2666" i="4"/>
  <c r="T2665" i="4"/>
  <c r="R2665" i="4"/>
  <c r="T2664" i="4"/>
  <c r="R2664" i="4"/>
  <c r="T2663" i="4"/>
  <c r="R2663" i="4"/>
  <c r="T2662" i="4"/>
  <c r="R2662" i="4"/>
  <c r="T2661" i="4"/>
  <c r="R2661" i="4"/>
  <c r="T2660" i="4"/>
  <c r="R2660" i="4"/>
  <c r="T2659" i="4"/>
  <c r="R2659" i="4"/>
  <c r="T2658" i="4"/>
  <c r="R2658" i="4"/>
  <c r="T2657" i="4"/>
  <c r="R2657" i="4"/>
  <c r="T2656" i="4"/>
  <c r="R2656" i="4"/>
  <c r="T2655" i="4"/>
  <c r="R2655" i="4"/>
  <c r="T2654" i="4"/>
  <c r="R2654" i="4"/>
  <c r="T2653" i="4"/>
  <c r="R2653" i="4"/>
  <c r="T2652" i="4"/>
  <c r="R2652" i="4"/>
  <c r="T2651" i="4"/>
  <c r="R2651" i="4"/>
  <c r="T2650" i="4"/>
  <c r="R2650" i="4"/>
  <c r="T2649" i="4"/>
  <c r="R2649" i="4"/>
  <c r="T2648" i="4"/>
  <c r="R2648" i="4"/>
  <c r="T2647" i="4"/>
  <c r="R2647" i="4"/>
  <c r="T2646" i="4"/>
  <c r="R2646" i="4"/>
  <c r="T2645" i="4"/>
  <c r="R2645" i="4"/>
  <c r="T2644" i="4"/>
  <c r="R2644" i="4"/>
  <c r="T2643" i="4"/>
  <c r="R2643" i="4"/>
  <c r="T2642" i="4"/>
  <c r="R2642" i="4"/>
  <c r="T2641" i="4"/>
  <c r="R2641" i="4"/>
  <c r="T2640" i="4"/>
  <c r="R2640" i="4"/>
  <c r="T2639" i="4"/>
  <c r="R2639" i="4"/>
  <c r="T2638" i="4"/>
  <c r="R2638" i="4"/>
  <c r="T2637" i="4"/>
  <c r="R2637" i="4"/>
  <c r="T2636" i="4"/>
  <c r="R2636" i="4"/>
  <c r="T2635" i="4"/>
  <c r="R2635" i="4"/>
  <c r="T2634" i="4"/>
  <c r="R2634" i="4"/>
  <c r="T2633" i="4"/>
  <c r="R2633" i="4"/>
  <c r="T2632" i="4"/>
  <c r="R2632" i="4"/>
  <c r="T2631" i="4"/>
  <c r="R2631" i="4"/>
  <c r="T2630" i="4"/>
  <c r="R2630" i="4"/>
  <c r="T2629" i="4"/>
  <c r="R2629" i="4"/>
  <c r="T2628" i="4"/>
  <c r="R2628" i="4"/>
  <c r="T2627" i="4"/>
  <c r="R2627" i="4"/>
  <c r="T2626" i="4"/>
  <c r="R2626" i="4"/>
  <c r="T2625" i="4"/>
  <c r="R2625" i="4"/>
  <c r="T2624" i="4"/>
  <c r="S2624" i="4"/>
  <c r="U2624" i="4" s="1"/>
  <c r="W2624" i="4" s="1"/>
  <c r="R2624" i="4"/>
  <c r="V2624" i="4" s="1"/>
  <c r="T2623" i="4"/>
  <c r="R2623" i="4"/>
  <c r="T2622" i="4"/>
  <c r="R2622" i="4"/>
  <c r="T2621" i="4"/>
  <c r="R2621" i="4"/>
  <c r="T2620" i="4"/>
  <c r="R2620" i="4"/>
  <c r="T2619" i="4"/>
  <c r="R2619" i="4"/>
  <c r="T2618" i="4"/>
  <c r="R2618" i="4"/>
  <c r="T2617" i="4"/>
  <c r="R2617" i="4"/>
  <c r="T2616" i="4"/>
  <c r="R2616" i="4"/>
  <c r="T2615" i="4"/>
  <c r="R2615" i="4"/>
  <c r="T2614" i="4"/>
  <c r="R2614" i="4"/>
  <c r="T2613" i="4"/>
  <c r="R2613" i="4"/>
  <c r="T2612" i="4"/>
  <c r="R2612" i="4"/>
  <c r="T2611" i="4"/>
  <c r="R2611" i="4"/>
  <c r="T2610" i="4"/>
  <c r="R2610" i="4"/>
  <c r="T2609" i="4"/>
  <c r="R2609" i="4"/>
  <c r="T2608" i="4"/>
  <c r="R2608" i="4"/>
  <c r="T2607" i="4"/>
  <c r="R2607" i="4"/>
  <c r="T2606" i="4"/>
  <c r="R2606" i="4"/>
  <c r="T2605" i="4"/>
  <c r="R2605" i="4"/>
  <c r="T2604" i="4"/>
  <c r="R2604" i="4"/>
  <c r="T2603" i="4"/>
  <c r="R2603" i="4"/>
  <c r="T2602" i="4"/>
  <c r="R2602" i="4"/>
  <c r="T2601" i="4"/>
  <c r="R2601" i="4"/>
  <c r="T2600" i="4"/>
  <c r="S2600" i="4"/>
  <c r="U2600" i="4" s="1"/>
  <c r="W2600" i="4" s="1"/>
  <c r="R2600" i="4"/>
  <c r="T2599" i="4"/>
  <c r="R2599" i="4"/>
  <c r="T2598" i="4"/>
  <c r="R2598" i="4"/>
  <c r="T2597" i="4"/>
  <c r="R2597" i="4"/>
  <c r="T2596" i="4"/>
  <c r="R2596" i="4"/>
  <c r="T2595" i="4"/>
  <c r="R2595" i="4"/>
  <c r="T2594" i="4"/>
  <c r="R2594" i="4"/>
  <c r="T2593" i="4"/>
  <c r="R2593" i="4"/>
  <c r="T2592" i="4"/>
  <c r="R2592" i="4"/>
  <c r="T2591" i="4"/>
  <c r="R2591" i="4"/>
  <c r="T2590" i="4"/>
  <c r="R2590" i="4"/>
  <c r="T2589" i="4"/>
  <c r="R2589" i="4"/>
  <c r="T2588" i="4"/>
  <c r="R2588" i="4"/>
  <c r="T2587" i="4"/>
  <c r="R2587" i="4"/>
  <c r="T2586" i="4"/>
  <c r="R2586" i="4"/>
  <c r="T2585" i="4"/>
  <c r="R2585" i="4"/>
  <c r="T2584" i="4"/>
  <c r="R2584" i="4"/>
  <c r="T2583" i="4"/>
  <c r="R2583" i="4"/>
  <c r="T2582" i="4"/>
  <c r="R2582" i="4"/>
  <c r="T2581" i="4"/>
  <c r="R2581" i="4"/>
  <c r="T2580" i="4"/>
  <c r="R2580" i="4"/>
  <c r="T2579" i="4"/>
  <c r="R2579" i="4"/>
  <c r="T2578" i="4"/>
  <c r="R2578" i="4"/>
  <c r="T2577" i="4"/>
  <c r="R2577" i="4"/>
  <c r="T2576" i="4"/>
  <c r="R2576" i="4"/>
  <c r="T2575" i="4"/>
  <c r="R2575" i="4"/>
  <c r="T2574" i="4"/>
  <c r="R2574" i="4"/>
  <c r="T2573" i="4"/>
  <c r="R2573" i="4"/>
  <c r="T2572" i="4"/>
  <c r="R2572" i="4"/>
  <c r="T2571" i="4"/>
  <c r="R2571" i="4"/>
  <c r="T2570" i="4"/>
  <c r="R2570" i="4"/>
  <c r="T2569" i="4"/>
  <c r="R2569" i="4"/>
  <c r="T2568" i="4"/>
  <c r="R2568" i="4"/>
  <c r="T2567" i="4"/>
  <c r="R2567" i="4"/>
  <c r="T2566" i="4"/>
  <c r="R2566" i="4"/>
  <c r="T2565" i="4"/>
  <c r="R2565" i="4"/>
  <c r="T2564" i="4"/>
  <c r="R2564" i="4"/>
  <c r="T2563" i="4"/>
  <c r="R2563" i="4"/>
  <c r="T2562" i="4"/>
  <c r="R2562" i="4"/>
  <c r="T2561" i="4"/>
  <c r="R2561" i="4"/>
  <c r="T2560" i="4"/>
  <c r="R2560" i="4"/>
  <c r="T2559" i="4"/>
  <c r="R2559" i="4"/>
  <c r="T2558" i="4"/>
  <c r="R2558" i="4"/>
  <c r="T2557" i="4"/>
  <c r="R2557" i="4"/>
  <c r="T2556" i="4"/>
  <c r="S2556" i="4"/>
  <c r="U2556" i="4" s="1"/>
  <c r="W2556" i="4" s="1"/>
  <c r="R2556" i="4"/>
  <c r="T2555" i="4"/>
  <c r="R2555" i="4"/>
  <c r="T2554" i="4"/>
  <c r="R2554" i="4"/>
  <c r="T2553" i="4"/>
  <c r="R2553" i="4"/>
  <c r="T2552" i="4"/>
  <c r="R2552" i="4"/>
  <c r="T2551" i="4"/>
  <c r="R2551" i="4"/>
  <c r="T2550" i="4"/>
  <c r="R2550" i="4"/>
  <c r="T2549" i="4"/>
  <c r="R2549" i="4"/>
  <c r="T2548" i="4"/>
  <c r="R2548" i="4"/>
  <c r="T2547" i="4"/>
  <c r="R2547" i="4"/>
  <c r="T2546" i="4"/>
  <c r="R2546" i="4"/>
  <c r="T2545" i="4"/>
  <c r="R2545" i="4"/>
  <c r="T2544" i="4"/>
  <c r="R2544" i="4"/>
  <c r="T2543" i="4"/>
  <c r="R2543" i="4"/>
  <c r="T2542" i="4"/>
  <c r="R2542" i="4"/>
  <c r="T2541" i="4"/>
  <c r="R2541" i="4"/>
  <c r="T2540" i="4"/>
  <c r="R2540" i="4"/>
  <c r="T2539" i="4"/>
  <c r="R2539" i="4"/>
  <c r="T2538" i="4"/>
  <c r="R2538" i="4"/>
  <c r="T2537" i="4"/>
  <c r="R2537" i="4"/>
  <c r="T2536" i="4"/>
  <c r="R2536" i="4"/>
  <c r="T2535" i="4"/>
  <c r="R2535" i="4"/>
  <c r="T2534" i="4"/>
  <c r="R2534" i="4"/>
  <c r="T2533" i="4"/>
  <c r="R2533" i="4"/>
  <c r="T2532" i="4"/>
  <c r="R2532" i="4"/>
  <c r="T2531" i="4"/>
  <c r="R2531" i="4"/>
  <c r="T2530" i="4"/>
  <c r="R2530" i="4"/>
  <c r="T2529" i="4"/>
  <c r="R2529" i="4"/>
  <c r="T2528" i="4"/>
  <c r="R2528" i="4"/>
  <c r="T2527" i="4"/>
  <c r="R2527" i="4"/>
  <c r="T2526" i="4"/>
  <c r="R2526" i="4"/>
  <c r="T2525" i="4"/>
  <c r="R2525" i="4"/>
  <c r="T2524" i="4"/>
  <c r="R2524" i="4"/>
  <c r="T2523" i="4"/>
  <c r="R2523" i="4"/>
  <c r="T2522" i="4"/>
  <c r="R2522" i="4"/>
  <c r="T2521" i="4"/>
  <c r="R2521" i="4"/>
  <c r="T2520" i="4"/>
  <c r="R2520" i="4"/>
  <c r="T2519" i="4"/>
  <c r="R2519" i="4"/>
  <c r="T2518" i="4"/>
  <c r="R2518" i="4"/>
  <c r="T2517" i="4"/>
  <c r="R2517" i="4"/>
  <c r="T2516" i="4"/>
  <c r="R2516" i="4"/>
  <c r="T2515" i="4"/>
  <c r="R2515" i="4"/>
  <c r="T2514" i="4"/>
  <c r="S2514" i="4"/>
  <c r="U2514" i="4" s="1"/>
  <c r="W2514" i="4" s="1"/>
  <c r="R2514" i="4"/>
  <c r="T2513" i="4"/>
  <c r="R2513" i="4"/>
  <c r="T2512" i="4"/>
  <c r="R2512" i="4"/>
  <c r="T2511" i="4"/>
  <c r="R2511" i="4"/>
  <c r="T2510" i="4"/>
  <c r="R2510" i="4"/>
  <c r="T2509" i="4"/>
  <c r="R2509" i="4"/>
  <c r="T2508" i="4"/>
  <c r="R2508" i="4"/>
  <c r="T2507" i="4"/>
  <c r="R2507" i="4"/>
  <c r="T2506" i="4"/>
  <c r="R2506" i="4"/>
  <c r="T2505" i="4"/>
  <c r="R2505" i="4"/>
  <c r="T2504" i="4"/>
  <c r="R2504" i="4"/>
  <c r="T2503" i="4"/>
  <c r="R2503" i="4"/>
  <c r="T2502" i="4"/>
  <c r="R2502" i="4"/>
  <c r="T2501" i="4"/>
  <c r="R2501" i="4"/>
  <c r="T2500" i="4"/>
  <c r="R2500" i="4"/>
  <c r="T2499" i="4"/>
  <c r="R2499" i="4"/>
  <c r="T2498" i="4"/>
  <c r="R2498" i="4"/>
  <c r="T2497" i="4"/>
  <c r="R2497" i="4"/>
  <c r="T2496" i="4"/>
  <c r="R2496" i="4"/>
  <c r="T2495" i="4"/>
  <c r="R2495" i="4"/>
  <c r="T2494" i="4"/>
  <c r="R2494" i="4"/>
  <c r="T2493" i="4"/>
  <c r="R2493" i="4"/>
  <c r="T2492" i="4"/>
  <c r="R2492" i="4"/>
  <c r="T2491" i="4"/>
  <c r="R2491" i="4"/>
  <c r="T2490" i="4"/>
  <c r="R2490" i="4"/>
  <c r="T2489" i="4"/>
  <c r="R2489" i="4"/>
  <c r="T2488" i="4"/>
  <c r="R2488" i="4"/>
  <c r="T2487" i="4"/>
  <c r="R2487" i="4"/>
  <c r="T2486" i="4"/>
  <c r="R2486" i="4"/>
  <c r="T2485" i="4"/>
  <c r="R2485" i="4"/>
  <c r="T2484" i="4"/>
  <c r="R2484" i="4"/>
  <c r="T2483" i="4"/>
  <c r="R2483" i="4"/>
  <c r="T2482" i="4"/>
  <c r="R2482" i="4"/>
  <c r="T2481" i="4"/>
  <c r="R2481" i="4"/>
  <c r="T2480" i="4"/>
  <c r="S2480" i="4"/>
  <c r="U2480" i="4" s="1"/>
  <c r="W2480" i="4" s="1"/>
  <c r="R2480" i="4"/>
  <c r="V2480" i="4" s="1"/>
  <c r="T2479" i="4"/>
  <c r="R2479" i="4"/>
  <c r="T2478" i="4"/>
  <c r="R2478" i="4"/>
  <c r="T2477" i="4"/>
  <c r="R2477" i="4"/>
  <c r="T2476" i="4"/>
  <c r="R2476" i="4"/>
  <c r="T2475" i="4"/>
  <c r="R2475" i="4"/>
  <c r="T2474" i="4"/>
  <c r="R2474" i="4"/>
  <c r="T2473" i="4"/>
  <c r="R2473" i="4"/>
  <c r="T2472" i="4"/>
  <c r="R2472" i="4"/>
  <c r="T2471" i="4"/>
  <c r="R2471" i="4"/>
  <c r="T2470" i="4"/>
  <c r="R2470" i="4"/>
  <c r="T2469" i="4"/>
  <c r="R2469" i="4"/>
  <c r="T2468" i="4"/>
  <c r="R2468" i="4"/>
  <c r="T2467" i="4"/>
  <c r="R2467" i="4"/>
  <c r="T2466" i="4"/>
  <c r="R2466" i="4"/>
  <c r="T2465" i="4"/>
  <c r="R2465" i="4"/>
  <c r="T2464" i="4"/>
  <c r="R2464" i="4"/>
  <c r="T2463" i="4"/>
  <c r="R2463" i="4"/>
  <c r="T2462" i="4"/>
  <c r="R2462" i="4"/>
  <c r="T2461" i="4"/>
  <c r="S2461" i="4"/>
  <c r="U2461" i="4" s="1"/>
  <c r="W2461" i="4" s="1"/>
  <c r="R2461" i="4"/>
  <c r="T2460" i="4"/>
  <c r="R2460" i="4"/>
  <c r="T2459" i="4"/>
  <c r="R2459" i="4"/>
  <c r="T2458" i="4"/>
  <c r="R2458" i="4"/>
  <c r="T2457" i="4"/>
  <c r="R2457" i="4"/>
  <c r="T2456" i="4"/>
  <c r="R2456" i="4"/>
  <c r="T2455" i="4"/>
  <c r="R2455" i="4"/>
  <c r="T2454" i="4"/>
  <c r="R2454" i="4"/>
  <c r="T2453" i="4"/>
  <c r="R2453" i="4"/>
  <c r="T2452" i="4"/>
  <c r="R2452" i="4"/>
  <c r="T2451" i="4"/>
  <c r="R2451" i="4"/>
  <c r="T2450" i="4"/>
  <c r="R2450" i="4"/>
  <c r="T2449" i="4"/>
  <c r="R2449" i="4"/>
  <c r="T2448" i="4"/>
  <c r="R2448" i="4"/>
  <c r="T2447" i="4"/>
  <c r="R2447" i="4"/>
  <c r="T2446" i="4"/>
  <c r="R2446" i="4"/>
  <c r="T2445" i="4"/>
  <c r="R2445" i="4"/>
  <c r="T2444" i="4"/>
  <c r="R2444" i="4"/>
  <c r="T2443" i="4"/>
  <c r="R2443" i="4"/>
  <c r="T2442" i="4"/>
  <c r="R2442" i="4"/>
  <c r="T2441" i="4"/>
  <c r="R2441" i="4"/>
  <c r="T2440" i="4"/>
  <c r="R2440" i="4"/>
  <c r="T2439" i="4"/>
  <c r="R2439" i="4"/>
  <c r="T2438" i="4"/>
  <c r="R2438" i="4"/>
  <c r="T2437" i="4"/>
  <c r="S2437" i="4"/>
  <c r="U2437" i="4" s="1"/>
  <c r="W2437" i="4" s="1"/>
  <c r="R2437" i="4"/>
  <c r="T2436" i="4"/>
  <c r="R2436" i="4"/>
  <c r="T2435" i="4"/>
  <c r="R2435" i="4"/>
  <c r="T2434" i="4"/>
  <c r="R2434" i="4"/>
  <c r="T2433" i="4"/>
  <c r="S2433" i="4"/>
  <c r="U2433" i="4" s="1"/>
  <c r="W2433" i="4" s="1"/>
  <c r="R2433" i="4"/>
  <c r="T2432" i="4"/>
  <c r="R2432" i="4"/>
  <c r="T2431" i="4"/>
  <c r="S2431" i="4"/>
  <c r="U2431" i="4" s="1"/>
  <c r="W2431" i="4" s="1"/>
  <c r="R2431" i="4"/>
  <c r="T2430" i="4"/>
  <c r="R2430" i="4"/>
  <c r="T2429" i="4"/>
  <c r="R2429" i="4"/>
  <c r="T2428" i="4"/>
  <c r="R2428" i="4"/>
  <c r="T2427" i="4"/>
  <c r="R2427" i="4"/>
  <c r="T2426" i="4"/>
  <c r="R2426" i="4"/>
  <c r="T2425" i="4"/>
  <c r="R2425" i="4"/>
  <c r="T2424" i="4"/>
  <c r="R2424" i="4"/>
  <c r="T2423" i="4"/>
  <c r="R2423" i="4"/>
  <c r="T2422" i="4"/>
  <c r="R2422" i="4"/>
  <c r="T2421" i="4"/>
  <c r="R2421" i="4"/>
  <c r="T2420" i="4"/>
  <c r="R2420" i="4"/>
  <c r="T2419" i="4"/>
  <c r="R2419" i="4"/>
  <c r="T2418" i="4"/>
  <c r="S2418" i="4"/>
  <c r="U2418" i="4" s="1"/>
  <c r="W2418" i="4" s="1"/>
  <c r="R2418" i="4"/>
  <c r="V2418" i="4" s="1"/>
  <c r="T2417" i="4"/>
  <c r="R2417" i="4"/>
  <c r="T2416" i="4"/>
  <c r="R2416" i="4"/>
  <c r="T2415" i="4"/>
  <c r="R2415" i="4"/>
  <c r="T2414" i="4"/>
  <c r="R2414" i="4"/>
  <c r="T2413" i="4"/>
  <c r="R2413" i="4"/>
  <c r="T2412" i="4"/>
  <c r="S2412" i="4"/>
  <c r="U2412" i="4" s="1"/>
  <c r="W2412" i="4" s="1"/>
  <c r="R2412" i="4"/>
  <c r="T2411" i="4"/>
  <c r="R2411" i="4"/>
  <c r="T2410" i="4"/>
  <c r="R2410" i="4"/>
  <c r="T2409" i="4"/>
  <c r="R2409" i="4"/>
  <c r="T2408" i="4"/>
  <c r="S2408" i="4"/>
  <c r="U2408" i="4" s="1"/>
  <c r="W2408" i="4" s="1"/>
  <c r="R2408" i="4"/>
  <c r="V2408" i="4" s="1"/>
  <c r="T2407" i="4"/>
  <c r="R2407" i="4"/>
  <c r="T2406" i="4"/>
  <c r="R2406" i="4"/>
  <c r="T2405" i="4"/>
  <c r="R2405" i="4"/>
  <c r="T2404" i="4"/>
  <c r="R2404" i="4"/>
  <c r="T2403" i="4"/>
  <c r="R2403" i="4"/>
  <c r="T2402" i="4"/>
  <c r="R2402" i="4"/>
  <c r="T2401" i="4"/>
  <c r="R2401" i="4"/>
  <c r="T2400" i="4"/>
  <c r="R2400" i="4"/>
  <c r="T2399" i="4"/>
  <c r="R2399" i="4"/>
  <c r="T2398" i="4"/>
  <c r="R2398" i="4"/>
  <c r="T2397" i="4"/>
  <c r="R2397" i="4"/>
  <c r="T2396" i="4"/>
  <c r="S2396" i="4"/>
  <c r="U2396" i="4" s="1"/>
  <c r="W2396" i="4" s="1"/>
  <c r="R2396" i="4"/>
  <c r="T2395" i="4"/>
  <c r="R2395" i="4"/>
  <c r="T2394" i="4"/>
  <c r="R2394" i="4"/>
  <c r="T2393" i="4"/>
  <c r="R2393" i="4"/>
  <c r="T2392" i="4"/>
  <c r="R2392" i="4"/>
  <c r="T2391" i="4"/>
  <c r="R2391" i="4"/>
  <c r="T2390" i="4"/>
  <c r="R2390" i="4"/>
  <c r="T2389" i="4"/>
  <c r="R2389" i="4"/>
  <c r="T2388" i="4"/>
  <c r="R2388" i="4"/>
  <c r="T2387" i="4"/>
  <c r="R2387" i="4"/>
  <c r="T2386" i="4"/>
  <c r="R2386" i="4"/>
  <c r="T2385" i="4"/>
  <c r="R2385" i="4"/>
  <c r="T2384" i="4"/>
  <c r="R2384" i="4"/>
  <c r="T2383" i="4"/>
  <c r="R2383" i="4"/>
  <c r="T2382" i="4"/>
  <c r="R2382" i="4"/>
  <c r="T2381" i="4"/>
  <c r="R2381" i="4"/>
  <c r="T2380" i="4"/>
  <c r="R2380" i="4"/>
  <c r="T2379" i="4"/>
  <c r="R2379" i="4"/>
  <c r="T2378" i="4"/>
  <c r="R2378" i="4"/>
  <c r="T2377" i="4"/>
  <c r="R2377" i="4"/>
  <c r="T2376" i="4"/>
  <c r="R2376" i="4"/>
  <c r="T2375" i="4"/>
  <c r="R2375" i="4"/>
  <c r="T2374" i="4"/>
  <c r="R2374" i="4"/>
  <c r="T2373" i="4"/>
  <c r="R2373" i="4"/>
  <c r="T2372" i="4"/>
  <c r="R2372" i="4"/>
  <c r="T2371" i="4"/>
  <c r="R2371" i="4"/>
  <c r="T2370" i="4"/>
  <c r="R2370" i="4"/>
  <c r="T2369" i="4"/>
  <c r="R2369" i="4"/>
  <c r="T2368" i="4"/>
  <c r="R2368" i="4"/>
  <c r="T2367" i="4"/>
  <c r="R2367" i="4"/>
  <c r="T2366" i="4"/>
  <c r="R2366" i="4"/>
  <c r="T2365" i="4"/>
  <c r="R2365" i="4"/>
  <c r="T2364" i="4"/>
  <c r="R2364" i="4"/>
  <c r="T2363" i="4"/>
  <c r="R2363" i="4"/>
  <c r="T2362" i="4"/>
  <c r="S2362" i="4"/>
  <c r="U2362" i="4" s="1"/>
  <c r="R2362" i="4"/>
  <c r="T2361" i="4"/>
  <c r="R2361" i="4"/>
  <c r="T2360" i="4"/>
  <c r="R2360" i="4"/>
  <c r="T2359" i="4"/>
  <c r="S2359" i="4"/>
  <c r="U2359" i="4" s="1"/>
  <c r="W2359" i="4" s="1"/>
  <c r="R2359" i="4"/>
  <c r="T2358" i="4"/>
  <c r="R2358" i="4"/>
  <c r="T2357" i="4"/>
  <c r="R2357" i="4"/>
  <c r="T2356" i="4"/>
  <c r="R2356" i="4"/>
  <c r="T2355" i="4"/>
  <c r="R2355" i="4"/>
  <c r="T2354" i="4"/>
  <c r="R2354" i="4"/>
  <c r="T2353" i="4"/>
  <c r="R2353" i="4"/>
  <c r="T2352" i="4"/>
  <c r="R2352" i="4"/>
  <c r="T2351" i="4"/>
  <c r="R2351" i="4"/>
  <c r="T2350" i="4"/>
  <c r="S2350" i="4"/>
  <c r="U2350" i="4" s="1"/>
  <c r="W2350" i="4" s="1"/>
  <c r="R2350" i="4"/>
  <c r="V2350" i="4" s="1"/>
  <c r="T2349" i="4"/>
  <c r="R2349" i="4"/>
  <c r="T2348" i="4"/>
  <c r="R2348" i="4"/>
  <c r="T2347" i="4"/>
  <c r="R2347" i="4"/>
  <c r="T2346" i="4"/>
  <c r="R2346" i="4"/>
  <c r="T2345" i="4"/>
  <c r="R2345" i="4"/>
  <c r="T2344" i="4"/>
  <c r="R2344" i="4"/>
  <c r="T2343" i="4"/>
  <c r="R2343" i="4"/>
  <c r="T2342" i="4"/>
  <c r="R2342" i="4"/>
  <c r="T2341" i="4"/>
  <c r="R2341" i="4"/>
  <c r="T2340" i="4"/>
  <c r="R2340" i="4"/>
  <c r="T2339" i="4"/>
  <c r="R2339" i="4"/>
  <c r="T2338" i="4"/>
  <c r="R2338" i="4"/>
  <c r="T2337" i="4"/>
  <c r="R2337" i="4"/>
  <c r="T2336" i="4"/>
  <c r="R2336" i="4"/>
  <c r="T2335" i="4"/>
  <c r="R2335" i="4"/>
  <c r="T2334" i="4"/>
  <c r="R2334" i="4"/>
  <c r="T2333" i="4"/>
  <c r="R2333" i="4"/>
  <c r="T2332" i="4"/>
  <c r="R2332" i="4"/>
  <c r="T2331" i="4"/>
  <c r="R2331" i="4"/>
  <c r="T2330" i="4"/>
  <c r="R2330" i="4"/>
  <c r="T2329" i="4"/>
  <c r="R2329" i="4"/>
  <c r="T2328" i="4"/>
  <c r="R2328" i="4"/>
  <c r="T2327" i="4"/>
  <c r="R2327" i="4"/>
  <c r="T2326" i="4"/>
  <c r="R2326" i="4"/>
  <c r="T2325" i="4"/>
  <c r="R2325" i="4"/>
  <c r="T2324" i="4"/>
  <c r="R2324" i="4"/>
  <c r="T2323" i="4"/>
  <c r="R2323" i="4"/>
  <c r="T2322" i="4"/>
  <c r="R2322" i="4"/>
  <c r="T2321" i="4"/>
  <c r="R2321" i="4"/>
  <c r="T2320" i="4"/>
  <c r="R2320" i="4"/>
  <c r="T2319" i="4"/>
  <c r="R2319" i="4"/>
  <c r="T2318" i="4"/>
  <c r="R2318" i="4"/>
  <c r="T2317" i="4"/>
  <c r="R2317" i="4"/>
  <c r="T2316" i="4"/>
  <c r="R2316" i="4"/>
  <c r="T2315" i="4"/>
  <c r="R2315" i="4"/>
  <c r="T2314" i="4"/>
  <c r="R2314" i="4"/>
  <c r="T2313" i="4"/>
  <c r="R2313" i="4"/>
  <c r="T2312" i="4"/>
  <c r="R2312" i="4"/>
  <c r="T2311" i="4"/>
  <c r="R2311" i="4"/>
  <c r="T2310" i="4"/>
  <c r="R2310" i="4"/>
  <c r="T2309" i="4"/>
  <c r="R2309" i="4"/>
  <c r="T2308" i="4"/>
  <c r="R2308" i="4"/>
  <c r="T2307" i="4"/>
  <c r="R2307" i="4"/>
  <c r="T2306" i="4"/>
  <c r="R2306" i="4"/>
  <c r="T2305" i="4"/>
  <c r="R2305" i="4"/>
  <c r="T2304" i="4"/>
  <c r="R2304" i="4"/>
  <c r="T2303" i="4"/>
  <c r="R2303" i="4"/>
  <c r="T2302" i="4"/>
  <c r="R2302" i="4"/>
  <c r="T2301" i="4"/>
  <c r="R2301" i="4"/>
  <c r="T2300" i="4"/>
  <c r="R2300" i="4"/>
  <c r="T2299" i="4"/>
  <c r="R2299" i="4"/>
  <c r="T2298" i="4"/>
  <c r="R2298" i="4"/>
  <c r="T2297" i="4"/>
  <c r="R2297" i="4"/>
  <c r="T2296" i="4"/>
  <c r="R2296" i="4"/>
  <c r="T2295" i="4"/>
  <c r="R2295" i="4"/>
  <c r="T2294" i="4"/>
  <c r="R2294" i="4"/>
  <c r="T2293" i="4"/>
  <c r="R2293" i="4"/>
  <c r="T2292" i="4"/>
  <c r="R2292" i="4"/>
  <c r="T2291" i="4"/>
  <c r="R2291" i="4"/>
  <c r="T2290" i="4"/>
  <c r="R2290" i="4"/>
  <c r="T2289" i="4"/>
  <c r="R2289" i="4"/>
  <c r="T2288" i="4"/>
  <c r="R2288" i="4"/>
  <c r="T2287" i="4"/>
  <c r="R2287" i="4"/>
  <c r="T2286" i="4"/>
  <c r="R2286" i="4"/>
  <c r="T2285" i="4"/>
  <c r="R2285" i="4"/>
  <c r="T2284" i="4"/>
  <c r="R2284" i="4"/>
  <c r="T2283" i="4"/>
  <c r="R2283" i="4"/>
  <c r="T2282" i="4"/>
  <c r="R2282" i="4"/>
  <c r="T2281" i="4"/>
  <c r="R2281" i="4"/>
  <c r="T2280" i="4"/>
  <c r="R2280" i="4"/>
  <c r="T2279" i="4"/>
  <c r="R2279" i="4"/>
  <c r="T2278" i="4"/>
  <c r="R2278" i="4"/>
  <c r="T2277" i="4"/>
  <c r="R2277" i="4"/>
  <c r="T2276" i="4"/>
  <c r="R2276" i="4"/>
  <c r="T2275" i="4"/>
  <c r="R2275" i="4"/>
  <c r="T2274" i="4"/>
  <c r="R2274" i="4"/>
  <c r="T2273" i="4"/>
  <c r="R2273" i="4"/>
  <c r="T2272" i="4"/>
  <c r="R2272" i="4"/>
  <c r="T2271" i="4"/>
  <c r="R2271" i="4"/>
  <c r="T2270" i="4"/>
  <c r="R2270" i="4"/>
  <c r="T2269" i="4"/>
  <c r="R2269" i="4"/>
  <c r="T2268" i="4"/>
  <c r="R2268" i="4"/>
  <c r="T2267" i="4"/>
  <c r="R2267" i="4"/>
  <c r="T2266" i="4"/>
  <c r="R2266" i="4"/>
  <c r="T2265" i="4"/>
  <c r="R2265" i="4"/>
  <c r="T2264" i="4"/>
  <c r="R2264" i="4"/>
  <c r="T2263" i="4"/>
  <c r="R2263" i="4"/>
  <c r="T2262" i="4"/>
  <c r="R2262" i="4"/>
  <c r="T2261" i="4"/>
  <c r="R2261" i="4"/>
  <c r="T2260" i="4"/>
  <c r="R2260" i="4"/>
  <c r="T2259" i="4"/>
  <c r="R2259" i="4"/>
  <c r="T2258" i="4"/>
  <c r="R2258" i="4"/>
  <c r="T2257" i="4"/>
  <c r="R2257" i="4"/>
  <c r="T2256" i="4"/>
  <c r="R2256" i="4"/>
  <c r="T2255" i="4"/>
  <c r="R2255" i="4"/>
  <c r="T2254" i="4"/>
  <c r="R2254" i="4"/>
  <c r="T2253" i="4"/>
  <c r="R2253" i="4"/>
  <c r="T2252" i="4"/>
  <c r="R2252" i="4"/>
  <c r="T2251" i="4"/>
  <c r="R2251" i="4"/>
  <c r="T2250" i="4"/>
  <c r="R2250" i="4"/>
  <c r="T2249" i="4"/>
  <c r="R2249" i="4"/>
  <c r="T2248" i="4"/>
  <c r="R2248" i="4"/>
  <c r="T2247" i="4"/>
  <c r="R2247" i="4"/>
  <c r="T2246" i="4"/>
  <c r="R2246" i="4"/>
  <c r="T2245" i="4"/>
  <c r="R2245" i="4"/>
  <c r="T2244" i="4"/>
  <c r="R2244" i="4"/>
  <c r="T2243" i="4"/>
  <c r="R2243" i="4"/>
  <c r="T2242" i="4"/>
  <c r="R2242" i="4"/>
  <c r="T2241" i="4"/>
  <c r="R2241" i="4"/>
  <c r="T2240" i="4"/>
  <c r="R2240" i="4"/>
  <c r="T2239" i="4"/>
  <c r="R2239" i="4"/>
  <c r="T2238" i="4"/>
  <c r="R2238" i="4"/>
  <c r="T2237" i="4"/>
  <c r="R2237" i="4"/>
  <c r="T2236" i="4"/>
  <c r="R2236" i="4"/>
  <c r="T2235" i="4"/>
  <c r="R2235" i="4"/>
  <c r="T2234" i="4"/>
  <c r="R2234" i="4"/>
  <c r="T2233" i="4"/>
  <c r="R2233" i="4"/>
  <c r="T2232" i="4"/>
  <c r="R2232" i="4"/>
  <c r="T2231" i="4"/>
  <c r="R2231" i="4"/>
  <c r="T2230" i="4"/>
  <c r="R2230" i="4"/>
  <c r="T2229" i="4"/>
  <c r="R2229" i="4"/>
  <c r="T2228" i="4"/>
  <c r="R2228" i="4"/>
  <c r="T2227" i="4"/>
  <c r="R2227" i="4"/>
  <c r="T2226" i="4"/>
  <c r="R2226" i="4"/>
  <c r="T2225" i="4"/>
  <c r="R2225" i="4"/>
  <c r="T2224" i="4"/>
  <c r="R2224" i="4"/>
  <c r="T2223" i="4"/>
  <c r="R2223" i="4"/>
  <c r="T2222" i="4"/>
  <c r="R2222" i="4"/>
  <c r="T2221" i="4"/>
  <c r="R2221" i="4"/>
  <c r="T2220" i="4"/>
  <c r="R2220" i="4"/>
  <c r="T2219" i="4"/>
  <c r="R2219" i="4"/>
  <c r="T2218" i="4"/>
  <c r="R2218" i="4"/>
  <c r="T2217" i="4"/>
  <c r="R2217" i="4"/>
  <c r="T2216" i="4"/>
  <c r="R2216" i="4"/>
  <c r="T2215" i="4"/>
  <c r="R2215" i="4"/>
  <c r="T2214" i="4"/>
  <c r="R2214" i="4"/>
  <c r="T2213" i="4"/>
  <c r="R2213" i="4"/>
  <c r="T2212" i="4"/>
  <c r="R2212" i="4"/>
  <c r="T2211" i="4"/>
  <c r="R2211" i="4"/>
  <c r="T2210" i="4"/>
  <c r="R2210" i="4"/>
  <c r="T2209" i="4"/>
  <c r="R2209" i="4"/>
  <c r="T2208" i="4"/>
  <c r="R2208" i="4"/>
  <c r="T2207" i="4"/>
  <c r="R2207" i="4"/>
  <c r="T2206" i="4"/>
  <c r="R2206" i="4"/>
  <c r="T2205" i="4"/>
  <c r="R2205" i="4"/>
  <c r="T2204" i="4"/>
  <c r="R2204" i="4"/>
  <c r="T2203" i="4"/>
  <c r="R2203" i="4"/>
  <c r="T2202" i="4"/>
  <c r="R2202" i="4"/>
  <c r="T2201" i="4"/>
  <c r="R2201" i="4"/>
  <c r="T2200" i="4"/>
  <c r="R2200" i="4"/>
  <c r="T2199" i="4"/>
  <c r="R2199" i="4"/>
  <c r="T2198" i="4"/>
  <c r="R2198" i="4"/>
  <c r="T2197" i="4"/>
  <c r="R2197" i="4"/>
  <c r="T2196" i="4"/>
  <c r="R2196" i="4"/>
  <c r="T2195" i="4"/>
  <c r="R2195" i="4"/>
  <c r="T2194" i="4"/>
  <c r="R2194" i="4"/>
  <c r="T2193" i="4"/>
  <c r="R2193" i="4"/>
  <c r="T2192" i="4"/>
  <c r="R2192" i="4"/>
  <c r="T2191" i="4"/>
  <c r="R2191" i="4"/>
  <c r="T2190" i="4"/>
  <c r="R2190" i="4"/>
  <c r="T2189" i="4"/>
  <c r="R2189" i="4"/>
  <c r="T2188" i="4"/>
  <c r="R2188" i="4"/>
  <c r="T2187" i="4"/>
  <c r="R2187" i="4"/>
  <c r="T2186" i="4"/>
  <c r="R2186" i="4"/>
  <c r="T2185" i="4"/>
  <c r="R2185" i="4"/>
  <c r="T2184" i="4"/>
  <c r="R2184" i="4"/>
  <c r="T2183" i="4"/>
  <c r="R2183" i="4"/>
  <c r="T2182" i="4"/>
  <c r="R2182" i="4"/>
  <c r="T2181" i="4"/>
  <c r="R2181" i="4"/>
  <c r="T2180" i="4"/>
  <c r="R2180" i="4"/>
  <c r="T2179" i="4"/>
  <c r="R2179" i="4"/>
  <c r="T2178" i="4"/>
  <c r="R2178" i="4"/>
  <c r="T2177" i="4"/>
  <c r="R2177" i="4"/>
  <c r="T2176" i="4"/>
  <c r="R2176" i="4"/>
  <c r="T2175" i="4"/>
  <c r="R2175" i="4"/>
  <c r="T2174" i="4"/>
  <c r="R2174" i="4"/>
  <c r="T2173" i="4"/>
  <c r="R2173" i="4"/>
  <c r="T2172" i="4"/>
  <c r="R2172" i="4"/>
  <c r="T2171" i="4"/>
  <c r="R2171" i="4"/>
  <c r="T2170" i="4"/>
  <c r="R2170" i="4"/>
  <c r="T2169" i="4"/>
  <c r="R2169" i="4"/>
  <c r="T2168" i="4"/>
  <c r="R2168" i="4"/>
  <c r="T2167" i="4"/>
  <c r="R2167" i="4"/>
  <c r="T2166" i="4"/>
  <c r="R2166" i="4"/>
  <c r="T2165" i="4"/>
  <c r="R2165" i="4"/>
  <c r="T2164" i="4"/>
  <c r="R2164" i="4"/>
  <c r="T2163" i="4"/>
  <c r="R2163" i="4"/>
  <c r="T2162" i="4"/>
  <c r="R2162" i="4"/>
  <c r="T2161" i="4"/>
  <c r="R2161" i="4"/>
  <c r="T2160" i="4"/>
  <c r="R2160" i="4"/>
  <c r="T2159" i="4"/>
  <c r="R2159" i="4"/>
  <c r="T2158" i="4"/>
  <c r="R2158" i="4"/>
  <c r="T2157" i="4"/>
  <c r="R2157" i="4"/>
  <c r="T2156" i="4"/>
  <c r="R2156" i="4"/>
  <c r="T2155" i="4"/>
  <c r="R2155" i="4"/>
  <c r="T2154" i="4"/>
  <c r="R2154" i="4"/>
  <c r="T2153" i="4"/>
  <c r="R2153" i="4"/>
  <c r="T2152" i="4"/>
  <c r="R2152" i="4"/>
  <c r="T2151" i="4"/>
  <c r="R2151" i="4"/>
  <c r="T2150" i="4"/>
  <c r="R2150" i="4"/>
  <c r="T2149" i="4"/>
  <c r="R2149" i="4"/>
  <c r="T2148" i="4"/>
  <c r="R2148" i="4"/>
  <c r="T2147" i="4"/>
  <c r="R2147" i="4"/>
  <c r="T2146" i="4"/>
  <c r="R2146" i="4"/>
  <c r="T2145" i="4"/>
  <c r="R2145" i="4"/>
  <c r="T2144" i="4"/>
  <c r="R2144" i="4"/>
  <c r="T2143" i="4"/>
  <c r="R2143" i="4"/>
  <c r="T2142" i="4"/>
  <c r="R2142" i="4"/>
  <c r="T2141" i="4"/>
  <c r="R2141" i="4"/>
  <c r="T2140" i="4"/>
  <c r="R2140" i="4"/>
  <c r="T2139" i="4"/>
  <c r="R2139" i="4"/>
  <c r="T2138" i="4"/>
  <c r="R2138" i="4"/>
  <c r="T2137" i="4"/>
  <c r="R2137" i="4"/>
  <c r="T2136" i="4"/>
  <c r="R2136" i="4"/>
  <c r="T2135" i="4"/>
  <c r="R2135" i="4"/>
  <c r="T2134" i="4"/>
  <c r="R2134" i="4"/>
  <c r="T2133" i="4"/>
  <c r="R2133" i="4"/>
  <c r="T2132" i="4"/>
  <c r="R2132" i="4"/>
  <c r="T2131" i="4"/>
  <c r="R2131" i="4"/>
  <c r="T2130" i="4"/>
  <c r="R2130" i="4"/>
  <c r="T2129" i="4"/>
  <c r="R2129" i="4"/>
  <c r="T2128" i="4"/>
  <c r="R2128" i="4"/>
  <c r="T2127" i="4"/>
  <c r="R2127" i="4"/>
  <c r="T2126" i="4"/>
  <c r="R2126" i="4"/>
  <c r="T2125" i="4"/>
  <c r="R2125" i="4"/>
  <c r="T2124" i="4"/>
  <c r="R2124" i="4"/>
  <c r="T2123" i="4"/>
  <c r="R2123" i="4"/>
  <c r="T2122" i="4"/>
  <c r="R2122" i="4"/>
  <c r="T2121" i="4"/>
  <c r="R2121" i="4"/>
  <c r="T2120" i="4"/>
  <c r="R2120" i="4"/>
  <c r="T2119" i="4"/>
  <c r="R2119" i="4"/>
  <c r="T2118" i="4"/>
  <c r="R2118" i="4"/>
  <c r="T2117" i="4"/>
  <c r="R2117" i="4"/>
  <c r="T2116" i="4"/>
  <c r="R2116" i="4"/>
  <c r="T2115" i="4"/>
  <c r="R2115" i="4"/>
  <c r="T2114" i="4"/>
  <c r="R2114" i="4"/>
  <c r="T2113" i="4"/>
  <c r="R2113" i="4"/>
  <c r="T2112" i="4"/>
  <c r="R2112" i="4"/>
  <c r="T2111" i="4"/>
  <c r="R2111" i="4"/>
  <c r="T2110" i="4"/>
  <c r="R2110" i="4"/>
  <c r="T2109" i="4"/>
  <c r="R2109" i="4"/>
  <c r="T2108" i="4"/>
  <c r="R2108" i="4"/>
  <c r="T2107" i="4"/>
  <c r="R2107" i="4"/>
  <c r="T2106" i="4"/>
  <c r="R2106" i="4"/>
  <c r="T2105" i="4"/>
  <c r="R2105" i="4"/>
  <c r="T2104" i="4"/>
  <c r="R2104" i="4"/>
  <c r="T2103" i="4"/>
  <c r="R2103" i="4"/>
  <c r="T2102" i="4"/>
  <c r="R2102" i="4"/>
  <c r="T2101" i="4"/>
  <c r="R2101" i="4"/>
  <c r="T2100" i="4"/>
  <c r="R2100" i="4"/>
  <c r="T2099" i="4"/>
  <c r="R2099" i="4"/>
  <c r="T2098" i="4"/>
  <c r="R2098" i="4"/>
  <c r="T2097" i="4"/>
  <c r="R2097" i="4"/>
  <c r="T2096" i="4"/>
  <c r="R2096" i="4"/>
  <c r="T2095" i="4"/>
  <c r="R2095" i="4"/>
  <c r="T2094" i="4"/>
  <c r="R2094" i="4"/>
  <c r="T2093" i="4"/>
  <c r="R2093" i="4"/>
  <c r="T2092" i="4"/>
  <c r="R2092" i="4"/>
  <c r="T2091" i="4"/>
  <c r="R2091" i="4"/>
  <c r="T2090" i="4"/>
  <c r="R2090" i="4"/>
  <c r="T2089" i="4"/>
  <c r="R2089" i="4"/>
  <c r="T2088" i="4"/>
  <c r="R2088" i="4"/>
  <c r="T2087" i="4"/>
  <c r="R2087" i="4"/>
  <c r="T2086" i="4"/>
  <c r="R2086" i="4"/>
  <c r="T2085" i="4"/>
  <c r="R2085" i="4"/>
  <c r="T2084" i="4"/>
  <c r="R2084" i="4"/>
  <c r="T2083" i="4"/>
  <c r="R2083" i="4"/>
  <c r="T2082" i="4"/>
  <c r="R2082" i="4"/>
  <c r="T2081" i="4"/>
  <c r="R2081" i="4"/>
  <c r="T2080" i="4"/>
  <c r="R2080" i="4"/>
  <c r="T2079" i="4"/>
  <c r="R2079" i="4"/>
  <c r="T2078" i="4"/>
  <c r="R2078" i="4"/>
  <c r="T2077" i="4"/>
  <c r="R2077" i="4"/>
  <c r="T2076" i="4"/>
  <c r="R2076" i="4"/>
  <c r="T2075" i="4"/>
  <c r="R2075" i="4"/>
  <c r="T2074" i="4"/>
  <c r="R2074" i="4"/>
  <c r="T2073" i="4"/>
  <c r="R2073" i="4"/>
  <c r="T2072" i="4"/>
  <c r="R2072" i="4"/>
  <c r="T2071" i="4"/>
  <c r="R2071" i="4"/>
  <c r="T2070" i="4"/>
  <c r="R2070" i="4"/>
  <c r="T2069" i="4"/>
  <c r="R2069" i="4"/>
  <c r="T2068" i="4"/>
  <c r="R2068" i="4"/>
  <c r="T2067" i="4"/>
  <c r="R2067" i="4"/>
  <c r="T2066" i="4"/>
  <c r="R2066" i="4"/>
  <c r="T2065" i="4"/>
  <c r="R2065" i="4"/>
  <c r="T2064" i="4"/>
  <c r="R2064" i="4"/>
  <c r="T2063" i="4"/>
  <c r="R2063" i="4"/>
  <c r="T2062" i="4"/>
  <c r="R2062" i="4"/>
  <c r="T2061" i="4"/>
  <c r="R2061" i="4"/>
  <c r="T2060" i="4"/>
  <c r="R2060" i="4"/>
  <c r="T2059" i="4"/>
  <c r="R2059" i="4"/>
  <c r="T2058" i="4"/>
  <c r="R2058" i="4"/>
  <c r="T2057" i="4"/>
  <c r="R2057" i="4"/>
  <c r="T2056" i="4"/>
  <c r="R2056" i="4"/>
  <c r="T2055" i="4"/>
  <c r="R2055" i="4"/>
  <c r="T2054" i="4"/>
  <c r="R2054" i="4"/>
  <c r="T2053" i="4"/>
  <c r="R2053" i="4"/>
  <c r="T2052" i="4"/>
  <c r="R2052" i="4"/>
  <c r="T2051" i="4"/>
  <c r="R2051" i="4"/>
  <c r="T2050" i="4"/>
  <c r="R2050" i="4"/>
  <c r="T2049" i="4"/>
  <c r="R2049" i="4"/>
  <c r="T2048" i="4"/>
  <c r="R2048" i="4"/>
  <c r="T2047" i="4"/>
  <c r="R2047" i="4"/>
  <c r="T2046" i="4"/>
  <c r="R2046" i="4"/>
  <c r="T2045" i="4"/>
  <c r="R2045" i="4"/>
  <c r="T2044" i="4"/>
  <c r="R2044" i="4"/>
  <c r="T2043" i="4"/>
  <c r="R2043" i="4"/>
  <c r="T2042" i="4"/>
  <c r="R2042" i="4"/>
  <c r="T2041" i="4"/>
  <c r="R2041" i="4"/>
  <c r="T2040" i="4"/>
  <c r="R2040" i="4"/>
  <c r="T2039" i="4"/>
  <c r="R2039" i="4"/>
  <c r="T2038" i="4"/>
  <c r="R2038" i="4"/>
  <c r="T2037" i="4"/>
  <c r="R2037" i="4"/>
  <c r="T2036" i="4"/>
  <c r="R2036" i="4"/>
  <c r="T2035" i="4"/>
  <c r="R2035" i="4"/>
  <c r="T2034" i="4"/>
  <c r="R2034" i="4"/>
  <c r="T2033" i="4"/>
  <c r="R2033" i="4"/>
  <c r="T2032" i="4"/>
  <c r="R2032" i="4"/>
  <c r="T2031" i="4"/>
  <c r="R2031" i="4"/>
  <c r="T2030" i="4"/>
  <c r="R2030" i="4"/>
  <c r="T2029" i="4"/>
  <c r="R2029" i="4"/>
  <c r="T2028" i="4"/>
  <c r="R2028" i="4"/>
  <c r="T2027" i="4"/>
  <c r="R2027" i="4"/>
  <c r="T2026" i="4"/>
  <c r="R2026" i="4"/>
  <c r="T2025" i="4"/>
  <c r="R2025" i="4"/>
  <c r="T2024" i="4"/>
  <c r="R2024" i="4"/>
  <c r="T2023" i="4"/>
  <c r="R2023" i="4"/>
  <c r="T2022" i="4"/>
  <c r="R2022" i="4"/>
  <c r="T2021" i="4"/>
  <c r="R2021" i="4"/>
  <c r="T2020" i="4"/>
  <c r="R2020" i="4"/>
  <c r="T2019" i="4"/>
  <c r="R2019" i="4"/>
  <c r="T2018" i="4"/>
  <c r="R2018" i="4"/>
  <c r="T2017" i="4"/>
  <c r="R2017" i="4"/>
  <c r="T2016" i="4"/>
  <c r="R2016" i="4"/>
  <c r="T2015" i="4"/>
  <c r="R2015" i="4"/>
  <c r="T2014" i="4"/>
  <c r="R2014" i="4"/>
  <c r="T2013" i="4"/>
  <c r="R2013" i="4"/>
  <c r="T2012" i="4"/>
  <c r="R2012" i="4"/>
  <c r="T2011" i="4"/>
  <c r="R2011" i="4"/>
  <c r="T2010" i="4"/>
  <c r="R2010" i="4"/>
  <c r="T2009" i="4"/>
  <c r="R2009" i="4"/>
  <c r="T2008" i="4"/>
  <c r="R2008" i="4"/>
  <c r="T2007" i="4"/>
  <c r="R2007" i="4"/>
  <c r="T2006" i="4"/>
  <c r="R2006" i="4"/>
  <c r="T2005" i="4"/>
  <c r="R2005" i="4"/>
  <c r="T2004" i="4"/>
  <c r="R2004" i="4"/>
  <c r="T2003" i="4"/>
  <c r="R2003" i="4"/>
  <c r="T2002" i="4"/>
  <c r="R2002" i="4"/>
  <c r="T2001" i="4"/>
  <c r="R2001" i="4"/>
  <c r="T2000" i="4"/>
  <c r="R2000" i="4"/>
  <c r="T1999" i="4"/>
  <c r="R1999" i="4"/>
  <c r="T1998" i="4"/>
  <c r="R1998" i="4"/>
  <c r="T1997" i="4"/>
  <c r="R1997" i="4"/>
  <c r="T1996" i="4"/>
  <c r="R1996" i="4"/>
  <c r="T1995" i="4"/>
  <c r="R1995" i="4"/>
  <c r="T1994" i="4"/>
  <c r="R1994" i="4"/>
  <c r="T1993" i="4"/>
  <c r="R1993" i="4"/>
  <c r="T1992" i="4"/>
  <c r="R1992" i="4"/>
  <c r="T1991" i="4"/>
  <c r="R1991" i="4"/>
  <c r="T1990" i="4"/>
  <c r="R1990" i="4"/>
  <c r="T1989" i="4"/>
  <c r="R1989" i="4"/>
  <c r="T1988" i="4"/>
  <c r="R1988" i="4"/>
  <c r="T1987" i="4"/>
  <c r="R1987" i="4"/>
  <c r="T1986" i="4"/>
  <c r="R1986" i="4"/>
  <c r="T1985" i="4"/>
  <c r="R1985" i="4"/>
  <c r="T1984" i="4"/>
  <c r="R1984" i="4"/>
  <c r="T1983" i="4"/>
  <c r="R1983" i="4"/>
  <c r="T1982" i="4"/>
  <c r="R1982" i="4"/>
  <c r="T1981" i="4"/>
  <c r="R1981" i="4"/>
  <c r="T1980" i="4"/>
  <c r="R1980" i="4"/>
  <c r="T1979" i="4"/>
  <c r="R1979" i="4"/>
  <c r="T1978" i="4"/>
  <c r="R1978" i="4"/>
  <c r="T1977" i="4"/>
  <c r="R1977" i="4"/>
  <c r="T1976" i="4"/>
  <c r="R1976" i="4"/>
  <c r="T1975" i="4"/>
  <c r="R1975" i="4"/>
  <c r="T1974" i="4"/>
  <c r="R1974" i="4"/>
  <c r="T1973" i="4"/>
  <c r="R1973" i="4"/>
  <c r="T1972" i="4"/>
  <c r="R1972" i="4"/>
  <c r="T1971" i="4"/>
  <c r="R1971" i="4"/>
  <c r="T1970" i="4"/>
  <c r="R1970" i="4"/>
  <c r="T1969" i="4"/>
  <c r="R1969" i="4"/>
  <c r="T1968" i="4"/>
  <c r="R1968" i="4"/>
  <c r="T1967" i="4"/>
  <c r="R1967" i="4"/>
  <c r="T1966" i="4"/>
  <c r="R1966" i="4"/>
  <c r="T1965" i="4"/>
  <c r="R1965" i="4"/>
  <c r="T1964" i="4"/>
  <c r="R1964" i="4"/>
  <c r="T1963" i="4"/>
  <c r="R1963" i="4"/>
  <c r="T1962" i="4"/>
  <c r="R1962" i="4"/>
  <c r="T1961" i="4"/>
  <c r="R1961" i="4"/>
  <c r="T1960" i="4"/>
  <c r="R1960" i="4"/>
  <c r="T1959" i="4"/>
  <c r="R1959" i="4"/>
  <c r="T1958" i="4"/>
  <c r="R1958" i="4"/>
  <c r="T1957" i="4"/>
  <c r="R1957" i="4"/>
  <c r="T1956" i="4"/>
  <c r="R1956" i="4"/>
  <c r="T1955" i="4"/>
  <c r="R1955" i="4"/>
  <c r="T1954" i="4"/>
  <c r="R1954" i="4"/>
  <c r="T1953" i="4"/>
  <c r="R1953" i="4"/>
  <c r="T1952" i="4"/>
  <c r="R1952" i="4"/>
  <c r="T1951" i="4"/>
  <c r="R1951" i="4"/>
  <c r="T1950" i="4"/>
  <c r="R1950" i="4"/>
  <c r="T1949" i="4"/>
  <c r="R1949" i="4"/>
  <c r="T1948" i="4"/>
  <c r="R1948" i="4"/>
  <c r="T1947" i="4"/>
  <c r="R1947" i="4"/>
  <c r="T1946" i="4"/>
  <c r="R1946" i="4"/>
  <c r="T1945" i="4"/>
  <c r="R1945" i="4"/>
  <c r="T1944" i="4"/>
  <c r="R1944" i="4"/>
  <c r="T1943" i="4"/>
  <c r="R1943" i="4"/>
  <c r="T1942" i="4"/>
  <c r="R1942" i="4"/>
  <c r="T1941" i="4"/>
  <c r="R1941" i="4"/>
  <c r="T1940" i="4"/>
  <c r="R1940" i="4"/>
  <c r="T1939" i="4"/>
  <c r="R1939" i="4"/>
  <c r="T1938" i="4"/>
  <c r="R1938" i="4"/>
  <c r="T1937" i="4"/>
  <c r="R1937" i="4"/>
  <c r="T1936" i="4"/>
  <c r="R1936" i="4"/>
  <c r="T1935" i="4"/>
  <c r="R1935" i="4"/>
  <c r="T1934" i="4"/>
  <c r="R1934" i="4"/>
  <c r="T1933" i="4"/>
  <c r="R1933" i="4"/>
  <c r="T1932" i="4"/>
  <c r="R1932" i="4"/>
  <c r="T1931" i="4"/>
  <c r="R1931" i="4"/>
  <c r="T1930" i="4"/>
  <c r="R1930" i="4"/>
  <c r="T1929" i="4"/>
  <c r="R1929" i="4"/>
  <c r="T1928" i="4"/>
  <c r="R1928" i="4"/>
  <c r="T1927" i="4"/>
  <c r="R1927" i="4"/>
  <c r="T1926" i="4"/>
  <c r="R1926" i="4"/>
  <c r="T1925" i="4"/>
  <c r="R1925" i="4"/>
  <c r="T1924" i="4"/>
  <c r="R1924" i="4"/>
  <c r="T1923" i="4"/>
  <c r="R1923" i="4"/>
  <c r="T1922" i="4"/>
  <c r="R1922" i="4"/>
  <c r="T1921" i="4"/>
  <c r="R1921" i="4"/>
  <c r="T1920" i="4"/>
  <c r="R1920" i="4"/>
  <c r="T1919" i="4"/>
  <c r="R1919" i="4"/>
  <c r="T1918" i="4"/>
  <c r="R1918" i="4"/>
  <c r="T1917" i="4"/>
  <c r="R1917" i="4"/>
  <c r="T1916" i="4"/>
  <c r="R1916" i="4"/>
  <c r="T1915" i="4"/>
  <c r="R1915" i="4"/>
  <c r="T1914" i="4"/>
  <c r="R1914" i="4"/>
  <c r="T1913" i="4"/>
  <c r="R1913" i="4"/>
  <c r="T1912" i="4"/>
  <c r="R1912" i="4"/>
  <c r="T1911" i="4"/>
  <c r="R1911" i="4"/>
  <c r="T1910" i="4"/>
  <c r="R1910" i="4"/>
  <c r="T1909" i="4"/>
  <c r="R1909" i="4"/>
  <c r="T1908" i="4"/>
  <c r="R1908" i="4"/>
  <c r="T1907" i="4"/>
  <c r="R1907" i="4"/>
  <c r="T1906" i="4"/>
  <c r="R1906" i="4"/>
  <c r="T1905" i="4"/>
  <c r="R1905" i="4"/>
  <c r="T1904" i="4"/>
  <c r="R1904" i="4"/>
  <c r="T1903" i="4"/>
  <c r="R1903" i="4"/>
  <c r="T1902" i="4"/>
  <c r="R1902" i="4"/>
  <c r="T1901" i="4"/>
  <c r="R1901" i="4"/>
  <c r="T1900" i="4"/>
  <c r="R1900" i="4"/>
  <c r="T1899" i="4"/>
  <c r="R1899" i="4"/>
  <c r="T1898" i="4"/>
  <c r="R1898" i="4"/>
  <c r="T1897" i="4"/>
  <c r="R1897" i="4"/>
  <c r="T1896" i="4"/>
  <c r="R1896" i="4"/>
  <c r="T1895" i="4"/>
  <c r="R1895" i="4"/>
  <c r="T1894" i="4"/>
  <c r="R1894" i="4"/>
  <c r="T1893" i="4"/>
  <c r="R1893" i="4"/>
  <c r="T1892" i="4"/>
  <c r="R1892" i="4"/>
  <c r="T1891" i="4"/>
  <c r="R1891" i="4"/>
  <c r="T1890" i="4"/>
  <c r="R1890" i="4"/>
  <c r="T1889" i="4"/>
  <c r="R1889" i="4"/>
  <c r="T1888" i="4"/>
  <c r="R1888" i="4"/>
  <c r="T1887" i="4"/>
  <c r="R1887" i="4"/>
  <c r="T1886" i="4"/>
  <c r="R1886" i="4"/>
  <c r="T1885" i="4"/>
  <c r="R1885" i="4"/>
  <c r="T1884" i="4"/>
  <c r="R1884" i="4"/>
  <c r="T1883" i="4"/>
  <c r="R1883" i="4"/>
  <c r="T1882" i="4"/>
  <c r="R1882" i="4"/>
  <c r="T1881" i="4"/>
  <c r="R1881" i="4"/>
  <c r="T1880" i="4"/>
  <c r="R1880" i="4"/>
  <c r="T1879" i="4"/>
  <c r="R1879" i="4"/>
  <c r="T1878" i="4"/>
  <c r="R1878" i="4"/>
  <c r="T1877" i="4"/>
  <c r="R1877" i="4"/>
  <c r="T1876" i="4"/>
  <c r="R1876" i="4"/>
  <c r="T1875" i="4"/>
  <c r="R1875" i="4"/>
  <c r="T1874" i="4"/>
  <c r="R1874" i="4"/>
  <c r="T1873" i="4"/>
  <c r="R1873" i="4"/>
  <c r="T1872" i="4"/>
  <c r="R1872" i="4"/>
  <c r="T1871" i="4"/>
  <c r="R1871" i="4"/>
  <c r="T1870" i="4"/>
  <c r="R1870" i="4"/>
  <c r="T1869" i="4"/>
  <c r="R1869" i="4"/>
  <c r="T1868" i="4"/>
  <c r="R1868" i="4"/>
  <c r="T1867" i="4"/>
  <c r="R1867" i="4"/>
  <c r="T1866" i="4"/>
  <c r="R1866" i="4"/>
  <c r="T1865" i="4"/>
  <c r="R1865" i="4"/>
  <c r="T1864" i="4"/>
  <c r="R1864" i="4"/>
  <c r="T1863" i="4"/>
  <c r="R1863" i="4"/>
  <c r="T1862" i="4"/>
  <c r="R1862" i="4"/>
  <c r="T1861" i="4"/>
  <c r="R1861" i="4"/>
  <c r="T1860" i="4"/>
  <c r="R1860" i="4"/>
  <c r="T1859" i="4"/>
  <c r="R1859" i="4"/>
  <c r="T1858" i="4"/>
  <c r="R1858" i="4"/>
  <c r="T1857" i="4"/>
  <c r="R1857" i="4"/>
  <c r="T1856" i="4"/>
  <c r="R1856" i="4"/>
  <c r="T1855" i="4"/>
  <c r="R1855" i="4"/>
  <c r="T1854" i="4"/>
  <c r="R1854" i="4"/>
  <c r="T1853" i="4"/>
  <c r="R1853" i="4"/>
  <c r="T1852" i="4"/>
  <c r="R1852" i="4"/>
  <c r="T1851" i="4"/>
  <c r="R1851" i="4"/>
  <c r="T1850" i="4"/>
  <c r="R1850" i="4"/>
  <c r="T1849" i="4"/>
  <c r="R1849" i="4"/>
  <c r="T1848" i="4"/>
  <c r="R1848" i="4"/>
  <c r="T1847" i="4"/>
  <c r="R1847" i="4"/>
  <c r="T1846" i="4"/>
  <c r="R1846" i="4"/>
  <c r="T1845" i="4"/>
  <c r="R1845" i="4"/>
  <c r="T1844" i="4"/>
  <c r="R1844" i="4"/>
  <c r="T1843" i="4"/>
  <c r="R1843" i="4"/>
  <c r="T1842" i="4"/>
  <c r="R1842" i="4"/>
  <c r="T1841" i="4"/>
  <c r="R1841" i="4"/>
  <c r="T1840" i="4"/>
  <c r="R1840" i="4"/>
  <c r="T1839" i="4"/>
  <c r="R1839" i="4"/>
  <c r="T1838" i="4"/>
  <c r="R1838" i="4"/>
  <c r="T1837" i="4"/>
  <c r="R1837" i="4"/>
  <c r="T1836" i="4"/>
  <c r="R1836" i="4"/>
  <c r="T1835" i="4"/>
  <c r="R1835" i="4"/>
  <c r="T1834" i="4"/>
  <c r="R1834" i="4"/>
  <c r="T1833" i="4"/>
  <c r="R1833" i="4"/>
  <c r="T1832" i="4"/>
  <c r="R1832" i="4"/>
  <c r="T1831" i="4"/>
  <c r="R1831" i="4"/>
  <c r="T1830" i="4"/>
  <c r="R1830" i="4"/>
  <c r="T1829" i="4"/>
  <c r="R1829" i="4"/>
  <c r="T1828" i="4"/>
  <c r="R1828" i="4"/>
  <c r="T1827" i="4"/>
  <c r="R1827" i="4"/>
  <c r="T1826" i="4"/>
  <c r="R1826" i="4"/>
  <c r="T1825" i="4"/>
  <c r="R1825" i="4"/>
  <c r="T1824" i="4"/>
  <c r="R1824" i="4"/>
  <c r="T1823" i="4"/>
  <c r="R1823" i="4"/>
  <c r="T1822" i="4"/>
  <c r="R1822" i="4"/>
  <c r="T1821" i="4"/>
  <c r="R1821" i="4"/>
  <c r="T1820" i="4"/>
  <c r="R1820" i="4"/>
  <c r="T1819" i="4"/>
  <c r="R1819" i="4"/>
  <c r="T1818" i="4"/>
  <c r="R1818" i="4"/>
  <c r="T1817" i="4"/>
  <c r="R1817" i="4"/>
  <c r="T1816" i="4"/>
  <c r="R1816" i="4"/>
  <c r="T1815" i="4"/>
  <c r="R1815" i="4"/>
  <c r="T1814" i="4"/>
  <c r="R1814" i="4"/>
  <c r="T1813" i="4"/>
  <c r="R1813" i="4"/>
  <c r="T1812" i="4"/>
  <c r="R1812" i="4"/>
  <c r="T1811" i="4"/>
  <c r="R1811" i="4"/>
  <c r="T1810" i="4"/>
  <c r="R1810" i="4"/>
  <c r="T1809" i="4"/>
  <c r="R1809" i="4"/>
  <c r="T1808" i="4"/>
  <c r="R1808" i="4"/>
  <c r="T1807" i="4"/>
  <c r="R1807" i="4"/>
  <c r="T1806" i="4"/>
  <c r="R1806" i="4"/>
  <c r="T1805" i="4"/>
  <c r="R1805" i="4"/>
  <c r="T1804" i="4"/>
  <c r="R1804" i="4"/>
  <c r="T1803" i="4"/>
  <c r="R1803" i="4"/>
  <c r="T1802" i="4"/>
  <c r="R1802" i="4"/>
  <c r="T1801" i="4"/>
  <c r="R1801" i="4"/>
  <c r="T1800" i="4"/>
  <c r="R1800" i="4"/>
  <c r="T1799" i="4"/>
  <c r="R1799" i="4"/>
  <c r="T1798" i="4"/>
  <c r="R1798" i="4"/>
  <c r="T1797" i="4"/>
  <c r="R1797" i="4"/>
  <c r="T1796" i="4"/>
  <c r="R1796" i="4"/>
  <c r="T1795" i="4"/>
  <c r="R1795" i="4"/>
  <c r="T1794" i="4"/>
  <c r="R1794" i="4"/>
  <c r="T1793" i="4"/>
  <c r="R1793" i="4"/>
  <c r="T1792" i="4"/>
  <c r="R1792" i="4"/>
  <c r="T1791" i="4"/>
  <c r="R1791" i="4"/>
  <c r="T1790" i="4"/>
  <c r="R1790" i="4"/>
  <c r="T1789" i="4"/>
  <c r="R1789" i="4"/>
  <c r="T1788" i="4"/>
  <c r="R1788" i="4"/>
  <c r="T1787" i="4"/>
  <c r="R1787" i="4"/>
  <c r="T1786" i="4"/>
  <c r="R1786" i="4"/>
  <c r="T1785" i="4"/>
  <c r="R1785" i="4"/>
  <c r="T1784" i="4"/>
  <c r="R1784" i="4"/>
  <c r="T1783" i="4"/>
  <c r="R1783" i="4"/>
  <c r="T1782" i="4"/>
  <c r="R1782" i="4"/>
  <c r="T1781" i="4"/>
  <c r="R1781" i="4"/>
  <c r="T1780" i="4"/>
  <c r="R1780" i="4"/>
  <c r="T1779" i="4"/>
  <c r="R1779" i="4"/>
  <c r="T1778" i="4"/>
  <c r="R1778" i="4"/>
  <c r="T1777" i="4"/>
  <c r="R1777" i="4"/>
  <c r="T1776" i="4"/>
  <c r="R1776" i="4"/>
  <c r="T1775" i="4"/>
  <c r="R1775" i="4"/>
  <c r="T1774" i="4"/>
  <c r="R1774" i="4"/>
  <c r="T1773" i="4"/>
  <c r="R1773" i="4"/>
  <c r="T1772" i="4"/>
  <c r="R1772" i="4"/>
  <c r="T1771" i="4"/>
  <c r="R1771" i="4"/>
  <c r="T1770" i="4"/>
  <c r="R1770" i="4"/>
  <c r="T1769" i="4"/>
  <c r="R1769" i="4"/>
  <c r="T1768" i="4"/>
  <c r="R1768" i="4"/>
  <c r="T1767" i="4"/>
  <c r="R1767" i="4"/>
  <c r="T1766" i="4"/>
  <c r="R1766" i="4"/>
  <c r="T1765" i="4"/>
  <c r="R1765" i="4"/>
  <c r="T1764" i="4"/>
  <c r="R1764" i="4"/>
  <c r="T1763" i="4"/>
  <c r="R1763" i="4"/>
  <c r="T1762" i="4"/>
  <c r="R1762" i="4"/>
  <c r="T1761" i="4"/>
  <c r="R1761" i="4"/>
  <c r="T1760" i="4"/>
  <c r="R1760" i="4"/>
  <c r="T1759" i="4"/>
  <c r="R1759" i="4"/>
  <c r="T1758" i="4"/>
  <c r="R1758" i="4"/>
  <c r="T1757" i="4"/>
  <c r="R1757" i="4"/>
  <c r="T1756" i="4"/>
  <c r="R1756" i="4"/>
  <c r="T1755" i="4"/>
  <c r="R1755" i="4"/>
  <c r="T1754" i="4"/>
  <c r="R1754" i="4"/>
  <c r="T1753" i="4"/>
  <c r="C11" i="5" s="1"/>
  <c r="S1753" i="4"/>
  <c r="U1753" i="4" s="1"/>
  <c r="R1753" i="4"/>
  <c r="T1752" i="4"/>
  <c r="R1752" i="4"/>
  <c r="T1751" i="4"/>
  <c r="R1751" i="4"/>
  <c r="T1750" i="4"/>
  <c r="R1750" i="4"/>
  <c r="T1749" i="4"/>
  <c r="R1749" i="4"/>
  <c r="T1748" i="4"/>
  <c r="R1748" i="4"/>
  <c r="T1747" i="4"/>
  <c r="R1747" i="4"/>
  <c r="T1746" i="4"/>
  <c r="R1746" i="4"/>
  <c r="T1745" i="4"/>
  <c r="R1745" i="4"/>
  <c r="T1744" i="4"/>
  <c r="R1744" i="4"/>
  <c r="T1743" i="4"/>
  <c r="R1743" i="4"/>
  <c r="T1742" i="4"/>
  <c r="R1742" i="4"/>
  <c r="T1741" i="4"/>
  <c r="R1741" i="4"/>
  <c r="T1740" i="4"/>
  <c r="R1740" i="4"/>
  <c r="T1739" i="4"/>
  <c r="R1739" i="4"/>
  <c r="T1738" i="4"/>
  <c r="R1738" i="4"/>
  <c r="T1737" i="4"/>
  <c r="R1737" i="4"/>
  <c r="T1736" i="4"/>
  <c r="R1736" i="4"/>
  <c r="T1735" i="4"/>
  <c r="R1735" i="4"/>
  <c r="T1734" i="4"/>
  <c r="R1734" i="4"/>
  <c r="T1733" i="4"/>
  <c r="R1733" i="4"/>
  <c r="T1732" i="4"/>
  <c r="R1732" i="4"/>
  <c r="T1731" i="4"/>
  <c r="R1731" i="4"/>
  <c r="T1730" i="4"/>
  <c r="R1730" i="4"/>
  <c r="T1729" i="4"/>
  <c r="R1729" i="4"/>
  <c r="T1728" i="4"/>
  <c r="R1728" i="4"/>
  <c r="T1727" i="4"/>
  <c r="R1727" i="4"/>
  <c r="T1726" i="4"/>
  <c r="R1726" i="4"/>
  <c r="T1725" i="4"/>
  <c r="R1725" i="4"/>
  <c r="T1724" i="4"/>
  <c r="R1724" i="4"/>
  <c r="T1723" i="4"/>
  <c r="R1723" i="4"/>
  <c r="T1722" i="4"/>
  <c r="R1722" i="4"/>
  <c r="T1721" i="4"/>
  <c r="R1721" i="4"/>
  <c r="T1720" i="4"/>
  <c r="R1720" i="4"/>
  <c r="T1719" i="4"/>
  <c r="R1719" i="4"/>
  <c r="T1718" i="4"/>
  <c r="R1718" i="4"/>
  <c r="T1717" i="4"/>
  <c r="R1717" i="4"/>
  <c r="T1716" i="4"/>
  <c r="R1716" i="4"/>
  <c r="T1715" i="4"/>
  <c r="R1715" i="4"/>
  <c r="T1714" i="4"/>
  <c r="R1714" i="4"/>
  <c r="T1713" i="4"/>
  <c r="R1713" i="4"/>
  <c r="T1712" i="4"/>
  <c r="R1712" i="4"/>
  <c r="T1711" i="4"/>
  <c r="R1711" i="4"/>
  <c r="T1710" i="4"/>
  <c r="R1710" i="4"/>
  <c r="T1709" i="4"/>
  <c r="R1709" i="4"/>
  <c r="T1708" i="4"/>
  <c r="R1708" i="4"/>
  <c r="T1707" i="4"/>
  <c r="R1707" i="4"/>
  <c r="T1706" i="4"/>
  <c r="R1706" i="4"/>
  <c r="T1705" i="4"/>
  <c r="R1705" i="4"/>
  <c r="T1704" i="4"/>
  <c r="R1704" i="4"/>
  <c r="T1703" i="4"/>
  <c r="R1703" i="4"/>
  <c r="T1702" i="4"/>
  <c r="R1702" i="4"/>
  <c r="T1701" i="4"/>
  <c r="R1701" i="4"/>
  <c r="T1700" i="4"/>
  <c r="R1700" i="4"/>
  <c r="T1699" i="4"/>
  <c r="R1699" i="4"/>
  <c r="T1698" i="4"/>
  <c r="R1698" i="4"/>
  <c r="T1697" i="4"/>
  <c r="R1697" i="4"/>
  <c r="T1696" i="4"/>
  <c r="R1696" i="4"/>
  <c r="T1695" i="4"/>
  <c r="R1695" i="4"/>
  <c r="T1694" i="4"/>
  <c r="R1694" i="4"/>
  <c r="T1693" i="4"/>
  <c r="R1693" i="4"/>
  <c r="T1692" i="4"/>
  <c r="R1692" i="4"/>
  <c r="T1691" i="4"/>
  <c r="R1691" i="4"/>
  <c r="T1690" i="4"/>
  <c r="R1690" i="4"/>
  <c r="T1689" i="4"/>
  <c r="R1689" i="4"/>
  <c r="T1688" i="4"/>
  <c r="R1688" i="4"/>
  <c r="T1687" i="4"/>
  <c r="R1687" i="4"/>
  <c r="T1686" i="4"/>
  <c r="R1686" i="4"/>
  <c r="T1685" i="4"/>
  <c r="R1685" i="4"/>
  <c r="T1684" i="4"/>
  <c r="R1684" i="4"/>
  <c r="T1683" i="4"/>
  <c r="R1683" i="4"/>
  <c r="T1682" i="4"/>
  <c r="R1682" i="4"/>
  <c r="T1681" i="4"/>
  <c r="R1681" i="4"/>
  <c r="T1680" i="4"/>
  <c r="R1680" i="4"/>
  <c r="T1679" i="4"/>
  <c r="R1679" i="4"/>
  <c r="T1678" i="4"/>
  <c r="R1678" i="4"/>
  <c r="T1677" i="4"/>
  <c r="R1677" i="4"/>
  <c r="T1676" i="4"/>
  <c r="R1676" i="4"/>
  <c r="T1675" i="4"/>
  <c r="R1675" i="4"/>
  <c r="T1674" i="4"/>
  <c r="R1674" i="4"/>
  <c r="T1673" i="4"/>
  <c r="R1673" i="4"/>
  <c r="T1672" i="4"/>
  <c r="R1672" i="4"/>
  <c r="T1671" i="4"/>
  <c r="R1671" i="4"/>
  <c r="T1670" i="4"/>
  <c r="R1670" i="4"/>
  <c r="T1669" i="4"/>
  <c r="R1669" i="4"/>
  <c r="T1668" i="4"/>
  <c r="R1668" i="4"/>
  <c r="T1667" i="4"/>
  <c r="R1667" i="4"/>
  <c r="T1666" i="4"/>
  <c r="R1666" i="4"/>
  <c r="T1665" i="4"/>
  <c r="R1665" i="4"/>
  <c r="T1664" i="4"/>
  <c r="R1664" i="4"/>
  <c r="T1663" i="4"/>
  <c r="R1663" i="4"/>
  <c r="T1662" i="4"/>
  <c r="R1662" i="4"/>
  <c r="T1661" i="4"/>
  <c r="R1661" i="4"/>
  <c r="T1660" i="4"/>
  <c r="R1660" i="4"/>
  <c r="T1659" i="4"/>
  <c r="R1659" i="4"/>
  <c r="T1658" i="4"/>
  <c r="R1658" i="4"/>
  <c r="T1657" i="4"/>
  <c r="R1657" i="4"/>
  <c r="T1656" i="4"/>
  <c r="R1656" i="4"/>
  <c r="T1655" i="4"/>
  <c r="R1655" i="4"/>
  <c r="T1654" i="4"/>
  <c r="R1654" i="4"/>
  <c r="T1653" i="4"/>
  <c r="R1653" i="4"/>
  <c r="T1652" i="4"/>
  <c r="R1652" i="4"/>
  <c r="T1651" i="4"/>
  <c r="R1651" i="4"/>
  <c r="T1650" i="4"/>
  <c r="R1650" i="4"/>
  <c r="T1649" i="4"/>
  <c r="R1649" i="4"/>
  <c r="T1648" i="4"/>
  <c r="R1648" i="4"/>
  <c r="T1647" i="4"/>
  <c r="R1647" i="4"/>
  <c r="T1646" i="4"/>
  <c r="R1646" i="4"/>
  <c r="T1645" i="4"/>
  <c r="R1645" i="4"/>
  <c r="T1644" i="4"/>
  <c r="R1644" i="4"/>
  <c r="T1643" i="4"/>
  <c r="R1643" i="4"/>
  <c r="T1642" i="4"/>
  <c r="R1642" i="4"/>
  <c r="T1641" i="4"/>
  <c r="R1641" i="4"/>
  <c r="T1640" i="4"/>
  <c r="R1640" i="4"/>
  <c r="T1639" i="4"/>
  <c r="R1639" i="4"/>
  <c r="T1638" i="4"/>
  <c r="R1638" i="4"/>
  <c r="T1637" i="4"/>
  <c r="R1637" i="4"/>
  <c r="T1636" i="4"/>
  <c r="R1636" i="4"/>
  <c r="T1635" i="4"/>
  <c r="R1635" i="4"/>
  <c r="T1634" i="4"/>
  <c r="R1634" i="4"/>
  <c r="T1633" i="4"/>
  <c r="R1633" i="4"/>
  <c r="T1632" i="4"/>
  <c r="R1632" i="4"/>
  <c r="T1631" i="4"/>
  <c r="R1631" i="4"/>
  <c r="T1630" i="4"/>
  <c r="R1630" i="4"/>
  <c r="T1629" i="4"/>
  <c r="R1629" i="4"/>
  <c r="T1628" i="4"/>
  <c r="R1628" i="4"/>
  <c r="T1627" i="4"/>
  <c r="R1627" i="4"/>
  <c r="T1626" i="4"/>
  <c r="R1626" i="4"/>
  <c r="T1625" i="4"/>
  <c r="R1625" i="4"/>
  <c r="T1624" i="4"/>
  <c r="R1624" i="4"/>
  <c r="T1623" i="4"/>
  <c r="R1623" i="4"/>
  <c r="T1622" i="4"/>
  <c r="R1622" i="4"/>
  <c r="T1621" i="4"/>
  <c r="R1621" i="4"/>
  <c r="T1620" i="4"/>
  <c r="R1620" i="4"/>
  <c r="T1619" i="4"/>
  <c r="R1619" i="4"/>
  <c r="T1618" i="4"/>
  <c r="R1618" i="4"/>
  <c r="T1617" i="4"/>
  <c r="R1617" i="4"/>
  <c r="T1616" i="4"/>
  <c r="R1616" i="4"/>
  <c r="T1615" i="4"/>
  <c r="R1615" i="4"/>
  <c r="T1614" i="4"/>
  <c r="R1614" i="4"/>
  <c r="T1613" i="4"/>
  <c r="R1613" i="4"/>
  <c r="T1612" i="4"/>
  <c r="R1612" i="4"/>
  <c r="T1611" i="4"/>
  <c r="R1611" i="4"/>
  <c r="T1610" i="4"/>
  <c r="R1610" i="4"/>
  <c r="T1609" i="4"/>
  <c r="R1609" i="4"/>
  <c r="T1608" i="4"/>
  <c r="R1608" i="4"/>
  <c r="T1607" i="4"/>
  <c r="R1607" i="4"/>
  <c r="T1606" i="4"/>
  <c r="R1606" i="4"/>
  <c r="T1605" i="4"/>
  <c r="R1605" i="4"/>
  <c r="T1604" i="4"/>
  <c r="R1604" i="4"/>
  <c r="T1603" i="4"/>
  <c r="R1603" i="4"/>
  <c r="T1602" i="4"/>
  <c r="R1602" i="4"/>
  <c r="T1601" i="4"/>
  <c r="R1601" i="4"/>
  <c r="T1600" i="4"/>
  <c r="R1600" i="4"/>
  <c r="T1599" i="4"/>
  <c r="R1599" i="4"/>
  <c r="T1598" i="4"/>
  <c r="R1598" i="4"/>
  <c r="T1597" i="4"/>
  <c r="R1597" i="4"/>
  <c r="T1596" i="4"/>
  <c r="R1596" i="4"/>
  <c r="T1595" i="4"/>
  <c r="R1595" i="4"/>
  <c r="T1594" i="4"/>
  <c r="R1594" i="4"/>
  <c r="T1593" i="4"/>
  <c r="R1593" i="4"/>
  <c r="T1592" i="4"/>
  <c r="R1592" i="4"/>
  <c r="T1591" i="4"/>
  <c r="R1591" i="4"/>
  <c r="T1590" i="4"/>
  <c r="R1590" i="4"/>
  <c r="T1589" i="4"/>
  <c r="R1589" i="4"/>
  <c r="T1588" i="4"/>
  <c r="R1588" i="4"/>
  <c r="T1587" i="4"/>
  <c r="R1587" i="4"/>
  <c r="T1586" i="4"/>
  <c r="R1586" i="4"/>
  <c r="T1585" i="4"/>
  <c r="R1585" i="4"/>
  <c r="T1584" i="4"/>
  <c r="R1584" i="4"/>
  <c r="T1583" i="4"/>
  <c r="R1583" i="4"/>
  <c r="T1582" i="4"/>
  <c r="R1582" i="4"/>
  <c r="T1581" i="4"/>
  <c r="R1581" i="4"/>
  <c r="T1580" i="4"/>
  <c r="R1580" i="4"/>
  <c r="T1579" i="4"/>
  <c r="R1579" i="4"/>
  <c r="T1578" i="4"/>
  <c r="R1578" i="4"/>
  <c r="T1577" i="4"/>
  <c r="R1577" i="4"/>
  <c r="T1576" i="4"/>
  <c r="R1576" i="4"/>
  <c r="T1575" i="4"/>
  <c r="R1575" i="4"/>
  <c r="T1574" i="4"/>
  <c r="R1574" i="4"/>
  <c r="T1573" i="4"/>
  <c r="R1573" i="4"/>
  <c r="T1572" i="4"/>
  <c r="R1572" i="4"/>
  <c r="T1571" i="4"/>
  <c r="R1571" i="4"/>
  <c r="T1570" i="4"/>
  <c r="R1570" i="4"/>
  <c r="T1569" i="4"/>
  <c r="R1569" i="4"/>
  <c r="T1568" i="4"/>
  <c r="R1568" i="4"/>
  <c r="T1567" i="4"/>
  <c r="R1567" i="4"/>
  <c r="T1566" i="4"/>
  <c r="R1566" i="4"/>
  <c r="T1565" i="4"/>
  <c r="R1565" i="4"/>
  <c r="T1564" i="4"/>
  <c r="R1564" i="4"/>
  <c r="T1563" i="4"/>
  <c r="R1563" i="4"/>
  <c r="T1562" i="4"/>
  <c r="R1562" i="4"/>
  <c r="T1561" i="4"/>
  <c r="R1561" i="4"/>
  <c r="T1560" i="4"/>
  <c r="R1560" i="4"/>
  <c r="T1559" i="4"/>
  <c r="R1559" i="4"/>
  <c r="T1558" i="4"/>
  <c r="R1558" i="4"/>
  <c r="T1557" i="4"/>
  <c r="R1557" i="4"/>
  <c r="T1556" i="4"/>
  <c r="R1556" i="4"/>
  <c r="T1555" i="4"/>
  <c r="R1555" i="4"/>
  <c r="T1554" i="4"/>
  <c r="R1554" i="4"/>
  <c r="T1553" i="4"/>
  <c r="R1553" i="4"/>
  <c r="T1552" i="4"/>
  <c r="R1552" i="4"/>
  <c r="T1551" i="4"/>
  <c r="R1551" i="4"/>
  <c r="T1550" i="4"/>
  <c r="R1550" i="4"/>
  <c r="T1549" i="4"/>
  <c r="R1549" i="4"/>
  <c r="T1548" i="4"/>
  <c r="R1548" i="4"/>
  <c r="T1547" i="4"/>
  <c r="R1547" i="4"/>
  <c r="T1546" i="4"/>
  <c r="R1546" i="4"/>
  <c r="T1545" i="4"/>
  <c r="R1545" i="4"/>
  <c r="T1544" i="4"/>
  <c r="R1544" i="4"/>
  <c r="T1543" i="4"/>
  <c r="R1543" i="4"/>
  <c r="T1542" i="4"/>
  <c r="R1542" i="4"/>
  <c r="T1541" i="4"/>
  <c r="R1541" i="4"/>
  <c r="T1540" i="4"/>
  <c r="R1540" i="4"/>
  <c r="T1539" i="4"/>
  <c r="R1539" i="4"/>
  <c r="T1538" i="4"/>
  <c r="R1538" i="4"/>
  <c r="T1537" i="4"/>
  <c r="R1537" i="4"/>
  <c r="T1536" i="4"/>
  <c r="R1536" i="4"/>
  <c r="T1535" i="4"/>
  <c r="R1535" i="4"/>
  <c r="T1534" i="4"/>
  <c r="R1534" i="4"/>
  <c r="T1533" i="4"/>
  <c r="R1533" i="4"/>
  <c r="T1532" i="4"/>
  <c r="R1532" i="4"/>
  <c r="T1531" i="4"/>
  <c r="R1531" i="4"/>
  <c r="T1530" i="4"/>
  <c r="R1530" i="4"/>
  <c r="T1529" i="4"/>
  <c r="R1529" i="4"/>
  <c r="T1528" i="4"/>
  <c r="R1528" i="4"/>
  <c r="T1527" i="4"/>
  <c r="R1527" i="4"/>
  <c r="T1526" i="4"/>
  <c r="R1526" i="4"/>
  <c r="T1525" i="4"/>
  <c r="R1525" i="4"/>
  <c r="T1524" i="4"/>
  <c r="R1524" i="4"/>
  <c r="T1523" i="4"/>
  <c r="R1523" i="4"/>
  <c r="T1522" i="4"/>
  <c r="R1522" i="4"/>
  <c r="T1521" i="4"/>
  <c r="R1521" i="4"/>
  <c r="T1520" i="4"/>
  <c r="R1520" i="4"/>
  <c r="T1519" i="4"/>
  <c r="R1519" i="4"/>
  <c r="T1518" i="4"/>
  <c r="R1518" i="4"/>
  <c r="T1517" i="4"/>
  <c r="R1517" i="4"/>
  <c r="T1516" i="4"/>
  <c r="R1516" i="4"/>
  <c r="T1515" i="4"/>
  <c r="R1515" i="4"/>
  <c r="T1514" i="4"/>
  <c r="R1514" i="4"/>
  <c r="T1513" i="4"/>
  <c r="R1513" i="4"/>
  <c r="T1512" i="4"/>
  <c r="R1512" i="4"/>
  <c r="T1511" i="4"/>
  <c r="R1511" i="4"/>
  <c r="T1510" i="4"/>
  <c r="R1510" i="4"/>
  <c r="T1509" i="4"/>
  <c r="R1509" i="4"/>
  <c r="T1508" i="4"/>
  <c r="R1508" i="4"/>
  <c r="T1507" i="4"/>
  <c r="R1507" i="4"/>
  <c r="T1506" i="4"/>
  <c r="R1506" i="4"/>
  <c r="T1505" i="4"/>
  <c r="R1505" i="4"/>
  <c r="T1504" i="4"/>
  <c r="R1504" i="4"/>
  <c r="T1503" i="4"/>
  <c r="R1503" i="4"/>
  <c r="T1502" i="4"/>
  <c r="R1502" i="4"/>
  <c r="T1501" i="4"/>
  <c r="R1501" i="4"/>
  <c r="T1500" i="4"/>
  <c r="R1500" i="4"/>
  <c r="T1499" i="4"/>
  <c r="R1499" i="4"/>
  <c r="T1498" i="4"/>
  <c r="R1498" i="4"/>
  <c r="T1497" i="4"/>
  <c r="R1497" i="4"/>
  <c r="T1496" i="4"/>
  <c r="R1496" i="4"/>
  <c r="T1495" i="4"/>
  <c r="R1495" i="4"/>
  <c r="T1494" i="4"/>
  <c r="R1494" i="4"/>
  <c r="T1493" i="4"/>
  <c r="R1493" i="4"/>
  <c r="T1492" i="4"/>
  <c r="R1492" i="4"/>
  <c r="T1491" i="4"/>
  <c r="R1491" i="4"/>
  <c r="T1490" i="4"/>
  <c r="R1490" i="4"/>
  <c r="T1489" i="4"/>
  <c r="R1489" i="4"/>
  <c r="T1488" i="4"/>
  <c r="R1488" i="4"/>
  <c r="T1487" i="4"/>
  <c r="R1487" i="4"/>
  <c r="T1486" i="4"/>
  <c r="R1486" i="4"/>
  <c r="T1485" i="4"/>
  <c r="R1485" i="4"/>
  <c r="T1484" i="4"/>
  <c r="R1484" i="4"/>
  <c r="T1483" i="4"/>
  <c r="R1483" i="4"/>
  <c r="T1482" i="4"/>
  <c r="R1482" i="4"/>
  <c r="T1481" i="4"/>
  <c r="R1481" i="4"/>
  <c r="T1480" i="4"/>
  <c r="R1480" i="4"/>
  <c r="T1479" i="4"/>
  <c r="R1479" i="4"/>
  <c r="T1478" i="4"/>
  <c r="R1478" i="4"/>
  <c r="T1477" i="4"/>
  <c r="R1477" i="4"/>
  <c r="T1476" i="4"/>
  <c r="R1476" i="4"/>
  <c r="T1475" i="4"/>
  <c r="R1475" i="4"/>
  <c r="T1474" i="4"/>
  <c r="R1474" i="4"/>
  <c r="T1473" i="4"/>
  <c r="R1473" i="4"/>
  <c r="T1472" i="4"/>
  <c r="R1472" i="4"/>
  <c r="T1471" i="4"/>
  <c r="R1471" i="4"/>
  <c r="T1470" i="4"/>
  <c r="R1470" i="4"/>
  <c r="T1469" i="4"/>
  <c r="R1469" i="4"/>
  <c r="T1468" i="4"/>
  <c r="R1468" i="4"/>
  <c r="T1467" i="4"/>
  <c r="R1467" i="4"/>
  <c r="T1466" i="4"/>
  <c r="R1466" i="4"/>
  <c r="T1465" i="4"/>
  <c r="R1465" i="4"/>
  <c r="T1464" i="4"/>
  <c r="R1464" i="4"/>
  <c r="T1463" i="4"/>
  <c r="R1463" i="4"/>
  <c r="T1462" i="4"/>
  <c r="R1462" i="4"/>
  <c r="T1461" i="4"/>
  <c r="R1461" i="4"/>
  <c r="T1460" i="4"/>
  <c r="R1460" i="4"/>
  <c r="T1459" i="4"/>
  <c r="R1459" i="4"/>
  <c r="T1458" i="4"/>
  <c r="R1458" i="4"/>
  <c r="T1457" i="4"/>
  <c r="R1457" i="4"/>
  <c r="T1456" i="4"/>
  <c r="R1456" i="4"/>
  <c r="T1455" i="4"/>
  <c r="R1455" i="4"/>
  <c r="T1454" i="4"/>
  <c r="R1454" i="4"/>
  <c r="T1453" i="4"/>
  <c r="R1453" i="4"/>
  <c r="T1452" i="4"/>
  <c r="R1452" i="4"/>
  <c r="T1451" i="4"/>
  <c r="R1451" i="4"/>
  <c r="T1450" i="4"/>
  <c r="R1450" i="4"/>
  <c r="T1449" i="4"/>
  <c r="R1449" i="4"/>
  <c r="T1448" i="4"/>
  <c r="R1448" i="4"/>
  <c r="T1447" i="4"/>
  <c r="R1447" i="4"/>
  <c r="T1446" i="4"/>
  <c r="R1446" i="4"/>
  <c r="T1445" i="4"/>
  <c r="R1445" i="4"/>
  <c r="T1444" i="4"/>
  <c r="R1444" i="4"/>
  <c r="T1443" i="4"/>
  <c r="R1443" i="4"/>
  <c r="T1442" i="4"/>
  <c r="R1442" i="4"/>
  <c r="T1441" i="4"/>
  <c r="R1441" i="4"/>
  <c r="T1440" i="4"/>
  <c r="R1440" i="4"/>
  <c r="T1439" i="4"/>
  <c r="R1439" i="4"/>
  <c r="T1438" i="4"/>
  <c r="R1438" i="4"/>
  <c r="T1437" i="4"/>
  <c r="R1437" i="4"/>
  <c r="T1436" i="4"/>
  <c r="R1436" i="4"/>
  <c r="T1435" i="4"/>
  <c r="R1435" i="4"/>
  <c r="T1434" i="4"/>
  <c r="R1434" i="4"/>
  <c r="T1433" i="4"/>
  <c r="R1433" i="4"/>
  <c r="T1432" i="4"/>
  <c r="R1432" i="4"/>
  <c r="T1431" i="4"/>
  <c r="R1431" i="4"/>
  <c r="T1430" i="4"/>
  <c r="R1430" i="4"/>
  <c r="T1429" i="4"/>
  <c r="R1429" i="4"/>
  <c r="T1428" i="4"/>
  <c r="R1428" i="4"/>
  <c r="T1427" i="4"/>
  <c r="R1427" i="4"/>
  <c r="T1426" i="4"/>
  <c r="R1426" i="4"/>
  <c r="T1425" i="4"/>
  <c r="R1425" i="4"/>
  <c r="T1424" i="4"/>
  <c r="R1424" i="4"/>
  <c r="T1423" i="4"/>
  <c r="R1423" i="4"/>
  <c r="T1422" i="4"/>
  <c r="R1422" i="4"/>
  <c r="T1421" i="4"/>
  <c r="R1421" i="4"/>
  <c r="T1420" i="4"/>
  <c r="R1420" i="4"/>
  <c r="T1419" i="4"/>
  <c r="R1419" i="4"/>
  <c r="T1418" i="4"/>
  <c r="R1418" i="4"/>
  <c r="T1417" i="4"/>
  <c r="R1417" i="4"/>
  <c r="T1416" i="4"/>
  <c r="R1416" i="4"/>
  <c r="T1415" i="4"/>
  <c r="R1415" i="4"/>
  <c r="T1414" i="4"/>
  <c r="R1414" i="4"/>
  <c r="T1413" i="4"/>
  <c r="R1413" i="4"/>
  <c r="T1412" i="4"/>
  <c r="R1412" i="4"/>
  <c r="T1411" i="4"/>
  <c r="R1411" i="4"/>
  <c r="T1410" i="4"/>
  <c r="R1410" i="4"/>
  <c r="T1409" i="4"/>
  <c r="R1409" i="4"/>
  <c r="T1408" i="4"/>
  <c r="R1408" i="4"/>
  <c r="T1407" i="4"/>
  <c r="R1407" i="4"/>
  <c r="T1406" i="4"/>
  <c r="R1406" i="4"/>
  <c r="T1405" i="4"/>
  <c r="R1405" i="4"/>
  <c r="T1404" i="4"/>
  <c r="R1404" i="4"/>
  <c r="T1403" i="4"/>
  <c r="R1403" i="4"/>
  <c r="T1402" i="4"/>
  <c r="R1402" i="4"/>
  <c r="T1401" i="4"/>
  <c r="R1401" i="4"/>
  <c r="T1400" i="4"/>
  <c r="R1400" i="4"/>
  <c r="T1399" i="4"/>
  <c r="R1399" i="4"/>
  <c r="T1398" i="4"/>
  <c r="R1398" i="4"/>
  <c r="T1397" i="4"/>
  <c r="R1397" i="4"/>
  <c r="T1396" i="4"/>
  <c r="R1396" i="4"/>
  <c r="T1395" i="4"/>
  <c r="R1395" i="4"/>
  <c r="T1394" i="4"/>
  <c r="R1394" i="4"/>
  <c r="T1393" i="4"/>
  <c r="R1393" i="4"/>
  <c r="T1392" i="4"/>
  <c r="R1392" i="4"/>
  <c r="T1391" i="4"/>
  <c r="R1391" i="4"/>
  <c r="T1390" i="4"/>
  <c r="R1390" i="4"/>
  <c r="T1389" i="4"/>
  <c r="R1389" i="4"/>
  <c r="T1388" i="4"/>
  <c r="R1388" i="4"/>
  <c r="T1387" i="4"/>
  <c r="R1387" i="4"/>
  <c r="T1386" i="4"/>
  <c r="R1386" i="4"/>
  <c r="T1385" i="4"/>
  <c r="R1385" i="4"/>
  <c r="T1384" i="4"/>
  <c r="R1384" i="4"/>
  <c r="T1383" i="4"/>
  <c r="R1383" i="4"/>
  <c r="T1382" i="4"/>
  <c r="R1382" i="4"/>
  <c r="T1381" i="4"/>
  <c r="R1381" i="4"/>
  <c r="T1380" i="4"/>
  <c r="R1380" i="4"/>
  <c r="T1379" i="4"/>
  <c r="R1379" i="4"/>
  <c r="T1378" i="4"/>
  <c r="R1378" i="4"/>
  <c r="T1377" i="4"/>
  <c r="R1377" i="4"/>
  <c r="T1376" i="4"/>
  <c r="R1376" i="4"/>
  <c r="T1375" i="4"/>
  <c r="R1375" i="4"/>
  <c r="T1374" i="4"/>
  <c r="R1374" i="4"/>
  <c r="T1373" i="4"/>
  <c r="R1373" i="4"/>
  <c r="T1372" i="4"/>
  <c r="R1372" i="4"/>
  <c r="T1371" i="4"/>
  <c r="R1371" i="4"/>
  <c r="T1370" i="4"/>
  <c r="R1370" i="4"/>
  <c r="T1369" i="4"/>
  <c r="R1369" i="4"/>
  <c r="T1368" i="4"/>
  <c r="R1368" i="4"/>
  <c r="T1367" i="4"/>
  <c r="R1367" i="4"/>
  <c r="T1366" i="4"/>
  <c r="R1366" i="4"/>
  <c r="T1365" i="4"/>
  <c r="R1365" i="4"/>
  <c r="T1364" i="4"/>
  <c r="R1364" i="4"/>
  <c r="T1363" i="4"/>
  <c r="R1363" i="4"/>
  <c r="T1362" i="4"/>
  <c r="R1362" i="4"/>
  <c r="T1361" i="4"/>
  <c r="R1361" i="4"/>
  <c r="T1360" i="4"/>
  <c r="R1360" i="4"/>
  <c r="T1359" i="4"/>
  <c r="R1359" i="4"/>
  <c r="T1358" i="4"/>
  <c r="R1358" i="4"/>
  <c r="T1357" i="4"/>
  <c r="R1357" i="4"/>
  <c r="T1356" i="4"/>
  <c r="R1356" i="4"/>
  <c r="T1355" i="4"/>
  <c r="R1355" i="4"/>
  <c r="T1354" i="4"/>
  <c r="R1354" i="4"/>
  <c r="T1353" i="4"/>
  <c r="R1353" i="4"/>
  <c r="T1352" i="4"/>
  <c r="R1352" i="4"/>
  <c r="T1351" i="4"/>
  <c r="R1351" i="4"/>
  <c r="T1350" i="4"/>
  <c r="R1350" i="4"/>
  <c r="T1349" i="4"/>
  <c r="R1349" i="4"/>
  <c r="T1348" i="4"/>
  <c r="R1348" i="4"/>
  <c r="T1347" i="4"/>
  <c r="R1347" i="4"/>
  <c r="T1346" i="4"/>
  <c r="R1346" i="4"/>
  <c r="T1345" i="4"/>
  <c r="R1345" i="4"/>
  <c r="T1344" i="4"/>
  <c r="R1344" i="4"/>
  <c r="T1343" i="4"/>
  <c r="R1343" i="4"/>
  <c r="T1342" i="4"/>
  <c r="R1342" i="4"/>
  <c r="T1341" i="4"/>
  <c r="R1341" i="4"/>
  <c r="T1340" i="4"/>
  <c r="R1340" i="4"/>
  <c r="T1339" i="4"/>
  <c r="R1339" i="4"/>
  <c r="T1338" i="4"/>
  <c r="R1338" i="4"/>
  <c r="T1337" i="4"/>
  <c r="R1337" i="4"/>
  <c r="T1336" i="4"/>
  <c r="R1336" i="4"/>
  <c r="T1335" i="4"/>
  <c r="R1335" i="4"/>
  <c r="T1334" i="4"/>
  <c r="R1334" i="4"/>
  <c r="T1333" i="4"/>
  <c r="R1333" i="4"/>
  <c r="T1332" i="4"/>
  <c r="R1332" i="4"/>
  <c r="T1331" i="4"/>
  <c r="R1331" i="4"/>
  <c r="T1330" i="4"/>
  <c r="R1330" i="4"/>
  <c r="T1329" i="4"/>
  <c r="R1329" i="4"/>
  <c r="T1328" i="4"/>
  <c r="R1328" i="4"/>
  <c r="T1327" i="4"/>
  <c r="R1327" i="4"/>
  <c r="T1326" i="4"/>
  <c r="R1326" i="4"/>
  <c r="T1325" i="4"/>
  <c r="R1325" i="4"/>
  <c r="T1324" i="4"/>
  <c r="R1324" i="4"/>
  <c r="T1323" i="4"/>
  <c r="R1323" i="4"/>
  <c r="T1322" i="4"/>
  <c r="R1322" i="4"/>
  <c r="T1321" i="4"/>
  <c r="R1321" i="4"/>
  <c r="T1320" i="4"/>
  <c r="R1320" i="4"/>
  <c r="T1319" i="4"/>
  <c r="R1319" i="4"/>
  <c r="T1318" i="4"/>
  <c r="R1318" i="4"/>
  <c r="T1317" i="4"/>
  <c r="R1317" i="4"/>
  <c r="T1316" i="4"/>
  <c r="R1316" i="4"/>
  <c r="T1315" i="4"/>
  <c r="R1315" i="4"/>
  <c r="T1314" i="4"/>
  <c r="R1314" i="4"/>
  <c r="T1313" i="4"/>
  <c r="R1313" i="4"/>
  <c r="T1312" i="4"/>
  <c r="R1312" i="4"/>
  <c r="T1311" i="4"/>
  <c r="R1311" i="4"/>
  <c r="T1310" i="4"/>
  <c r="R1310" i="4"/>
  <c r="T1309" i="4"/>
  <c r="R1309" i="4"/>
  <c r="T1308" i="4"/>
  <c r="R1308" i="4"/>
  <c r="T1307" i="4"/>
  <c r="R1307" i="4"/>
  <c r="T1306" i="4"/>
  <c r="R1306" i="4"/>
  <c r="T1305" i="4"/>
  <c r="R1305" i="4"/>
  <c r="T1304" i="4"/>
  <c r="R1304" i="4"/>
  <c r="T1303" i="4"/>
  <c r="R1303" i="4"/>
  <c r="T1302" i="4"/>
  <c r="R1302" i="4"/>
  <c r="T1301" i="4"/>
  <c r="R1301" i="4"/>
  <c r="T1300" i="4"/>
  <c r="R1300" i="4"/>
  <c r="T1299" i="4"/>
  <c r="R1299" i="4"/>
  <c r="T1298" i="4"/>
  <c r="R1298" i="4"/>
  <c r="T1297" i="4"/>
  <c r="R1297" i="4"/>
  <c r="T1296" i="4"/>
  <c r="R1296" i="4"/>
  <c r="T1295" i="4"/>
  <c r="R1295" i="4"/>
  <c r="T1294" i="4"/>
  <c r="R1294" i="4"/>
  <c r="T1293" i="4"/>
  <c r="R1293" i="4"/>
  <c r="T1292" i="4"/>
  <c r="R1292" i="4"/>
  <c r="T1291" i="4"/>
  <c r="R1291" i="4"/>
  <c r="T1290" i="4"/>
  <c r="R1290" i="4"/>
  <c r="T1289" i="4"/>
  <c r="R1289" i="4"/>
  <c r="T1288" i="4"/>
  <c r="R1288" i="4"/>
  <c r="T1287" i="4"/>
  <c r="R1287" i="4"/>
  <c r="T1286" i="4"/>
  <c r="R1286" i="4"/>
  <c r="T1285" i="4"/>
  <c r="R1285" i="4"/>
  <c r="T1284" i="4"/>
  <c r="R1284" i="4"/>
  <c r="T1283" i="4"/>
  <c r="R1283" i="4"/>
  <c r="T1282" i="4"/>
  <c r="R1282" i="4"/>
  <c r="T1281" i="4"/>
  <c r="R1281" i="4"/>
  <c r="T1280" i="4"/>
  <c r="R1280" i="4"/>
  <c r="T1279" i="4"/>
  <c r="R1279" i="4"/>
  <c r="T1278" i="4"/>
  <c r="R1278" i="4"/>
  <c r="T1277" i="4"/>
  <c r="R1277" i="4"/>
  <c r="T1276" i="4"/>
  <c r="R1276" i="4"/>
  <c r="T1275" i="4"/>
  <c r="R1275" i="4"/>
  <c r="T1274" i="4"/>
  <c r="R1274" i="4"/>
  <c r="T1273" i="4"/>
  <c r="R1273" i="4"/>
  <c r="T1272" i="4"/>
  <c r="R1272" i="4"/>
  <c r="T1271" i="4"/>
  <c r="R1271" i="4"/>
  <c r="T1270" i="4"/>
  <c r="R1270" i="4"/>
  <c r="T1269" i="4"/>
  <c r="R1269" i="4"/>
  <c r="T1268" i="4"/>
  <c r="R1268" i="4"/>
  <c r="T1267" i="4"/>
  <c r="R1267" i="4"/>
  <c r="T1266" i="4"/>
  <c r="R1266" i="4"/>
  <c r="T1265" i="4"/>
  <c r="R1265" i="4"/>
  <c r="T1264" i="4"/>
  <c r="R1264" i="4"/>
  <c r="T1263" i="4"/>
  <c r="R1263" i="4"/>
  <c r="T1262" i="4"/>
  <c r="R1262" i="4"/>
  <c r="T1261" i="4"/>
  <c r="R1261" i="4"/>
  <c r="T1260" i="4"/>
  <c r="R1260" i="4"/>
  <c r="T1259" i="4"/>
  <c r="R1259" i="4"/>
  <c r="T1258" i="4"/>
  <c r="R1258" i="4"/>
  <c r="T1257" i="4"/>
  <c r="R1257" i="4"/>
  <c r="T1256" i="4"/>
  <c r="R1256" i="4"/>
  <c r="T1255" i="4"/>
  <c r="R1255" i="4"/>
  <c r="T1254" i="4"/>
  <c r="R1254" i="4"/>
  <c r="T1253" i="4"/>
  <c r="R1253" i="4"/>
  <c r="T1252" i="4"/>
  <c r="R1252" i="4"/>
  <c r="T1251" i="4"/>
  <c r="R1251" i="4"/>
  <c r="T1250" i="4"/>
  <c r="R1250" i="4"/>
  <c r="T1249" i="4"/>
  <c r="R1249" i="4"/>
  <c r="T1248" i="4"/>
  <c r="R1248" i="4"/>
  <c r="T1247" i="4"/>
  <c r="R1247" i="4"/>
  <c r="T1246" i="4"/>
  <c r="R1246" i="4"/>
  <c r="T1245" i="4"/>
  <c r="R1245" i="4"/>
  <c r="T1244" i="4"/>
  <c r="R1244" i="4"/>
  <c r="T1243" i="4"/>
  <c r="R1243" i="4"/>
  <c r="T1242" i="4"/>
  <c r="R1242" i="4"/>
  <c r="T1241" i="4"/>
  <c r="R1241" i="4"/>
  <c r="T1240" i="4"/>
  <c r="R1240" i="4"/>
  <c r="T1239" i="4"/>
  <c r="R1239" i="4"/>
  <c r="T1238" i="4"/>
  <c r="R1238" i="4"/>
  <c r="T1237" i="4"/>
  <c r="R1237" i="4"/>
  <c r="T1236" i="4"/>
  <c r="R1236" i="4"/>
  <c r="T1235" i="4"/>
  <c r="R1235" i="4"/>
  <c r="T1234" i="4"/>
  <c r="R1234" i="4"/>
  <c r="T1233" i="4"/>
  <c r="R1233" i="4"/>
  <c r="T1232" i="4"/>
  <c r="R1232" i="4"/>
  <c r="T1231" i="4"/>
  <c r="R1231" i="4"/>
  <c r="T1230" i="4"/>
  <c r="R1230" i="4"/>
  <c r="T1229" i="4"/>
  <c r="R1229" i="4"/>
  <c r="T1228" i="4"/>
  <c r="R1228" i="4"/>
  <c r="T1227" i="4"/>
  <c r="R1227" i="4"/>
  <c r="T1226" i="4"/>
  <c r="R1226" i="4"/>
  <c r="T1225" i="4"/>
  <c r="R1225" i="4"/>
  <c r="T1224" i="4"/>
  <c r="R1224" i="4"/>
  <c r="T1223" i="4"/>
  <c r="R1223" i="4"/>
  <c r="T1222" i="4"/>
  <c r="R1222" i="4"/>
  <c r="T1221" i="4"/>
  <c r="R1221" i="4"/>
  <c r="T1220" i="4"/>
  <c r="R1220" i="4"/>
  <c r="T1219" i="4"/>
  <c r="R1219" i="4"/>
  <c r="T1218" i="4"/>
  <c r="R1218" i="4"/>
  <c r="T1217" i="4"/>
  <c r="R1217" i="4"/>
  <c r="T1216" i="4"/>
  <c r="R1216" i="4"/>
  <c r="T1215" i="4"/>
  <c r="R1215" i="4"/>
  <c r="T1214" i="4"/>
  <c r="R1214" i="4"/>
  <c r="T1213" i="4"/>
  <c r="R1213" i="4"/>
  <c r="T1212" i="4"/>
  <c r="R1212" i="4"/>
  <c r="T1211" i="4"/>
  <c r="R1211" i="4"/>
  <c r="T1210" i="4"/>
  <c r="R1210" i="4"/>
  <c r="T1209" i="4"/>
  <c r="R1209" i="4"/>
  <c r="T1208" i="4"/>
  <c r="R1208" i="4"/>
  <c r="T1207" i="4"/>
  <c r="R1207" i="4"/>
  <c r="T1206" i="4"/>
  <c r="R1206" i="4"/>
  <c r="T1205" i="4"/>
  <c r="R1205" i="4"/>
  <c r="T1204" i="4"/>
  <c r="R1204" i="4"/>
  <c r="T1203" i="4"/>
  <c r="R1203" i="4"/>
  <c r="T1202" i="4"/>
  <c r="R1202" i="4"/>
  <c r="T1201" i="4"/>
  <c r="R1201" i="4"/>
  <c r="T1200" i="4"/>
  <c r="R1200" i="4"/>
  <c r="T1199" i="4"/>
  <c r="R1199" i="4"/>
  <c r="T1198" i="4"/>
  <c r="R1198" i="4"/>
  <c r="T1197" i="4"/>
  <c r="R1197" i="4"/>
  <c r="T1196" i="4"/>
  <c r="R1196" i="4"/>
  <c r="T1195" i="4"/>
  <c r="R1195" i="4"/>
  <c r="T1194" i="4"/>
  <c r="R1194" i="4"/>
  <c r="T1193" i="4"/>
  <c r="R1193" i="4"/>
  <c r="T1192" i="4"/>
  <c r="R1192" i="4"/>
  <c r="T1191" i="4"/>
  <c r="R1191" i="4"/>
  <c r="T1190" i="4"/>
  <c r="R1190" i="4"/>
  <c r="T1189" i="4"/>
  <c r="R1189" i="4"/>
  <c r="T1188" i="4"/>
  <c r="R1188" i="4"/>
  <c r="T1187" i="4"/>
  <c r="R1187" i="4"/>
  <c r="T1186" i="4"/>
  <c r="R1186" i="4"/>
  <c r="T1185" i="4"/>
  <c r="R1185" i="4"/>
  <c r="T1184" i="4"/>
  <c r="R1184" i="4"/>
  <c r="T1183" i="4"/>
  <c r="R1183" i="4"/>
  <c r="T1182" i="4"/>
  <c r="R1182" i="4"/>
  <c r="T1181" i="4"/>
  <c r="R1181" i="4"/>
  <c r="T1180" i="4"/>
  <c r="R1180" i="4"/>
  <c r="T1179" i="4"/>
  <c r="R1179" i="4"/>
  <c r="T1178" i="4"/>
  <c r="R1178" i="4"/>
  <c r="T1177" i="4"/>
  <c r="R1177" i="4"/>
  <c r="T1176" i="4"/>
  <c r="R1176" i="4"/>
  <c r="T1175" i="4"/>
  <c r="R1175" i="4"/>
  <c r="T1174" i="4"/>
  <c r="R1174" i="4"/>
  <c r="T1173" i="4"/>
  <c r="R1173" i="4"/>
  <c r="T1172" i="4"/>
  <c r="R1172" i="4"/>
  <c r="T1171" i="4"/>
  <c r="R1171" i="4"/>
  <c r="T1170" i="4"/>
  <c r="R1170" i="4"/>
  <c r="T1169" i="4"/>
  <c r="R1169" i="4"/>
  <c r="S1169" i="4" s="1"/>
  <c r="U1169" i="4" s="1"/>
  <c r="T1168" i="4"/>
  <c r="R1168" i="4"/>
  <c r="T1167" i="4"/>
  <c r="R1167" i="4"/>
  <c r="T1166" i="4"/>
  <c r="R1166" i="4"/>
  <c r="T1165" i="4"/>
  <c r="R1165" i="4"/>
  <c r="T1164" i="4"/>
  <c r="R1164" i="4"/>
  <c r="T1163" i="4"/>
  <c r="R1163" i="4"/>
  <c r="T1162" i="4"/>
  <c r="R1162" i="4"/>
  <c r="T1161" i="4"/>
  <c r="R1161" i="4"/>
  <c r="T1160" i="4"/>
  <c r="R1160" i="4"/>
  <c r="T1159" i="4"/>
  <c r="R1159" i="4"/>
  <c r="T1158" i="4"/>
  <c r="R1158" i="4"/>
  <c r="T1157" i="4"/>
  <c r="R1157" i="4"/>
  <c r="T1156" i="4"/>
  <c r="R1156" i="4"/>
  <c r="T1155" i="4"/>
  <c r="R1155" i="4"/>
  <c r="T1154" i="4"/>
  <c r="R1154" i="4"/>
  <c r="T1153" i="4"/>
  <c r="R1153" i="4"/>
  <c r="T1152" i="4"/>
  <c r="R1152" i="4"/>
  <c r="T1151" i="4"/>
  <c r="R1151" i="4"/>
  <c r="T1150" i="4"/>
  <c r="R1150" i="4"/>
  <c r="T1149" i="4"/>
  <c r="R1149" i="4"/>
  <c r="T1148" i="4"/>
  <c r="R1148" i="4"/>
  <c r="T1147" i="4"/>
  <c r="R1147" i="4"/>
  <c r="T1146" i="4"/>
  <c r="R1146" i="4"/>
  <c r="T1145" i="4"/>
  <c r="R1145" i="4"/>
  <c r="T1144" i="4"/>
  <c r="R1144" i="4"/>
  <c r="T1143" i="4"/>
  <c r="R1143" i="4"/>
  <c r="T1142" i="4"/>
  <c r="R1142" i="4"/>
  <c r="T1141" i="4"/>
  <c r="R1141" i="4"/>
  <c r="T1140" i="4"/>
  <c r="R1140" i="4"/>
  <c r="T1139" i="4"/>
  <c r="R1139" i="4"/>
  <c r="T1138" i="4"/>
  <c r="R1138" i="4"/>
  <c r="T1137" i="4"/>
  <c r="R1137" i="4"/>
  <c r="T1136" i="4"/>
  <c r="R1136" i="4"/>
  <c r="T1135" i="4"/>
  <c r="R1135" i="4"/>
  <c r="T1134" i="4"/>
  <c r="R1134" i="4"/>
  <c r="T1133" i="4"/>
  <c r="R1133" i="4"/>
  <c r="T1132" i="4"/>
  <c r="R1132" i="4"/>
  <c r="T1131" i="4"/>
  <c r="R1131" i="4"/>
  <c r="T1130" i="4"/>
  <c r="R1130" i="4"/>
  <c r="T1129" i="4"/>
  <c r="R1129" i="4"/>
  <c r="T1128" i="4"/>
  <c r="R1128" i="4"/>
  <c r="T1127" i="4"/>
  <c r="R1127" i="4"/>
  <c r="T1126" i="4"/>
  <c r="R1126" i="4"/>
  <c r="T1125" i="4"/>
  <c r="R1125" i="4"/>
  <c r="T1124" i="4"/>
  <c r="R1124" i="4"/>
  <c r="T1123" i="4"/>
  <c r="R1123" i="4"/>
  <c r="T1122" i="4"/>
  <c r="R1122" i="4"/>
  <c r="T1121" i="4"/>
  <c r="R1121" i="4"/>
  <c r="T1120" i="4"/>
  <c r="R1120" i="4"/>
  <c r="T1119" i="4"/>
  <c r="R1119" i="4"/>
  <c r="T1118" i="4"/>
  <c r="R1118" i="4"/>
  <c r="T1117" i="4"/>
  <c r="R1117" i="4"/>
  <c r="T1116" i="4"/>
  <c r="R1116" i="4"/>
  <c r="T1115" i="4"/>
  <c r="R1115" i="4"/>
  <c r="T1114" i="4"/>
  <c r="R1114" i="4"/>
  <c r="T1113" i="4"/>
  <c r="R1113" i="4"/>
  <c r="T1112" i="4"/>
  <c r="R1112" i="4"/>
  <c r="T1111" i="4"/>
  <c r="R1111" i="4"/>
  <c r="T1110" i="4"/>
  <c r="R1110" i="4"/>
  <c r="T1109" i="4"/>
  <c r="R1109" i="4"/>
  <c r="T1108" i="4"/>
  <c r="R1108" i="4"/>
  <c r="T1107" i="4"/>
  <c r="R1107" i="4"/>
  <c r="T1106" i="4"/>
  <c r="R1106" i="4"/>
  <c r="T1105" i="4"/>
  <c r="R1105" i="4"/>
  <c r="T1104" i="4"/>
  <c r="R1104" i="4"/>
  <c r="T1103" i="4"/>
  <c r="R1103" i="4"/>
  <c r="T1102" i="4"/>
  <c r="R1102" i="4"/>
  <c r="T1101" i="4"/>
  <c r="R1101" i="4"/>
  <c r="T1100" i="4"/>
  <c r="R1100" i="4"/>
  <c r="T1099" i="4"/>
  <c r="R1099" i="4"/>
  <c r="T1098" i="4"/>
  <c r="R1098" i="4"/>
  <c r="T1097" i="4"/>
  <c r="R1097" i="4"/>
  <c r="T1096" i="4"/>
  <c r="R1096" i="4"/>
  <c r="T1095" i="4"/>
  <c r="R1095" i="4"/>
  <c r="T1094" i="4"/>
  <c r="R1094" i="4"/>
  <c r="T1093" i="4"/>
  <c r="R1093" i="4"/>
  <c r="T1092" i="4"/>
  <c r="R1092" i="4"/>
  <c r="T1091" i="4"/>
  <c r="R1091" i="4"/>
  <c r="T1090" i="4"/>
  <c r="R1090" i="4"/>
  <c r="T1089" i="4"/>
  <c r="R1089" i="4"/>
  <c r="T1088" i="4"/>
  <c r="R1088" i="4"/>
  <c r="T1087" i="4"/>
  <c r="R1087" i="4"/>
  <c r="T1086" i="4"/>
  <c r="R1086" i="4"/>
  <c r="T1085" i="4"/>
  <c r="R1085" i="4"/>
  <c r="T1084" i="4"/>
  <c r="R1084" i="4"/>
  <c r="T1083" i="4"/>
  <c r="R1083" i="4"/>
  <c r="T1082" i="4"/>
  <c r="R1082" i="4"/>
  <c r="T1081" i="4"/>
  <c r="R1081" i="4"/>
  <c r="T1080" i="4"/>
  <c r="R1080" i="4"/>
  <c r="T1079" i="4"/>
  <c r="R1079" i="4"/>
  <c r="T1078" i="4"/>
  <c r="R1078" i="4"/>
  <c r="T1077" i="4"/>
  <c r="R1077" i="4"/>
  <c r="T1076" i="4"/>
  <c r="R1076" i="4"/>
  <c r="T1075" i="4"/>
  <c r="R1075" i="4"/>
  <c r="T1074" i="4"/>
  <c r="R1074" i="4"/>
  <c r="T1073" i="4"/>
  <c r="R1073" i="4"/>
  <c r="T1072" i="4"/>
  <c r="R1072" i="4"/>
  <c r="T1071" i="4"/>
  <c r="R1071" i="4"/>
  <c r="T1070" i="4"/>
  <c r="R1070" i="4"/>
  <c r="T1069" i="4"/>
  <c r="R1069" i="4"/>
  <c r="T1068" i="4"/>
  <c r="R1068" i="4"/>
  <c r="T1067" i="4"/>
  <c r="R1067" i="4"/>
  <c r="T1066" i="4"/>
  <c r="R1066" i="4"/>
  <c r="T1065" i="4"/>
  <c r="R1065" i="4"/>
  <c r="T1064" i="4"/>
  <c r="R1064" i="4"/>
  <c r="T1063" i="4"/>
  <c r="R1063" i="4"/>
  <c r="T1062" i="4"/>
  <c r="R1062" i="4"/>
  <c r="T1061" i="4"/>
  <c r="R1061" i="4"/>
  <c r="T1060" i="4"/>
  <c r="R1060" i="4"/>
  <c r="T1059" i="4"/>
  <c r="R1059" i="4"/>
  <c r="T1058" i="4"/>
  <c r="R1058" i="4"/>
  <c r="T1057" i="4"/>
  <c r="R1057" i="4"/>
  <c r="T1056" i="4"/>
  <c r="R1056" i="4"/>
  <c r="T1055" i="4"/>
  <c r="R1055" i="4"/>
  <c r="T1054" i="4"/>
  <c r="R1054" i="4"/>
  <c r="T1053" i="4"/>
  <c r="R1053" i="4"/>
  <c r="T1052" i="4"/>
  <c r="R1052" i="4"/>
  <c r="T1051" i="4"/>
  <c r="R1051" i="4"/>
  <c r="T1050" i="4"/>
  <c r="R1050" i="4"/>
  <c r="T1049" i="4"/>
  <c r="R1049" i="4"/>
  <c r="T1048" i="4"/>
  <c r="R1048" i="4"/>
  <c r="T1047" i="4"/>
  <c r="R1047" i="4"/>
  <c r="T1046" i="4"/>
  <c r="R1046" i="4"/>
  <c r="T1045" i="4"/>
  <c r="R1045" i="4"/>
  <c r="T1044" i="4"/>
  <c r="R1044" i="4"/>
  <c r="T1043" i="4"/>
  <c r="R1043" i="4"/>
  <c r="T1042" i="4"/>
  <c r="R1042" i="4"/>
  <c r="T1041" i="4"/>
  <c r="R1041" i="4"/>
  <c r="T1040" i="4"/>
  <c r="R1040" i="4"/>
  <c r="T1039" i="4"/>
  <c r="R1039" i="4"/>
  <c r="T1038" i="4"/>
  <c r="R1038" i="4"/>
  <c r="T1037" i="4"/>
  <c r="R1037" i="4"/>
  <c r="T1036" i="4"/>
  <c r="R1036" i="4"/>
  <c r="T1035" i="4"/>
  <c r="R1035" i="4"/>
  <c r="T1034" i="4"/>
  <c r="R1034" i="4"/>
  <c r="T1033" i="4"/>
  <c r="R1033" i="4"/>
  <c r="T1032" i="4"/>
  <c r="R1032" i="4"/>
  <c r="T1031" i="4"/>
  <c r="R1031" i="4"/>
  <c r="T1030" i="4"/>
  <c r="R1030" i="4"/>
  <c r="T1029" i="4"/>
  <c r="R1029" i="4"/>
  <c r="T1028" i="4"/>
  <c r="R1028" i="4"/>
  <c r="T1027" i="4"/>
  <c r="R1027" i="4"/>
  <c r="T1026" i="4"/>
  <c r="R1026" i="4"/>
  <c r="T1025" i="4"/>
  <c r="R1025" i="4"/>
  <c r="T1024" i="4"/>
  <c r="R1024" i="4"/>
  <c r="T1023" i="4"/>
  <c r="R1023" i="4"/>
  <c r="T1022" i="4"/>
  <c r="R1022" i="4"/>
  <c r="T1021" i="4"/>
  <c r="R1021" i="4"/>
  <c r="T1020" i="4"/>
  <c r="R1020" i="4"/>
  <c r="T1019" i="4"/>
  <c r="R1019" i="4"/>
  <c r="T1018" i="4"/>
  <c r="R1018" i="4"/>
  <c r="T1017" i="4"/>
  <c r="R1017" i="4"/>
  <c r="T1016" i="4"/>
  <c r="R1016" i="4"/>
  <c r="T1015" i="4"/>
  <c r="R1015" i="4"/>
  <c r="T1014" i="4"/>
  <c r="R1014" i="4"/>
  <c r="T1013" i="4"/>
  <c r="R1013" i="4"/>
  <c r="T1012" i="4"/>
  <c r="R1012" i="4"/>
  <c r="T1011" i="4"/>
  <c r="R1011" i="4"/>
  <c r="T1010" i="4"/>
  <c r="R1010" i="4"/>
  <c r="T1009" i="4"/>
  <c r="R1009" i="4"/>
  <c r="T1008" i="4"/>
  <c r="R1008" i="4"/>
  <c r="T1007" i="4"/>
  <c r="R1007" i="4"/>
  <c r="T1006" i="4"/>
  <c r="R1006" i="4"/>
  <c r="T1005" i="4"/>
  <c r="R1005" i="4"/>
  <c r="T1004" i="4"/>
  <c r="R1004" i="4"/>
  <c r="T1003" i="4"/>
  <c r="R1003" i="4"/>
  <c r="T1002" i="4"/>
  <c r="R1002" i="4"/>
  <c r="T1001" i="4"/>
  <c r="R1001" i="4"/>
  <c r="T1000" i="4"/>
  <c r="R1000" i="4"/>
  <c r="T999" i="4"/>
  <c r="R999" i="4"/>
  <c r="T998" i="4"/>
  <c r="R998" i="4"/>
  <c r="T997" i="4"/>
  <c r="R997" i="4"/>
  <c r="T996" i="4"/>
  <c r="R996" i="4"/>
  <c r="T995" i="4"/>
  <c r="R995" i="4"/>
  <c r="T994" i="4"/>
  <c r="R994" i="4"/>
  <c r="T993" i="4"/>
  <c r="R993" i="4"/>
  <c r="T992" i="4"/>
  <c r="R992" i="4"/>
  <c r="T991" i="4"/>
  <c r="R991" i="4"/>
  <c r="T990" i="4"/>
  <c r="R990" i="4"/>
  <c r="T989" i="4"/>
  <c r="R989" i="4"/>
  <c r="T988" i="4"/>
  <c r="R988" i="4"/>
  <c r="T987" i="4"/>
  <c r="R987" i="4"/>
  <c r="T986" i="4"/>
  <c r="R986" i="4"/>
  <c r="T985" i="4"/>
  <c r="R985" i="4"/>
  <c r="T984" i="4"/>
  <c r="R984" i="4"/>
  <c r="T983" i="4"/>
  <c r="R983" i="4"/>
  <c r="T982" i="4"/>
  <c r="R982" i="4"/>
  <c r="T981" i="4"/>
  <c r="R981" i="4"/>
  <c r="T980" i="4"/>
  <c r="R980" i="4"/>
  <c r="T979" i="4"/>
  <c r="R979" i="4"/>
  <c r="T978" i="4"/>
  <c r="R978" i="4"/>
  <c r="T977" i="4"/>
  <c r="R977" i="4"/>
  <c r="T976" i="4"/>
  <c r="R976" i="4"/>
  <c r="T975" i="4"/>
  <c r="R975" i="4"/>
  <c r="T974" i="4"/>
  <c r="R974" i="4"/>
  <c r="T973" i="4"/>
  <c r="R973" i="4"/>
  <c r="T972" i="4"/>
  <c r="R972" i="4"/>
  <c r="T971" i="4"/>
  <c r="R971" i="4"/>
  <c r="T970" i="4"/>
  <c r="R970" i="4"/>
  <c r="T969" i="4"/>
  <c r="R969" i="4"/>
  <c r="T968" i="4"/>
  <c r="R968" i="4"/>
  <c r="T967" i="4"/>
  <c r="R967" i="4"/>
  <c r="T966" i="4"/>
  <c r="R966" i="4"/>
  <c r="T965" i="4"/>
  <c r="R965" i="4"/>
  <c r="T964" i="4"/>
  <c r="R964" i="4"/>
  <c r="T963" i="4"/>
  <c r="R963" i="4"/>
  <c r="T962" i="4"/>
  <c r="R962" i="4"/>
  <c r="T961" i="4"/>
  <c r="R961" i="4"/>
  <c r="T960" i="4"/>
  <c r="R960" i="4"/>
  <c r="T959" i="4"/>
  <c r="R959" i="4"/>
  <c r="T958" i="4"/>
  <c r="R958" i="4"/>
  <c r="T957" i="4"/>
  <c r="R957" i="4"/>
  <c r="T956" i="4"/>
  <c r="R956" i="4"/>
  <c r="T955" i="4"/>
  <c r="R955" i="4"/>
  <c r="T954" i="4"/>
  <c r="R954" i="4"/>
  <c r="T953" i="4"/>
  <c r="R953" i="4"/>
  <c r="T952" i="4"/>
  <c r="R952" i="4"/>
  <c r="T951" i="4"/>
  <c r="R951" i="4"/>
  <c r="T950" i="4"/>
  <c r="R950" i="4"/>
  <c r="T949" i="4"/>
  <c r="R949" i="4"/>
  <c r="T948" i="4"/>
  <c r="R948" i="4"/>
  <c r="T947" i="4"/>
  <c r="R947" i="4"/>
  <c r="T946" i="4"/>
  <c r="R946" i="4"/>
  <c r="T945" i="4"/>
  <c r="R945" i="4"/>
  <c r="T944" i="4"/>
  <c r="R944" i="4"/>
  <c r="T943" i="4"/>
  <c r="R943" i="4"/>
  <c r="T942" i="4"/>
  <c r="R942" i="4"/>
  <c r="T941" i="4"/>
  <c r="R941" i="4"/>
  <c r="T940" i="4"/>
  <c r="R940" i="4"/>
  <c r="T939" i="4"/>
  <c r="R939" i="4"/>
  <c r="T938" i="4"/>
  <c r="R938" i="4"/>
  <c r="T937" i="4"/>
  <c r="R937" i="4"/>
  <c r="T936" i="4"/>
  <c r="R936" i="4"/>
  <c r="T935" i="4"/>
  <c r="R935" i="4"/>
  <c r="T934" i="4"/>
  <c r="R934" i="4"/>
  <c r="T933" i="4"/>
  <c r="R933" i="4"/>
  <c r="T932" i="4"/>
  <c r="R932" i="4"/>
  <c r="T931" i="4"/>
  <c r="R931" i="4"/>
  <c r="T930" i="4"/>
  <c r="R930" i="4"/>
  <c r="T929" i="4"/>
  <c r="R929" i="4"/>
  <c r="T928" i="4"/>
  <c r="R928" i="4"/>
  <c r="T927" i="4"/>
  <c r="R927" i="4"/>
  <c r="T926" i="4"/>
  <c r="R926" i="4"/>
  <c r="T925" i="4"/>
  <c r="R925" i="4"/>
  <c r="T924" i="4"/>
  <c r="R924" i="4"/>
  <c r="T923" i="4"/>
  <c r="R923" i="4"/>
  <c r="T922" i="4"/>
  <c r="R922" i="4"/>
  <c r="T921" i="4"/>
  <c r="R921" i="4"/>
  <c r="T920" i="4"/>
  <c r="R920" i="4"/>
  <c r="T919" i="4"/>
  <c r="R919" i="4"/>
  <c r="T918" i="4"/>
  <c r="R918" i="4"/>
  <c r="T917" i="4"/>
  <c r="R917" i="4"/>
  <c r="T916" i="4"/>
  <c r="R916" i="4"/>
  <c r="T915" i="4"/>
  <c r="R915" i="4"/>
  <c r="T914" i="4"/>
  <c r="R914" i="4"/>
  <c r="T913" i="4"/>
  <c r="R913" i="4"/>
  <c r="T912" i="4"/>
  <c r="R912" i="4"/>
  <c r="T911" i="4"/>
  <c r="R911" i="4"/>
  <c r="T910" i="4"/>
  <c r="R910" i="4"/>
  <c r="T909" i="4"/>
  <c r="R909" i="4"/>
  <c r="T908" i="4"/>
  <c r="R908" i="4"/>
  <c r="T907" i="4"/>
  <c r="R907" i="4"/>
  <c r="T906" i="4"/>
  <c r="R906" i="4"/>
  <c r="T905" i="4"/>
  <c r="R905" i="4"/>
  <c r="T904" i="4"/>
  <c r="R904" i="4"/>
  <c r="T903" i="4"/>
  <c r="R903" i="4"/>
  <c r="T902" i="4"/>
  <c r="R902" i="4"/>
  <c r="T901" i="4"/>
  <c r="R901" i="4"/>
  <c r="T900" i="4"/>
  <c r="R900" i="4"/>
  <c r="T899" i="4"/>
  <c r="R899" i="4"/>
  <c r="T898" i="4"/>
  <c r="R898" i="4"/>
  <c r="T897" i="4"/>
  <c r="R897" i="4"/>
  <c r="T896" i="4"/>
  <c r="R896" i="4"/>
  <c r="T895" i="4"/>
  <c r="R895" i="4"/>
  <c r="T894" i="4"/>
  <c r="R894" i="4"/>
  <c r="T893" i="4"/>
  <c r="R893" i="4"/>
  <c r="T892" i="4"/>
  <c r="R892" i="4"/>
  <c r="T891" i="4"/>
  <c r="R891" i="4"/>
  <c r="T890" i="4"/>
  <c r="R890" i="4"/>
  <c r="T889" i="4"/>
  <c r="R889" i="4"/>
  <c r="T888" i="4"/>
  <c r="R888" i="4"/>
  <c r="T887" i="4"/>
  <c r="R887" i="4"/>
  <c r="T886" i="4"/>
  <c r="R886" i="4"/>
  <c r="T885" i="4"/>
  <c r="R885" i="4"/>
  <c r="T884" i="4"/>
  <c r="R884" i="4"/>
  <c r="T883" i="4"/>
  <c r="R883" i="4"/>
  <c r="T882" i="4"/>
  <c r="R882" i="4"/>
  <c r="T881" i="4"/>
  <c r="R881" i="4"/>
  <c r="T880" i="4"/>
  <c r="R880" i="4"/>
  <c r="T879" i="4"/>
  <c r="R879" i="4"/>
  <c r="T878" i="4"/>
  <c r="R878" i="4"/>
  <c r="T877" i="4"/>
  <c r="R877" i="4"/>
  <c r="T876" i="4"/>
  <c r="R876" i="4"/>
  <c r="T875" i="4"/>
  <c r="R875" i="4"/>
  <c r="T874" i="4"/>
  <c r="R874" i="4"/>
  <c r="T873" i="4"/>
  <c r="R873" i="4"/>
  <c r="T872" i="4"/>
  <c r="R872" i="4"/>
  <c r="T871" i="4"/>
  <c r="R871" i="4"/>
  <c r="T870" i="4"/>
  <c r="R870" i="4"/>
  <c r="T869" i="4"/>
  <c r="R869" i="4"/>
  <c r="T868" i="4"/>
  <c r="R868" i="4"/>
  <c r="T867" i="4"/>
  <c r="R867" i="4"/>
  <c r="T866" i="4"/>
  <c r="R866" i="4"/>
  <c r="T865" i="4"/>
  <c r="R865" i="4"/>
  <c r="T864" i="4"/>
  <c r="R864" i="4"/>
  <c r="T863" i="4"/>
  <c r="R863" i="4"/>
  <c r="T862" i="4"/>
  <c r="R862" i="4"/>
  <c r="T861" i="4"/>
  <c r="R861" i="4"/>
  <c r="T860" i="4"/>
  <c r="R860" i="4"/>
  <c r="T859" i="4"/>
  <c r="R859" i="4"/>
  <c r="T858" i="4"/>
  <c r="R858" i="4"/>
  <c r="T857" i="4"/>
  <c r="R857" i="4"/>
  <c r="T856" i="4"/>
  <c r="R856" i="4"/>
  <c r="T855" i="4"/>
  <c r="R855" i="4"/>
  <c r="T854" i="4"/>
  <c r="R854" i="4"/>
  <c r="T853" i="4"/>
  <c r="R853" i="4"/>
  <c r="T852" i="4"/>
  <c r="R852" i="4"/>
  <c r="T851" i="4"/>
  <c r="R851" i="4"/>
  <c r="T850" i="4"/>
  <c r="R850" i="4"/>
  <c r="T849" i="4"/>
  <c r="R849" i="4"/>
  <c r="T848" i="4"/>
  <c r="R848" i="4"/>
  <c r="T847" i="4"/>
  <c r="R847" i="4"/>
  <c r="T846" i="4"/>
  <c r="R846" i="4"/>
  <c r="T845" i="4"/>
  <c r="R845" i="4"/>
  <c r="T844" i="4"/>
  <c r="R844" i="4"/>
  <c r="T843" i="4"/>
  <c r="R843" i="4"/>
  <c r="T842" i="4"/>
  <c r="R842" i="4"/>
  <c r="T841" i="4"/>
  <c r="R841" i="4"/>
  <c r="T840" i="4"/>
  <c r="R840" i="4"/>
  <c r="T839" i="4"/>
  <c r="R839" i="4"/>
  <c r="T838" i="4"/>
  <c r="R838" i="4"/>
  <c r="T837" i="4"/>
  <c r="R837" i="4"/>
  <c r="T836" i="4"/>
  <c r="R836" i="4"/>
  <c r="T835" i="4"/>
  <c r="R835" i="4"/>
  <c r="T834" i="4"/>
  <c r="R834" i="4"/>
  <c r="T833" i="4"/>
  <c r="R833" i="4"/>
  <c r="T832" i="4"/>
  <c r="R832" i="4"/>
  <c r="T831" i="4"/>
  <c r="R831" i="4"/>
  <c r="T830" i="4"/>
  <c r="R830" i="4"/>
  <c r="T829" i="4"/>
  <c r="R829" i="4"/>
  <c r="T828" i="4"/>
  <c r="R828" i="4"/>
  <c r="T827" i="4"/>
  <c r="R827" i="4"/>
  <c r="T826" i="4"/>
  <c r="R826" i="4"/>
  <c r="T825" i="4"/>
  <c r="R825" i="4"/>
  <c r="T824" i="4"/>
  <c r="R824" i="4"/>
  <c r="T823" i="4"/>
  <c r="R823" i="4"/>
  <c r="T822" i="4"/>
  <c r="R822" i="4"/>
  <c r="T821" i="4"/>
  <c r="R821" i="4"/>
  <c r="T820" i="4"/>
  <c r="R820" i="4"/>
  <c r="T819" i="4"/>
  <c r="R819" i="4"/>
  <c r="T818" i="4"/>
  <c r="R818" i="4"/>
  <c r="T817" i="4"/>
  <c r="R817" i="4"/>
  <c r="T816" i="4"/>
  <c r="R816" i="4"/>
  <c r="T815" i="4"/>
  <c r="R815" i="4"/>
  <c r="T814" i="4"/>
  <c r="R814" i="4"/>
  <c r="T813" i="4"/>
  <c r="R813" i="4"/>
  <c r="T812" i="4"/>
  <c r="R812" i="4"/>
  <c r="T811" i="4"/>
  <c r="R811" i="4"/>
  <c r="T810" i="4"/>
  <c r="R810" i="4"/>
  <c r="T809" i="4"/>
  <c r="R809" i="4"/>
  <c r="T808" i="4"/>
  <c r="R808" i="4"/>
  <c r="T807" i="4"/>
  <c r="R807" i="4"/>
  <c r="T806" i="4"/>
  <c r="R806" i="4"/>
  <c r="T805" i="4"/>
  <c r="R805" i="4"/>
  <c r="T804" i="4"/>
  <c r="R804" i="4"/>
  <c r="T803" i="4"/>
  <c r="R803" i="4"/>
  <c r="T802" i="4"/>
  <c r="R802" i="4"/>
  <c r="T801" i="4"/>
  <c r="R801" i="4"/>
  <c r="T800" i="4"/>
  <c r="R800" i="4"/>
  <c r="T799" i="4"/>
  <c r="R799" i="4"/>
  <c r="T798" i="4"/>
  <c r="R798" i="4"/>
  <c r="T797" i="4"/>
  <c r="R797" i="4"/>
  <c r="T796" i="4"/>
  <c r="R796" i="4"/>
  <c r="T795" i="4"/>
  <c r="R795" i="4"/>
  <c r="T794" i="4"/>
  <c r="R794" i="4"/>
  <c r="T793" i="4"/>
  <c r="R793" i="4"/>
  <c r="T792" i="4"/>
  <c r="R792" i="4"/>
  <c r="T791" i="4"/>
  <c r="R791" i="4"/>
  <c r="T790" i="4"/>
  <c r="R790" i="4"/>
  <c r="T789" i="4"/>
  <c r="R789" i="4"/>
  <c r="T788" i="4"/>
  <c r="R788" i="4"/>
  <c r="T787" i="4"/>
  <c r="R787" i="4"/>
  <c r="T786" i="4"/>
  <c r="R786" i="4"/>
  <c r="T785" i="4"/>
  <c r="R785" i="4"/>
  <c r="T784" i="4"/>
  <c r="R784" i="4"/>
  <c r="T783" i="4"/>
  <c r="R783" i="4"/>
  <c r="T782" i="4"/>
  <c r="R782" i="4"/>
  <c r="T781" i="4"/>
  <c r="R781" i="4"/>
  <c r="T780" i="4"/>
  <c r="R780" i="4"/>
  <c r="T779" i="4"/>
  <c r="R779" i="4"/>
  <c r="T778" i="4"/>
  <c r="R778" i="4"/>
  <c r="T777" i="4"/>
  <c r="R777" i="4"/>
  <c r="T776" i="4"/>
  <c r="R776" i="4"/>
  <c r="T775" i="4"/>
  <c r="R775" i="4"/>
  <c r="T774" i="4"/>
  <c r="R774" i="4"/>
  <c r="T773" i="4"/>
  <c r="R773" i="4"/>
  <c r="T772" i="4"/>
  <c r="R772" i="4"/>
  <c r="T771" i="4"/>
  <c r="R771" i="4"/>
  <c r="T770" i="4"/>
  <c r="R770" i="4"/>
  <c r="T769" i="4"/>
  <c r="R769" i="4"/>
  <c r="T768" i="4"/>
  <c r="R768" i="4"/>
  <c r="T767" i="4"/>
  <c r="R767" i="4"/>
  <c r="T766" i="4"/>
  <c r="R766" i="4"/>
  <c r="T765" i="4"/>
  <c r="R765" i="4"/>
  <c r="T764" i="4"/>
  <c r="R764" i="4"/>
  <c r="T763" i="4"/>
  <c r="R763" i="4"/>
  <c r="T762" i="4"/>
  <c r="R762" i="4"/>
  <c r="T761" i="4"/>
  <c r="R761" i="4"/>
  <c r="T760" i="4"/>
  <c r="R760" i="4"/>
  <c r="T759" i="4"/>
  <c r="R759" i="4"/>
  <c r="T758" i="4"/>
  <c r="R758" i="4"/>
  <c r="T757" i="4"/>
  <c r="R757" i="4"/>
  <c r="T756" i="4"/>
  <c r="R756" i="4"/>
  <c r="T755" i="4"/>
  <c r="R755" i="4"/>
  <c r="T754" i="4"/>
  <c r="R754" i="4"/>
  <c r="T753" i="4"/>
  <c r="R753" i="4"/>
  <c r="T752" i="4"/>
  <c r="R752" i="4"/>
  <c r="T751" i="4"/>
  <c r="R751" i="4"/>
  <c r="T750" i="4"/>
  <c r="R750" i="4"/>
  <c r="T749" i="4"/>
  <c r="R749" i="4"/>
  <c r="T748" i="4"/>
  <c r="R748" i="4"/>
  <c r="T747" i="4"/>
  <c r="R747" i="4"/>
  <c r="T746" i="4"/>
  <c r="R746" i="4"/>
  <c r="T745" i="4"/>
  <c r="R745" i="4"/>
  <c r="T744" i="4"/>
  <c r="R744" i="4"/>
  <c r="T743" i="4"/>
  <c r="R743" i="4"/>
  <c r="T742" i="4"/>
  <c r="R742" i="4"/>
  <c r="T741" i="4"/>
  <c r="R741" i="4"/>
  <c r="T740" i="4"/>
  <c r="R740" i="4"/>
  <c r="T739" i="4"/>
  <c r="R739" i="4"/>
  <c r="T738" i="4"/>
  <c r="R738" i="4"/>
  <c r="T737" i="4"/>
  <c r="R737" i="4"/>
  <c r="T736" i="4"/>
  <c r="R736" i="4"/>
  <c r="T735" i="4"/>
  <c r="R735" i="4"/>
  <c r="T734" i="4"/>
  <c r="R734" i="4"/>
  <c r="T733" i="4"/>
  <c r="R733" i="4"/>
  <c r="T732" i="4"/>
  <c r="R732" i="4"/>
  <c r="T731" i="4"/>
  <c r="R731" i="4"/>
  <c r="T730" i="4"/>
  <c r="R730" i="4"/>
  <c r="T729" i="4"/>
  <c r="R729" i="4"/>
  <c r="T728" i="4"/>
  <c r="R728" i="4"/>
  <c r="T727" i="4"/>
  <c r="R727" i="4"/>
  <c r="T726" i="4"/>
  <c r="R726" i="4"/>
  <c r="T725" i="4"/>
  <c r="R725" i="4"/>
  <c r="T724" i="4"/>
  <c r="R724" i="4"/>
  <c r="T723" i="4"/>
  <c r="R723" i="4"/>
  <c r="T722" i="4"/>
  <c r="R722" i="4"/>
  <c r="T721" i="4"/>
  <c r="R721" i="4"/>
  <c r="T720" i="4"/>
  <c r="R720" i="4"/>
  <c r="T719" i="4"/>
  <c r="R719" i="4"/>
  <c r="T718" i="4"/>
  <c r="R718" i="4"/>
  <c r="T717" i="4"/>
  <c r="R717" i="4"/>
  <c r="T716" i="4"/>
  <c r="R716" i="4"/>
  <c r="T715" i="4"/>
  <c r="R715" i="4"/>
  <c r="T714" i="4"/>
  <c r="R714" i="4"/>
  <c r="T713" i="4"/>
  <c r="R713" i="4"/>
  <c r="T712" i="4"/>
  <c r="R712" i="4"/>
  <c r="T711" i="4"/>
  <c r="R711" i="4"/>
  <c r="T710" i="4"/>
  <c r="R710" i="4"/>
  <c r="T709" i="4"/>
  <c r="R709" i="4"/>
  <c r="T708" i="4"/>
  <c r="R708" i="4"/>
  <c r="T707" i="4"/>
  <c r="R707" i="4"/>
  <c r="T706" i="4"/>
  <c r="R706" i="4"/>
  <c r="T705" i="4"/>
  <c r="R705" i="4"/>
  <c r="T704" i="4"/>
  <c r="R704" i="4"/>
  <c r="T703" i="4"/>
  <c r="R703" i="4"/>
  <c r="T702" i="4"/>
  <c r="R702" i="4"/>
  <c r="T701" i="4"/>
  <c r="R701" i="4"/>
  <c r="T700" i="4"/>
  <c r="R700" i="4"/>
  <c r="T699" i="4"/>
  <c r="R699" i="4"/>
  <c r="T698" i="4"/>
  <c r="R698" i="4"/>
  <c r="T697" i="4"/>
  <c r="R697" i="4"/>
  <c r="T696" i="4"/>
  <c r="R696" i="4"/>
  <c r="T695" i="4"/>
  <c r="R695" i="4"/>
  <c r="T694" i="4"/>
  <c r="R694" i="4"/>
  <c r="T693" i="4"/>
  <c r="R693" i="4"/>
  <c r="T692" i="4"/>
  <c r="R692" i="4"/>
  <c r="T691" i="4"/>
  <c r="R691" i="4"/>
  <c r="T690" i="4"/>
  <c r="R690" i="4"/>
  <c r="T689" i="4"/>
  <c r="R689" i="4"/>
  <c r="T688" i="4"/>
  <c r="R688" i="4"/>
  <c r="T687" i="4"/>
  <c r="R687" i="4"/>
  <c r="T686" i="4"/>
  <c r="R686" i="4"/>
  <c r="T685" i="4"/>
  <c r="R685" i="4"/>
  <c r="T684" i="4"/>
  <c r="R684" i="4"/>
  <c r="T683" i="4"/>
  <c r="R683" i="4"/>
  <c r="T682" i="4"/>
  <c r="R682" i="4"/>
  <c r="T681" i="4"/>
  <c r="R681" i="4"/>
  <c r="T680" i="4"/>
  <c r="R680" i="4"/>
  <c r="T679" i="4"/>
  <c r="R679" i="4"/>
  <c r="T678" i="4"/>
  <c r="R678" i="4"/>
  <c r="T677" i="4"/>
  <c r="R677" i="4"/>
  <c r="T676" i="4"/>
  <c r="R676" i="4"/>
  <c r="T675" i="4"/>
  <c r="R675" i="4"/>
  <c r="T674" i="4"/>
  <c r="R674" i="4"/>
  <c r="T673" i="4"/>
  <c r="R673" i="4"/>
  <c r="T672" i="4"/>
  <c r="R672" i="4"/>
  <c r="T671" i="4"/>
  <c r="R671" i="4"/>
  <c r="T670" i="4"/>
  <c r="R670" i="4"/>
  <c r="T669" i="4"/>
  <c r="R669" i="4"/>
  <c r="T668" i="4"/>
  <c r="R668" i="4"/>
  <c r="T667" i="4"/>
  <c r="R667" i="4"/>
  <c r="T666" i="4"/>
  <c r="R666" i="4"/>
  <c r="T665" i="4"/>
  <c r="R665" i="4"/>
  <c r="T664" i="4"/>
  <c r="R664" i="4"/>
  <c r="T663" i="4"/>
  <c r="R663" i="4"/>
  <c r="T662" i="4"/>
  <c r="R662" i="4"/>
  <c r="T661" i="4"/>
  <c r="R661" i="4"/>
  <c r="T660" i="4"/>
  <c r="R660" i="4"/>
  <c r="T659" i="4"/>
  <c r="R659" i="4"/>
  <c r="T658" i="4"/>
  <c r="R658" i="4"/>
  <c r="T657" i="4"/>
  <c r="R657" i="4"/>
  <c r="T656" i="4"/>
  <c r="R656" i="4"/>
  <c r="T655" i="4"/>
  <c r="R655" i="4"/>
  <c r="T654" i="4"/>
  <c r="R654" i="4"/>
  <c r="T653" i="4"/>
  <c r="R653" i="4"/>
  <c r="T652" i="4"/>
  <c r="R652" i="4"/>
  <c r="T651" i="4"/>
  <c r="R651" i="4"/>
  <c r="T650" i="4"/>
  <c r="R650" i="4"/>
  <c r="T649" i="4"/>
  <c r="R649" i="4"/>
  <c r="T648" i="4"/>
  <c r="R648" i="4"/>
  <c r="T647" i="4"/>
  <c r="R647" i="4"/>
  <c r="T646" i="4"/>
  <c r="R646" i="4"/>
  <c r="T645" i="4"/>
  <c r="R645" i="4"/>
  <c r="T644" i="4"/>
  <c r="R644" i="4"/>
  <c r="T643" i="4"/>
  <c r="R643" i="4"/>
  <c r="T642" i="4"/>
  <c r="R642" i="4"/>
  <c r="T641" i="4"/>
  <c r="R641" i="4"/>
  <c r="T640" i="4"/>
  <c r="R640" i="4"/>
  <c r="T639" i="4"/>
  <c r="R639" i="4"/>
  <c r="T638" i="4"/>
  <c r="R638" i="4"/>
  <c r="T637" i="4"/>
  <c r="R637" i="4"/>
  <c r="T636" i="4"/>
  <c r="R636" i="4"/>
  <c r="T635" i="4"/>
  <c r="R635" i="4"/>
  <c r="T634" i="4"/>
  <c r="R634" i="4"/>
  <c r="T633" i="4"/>
  <c r="R633" i="4"/>
  <c r="T632" i="4"/>
  <c r="R632" i="4"/>
  <c r="T631" i="4"/>
  <c r="R631" i="4"/>
  <c r="T630" i="4"/>
  <c r="R630" i="4"/>
  <c r="T629" i="4"/>
  <c r="R629" i="4"/>
  <c r="T628" i="4"/>
  <c r="R628" i="4"/>
  <c r="T627" i="4"/>
  <c r="R627" i="4"/>
  <c r="T626" i="4"/>
  <c r="R626" i="4"/>
  <c r="T625" i="4"/>
  <c r="R625" i="4"/>
  <c r="T624" i="4"/>
  <c r="R624" i="4"/>
  <c r="T623" i="4"/>
  <c r="R623" i="4"/>
  <c r="T622" i="4"/>
  <c r="R622" i="4"/>
  <c r="T621" i="4"/>
  <c r="R621" i="4"/>
  <c r="T620" i="4"/>
  <c r="R620" i="4"/>
  <c r="T619" i="4"/>
  <c r="R619" i="4"/>
  <c r="T618" i="4"/>
  <c r="R618" i="4"/>
  <c r="T617" i="4"/>
  <c r="R617" i="4"/>
  <c r="T616" i="4"/>
  <c r="R616" i="4"/>
  <c r="T615" i="4"/>
  <c r="R615" i="4"/>
  <c r="T614" i="4"/>
  <c r="R614" i="4"/>
  <c r="T613" i="4"/>
  <c r="R613" i="4"/>
  <c r="T612" i="4"/>
  <c r="R612" i="4"/>
  <c r="T611" i="4"/>
  <c r="R611" i="4"/>
  <c r="T610" i="4"/>
  <c r="R610" i="4"/>
  <c r="T609" i="4"/>
  <c r="R609" i="4"/>
  <c r="T608" i="4"/>
  <c r="R608" i="4"/>
  <c r="T607" i="4"/>
  <c r="R607" i="4"/>
  <c r="T606" i="4"/>
  <c r="R606" i="4"/>
  <c r="T605" i="4"/>
  <c r="R605" i="4"/>
  <c r="T604" i="4"/>
  <c r="R604" i="4"/>
  <c r="T603" i="4"/>
  <c r="R603" i="4"/>
  <c r="T602" i="4"/>
  <c r="R602" i="4"/>
  <c r="T601" i="4"/>
  <c r="R601" i="4"/>
  <c r="T600" i="4"/>
  <c r="R600" i="4"/>
  <c r="T599" i="4"/>
  <c r="R599" i="4"/>
  <c r="T598" i="4"/>
  <c r="R598" i="4"/>
  <c r="T597" i="4"/>
  <c r="R597" i="4"/>
  <c r="T596" i="4"/>
  <c r="R596" i="4"/>
  <c r="T595" i="4"/>
  <c r="R595" i="4"/>
  <c r="T594" i="4"/>
  <c r="R594" i="4"/>
  <c r="T593" i="4"/>
  <c r="R593" i="4"/>
  <c r="T592" i="4"/>
  <c r="R592" i="4"/>
  <c r="T591" i="4"/>
  <c r="R591" i="4"/>
  <c r="T590" i="4"/>
  <c r="R590" i="4"/>
  <c r="T589" i="4"/>
  <c r="R589" i="4"/>
  <c r="T588" i="4"/>
  <c r="R588" i="4"/>
  <c r="T587" i="4"/>
  <c r="R587" i="4"/>
  <c r="T586" i="4"/>
  <c r="R586" i="4"/>
  <c r="T585" i="4"/>
  <c r="R585" i="4"/>
  <c r="T584" i="4"/>
  <c r="R584" i="4"/>
  <c r="T583" i="4"/>
  <c r="R583" i="4"/>
  <c r="T582" i="4"/>
  <c r="R582" i="4"/>
  <c r="T581" i="4"/>
  <c r="R581" i="4"/>
  <c r="T580" i="4"/>
  <c r="R580" i="4"/>
  <c r="T579" i="4"/>
  <c r="R579" i="4"/>
  <c r="T578" i="4"/>
  <c r="R578" i="4"/>
  <c r="T577" i="4"/>
  <c r="R577" i="4"/>
  <c r="T576" i="4"/>
  <c r="R576" i="4"/>
  <c r="T575" i="4"/>
  <c r="R575" i="4"/>
  <c r="T574" i="4"/>
  <c r="R574" i="4"/>
  <c r="T573" i="4"/>
  <c r="R573" i="4"/>
  <c r="T572" i="4"/>
  <c r="R572" i="4"/>
  <c r="T571" i="4"/>
  <c r="R571" i="4"/>
  <c r="T570" i="4"/>
  <c r="R570" i="4"/>
  <c r="T569" i="4"/>
  <c r="R569" i="4"/>
  <c r="T568" i="4"/>
  <c r="R568" i="4"/>
  <c r="T567" i="4"/>
  <c r="R567" i="4"/>
  <c r="T566" i="4"/>
  <c r="R566" i="4"/>
  <c r="T565" i="4"/>
  <c r="R565" i="4"/>
  <c r="T564" i="4"/>
  <c r="R564" i="4"/>
  <c r="T563" i="4"/>
  <c r="R563" i="4"/>
  <c r="T562" i="4"/>
  <c r="R562" i="4"/>
  <c r="T561" i="4"/>
  <c r="R561" i="4"/>
  <c r="T560" i="4"/>
  <c r="R560" i="4"/>
  <c r="T559" i="4"/>
  <c r="R559" i="4"/>
  <c r="T558" i="4"/>
  <c r="R558" i="4"/>
  <c r="T557" i="4"/>
  <c r="R557" i="4"/>
  <c r="T556" i="4"/>
  <c r="R556" i="4"/>
  <c r="T555" i="4"/>
  <c r="R555" i="4"/>
  <c r="T554" i="4"/>
  <c r="R554" i="4"/>
  <c r="T553" i="4"/>
  <c r="R553" i="4"/>
  <c r="T552" i="4"/>
  <c r="R552" i="4"/>
  <c r="T551" i="4"/>
  <c r="R551" i="4"/>
  <c r="T550" i="4"/>
  <c r="R550" i="4"/>
  <c r="T549" i="4"/>
  <c r="R549" i="4"/>
  <c r="T548" i="4"/>
  <c r="R548" i="4"/>
  <c r="T547" i="4"/>
  <c r="R547" i="4"/>
  <c r="T546" i="4"/>
  <c r="R546" i="4"/>
  <c r="T545" i="4"/>
  <c r="R545" i="4"/>
  <c r="T544" i="4"/>
  <c r="R544" i="4"/>
  <c r="T543" i="4"/>
  <c r="R543" i="4"/>
  <c r="T542" i="4"/>
  <c r="R542" i="4"/>
  <c r="T541" i="4"/>
  <c r="R541" i="4"/>
  <c r="T540" i="4"/>
  <c r="R540" i="4"/>
  <c r="T539" i="4"/>
  <c r="R539" i="4"/>
  <c r="T538" i="4"/>
  <c r="R538" i="4"/>
  <c r="T537" i="4"/>
  <c r="R537" i="4"/>
  <c r="T536" i="4"/>
  <c r="R536" i="4"/>
  <c r="T535" i="4"/>
  <c r="R535" i="4"/>
  <c r="T534" i="4"/>
  <c r="R534" i="4"/>
  <c r="T533" i="4"/>
  <c r="R533" i="4"/>
  <c r="T532" i="4"/>
  <c r="R532" i="4"/>
  <c r="T531" i="4"/>
  <c r="R531" i="4"/>
  <c r="T530" i="4"/>
  <c r="R530" i="4"/>
  <c r="T529" i="4"/>
  <c r="R529" i="4"/>
  <c r="T528" i="4"/>
  <c r="R528" i="4"/>
  <c r="T527" i="4"/>
  <c r="R527" i="4"/>
  <c r="T526" i="4"/>
  <c r="R526" i="4"/>
  <c r="T525" i="4"/>
  <c r="R525" i="4"/>
  <c r="T524" i="4"/>
  <c r="R524" i="4"/>
  <c r="T523" i="4"/>
  <c r="R523" i="4"/>
  <c r="T522" i="4"/>
  <c r="R522" i="4"/>
  <c r="T521" i="4"/>
  <c r="R521" i="4"/>
  <c r="T520" i="4"/>
  <c r="R520" i="4"/>
  <c r="T519" i="4"/>
  <c r="R519" i="4"/>
  <c r="T518" i="4"/>
  <c r="R518" i="4"/>
  <c r="T517" i="4"/>
  <c r="R517" i="4"/>
  <c r="T516" i="4"/>
  <c r="R516" i="4"/>
  <c r="T515" i="4"/>
  <c r="R515" i="4"/>
  <c r="T514" i="4"/>
  <c r="R514" i="4"/>
  <c r="T513" i="4"/>
  <c r="R513" i="4"/>
  <c r="T512" i="4"/>
  <c r="R512" i="4"/>
  <c r="T511" i="4"/>
  <c r="R511" i="4"/>
  <c r="T510" i="4"/>
  <c r="R510" i="4"/>
  <c r="T509" i="4"/>
  <c r="R509" i="4"/>
  <c r="T508" i="4"/>
  <c r="R508" i="4"/>
  <c r="T507" i="4"/>
  <c r="R507" i="4"/>
  <c r="T506" i="4"/>
  <c r="R506" i="4"/>
  <c r="T505" i="4"/>
  <c r="R505" i="4"/>
  <c r="T504" i="4"/>
  <c r="R504" i="4"/>
  <c r="T503" i="4"/>
  <c r="R503" i="4"/>
  <c r="T502" i="4"/>
  <c r="R502" i="4"/>
  <c r="T501" i="4"/>
  <c r="R501" i="4"/>
  <c r="T500" i="4"/>
  <c r="R500" i="4"/>
  <c r="T499" i="4"/>
  <c r="R499" i="4"/>
  <c r="T498" i="4"/>
  <c r="R498" i="4"/>
  <c r="T497" i="4"/>
  <c r="R497" i="4"/>
  <c r="T496" i="4"/>
  <c r="R496" i="4"/>
  <c r="T495" i="4"/>
  <c r="R495" i="4"/>
  <c r="T494" i="4"/>
  <c r="R494" i="4"/>
  <c r="T493" i="4"/>
  <c r="R493" i="4"/>
  <c r="T492" i="4"/>
  <c r="R492" i="4"/>
  <c r="T491" i="4"/>
  <c r="R491" i="4"/>
  <c r="T490" i="4"/>
  <c r="R490" i="4"/>
  <c r="T489" i="4"/>
  <c r="R489" i="4"/>
  <c r="T488" i="4"/>
  <c r="R488" i="4"/>
  <c r="T487" i="4"/>
  <c r="R487" i="4"/>
  <c r="T486" i="4"/>
  <c r="R486" i="4"/>
  <c r="T485" i="4"/>
  <c r="R485" i="4"/>
  <c r="T484" i="4"/>
  <c r="R484" i="4"/>
  <c r="T483" i="4"/>
  <c r="R483" i="4"/>
  <c r="T482" i="4"/>
  <c r="R482" i="4"/>
  <c r="T481" i="4"/>
  <c r="R481" i="4"/>
  <c r="T480" i="4"/>
  <c r="R480" i="4"/>
  <c r="T479" i="4"/>
  <c r="R479" i="4"/>
  <c r="T478" i="4"/>
  <c r="R478" i="4"/>
  <c r="T477" i="4"/>
  <c r="R477" i="4"/>
  <c r="T476" i="4"/>
  <c r="R476" i="4"/>
  <c r="T475" i="4"/>
  <c r="R475" i="4"/>
  <c r="T474" i="4"/>
  <c r="R474" i="4"/>
  <c r="T473" i="4"/>
  <c r="R473" i="4"/>
  <c r="T472" i="4"/>
  <c r="R472" i="4"/>
  <c r="T471" i="4"/>
  <c r="R471" i="4"/>
  <c r="T470" i="4"/>
  <c r="R470" i="4"/>
  <c r="T469" i="4"/>
  <c r="R469" i="4"/>
  <c r="T468" i="4"/>
  <c r="R468" i="4"/>
  <c r="T467" i="4"/>
  <c r="R467" i="4"/>
  <c r="T466" i="4"/>
  <c r="R466" i="4"/>
  <c r="T465" i="4"/>
  <c r="R465" i="4"/>
  <c r="T464" i="4"/>
  <c r="R464" i="4"/>
  <c r="T463" i="4"/>
  <c r="R463" i="4"/>
  <c r="T462" i="4"/>
  <c r="R462" i="4"/>
  <c r="T461" i="4"/>
  <c r="R461" i="4"/>
  <c r="T460" i="4"/>
  <c r="R460" i="4"/>
  <c r="T459" i="4"/>
  <c r="R459" i="4"/>
  <c r="T458" i="4"/>
  <c r="R458" i="4"/>
  <c r="T457" i="4"/>
  <c r="R457" i="4"/>
  <c r="T456" i="4"/>
  <c r="R456" i="4"/>
  <c r="T455" i="4"/>
  <c r="R455" i="4"/>
  <c r="T454" i="4"/>
  <c r="R454" i="4"/>
  <c r="T453" i="4"/>
  <c r="R453" i="4"/>
  <c r="T452" i="4"/>
  <c r="R452" i="4"/>
  <c r="T451" i="4"/>
  <c r="R451" i="4"/>
  <c r="T450" i="4"/>
  <c r="R450" i="4"/>
  <c r="T449" i="4"/>
  <c r="R449" i="4"/>
  <c r="T448" i="4"/>
  <c r="R448" i="4"/>
  <c r="T447" i="4"/>
  <c r="R447" i="4"/>
  <c r="T446" i="4"/>
  <c r="R446" i="4"/>
  <c r="T445" i="4"/>
  <c r="R445" i="4"/>
  <c r="T444" i="4"/>
  <c r="R444" i="4"/>
  <c r="T443" i="4"/>
  <c r="R443" i="4"/>
  <c r="T442" i="4"/>
  <c r="R442" i="4"/>
  <c r="T441" i="4"/>
  <c r="R441" i="4"/>
  <c r="T440" i="4"/>
  <c r="R440" i="4"/>
  <c r="T439" i="4"/>
  <c r="R439" i="4"/>
  <c r="T438" i="4"/>
  <c r="R438" i="4"/>
  <c r="T437" i="4"/>
  <c r="R437" i="4"/>
  <c r="T436" i="4"/>
  <c r="R436" i="4"/>
  <c r="T435" i="4"/>
  <c r="R435" i="4"/>
  <c r="T434" i="4"/>
  <c r="R434" i="4"/>
  <c r="T433" i="4"/>
  <c r="R433" i="4"/>
  <c r="T432" i="4"/>
  <c r="R432" i="4"/>
  <c r="T431" i="4"/>
  <c r="R431" i="4"/>
  <c r="T430" i="4"/>
  <c r="R430" i="4"/>
  <c r="T429" i="4"/>
  <c r="R429" i="4"/>
  <c r="T428" i="4"/>
  <c r="R428" i="4"/>
  <c r="T427" i="4"/>
  <c r="R427" i="4"/>
  <c r="T426" i="4"/>
  <c r="R426" i="4"/>
  <c r="T425" i="4"/>
  <c r="R425" i="4"/>
  <c r="T424" i="4"/>
  <c r="R424" i="4"/>
  <c r="T423" i="4"/>
  <c r="R423" i="4"/>
  <c r="T422" i="4"/>
  <c r="R422" i="4"/>
  <c r="T421" i="4"/>
  <c r="R421" i="4"/>
  <c r="T420" i="4"/>
  <c r="R420" i="4"/>
  <c r="T419" i="4"/>
  <c r="R419" i="4"/>
  <c r="T418" i="4"/>
  <c r="R418" i="4"/>
  <c r="T417" i="4"/>
  <c r="R417" i="4"/>
  <c r="T416" i="4"/>
  <c r="R416" i="4"/>
  <c r="T415" i="4"/>
  <c r="R415" i="4"/>
  <c r="T414" i="4"/>
  <c r="R414" i="4"/>
  <c r="T413" i="4"/>
  <c r="R413" i="4"/>
  <c r="T412" i="4"/>
  <c r="R412" i="4"/>
  <c r="T411" i="4"/>
  <c r="R411" i="4"/>
  <c r="T410" i="4"/>
  <c r="R410" i="4"/>
  <c r="T409" i="4"/>
  <c r="R409" i="4"/>
  <c r="T408" i="4"/>
  <c r="R408" i="4"/>
  <c r="T407" i="4"/>
  <c r="R407" i="4"/>
  <c r="T406" i="4"/>
  <c r="R406" i="4"/>
  <c r="T405" i="4"/>
  <c r="R405" i="4"/>
  <c r="T404" i="4"/>
  <c r="R404" i="4"/>
  <c r="T403" i="4"/>
  <c r="R403" i="4"/>
  <c r="T402" i="4"/>
  <c r="R402" i="4"/>
  <c r="T401" i="4"/>
  <c r="R401" i="4"/>
  <c r="T400" i="4"/>
  <c r="R400" i="4"/>
  <c r="T399" i="4"/>
  <c r="R399" i="4"/>
  <c r="T398" i="4"/>
  <c r="R398" i="4"/>
  <c r="T397" i="4"/>
  <c r="R397" i="4"/>
  <c r="T396" i="4"/>
  <c r="R396" i="4"/>
  <c r="T395" i="4"/>
  <c r="R395" i="4"/>
  <c r="T394" i="4"/>
  <c r="R394" i="4"/>
  <c r="T393" i="4"/>
  <c r="R393" i="4"/>
  <c r="T392" i="4"/>
  <c r="R392" i="4"/>
  <c r="T391" i="4"/>
  <c r="R391" i="4"/>
  <c r="T390" i="4"/>
  <c r="R390" i="4"/>
  <c r="T389" i="4"/>
  <c r="R389" i="4"/>
  <c r="T388" i="4"/>
  <c r="R388" i="4"/>
  <c r="T387" i="4"/>
  <c r="R387" i="4"/>
  <c r="T386" i="4"/>
  <c r="R386" i="4"/>
  <c r="T385" i="4"/>
  <c r="R385" i="4"/>
  <c r="T384" i="4"/>
  <c r="R384" i="4"/>
  <c r="T383" i="4"/>
  <c r="R383" i="4"/>
  <c r="T382" i="4"/>
  <c r="R382" i="4"/>
  <c r="T381" i="4"/>
  <c r="R381" i="4"/>
  <c r="T380" i="4"/>
  <c r="R380" i="4"/>
  <c r="T379" i="4"/>
  <c r="R379" i="4"/>
  <c r="T378" i="4"/>
  <c r="R378" i="4"/>
  <c r="T377" i="4"/>
  <c r="R377" i="4"/>
  <c r="T376" i="4"/>
  <c r="R376" i="4"/>
  <c r="T375" i="4"/>
  <c r="R375" i="4"/>
  <c r="T374" i="4"/>
  <c r="R374" i="4"/>
  <c r="T373" i="4"/>
  <c r="R373" i="4"/>
  <c r="T372" i="4"/>
  <c r="R372" i="4"/>
  <c r="T371" i="4"/>
  <c r="R371" i="4"/>
  <c r="T370" i="4"/>
  <c r="R370" i="4"/>
  <c r="T369" i="4"/>
  <c r="R369" i="4"/>
  <c r="T368" i="4"/>
  <c r="R368" i="4"/>
  <c r="T367" i="4"/>
  <c r="R367" i="4"/>
  <c r="T366" i="4"/>
  <c r="R366" i="4"/>
  <c r="T365" i="4"/>
  <c r="R365" i="4"/>
  <c r="T364" i="4"/>
  <c r="R364" i="4"/>
  <c r="T363" i="4"/>
  <c r="R363" i="4"/>
  <c r="T362" i="4"/>
  <c r="R362" i="4"/>
  <c r="T361" i="4"/>
  <c r="R361" i="4"/>
  <c r="T360" i="4"/>
  <c r="R360" i="4"/>
  <c r="T359" i="4"/>
  <c r="R359" i="4"/>
  <c r="T358" i="4"/>
  <c r="R358" i="4"/>
  <c r="T357" i="4"/>
  <c r="R357" i="4"/>
  <c r="T356" i="4"/>
  <c r="R356" i="4"/>
  <c r="T355" i="4"/>
  <c r="R355" i="4"/>
  <c r="T354" i="4"/>
  <c r="R354" i="4"/>
  <c r="T353" i="4"/>
  <c r="R353" i="4"/>
  <c r="T352" i="4"/>
  <c r="R352" i="4"/>
  <c r="T351" i="4"/>
  <c r="R351" i="4"/>
  <c r="T350" i="4"/>
  <c r="R350" i="4"/>
  <c r="T349" i="4"/>
  <c r="R349" i="4"/>
  <c r="T348" i="4"/>
  <c r="R348" i="4"/>
  <c r="T347" i="4"/>
  <c r="R347" i="4"/>
  <c r="T346" i="4"/>
  <c r="R346" i="4"/>
  <c r="T345" i="4"/>
  <c r="R345" i="4"/>
  <c r="T344" i="4"/>
  <c r="R344" i="4"/>
  <c r="T343" i="4"/>
  <c r="R343" i="4"/>
  <c r="T342" i="4"/>
  <c r="R342" i="4"/>
  <c r="T341" i="4"/>
  <c r="R341" i="4"/>
  <c r="T340" i="4"/>
  <c r="R340" i="4"/>
  <c r="T339" i="4"/>
  <c r="R339" i="4"/>
  <c r="T338" i="4"/>
  <c r="R338" i="4"/>
  <c r="T337" i="4"/>
  <c r="R337" i="4"/>
  <c r="T336" i="4"/>
  <c r="R336" i="4"/>
  <c r="T335" i="4"/>
  <c r="R335" i="4"/>
  <c r="T334" i="4"/>
  <c r="R334" i="4"/>
  <c r="T333" i="4"/>
  <c r="R333" i="4"/>
  <c r="T332" i="4"/>
  <c r="R332" i="4"/>
  <c r="T331" i="4"/>
  <c r="R331" i="4"/>
  <c r="T330" i="4"/>
  <c r="R330" i="4"/>
  <c r="T329" i="4"/>
  <c r="R329" i="4"/>
  <c r="T328" i="4"/>
  <c r="R328" i="4"/>
  <c r="T327" i="4"/>
  <c r="R327" i="4"/>
  <c r="T326" i="4"/>
  <c r="R326" i="4"/>
  <c r="T325" i="4"/>
  <c r="R325" i="4"/>
  <c r="T324" i="4"/>
  <c r="R324" i="4"/>
  <c r="T323" i="4"/>
  <c r="R323" i="4"/>
  <c r="T322" i="4"/>
  <c r="R322" i="4"/>
  <c r="T321" i="4"/>
  <c r="R321" i="4"/>
  <c r="T320" i="4"/>
  <c r="R320" i="4"/>
  <c r="T319" i="4"/>
  <c r="R319" i="4"/>
  <c r="T318" i="4"/>
  <c r="R318" i="4"/>
  <c r="T317" i="4"/>
  <c r="R317" i="4"/>
  <c r="T316" i="4"/>
  <c r="R316" i="4"/>
  <c r="T315" i="4"/>
  <c r="R315" i="4"/>
  <c r="T314" i="4"/>
  <c r="R314" i="4"/>
  <c r="T313" i="4"/>
  <c r="R313" i="4"/>
  <c r="T312" i="4"/>
  <c r="R312" i="4"/>
  <c r="T311" i="4"/>
  <c r="R311" i="4"/>
  <c r="T310" i="4"/>
  <c r="R310" i="4"/>
  <c r="T309" i="4"/>
  <c r="R309" i="4"/>
  <c r="T308" i="4"/>
  <c r="R308" i="4"/>
  <c r="T307" i="4"/>
  <c r="R307" i="4"/>
  <c r="T306" i="4"/>
  <c r="R306" i="4"/>
  <c r="T305" i="4"/>
  <c r="R305" i="4"/>
  <c r="T304" i="4"/>
  <c r="R304" i="4"/>
  <c r="T303" i="4"/>
  <c r="R303" i="4"/>
  <c r="T302" i="4"/>
  <c r="R302" i="4"/>
  <c r="T301" i="4"/>
  <c r="R301" i="4"/>
  <c r="T300" i="4"/>
  <c r="R300" i="4"/>
  <c r="T299" i="4"/>
  <c r="R299" i="4"/>
  <c r="T298" i="4"/>
  <c r="R298" i="4"/>
  <c r="T297" i="4"/>
  <c r="R297" i="4"/>
  <c r="T296" i="4"/>
  <c r="R296" i="4"/>
  <c r="T295" i="4"/>
  <c r="R295" i="4"/>
  <c r="T294" i="4"/>
  <c r="R294" i="4"/>
  <c r="T293" i="4"/>
  <c r="R293" i="4"/>
  <c r="T292" i="4"/>
  <c r="R292" i="4"/>
  <c r="T291" i="4"/>
  <c r="R291" i="4"/>
  <c r="T290" i="4"/>
  <c r="R290" i="4"/>
  <c r="T289" i="4"/>
  <c r="R289" i="4"/>
  <c r="T288" i="4"/>
  <c r="R288" i="4"/>
  <c r="T287" i="4"/>
  <c r="R287" i="4"/>
  <c r="T286" i="4"/>
  <c r="R286" i="4"/>
  <c r="T285" i="4"/>
  <c r="R285" i="4"/>
  <c r="T284" i="4"/>
  <c r="R284" i="4"/>
  <c r="T283" i="4"/>
  <c r="R283" i="4"/>
  <c r="T282" i="4"/>
  <c r="R282" i="4"/>
  <c r="T281" i="4"/>
  <c r="R281" i="4"/>
  <c r="T280" i="4"/>
  <c r="R280" i="4"/>
  <c r="T279" i="4"/>
  <c r="R279" i="4"/>
  <c r="T278" i="4"/>
  <c r="R278" i="4"/>
  <c r="T277" i="4"/>
  <c r="R277" i="4"/>
  <c r="T276" i="4"/>
  <c r="R276" i="4"/>
  <c r="T275" i="4"/>
  <c r="R275" i="4"/>
  <c r="T274" i="4"/>
  <c r="R274" i="4"/>
  <c r="T273" i="4"/>
  <c r="R273" i="4"/>
  <c r="T272" i="4"/>
  <c r="R272" i="4"/>
  <c r="T271" i="4"/>
  <c r="R271" i="4"/>
  <c r="T270" i="4"/>
  <c r="R270" i="4"/>
  <c r="T269" i="4"/>
  <c r="R269" i="4"/>
  <c r="T268" i="4"/>
  <c r="R268" i="4"/>
  <c r="T267" i="4"/>
  <c r="R267" i="4"/>
  <c r="T266" i="4"/>
  <c r="R266" i="4"/>
  <c r="T265" i="4"/>
  <c r="R265" i="4"/>
  <c r="T264" i="4"/>
  <c r="R264" i="4"/>
  <c r="T263" i="4"/>
  <c r="R263" i="4"/>
  <c r="T262" i="4"/>
  <c r="R262" i="4"/>
  <c r="T261" i="4"/>
  <c r="R261" i="4"/>
  <c r="T260" i="4"/>
  <c r="R260" i="4"/>
  <c r="T259" i="4"/>
  <c r="R259" i="4"/>
  <c r="T258" i="4"/>
  <c r="R258" i="4"/>
  <c r="T257" i="4"/>
  <c r="R257" i="4"/>
  <c r="T256" i="4"/>
  <c r="R256" i="4"/>
  <c r="T255" i="4"/>
  <c r="R255" i="4"/>
  <c r="T254" i="4"/>
  <c r="R254" i="4"/>
  <c r="T253" i="4"/>
  <c r="R253" i="4"/>
  <c r="T252" i="4"/>
  <c r="R252" i="4"/>
  <c r="T251" i="4"/>
  <c r="R251" i="4"/>
  <c r="T250" i="4"/>
  <c r="R250" i="4"/>
  <c r="T249" i="4"/>
  <c r="R249" i="4"/>
  <c r="T248" i="4"/>
  <c r="R248" i="4"/>
  <c r="T247" i="4"/>
  <c r="R247" i="4"/>
  <c r="T246" i="4"/>
  <c r="R246" i="4"/>
  <c r="T245" i="4"/>
  <c r="R245" i="4"/>
  <c r="T244" i="4"/>
  <c r="R244" i="4"/>
  <c r="T243" i="4"/>
  <c r="R243" i="4"/>
  <c r="T242" i="4"/>
  <c r="R242" i="4"/>
  <c r="T241" i="4"/>
  <c r="R241" i="4"/>
  <c r="T240" i="4"/>
  <c r="R240" i="4"/>
  <c r="T239" i="4"/>
  <c r="R239" i="4"/>
  <c r="T238" i="4"/>
  <c r="R238" i="4"/>
  <c r="T237" i="4"/>
  <c r="R237" i="4"/>
  <c r="T236" i="4"/>
  <c r="R236" i="4"/>
  <c r="T235" i="4"/>
  <c r="R235" i="4"/>
  <c r="T234" i="4"/>
  <c r="R234" i="4"/>
  <c r="T233" i="4"/>
  <c r="R233" i="4"/>
  <c r="T232" i="4"/>
  <c r="R232" i="4"/>
  <c r="T231" i="4"/>
  <c r="R231" i="4"/>
  <c r="T230" i="4"/>
  <c r="R230" i="4"/>
  <c r="T229" i="4"/>
  <c r="R229" i="4"/>
  <c r="T228" i="4"/>
  <c r="R228" i="4"/>
  <c r="T227" i="4"/>
  <c r="R227" i="4"/>
  <c r="T226" i="4"/>
  <c r="R226" i="4"/>
  <c r="T225" i="4"/>
  <c r="R225" i="4"/>
  <c r="T224" i="4"/>
  <c r="R224" i="4"/>
  <c r="T223" i="4"/>
  <c r="R223" i="4"/>
  <c r="T222" i="4"/>
  <c r="R222" i="4"/>
  <c r="T221" i="4"/>
  <c r="R221" i="4"/>
  <c r="T220" i="4"/>
  <c r="R220" i="4"/>
  <c r="T219" i="4"/>
  <c r="R219" i="4"/>
  <c r="T218" i="4"/>
  <c r="R218" i="4"/>
  <c r="T217" i="4"/>
  <c r="R217" i="4"/>
  <c r="T216" i="4"/>
  <c r="R216" i="4"/>
  <c r="T215" i="4"/>
  <c r="R215" i="4"/>
  <c r="T214" i="4"/>
  <c r="R214" i="4"/>
  <c r="T213" i="4"/>
  <c r="R213" i="4"/>
  <c r="T212" i="4"/>
  <c r="R212" i="4"/>
  <c r="T211" i="4"/>
  <c r="R211" i="4"/>
  <c r="T210" i="4"/>
  <c r="R210" i="4"/>
  <c r="T209" i="4"/>
  <c r="R209" i="4"/>
  <c r="T208" i="4"/>
  <c r="R208" i="4"/>
  <c r="T207" i="4"/>
  <c r="R207" i="4"/>
  <c r="T206" i="4"/>
  <c r="R206" i="4"/>
  <c r="T205" i="4"/>
  <c r="R205" i="4"/>
  <c r="T204" i="4"/>
  <c r="R204" i="4"/>
  <c r="T203" i="4"/>
  <c r="R203" i="4"/>
  <c r="T202" i="4"/>
  <c r="R202" i="4"/>
  <c r="T201" i="4"/>
  <c r="R201" i="4"/>
  <c r="T200" i="4"/>
  <c r="R200" i="4"/>
  <c r="T199" i="4"/>
  <c r="R199" i="4"/>
  <c r="T198" i="4"/>
  <c r="R198" i="4"/>
  <c r="T197" i="4"/>
  <c r="R197" i="4"/>
  <c r="T196" i="4"/>
  <c r="R196" i="4"/>
  <c r="T195" i="4"/>
  <c r="R195" i="4"/>
  <c r="T194" i="4"/>
  <c r="R194" i="4"/>
  <c r="T193" i="4"/>
  <c r="R193" i="4"/>
  <c r="T192" i="4"/>
  <c r="R192" i="4"/>
  <c r="T191" i="4"/>
  <c r="R191" i="4"/>
  <c r="T190" i="4"/>
  <c r="R190" i="4"/>
  <c r="T189" i="4"/>
  <c r="R189" i="4"/>
  <c r="T188" i="4"/>
  <c r="R188" i="4"/>
  <c r="T187" i="4"/>
  <c r="R187" i="4"/>
  <c r="T186" i="4"/>
  <c r="R186" i="4"/>
  <c r="T185" i="4"/>
  <c r="R185" i="4"/>
  <c r="T184" i="4"/>
  <c r="R184" i="4"/>
  <c r="T183" i="4"/>
  <c r="R183" i="4"/>
  <c r="T182" i="4"/>
  <c r="R182" i="4"/>
  <c r="T181" i="4"/>
  <c r="R181" i="4"/>
  <c r="T180" i="4"/>
  <c r="R180" i="4"/>
  <c r="T179" i="4"/>
  <c r="R179" i="4"/>
  <c r="T178" i="4"/>
  <c r="R178" i="4"/>
  <c r="T177" i="4"/>
  <c r="R177" i="4"/>
  <c r="T176" i="4"/>
  <c r="R176" i="4"/>
  <c r="T175" i="4"/>
  <c r="R175" i="4"/>
  <c r="T174" i="4"/>
  <c r="R174" i="4"/>
  <c r="T173" i="4"/>
  <c r="R173" i="4"/>
  <c r="T172" i="4"/>
  <c r="R172" i="4"/>
  <c r="T171" i="4"/>
  <c r="R171" i="4"/>
  <c r="T170" i="4"/>
  <c r="R170" i="4"/>
  <c r="T169" i="4"/>
  <c r="R169" i="4"/>
  <c r="T168" i="4"/>
  <c r="R168" i="4"/>
  <c r="T167" i="4"/>
  <c r="R167" i="4"/>
  <c r="T166" i="4"/>
  <c r="R166" i="4"/>
  <c r="T165" i="4"/>
  <c r="R165" i="4"/>
  <c r="T164" i="4"/>
  <c r="R164" i="4"/>
  <c r="T163" i="4"/>
  <c r="R163" i="4"/>
  <c r="T162" i="4"/>
  <c r="R162" i="4"/>
  <c r="T161" i="4"/>
  <c r="R161" i="4"/>
  <c r="T160" i="4"/>
  <c r="R160" i="4"/>
  <c r="T159" i="4"/>
  <c r="R159" i="4"/>
  <c r="T158" i="4"/>
  <c r="R158" i="4"/>
  <c r="T157" i="4"/>
  <c r="R157" i="4"/>
  <c r="T156" i="4"/>
  <c r="R156" i="4"/>
  <c r="T155" i="4"/>
  <c r="R155" i="4"/>
  <c r="T154" i="4"/>
  <c r="R154" i="4"/>
  <c r="T153" i="4"/>
  <c r="R153" i="4"/>
  <c r="T152" i="4"/>
  <c r="R152" i="4"/>
  <c r="T151" i="4"/>
  <c r="R151" i="4"/>
  <c r="T150" i="4"/>
  <c r="R150" i="4"/>
  <c r="T149" i="4"/>
  <c r="R149" i="4"/>
  <c r="T148" i="4"/>
  <c r="R148" i="4"/>
  <c r="T147" i="4"/>
  <c r="R147" i="4"/>
  <c r="T146" i="4"/>
  <c r="R146" i="4"/>
  <c r="T145" i="4"/>
  <c r="R145" i="4"/>
  <c r="T144" i="4"/>
  <c r="R144" i="4"/>
  <c r="T143" i="4"/>
  <c r="R143" i="4"/>
  <c r="T142" i="4"/>
  <c r="R142" i="4"/>
  <c r="T141" i="4"/>
  <c r="R141" i="4"/>
  <c r="T140" i="4"/>
  <c r="R140" i="4"/>
  <c r="T139" i="4"/>
  <c r="R139" i="4"/>
  <c r="T138" i="4"/>
  <c r="R138" i="4"/>
  <c r="T137" i="4"/>
  <c r="R137" i="4"/>
  <c r="T136" i="4"/>
  <c r="R136" i="4"/>
  <c r="T135" i="4"/>
  <c r="R135" i="4"/>
  <c r="T134" i="4"/>
  <c r="R134" i="4"/>
  <c r="T133" i="4"/>
  <c r="R133" i="4"/>
  <c r="T132" i="4"/>
  <c r="R132" i="4"/>
  <c r="T131" i="4"/>
  <c r="R131" i="4"/>
  <c r="T130" i="4"/>
  <c r="R130" i="4"/>
  <c r="T129" i="4"/>
  <c r="R129" i="4"/>
  <c r="T128" i="4"/>
  <c r="R128" i="4"/>
  <c r="T127" i="4"/>
  <c r="R127" i="4"/>
  <c r="T126" i="4"/>
  <c r="R126" i="4"/>
  <c r="T125" i="4"/>
  <c r="R125" i="4"/>
  <c r="T124" i="4"/>
  <c r="R124" i="4"/>
  <c r="T123" i="4"/>
  <c r="R123" i="4"/>
  <c r="T122" i="4"/>
  <c r="R122" i="4"/>
  <c r="T121" i="4"/>
  <c r="R121" i="4"/>
  <c r="T120" i="4"/>
  <c r="R120" i="4"/>
  <c r="T119" i="4"/>
  <c r="R119" i="4"/>
  <c r="T118" i="4"/>
  <c r="R118" i="4"/>
  <c r="T117" i="4"/>
  <c r="R117" i="4"/>
  <c r="T116" i="4"/>
  <c r="R116" i="4"/>
  <c r="T115" i="4"/>
  <c r="R115" i="4"/>
  <c r="T114" i="4"/>
  <c r="R114" i="4"/>
  <c r="T113" i="4"/>
  <c r="R113" i="4"/>
  <c r="T112" i="4"/>
  <c r="R112" i="4"/>
  <c r="T111" i="4"/>
  <c r="R111" i="4"/>
  <c r="T110" i="4"/>
  <c r="R110" i="4"/>
  <c r="T109" i="4"/>
  <c r="R109" i="4"/>
  <c r="T108" i="4"/>
  <c r="R108" i="4"/>
  <c r="T107" i="4"/>
  <c r="R107" i="4"/>
  <c r="T106" i="4"/>
  <c r="R106" i="4"/>
  <c r="T105" i="4"/>
  <c r="R105" i="4"/>
  <c r="T104" i="4"/>
  <c r="R104" i="4"/>
  <c r="T103" i="4"/>
  <c r="R103" i="4"/>
  <c r="T102" i="4"/>
  <c r="R102" i="4"/>
  <c r="T101" i="4"/>
  <c r="R101" i="4"/>
  <c r="T100" i="4"/>
  <c r="R100" i="4"/>
  <c r="T99" i="4"/>
  <c r="R99" i="4"/>
  <c r="T98" i="4"/>
  <c r="R98" i="4"/>
  <c r="T97" i="4"/>
  <c r="R97" i="4"/>
  <c r="T96" i="4"/>
  <c r="R96" i="4"/>
  <c r="T95" i="4"/>
  <c r="R95" i="4"/>
  <c r="T94" i="4"/>
  <c r="R94" i="4"/>
  <c r="T93" i="4"/>
  <c r="R93" i="4"/>
  <c r="T92" i="4"/>
  <c r="R92" i="4"/>
  <c r="T91" i="4"/>
  <c r="R91" i="4"/>
  <c r="T90" i="4"/>
  <c r="S90" i="4"/>
  <c r="U90" i="4" s="1"/>
  <c r="W90" i="4" s="1"/>
  <c r="R90" i="4"/>
  <c r="V90" i="4" s="1"/>
  <c r="T89" i="4"/>
  <c r="R89" i="4"/>
  <c r="T88" i="4"/>
  <c r="R88" i="4"/>
  <c r="T87" i="4"/>
  <c r="R87" i="4"/>
  <c r="T86" i="4"/>
  <c r="R86" i="4"/>
  <c r="T85" i="4"/>
  <c r="R85" i="4"/>
  <c r="T84" i="4"/>
  <c r="R84" i="4"/>
  <c r="T83" i="4"/>
  <c r="R83" i="4"/>
  <c r="T82" i="4"/>
  <c r="R82" i="4"/>
  <c r="T81" i="4"/>
  <c r="R81" i="4"/>
  <c r="T80" i="4"/>
  <c r="R80" i="4"/>
  <c r="T79" i="4"/>
  <c r="R79" i="4"/>
  <c r="T78" i="4"/>
  <c r="R78" i="4"/>
  <c r="T77" i="4"/>
  <c r="R77" i="4"/>
  <c r="T76" i="4"/>
  <c r="R76" i="4"/>
  <c r="T75" i="4"/>
  <c r="R75" i="4"/>
  <c r="T74" i="4"/>
  <c r="R74" i="4"/>
  <c r="T73" i="4"/>
  <c r="R73" i="4"/>
  <c r="T72" i="4"/>
  <c r="R72" i="4"/>
  <c r="T71" i="4"/>
  <c r="R71" i="4"/>
  <c r="T70" i="4"/>
  <c r="R70" i="4"/>
  <c r="T69" i="4"/>
  <c r="R69" i="4"/>
  <c r="T68" i="4"/>
  <c r="R68" i="4"/>
  <c r="T67" i="4"/>
  <c r="R67" i="4"/>
  <c r="T66" i="4"/>
  <c r="R66" i="4"/>
  <c r="T65" i="4"/>
  <c r="R65" i="4"/>
  <c r="T64" i="4"/>
  <c r="R64" i="4"/>
  <c r="T63" i="4"/>
  <c r="R63" i="4"/>
  <c r="T62" i="4"/>
  <c r="R62" i="4"/>
  <c r="T61" i="4"/>
  <c r="R61" i="4"/>
  <c r="T60" i="4"/>
  <c r="R60" i="4"/>
  <c r="T59" i="4"/>
  <c r="R59" i="4"/>
  <c r="T58" i="4"/>
  <c r="R58" i="4"/>
  <c r="T57" i="4"/>
  <c r="R57" i="4"/>
  <c r="T56" i="4"/>
  <c r="R56" i="4"/>
  <c r="T55" i="4"/>
  <c r="R55" i="4"/>
  <c r="T54" i="4"/>
  <c r="R54" i="4"/>
  <c r="T53" i="4"/>
  <c r="R53" i="4"/>
  <c r="T52" i="4"/>
  <c r="R52" i="4"/>
  <c r="T51" i="4"/>
  <c r="R51" i="4"/>
  <c r="T50" i="4"/>
  <c r="R50" i="4"/>
  <c r="T49" i="4"/>
  <c r="R49" i="4"/>
  <c r="T48" i="4"/>
  <c r="R48" i="4"/>
  <c r="T47" i="4"/>
  <c r="R47" i="4"/>
  <c r="T46" i="4"/>
  <c r="R46" i="4"/>
  <c r="T45" i="4"/>
  <c r="R45" i="4"/>
  <c r="T44" i="4"/>
  <c r="R44" i="4"/>
  <c r="T43" i="4"/>
  <c r="R43" i="4"/>
  <c r="T42" i="4"/>
  <c r="R42" i="4"/>
  <c r="T41" i="4"/>
  <c r="R41" i="4"/>
  <c r="T40" i="4"/>
  <c r="R40" i="4"/>
  <c r="T39" i="4"/>
  <c r="R39" i="4"/>
  <c r="T38" i="4"/>
  <c r="R38" i="4"/>
  <c r="T37" i="4"/>
  <c r="R37" i="4"/>
  <c r="T36" i="4"/>
  <c r="R36" i="4"/>
  <c r="T35" i="4"/>
  <c r="R35" i="4"/>
  <c r="T34" i="4"/>
  <c r="R34" i="4"/>
  <c r="T33" i="4"/>
  <c r="R33" i="4"/>
  <c r="T32" i="4"/>
  <c r="R32" i="4"/>
  <c r="T31" i="4"/>
  <c r="R31" i="4"/>
  <c r="T30" i="4"/>
  <c r="R30" i="4"/>
  <c r="T29" i="4"/>
  <c r="R29" i="4"/>
  <c r="T28" i="4"/>
  <c r="R28" i="4"/>
  <c r="T27" i="4"/>
  <c r="R27" i="4"/>
  <c r="T26" i="4"/>
  <c r="R26" i="4"/>
  <c r="T25" i="4"/>
  <c r="R25" i="4"/>
  <c r="T24" i="4"/>
  <c r="R24" i="4"/>
  <c r="T23" i="4"/>
  <c r="R23" i="4"/>
  <c r="T22" i="4"/>
  <c r="R22" i="4"/>
  <c r="T21" i="4"/>
  <c r="R21" i="4"/>
  <c r="T20" i="4"/>
  <c r="R20" i="4"/>
  <c r="T19" i="4"/>
  <c r="R19" i="4"/>
  <c r="T18" i="4"/>
  <c r="R18" i="4"/>
  <c r="T17" i="4"/>
  <c r="R17" i="4"/>
  <c r="T16" i="4"/>
  <c r="R16" i="4"/>
  <c r="T15" i="4"/>
  <c r="R15" i="4"/>
  <c r="T14" i="4"/>
  <c r="R14" i="4"/>
  <c r="T13" i="4"/>
  <c r="R13" i="4"/>
  <c r="T12" i="4"/>
  <c r="R12" i="4"/>
  <c r="T11" i="4"/>
  <c r="R11" i="4"/>
  <c r="T10" i="4"/>
  <c r="R10" i="4"/>
  <c r="T9" i="4"/>
  <c r="R9" i="4"/>
  <c r="T8" i="4"/>
  <c r="R8" i="4"/>
  <c r="T7" i="4"/>
  <c r="R7" i="4"/>
  <c r="T6" i="4"/>
  <c r="R6" i="4"/>
  <c r="T5" i="4"/>
  <c r="R5" i="4"/>
  <c r="T4" i="4"/>
  <c r="R4" i="4"/>
  <c r="T3" i="4"/>
  <c r="R3" i="4"/>
  <c r="T2" i="4"/>
  <c r="R2" i="4"/>
  <c r="S7001" i="4" l="1"/>
  <c r="U7001" i="4" s="1"/>
  <c r="S7000" i="4"/>
  <c r="U7000" i="4" s="1"/>
  <c r="S6999" i="4"/>
  <c r="U6999" i="4" s="1"/>
  <c r="S6998" i="4"/>
  <c r="U6998" i="4" s="1"/>
  <c r="S6997" i="4"/>
  <c r="U6997" i="4" s="1"/>
  <c r="S6996" i="4"/>
  <c r="U6996" i="4" s="1"/>
  <c r="S6995" i="4"/>
  <c r="U6995" i="4" s="1"/>
  <c r="S6994" i="4"/>
  <c r="U6994" i="4" s="1"/>
  <c r="S6993" i="4"/>
  <c r="U6993" i="4" s="1"/>
  <c r="S6992" i="4"/>
  <c r="U6992" i="4" s="1"/>
  <c r="S6991" i="4"/>
  <c r="U6991" i="4" s="1"/>
  <c r="W6991" i="4" s="1"/>
  <c r="V6991" i="4"/>
  <c r="S6990" i="4"/>
  <c r="U6990" i="4" s="1"/>
  <c r="S6989" i="4"/>
  <c r="U6989" i="4" s="1"/>
  <c r="S6988" i="4"/>
  <c r="U6988" i="4" s="1"/>
  <c r="S6987" i="4"/>
  <c r="U6987" i="4" s="1"/>
  <c r="S6986" i="4"/>
  <c r="U6986" i="4" s="1"/>
  <c r="S6985" i="4"/>
  <c r="U6985" i="4" s="1"/>
  <c r="S6984" i="4"/>
  <c r="U6984" i="4" s="1"/>
  <c r="S6983" i="4"/>
  <c r="U6983" i="4" s="1"/>
  <c r="S6982" i="4"/>
  <c r="U6982" i="4" s="1"/>
  <c r="W6982" i="4" s="1"/>
  <c r="V6982" i="4"/>
  <c r="S6981" i="4"/>
  <c r="U6981" i="4" s="1"/>
  <c r="W6981" i="4" s="1"/>
  <c r="V6981" i="4"/>
  <c r="S6980" i="4"/>
  <c r="U6980" i="4" s="1"/>
  <c r="S6979" i="4"/>
  <c r="U6979" i="4" s="1"/>
  <c r="S6978" i="4"/>
  <c r="U6978" i="4" s="1"/>
  <c r="S6977" i="4"/>
  <c r="U6977" i="4" s="1"/>
  <c r="W6977" i="4" s="1"/>
  <c r="V6977" i="4"/>
  <c r="S6976" i="4"/>
  <c r="U6976" i="4" s="1"/>
  <c r="W6976" i="4" s="1"/>
  <c r="V6976" i="4"/>
  <c r="S6975" i="4"/>
  <c r="U6975" i="4" s="1"/>
  <c r="S6974" i="4"/>
  <c r="U6974" i="4" s="1"/>
  <c r="S6973" i="4"/>
  <c r="U6973" i="4" s="1"/>
  <c r="S6972" i="4"/>
  <c r="U6972" i="4" s="1"/>
  <c r="W6972" i="4" s="1"/>
  <c r="V6972" i="4"/>
  <c r="S6971" i="4"/>
  <c r="U6971" i="4" s="1"/>
  <c r="S6970" i="4"/>
  <c r="U6970" i="4" s="1"/>
  <c r="S6969" i="4"/>
  <c r="U6969" i="4" s="1"/>
  <c r="S6968" i="4"/>
  <c r="U6968" i="4" s="1"/>
  <c r="S6967" i="4"/>
  <c r="U6967" i="4" s="1"/>
  <c r="S6966" i="4"/>
  <c r="U6966" i="4" s="1"/>
  <c r="S6965" i="4"/>
  <c r="U6965" i="4" s="1"/>
  <c r="S6964" i="4"/>
  <c r="U6964" i="4" s="1"/>
  <c r="S6963" i="4"/>
  <c r="U6963" i="4" s="1"/>
  <c r="S6962" i="4"/>
  <c r="U6962" i="4" s="1"/>
  <c r="S6961" i="4"/>
  <c r="U6961" i="4" s="1"/>
  <c r="S6960" i="4"/>
  <c r="U6960" i="4" s="1"/>
  <c r="S6959" i="4"/>
  <c r="U6959" i="4" s="1"/>
  <c r="S6958" i="4"/>
  <c r="U6958" i="4" s="1"/>
  <c r="W6958" i="4" s="1"/>
  <c r="V6958" i="4"/>
  <c r="S6957" i="4"/>
  <c r="U6957" i="4" s="1"/>
  <c r="S6956" i="4"/>
  <c r="U6956" i="4" s="1"/>
  <c r="S6955" i="4"/>
  <c r="U6955" i="4" s="1"/>
  <c r="S6954" i="4"/>
  <c r="U6954" i="4" s="1"/>
  <c r="S6953" i="4"/>
  <c r="U6953" i="4" s="1"/>
  <c r="W6953" i="4" s="1"/>
  <c r="V6953" i="4"/>
  <c r="S6952" i="4"/>
  <c r="U6952" i="4" s="1"/>
  <c r="W6952" i="4" s="1"/>
  <c r="V6952" i="4"/>
  <c r="S6951" i="4"/>
  <c r="U6951" i="4" s="1"/>
  <c r="W6951" i="4" s="1"/>
  <c r="V6951" i="4"/>
  <c r="S6949" i="4"/>
  <c r="U6949" i="4" s="1"/>
  <c r="S6948" i="4"/>
  <c r="U6948" i="4" s="1"/>
  <c r="S6947" i="4"/>
  <c r="U6947" i="4" s="1"/>
  <c r="W6947" i="4" s="1"/>
  <c r="V6947" i="4"/>
  <c r="S6946" i="4"/>
  <c r="U6946" i="4" s="1"/>
  <c r="W6946" i="4" s="1"/>
  <c r="V6946" i="4"/>
  <c r="S6945" i="4"/>
  <c r="U6945" i="4" s="1"/>
  <c r="S6944" i="4"/>
  <c r="U6944" i="4" s="1"/>
  <c r="W6944" i="4" s="1"/>
  <c r="V6944" i="4"/>
  <c r="S6943" i="4"/>
  <c r="U6943" i="4" s="1"/>
  <c r="W6943" i="4" s="1"/>
  <c r="V6943" i="4"/>
  <c r="S6942" i="4"/>
  <c r="U6942" i="4" s="1"/>
  <c r="S6941" i="4"/>
  <c r="U6941" i="4" s="1"/>
  <c r="S6940" i="4"/>
  <c r="U6940" i="4" s="1"/>
  <c r="S6939" i="4"/>
  <c r="U6939" i="4" s="1"/>
  <c r="W6939" i="4" s="1"/>
  <c r="V6939" i="4"/>
  <c r="S6938" i="4"/>
  <c r="U6938" i="4" s="1"/>
  <c r="S6937" i="4"/>
  <c r="U6937" i="4" s="1"/>
  <c r="W6937" i="4" s="1"/>
  <c r="V6937" i="4"/>
  <c r="S6936" i="4"/>
  <c r="U6936" i="4" s="1"/>
  <c r="W6936" i="4" s="1"/>
  <c r="V6936" i="4"/>
  <c r="S6934" i="4"/>
  <c r="U6934" i="4" s="1"/>
  <c r="W6934" i="4" s="1"/>
  <c r="V6934" i="4"/>
  <c r="S6933" i="4"/>
  <c r="U6933" i="4" s="1"/>
  <c r="S6932" i="4"/>
  <c r="U6932" i="4" s="1"/>
  <c r="W6932" i="4" s="1"/>
  <c r="V6932" i="4"/>
  <c r="S6931" i="4"/>
  <c r="U6931" i="4" s="1"/>
  <c r="S6930" i="4"/>
  <c r="U6930" i="4" s="1"/>
  <c r="W6930" i="4" s="1"/>
  <c r="V6930" i="4"/>
  <c r="S6929" i="4"/>
  <c r="U6929" i="4" s="1"/>
  <c r="S6928" i="4"/>
  <c r="U6928" i="4" s="1"/>
  <c r="S6927" i="4"/>
  <c r="U6927" i="4" s="1"/>
  <c r="S6926" i="4"/>
  <c r="U6926" i="4" s="1"/>
  <c r="W6926" i="4" s="1"/>
  <c r="V6926" i="4"/>
  <c r="S6925" i="4"/>
  <c r="U6925" i="4" s="1"/>
  <c r="S6924" i="4"/>
  <c r="U6924" i="4" s="1"/>
  <c r="S6923" i="4"/>
  <c r="U6923" i="4" s="1"/>
  <c r="W6923" i="4" s="1"/>
  <c r="V6923" i="4"/>
  <c r="S6922" i="4"/>
  <c r="U6922" i="4" s="1"/>
  <c r="W6922" i="4" s="1"/>
  <c r="V6922" i="4"/>
  <c r="S6921" i="4"/>
  <c r="U6921" i="4" s="1"/>
  <c r="W6921" i="4" s="1"/>
  <c r="V6921" i="4"/>
  <c r="S6920" i="4"/>
  <c r="U6920" i="4" s="1"/>
  <c r="S6919" i="4"/>
  <c r="U6919" i="4" s="1"/>
  <c r="W6919" i="4" s="1"/>
  <c r="V6919" i="4"/>
  <c r="S6918" i="4"/>
  <c r="U6918" i="4" s="1"/>
  <c r="W6918" i="4" s="1"/>
  <c r="V6918" i="4"/>
  <c r="S6917" i="4"/>
  <c r="U6917" i="4" s="1"/>
  <c r="W6917" i="4" s="1"/>
  <c r="V6917" i="4"/>
  <c r="S6916" i="4"/>
  <c r="U6916" i="4" s="1"/>
  <c r="S6915" i="4"/>
  <c r="U6915" i="4" s="1"/>
  <c r="W6915" i="4" s="1"/>
  <c r="V6915" i="4"/>
  <c r="S6914" i="4"/>
  <c r="U6914" i="4" s="1"/>
  <c r="W6914" i="4" s="1"/>
  <c r="V6914" i="4"/>
  <c r="S6913" i="4"/>
  <c r="U6913" i="4" s="1"/>
  <c r="S6912" i="4"/>
  <c r="U6912" i="4" s="1"/>
  <c r="S6911" i="4"/>
  <c r="U6911" i="4" s="1"/>
  <c r="W6911" i="4" s="1"/>
  <c r="V6911" i="4"/>
  <c r="S6909" i="4"/>
  <c r="U6909" i="4" s="1"/>
  <c r="W6909" i="4" s="1"/>
  <c r="V6909" i="4"/>
  <c r="S6908" i="4"/>
  <c r="U6908" i="4" s="1"/>
  <c r="W6908" i="4" s="1"/>
  <c r="V6908" i="4"/>
  <c r="S6907" i="4"/>
  <c r="U6907" i="4" s="1"/>
  <c r="S6906" i="4"/>
  <c r="U6906" i="4" s="1"/>
  <c r="S6905" i="4"/>
  <c r="U6905" i="4" s="1"/>
  <c r="W6905" i="4" s="1"/>
  <c r="V6905" i="4"/>
  <c r="S6904" i="4"/>
  <c r="U6904" i="4" s="1"/>
  <c r="S6903" i="4"/>
  <c r="U6903" i="4" s="1"/>
  <c r="W6903" i="4" s="1"/>
  <c r="V6903" i="4"/>
  <c r="S6902" i="4"/>
  <c r="U6902" i="4" s="1"/>
  <c r="S6901" i="4"/>
  <c r="U6901" i="4" s="1"/>
  <c r="S6899" i="4"/>
  <c r="U6899" i="4" s="1"/>
  <c r="W6899" i="4" s="1"/>
  <c r="V6899" i="4"/>
  <c r="S6897" i="4"/>
  <c r="U6897" i="4" s="1"/>
  <c r="W6897" i="4" s="1"/>
  <c r="V6897" i="4"/>
  <c r="S6896" i="4"/>
  <c r="U6896" i="4" s="1"/>
  <c r="W6896" i="4" s="1"/>
  <c r="V6896" i="4"/>
  <c r="S6895" i="4"/>
  <c r="U6895" i="4" s="1"/>
  <c r="W6895" i="4" s="1"/>
  <c r="V6895" i="4"/>
  <c r="S6894" i="4"/>
  <c r="U6894" i="4" s="1"/>
  <c r="W6894" i="4" s="1"/>
  <c r="V6894" i="4"/>
  <c r="S6893" i="4"/>
  <c r="U6893" i="4" s="1"/>
  <c r="S6892" i="4"/>
  <c r="U6892" i="4" s="1"/>
  <c r="W6892" i="4" s="1"/>
  <c r="V6892" i="4"/>
  <c r="S6891" i="4"/>
  <c r="U6891" i="4" s="1"/>
  <c r="S6890" i="4"/>
  <c r="U6890" i="4" s="1"/>
  <c r="S6889" i="4"/>
  <c r="U6889" i="4" s="1"/>
  <c r="W6889" i="4" s="1"/>
  <c r="V6889" i="4"/>
  <c r="S6888" i="4"/>
  <c r="U6888" i="4" s="1"/>
  <c r="W6888" i="4" s="1"/>
  <c r="V6888" i="4"/>
  <c r="S6887" i="4"/>
  <c r="U6887" i="4" s="1"/>
  <c r="W6887" i="4" s="1"/>
  <c r="V6887" i="4"/>
  <c r="S6886" i="4"/>
  <c r="U6886" i="4" s="1"/>
  <c r="S6885" i="4"/>
  <c r="U6885" i="4" s="1"/>
  <c r="W6885" i="4" s="1"/>
  <c r="V6885" i="4"/>
  <c r="S6884" i="4"/>
  <c r="U6884" i="4" s="1"/>
  <c r="W6884" i="4" s="1"/>
  <c r="V6884" i="4"/>
  <c r="S6883" i="4"/>
  <c r="U6883" i="4" s="1"/>
  <c r="W6883" i="4" s="1"/>
  <c r="V6883" i="4"/>
  <c r="S6882" i="4"/>
  <c r="U6882" i="4" s="1"/>
  <c r="S6881" i="4"/>
  <c r="U6881" i="4" s="1"/>
  <c r="S6880" i="4"/>
  <c r="U6880" i="4" s="1"/>
  <c r="W6880" i="4" s="1"/>
  <c r="V6880" i="4"/>
  <c r="S6879" i="4"/>
  <c r="U6879" i="4" s="1"/>
  <c r="S6878" i="4"/>
  <c r="U6878" i="4" s="1"/>
  <c r="S6877" i="4"/>
  <c r="U6877" i="4" s="1"/>
  <c r="S6876" i="4"/>
  <c r="U6876" i="4" s="1"/>
  <c r="S6875" i="4"/>
  <c r="U6875" i="4" s="1"/>
  <c r="S6874" i="4"/>
  <c r="U6874" i="4" s="1"/>
  <c r="W6874" i="4" s="1"/>
  <c r="V6874" i="4"/>
  <c r="S6873" i="4"/>
  <c r="U6873" i="4" s="1"/>
  <c r="S6872" i="4"/>
  <c r="U6872" i="4" s="1"/>
  <c r="W6872" i="4" s="1"/>
  <c r="V6872" i="4"/>
  <c r="S6871" i="4"/>
  <c r="U6871" i="4" s="1"/>
  <c r="W6871" i="4" s="1"/>
  <c r="V6871" i="4"/>
  <c r="S6870" i="4"/>
  <c r="U6870" i="4" s="1"/>
  <c r="W6870" i="4" s="1"/>
  <c r="V6870" i="4"/>
  <c r="S6869" i="4"/>
  <c r="U6869" i="4" s="1"/>
  <c r="W6869" i="4" s="1"/>
  <c r="V6869" i="4"/>
  <c r="S6868" i="4"/>
  <c r="U6868" i="4" s="1"/>
  <c r="W6868" i="4" s="1"/>
  <c r="V6868" i="4"/>
  <c r="S6867" i="4"/>
  <c r="U6867" i="4" s="1"/>
  <c r="W6867" i="4" s="1"/>
  <c r="V6867" i="4"/>
  <c r="S6866" i="4"/>
  <c r="U6866" i="4" s="1"/>
  <c r="W6866" i="4" s="1"/>
  <c r="V6866" i="4"/>
  <c r="S6864" i="4"/>
  <c r="U6864" i="4" s="1"/>
  <c r="S6863" i="4"/>
  <c r="U6863" i="4" s="1"/>
  <c r="S6862" i="4"/>
  <c r="U6862" i="4" s="1"/>
  <c r="S6861" i="4"/>
  <c r="U6861" i="4" s="1"/>
  <c r="W6861" i="4" s="1"/>
  <c r="V6861" i="4"/>
  <c r="S6860" i="4"/>
  <c r="U6860" i="4" s="1"/>
  <c r="S6859" i="4"/>
  <c r="U6859" i="4" s="1"/>
  <c r="W6859" i="4" s="1"/>
  <c r="V6859" i="4"/>
  <c r="S6858" i="4"/>
  <c r="U6858" i="4" s="1"/>
  <c r="S6857" i="4"/>
  <c r="U6857" i="4" s="1"/>
  <c r="W6857" i="4" s="1"/>
  <c r="V6857" i="4"/>
  <c r="S6856" i="4"/>
  <c r="U6856" i="4" s="1"/>
  <c r="W6856" i="4" s="1"/>
  <c r="V6856" i="4"/>
  <c r="S6855" i="4"/>
  <c r="U6855" i="4" s="1"/>
  <c r="W6855" i="4" s="1"/>
  <c r="V6855" i="4"/>
  <c r="S6854" i="4"/>
  <c r="U6854" i="4" s="1"/>
  <c r="W6854" i="4" s="1"/>
  <c r="V6854" i="4"/>
  <c r="S6853" i="4"/>
  <c r="U6853" i="4" s="1"/>
  <c r="S6852" i="4"/>
  <c r="U6852" i="4" s="1"/>
  <c r="W6852" i="4" s="1"/>
  <c r="V6852" i="4"/>
  <c r="S6851" i="4"/>
  <c r="U6851" i="4" s="1"/>
  <c r="W6851" i="4" s="1"/>
  <c r="V6851" i="4"/>
  <c r="S6850" i="4"/>
  <c r="U6850" i="4" s="1"/>
  <c r="W6850" i="4" s="1"/>
  <c r="V6850" i="4"/>
  <c r="S6849" i="4"/>
  <c r="U6849" i="4" s="1"/>
  <c r="W6849" i="4" s="1"/>
  <c r="V6849" i="4"/>
  <c r="S6848" i="4"/>
  <c r="U6848" i="4" s="1"/>
  <c r="S6847" i="4"/>
  <c r="U6847" i="4" s="1"/>
  <c r="W6847" i="4" s="1"/>
  <c r="V6847" i="4"/>
  <c r="S6846" i="4"/>
  <c r="U6846" i="4" s="1"/>
  <c r="W6846" i="4" s="1"/>
  <c r="V6846" i="4"/>
  <c r="S6845" i="4"/>
  <c r="U6845" i="4" s="1"/>
  <c r="W6845" i="4" s="1"/>
  <c r="V6845" i="4"/>
  <c r="S6844" i="4"/>
  <c r="U6844" i="4" s="1"/>
  <c r="W6844" i="4" s="1"/>
  <c r="V6844" i="4"/>
  <c r="S6843" i="4"/>
  <c r="U6843" i="4" s="1"/>
  <c r="W6843" i="4" s="1"/>
  <c r="V6843" i="4"/>
  <c r="S6842" i="4"/>
  <c r="U6842" i="4" s="1"/>
  <c r="S6841" i="4"/>
  <c r="U6841" i="4" s="1"/>
  <c r="W6841" i="4" s="1"/>
  <c r="V6841" i="4"/>
  <c r="S6840" i="4"/>
  <c r="U6840" i="4" s="1"/>
  <c r="W6840" i="4" s="1"/>
  <c r="V6840" i="4"/>
  <c r="S6839" i="4"/>
  <c r="U6839" i="4" s="1"/>
  <c r="S6838" i="4"/>
  <c r="U6838" i="4" s="1"/>
  <c r="S6837" i="4"/>
  <c r="U6837" i="4" s="1"/>
  <c r="W6837" i="4" s="1"/>
  <c r="V6837" i="4"/>
  <c r="S6836" i="4"/>
  <c r="U6836" i="4" s="1"/>
  <c r="W6836" i="4" s="1"/>
  <c r="V6836" i="4"/>
  <c r="S6835" i="4"/>
  <c r="U6835" i="4" s="1"/>
  <c r="S6834" i="4"/>
  <c r="U6834" i="4" s="1"/>
  <c r="W6834" i="4" s="1"/>
  <c r="V6834" i="4"/>
  <c r="S6833" i="4"/>
  <c r="U6833" i="4" s="1"/>
  <c r="S6832" i="4"/>
  <c r="U6832" i="4" s="1"/>
  <c r="S6831" i="4"/>
  <c r="U6831" i="4" s="1"/>
  <c r="S6830" i="4"/>
  <c r="U6830" i="4" s="1"/>
  <c r="W6830" i="4" s="1"/>
  <c r="V6830" i="4"/>
  <c r="S6829" i="4"/>
  <c r="U6829" i="4" s="1"/>
  <c r="W6829" i="4" s="1"/>
  <c r="V6829" i="4"/>
  <c r="S6828" i="4"/>
  <c r="U6828" i="4" s="1"/>
  <c r="S6827" i="4"/>
  <c r="U6827" i="4" s="1"/>
  <c r="S6826" i="4"/>
  <c r="U6826" i="4" s="1"/>
  <c r="S6825" i="4"/>
  <c r="U6825" i="4" s="1"/>
  <c r="W6825" i="4" s="1"/>
  <c r="V6825" i="4"/>
  <c r="S6824" i="4"/>
  <c r="U6824" i="4" s="1"/>
  <c r="S6823" i="4"/>
  <c r="U6823" i="4" s="1"/>
  <c r="S6822" i="4"/>
  <c r="U6822" i="4" s="1"/>
  <c r="S6821" i="4"/>
  <c r="U6821" i="4" s="1"/>
  <c r="W6821" i="4" s="1"/>
  <c r="V6821" i="4"/>
  <c r="S6820" i="4"/>
  <c r="U6820" i="4" s="1"/>
  <c r="W6820" i="4" s="1"/>
  <c r="V6820" i="4"/>
  <c r="S6819" i="4"/>
  <c r="U6819" i="4" s="1"/>
  <c r="S6818" i="4"/>
  <c r="U6818" i="4" s="1"/>
  <c r="W6818" i="4" s="1"/>
  <c r="V6818" i="4"/>
  <c r="S6817" i="4"/>
  <c r="U6817" i="4" s="1"/>
  <c r="W6817" i="4" s="1"/>
  <c r="V6817" i="4"/>
  <c r="S6816" i="4"/>
  <c r="U6816" i="4" s="1"/>
  <c r="S6815" i="4"/>
  <c r="U6815" i="4" s="1"/>
  <c r="W6815" i="4" s="1"/>
  <c r="V6815" i="4"/>
  <c r="S6814" i="4"/>
  <c r="U6814" i="4" s="1"/>
  <c r="S6813" i="4"/>
  <c r="U6813" i="4" s="1"/>
  <c r="W6813" i="4" s="1"/>
  <c r="V6813" i="4"/>
  <c r="S6812" i="4"/>
  <c r="U6812" i="4" s="1"/>
  <c r="W6812" i="4" s="1"/>
  <c r="V6812" i="4"/>
  <c r="S6811" i="4"/>
  <c r="U6811" i="4" s="1"/>
  <c r="W6811" i="4" s="1"/>
  <c r="V6811" i="4"/>
  <c r="S6810" i="4"/>
  <c r="U6810" i="4" s="1"/>
  <c r="S6809" i="4"/>
  <c r="U6809" i="4" s="1"/>
  <c r="S6808" i="4"/>
  <c r="U6808" i="4" s="1"/>
  <c r="W6808" i="4" s="1"/>
  <c r="V6808" i="4"/>
  <c r="S6807" i="4"/>
  <c r="U6807" i="4" s="1"/>
  <c r="S6806" i="4"/>
  <c r="U6806" i="4" s="1"/>
  <c r="W6806" i="4" s="1"/>
  <c r="V6806" i="4"/>
  <c r="S6805" i="4"/>
  <c r="U6805" i="4" s="1"/>
  <c r="W6805" i="4" s="1"/>
  <c r="V6805" i="4"/>
  <c r="S6804" i="4"/>
  <c r="U6804" i="4" s="1"/>
  <c r="S6803" i="4"/>
  <c r="U6803" i="4" s="1"/>
  <c r="S6802" i="4"/>
  <c r="U6802" i="4" s="1"/>
  <c r="S6801" i="4"/>
  <c r="U6801" i="4" s="1"/>
  <c r="S6800" i="4"/>
  <c r="U6800" i="4" s="1"/>
  <c r="W6800" i="4" s="1"/>
  <c r="V6800" i="4"/>
  <c r="S6799" i="4"/>
  <c r="U6799" i="4" s="1"/>
  <c r="S6798" i="4"/>
  <c r="U6798" i="4" s="1"/>
  <c r="W6798" i="4" s="1"/>
  <c r="V6798" i="4"/>
  <c r="S6797" i="4"/>
  <c r="U6797" i="4" s="1"/>
  <c r="W6797" i="4" s="1"/>
  <c r="V6797" i="4"/>
  <c r="S6796" i="4"/>
  <c r="U6796" i="4" s="1"/>
  <c r="S6795" i="4"/>
  <c r="U6795" i="4" s="1"/>
  <c r="W6795" i="4" s="1"/>
  <c r="V6795" i="4"/>
  <c r="S6794" i="4"/>
  <c r="U6794" i="4" s="1"/>
  <c r="S6793" i="4"/>
  <c r="U6793" i="4" s="1"/>
  <c r="S6792" i="4"/>
  <c r="U6792" i="4" s="1"/>
  <c r="S6791" i="4"/>
  <c r="U6791" i="4" s="1"/>
  <c r="W6791" i="4" s="1"/>
  <c r="V6791" i="4"/>
  <c r="S6790" i="4"/>
  <c r="U6790" i="4" s="1"/>
  <c r="S6789" i="4"/>
  <c r="U6789" i="4" s="1"/>
  <c r="S6788" i="4"/>
  <c r="U6788" i="4" s="1"/>
  <c r="W6788" i="4" s="1"/>
  <c r="V6788" i="4"/>
  <c r="S6787" i="4"/>
  <c r="U6787" i="4" s="1"/>
  <c r="S6786" i="4"/>
  <c r="U6786" i="4" s="1"/>
  <c r="S6785" i="4"/>
  <c r="U6785" i="4" s="1"/>
  <c r="W6785" i="4" s="1"/>
  <c r="V6785" i="4"/>
  <c r="S6784" i="4"/>
  <c r="U6784" i="4" s="1"/>
  <c r="W6784" i="4" s="1"/>
  <c r="V6784" i="4"/>
  <c r="S6783" i="4"/>
  <c r="U6783" i="4" s="1"/>
  <c r="S6782" i="4"/>
  <c r="U6782" i="4" s="1"/>
  <c r="S6781" i="4"/>
  <c r="U6781" i="4" s="1"/>
  <c r="W6781" i="4" s="1"/>
  <c r="V6781" i="4"/>
  <c r="S6780" i="4"/>
  <c r="U6780" i="4" s="1"/>
  <c r="S6779" i="4"/>
  <c r="U6779" i="4" s="1"/>
  <c r="W6779" i="4" s="1"/>
  <c r="V6779" i="4"/>
  <c r="S6778" i="4"/>
  <c r="U6778" i="4" s="1"/>
  <c r="W6778" i="4" s="1"/>
  <c r="V6778" i="4"/>
  <c r="S6777" i="4"/>
  <c r="U6777" i="4" s="1"/>
  <c r="S6776" i="4"/>
  <c r="U6776" i="4" s="1"/>
  <c r="W6776" i="4" s="1"/>
  <c r="V6776" i="4"/>
  <c r="S6774" i="4"/>
  <c r="U6774" i="4" s="1"/>
  <c r="W6774" i="4" s="1"/>
  <c r="V6774" i="4"/>
  <c r="S6773" i="4"/>
  <c r="U6773" i="4" s="1"/>
  <c r="S6772" i="4"/>
  <c r="U6772" i="4" s="1"/>
  <c r="S6771" i="4"/>
  <c r="U6771" i="4" s="1"/>
  <c r="S6770" i="4"/>
  <c r="U6770" i="4" s="1"/>
  <c r="W6770" i="4" s="1"/>
  <c r="V6770" i="4"/>
  <c r="S6769" i="4"/>
  <c r="U6769" i="4" s="1"/>
  <c r="S6767" i="4"/>
  <c r="U6767" i="4" s="1"/>
  <c r="S6766" i="4"/>
  <c r="U6766" i="4" s="1"/>
  <c r="W6766" i="4" s="1"/>
  <c r="V6766" i="4"/>
  <c r="S6765" i="4"/>
  <c r="U6765" i="4" s="1"/>
  <c r="S6764" i="4"/>
  <c r="U6764" i="4" s="1"/>
  <c r="S6763" i="4"/>
  <c r="U6763" i="4" s="1"/>
  <c r="W6763" i="4" s="1"/>
  <c r="V6763" i="4"/>
  <c r="S6762" i="4"/>
  <c r="U6762" i="4" s="1"/>
  <c r="W6762" i="4" s="1"/>
  <c r="V6762" i="4"/>
  <c r="S6761" i="4"/>
  <c r="U6761" i="4" s="1"/>
  <c r="S6760" i="4"/>
  <c r="U6760" i="4" s="1"/>
  <c r="S6759" i="4"/>
  <c r="U6759" i="4" s="1"/>
  <c r="S6758" i="4"/>
  <c r="U6758" i="4" s="1"/>
  <c r="W6758" i="4" s="1"/>
  <c r="V6758" i="4"/>
  <c r="S6757" i="4"/>
  <c r="U6757" i="4" s="1"/>
  <c r="W6757" i="4" s="1"/>
  <c r="V6757" i="4"/>
  <c r="S6756" i="4"/>
  <c r="U6756" i="4" s="1"/>
  <c r="S6755" i="4"/>
  <c r="U6755" i="4" s="1"/>
  <c r="S6754" i="4"/>
  <c r="U6754" i="4" s="1"/>
  <c r="W6754" i="4" s="1"/>
  <c r="V6754" i="4"/>
  <c r="S6753" i="4"/>
  <c r="U6753" i="4" s="1"/>
  <c r="W6753" i="4" s="1"/>
  <c r="V6753" i="4"/>
  <c r="S6752" i="4"/>
  <c r="U6752" i="4" s="1"/>
  <c r="W6752" i="4" s="1"/>
  <c r="V6752" i="4"/>
  <c r="W6751" i="4"/>
  <c r="V6751" i="4"/>
  <c r="S6750" i="4"/>
  <c r="U6750" i="4" s="1"/>
  <c r="W6750" i="4" s="1"/>
  <c r="V6750" i="4"/>
  <c r="S6749" i="4"/>
  <c r="U6749" i="4" s="1"/>
  <c r="W6749" i="4" s="1"/>
  <c r="V6749" i="4"/>
  <c r="S6748" i="4"/>
  <c r="U6748" i="4" s="1"/>
  <c r="S6747" i="4"/>
  <c r="U6747" i="4" s="1"/>
  <c r="W6747" i="4" s="1"/>
  <c r="V6747" i="4"/>
  <c r="S6746" i="4"/>
  <c r="U6746" i="4" s="1"/>
  <c r="W6746" i="4" s="1"/>
  <c r="V6746" i="4"/>
  <c r="S6745" i="4"/>
  <c r="U6745" i="4" s="1"/>
  <c r="W6745" i="4" s="1"/>
  <c r="V6745" i="4"/>
  <c r="S6744" i="4"/>
  <c r="U6744" i="4" s="1"/>
  <c r="S6743" i="4"/>
  <c r="U6743" i="4" s="1"/>
  <c r="S6742" i="4"/>
  <c r="U6742" i="4" s="1"/>
  <c r="W6742" i="4" s="1"/>
  <c r="V6742" i="4"/>
  <c r="S6741" i="4"/>
  <c r="U6741" i="4" s="1"/>
  <c r="S6740" i="4"/>
  <c r="U6740" i="4" s="1"/>
  <c r="S6739" i="4"/>
  <c r="U6739" i="4" s="1"/>
  <c r="W6739" i="4" s="1"/>
  <c r="V6739" i="4"/>
  <c r="S6738" i="4"/>
  <c r="U6738" i="4" s="1"/>
  <c r="W6738" i="4" s="1"/>
  <c r="V6738" i="4"/>
  <c r="S6737" i="4"/>
  <c r="U6737" i="4" s="1"/>
  <c r="W6737" i="4" s="1"/>
  <c r="V6737" i="4"/>
  <c r="S6736" i="4"/>
  <c r="U6736" i="4" s="1"/>
  <c r="W6736" i="4" s="1"/>
  <c r="V6736" i="4"/>
  <c r="S6735" i="4"/>
  <c r="U6735" i="4" s="1"/>
  <c r="W6735" i="4" s="1"/>
  <c r="V6735" i="4"/>
  <c r="S6734" i="4"/>
  <c r="U6734" i="4" s="1"/>
  <c r="W6734" i="4" s="1"/>
  <c r="V6734" i="4"/>
  <c r="S6733" i="4"/>
  <c r="U6733" i="4" s="1"/>
  <c r="S6732" i="4"/>
  <c r="U6732" i="4" s="1"/>
  <c r="W6732" i="4" s="1"/>
  <c r="V6732" i="4"/>
  <c r="S6731" i="4"/>
  <c r="U6731" i="4" s="1"/>
  <c r="W6731" i="4" s="1"/>
  <c r="V6731" i="4"/>
  <c r="S6730" i="4"/>
  <c r="U6730" i="4" s="1"/>
  <c r="W6730" i="4" s="1"/>
  <c r="V6730" i="4"/>
  <c r="S6729" i="4"/>
  <c r="U6729" i="4" s="1"/>
  <c r="S6728" i="4"/>
  <c r="U6728" i="4" s="1"/>
  <c r="S6727" i="4"/>
  <c r="U6727" i="4" s="1"/>
  <c r="S6726" i="4"/>
  <c r="U6726" i="4" s="1"/>
  <c r="S6725" i="4"/>
  <c r="U6725" i="4" s="1"/>
  <c r="S6724" i="4"/>
  <c r="U6724" i="4" s="1"/>
  <c r="W6724" i="4" s="1"/>
  <c r="V6724" i="4"/>
  <c r="S6723" i="4"/>
  <c r="U6723" i="4" s="1"/>
  <c r="W6723" i="4" s="1"/>
  <c r="V6723" i="4"/>
  <c r="S6722" i="4"/>
  <c r="U6722" i="4" s="1"/>
  <c r="S6721" i="4"/>
  <c r="U6721" i="4" s="1"/>
  <c r="S6720" i="4"/>
  <c r="U6720" i="4" s="1"/>
  <c r="W6720" i="4" s="1"/>
  <c r="V6720" i="4"/>
  <c r="S6719" i="4"/>
  <c r="U6719" i="4" s="1"/>
  <c r="W6719" i="4" s="1"/>
  <c r="V6719" i="4"/>
  <c r="S6718" i="4"/>
  <c r="U6718" i="4" s="1"/>
  <c r="W6718" i="4" s="1"/>
  <c r="V6718" i="4"/>
  <c r="S6717" i="4"/>
  <c r="U6717" i="4" s="1"/>
  <c r="S6716" i="4"/>
  <c r="U6716" i="4" s="1"/>
  <c r="S6715" i="4"/>
  <c r="U6715" i="4" s="1"/>
  <c r="W6715" i="4" s="1"/>
  <c r="V6715" i="4"/>
  <c r="S6714" i="4"/>
  <c r="U6714" i="4" s="1"/>
  <c r="W6714" i="4" s="1"/>
  <c r="V6714" i="4"/>
  <c r="S6713" i="4"/>
  <c r="U6713" i="4" s="1"/>
  <c r="W6713" i="4" s="1"/>
  <c r="V6713" i="4"/>
  <c r="S6711" i="4"/>
  <c r="U6711" i="4" s="1"/>
  <c r="W6711" i="4" s="1"/>
  <c r="V6711" i="4"/>
  <c r="S6710" i="4"/>
  <c r="U6710" i="4" s="1"/>
  <c r="W6710" i="4" s="1"/>
  <c r="V6710" i="4"/>
  <c r="S6709" i="4"/>
  <c r="U6709" i="4" s="1"/>
  <c r="S6708" i="4"/>
  <c r="U6708" i="4" s="1"/>
  <c r="W6708" i="4" s="1"/>
  <c r="V6708" i="4"/>
  <c r="S6707" i="4"/>
  <c r="U6707" i="4" s="1"/>
  <c r="W6707" i="4" s="1"/>
  <c r="V6707" i="4"/>
  <c r="S6706" i="4"/>
  <c r="U6706" i="4" s="1"/>
  <c r="W6706" i="4" s="1"/>
  <c r="V6706" i="4"/>
  <c r="S6705" i="4"/>
  <c r="U6705" i="4" s="1"/>
  <c r="W6705" i="4" s="1"/>
  <c r="V6705" i="4"/>
  <c r="S6704" i="4"/>
  <c r="U6704" i="4" s="1"/>
  <c r="W6704" i="4" s="1"/>
  <c r="V6704" i="4"/>
  <c r="S6703" i="4"/>
  <c r="U6703" i="4" s="1"/>
  <c r="W6703" i="4" s="1"/>
  <c r="V6703" i="4"/>
  <c r="S6702" i="4"/>
  <c r="U6702" i="4" s="1"/>
  <c r="W6702" i="4" s="1"/>
  <c r="V6702" i="4"/>
  <c r="S6701" i="4"/>
  <c r="U6701" i="4" s="1"/>
  <c r="W6701" i="4" s="1"/>
  <c r="V6701" i="4"/>
  <c r="S6700" i="4"/>
  <c r="U6700" i="4" s="1"/>
  <c r="W6700" i="4" s="1"/>
  <c r="V6700" i="4"/>
  <c r="S6699" i="4"/>
  <c r="U6699" i="4" s="1"/>
  <c r="W6699" i="4" s="1"/>
  <c r="V6699" i="4"/>
  <c r="S6698" i="4"/>
  <c r="U6698" i="4" s="1"/>
  <c r="S6697" i="4"/>
  <c r="U6697" i="4" s="1"/>
  <c r="W6697" i="4" s="1"/>
  <c r="V6697" i="4"/>
  <c r="S6696" i="4"/>
  <c r="U6696" i="4" s="1"/>
  <c r="W6696" i="4" s="1"/>
  <c r="V6696" i="4"/>
  <c r="S6695" i="4"/>
  <c r="U6695" i="4" s="1"/>
  <c r="W6695" i="4" s="1"/>
  <c r="V6695" i="4"/>
  <c r="S6694" i="4"/>
  <c r="U6694" i="4" s="1"/>
  <c r="S6693" i="4"/>
  <c r="U6693" i="4" s="1"/>
  <c r="W6693" i="4" s="1"/>
  <c r="V6693" i="4"/>
  <c r="S6692" i="4"/>
  <c r="U6692" i="4" s="1"/>
  <c r="S6691" i="4"/>
  <c r="U6691" i="4" s="1"/>
  <c r="S6690" i="4"/>
  <c r="U6690" i="4" s="1"/>
  <c r="S6689" i="4"/>
  <c r="U6689" i="4" s="1"/>
  <c r="W6689" i="4" s="1"/>
  <c r="V6689" i="4"/>
  <c r="S6688" i="4"/>
  <c r="U6688" i="4" s="1"/>
  <c r="S6687" i="4"/>
  <c r="U6687" i="4" s="1"/>
  <c r="S6686" i="4"/>
  <c r="U6686" i="4" s="1"/>
  <c r="S6685" i="4"/>
  <c r="U6685" i="4" s="1"/>
  <c r="W6685" i="4" s="1"/>
  <c r="V6685" i="4"/>
  <c r="S6684" i="4"/>
  <c r="U6684" i="4" s="1"/>
  <c r="S6683" i="4"/>
  <c r="U6683" i="4" s="1"/>
  <c r="W6683" i="4" s="1"/>
  <c r="V6683" i="4"/>
  <c r="S6682" i="4"/>
  <c r="U6682" i="4" s="1"/>
  <c r="W6682" i="4" s="1"/>
  <c r="V6682" i="4"/>
  <c r="S6681" i="4"/>
  <c r="U6681" i="4" s="1"/>
  <c r="S6680" i="4"/>
  <c r="U6680" i="4" s="1"/>
  <c r="W6680" i="4" s="1"/>
  <c r="V6680" i="4"/>
  <c r="S6679" i="4"/>
  <c r="U6679" i="4" s="1"/>
  <c r="W6679" i="4" s="1"/>
  <c r="V6679" i="4"/>
  <c r="S6678" i="4"/>
  <c r="U6678" i="4" s="1"/>
  <c r="W6678" i="4" s="1"/>
  <c r="V6678" i="4"/>
  <c r="S6677" i="4"/>
  <c r="U6677" i="4" s="1"/>
  <c r="S6676" i="4"/>
  <c r="U6676" i="4" s="1"/>
  <c r="W6676" i="4" s="1"/>
  <c r="V6676" i="4"/>
  <c r="S6675" i="4"/>
  <c r="U6675" i="4" s="1"/>
  <c r="S6674" i="4"/>
  <c r="U6674" i="4" s="1"/>
  <c r="W6674" i="4" s="1"/>
  <c r="V6674" i="4"/>
  <c r="S6673" i="4"/>
  <c r="U6673" i="4" s="1"/>
  <c r="W6673" i="4" s="1"/>
  <c r="V6673" i="4"/>
  <c r="S6672" i="4"/>
  <c r="U6672" i="4" s="1"/>
  <c r="W6672" i="4" s="1"/>
  <c r="V6672" i="4"/>
  <c r="S6670" i="4"/>
  <c r="U6670" i="4" s="1"/>
  <c r="W6670" i="4" s="1"/>
  <c r="V6670" i="4"/>
  <c r="V6669" i="4"/>
  <c r="W6669" i="4"/>
  <c r="S6668" i="4"/>
  <c r="U6668" i="4" s="1"/>
  <c r="W6668" i="4" s="1"/>
  <c r="V6668" i="4"/>
  <c r="S6667" i="4"/>
  <c r="U6667" i="4" s="1"/>
  <c r="S6666" i="4"/>
  <c r="U6666" i="4" s="1"/>
  <c r="W6666" i="4" s="1"/>
  <c r="V6666" i="4"/>
  <c r="S6665" i="4"/>
  <c r="U6665" i="4" s="1"/>
  <c r="S6664" i="4"/>
  <c r="U6664" i="4" s="1"/>
  <c r="W6664" i="4" s="1"/>
  <c r="V6664" i="4"/>
  <c r="S6663" i="4"/>
  <c r="U6663" i="4" s="1"/>
  <c r="W6663" i="4" s="1"/>
  <c r="V6663" i="4"/>
  <c r="S6662" i="4"/>
  <c r="U6662" i="4" s="1"/>
  <c r="W6662" i="4" s="1"/>
  <c r="V6662" i="4"/>
  <c r="S6661" i="4"/>
  <c r="U6661" i="4" s="1"/>
  <c r="W6661" i="4" s="1"/>
  <c r="V6661" i="4"/>
  <c r="S6660" i="4"/>
  <c r="U6660" i="4" s="1"/>
  <c r="W6660" i="4" s="1"/>
  <c r="V6660" i="4"/>
  <c r="S6659" i="4"/>
  <c r="U6659" i="4" s="1"/>
  <c r="W6659" i="4" s="1"/>
  <c r="V6659" i="4"/>
  <c r="S6658" i="4"/>
  <c r="U6658" i="4" s="1"/>
  <c r="S6657" i="4"/>
  <c r="U6657" i="4" s="1"/>
  <c r="W6657" i="4" s="1"/>
  <c r="V6657" i="4"/>
  <c r="S6656" i="4"/>
  <c r="U6656" i="4" s="1"/>
  <c r="W6656" i="4" s="1"/>
  <c r="V6656" i="4"/>
  <c r="S6655" i="4"/>
  <c r="U6655" i="4" s="1"/>
  <c r="S6654" i="4"/>
  <c r="U6654" i="4" s="1"/>
  <c r="S6653" i="4"/>
  <c r="U6653" i="4" s="1"/>
  <c r="W6653" i="4" s="1"/>
  <c r="V6653" i="4"/>
  <c r="S6651" i="4"/>
  <c r="U6651" i="4" s="1"/>
  <c r="S6649" i="4"/>
  <c r="U6649" i="4" s="1"/>
  <c r="W6649" i="4" s="1"/>
  <c r="V6649" i="4"/>
  <c r="S6648" i="4"/>
  <c r="U6648" i="4" s="1"/>
  <c r="S6647" i="4"/>
  <c r="U6647" i="4" s="1"/>
  <c r="S6646" i="4"/>
  <c r="U6646" i="4" s="1"/>
  <c r="S6645" i="4"/>
  <c r="U6645" i="4" s="1"/>
  <c r="S6644" i="4"/>
  <c r="U6644" i="4" s="1"/>
  <c r="S6643" i="4"/>
  <c r="U6643" i="4" s="1"/>
  <c r="W6643" i="4" s="1"/>
  <c r="V6643" i="4"/>
  <c r="S6642" i="4"/>
  <c r="U6642" i="4" s="1"/>
  <c r="W6642" i="4" s="1"/>
  <c r="V6642" i="4"/>
  <c r="S6641" i="4"/>
  <c r="U6641" i="4" s="1"/>
  <c r="W6641" i="4" s="1"/>
  <c r="V6641" i="4"/>
  <c r="S6640" i="4"/>
  <c r="U6640" i="4" s="1"/>
  <c r="W6640" i="4" s="1"/>
  <c r="V6640" i="4"/>
  <c r="S6639" i="4"/>
  <c r="U6639" i="4" s="1"/>
  <c r="S6638" i="4"/>
  <c r="U6638" i="4" s="1"/>
  <c r="S6637" i="4"/>
  <c r="U6637" i="4" s="1"/>
  <c r="W6637" i="4" s="1"/>
  <c r="V6637" i="4"/>
  <c r="S6636" i="4"/>
  <c r="U6636" i="4" s="1"/>
  <c r="S6635" i="4"/>
  <c r="U6635" i="4" s="1"/>
  <c r="S6633" i="4"/>
  <c r="U6633" i="4" s="1"/>
  <c r="W6633" i="4" s="1"/>
  <c r="V6633" i="4"/>
  <c r="S6632" i="4"/>
  <c r="U6632" i="4" s="1"/>
  <c r="W6632" i="4" s="1"/>
  <c r="V6632" i="4"/>
  <c r="S6631" i="4"/>
  <c r="U6631" i="4" s="1"/>
  <c r="S6629" i="4"/>
  <c r="U6629" i="4" s="1"/>
  <c r="W6629" i="4" s="1"/>
  <c r="V6629" i="4"/>
  <c r="S6628" i="4"/>
  <c r="U6628" i="4" s="1"/>
  <c r="S6626" i="4"/>
  <c r="U6626" i="4" s="1"/>
  <c r="W6626" i="4" s="1"/>
  <c r="V6626" i="4"/>
  <c r="S6625" i="4"/>
  <c r="U6625" i="4" s="1"/>
  <c r="W6625" i="4" s="1"/>
  <c r="V6625" i="4"/>
  <c r="S6624" i="4"/>
  <c r="U6624" i="4" s="1"/>
  <c r="W6624" i="4" s="1"/>
  <c r="V6624" i="4"/>
  <c r="S6623" i="4"/>
  <c r="U6623" i="4" s="1"/>
  <c r="S6622" i="4"/>
  <c r="U6622" i="4" s="1"/>
  <c r="S6621" i="4"/>
  <c r="U6621" i="4" s="1"/>
  <c r="W6621" i="4" s="1"/>
  <c r="V6621" i="4"/>
  <c r="S6620" i="4"/>
  <c r="U6620" i="4" s="1"/>
  <c r="W6620" i="4" s="1"/>
  <c r="V6620" i="4"/>
  <c r="S6619" i="4"/>
  <c r="U6619" i="4" s="1"/>
  <c r="W6619" i="4" s="1"/>
  <c r="V6619" i="4"/>
  <c r="S6618" i="4"/>
  <c r="U6618" i="4" s="1"/>
  <c r="W6618" i="4" s="1"/>
  <c r="V6618" i="4"/>
  <c r="S6617" i="4"/>
  <c r="U6617" i="4" s="1"/>
  <c r="S6616" i="4"/>
  <c r="U6616" i="4" s="1"/>
  <c r="W6616" i="4" s="1"/>
  <c r="V6616" i="4"/>
  <c r="S6615" i="4"/>
  <c r="U6615" i="4" s="1"/>
  <c r="W6615" i="4" s="1"/>
  <c r="V6615" i="4"/>
  <c r="S6614" i="4"/>
  <c r="U6614" i="4" s="1"/>
  <c r="S6613" i="4"/>
  <c r="U6613" i="4" s="1"/>
  <c r="W6613" i="4" s="1"/>
  <c r="V6613" i="4"/>
  <c r="S6612" i="4"/>
  <c r="U6612" i="4" s="1"/>
  <c r="V6611" i="4"/>
  <c r="W6611" i="4"/>
  <c r="S6610" i="4"/>
  <c r="U6610" i="4" s="1"/>
  <c r="W6610" i="4" s="1"/>
  <c r="V6610" i="4"/>
  <c r="S6609" i="4"/>
  <c r="U6609" i="4" s="1"/>
  <c r="W6609" i="4" s="1"/>
  <c r="V6609" i="4"/>
  <c r="S6608" i="4"/>
  <c r="U6608" i="4" s="1"/>
  <c r="W6608" i="4" s="1"/>
  <c r="V6608" i="4"/>
  <c r="S6607" i="4"/>
  <c r="U6607" i="4" s="1"/>
  <c r="W6607" i="4" s="1"/>
  <c r="V6607" i="4"/>
  <c r="S6606" i="4"/>
  <c r="U6606" i="4" s="1"/>
  <c r="S6605" i="4"/>
  <c r="U6605" i="4" s="1"/>
  <c r="W6605" i="4" s="1"/>
  <c r="V6605" i="4"/>
  <c r="S6604" i="4"/>
  <c r="U6604" i="4" s="1"/>
  <c r="W6604" i="4" s="1"/>
  <c r="V6604" i="4"/>
  <c r="S6603" i="4"/>
  <c r="U6603" i="4" s="1"/>
  <c r="S6602" i="4"/>
  <c r="U6602" i="4" s="1"/>
  <c r="W6602" i="4" s="1"/>
  <c r="V6602" i="4"/>
  <c r="S6601" i="4"/>
  <c r="U6601" i="4" s="1"/>
  <c r="W6601" i="4" s="1"/>
  <c r="V6601" i="4"/>
  <c r="S6600" i="4"/>
  <c r="U6600" i="4" s="1"/>
  <c r="W6600" i="4" s="1"/>
  <c r="V6600" i="4"/>
  <c r="S6599" i="4"/>
  <c r="U6599" i="4" s="1"/>
  <c r="S6598" i="4"/>
  <c r="U6598" i="4" s="1"/>
  <c r="S6597" i="4"/>
  <c r="U6597" i="4" s="1"/>
  <c r="W6597" i="4" s="1"/>
  <c r="V6597" i="4"/>
  <c r="S6596" i="4"/>
  <c r="U6596" i="4" s="1"/>
  <c r="W6596" i="4" s="1"/>
  <c r="V6596" i="4"/>
  <c r="W6595" i="4"/>
  <c r="V6595" i="4"/>
  <c r="S6594" i="4"/>
  <c r="U6594" i="4" s="1"/>
  <c r="S6593" i="4"/>
  <c r="U6593" i="4" s="1"/>
  <c r="S6592" i="4"/>
  <c r="U6592" i="4" s="1"/>
  <c r="W6592" i="4" s="1"/>
  <c r="V6592" i="4"/>
  <c r="S6591" i="4"/>
  <c r="U6591" i="4" s="1"/>
  <c r="S6590" i="4"/>
  <c r="U6590" i="4" s="1"/>
  <c r="W6590" i="4" s="1"/>
  <c r="V6590" i="4"/>
  <c r="S6588" i="4"/>
  <c r="U6588" i="4" s="1"/>
  <c r="S6587" i="4"/>
  <c r="U6587" i="4" s="1"/>
  <c r="S6586" i="4"/>
  <c r="U6586" i="4" s="1"/>
  <c r="S6585" i="4"/>
  <c r="U6585" i="4" s="1"/>
  <c r="W6585" i="4" s="1"/>
  <c r="V6585" i="4"/>
  <c r="S6584" i="4"/>
  <c r="U6584" i="4" s="1"/>
  <c r="W6584" i="4" s="1"/>
  <c r="V6584" i="4"/>
  <c r="S6583" i="4"/>
  <c r="U6583" i="4" s="1"/>
  <c r="S6582" i="4"/>
  <c r="U6582" i="4" s="1"/>
  <c r="W6582" i="4" s="1"/>
  <c r="V6582" i="4"/>
  <c r="S6581" i="4"/>
  <c r="U6581" i="4" s="1"/>
  <c r="W6581" i="4" s="1"/>
  <c r="V6581" i="4"/>
  <c r="S6580" i="4"/>
  <c r="U6580" i="4" s="1"/>
  <c r="W6580" i="4" s="1"/>
  <c r="V6580" i="4"/>
  <c r="S6579" i="4"/>
  <c r="U6579" i="4" s="1"/>
  <c r="W6579" i="4" s="1"/>
  <c r="V6579" i="4"/>
  <c r="S6578" i="4"/>
  <c r="U6578" i="4" s="1"/>
  <c r="S6577" i="4"/>
  <c r="U6577" i="4" s="1"/>
  <c r="W6577" i="4" s="1"/>
  <c r="V6577" i="4"/>
  <c r="S6576" i="4"/>
  <c r="U6576" i="4" s="1"/>
  <c r="W6576" i="4" s="1"/>
  <c r="V6576" i="4"/>
  <c r="S6575" i="4"/>
  <c r="U6575" i="4" s="1"/>
  <c r="W6575" i="4" s="1"/>
  <c r="V6575" i="4"/>
  <c r="S6574" i="4"/>
  <c r="U6574" i="4" s="1"/>
  <c r="W6574" i="4" s="1"/>
  <c r="V6574" i="4"/>
  <c r="S6573" i="4"/>
  <c r="U6573" i="4" s="1"/>
  <c r="W6573" i="4" s="1"/>
  <c r="V6573" i="4"/>
  <c r="S6572" i="4"/>
  <c r="U6572" i="4" s="1"/>
  <c r="S6571" i="4"/>
  <c r="U6571" i="4" s="1"/>
  <c r="S6570" i="4"/>
  <c r="U6570" i="4" s="1"/>
  <c r="W6570" i="4" s="1"/>
  <c r="V6570" i="4"/>
  <c r="S6569" i="4"/>
  <c r="U6569" i="4" s="1"/>
  <c r="S6568" i="4"/>
  <c r="U6568" i="4" s="1"/>
  <c r="W6568" i="4" s="1"/>
  <c r="V6568" i="4"/>
  <c r="S6567" i="4"/>
  <c r="U6567" i="4" s="1"/>
  <c r="W6567" i="4" s="1"/>
  <c r="V6567" i="4"/>
  <c r="S6565" i="4"/>
  <c r="U6565" i="4" s="1"/>
  <c r="W6565" i="4" s="1"/>
  <c r="V6565" i="4"/>
  <c r="S6564" i="4"/>
  <c r="U6564" i="4" s="1"/>
  <c r="W6564" i="4" s="1"/>
  <c r="V6564" i="4"/>
  <c r="S6563" i="4"/>
  <c r="U6563" i="4" s="1"/>
  <c r="W6563" i="4" s="1"/>
  <c r="V6563" i="4"/>
  <c r="S6562" i="4"/>
  <c r="U6562" i="4" s="1"/>
  <c r="W6562" i="4" s="1"/>
  <c r="V6562" i="4"/>
  <c r="S6561" i="4"/>
  <c r="U6561" i="4" s="1"/>
  <c r="S6560" i="4"/>
  <c r="U6560" i="4" s="1"/>
  <c r="W6560" i="4" s="1"/>
  <c r="V6560" i="4"/>
  <c r="S6559" i="4"/>
  <c r="U6559" i="4" s="1"/>
  <c r="S6558" i="4"/>
  <c r="U6558" i="4" s="1"/>
  <c r="W6558" i="4" s="1"/>
  <c r="V6558" i="4"/>
  <c r="S6557" i="4"/>
  <c r="U6557" i="4" s="1"/>
  <c r="W6557" i="4" s="1"/>
  <c r="V6557" i="4"/>
  <c r="S6556" i="4"/>
  <c r="U6556" i="4" s="1"/>
  <c r="W6556" i="4" s="1"/>
  <c r="V6556" i="4"/>
  <c r="S6555" i="4"/>
  <c r="U6555" i="4" s="1"/>
  <c r="W6555" i="4" s="1"/>
  <c r="V6555" i="4"/>
  <c r="S6554" i="4"/>
  <c r="U6554" i="4" s="1"/>
  <c r="W6554" i="4" s="1"/>
  <c r="V6554" i="4"/>
  <c r="S6553" i="4"/>
  <c r="U6553" i="4" s="1"/>
  <c r="S6552" i="4"/>
  <c r="U6552" i="4" s="1"/>
  <c r="S6551" i="4"/>
  <c r="U6551" i="4" s="1"/>
  <c r="S6550" i="4"/>
  <c r="U6550" i="4" s="1"/>
  <c r="W6550" i="4" s="1"/>
  <c r="V6550" i="4"/>
  <c r="S6549" i="4"/>
  <c r="U6549" i="4" s="1"/>
  <c r="W6549" i="4" s="1"/>
  <c r="V6549" i="4"/>
  <c r="S6548" i="4"/>
  <c r="U6548" i="4" s="1"/>
  <c r="W6548" i="4" s="1"/>
  <c r="V6548" i="4"/>
  <c r="S6547" i="4"/>
  <c r="U6547" i="4" s="1"/>
  <c r="W6547" i="4" s="1"/>
  <c r="V6547" i="4"/>
  <c r="S6546" i="4"/>
  <c r="U6546" i="4" s="1"/>
  <c r="W6545" i="4"/>
  <c r="V6545" i="4"/>
  <c r="S6544" i="4"/>
  <c r="U6544" i="4" s="1"/>
  <c r="S6543" i="4"/>
  <c r="U6543" i="4" s="1"/>
  <c r="S6542" i="4"/>
  <c r="U6542" i="4" s="1"/>
  <c r="S6541" i="4"/>
  <c r="U6541" i="4" s="1"/>
  <c r="W6541" i="4" s="1"/>
  <c r="V6541" i="4"/>
  <c r="S6540" i="4"/>
  <c r="U6540" i="4" s="1"/>
  <c r="S6539" i="4"/>
  <c r="U6539" i="4" s="1"/>
  <c r="W6539" i="4" s="1"/>
  <c r="V6539" i="4"/>
  <c r="S6538" i="4"/>
  <c r="U6538" i="4" s="1"/>
  <c r="W6538" i="4" s="1"/>
  <c r="V6538" i="4"/>
  <c r="S6537" i="4"/>
  <c r="U6537" i="4" s="1"/>
  <c r="S6535" i="4"/>
  <c r="U6535" i="4" s="1"/>
  <c r="W6535" i="4" s="1"/>
  <c r="V6535" i="4"/>
  <c r="S6534" i="4"/>
  <c r="U6534" i="4" s="1"/>
  <c r="W6534" i="4" s="1"/>
  <c r="V6534" i="4"/>
  <c r="S6533" i="4"/>
  <c r="U6533" i="4" s="1"/>
  <c r="W6533" i="4" s="1"/>
  <c r="V6533" i="4"/>
  <c r="S6532" i="4"/>
  <c r="U6532" i="4" s="1"/>
  <c r="W6532" i="4" s="1"/>
  <c r="V6532" i="4"/>
  <c r="S6531" i="4"/>
  <c r="U6531" i="4" s="1"/>
  <c r="W6531" i="4" s="1"/>
  <c r="V6531" i="4"/>
  <c r="S6530" i="4"/>
  <c r="U6530" i="4" s="1"/>
  <c r="W6530" i="4" s="1"/>
  <c r="V6530" i="4"/>
  <c r="S6529" i="4"/>
  <c r="U6529" i="4" s="1"/>
  <c r="W6529" i="4" s="1"/>
  <c r="V6529" i="4"/>
  <c r="S6528" i="4"/>
  <c r="U6528" i="4" s="1"/>
  <c r="W6528" i="4" s="1"/>
  <c r="V6528" i="4"/>
  <c r="S6527" i="4"/>
  <c r="U6527" i="4" s="1"/>
  <c r="W6527" i="4" s="1"/>
  <c r="V6527" i="4"/>
  <c r="S6526" i="4"/>
  <c r="U6526" i="4" s="1"/>
  <c r="W6526" i="4" s="1"/>
  <c r="V6526" i="4"/>
  <c r="S6525" i="4"/>
  <c r="U6525" i="4" s="1"/>
  <c r="S6524" i="4"/>
  <c r="U6524" i="4" s="1"/>
  <c r="S6523" i="4"/>
  <c r="U6523" i="4" s="1"/>
  <c r="S6522" i="4"/>
  <c r="U6522" i="4" s="1"/>
  <c r="W6522" i="4" s="1"/>
  <c r="V6522" i="4"/>
  <c r="S6521" i="4"/>
  <c r="U6521" i="4" s="1"/>
  <c r="W6521" i="4" s="1"/>
  <c r="V6521" i="4"/>
  <c r="S6520" i="4"/>
  <c r="U6520" i="4" s="1"/>
  <c r="S6519" i="4"/>
  <c r="U6519" i="4" s="1"/>
  <c r="S6518" i="4"/>
  <c r="U6518" i="4" s="1"/>
  <c r="S6517" i="4"/>
  <c r="U6517" i="4" s="1"/>
  <c r="S6516" i="4"/>
  <c r="U6516" i="4" s="1"/>
  <c r="W6516" i="4" s="1"/>
  <c r="V6516" i="4"/>
  <c r="S6515" i="4"/>
  <c r="U6515" i="4" s="1"/>
  <c r="S6514" i="4"/>
  <c r="U6514" i="4" s="1"/>
  <c r="W6514" i="4" s="1"/>
  <c r="V6514" i="4"/>
  <c r="S6513" i="4"/>
  <c r="U6513" i="4" s="1"/>
  <c r="S6512" i="4"/>
  <c r="U6512" i="4" s="1"/>
  <c r="S6511" i="4"/>
  <c r="U6511" i="4" s="1"/>
  <c r="S6510" i="4"/>
  <c r="U6510" i="4" s="1"/>
  <c r="S6509" i="4"/>
  <c r="U6509" i="4" s="1"/>
  <c r="W6509" i="4" s="1"/>
  <c r="V6509" i="4"/>
  <c r="S6508" i="4"/>
  <c r="U6508" i="4" s="1"/>
  <c r="S6507" i="4"/>
  <c r="U6507" i="4" s="1"/>
  <c r="S6506" i="4"/>
  <c r="U6506" i="4" s="1"/>
  <c r="S6505" i="4"/>
  <c r="U6505" i="4" s="1"/>
  <c r="W6505" i="4" s="1"/>
  <c r="V6505" i="4"/>
  <c r="S6504" i="4"/>
  <c r="U6504" i="4" s="1"/>
  <c r="S6503" i="4"/>
  <c r="U6503" i="4" s="1"/>
  <c r="W6503" i="4" s="1"/>
  <c r="V6503" i="4"/>
  <c r="S6502" i="4"/>
  <c r="U6502" i="4" s="1"/>
  <c r="W6502" i="4" s="1"/>
  <c r="V6502" i="4"/>
  <c r="S6501" i="4"/>
  <c r="U6501" i="4" s="1"/>
  <c r="W6501" i="4" s="1"/>
  <c r="V6501" i="4"/>
  <c r="S6500" i="4"/>
  <c r="U6500" i="4" s="1"/>
  <c r="S6499" i="4"/>
  <c r="U6499" i="4" s="1"/>
  <c r="W6499" i="4" s="1"/>
  <c r="V6499" i="4"/>
  <c r="V6498" i="4"/>
  <c r="W6498" i="4"/>
  <c r="S6497" i="4"/>
  <c r="U6497" i="4" s="1"/>
  <c r="S6496" i="4"/>
  <c r="U6496" i="4" s="1"/>
  <c r="S6495" i="4"/>
  <c r="U6495" i="4" s="1"/>
  <c r="S6494" i="4"/>
  <c r="U6494" i="4" s="1"/>
  <c r="W6494" i="4" s="1"/>
  <c r="V6494" i="4"/>
  <c r="S6493" i="4"/>
  <c r="U6493" i="4" s="1"/>
  <c r="S6492" i="4"/>
  <c r="U6492" i="4" s="1"/>
  <c r="S6491" i="4"/>
  <c r="U6491" i="4" s="1"/>
  <c r="W6491" i="4" s="1"/>
  <c r="V6491" i="4"/>
  <c r="S6490" i="4"/>
  <c r="U6490" i="4" s="1"/>
  <c r="S6489" i="4"/>
  <c r="U6489" i="4" s="1"/>
  <c r="W6489" i="4" s="1"/>
  <c r="V6489" i="4"/>
  <c r="S6488" i="4"/>
  <c r="U6488" i="4" s="1"/>
  <c r="W6488" i="4" s="1"/>
  <c r="V6488" i="4"/>
  <c r="S6487" i="4"/>
  <c r="U6487" i="4" s="1"/>
  <c r="S6486" i="4"/>
  <c r="U6486" i="4" s="1"/>
  <c r="W6486" i="4" s="1"/>
  <c r="V6486" i="4"/>
  <c r="S6485" i="4"/>
  <c r="U6485" i="4" s="1"/>
  <c r="W6485" i="4" s="1"/>
  <c r="V6485" i="4"/>
  <c r="S6484" i="4"/>
  <c r="U6484" i="4" s="1"/>
  <c r="S6483" i="4"/>
  <c r="U6483" i="4" s="1"/>
  <c r="S6482" i="4"/>
  <c r="U6482" i="4" s="1"/>
  <c r="S6481" i="4"/>
  <c r="U6481" i="4" s="1"/>
  <c r="S6480" i="4"/>
  <c r="U6480" i="4" s="1"/>
  <c r="S6479" i="4"/>
  <c r="U6479" i="4" s="1"/>
  <c r="S6478" i="4"/>
  <c r="U6478" i="4" s="1"/>
  <c r="S6477" i="4"/>
  <c r="U6477" i="4" s="1"/>
  <c r="S6476" i="4"/>
  <c r="U6476" i="4" s="1"/>
  <c r="S6475" i="4"/>
  <c r="U6475" i="4" s="1"/>
  <c r="S6474" i="4"/>
  <c r="U6474" i="4" s="1"/>
  <c r="S6473" i="4"/>
  <c r="U6473" i="4" s="1"/>
  <c r="S6472" i="4"/>
  <c r="U6472" i="4" s="1"/>
  <c r="S6471" i="4"/>
  <c r="U6471" i="4" s="1"/>
  <c r="S6470" i="4"/>
  <c r="U6470" i="4" s="1"/>
  <c r="S6469" i="4"/>
  <c r="U6469" i="4" s="1"/>
  <c r="S6468" i="4"/>
  <c r="U6468" i="4" s="1"/>
  <c r="S6467" i="4"/>
  <c r="U6467" i="4" s="1"/>
  <c r="S6466" i="4"/>
  <c r="U6466" i="4" s="1"/>
  <c r="S6465" i="4"/>
  <c r="U6465" i="4" s="1"/>
  <c r="S6464" i="4"/>
  <c r="U6464" i="4" s="1"/>
  <c r="S6463" i="4"/>
  <c r="U6463" i="4" s="1"/>
  <c r="S6462" i="4"/>
  <c r="U6462" i="4" s="1"/>
  <c r="S6461" i="4"/>
  <c r="U6461" i="4" s="1"/>
  <c r="S6460" i="4"/>
  <c r="U6460" i="4" s="1"/>
  <c r="S6459" i="4"/>
  <c r="U6459" i="4" s="1"/>
  <c r="S6458" i="4"/>
  <c r="U6458" i="4" s="1"/>
  <c r="S6457" i="4"/>
  <c r="U6457" i="4" s="1"/>
  <c r="S6456" i="4"/>
  <c r="U6456" i="4" s="1"/>
  <c r="S6455" i="4"/>
  <c r="U6455" i="4" s="1"/>
  <c r="S6454" i="4"/>
  <c r="U6454" i="4" s="1"/>
  <c r="S6453" i="4"/>
  <c r="U6453" i="4" s="1"/>
  <c r="S6452" i="4"/>
  <c r="U6452" i="4" s="1"/>
  <c r="S6451" i="4"/>
  <c r="U6451" i="4" s="1"/>
  <c r="S6450" i="4"/>
  <c r="U6450" i="4" s="1"/>
  <c r="S6449" i="4"/>
  <c r="U6449" i="4" s="1"/>
  <c r="S6448" i="4"/>
  <c r="U6448" i="4" s="1"/>
  <c r="S6447" i="4"/>
  <c r="U6447" i="4" s="1"/>
  <c r="S6446" i="4"/>
  <c r="U6446" i="4" s="1"/>
  <c r="S6445" i="4"/>
  <c r="U6445" i="4" s="1"/>
  <c r="S6444" i="4"/>
  <c r="U6444" i="4" s="1"/>
  <c r="S6443" i="4"/>
  <c r="U6443" i="4" s="1"/>
  <c r="S6442" i="4"/>
  <c r="U6442" i="4" s="1"/>
  <c r="S6441" i="4"/>
  <c r="U6441" i="4" s="1"/>
  <c r="S6440" i="4"/>
  <c r="U6440" i="4" s="1"/>
  <c r="S6438" i="4"/>
  <c r="U6438" i="4" s="1"/>
  <c r="S6437" i="4"/>
  <c r="U6437" i="4" s="1"/>
  <c r="S6436" i="4"/>
  <c r="U6436" i="4" s="1"/>
  <c r="S6435" i="4"/>
  <c r="U6435" i="4" s="1"/>
  <c r="S6434" i="4"/>
  <c r="U6434" i="4" s="1"/>
  <c r="S6433" i="4"/>
  <c r="U6433" i="4" s="1"/>
  <c r="S6432" i="4"/>
  <c r="U6432" i="4" s="1"/>
  <c r="S6431" i="4"/>
  <c r="U6431" i="4" s="1"/>
  <c r="S6430" i="4"/>
  <c r="U6430" i="4" s="1"/>
  <c r="S6429" i="4"/>
  <c r="U6429" i="4" s="1"/>
  <c r="S6428" i="4"/>
  <c r="U6428" i="4" s="1"/>
  <c r="S6427" i="4"/>
  <c r="U6427" i="4" s="1"/>
  <c r="S6426" i="4"/>
  <c r="U6426" i="4" s="1"/>
  <c r="S6425" i="4"/>
  <c r="U6425" i="4" s="1"/>
  <c r="S6424" i="4"/>
  <c r="U6424" i="4" s="1"/>
  <c r="S6423" i="4"/>
  <c r="U6423" i="4" s="1"/>
  <c r="S6422" i="4"/>
  <c r="U6422" i="4" s="1"/>
  <c r="S6421" i="4"/>
  <c r="U6421" i="4" s="1"/>
  <c r="S6420" i="4"/>
  <c r="U6420" i="4" s="1"/>
  <c r="S6419" i="4"/>
  <c r="U6419" i="4" s="1"/>
  <c r="S6418" i="4"/>
  <c r="U6418" i="4" s="1"/>
  <c r="S6417" i="4"/>
  <c r="U6417" i="4" s="1"/>
  <c r="S6416" i="4"/>
  <c r="U6416" i="4" s="1"/>
  <c r="S6415" i="4"/>
  <c r="U6415" i="4" s="1"/>
  <c r="S6414" i="4"/>
  <c r="U6414" i="4" s="1"/>
  <c r="S6413" i="4"/>
  <c r="U6413" i="4" s="1"/>
  <c r="S6412" i="4"/>
  <c r="U6412" i="4" s="1"/>
  <c r="S6411" i="4"/>
  <c r="U6411" i="4" s="1"/>
  <c r="S6410" i="4"/>
  <c r="U6410" i="4" s="1"/>
  <c r="S6409" i="4"/>
  <c r="U6409" i="4" s="1"/>
  <c r="S6408" i="4"/>
  <c r="U6408" i="4" s="1"/>
  <c r="S6407" i="4"/>
  <c r="U6407" i="4" s="1"/>
  <c r="S6406" i="4"/>
  <c r="U6406" i="4" s="1"/>
  <c r="S6405" i="4"/>
  <c r="U6405" i="4" s="1"/>
  <c r="S6404" i="4"/>
  <c r="U6404" i="4" s="1"/>
  <c r="S6403" i="4"/>
  <c r="U6403" i="4" s="1"/>
  <c r="S6402" i="4"/>
  <c r="U6402" i="4" s="1"/>
  <c r="S6401" i="4"/>
  <c r="U6401" i="4" s="1"/>
  <c r="W6401" i="4" s="1"/>
  <c r="V6401" i="4"/>
  <c r="S6400" i="4"/>
  <c r="U6400" i="4" s="1"/>
  <c r="S6399" i="4"/>
  <c r="U6399" i="4" s="1"/>
  <c r="W6399" i="4" s="1"/>
  <c r="V6399" i="4"/>
  <c r="S6398" i="4"/>
  <c r="U6398" i="4" s="1"/>
  <c r="W6398" i="4" s="1"/>
  <c r="V6398" i="4"/>
  <c r="S6397" i="4"/>
  <c r="U6397" i="4" s="1"/>
  <c r="W6397" i="4" s="1"/>
  <c r="V6397" i="4"/>
  <c r="S6396" i="4"/>
  <c r="U6396" i="4" s="1"/>
  <c r="S6395" i="4"/>
  <c r="U6395" i="4" s="1"/>
  <c r="W6395" i="4" s="1"/>
  <c r="V6395" i="4"/>
  <c r="S6394" i="4"/>
  <c r="U6394" i="4" s="1"/>
  <c r="W6394" i="4" s="1"/>
  <c r="V6394" i="4"/>
  <c r="S6393" i="4"/>
  <c r="U6393" i="4" s="1"/>
  <c r="S6392" i="4"/>
  <c r="U6392" i="4" s="1"/>
  <c r="S6391" i="4"/>
  <c r="U6391" i="4" s="1"/>
  <c r="W6391" i="4" s="1"/>
  <c r="V6391" i="4"/>
  <c r="S6390" i="4"/>
  <c r="U6390" i="4" s="1"/>
  <c r="W6390" i="4" s="1"/>
  <c r="V6390" i="4"/>
  <c r="S6389" i="4"/>
  <c r="U6389" i="4" s="1"/>
  <c r="S6388" i="4"/>
  <c r="U6388" i="4" s="1"/>
  <c r="S6387" i="4"/>
  <c r="U6387" i="4" s="1"/>
  <c r="S6386" i="4"/>
  <c r="U6386" i="4" s="1"/>
  <c r="S6385" i="4"/>
  <c r="U6385" i="4" s="1"/>
  <c r="W6385" i="4" s="1"/>
  <c r="V6385" i="4"/>
  <c r="S6384" i="4"/>
  <c r="U6384" i="4" s="1"/>
  <c r="W6384" i="4" s="1"/>
  <c r="V6384" i="4"/>
  <c r="S6383" i="4"/>
  <c r="U6383" i="4" s="1"/>
  <c r="W6383" i="4" s="1"/>
  <c r="V6383" i="4"/>
  <c r="S6382" i="4"/>
  <c r="U6382" i="4" s="1"/>
  <c r="S6381" i="4"/>
  <c r="U6381" i="4" s="1"/>
  <c r="W6381" i="4" s="1"/>
  <c r="V6381" i="4"/>
  <c r="S6380" i="4"/>
  <c r="U6380" i="4" s="1"/>
  <c r="W6380" i="4" s="1"/>
  <c r="V6380" i="4"/>
  <c r="S6379" i="4"/>
  <c r="U6379" i="4" s="1"/>
  <c r="W6379" i="4" s="1"/>
  <c r="V6379" i="4"/>
  <c r="S6378" i="4"/>
  <c r="U6378" i="4" s="1"/>
  <c r="W6378" i="4" s="1"/>
  <c r="V6378" i="4"/>
  <c r="S6377" i="4"/>
  <c r="U6377" i="4" s="1"/>
  <c r="S6376" i="4"/>
  <c r="U6376" i="4" s="1"/>
  <c r="S6375" i="4"/>
  <c r="U6375" i="4" s="1"/>
  <c r="W6375" i="4" s="1"/>
  <c r="V6375" i="4"/>
  <c r="S6374" i="4"/>
  <c r="U6374" i="4" s="1"/>
  <c r="W6374" i="4" s="1"/>
  <c r="V6374" i="4"/>
  <c r="S6373" i="4"/>
  <c r="U6373" i="4" s="1"/>
  <c r="W6373" i="4" s="1"/>
  <c r="V6373" i="4"/>
  <c r="S6372" i="4"/>
  <c r="U6372" i="4" s="1"/>
  <c r="W6372" i="4" s="1"/>
  <c r="V6372" i="4"/>
  <c r="S6371" i="4"/>
  <c r="U6371" i="4" s="1"/>
  <c r="W6371" i="4" s="1"/>
  <c r="V6371" i="4"/>
  <c r="S6370" i="4"/>
  <c r="U6370" i="4" s="1"/>
  <c r="W6370" i="4" s="1"/>
  <c r="V6370" i="4"/>
  <c r="S6369" i="4"/>
  <c r="U6369" i="4" s="1"/>
  <c r="S6368" i="4"/>
  <c r="U6368" i="4" s="1"/>
  <c r="W6368" i="4" s="1"/>
  <c r="V6368" i="4"/>
  <c r="S6367" i="4"/>
  <c r="U6367" i="4" s="1"/>
  <c r="S6366" i="4"/>
  <c r="U6366" i="4" s="1"/>
  <c r="S6365" i="4"/>
  <c r="U6365" i="4" s="1"/>
  <c r="S6364" i="4"/>
  <c r="U6364" i="4" s="1"/>
  <c r="S6363" i="4"/>
  <c r="U6363" i="4" s="1"/>
  <c r="S6362" i="4"/>
  <c r="U6362" i="4" s="1"/>
  <c r="S6361" i="4"/>
  <c r="U6361" i="4" s="1"/>
  <c r="S6360" i="4"/>
  <c r="U6360" i="4" s="1"/>
  <c r="S6359" i="4"/>
  <c r="U6359" i="4" s="1"/>
  <c r="S6358" i="4"/>
  <c r="U6358" i="4" s="1"/>
  <c r="S6357" i="4"/>
  <c r="U6357" i="4" s="1"/>
  <c r="S6356" i="4"/>
  <c r="U6356" i="4" s="1"/>
  <c r="S6355" i="4"/>
  <c r="U6355" i="4" s="1"/>
  <c r="S6354" i="4"/>
  <c r="U6354" i="4" s="1"/>
  <c r="S6353" i="4"/>
  <c r="U6353" i="4" s="1"/>
  <c r="S6352" i="4"/>
  <c r="U6352" i="4" s="1"/>
  <c r="S6351" i="4"/>
  <c r="U6351" i="4" s="1"/>
  <c r="S6350" i="4"/>
  <c r="U6350" i="4" s="1"/>
  <c r="S6349" i="4"/>
  <c r="U6349" i="4" s="1"/>
  <c r="W6349" i="4" s="1"/>
  <c r="V6349" i="4"/>
  <c r="S6348" i="4"/>
  <c r="U6348" i="4" s="1"/>
  <c r="S6347" i="4"/>
  <c r="U6347" i="4" s="1"/>
  <c r="W6347" i="4" s="1"/>
  <c r="V6347" i="4"/>
  <c r="S6346" i="4"/>
  <c r="U6346" i="4" s="1"/>
  <c r="W6346" i="4" s="1"/>
  <c r="V6346" i="4"/>
  <c r="S6345" i="4"/>
  <c r="U6345" i="4" s="1"/>
  <c r="W6345" i="4" s="1"/>
  <c r="V6345" i="4"/>
  <c r="S6344" i="4"/>
  <c r="U6344" i="4" s="1"/>
  <c r="W6344" i="4" s="1"/>
  <c r="V6344" i="4"/>
  <c r="S6343" i="4"/>
  <c r="U6343" i="4" s="1"/>
  <c r="S6342" i="4"/>
  <c r="U6342" i="4" s="1"/>
  <c r="W6342" i="4" s="1"/>
  <c r="V6342" i="4"/>
  <c r="S6341" i="4"/>
  <c r="U6341" i="4" s="1"/>
  <c r="W6341" i="4" s="1"/>
  <c r="V6341" i="4"/>
  <c r="S6340" i="4"/>
  <c r="U6340" i="4" s="1"/>
  <c r="W6340" i="4" s="1"/>
  <c r="V6340" i="4"/>
  <c r="S6339" i="4"/>
  <c r="U6339" i="4" s="1"/>
  <c r="S6338" i="4"/>
  <c r="U6338" i="4" s="1"/>
  <c r="S6337" i="4"/>
  <c r="U6337" i="4" s="1"/>
  <c r="W6337" i="4" s="1"/>
  <c r="V6337" i="4"/>
  <c r="S6336" i="4"/>
  <c r="U6336" i="4" s="1"/>
  <c r="W6336" i="4" s="1"/>
  <c r="V6336" i="4"/>
  <c r="S6335" i="4"/>
  <c r="U6335" i="4" s="1"/>
  <c r="W6335" i="4" s="1"/>
  <c r="V6335" i="4"/>
  <c r="S6334" i="4"/>
  <c r="U6334" i="4" s="1"/>
  <c r="W6334" i="4" s="1"/>
  <c r="V6334" i="4"/>
  <c r="S6333" i="4"/>
  <c r="U6333" i="4" s="1"/>
  <c r="W6333" i="4" s="1"/>
  <c r="V6333" i="4"/>
  <c r="S6332" i="4"/>
  <c r="U6332" i="4" s="1"/>
  <c r="W6332" i="4" s="1"/>
  <c r="V6332" i="4"/>
  <c r="S6331" i="4"/>
  <c r="U6331" i="4" s="1"/>
  <c r="W6331" i="4" s="1"/>
  <c r="V6331" i="4"/>
  <c r="S6330" i="4"/>
  <c r="U6330" i="4" s="1"/>
  <c r="W6330" i="4" s="1"/>
  <c r="V6330" i="4"/>
  <c r="S6329" i="4"/>
  <c r="U6329" i="4" s="1"/>
  <c r="W6329" i="4" s="1"/>
  <c r="V6329" i="4"/>
  <c r="S6328" i="4"/>
  <c r="U6328" i="4" s="1"/>
  <c r="W6328" i="4" s="1"/>
  <c r="V6328" i="4"/>
  <c r="S6327" i="4"/>
  <c r="U6327" i="4" s="1"/>
  <c r="S6326" i="4"/>
  <c r="U6326" i="4" s="1"/>
  <c r="W6326" i="4" s="1"/>
  <c r="V6326" i="4"/>
  <c r="S6325" i="4"/>
  <c r="U6325" i="4" s="1"/>
  <c r="S6324" i="4"/>
  <c r="U6324" i="4" s="1"/>
  <c r="W6324" i="4" s="1"/>
  <c r="V6324" i="4"/>
  <c r="S6323" i="4"/>
  <c r="U6323" i="4" s="1"/>
  <c r="S6322" i="4"/>
  <c r="U6322" i="4" s="1"/>
  <c r="S6321" i="4"/>
  <c r="U6321" i="4" s="1"/>
  <c r="S6320" i="4"/>
  <c r="U6320" i="4" s="1"/>
  <c r="W6320" i="4" s="1"/>
  <c r="V6320" i="4"/>
  <c r="S6319" i="4"/>
  <c r="U6319" i="4" s="1"/>
  <c r="S6318" i="4"/>
  <c r="U6318" i="4" s="1"/>
  <c r="W6318" i="4" s="1"/>
  <c r="V6318" i="4"/>
  <c r="S6317" i="4"/>
  <c r="U6317" i="4" s="1"/>
  <c r="W6317" i="4" s="1"/>
  <c r="V6317" i="4"/>
  <c r="S6316" i="4"/>
  <c r="U6316" i="4" s="1"/>
  <c r="W6316" i="4" s="1"/>
  <c r="V6316" i="4"/>
  <c r="S6315" i="4"/>
  <c r="U6315" i="4" s="1"/>
  <c r="S6314" i="4"/>
  <c r="U6314" i="4" s="1"/>
  <c r="W6314" i="4" s="1"/>
  <c r="V6314" i="4"/>
  <c r="S6313" i="4"/>
  <c r="U6313" i="4" s="1"/>
  <c r="W6313" i="4" s="1"/>
  <c r="V6313" i="4"/>
  <c r="S6312" i="4"/>
  <c r="U6312" i="4" s="1"/>
  <c r="W6312" i="4" s="1"/>
  <c r="V6312" i="4"/>
  <c r="S6311" i="4"/>
  <c r="U6311" i="4" s="1"/>
  <c r="W6311" i="4" s="1"/>
  <c r="V6311" i="4"/>
  <c r="S6310" i="4"/>
  <c r="U6310" i="4" s="1"/>
  <c r="W6310" i="4" s="1"/>
  <c r="V6310" i="4"/>
  <c r="S6309" i="4"/>
  <c r="U6309" i="4" s="1"/>
  <c r="W6309" i="4" s="1"/>
  <c r="V6309" i="4"/>
  <c r="S6308" i="4"/>
  <c r="U6308" i="4" s="1"/>
  <c r="S6307" i="4"/>
  <c r="U6307" i="4" s="1"/>
  <c r="S6306" i="4"/>
  <c r="U6306" i="4" s="1"/>
  <c r="S6305" i="4"/>
  <c r="U6305" i="4" s="1"/>
  <c r="S6304" i="4"/>
  <c r="U6304" i="4" s="1"/>
  <c r="S6303" i="4"/>
  <c r="U6303" i="4" s="1"/>
  <c r="S6302" i="4"/>
  <c r="U6302" i="4" s="1"/>
  <c r="S6301" i="4"/>
  <c r="U6301" i="4" s="1"/>
  <c r="S6300" i="4"/>
  <c r="U6300" i="4" s="1"/>
  <c r="S6299" i="4"/>
  <c r="U6299" i="4" s="1"/>
  <c r="S6298" i="4"/>
  <c r="U6298" i="4" s="1"/>
  <c r="W6298" i="4" s="1"/>
  <c r="V6298" i="4"/>
  <c r="S6297" i="4"/>
  <c r="U6297" i="4" s="1"/>
  <c r="W6297" i="4" s="1"/>
  <c r="V6297" i="4"/>
  <c r="S6296" i="4"/>
  <c r="U6296" i="4" s="1"/>
  <c r="S6295" i="4"/>
  <c r="U6295" i="4" s="1"/>
  <c r="S6294" i="4"/>
  <c r="U6294" i="4" s="1"/>
  <c r="S6293" i="4"/>
  <c r="U6293" i="4" s="1"/>
  <c r="S6292" i="4"/>
  <c r="U6292" i="4" s="1"/>
  <c r="S6291" i="4"/>
  <c r="U6291" i="4" s="1"/>
  <c r="S6290" i="4"/>
  <c r="U6290" i="4" s="1"/>
  <c r="S6289" i="4"/>
  <c r="U6289" i="4" s="1"/>
  <c r="S6288" i="4"/>
  <c r="U6288" i="4" s="1"/>
  <c r="S6287" i="4"/>
  <c r="U6287" i="4" s="1"/>
  <c r="S6286" i="4"/>
  <c r="U6286" i="4" s="1"/>
  <c r="S6285" i="4"/>
  <c r="U6285" i="4" s="1"/>
  <c r="S6284" i="4"/>
  <c r="U6284" i="4" s="1"/>
  <c r="S6283" i="4"/>
  <c r="U6283" i="4" s="1"/>
  <c r="S6282" i="4"/>
  <c r="U6282" i="4" s="1"/>
  <c r="S6281" i="4"/>
  <c r="U6281" i="4" s="1"/>
  <c r="W6281" i="4" s="1"/>
  <c r="V6281" i="4"/>
  <c r="S6280" i="4"/>
  <c r="U6280" i="4" s="1"/>
  <c r="W6280" i="4" s="1"/>
  <c r="V6280" i="4"/>
  <c r="S6279" i="4"/>
  <c r="U6279" i="4" s="1"/>
  <c r="W6279" i="4" s="1"/>
  <c r="V6279" i="4"/>
  <c r="S6278" i="4"/>
  <c r="U6278" i="4" s="1"/>
  <c r="W6278" i="4" s="1"/>
  <c r="V6278" i="4"/>
  <c r="S6277" i="4"/>
  <c r="U6277" i="4" s="1"/>
  <c r="W6277" i="4" s="1"/>
  <c r="V6277" i="4"/>
  <c r="S6276" i="4"/>
  <c r="U6276" i="4" s="1"/>
  <c r="W6276" i="4" s="1"/>
  <c r="V6276" i="4"/>
  <c r="S6275" i="4"/>
  <c r="U6275" i="4" s="1"/>
  <c r="W6275" i="4" s="1"/>
  <c r="V6275" i="4"/>
  <c r="S6274" i="4"/>
  <c r="U6274" i="4" s="1"/>
  <c r="S6273" i="4"/>
  <c r="U6273" i="4" s="1"/>
  <c r="W6273" i="4" s="1"/>
  <c r="V6273" i="4"/>
  <c r="S6272" i="4"/>
  <c r="U6272" i="4" s="1"/>
  <c r="S6271" i="4"/>
  <c r="U6271" i="4" s="1"/>
  <c r="S6270" i="4"/>
  <c r="U6270" i="4" s="1"/>
  <c r="S6269" i="4"/>
  <c r="U6269" i="4" s="1"/>
  <c r="W6269" i="4" s="1"/>
  <c r="V6269" i="4"/>
  <c r="S6268" i="4"/>
  <c r="U6268" i="4" s="1"/>
  <c r="W6268" i="4" s="1"/>
  <c r="V6268" i="4"/>
  <c r="S6267" i="4"/>
  <c r="U6267" i="4" s="1"/>
  <c r="W6267" i="4" s="1"/>
  <c r="V6267" i="4"/>
  <c r="S6266" i="4"/>
  <c r="U6266" i="4" s="1"/>
  <c r="W6266" i="4" s="1"/>
  <c r="V6266" i="4"/>
  <c r="S6265" i="4"/>
  <c r="U6265" i="4" s="1"/>
  <c r="W6265" i="4" s="1"/>
  <c r="V6265" i="4"/>
  <c r="S6264" i="4"/>
  <c r="U6264" i="4" s="1"/>
  <c r="W6264" i="4" s="1"/>
  <c r="V6264" i="4"/>
  <c r="S6263" i="4"/>
  <c r="U6263" i="4" s="1"/>
  <c r="S6262" i="4"/>
  <c r="U6262" i="4" s="1"/>
  <c r="W6262" i="4" s="1"/>
  <c r="V6262" i="4"/>
  <c r="S6261" i="4"/>
  <c r="U6261" i="4" s="1"/>
  <c r="S6260" i="4"/>
  <c r="U6260" i="4" s="1"/>
  <c r="S6259" i="4"/>
  <c r="U6259" i="4" s="1"/>
  <c r="S6258" i="4"/>
  <c r="U6258" i="4" s="1"/>
  <c r="S6257" i="4"/>
  <c r="U6257" i="4" s="1"/>
  <c r="S6256" i="4"/>
  <c r="U6256" i="4" s="1"/>
  <c r="S6255" i="4"/>
  <c r="U6255" i="4" s="1"/>
  <c r="S6254" i="4"/>
  <c r="U6254" i="4" s="1"/>
  <c r="S6253" i="4"/>
  <c r="U6253" i="4" s="1"/>
  <c r="S6252" i="4"/>
  <c r="U6252" i="4" s="1"/>
  <c r="W6252" i="4" s="1"/>
  <c r="V6252" i="4"/>
  <c r="S6251" i="4"/>
  <c r="U6251" i="4" s="1"/>
  <c r="S6250" i="4"/>
  <c r="U6250" i="4" s="1"/>
  <c r="S6249" i="4"/>
  <c r="U6249" i="4" s="1"/>
  <c r="W6249" i="4" s="1"/>
  <c r="V6249" i="4"/>
  <c r="S6248" i="4"/>
  <c r="U6248" i="4" s="1"/>
  <c r="W6248" i="4" s="1"/>
  <c r="V6248" i="4"/>
  <c r="S6247" i="4"/>
  <c r="U6247" i="4" s="1"/>
  <c r="W6247" i="4" s="1"/>
  <c r="V6247" i="4"/>
  <c r="S6246" i="4"/>
  <c r="U6246" i="4" s="1"/>
  <c r="S6245" i="4"/>
  <c r="U6245" i="4" s="1"/>
  <c r="S6244" i="4"/>
  <c r="U6244" i="4" s="1"/>
  <c r="S6243" i="4"/>
  <c r="U6243" i="4" s="1"/>
  <c r="W6243" i="4" s="1"/>
  <c r="V6243" i="4"/>
  <c r="S6242" i="4"/>
  <c r="U6242" i="4" s="1"/>
  <c r="S6241" i="4"/>
  <c r="U6241" i="4" s="1"/>
  <c r="S6240" i="4"/>
  <c r="U6240" i="4" s="1"/>
  <c r="S6239" i="4"/>
  <c r="U6239" i="4" s="1"/>
  <c r="S6238" i="4"/>
  <c r="U6238" i="4" s="1"/>
  <c r="S6237" i="4"/>
  <c r="U6237" i="4" s="1"/>
  <c r="W6237" i="4" s="1"/>
  <c r="V6237" i="4"/>
  <c r="S6236" i="4"/>
  <c r="U6236" i="4" s="1"/>
  <c r="W6236" i="4" s="1"/>
  <c r="V6236" i="4"/>
  <c r="S6235" i="4"/>
  <c r="U6235" i="4" s="1"/>
  <c r="W6235" i="4" s="1"/>
  <c r="V6235" i="4"/>
  <c r="S6234" i="4"/>
  <c r="U6234" i="4" s="1"/>
  <c r="W6234" i="4" s="1"/>
  <c r="V6234" i="4"/>
  <c r="S6233" i="4"/>
  <c r="U6233" i="4" s="1"/>
  <c r="W6233" i="4" s="1"/>
  <c r="V6233" i="4"/>
  <c r="S6232" i="4"/>
  <c r="U6232" i="4" s="1"/>
  <c r="W6232" i="4" s="1"/>
  <c r="V6232" i="4"/>
  <c r="S6231" i="4"/>
  <c r="U6231" i="4" s="1"/>
  <c r="S6230" i="4"/>
  <c r="U6230" i="4" s="1"/>
  <c r="S6229" i="4"/>
  <c r="U6229" i="4" s="1"/>
  <c r="S6228" i="4"/>
  <c r="U6228" i="4" s="1"/>
  <c r="S6227" i="4"/>
  <c r="U6227" i="4" s="1"/>
  <c r="S6226" i="4"/>
  <c r="U6226" i="4" s="1"/>
  <c r="S6225" i="4"/>
  <c r="U6225" i="4" s="1"/>
  <c r="S6224" i="4"/>
  <c r="U6224" i="4" s="1"/>
  <c r="S6223" i="4"/>
  <c r="U6223" i="4" s="1"/>
  <c r="S6222" i="4"/>
  <c r="U6222" i="4" s="1"/>
  <c r="S6221" i="4"/>
  <c r="U6221" i="4" s="1"/>
  <c r="S6220" i="4"/>
  <c r="U6220" i="4" s="1"/>
  <c r="W6220" i="4" s="1"/>
  <c r="V6220" i="4"/>
  <c r="S6219" i="4"/>
  <c r="U6219" i="4" s="1"/>
  <c r="S6218" i="4"/>
  <c r="U6218" i="4" s="1"/>
  <c r="S6217" i="4"/>
  <c r="U6217" i="4" s="1"/>
  <c r="S6216" i="4"/>
  <c r="U6216" i="4" s="1"/>
  <c r="W6216" i="4" s="1"/>
  <c r="V6216" i="4"/>
  <c r="S6215" i="4"/>
  <c r="U6215" i="4" s="1"/>
  <c r="S6214" i="4"/>
  <c r="U6214" i="4" s="1"/>
  <c r="S6213" i="4"/>
  <c r="U6213" i="4" s="1"/>
  <c r="S6212" i="4"/>
  <c r="U6212" i="4" s="1"/>
  <c r="S6211" i="4"/>
  <c r="U6211" i="4" s="1"/>
  <c r="S6210" i="4"/>
  <c r="U6210" i="4" s="1"/>
  <c r="S6209" i="4"/>
  <c r="U6209" i="4" s="1"/>
  <c r="S6208" i="4"/>
  <c r="U6208" i="4" s="1"/>
  <c r="S6207" i="4"/>
  <c r="U6207" i="4" s="1"/>
  <c r="S6206" i="4"/>
  <c r="U6206" i="4" s="1"/>
  <c r="S6205" i="4"/>
  <c r="U6205" i="4" s="1"/>
  <c r="S6204" i="4"/>
  <c r="U6204" i="4" s="1"/>
  <c r="S6203" i="4"/>
  <c r="U6203" i="4" s="1"/>
  <c r="S6202" i="4"/>
  <c r="U6202" i="4" s="1"/>
  <c r="S6201" i="4"/>
  <c r="U6201" i="4" s="1"/>
  <c r="S6200" i="4"/>
  <c r="U6200" i="4" s="1"/>
  <c r="S6199" i="4"/>
  <c r="U6199" i="4" s="1"/>
  <c r="S6198" i="4"/>
  <c r="U6198" i="4" s="1"/>
  <c r="S6197" i="4"/>
  <c r="U6197" i="4" s="1"/>
  <c r="S6196" i="4"/>
  <c r="U6196" i="4" s="1"/>
  <c r="S6195" i="4"/>
  <c r="U6195" i="4" s="1"/>
  <c r="S6194" i="4"/>
  <c r="U6194" i="4" s="1"/>
  <c r="S6193" i="4"/>
  <c r="U6193" i="4" s="1"/>
  <c r="S6192" i="4"/>
  <c r="U6192" i="4" s="1"/>
  <c r="S6191" i="4"/>
  <c r="U6191" i="4" s="1"/>
  <c r="S6190" i="4"/>
  <c r="U6190" i="4" s="1"/>
  <c r="S6189" i="4"/>
  <c r="U6189" i="4" s="1"/>
  <c r="S6188" i="4"/>
  <c r="U6188" i="4" s="1"/>
  <c r="S6187" i="4"/>
  <c r="U6187" i="4" s="1"/>
  <c r="S6186" i="4"/>
  <c r="U6186" i="4" s="1"/>
  <c r="S6185" i="4"/>
  <c r="U6185" i="4" s="1"/>
  <c r="S6184" i="4"/>
  <c r="U6184" i="4" s="1"/>
  <c r="S6183" i="4"/>
  <c r="U6183" i="4" s="1"/>
  <c r="S6182" i="4"/>
  <c r="U6182" i="4" s="1"/>
  <c r="S6181" i="4"/>
  <c r="U6181" i="4" s="1"/>
  <c r="S6180" i="4"/>
  <c r="U6180" i="4" s="1"/>
  <c r="S6179" i="4"/>
  <c r="U6179" i="4" s="1"/>
  <c r="S6178" i="4"/>
  <c r="U6178" i="4" s="1"/>
  <c r="S6177" i="4"/>
  <c r="U6177" i="4" s="1"/>
  <c r="S6176" i="4"/>
  <c r="U6176" i="4" s="1"/>
  <c r="S6175" i="4"/>
  <c r="U6175" i="4" s="1"/>
  <c r="S6174" i="4"/>
  <c r="U6174" i="4" s="1"/>
  <c r="S6173" i="4"/>
  <c r="U6173" i="4" s="1"/>
  <c r="S6172" i="4"/>
  <c r="U6172" i="4" s="1"/>
  <c r="S6171" i="4"/>
  <c r="U6171" i="4" s="1"/>
  <c r="S6170" i="4"/>
  <c r="U6170" i="4" s="1"/>
  <c r="S6169" i="4"/>
  <c r="U6169" i="4" s="1"/>
  <c r="S6168" i="4"/>
  <c r="U6168" i="4" s="1"/>
  <c r="S6167" i="4"/>
  <c r="U6167" i="4" s="1"/>
  <c r="S6166" i="4"/>
  <c r="U6166" i="4" s="1"/>
  <c r="S6165" i="4"/>
  <c r="U6165" i="4" s="1"/>
  <c r="S6164" i="4"/>
  <c r="U6164" i="4" s="1"/>
  <c r="S6163" i="4"/>
  <c r="U6163" i="4" s="1"/>
  <c r="S6162" i="4"/>
  <c r="U6162" i="4" s="1"/>
  <c r="S6161" i="4"/>
  <c r="U6161" i="4" s="1"/>
  <c r="S6160" i="4"/>
  <c r="U6160" i="4" s="1"/>
  <c r="S6159" i="4"/>
  <c r="U6159" i="4" s="1"/>
  <c r="S6158" i="4"/>
  <c r="U6158" i="4" s="1"/>
  <c r="S6157" i="4"/>
  <c r="U6157" i="4" s="1"/>
  <c r="S6156" i="4"/>
  <c r="U6156" i="4" s="1"/>
  <c r="S6155" i="4"/>
  <c r="U6155" i="4" s="1"/>
  <c r="S6154" i="4"/>
  <c r="U6154" i="4" s="1"/>
  <c r="S6153" i="4"/>
  <c r="U6153" i="4" s="1"/>
  <c r="S6152" i="4"/>
  <c r="U6152" i="4" s="1"/>
  <c r="S6151" i="4"/>
  <c r="U6151" i="4" s="1"/>
  <c r="S6150" i="4"/>
  <c r="U6150" i="4" s="1"/>
  <c r="S6149" i="4"/>
  <c r="U6149" i="4" s="1"/>
  <c r="S6148" i="4"/>
  <c r="U6148" i="4" s="1"/>
  <c r="W6148" i="4" s="1"/>
  <c r="V6148" i="4"/>
  <c r="S6147" i="4"/>
  <c r="U6147" i="4" s="1"/>
  <c r="W6147" i="4" s="1"/>
  <c r="V6147" i="4"/>
  <c r="S6146" i="4"/>
  <c r="U6146" i="4" s="1"/>
  <c r="W6146" i="4" s="1"/>
  <c r="V6146" i="4"/>
  <c r="S6145" i="4"/>
  <c r="U6145" i="4" s="1"/>
  <c r="W6145" i="4" s="1"/>
  <c r="V6145" i="4"/>
  <c r="S6144" i="4"/>
  <c r="U6144" i="4" s="1"/>
  <c r="W6144" i="4" s="1"/>
  <c r="V6144" i="4"/>
  <c r="S6143" i="4"/>
  <c r="U6143" i="4" s="1"/>
  <c r="S6142" i="4"/>
  <c r="U6142" i="4" s="1"/>
  <c r="W6142" i="4" s="1"/>
  <c r="V6142" i="4"/>
  <c r="S6141" i="4"/>
  <c r="U6141" i="4" s="1"/>
  <c r="W6141" i="4" s="1"/>
  <c r="V6141" i="4"/>
  <c r="S6140" i="4"/>
  <c r="U6140" i="4" s="1"/>
  <c r="S6139" i="4"/>
  <c r="U6139" i="4" s="1"/>
  <c r="W6139" i="4" s="1"/>
  <c r="V6139" i="4"/>
  <c r="S6138" i="4"/>
  <c r="U6138" i="4" s="1"/>
  <c r="W6138" i="4" s="1"/>
  <c r="V6138" i="4"/>
  <c r="S6137" i="4"/>
  <c r="U6137" i="4" s="1"/>
  <c r="S6136" i="4"/>
  <c r="U6136" i="4" s="1"/>
  <c r="W6136" i="4" s="1"/>
  <c r="V6136" i="4"/>
  <c r="S6135" i="4"/>
  <c r="U6135" i="4" s="1"/>
  <c r="S6134" i="4"/>
  <c r="U6134" i="4" s="1"/>
  <c r="S6133" i="4"/>
  <c r="U6133" i="4" s="1"/>
  <c r="S6132" i="4"/>
  <c r="U6132" i="4" s="1"/>
  <c r="S6131" i="4"/>
  <c r="U6131" i="4" s="1"/>
  <c r="S6130" i="4"/>
  <c r="U6130" i="4" s="1"/>
  <c r="S6129" i="4"/>
  <c r="U6129" i="4" s="1"/>
  <c r="S6128" i="4"/>
  <c r="U6128" i="4" s="1"/>
  <c r="S6127" i="4"/>
  <c r="U6127" i="4" s="1"/>
  <c r="S6126" i="4"/>
  <c r="U6126" i="4" s="1"/>
  <c r="S6125" i="4"/>
  <c r="U6125" i="4" s="1"/>
  <c r="S6124" i="4"/>
  <c r="U6124" i="4" s="1"/>
  <c r="W6124" i="4" s="1"/>
  <c r="V6124" i="4"/>
  <c r="S6123" i="4"/>
  <c r="U6123" i="4" s="1"/>
  <c r="S6122" i="4"/>
  <c r="U6122" i="4" s="1"/>
  <c r="W6122" i="4" s="1"/>
  <c r="V6122" i="4"/>
  <c r="S6121" i="4"/>
  <c r="U6121" i="4" s="1"/>
  <c r="W6121" i="4" s="1"/>
  <c r="V6121" i="4"/>
  <c r="S6120" i="4"/>
  <c r="U6120" i="4" s="1"/>
  <c r="W6120" i="4" s="1"/>
  <c r="V6120" i="4"/>
  <c r="S6119" i="4"/>
  <c r="U6119" i="4" s="1"/>
  <c r="W6119" i="4" s="1"/>
  <c r="V6119" i="4"/>
  <c r="S6118" i="4"/>
  <c r="U6118" i="4" s="1"/>
  <c r="W6118" i="4" s="1"/>
  <c r="V6118" i="4"/>
  <c r="S6117" i="4"/>
  <c r="U6117" i="4" s="1"/>
  <c r="W6117" i="4" s="1"/>
  <c r="V6117" i="4"/>
  <c r="S6116" i="4"/>
  <c r="U6116" i="4" s="1"/>
  <c r="W6116" i="4" s="1"/>
  <c r="V6116" i="4"/>
  <c r="S6115" i="4"/>
  <c r="U6115" i="4" s="1"/>
  <c r="W6115" i="4" s="1"/>
  <c r="V6115" i="4"/>
  <c r="S6114" i="4"/>
  <c r="U6114" i="4" s="1"/>
  <c r="W6114" i="4" s="1"/>
  <c r="V6114" i="4"/>
  <c r="S6113" i="4"/>
  <c r="U6113" i="4" s="1"/>
  <c r="W6113" i="4" s="1"/>
  <c r="V6113" i="4"/>
  <c r="S6112" i="4"/>
  <c r="U6112" i="4" s="1"/>
  <c r="W6112" i="4" s="1"/>
  <c r="V6112" i="4"/>
  <c r="S6111" i="4"/>
  <c r="U6111" i="4" s="1"/>
  <c r="W6111" i="4" s="1"/>
  <c r="V6111" i="4"/>
  <c r="S6110" i="4"/>
  <c r="U6110" i="4" s="1"/>
  <c r="S6109" i="4"/>
  <c r="U6109" i="4" s="1"/>
  <c r="W6109" i="4" s="1"/>
  <c r="V6109" i="4"/>
  <c r="S6108" i="4"/>
  <c r="U6108" i="4" s="1"/>
  <c r="W6108" i="4" s="1"/>
  <c r="V6108" i="4"/>
  <c r="S6107" i="4"/>
  <c r="U6107" i="4" s="1"/>
  <c r="W6107" i="4" s="1"/>
  <c r="V6107" i="4"/>
  <c r="S6106" i="4"/>
  <c r="U6106" i="4" s="1"/>
  <c r="W6106" i="4" s="1"/>
  <c r="V6106" i="4"/>
  <c r="S6105" i="4"/>
  <c r="U6105" i="4" s="1"/>
  <c r="S6104" i="4"/>
  <c r="U6104" i="4" s="1"/>
  <c r="S6103" i="4"/>
  <c r="U6103" i="4" s="1"/>
  <c r="S6102" i="4"/>
  <c r="U6102" i="4" s="1"/>
  <c r="W6102" i="4" s="1"/>
  <c r="V6102" i="4"/>
  <c r="S6101" i="4"/>
  <c r="U6101" i="4" s="1"/>
  <c r="S6100" i="4"/>
  <c r="U6100" i="4" s="1"/>
  <c r="W6100" i="4" s="1"/>
  <c r="V6100" i="4"/>
  <c r="S6099" i="4"/>
  <c r="U6099" i="4" s="1"/>
  <c r="S6098" i="4"/>
  <c r="U6098" i="4" s="1"/>
  <c r="S6097" i="4"/>
  <c r="U6097" i="4" s="1"/>
  <c r="S6096" i="4"/>
  <c r="U6096" i="4" s="1"/>
  <c r="S6095" i="4"/>
  <c r="U6095" i="4" s="1"/>
  <c r="S6094" i="4"/>
  <c r="U6094" i="4" s="1"/>
  <c r="W6094" i="4" s="1"/>
  <c r="V6094" i="4"/>
  <c r="S6093" i="4"/>
  <c r="U6093" i="4" s="1"/>
  <c r="W6093" i="4" s="1"/>
  <c r="V6093" i="4"/>
  <c r="S6092" i="4"/>
  <c r="U6092" i="4" s="1"/>
  <c r="S6091" i="4"/>
  <c r="U6091" i="4" s="1"/>
  <c r="S6090" i="4"/>
  <c r="U6090" i="4" s="1"/>
  <c r="W6090" i="4" s="1"/>
  <c r="V6090" i="4"/>
  <c r="S6089" i="4"/>
  <c r="U6089" i="4" s="1"/>
  <c r="S6088" i="4"/>
  <c r="U6088" i="4" s="1"/>
  <c r="S6087" i="4"/>
  <c r="U6087" i="4" s="1"/>
  <c r="W6087" i="4" s="1"/>
  <c r="V6087" i="4"/>
  <c r="S6086" i="4"/>
  <c r="U6086" i="4" s="1"/>
  <c r="S6085" i="4"/>
  <c r="U6085" i="4" s="1"/>
  <c r="S6084" i="4"/>
  <c r="U6084" i="4" s="1"/>
  <c r="S6083" i="4"/>
  <c r="U6083" i="4" s="1"/>
  <c r="S6082" i="4"/>
  <c r="U6082" i="4" s="1"/>
  <c r="S6081" i="4"/>
  <c r="U6081" i="4" s="1"/>
  <c r="S6080" i="4"/>
  <c r="U6080" i="4" s="1"/>
  <c r="W6080" i="4" s="1"/>
  <c r="V6080" i="4"/>
  <c r="S6079" i="4"/>
  <c r="U6079" i="4" s="1"/>
  <c r="W6079" i="4" s="1"/>
  <c r="V6079" i="4"/>
  <c r="S6078" i="4"/>
  <c r="U6078" i="4" s="1"/>
  <c r="W6078" i="4" s="1"/>
  <c r="V6078" i="4"/>
  <c r="S6077" i="4"/>
  <c r="U6077" i="4" s="1"/>
  <c r="W6077" i="4" s="1"/>
  <c r="V6077" i="4"/>
  <c r="S6076" i="4"/>
  <c r="U6076" i="4" s="1"/>
  <c r="S6075" i="4"/>
  <c r="U6075" i="4" s="1"/>
  <c r="W6075" i="4" s="1"/>
  <c r="V6075" i="4"/>
  <c r="S6074" i="4"/>
  <c r="U6074" i="4" s="1"/>
  <c r="W6074" i="4" s="1"/>
  <c r="V6074" i="4"/>
  <c r="S6073" i="4"/>
  <c r="U6073" i="4" s="1"/>
  <c r="W6073" i="4" s="1"/>
  <c r="V6073" i="4"/>
  <c r="S6072" i="4"/>
  <c r="U6072" i="4" s="1"/>
  <c r="W6072" i="4" s="1"/>
  <c r="V6072" i="4"/>
  <c r="S6071" i="4"/>
  <c r="U6071" i="4" s="1"/>
  <c r="S6070" i="4"/>
  <c r="U6070" i="4" s="1"/>
  <c r="S6069" i="4"/>
  <c r="U6069" i="4" s="1"/>
  <c r="S6068" i="4"/>
  <c r="U6068" i="4" s="1"/>
  <c r="S6067" i="4"/>
  <c r="U6067" i="4" s="1"/>
  <c r="W6067" i="4" s="1"/>
  <c r="V6067" i="4"/>
  <c r="S6066" i="4"/>
  <c r="U6066" i="4" s="1"/>
  <c r="S6065" i="4"/>
  <c r="U6065" i="4" s="1"/>
  <c r="W6065" i="4" s="1"/>
  <c r="V6065" i="4"/>
  <c r="S6064" i="4"/>
  <c r="U6064" i="4" s="1"/>
  <c r="W6064" i="4" s="1"/>
  <c r="V6064" i="4"/>
  <c r="S6063" i="4"/>
  <c r="U6063" i="4" s="1"/>
  <c r="S6062" i="4"/>
  <c r="U6062" i="4" s="1"/>
  <c r="W6062" i="4" s="1"/>
  <c r="V6062" i="4"/>
  <c r="S6061" i="4"/>
  <c r="U6061" i="4" s="1"/>
  <c r="W6061" i="4" s="1"/>
  <c r="V6061" i="4"/>
  <c r="S6060" i="4"/>
  <c r="U6060" i="4" s="1"/>
  <c r="W6060" i="4" s="1"/>
  <c r="V6060" i="4"/>
  <c r="S6059" i="4"/>
  <c r="U6059" i="4" s="1"/>
  <c r="S6058" i="4"/>
  <c r="U6058" i="4" s="1"/>
  <c r="S6057" i="4"/>
  <c r="U6057" i="4" s="1"/>
  <c r="S6056" i="4"/>
  <c r="U6056" i="4" s="1"/>
  <c r="S6055" i="4"/>
  <c r="U6055" i="4" s="1"/>
  <c r="S6054" i="4"/>
  <c r="U6054" i="4" s="1"/>
  <c r="S6053" i="4"/>
  <c r="U6053" i="4" s="1"/>
  <c r="S6052" i="4"/>
  <c r="U6052" i="4" s="1"/>
  <c r="S6051" i="4"/>
  <c r="U6051" i="4" s="1"/>
  <c r="W6051" i="4" s="1"/>
  <c r="V6051" i="4"/>
  <c r="S6050" i="4"/>
  <c r="U6050" i="4" s="1"/>
  <c r="W6050" i="4" s="1"/>
  <c r="V6050" i="4"/>
  <c r="S6049" i="4"/>
  <c r="U6049" i="4" s="1"/>
  <c r="W6049" i="4" s="1"/>
  <c r="V6049" i="4"/>
  <c r="S6048" i="4"/>
  <c r="U6048" i="4" s="1"/>
  <c r="S6047" i="4"/>
  <c r="U6047" i="4" s="1"/>
  <c r="W6047" i="4" s="1"/>
  <c r="V6047" i="4"/>
  <c r="S6046" i="4"/>
  <c r="U6046" i="4" s="1"/>
  <c r="S6045" i="4"/>
  <c r="U6045" i="4" s="1"/>
  <c r="W6045" i="4" s="1"/>
  <c r="V6045" i="4"/>
  <c r="S6044" i="4"/>
  <c r="U6044" i="4" s="1"/>
  <c r="S6043" i="4"/>
  <c r="U6043" i="4" s="1"/>
  <c r="W6043" i="4" s="1"/>
  <c r="V6043" i="4"/>
  <c r="S6042" i="4"/>
  <c r="U6042" i="4" s="1"/>
  <c r="W6042" i="4" s="1"/>
  <c r="V6042" i="4"/>
  <c r="S6041" i="4"/>
  <c r="U6041" i="4" s="1"/>
  <c r="W6041" i="4" s="1"/>
  <c r="V6041" i="4"/>
  <c r="S6040" i="4"/>
  <c r="U6040" i="4" s="1"/>
  <c r="W6040" i="4" s="1"/>
  <c r="V6040" i="4"/>
  <c r="S6039" i="4"/>
  <c r="U6039" i="4" s="1"/>
  <c r="W6039" i="4" s="1"/>
  <c r="V6039" i="4"/>
  <c r="S6038" i="4"/>
  <c r="U6038" i="4" s="1"/>
  <c r="W6038" i="4" s="1"/>
  <c r="V6038" i="4"/>
  <c r="S6037" i="4"/>
  <c r="U6037" i="4" s="1"/>
  <c r="S6036" i="4"/>
  <c r="U6036" i="4" s="1"/>
  <c r="S6035" i="4"/>
  <c r="U6035" i="4" s="1"/>
  <c r="S6034" i="4"/>
  <c r="U6034" i="4" s="1"/>
  <c r="S6033" i="4"/>
  <c r="U6033" i="4" s="1"/>
  <c r="S6032" i="4"/>
  <c r="U6032" i="4" s="1"/>
  <c r="S6031" i="4"/>
  <c r="U6031" i="4" s="1"/>
  <c r="S6030" i="4"/>
  <c r="U6030" i="4" s="1"/>
  <c r="S6029" i="4"/>
  <c r="U6029" i="4" s="1"/>
  <c r="W6029" i="4" s="1"/>
  <c r="V6029" i="4"/>
  <c r="S6028" i="4"/>
  <c r="U6028" i="4" s="1"/>
  <c r="W6028" i="4" s="1"/>
  <c r="V6028" i="4"/>
  <c r="S6027" i="4"/>
  <c r="U6027" i="4" s="1"/>
  <c r="W6027" i="4" s="1"/>
  <c r="V6027" i="4"/>
  <c r="S6026" i="4"/>
  <c r="U6026" i="4" s="1"/>
  <c r="W6026" i="4" s="1"/>
  <c r="V6026" i="4"/>
  <c r="S6025" i="4"/>
  <c r="U6025" i="4" s="1"/>
  <c r="W6025" i="4" s="1"/>
  <c r="V6025" i="4"/>
  <c r="S6024" i="4"/>
  <c r="U6024" i="4" s="1"/>
  <c r="W6024" i="4" s="1"/>
  <c r="V6024" i="4"/>
  <c r="S6023" i="4"/>
  <c r="U6023" i="4" s="1"/>
  <c r="W6023" i="4" s="1"/>
  <c r="V6023" i="4"/>
  <c r="S6022" i="4"/>
  <c r="U6022" i="4" s="1"/>
  <c r="S6021" i="4"/>
  <c r="U6021" i="4" s="1"/>
  <c r="S6020" i="4"/>
  <c r="U6020" i="4" s="1"/>
  <c r="S6019" i="4"/>
  <c r="U6019" i="4" s="1"/>
  <c r="S6018" i="4"/>
  <c r="U6018" i="4" s="1"/>
  <c r="S6017" i="4"/>
  <c r="U6017" i="4" s="1"/>
  <c r="S6016" i="4"/>
  <c r="U6016" i="4" s="1"/>
  <c r="S6015" i="4"/>
  <c r="U6015" i="4" s="1"/>
  <c r="S6014" i="4"/>
  <c r="U6014" i="4" s="1"/>
  <c r="W6014" i="4" s="1"/>
  <c r="V6014" i="4"/>
  <c r="S6013" i="4"/>
  <c r="U6013" i="4" s="1"/>
  <c r="S6012" i="4"/>
  <c r="U6012" i="4" s="1"/>
  <c r="S6011" i="4"/>
  <c r="U6011" i="4" s="1"/>
  <c r="W6011" i="4" s="1"/>
  <c r="V6011" i="4"/>
  <c r="S6010" i="4"/>
  <c r="U6010" i="4" s="1"/>
  <c r="W6010" i="4" s="1"/>
  <c r="V6010" i="4"/>
  <c r="S6009" i="4"/>
  <c r="U6009" i="4" s="1"/>
  <c r="S6008" i="4"/>
  <c r="U6008" i="4" s="1"/>
  <c r="W6008" i="4" s="1"/>
  <c r="V6008" i="4"/>
  <c r="S6007" i="4"/>
  <c r="U6007" i="4" s="1"/>
  <c r="W6007" i="4" s="1"/>
  <c r="V6007" i="4"/>
  <c r="S6006" i="4"/>
  <c r="U6006" i="4" s="1"/>
  <c r="W6006" i="4" s="1"/>
  <c r="V6006" i="4"/>
  <c r="S6005" i="4"/>
  <c r="U6005" i="4" s="1"/>
  <c r="W6005" i="4" s="1"/>
  <c r="V6005" i="4"/>
  <c r="S6004" i="4"/>
  <c r="U6004" i="4" s="1"/>
  <c r="W6004" i="4" s="1"/>
  <c r="V6004" i="4"/>
  <c r="S6003" i="4"/>
  <c r="U6003" i="4" s="1"/>
  <c r="S6002" i="4"/>
  <c r="U6002" i="4" s="1"/>
  <c r="W6002" i="4" s="1"/>
  <c r="V6002" i="4"/>
  <c r="S6001" i="4"/>
  <c r="U6001" i="4" s="1"/>
  <c r="W6001" i="4" s="1"/>
  <c r="V6001" i="4"/>
  <c r="S6000" i="4"/>
  <c r="U6000" i="4" s="1"/>
  <c r="S5999" i="4"/>
  <c r="U5999" i="4" s="1"/>
  <c r="S5998" i="4"/>
  <c r="U5998" i="4" s="1"/>
  <c r="S5997" i="4"/>
  <c r="U5997" i="4" s="1"/>
  <c r="W5997" i="4" s="1"/>
  <c r="V5997" i="4"/>
  <c r="S5996" i="4"/>
  <c r="U5996" i="4" s="1"/>
  <c r="W5996" i="4" s="1"/>
  <c r="V5996" i="4"/>
  <c r="S5995" i="4"/>
  <c r="U5995" i="4" s="1"/>
  <c r="W5995" i="4" s="1"/>
  <c r="V5995" i="4"/>
  <c r="S5994" i="4"/>
  <c r="U5994" i="4" s="1"/>
  <c r="W5994" i="4" s="1"/>
  <c r="V5994" i="4"/>
  <c r="S5993" i="4"/>
  <c r="U5993" i="4" s="1"/>
  <c r="S5992" i="4"/>
  <c r="U5992" i="4" s="1"/>
  <c r="W5992" i="4" s="1"/>
  <c r="V5992" i="4"/>
  <c r="S5991" i="4"/>
  <c r="U5991" i="4" s="1"/>
  <c r="W5991" i="4" s="1"/>
  <c r="V5991" i="4"/>
  <c r="S5990" i="4"/>
  <c r="U5990" i="4" s="1"/>
  <c r="S5989" i="4"/>
  <c r="U5989" i="4" s="1"/>
  <c r="S5988" i="4"/>
  <c r="U5988" i="4" s="1"/>
  <c r="S5987" i="4"/>
  <c r="U5987" i="4" s="1"/>
  <c r="S5986" i="4"/>
  <c r="U5986" i="4" s="1"/>
  <c r="W5986" i="4" s="1"/>
  <c r="V5986" i="4"/>
  <c r="S5985" i="4"/>
  <c r="U5985" i="4" s="1"/>
  <c r="S5984" i="4"/>
  <c r="U5984" i="4" s="1"/>
  <c r="S5983" i="4"/>
  <c r="U5983" i="4" s="1"/>
  <c r="S5982" i="4"/>
  <c r="U5982" i="4" s="1"/>
  <c r="S5981" i="4"/>
  <c r="U5981" i="4" s="1"/>
  <c r="W5981" i="4" s="1"/>
  <c r="V5981" i="4"/>
  <c r="S5980" i="4"/>
  <c r="U5980" i="4" s="1"/>
  <c r="W5980" i="4" s="1"/>
  <c r="V5980" i="4"/>
  <c r="S5979" i="4"/>
  <c r="U5979" i="4" s="1"/>
  <c r="W5979" i="4" s="1"/>
  <c r="V5979" i="4"/>
  <c r="S5978" i="4"/>
  <c r="U5978" i="4" s="1"/>
  <c r="W5978" i="4" s="1"/>
  <c r="V5978" i="4"/>
  <c r="S5977" i="4"/>
  <c r="U5977" i="4" s="1"/>
  <c r="W5977" i="4" s="1"/>
  <c r="V5977" i="4"/>
  <c r="S5976" i="4"/>
  <c r="U5976" i="4" s="1"/>
  <c r="W5976" i="4" s="1"/>
  <c r="V5976" i="4"/>
  <c r="S5975" i="4"/>
  <c r="U5975" i="4" s="1"/>
  <c r="W5975" i="4" s="1"/>
  <c r="V5975" i="4"/>
  <c r="S5974" i="4"/>
  <c r="U5974" i="4" s="1"/>
  <c r="W5974" i="4" s="1"/>
  <c r="V5974" i="4"/>
  <c r="S5973" i="4"/>
  <c r="U5973" i="4" s="1"/>
  <c r="S5972" i="4"/>
  <c r="U5972" i="4" s="1"/>
  <c r="W5972" i="4" s="1"/>
  <c r="V5972" i="4"/>
  <c r="S5971" i="4"/>
  <c r="U5971" i="4" s="1"/>
  <c r="W5971" i="4" s="1"/>
  <c r="V5971" i="4"/>
  <c r="S5970" i="4"/>
  <c r="U5970" i="4" s="1"/>
  <c r="S5969" i="4"/>
  <c r="U5969" i="4" s="1"/>
  <c r="S5968" i="4"/>
  <c r="U5968" i="4" s="1"/>
  <c r="S5967" i="4"/>
  <c r="U5967" i="4" s="1"/>
  <c r="S5966" i="4"/>
  <c r="U5966" i="4" s="1"/>
  <c r="S5965" i="4"/>
  <c r="U5965" i="4" s="1"/>
  <c r="S5964" i="4"/>
  <c r="U5964" i="4" s="1"/>
  <c r="S5963" i="4"/>
  <c r="U5963" i="4" s="1"/>
  <c r="S5962" i="4"/>
  <c r="U5962" i="4" s="1"/>
  <c r="S5961" i="4"/>
  <c r="U5961" i="4" s="1"/>
  <c r="S5960" i="4"/>
  <c r="U5960" i="4" s="1"/>
  <c r="S5959" i="4"/>
  <c r="U5959" i="4" s="1"/>
  <c r="S5958" i="4"/>
  <c r="U5958" i="4" s="1"/>
  <c r="S5957" i="4"/>
  <c r="U5957" i="4" s="1"/>
  <c r="W5957" i="4" s="1"/>
  <c r="V5957" i="4"/>
  <c r="S5956" i="4"/>
  <c r="U5956" i="4" s="1"/>
  <c r="W5956" i="4" s="1"/>
  <c r="V5956" i="4"/>
  <c r="S5955" i="4"/>
  <c r="U5955" i="4" s="1"/>
  <c r="S5954" i="4"/>
  <c r="U5954" i="4" s="1"/>
  <c r="W5954" i="4" s="1"/>
  <c r="V5954" i="4"/>
  <c r="S5953" i="4"/>
  <c r="U5953" i="4" s="1"/>
  <c r="S5952" i="4"/>
  <c r="U5952" i="4" s="1"/>
  <c r="W5952" i="4" s="1"/>
  <c r="V5952" i="4"/>
  <c r="S5951" i="4"/>
  <c r="U5951" i="4" s="1"/>
  <c r="S5950" i="4"/>
  <c r="U5950" i="4" s="1"/>
  <c r="S5949" i="4"/>
  <c r="U5949" i="4" s="1"/>
  <c r="S5948" i="4"/>
  <c r="U5948" i="4" s="1"/>
  <c r="S5947" i="4"/>
  <c r="U5947" i="4" s="1"/>
  <c r="W5947" i="4" s="1"/>
  <c r="V5947" i="4"/>
  <c r="S5946" i="4"/>
  <c r="U5946" i="4" s="1"/>
  <c r="S5945" i="4"/>
  <c r="U5945" i="4" s="1"/>
  <c r="W5945" i="4" s="1"/>
  <c r="V5945" i="4"/>
  <c r="S5944" i="4"/>
  <c r="U5944" i="4" s="1"/>
  <c r="W5944" i="4" s="1"/>
  <c r="V5944" i="4"/>
  <c r="S5943" i="4"/>
  <c r="U5943" i="4" s="1"/>
  <c r="S5942" i="4"/>
  <c r="U5942" i="4" s="1"/>
  <c r="S5941" i="4"/>
  <c r="U5941" i="4" s="1"/>
  <c r="W5941" i="4" s="1"/>
  <c r="V5941" i="4"/>
  <c r="S5940" i="4"/>
  <c r="U5940" i="4" s="1"/>
  <c r="W5940" i="4" s="1"/>
  <c r="V5940" i="4"/>
  <c r="S5939" i="4"/>
  <c r="U5939" i="4" s="1"/>
  <c r="W5939" i="4" s="1"/>
  <c r="V5939" i="4"/>
  <c r="S5938" i="4"/>
  <c r="U5938" i="4" s="1"/>
  <c r="W5938" i="4" s="1"/>
  <c r="V5938" i="4"/>
  <c r="S5937" i="4"/>
  <c r="U5937" i="4" s="1"/>
  <c r="W5937" i="4" s="1"/>
  <c r="V5937" i="4"/>
  <c r="S5936" i="4"/>
  <c r="U5936" i="4" s="1"/>
  <c r="S5935" i="4"/>
  <c r="U5935" i="4" s="1"/>
  <c r="W5935" i="4" s="1"/>
  <c r="V5935" i="4"/>
  <c r="S5934" i="4"/>
  <c r="U5934" i="4" s="1"/>
  <c r="S5933" i="4"/>
  <c r="U5933" i="4" s="1"/>
  <c r="S5932" i="4"/>
  <c r="U5932" i="4" s="1"/>
  <c r="S5931" i="4"/>
  <c r="U5931" i="4" s="1"/>
  <c r="S5930" i="4"/>
  <c r="U5930" i="4" s="1"/>
  <c r="S5929" i="4"/>
  <c r="U5929" i="4" s="1"/>
  <c r="W5929" i="4" s="1"/>
  <c r="V5929" i="4"/>
  <c r="S5928" i="4"/>
  <c r="U5928" i="4" s="1"/>
  <c r="W5928" i="4" s="1"/>
  <c r="V5928" i="4"/>
  <c r="S5927" i="4"/>
  <c r="U5927" i="4" s="1"/>
  <c r="S5926" i="4"/>
  <c r="U5926" i="4" s="1"/>
  <c r="S5925" i="4"/>
  <c r="U5925" i="4" s="1"/>
  <c r="S5924" i="4"/>
  <c r="U5924" i="4" s="1"/>
  <c r="W5924" i="4" s="1"/>
  <c r="V5924" i="4"/>
  <c r="S5923" i="4"/>
  <c r="U5923" i="4" s="1"/>
  <c r="S5922" i="4"/>
  <c r="U5922" i="4" s="1"/>
  <c r="S5921" i="4"/>
  <c r="U5921" i="4" s="1"/>
  <c r="S5920" i="4"/>
  <c r="U5920" i="4" s="1"/>
  <c r="S5919" i="4"/>
  <c r="U5919" i="4" s="1"/>
  <c r="W5919" i="4" s="1"/>
  <c r="V5919" i="4"/>
  <c r="S5918" i="4"/>
  <c r="U5918" i="4" s="1"/>
  <c r="W5918" i="4" s="1"/>
  <c r="V5918" i="4"/>
  <c r="S5917" i="4"/>
  <c r="U5917" i="4" s="1"/>
  <c r="S5916" i="4"/>
  <c r="U5916" i="4" s="1"/>
  <c r="W5916" i="4" s="1"/>
  <c r="V5916" i="4"/>
  <c r="S5915" i="4"/>
  <c r="U5915" i="4" s="1"/>
  <c r="W5915" i="4" s="1"/>
  <c r="V5915" i="4"/>
  <c r="S5914" i="4"/>
  <c r="U5914" i="4" s="1"/>
  <c r="W5914" i="4" s="1"/>
  <c r="V5914" i="4"/>
  <c r="S5913" i="4"/>
  <c r="U5913" i="4" s="1"/>
  <c r="W5913" i="4" s="1"/>
  <c r="V5913" i="4"/>
  <c r="S5912" i="4"/>
  <c r="U5912" i="4" s="1"/>
  <c r="W5912" i="4" s="1"/>
  <c r="V5912" i="4"/>
  <c r="S5911" i="4"/>
  <c r="U5911" i="4" s="1"/>
  <c r="W5911" i="4" s="1"/>
  <c r="V5911" i="4"/>
  <c r="S5910" i="4"/>
  <c r="U5910" i="4" s="1"/>
  <c r="S5909" i="4"/>
  <c r="U5909" i="4" s="1"/>
  <c r="S5908" i="4"/>
  <c r="U5908" i="4" s="1"/>
  <c r="W5908" i="4" s="1"/>
  <c r="V5908" i="4"/>
  <c r="S5907" i="4"/>
  <c r="U5907" i="4" s="1"/>
  <c r="W5907" i="4" s="1"/>
  <c r="V5907" i="4"/>
  <c r="S5906" i="4"/>
  <c r="U5906" i="4" s="1"/>
  <c r="W5906" i="4" s="1"/>
  <c r="V5906" i="4"/>
  <c r="S5905" i="4"/>
  <c r="U5905" i="4" s="1"/>
  <c r="S5904" i="4"/>
  <c r="U5904" i="4" s="1"/>
  <c r="S5903" i="4"/>
  <c r="U5903" i="4" s="1"/>
  <c r="S5902" i="4"/>
  <c r="U5902" i="4" s="1"/>
  <c r="S5901" i="4"/>
  <c r="U5901" i="4" s="1"/>
  <c r="W5901" i="4" s="1"/>
  <c r="V5901" i="4"/>
  <c r="S5900" i="4"/>
  <c r="U5900" i="4" s="1"/>
  <c r="W5900" i="4" s="1"/>
  <c r="V5900" i="4"/>
  <c r="S5899" i="4"/>
  <c r="U5899" i="4" s="1"/>
  <c r="W5899" i="4" s="1"/>
  <c r="V5899" i="4"/>
  <c r="S5898" i="4"/>
  <c r="U5898" i="4" s="1"/>
  <c r="W5898" i="4" s="1"/>
  <c r="V5898" i="4"/>
  <c r="S5897" i="4"/>
  <c r="U5897" i="4" s="1"/>
  <c r="W5897" i="4" s="1"/>
  <c r="V5897" i="4"/>
  <c r="S5896" i="4"/>
  <c r="U5896" i="4" s="1"/>
  <c r="S5895" i="4"/>
  <c r="U5895" i="4" s="1"/>
  <c r="W5895" i="4" s="1"/>
  <c r="V5895" i="4"/>
  <c r="S5894" i="4"/>
  <c r="U5894" i="4" s="1"/>
  <c r="W5894" i="4" s="1"/>
  <c r="V5894" i="4"/>
  <c r="S5893" i="4"/>
  <c r="U5893" i="4" s="1"/>
  <c r="S5892" i="4"/>
  <c r="U5892" i="4" s="1"/>
  <c r="S5891" i="4"/>
  <c r="U5891" i="4" s="1"/>
  <c r="S5890" i="4"/>
  <c r="U5890" i="4" s="1"/>
  <c r="W5890" i="4" s="1"/>
  <c r="V5890" i="4"/>
  <c r="S5889" i="4"/>
  <c r="U5889" i="4" s="1"/>
  <c r="S5888" i="4"/>
  <c r="U5888" i="4" s="1"/>
  <c r="S5887" i="4"/>
  <c r="U5887" i="4" s="1"/>
  <c r="S5886" i="4"/>
  <c r="U5886" i="4" s="1"/>
  <c r="W5886" i="4" s="1"/>
  <c r="V5886" i="4"/>
  <c r="S5885" i="4"/>
  <c r="U5885" i="4" s="1"/>
  <c r="S5884" i="4"/>
  <c r="U5884" i="4" s="1"/>
  <c r="S5883" i="4"/>
  <c r="U5883" i="4" s="1"/>
  <c r="S5882" i="4"/>
  <c r="U5882" i="4" s="1"/>
  <c r="W5882" i="4" s="1"/>
  <c r="V5882" i="4"/>
  <c r="S5881" i="4"/>
  <c r="U5881" i="4" s="1"/>
  <c r="W5881" i="4" s="1"/>
  <c r="V5881" i="4"/>
  <c r="S5880" i="4"/>
  <c r="U5880" i="4" s="1"/>
  <c r="W5880" i="4" s="1"/>
  <c r="V5880" i="4"/>
  <c r="S5879" i="4"/>
  <c r="U5879" i="4" s="1"/>
  <c r="W5879" i="4" s="1"/>
  <c r="V5879" i="4"/>
  <c r="S5878" i="4"/>
  <c r="U5878" i="4" s="1"/>
  <c r="W5878" i="4" s="1"/>
  <c r="V5878" i="4"/>
  <c r="S5877" i="4"/>
  <c r="U5877" i="4" s="1"/>
  <c r="S5876" i="4"/>
  <c r="U5876" i="4" s="1"/>
  <c r="S5875" i="4"/>
  <c r="U5875" i="4" s="1"/>
  <c r="S5874" i="4"/>
  <c r="U5874" i="4" s="1"/>
  <c r="W5874" i="4" s="1"/>
  <c r="V5874" i="4"/>
  <c r="S5873" i="4"/>
  <c r="U5873" i="4" s="1"/>
  <c r="W5873" i="4" s="1"/>
  <c r="V5873" i="4"/>
  <c r="S5872" i="4"/>
  <c r="U5872" i="4" s="1"/>
  <c r="W5872" i="4" s="1"/>
  <c r="V5872" i="4"/>
  <c r="S5871" i="4"/>
  <c r="U5871" i="4" s="1"/>
  <c r="W5871" i="4" s="1"/>
  <c r="V5871" i="4"/>
  <c r="S5870" i="4"/>
  <c r="U5870" i="4" s="1"/>
  <c r="W5870" i="4" s="1"/>
  <c r="V5870" i="4"/>
  <c r="S5869" i="4"/>
  <c r="U5869" i="4" s="1"/>
  <c r="W5869" i="4" s="1"/>
  <c r="V5869" i="4"/>
  <c r="S5868" i="4"/>
  <c r="U5868" i="4" s="1"/>
  <c r="W5868" i="4" s="1"/>
  <c r="V5868" i="4"/>
  <c r="S5867" i="4"/>
  <c r="U5867" i="4" s="1"/>
  <c r="S5866" i="4"/>
  <c r="U5866" i="4" s="1"/>
  <c r="S5865" i="4"/>
  <c r="U5865" i="4" s="1"/>
  <c r="S5864" i="4"/>
  <c r="U5864" i="4" s="1"/>
  <c r="S5863" i="4"/>
  <c r="U5863" i="4" s="1"/>
  <c r="S5862" i="4"/>
  <c r="U5862" i="4" s="1"/>
  <c r="S5861" i="4"/>
  <c r="U5861" i="4" s="1"/>
  <c r="S5860" i="4"/>
  <c r="U5860" i="4" s="1"/>
  <c r="S5859" i="4"/>
  <c r="U5859" i="4" s="1"/>
  <c r="S5858" i="4"/>
  <c r="U5858" i="4" s="1"/>
  <c r="S5857" i="4"/>
  <c r="U5857" i="4" s="1"/>
  <c r="W5857" i="4" s="1"/>
  <c r="V5857" i="4"/>
  <c r="S5856" i="4"/>
  <c r="U5856" i="4" s="1"/>
  <c r="W5856" i="4" s="1"/>
  <c r="V5856" i="4"/>
  <c r="S5855" i="4"/>
  <c r="U5855" i="4" s="1"/>
  <c r="W5855" i="4" s="1"/>
  <c r="V5855" i="4"/>
  <c r="S5854" i="4"/>
  <c r="U5854" i="4" s="1"/>
  <c r="W5854" i="4" s="1"/>
  <c r="V5854" i="4"/>
  <c r="S5853" i="4"/>
  <c r="U5853" i="4" s="1"/>
  <c r="W5853" i="4" s="1"/>
  <c r="V5853" i="4"/>
  <c r="S5852" i="4"/>
  <c r="U5852" i="4" s="1"/>
  <c r="W5852" i="4" s="1"/>
  <c r="V5852" i="4"/>
  <c r="S5851" i="4"/>
  <c r="U5851" i="4" s="1"/>
  <c r="W5851" i="4" s="1"/>
  <c r="V5851" i="4"/>
  <c r="S5850" i="4"/>
  <c r="U5850" i="4" s="1"/>
  <c r="W5850" i="4" s="1"/>
  <c r="V5850" i="4"/>
  <c r="S5849" i="4"/>
  <c r="U5849" i="4" s="1"/>
  <c r="S5848" i="4"/>
  <c r="U5848" i="4" s="1"/>
  <c r="S5847" i="4"/>
  <c r="U5847" i="4" s="1"/>
  <c r="W5847" i="4" s="1"/>
  <c r="V5847" i="4"/>
  <c r="S5846" i="4"/>
  <c r="U5846" i="4" s="1"/>
  <c r="S5845" i="4"/>
  <c r="U5845" i="4" s="1"/>
  <c r="S5844" i="4"/>
  <c r="U5844" i="4" s="1"/>
  <c r="S5843" i="4"/>
  <c r="U5843" i="4" s="1"/>
  <c r="W5843" i="4" s="1"/>
  <c r="V5843" i="4"/>
  <c r="S5842" i="4"/>
  <c r="U5842" i="4" s="1"/>
  <c r="W5842" i="4" s="1"/>
  <c r="V5842" i="4"/>
  <c r="S5841" i="4"/>
  <c r="U5841" i="4" s="1"/>
  <c r="S5840" i="4"/>
  <c r="U5840" i="4" s="1"/>
  <c r="W5840" i="4" s="1"/>
  <c r="V5840" i="4"/>
  <c r="V5839" i="4"/>
  <c r="W5839" i="4"/>
  <c r="S5838" i="4"/>
  <c r="U5838" i="4" s="1"/>
  <c r="W5838" i="4" s="1"/>
  <c r="V5838" i="4"/>
  <c r="S5837" i="4"/>
  <c r="U5837" i="4" s="1"/>
  <c r="W5837" i="4" s="1"/>
  <c r="V5837" i="4"/>
  <c r="S5836" i="4"/>
  <c r="U5836" i="4" s="1"/>
  <c r="W5836" i="4" s="1"/>
  <c r="V5836" i="4"/>
  <c r="S5835" i="4"/>
  <c r="U5835" i="4" s="1"/>
  <c r="W5835" i="4" s="1"/>
  <c r="V5835" i="4"/>
  <c r="S5834" i="4"/>
  <c r="U5834" i="4" s="1"/>
  <c r="W5834" i="4" s="1"/>
  <c r="V5834" i="4"/>
  <c r="S5833" i="4"/>
  <c r="U5833" i="4" s="1"/>
  <c r="S5832" i="4"/>
  <c r="U5832" i="4" s="1"/>
  <c r="S5831" i="4"/>
  <c r="U5831" i="4" s="1"/>
  <c r="W5831" i="4" s="1"/>
  <c r="V5831" i="4"/>
  <c r="S5830" i="4"/>
  <c r="U5830" i="4" s="1"/>
  <c r="W5830" i="4" s="1"/>
  <c r="V5830" i="4"/>
  <c r="S5829" i="4"/>
  <c r="U5829" i="4" s="1"/>
  <c r="S5828" i="4"/>
  <c r="U5828" i="4" s="1"/>
  <c r="W5828" i="4" s="1"/>
  <c r="V5828" i="4"/>
  <c r="S5827" i="4"/>
  <c r="U5827" i="4" s="1"/>
  <c r="S5826" i="4"/>
  <c r="U5826" i="4" s="1"/>
  <c r="W5826" i="4" s="1"/>
  <c r="V5826" i="4"/>
  <c r="S5825" i="4"/>
  <c r="U5825" i="4" s="1"/>
  <c r="S5824" i="4"/>
  <c r="U5824" i="4" s="1"/>
  <c r="S5823" i="4"/>
  <c r="U5823" i="4" s="1"/>
  <c r="W5823" i="4" s="1"/>
  <c r="V5823" i="4"/>
  <c r="S5822" i="4"/>
  <c r="U5822" i="4" s="1"/>
  <c r="S5821" i="4"/>
  <c r="U5821" i="4" s="1"/>
  <c r="W5821" i="4" s="1"/>
  <c r="V5821" i="4"/>
  <c r="S5820" i="4"/>
  <c r="U5820" i="4" s="1"/>
  <c r="S5819" i="4"/>
  <c r="U5819" i="4" s="1"/>
  <c r="S5818" i="4"/>
  <c r="U5818" i="4" s="1"/>
  <c r="W5818" i="4" s="1"/>
  <c r="V5818" i="4"/>
  <c r="S5817" i="4"/>
  <c r="U5817" i="4" s="1"/>
  <c r="S5816" i="4"/>
  <c r="U5816" i="4" s="1"/>
  <c r="S5815" i="4"/>
  <c r="U5815" i="4" s="1"/>
  <c r="S5814" i="4"/>
  <c r="U5814" i="4" s="1"/>
  <c r="S5813" i="4"/>
  <c r="U5813" i="4" s="1"/>
  <c r="S5812" i="4"/>
  <c r="U5812" i="4" s="1"/>
  <c r="S5811" i="4"/>
  <c r="U5811" i="4" s="1"/>
  <c r="S5810" i="4"/>
  <c r="U5810" i="4" s="1"/>
  <c r="W5810" i="4" s="1"/>
  <c r="V5810" i="4"/>
  <c r="S5809" i="4"/>
  <c r="U5809" i="4" s="1"/>
  <c r="S5808" i="4"/>
  <c r="U5808" i="4" s="1"/>
  <c r="S5807" i="4"/>
  <c r="U5807" i="4" s="1"/>
  <c r="W5807" i="4" s="1"/>
  <c r="V5807" i="4"/>
  <c r="S5806" i="4"/>
  <c r="U5806" i="4" s="1"/>
  <c r="S5805" i="4"/>
  <c r="U5805" i="4" s="1"/>
  <c r="S5804" i="4"/>
  <c r="U5804" i="4" s="1"/>
  <c r="W5804" i="4" s="1"/>
  <c r="V5804" i="4"/>
  <c r="S5803" i="4"/>
  <c r="U5803" i="4" s="1"/>
  <c r="S5802" i="4"/>
  <c r="U5802" i="4" s="1"/>
  <c r="S5801" i="4"/>
  <c r="U5801" i="4" s="1"/>
  <c r="S5800" i="4"/>
  <c r="U5800" i="4" s="1"/>
  <c r="W5800" i="4" s="1"/>
  <c r="V5800" i="4"/>
  <c r="S5799" i="4"/>
  <c r="U5799" i="4" s="1"/>
  <c r="W5799" i="4" s="1"/>
  <c r="V5799" i="4"/>
  <c r="S5798" i="4"/>
  <c r="U5798" i="4" s="1"/>
  <c r="S5797" i="4"/>
  <c r="U5797" i="4" s="1"/>
  <c r="S5796" i="4"/>
  <c r="U5796" i="4" s="1"/>
  <c r="S5795" i="4"/>
  <c r="U5795" i="4" s="1"/>
  <c r="S5794" i="4"/>
  <c r="U5794" i="4" s="1"/>
  <c r="S5793" i="4"/>
  <c r="U5793" i="4" s="1"/>
  <c r="S5792" i="4"/>
  <c r="U5792" i="4" s="1"/>
  <c r="S5791" i="4"/>
  <c r="U5791" i="4" s="1"/>
  <c r="S5790" i="4"/>
  <c r="U5790" i="4" s="1"/>
  <c r="S5789" i="4"/>
  <c r="U5789" i="4" s="1"/>
  <c r="S5788" i="4"/>
  <c r="U5788" i="4" s="1"/>
  <c r="W5788" i="4" s="1"/>
  <c r="V5788" i="4"/>
  <c r="S5787" i="4"/>
  <c r="U5787" i="4" s="1"/>
  <c r="S5786" i="4"/>
  <c r="U5786" i="4" s="1"/>
  <c r="S5785" i="4"/>
  <c r="U5785" i="4" s="1"/>
  <c r="W5785" i="4" s="1"/>
  <c r="V5785" i="4"/>
  <c r="S5784" i="4"/>
  <c r="U5784" i="4" s="1"/>
  <c r="S5783" i="4"/>
  <c r="U5783" i="4" s="1"/>
  <c r="W5783" i="4" s="1"/>
  <c r="V5783" i="4"/>
  <c r="S5782" i="4"/>
  <c r="U5782" i="4" s="1"/>
  <c r="S5781" i="4"/>
  <c r="U5781" i="4" s="1"/>
  <c r="W5781" i="4" s="1"/>
  <c r="V5781" i="4"/>
  <c r="S5780" i="4"/>
  <c r="U5780" i="4" s="1"/>
  <c r="S5779" i="4"/>
  <c r="U5779" i="4" s="1"/>
  <c r="S5778" i="4"/>
  <c r="U5778" i="4" s="1"/>
  <c r="S5777" i="4"/>
  <c r="U5777" i="4" s="1"/>
  <c r="W5777" i="4" s="1"/>
  <c r="V5777" i="4"/>
  <c r="S5776" i="4"/>
  <c r="U5776" i="4" s="1"/>
  <c r="W5776" i="4" s="1"/>
  <c r="V5776" i="4"/>
  <c r="S5775" i="4"/>
  <c r="U5775" i="4" s="1"/>
  <c r="S5774" i="4"/>
  <c r="U5774" i="4" s="1"/>
  <c r="S5773" i="4"/>
  <c r="U5773" i="4" s="1"/>
  <c r="W5773" i="4" s="1"/>
  <c r="V5773" i="4"/>
  <c r="S5772" i="4"/>
  <c r="U5772" i="4" s="1"/>
  <c r="W5772" i="4" s="1"/>
  <c r="V5772" i="4"/>
  <c r="S5771" i="4"/>
  <c r="U5771" i="4" s="1"/>
  <c r="W5771" i="4" s="1"/>
  <c r="V5771" i="4"/>
  <c r="S5770" i="4"/>
  <c r="U5770" i="4" s="1"/>
  <c r="W5770" i="4" s="1"/>
  <c r="V5770" i="4"/>
  <c r="S5769" i="4"/>
  <c r="U5769" i="4" s="1"/>
  <c r="W5769" i="4" s="1"/>
  <c r="V5769" i="4"/>
  <c r="S5768" i="4"/>
  <c r="U5768" i="4" s="1"/>
  <c r="W5768" i="4" s="1"/>
  <c r="V5768" i="4"/>
  <c r="S5767" i="4"/>
  <c r="U5767" i="4" s="1"/>
  <c r="S5766" i="4"/>
  <c r="U5766" i="4" s="1"/>
  <c r="W5766" i="4" s="1"/>
  <c r="V5766" i="4"/>
  <c r="S5765" i="4"/>
  <c r="U5765" i="4" s="1"/>
  <c r="W5765" i="4" s="1"/>
  <c r="V5765" i="4"/>
  <c r="S5764" i="4"/>
  <c r="U5764" i="4" s="1"/>
  <c r="W5764" i="4" s="1"/>
  <c r="V5764" i="4"/>
  <c r="S5763" i="4"/>
  <c r="U5763" i="4" s="1"/>
  <c r="S5762" i="4"/>
  <c r="U5762" i="4" s="1"/>
  <c r="W5762" i="4" s="1"/>
  <c r="V5762" i="4"/>
  <c r="S5761" i="4"/>
  <c r="U5761" i="4" s="1"/>
  <c r="W5761" i="4" s="1"/>
  <c r="V5761" i="4"/>
  <c r="S5760" i="4"/>
  <c r="U5760" i="4" s="1"/>
  <c r="S5759" i="4"/>
  <c r="U5759" i="4" s="1"/>
  <c r="W5759" i="4" s="1"/>
  <c r="V5759" i="4"/>
  <c r="S5758" i="4"/>
  <c r="U5758" i="4" s="1"/>
  <c r="S5757" i="4"/>
  <c r="U5757" i="4" s="1"/>
  <c r="S5756" i="4"/>
  <c r="U5756" i="4" s="1"/>
  <c r="W5756" i="4" s="1"/>
  <c r="V5756" i="4"/>
  <c r="S5755" i="4"/>
  <c r="U5755" i="4" s="1"/>
  <c r="W5755" i="4" s="1"/>
  <c r="V5755" i="4"/>
  <c r="S5754" i="4"/>
  <c r="U5754" i="4" s="1"/>
  <c r="W5754" i="4" s="1"/>
  <c r="V5754" i="4"/>
  <c r="S5753" i="4"/>
  <c r="U5753" i="4" s="1"/>
  <c r="W5753" i="4" s="1"/>
  <c r="V5753" i="4"/>
  <c r="S5752" i="4"/>
  <c r="U5752" i="4" s="1"/>
  <c r="S5751" i="4"/>
  <c r="U5751" i="4" s="1"/>
  <c r="S5750" i="4"/>
  <c r="U5750" i="4" s="1"/>
  <c r="S5749" i="4"/>
  <c r="U5749" i="4" s="1"/>
  <c r="S5748" i="4"/>
  <c r="U5748" i="4" s="1"/>
  <c r="S5747" i="4"/>
  <c r="U5747" i="4" s="1"/>
  <c r="S5746" i="4"/>
  <c r="U5746" i="4" s="1"/>
  <c r="S5745" i="4"/>
  <c r="U5745" i="4" s="1"/>
  <c r="W5745" i="4" s="1"/>
  <c r="V5745" i="4"/>
  <c r="S5744" i="4"/>
  <c r="U5744" i="4" s="1"/>
  <c r="W5744" i="4" s="1"/>
  <c r="V5744" i="4"/>
  <c r="S5743" i="4"/>
  <c r="U5743" i="4" s="1"/>
  <c r="S5742" i="4"/>
  <c r="U5742" i="4" s="1"/>
  <c r="W5742" i="4" s="1"/>
  <c r="V5742" i="4"/>
  <c r="S5741" i="4"/>
  <c r="U5741" i="4" s="1"/>
  <c r="S5740" i="4"/>
  <c r="U5740" i="4" s="1"/>
  <c r="W5740" i="4" s="1"/>
  <c r="V5740" i="4"/>
  <c r="S5739" i="4"/>
  <c r="U5739" i="4" s="1"/>
  <c r="S5738" i="4"/>
  <c r="U5738" i="4" s="1"/>
  <c r="S5737" i="4"/>
  <c r="U5737" i="4" s="1"/>
  <c r="S5736" i="4"/>
  <c r="U5736" i="4" s="1"/>
  <c r="W5736" i="4" s="1"/>
  <c r="V5736" i="4"/>
  <c r="S5735" i="4"/>
  <c r="U5735" i="4" s="1"/>
  <c r="W5735" i="4" s="1"/>
  <c r="V5735" i="4"/>
  <c r="S5734" i="4"/>
  <c r="U5734" i="4" s="1"/>
  <c r="W5734" i="4" s="1"/>
  <c r="V5734" i="4"/>
  <c r="S5733" i="4"/>
  <c r="U5733" i="4" s="1"/>
  <c r="W5733" i="4" s="1"/>
  <c r="V5733" i="4"/>
  <c r="S5732" i="4"/>
  <c r="U5732" i="4" s="1"/>
  <c r="W5732" i="4" s="1"/>
  <c r="V5732" i="4"/>
  <c r="S5731" i="4"/>
  <c r="U5731" i="4" s="1"/>
  <c r="W5731" i="4" s="1"/>
  <c r="V5731" i="4"/>
  <c r="S5730" i="4"/>
  <c r="U5730" i="4" s="1"/>
  <c r="W5730" i="4" s="1"/>
  <c r="V5730" i="4"/>
  <c r="S5729" i="4"/>
  <c r="U5729" i="4" s="1"/>
  <c r="W5729" i="4" s="1"/>
  <c r="V5729" i="4"/>
  <c r="S5728" i="4"/>
  <c r="U5728" i="4" s="1"/>
  <c r="S5727" i="4"/>
  <c r="U5727" i="4" s="1"/>
  <c r="S5726" i="4"/>
  <c r="U5726" i="4" s="1"/>
  <c r="S5725" i="4"/>
  <c r="U5725" i="4" s="1"/>
  <c r="S5724" i="4"/>
  <c r="U5724" i="4" s="1"/>
  <c r="W5724" i="4" s="1"/>
  <c r="V5724" i="4"/>
  <c r="S5723" i="4"/>
  <c r="U5723" i="4" s="1"/>
  <c r="S5722" i="4"/>
  <c r="U5722" i="4" s="1"/>
  <c r="S5721" i="4"/>
  <c r="U5721" i="4" s="1"/>
  <c r="S5720" i="4"/>
  <c r="U5720" i="4" s="1"/>
  <c r="S5719" i="4"/>
  <c r="U5719" i="4" s="1"/>
  <c r="W5719" i="4" s="1"/>
  <c r="V5719" i="4"/>
  <c r="S5718" i="4"/>
  <c r="U5718" i="4" s="1"/>
  <c r="S5717" i="4"/>
  <c r="U5717" i="4" s="1"/>
  <c r="S5716" i="4"/>
  <c r="U5716" i="4" s="1"/>
  <c r="S5715" i="4"/>
  <c r="U5715" i="4" s="1"/>
  <c r="S5714" i="4"/>
  <c r="U5714" i="4" s="1"/>
  <c r="W5714" i="4" s="1"/>
  <c r="V5714" i="4"/>
  <c r="S5713" i="4"/>
  <c r="U5713" i="4" s="1"/>
  <c r="W5713" i="4" s="1"/>
  <c r="V5713" i="4"/>
  <c r="S5712" i="4"/>
  <c r="U5712" i="4" s="1"/>
  <c r="W5712" i="4" s="1"/>
  <c r="V5712" i="4"/>
  <c r="S5711" i="4"/>
  <c r="U5711" i="4" s="1"/>
  <c r="W5711" i="4" s="1"/>
  <c r="V5711" i="4"/>
  <c r="S5710" i="4"/>
  <c r="U5710" i="4" s="1"/>
  <c r="W5710" i="4" s="1"/>
  <c r="V5710" i="4"/>
  <c r="S5709" i="4"/>
  <c r="U5709" i="4" s="1"/>
  <c r="W5709" i="4" s="1"/>
  <c r="V5709" i="4"/>
  <c r="S5708" i="4"/>
  <c r="U5708" i="4" s="1"/>
  <c r="S5707" i="4"/>
  <c r="U5707" i="4" s="1"/>
  <c r="S5706" i="4"/>
  <c r="U5706" i="4" s="1"/>
  <c r="W5706" i="4" s="1"/>
  <c r="V5706" i="4"/>
  <c r="S5705" i="4"/>
  <c r="U5705" i="4" s="1"/>
  <c r="W5705" i="4" s="1"/>
  <c r="V5705" i="4"/>
  <c r="S5704" i="4"/>
  <c r="U5704" i="4" s="1"/>
  <c r="W5704" i="4" s="1"/>
  <c r="V5704" i="4"/>
  <c r="S5703" i="4"/>
  <c r="U5703" i="4" s="1"/>
  <c r="S5702" i="4"/>
  <c r="U5702" i="4" s="1"/>
  <c r="S5701" i="4"/>
  <c r="U5701" i="4" s="1"/>
  <c r="S5700" i="4"/>
  <c r="U5700" i="4" s="1"/>
  <c r="W5700" i="4" s="1"/>
  <c r="V5700" i="4"/>
  <c r="S5699" i="4"/>
  <c r="U5699" i="4" s="1"/>
  <c r="W5699" i="4" s="1"/>
  <c r="V5699" i="4"/>
  <c r="S5698" i="4"/>
  <c r="U5698" i="4" s="1"/>
  <c r="S5697" i="4"/>
  <c r="U5697" i="4" s="1"/>
  <c r="W5697" i="4" s="1"/>
  <c r="V5697" i="4"/>
  <c r="S5696" i="4"/>
  <c r="U5696" i="4" s="1"/>
  <c r="W5696" i="4" s="1"/>
  <c r="V5696" i="4"/>
  <c r="S5695" i="4"/>
  <c r="U5695" i="4" s="1"/>
  <c r="S5694" i="4"/>
  <c r="U5694" i="4" s="1"/>
  <c r="S5693" i="4"/>
  <c r="U5693" i="4" s="1"/>
  <c r="W5693" i="4" s="1"/>
  <c r="V5693" i="4"/>
  <c r="S5692" i="4"/>
  <c r="U5692" i="4" s="1"/>
  <c r="W5692" i="4" s="1"/>
  <c r="V5692" i="4"/>
  <c r="S5691" i="4"/>
  <c r="U5691" i="4" s="1"/>
  <c r="W5691" i="4" s="1"/>
  <c r="V5691" i="4"/>
  <c r="S5690" i="4"/>
  <c r="U5690" i="4" s="1"/>
  <c r="W5690" i="4" s="1"/>
  <c r="V5690" i="4"/>
  <c r="S5689" i="4"/>
  <c r="U5689" i="4" s="1"/>
  <c r="W5689" i="4" s="1"/>
  <c r="V5689" i="4"/>
  <c r="S5688" i="4"/>
  <c r="U5688" i="4" s="1"/>
  <c r="W5688" i="4" s="1"/>
  <c r="V5688" i="4"/>
  <c r="S5687" i="4"/>
  <c r="U5687" i="4" s="1"/>
  <c r="W5687" i="4" s="1"/>
  <c r="V5687" i="4"/>
  <c r="S5686" i="4"/>
  <c r="U5686" i="4" s="1"/>
  <c r="S5685" i="4"/>
  <c r="U5685" i="4" s="1"/>
  <c r="S5684" i="4"/>
  <c r="U5684" i="4" s="1"/>
  <c r="S5683" i="4"/>
  <c r="U5683" i="4" s="1"/>
  <c r="S5682" i="4"/>
  <c r="U5682" i="4" s="1"/>
  <c r="S5681" i="4"/>
  <c r="U5681" i="4" s="1"/>
  <c r="S5680" i="4"/>
  <c r="U5680" i="4" s="1"/>
  <c r="W5680" i="4" s="1"/>
  <c r="V5680" i="4"/>
  <c r="S5679" i="4"/>
  <c r="U5679" i="4" s="1"/>
  <c r="S5678" i="4"/>
  <c r="U5678" i="4" s="1"/>
  <c r="S5677" i="4"/>
  <c r="U5677" i="4" s="1"/>
  <c r="W5677" i="4" s="1"/>
  <c r="V5677" i="4"/>
  <c r="S5676" i="4"/>
  <c r="U5676" i="4" s="1"/>
  <c r="S5675" i="4"/>
  <c r="U5675" i="4" s="1"/>
  <c r="S5674" i="4"/>
  <c r="U5674" i="4" s="1"/>
  <c r="S5673" i="4"/>
  <c r="U5673" i="4" s="1"/>
  <c r="W5673" i="4" s="1"/>
  <c r="V5673" i="4"/>
  <c r="S5672" i="4"/>
  <c r="U5672" i="4" s="1"/>
  <c r="S5671" i="4"/>
  <c r="U5671" i="4" s="1"/>
  <c r="S5670" i="4"/>
  <c r="U5670" i="4" s="1"/>
  <c r="S5669" i="4"/>
  <c r="U5669" i="4" s="1"/>
  <c r="S5668" i="4"/>
  <c r="U5668" i="4" s="1"/>
  <c r="S5667" i="4"/>
  <c r="U5667" i="4" s="1"/>
  <c r="S5666" i="4"/>
  <c r="U5666" i="4" s="1"/>
  <c r="S5665" i="4"/>
  <c r="U5665" i="4" s="1"/>
  <c r="S5664" i="4"/>
  <c r="U5664" i="4" s="1"/>
  <c r="S5663" i="4"/>
  <c r="U5663" i="4" s="1"/>
  <c r="W5663" i="4" s="1"/>
  <c r="V5663" i="4"/>
  <c r="S5662" i="4"/>
  <c r="U5662" i="4" s="1"/>
  <c r="S5661" i="4"/>
  <c r="U5661" i="4" s="1"/>
  <c r="S5660" i="4"/>
  <c r="U5660" i="4" s="1"/>
  <c r="S5659" i="4"/>
  <c r="U5659" i="4" s="1"/>
  <c r="S5658" i="4"/>
  <c r="U5658" i="4" s="1"/>
  <c r="S5657" i="4"/>
  <c r="U5657" i="4" s="1"/>
  <c r="S5656" i="4"/>
  <c r="U5656" i="4" s="1"/>
  <c r="S5655" i="4"/>
  <c r="U5655" i="4" s="1"/>
  <c r="S5654" i="4"/>
  <c r="U5654" i="4" s="1"/>
  <c r="W5654" i="4" s="1"/>
  <c r="V5654" i="4"/>
  <c r="S5653" i="4"/>
  <c r="U5653" i="4" s="1"/>
  <c r="W5653" i="4" s="1"/>
  <c r="V5653" i="4"/>
  <c r="S5652" i="4"/>
  <c r="U5652" i="4" s="1"/>
  <c r="S5651" i="4"/>
  <c r="U5651" i="4" s="1"/>
  <c r="S5650" i="4"/>
  <c r="U5650" i="4" s="1"/>
  <c r="W5650" i="4" s="1"/>
  <c r="V5650" i="4"/>
  <c r="S5649" i="4"/>
  <c r="U5649" i="4" s="1"/>
  <c r="S5648" i="4"/>
  <c r="U5648" i="4" s="1"/>
  <c r="S5647" i="4"/>
  <c r="U5647" i="4" s="1"/>
  <c r="S5646" i="4"/>
  <c r="U5646" i="4" s="1"/>
  <c r="S5645" i="4"/>
  <c r="U5645" i="4" s="1"/>
  <c r="S5644" i="4"/>
  <c r="U5644" i="4" s="1"/>
  <c r="S5643" i="4"/>
  <c r="U5643" i="4" s="1"/>
  <c r="S5642" i="4"/>
  <c r="U5642" i="4" s="1"/>
  <c r="S5641" i="4"/>
  <c r="U5641" i="4" s="1"/>
  <c r="W5641" i="4" s="1"/>
  <c r="V5641" i="4"/>
  <c r="S5640" i="4"/>
  <c r="U5640" i="4" s="1"/>
  <c r="S5639" i="4"/>
  <c r="U5639" i="4" s="1"/>
  <c r="W5639" i="4" s="1"/>
  <c r="V5639" i="4"/>
  <c r="S5638" i="4"/>
  <c r="U5638" i="4" s="1"/>
  <c r="S5637" i="4"/>
  <c r="U5637" i="4" s="1"/>
  <c r="W5637" i="4" s="1"/>
  <c r="V5637" i="4"/>
  <c r="S5636" i="4"/>
  <c r="U5636" i="4" s="1"/>
  <c r="W5636" i="4" s="1"/>
  <c r="V5636" i="4"/>
  <c r="S5635" i="4"/>
  <c r="U5635" i="4" s="1"/>
  <c r="W5635" i="4" s="1"/>
  <c r="V5635" i="4"/>
  <c r="S5634" i="4"/>
  <c r="U5634" i="4" s="1"/>
  <c r="S5633" i="4"/>
  <c r="U5633" i="4" s="1"/>
  <c r="W5633" i="4" s="1"/>
  <c r="V5633" i="4"/>
  <c r="S5632" i="4"/>
  <c r="U5632" i="4" s="1"/>
  <c r="W5632" i="4" s="1"/>
  <c r="V5632" i="4"/>
  <c r="S5631" i="4"/>
  <c r="U5631" i="4" s="1"/>
  <c r="W5631" i="4" s="1"/>
  <c r="V5631" i="4"/>
  <c r="S5630" i="4"/>
  <c r="U5630" i="4" s="1"/>
  <c r="W5630" i="4" s="1"/>
  <c r="V5630" i="4"/>
  <c r="S5629" i="4"/>
  <c r="U5629" i="4" s="1"/>
  <c r="S5628" i="4"/>
  <c r="U5628" i="4" s="1"/>
  <c r="W5628" i="4" s="1"/>
  <c r="V5628" i="4"/>
  <c r="S5627" i="4"/>
  <c r="U5627" i="4" s="1"/>
  <c r="W5627" i="4" s="1"/>
  <c r="V5627" i="4"/>
  <c r="S5626" i="4"/>
  <c r="U5626" i="4" s="1"/>
  <c r="S5625" i="4"/>
  <c r="U5625" i="4" s="1"/>
  <c r="W5625" i="4" s="1"/>
  <c r="V5625" i="4"/>
  <c r="S5624" i="4"/>
  <c r="U5624" i="4" s="1"/>
  <c r="W5624" i="4" s="1"/>
  <c r="V5624" i="4"/>
  <c r="S5623" i="4"/>
  <c r="U5623" i="4" s="1"/>
  <c r="S5622" i="4"/>
  <c r="U5622" i="4" s="1"/>
  <c r="S5621" i="4"/>
  <c r="U5621" i="4" s="1"/>
  <c r="W5621" i="4" s="1"/>
  <c r="V5621" i="4"/>
  <c r="S5620" i="4"/>
  <c r="U5620" i="4" s="1"/>
  <c r="S5619" i="4"/>
  <c r="U5619" i="4" s="1"/>
  <c r="S5618" i="4"/>
  <c r="U5618" i="4" s="1"/>
  <c r="S5617" i="4"/>
  <c r="U5617" i="4" s="1"/>
  <c r="S5616" i="4"/>
  <c r="U5616" i="4" s="1"/>
  <c r="W5616" i="4" s="1"/>
  <c r="V5616" i="4"/>
  <c r="S5615" i="4"/>
  <c r="U5615" i="4" s="1"/>
  <c r="S5614" i="4"/>
  <c r="U5614" i="4" s="1"/>
  <c r="S5613" i="4"/>
  <c r="U5613" i="4" s="1"/>
  <c r="W5613" i="4" s="1"/>
  <c r="V5613" i="4"/>
  <c r="S5612" i="4"/>
  <c r="U5612" i="4" s="1"/>
  <c r="W5612" i="4" s="1"/>
  <c r="V5612" i="4"/>
  <c r="S5611" i="4"/>
  <c r="U5611" i="4" s="1"/>
  <c r="S5610" i="4"/>
  <c r="U5610" i="4" s="1"/>
  <c r="W5610" i="4" s="1"/>
  <c r="V5610" i="4"/>
  <c r="S5609" i="4"/>
  <c r="U5609" i="4" s="1"/>
  <c r="S5608" i="4"/>
  <c r="U5608" i="4" s="1"/>
  <c r="S5607" i="4"/>
  <c r="U5607" i="4" s="1"/>
  <c r="S5606" i="4"/>
  <c r="U5606" i="4" s="1"/>
  <c r="S5605" i="4"/>
  <c r="U5605" i="4" s="1"/>
  <c r="S5604" i="4"/>
  <c r="U5604" i="4" s="1"/>
  <c r="S5603" i="4"/>
  <c r="U5603" i="4" s="1"/>
  <c r="S5602" i="4"/>
  <c r="U5602" i="4" s="1"/>
  <c r="S5601" i="4"/>
  <c r="U5601" i="4" s="1"/>
  <c r="S5600" i="4"/>
  <c r="U5600" i="4" s="1"/>
  <c r="S5599" i="4"/>
  <c r="U5599" i="4" s="1"/>
  <c r="S5598" i="4"/>
  <c r="U5598" i="4" s="1"/>
  <c r="S5597" i="4"/>
  <c r="U5597" i="4" s="1"/>
  <c r="S5596" i="4"/>
  <c r="U5596" i="4" s="1"/>
  <c r="S5595" i="4"/>
  <c r="U5595" i="4" s="1"/>
  <c r="S5594" i="4"/>
  <c r="U5594" i="4" s="1"/>
  <c r="S5593" i="4"/>
  <c r="U5593" i="4" s="1"/>
  <c r="S5592" i="4"/>
  <c r="U5592" i="4" s="1"/>
  <c r="S5591" i="4"/>
  <c r="U5591" i="4" s="1"/>
  <c r="S5590" i="4"/>
  <c r="U5590" i="4" s="1"/>
  <c r="S5589" i="4"/>
  <c r="U5589" i="4" s="1"/>
  <c r="S5588" i="4"/>
  <c r="U5588" i="4" s="1"/>
  <c r="S5587" i="4"/>
  <c r="U5587" i="4" s="1"/>
  <c r="S5586" i="4"/>
  <c r="U5586" i="4" s="1"/>
  <c r="S5585" i="4"/>
  <c r="U5585" i="4" s="1"/>
  <c r="S5584" i="4"/>
  <c r="U5584" i="4" s="1"/>
  <c r="S5583" i="4"/>
  <c r="U5583" i="4" s="1"/>
  <c r="W5583" i="4" s="1"/>
  <c r="V5583" i="4"/>
  <c r="S5582" i="4"/>
  <c r="U5582" i="4" s="1"/>
  <c r="W5582" i="4" s="1"/>
  <c r="V5582" i="4"/>
  <c r="S5581" i="4"/>
  <c r="U5581" i="4" s="1"/>
  <c r="S5580" i="4"/>
  <c r="U5580" i="4" s="1"/>
  <c r="S5579" i="4"/>
  <c r="U5579" i="4" s="1"/>
  <c r="S5578" i="4"/>
  <c r="U5578" i="4" s="1"/>
  <c r="S5577" i="4"/>
  <c r="U5577" i="4" s="1"/>
  <c r="S5576" i="4"/>
  <c r="U5576" i="4" s="1"/>
  <c r="S5575" i="4"/>
  <c r="U5575" i="4" s="1"/>
  <c r="S5574" i="4"/>
  <c r="U5574" i="4" s="1"/>
  <c r="S5573" i="4"/>
  <c r="U5573" i="4" s="1"/>
  <c r="S5572" i="4"/>
  <c r="U5572" i="4" s="1"/>
  <c r="S5571" i="4"/>
  <c r="U5571" i="4" s="1"/>
  <c r="S5570" i="4"/>
  <c r="U5570" i="4" s="1"/>
  <c r="S5569" i="4"/>
  <c r="U5569" i="4" s="1"/>
  <c r="S5568" i="4"/>
  <c r="U5568" i="4" s="1"/>
  <c r="S5567" i="4"/>
  <c r="U5567" i="4" s="1"/>
  <c r="S5566" i="4"/>
  <c r="U5566" i="4" s="1"/>
  <c r="S5565" i="4"/>
  <c r="U5565" i="4" s="1"/>
  <c r="S5564" i="4"/>
  <c r="U5564" i="4" s="1"/>
  <c r="S5563" i="4"/>
  <c r="U5563" i="4" s="1"/>
  <c r="S5562" i="4"/>
  <c r="U5562" i="4" s="1"/>
  <c r="S5561" i="4"/>
  <c r="U5561" i="4" s="1"/>
  <c r="S5560" i="4"/>
  <c r="U5560" i="4" s="1"/>
  <c r="S5559" i="4"/>
  <c r="U5559" i="4" s="1"/>
  <c r="S5558" i="4"/>
  <c r="U5558" i="4" s="1"/>
  <c r="S5557" i="4"/>
  <c r="U5557" i="4" s="1"/>
  <c r="S5556" i="4"/>
  <c r="U5556" i="4" s="1"/>
  <c r="S5555" i="4"/>
  <c r="U5555" i="4" s="1"/>
  <c r="S5554" i="4"/>
  <c r="U5554" i="4" s="1"/>
  <c r="S5553" i="4"/>
  <c r="U5553" i="4" s="1"/>
  <c r="S5552" i="4"/>
  <c r="U5552" i="4" s="1"/>
  <c r="S5551" i="4"/>
  <c r="U5551" i="4" s="1"/>
  <c r="S5550" i="4"/>
  <c r="U5550" i="4" s="1"/>
  <c r="S5549" i="4"/>
  <c r="U5549" i="4" s="1"/>
  <c r="S5548" i="4"/>
  <c r="U5548" i="4" s="1"/>
  <c r="S5547" i="4"/>
  <c r="U5547" i="4" s="1"/>
  <c r="S5546" i="4"/>
  <c r="U5546" i="4" s="1"/>
  <c r="S5545" i="4"/>
  <c r="U5545" i="4" s="1"/>
  <c r="S5544" i="4"/>
  <c r="U5544" i="4" s="1"/>
  <c r="S5543" i="4"/>
  <c r="U5543" i="4" s="1"/>
  <c r="S5542" i="4"/>
  <c r="U5542" i="4" s="1"/>
  <c r="S5541" i="4"/>
  <c r="U5541" i="4" s="1"/>
  <c r="S5540" i="4"/>
  <c r="U5540" i="4" s="1"/>
  <c r="S5539" i="4"/>
  <c r="U5539" i="4" s="1"/>
  <c r="S5538" i="4"/>
  <c r="U5538" i="4" s="1"/>
  <c r="S5537" i="4"/>
  <c r="U5537" i="4" s="1"/>
  <c r="S5536" i="4"/>
  <c r="U5536" i="4" s="1"/>
  <c r="S5535" i="4"/>
  <c r="U5535" i="4" s="1"/>
  <c r="S5534" i="4"/>
  <c r="U5534" i="4" s="1"/>
  <c r="S5533" i="4"/>
  <c r="U5533" i="4" s="1"/>
  <c r="S5532" i="4"/>
  <c r="U5532" i="4" s="1"/>
  <c r="S5531" i="4"/>
  <c r="U5531" i="4" s="1"/>
  <c r="S5530" i="4"/>
  <c r="U5530" i="4" s="1"/>
  <c r="S5529" i="4"/>
  <c r="U5529" i="4" s="1"/>
  <c r="S5528" i="4"/>
  <c r="U5528" i="4" s="1"/>
  <c r="S5527" i="4"/>
  <c r="U5527" i="4" s="1"/>
  <c r="S5526" i="4"/>
  <c r="U5526" i="4" s="1"/>
  <c r="S5525" i="4"/>
  <c r="U5525" i="4" s="1"/>
  <c r="S5524" i="4"/>
  <c r="U5524" i="4" s="1"/>
  <c r="S5523" i="4"/>
  <c r="U5523" i="4" s="1"/>
  <c r="S5522" i="4"/>
  <c r="U5522" i="4" s="1"/>
  <c r="S5521" i="4"/>
  <c r="U5521" i="4" s="1"/>
  <c r="S5520" i="4"/>
  <c r="U5520" i="4" s="1"/>
  <c r="S5519" i="4"/>
  <c r="U5519" i="4" s="1"/>
  <c r="S5518" i="4"/>
  <c r="U5518" i="4" s="1"/>
  <c r="S5517" i="4"/>
  <c r="U5517" i="4" s="1"/>
  <c r="S5516" i="4"/>
  <c r="U5516" i="4" s="1"/>
  <c r="S5515" i="4"/>
  <c r="U5515" i="4" s="1"/>
  <c r="S5514" i="4"/>
  <c r="U5514" i="4" s="1"/>
  <c r="S5513" i="4"/>
  <c r="U5513" i="4" s="1"/>
  <c r="S5512" i="4"/>
  <c r="U5512" i="4" s="1"/>
  <c r="S5511" i="4"/>
  <c r="U5511" i="4" s="1"/>
  <c r="S5510" i="4"/>
  <c r="U5510" i="4" s="1"/>
  <c r="S5509" i="4"/>
  <c r="U5509" i="4" s="1"/>
  <c r="S5508" i="4"/>
  <c r="U5508" i="4" s="1"/>
  <c r="S5507" i="4"/>
  <c r="U5507" i="4" s="1"/>
  <c r="S5506" i="4"/>
  <c r="U5506" i="4" s="1"/>
  <c r="S5505" i="4"/>
  <c r="U5505" i="4" s="1"/>
  <c r="S5504" i="4"/>
  <c r="U5504" i="4" s="1"/>
  <c r="S5503" i="4"/>
  <c r="U5503" i="4" s="1"/>
  <c r="S5502" i="4"/>
  <c r="U5502" i="4" s="1"/>
  <c r="S5501" i="4"/>
  <c r="U5501" i="4" s="1"/>
  <c r="S5500" i="4"/>
  <c r="U5500" i="4" s="1"/>
  <c r="S5499" i="4"/>
  <c r="U5499" i="4" s="1"/>
  <c r="S5498" i="4"/>
  <c r="U5498" i="4" s="1"/>
  <c r="S5497" i="4"/>
  <c r="U5497" i="4" s="1"/>
  <c r="S5496" i="4"/>
  <c r="U5496" i="4" s="1"/>
  <c r="S5495" i="4"/>
  <c r="U5495" i="4" s="1"/>
  <c r="S5494" i="4"/>
  <c r="U5494" i="4" s="1"/>
  <c r="S5493" i="4"/>
  <c r="U5493" i="4" s="1"/>
  <c r="S5492" i="4"/>
  <c r="U5492" i="4" s="1"/>
  <c r="S5491" i="4"/>
  <c r="U5491" i="4" s="1"/>
  <c r="S5490" i="4"/>
  <c r="U5490" i="4" s="1"/>
  <c r="S5489" i="4"/>
  <c r="U5489" i="4" s="1"/>
  <c r="S5488" i="4"/>
  <c r="U5488" i="4" s="1"/>
  <c r="S5487" i="4"/>
  <c r="U5487" i="4" s="1"/>
  <c r="S5486" i="4"/>
  <c r="U5486" i="4" s="1"/>
  <c r="S5485" i="4"/>
  <c r="U5485" i="4" s="1"/>
  <c r="S5484" i="4"/>
  <c r="U5484" i="4" s="1"/>
  <c r="S5483" i="4"/>
  <c r="U5483" i="4" s="1"/>
  <c r="S5482" i="4"/>
  <c r="U5482" i="4" s="1"/>
  <c r="S5481" i="4"/>
  <c r="U5481" i="4" s="1"/>
  <c r="S5480" i="4"/>
  <c r="U5480" i="4" s="1"/>
  <c r="S5479" i="4"/>
  <c r="U5479" i="4" s="1"/>
  <c r="S5478" i="4"/>
  <c r="U5478" i="4" s="1"/>
  <c r="S5477" i="4"/>
  <c r="U5477" i="4" s="1"/>
  <c r="S5476" i="4"/>
  <c r="U5476" i="4" s="1"/>
  <c r="S5475" i="4"/>
  <c r="U5475" i="4" s="1"/>
  <c r="S5474" i="4"/>
  <c r="U5474" i="4" s="1"/>
  <c r="S5473" i="4"/>
  <c r="U5473" i="4" s="1"/>
  <c r="S5472" i="4"/>
  <c r="U5472" i="4" s="1"/>
  <c r="S5471" i="4"/>
  <c r="U5471" i="4" s="1"/>
  <c r="S5470" i="4"/>
  <c r="U5470" i="4" s="1"/>
  <c r="S5469" i="4"/>
  <c r="U5469" i="4" s="1"/>
  <c r="S5468" i="4"/>
  <c r="U5468" i="4" s="1"/>
  <c r="S5467" i="4"/>
  <c r="U5467" i="4" s="1"/>
  <c r="S5466" i="4"/>
  <c r="U5466" i="4" s="1"/>
  <c r="S5465" i="4"/>
  <c r="U5465" i="4" s="1"/>
  <c r="S5464" i="4"/>
  <c r="U5464" i="4" s="1"/>
  <c r="S5463" i="4"/>
  <c r="U5463" i="4" s="1"/>
  <c r="S5462" i="4"/>
  <c r="U5462" i="4" s="1"/>
  <c r="S5461" i="4"/>
  <c r="U5461" i="4" s="1"/>
  <c r="S5460" i="4"/>
  <c r="U5460" i="4" s="1"/>
  <c r="S5459" i="4"/>
  <c r="U5459" i="4" s="1"/>
  <c r="S5458" i="4"/>
  <c r="U5458" i="4" s="1"/>
  <c r="S5457" i="4"/>
  <c r="U5457" i="4" s="1"/>
  <c r="S5456" i="4"/>
  <c r="U5456" i="4" s="1"/>
  <c r="S5455" i="4"/>
  <c r="U5455" i="4" s="1"/>
  <c r="S5454" i="4"/>
  <c r="U5454" i="4" s="1"/>
  <c r="S5453" i="4"/>
  <c r="U5453" i="4" s="1"/>
  <c r="S5452" i="4"/>
  <c r="U5452" i="4" s="1"/>
  <c r="S5451" i="4"/>
  <c r="U5451" i="4" s="1"/>
  <c r="S5450" i="4"/>
  <c r="U5450" i="4" s="1"/>
  <c r="S5449" i="4"/>
  <c r="U5449" i="4" s="1"/>
  <c r="S5448" i="4"/>
  <c r="U5448" i="4" s="1"/>
  <c r="S5447" i="4"/>
  <c r="U5447" i="4" s="1"/>
  <c r="S5446" i="4"/>
  <c r="U5446" i="4" s="1"/>
  <c r="S5445" i="4"/>
  <c r="U5445" i="4" s="1"/>
  <c r="S5444" i="4"/>
  <c r="U5444" i="4" s="1"/>
  <c r="S5443" i="4"/>
  <c r="U5443" i="4" s="1"/>
  <c r="S5442" i="4"/>
  <c r="U5442" i="4" s="1"/>
  <c r="S5441" i="4"/>
  <c r="U5441" i="4" s="1"/>
  <c r="S5440" i="4"/>
  <c r="U5440" i="4" s="1"/>
  <c r="S5439" i="4"/>
  <c r="U5439" i="4" s="1"/>
  <c r="S5438" i="4"/>
  <c r="U5438" i="4" s="1"/>
  <c r="S5437" i="4"/>
  <c r="U5437" i="4" s="1"/>
  <c r="S5436" i="4"/>
  <c r="U5436" i="4" s="1"/>
  <c r="S5435" i="4"/>
  <c r="U5435" i="4" s="1"/>
  <c r="S5434" i="4"/>
  <c r="U5434" i="4" s="1"/>
  <c r="S5433" i="4"/>
  <c r="U5433" i="4" s="1"/>
  <c r="S5432" i="4"/>
  <c r="U5432" i="4" s="1"/>
  <c r="S5431" i="4"/>
  <c r="U5431" i="4" s="1"/>
  <c r="S5430" i="4"/>
  <c r="U5430" i="4" s="1"/>
  <c r="S5429" i="4"/>
  <c r="U5429" i="4" s="1"/>
  <c r="S5428" i="4"/>
  <c r="U5428" i="4" s="1"/>
  <c r="S5427" i="4"/>
  <c r="U5427" i="4" s="1"/>
  <c r="S5426" i="4"/>
  <c r="U5426" i="4" s="1"/>
  <c r="S5425" i="4"/>
  <c r="U5425" i="4" s="1"/>
  <c r="S5424" i="4"/>
  <c r="U5424" i="4" s="1"/>
  <c r="S5423" i="4"/>
  <c r="U5423" i="4" s="1"/>
  <c r="S5422" i="4"/>
  <c r="U5422" i="4" s="1"/>
  <c r="S5421" i="4"/>
  <c r="U5421" i="4" s="1"/>
  <c r="S5420" i="4"/>
  <c r="U5420" i="4" s="1"/>
  <c r="S5419" i="4"/>
  <c r="U5419" i="4" s="1"/>
  <c r="S5418" i="4"/>
  <c r="U5418" i="4" s="1"/>
  <c r="S5417" i="4"/>
  <c r="U5417" i="4" s="1"/>
  <c r="S5416" i="4"/>
  <c r="U5416" i="4" s="1"/>
  <c r="S5415" i="4"/>
  <c r="U5415" i="4" s="1"/>
  <c r="S5414" i="4"/>
  <c r="U5414" i="4" s="1"/>
  <c r="S5413" i="4"/>
  <c r="U5413" i="4" s="1"/>
  <c r="S5412" i="4"/>
  <c r="U5412" i="4" s="1"/>
  <c r="S5411" i="4"/>
  <c r="U5411" i="4" s="1"/>
  <c r="S5410" i="4"/>
  <c r="U5410" i="4" s="1"/>
  <c r="S5409" i="4"/>
  <c r="U5409" i="4" s="1"/>
  <c r="S5408" i="4"/>
  <c r="U5408" i="4" s="1"/>
  <c r="S5407" i="4"/>
  <c r="U5407" i="4" s="1"/>
  <c r="S5406" i="4"/>
  <c r="U5406" i="4" s="1"/>
  <c r="S5405" i="4"/>
  <c r="U5405" i="4" s="1"/>
  <c r="S5404" i="4"/>
  <c r="U5404" i="4" s="1"/>
  <c r="S5403" i="4"/>
  <c r="U5403" i="4" s="1"/>
  <c r="S5402" i="4"/>
  <c r="U5402" i="4" s="1"/>
  <c r="S5401" i="4"/>
  <c r="U5401" i="4" s="1"/>
  <c r="S5400" i="4"/>
  <c r="U5400" i="4" s="1"/>
  <c r="S5399" i="4"/>
  <c r="U5399" i="4" s="1"/>
  <c r="S5398" i="4"/>
  <c r="U5398" i="4" s="1"/>
  <c r="S5397" i="4"/>
  <c r="U5397" i="4" s="1"/>
  <c r="S5396" i="4"/>
  <c r="U5396" i="4" s="1"/>
  <c r="S5395" i="4"/>
  <c r="U5395" i="4" s="1"/>
  <c r="S5394" i="4"/>
  <c r="U5394" i="4" s="1"/>
  <c r="S5393" i="4"/>
  <c r="U5393" i="4" s="1"/>
  <c r="S5392" i="4"/>
  <c r="U5392" i="4" s="1"/>
  <c r="S5391" i="4"/>
  <c r="U5391" i="4" s="1"/>
  <c r="S5390" i="4"/>
  <c r="U5390" i="4" s="1"/>
  <c r="S5389" i="4"/>
  <c r="U5389" i="4" s="1"/>
  <c r="S5388" i="4"/>
  <c r="U5388" i="4" s="1"/>
  <c r="S5387" i="4"/>
  <c r="U5387" i="4" s="1"/>
  <c r="S5386" i="4"/>
  <c r="U5386" i="4" s="1"/>
  <c r="S5385" i="4"/>
  <c r="U5385" i="4" s="1"/>
  <c r="S5384" i="4"/>
  <c r="U5384" i="4" s="1"/>
  <c r="S5383" i="4"/>
  <c r="U5383" i="4" s="1"/>
  <c r="S5382" i="4"/>
  <c r="U5382" i="4" s="1"/>
  <c r="S5381" i="4"/>
  <c r="U5381" i="4" s="1"/>
  <c r="S5380" i="4"/>
  <c r="U5380" i="4" s="1"/>
  <c r="S5379" i="4"/>
  <c r="U5379" i="4" s="1"/>
  <c r="S5378" i="4"/>
  <c r="U5378" i="4" s="1"/>
  <c r="S5377" i="4"/>
  <c r="U5377" i="4" s="1"/>
  <c r="S5376" i="4"/>
  <c r="U5376" i="4" s="1"/>
  <c r="S5375" i="4"/>
  <c r="U5375" i="4" s="1"/>
  <c r="S5374" i="4"/>
  <c r="U5374" i="4" s="1"/>
  <c r="S5373" i="4"/>
  <c r="U5373" i="4" s="1"/>
  <c r="S5372" i="4"/>
  <c r="U5372" i="4" s="1"/>
  <c r="S5371" i="4"/>
  <c r="U5371" i="4" s="1"/>
  <c r="S5370" i="4"/>
  <c r="U5370" i="4" s="1"/>
  <c r="S5369" i="4"/>
  <c r="U5369" i="4" s="1"/>
  <c r="S5368" i="4"/>
  <c r="U5368" i="4" s="1"/>
  <c r="S5367" i="4"/>
  <c r="U5367" i="4" s="1"/>
  <c r="S5366" i="4"/>
  <c r="U5366" i="4" s="1"/>
  <c r="S5365" i="4"/>
  <c r="U5365" i="4" s="1"/>
  <c r="S5364" i="4"/>
  <c r="U5364" i="4" s="1"/>
  <c r="S5363" i="4"/>
  <c r="U5363" i="4" s="1"/>
  <c r="S5362" i="4"/>
  <c r="U5362" i="4" s="1"/>
  <c r="S5361" i="4"/>
  <c r="U5361" i="4" s="1"/>
  <c r="S5360" i="4"/>
  <c r="U5360" i="4" s="1"/>
  <c r="S5359" i="4"/>
  <c r="U5359" i="4" s="1"/>
  <c r="S5358" i="4"/>
  <c r="U5358" i="4" s="1"/>
  <c r="S5357" i="4"/>
  <c r="U5357" i="4" s="1"/>
  <c r="S5356" i="4"/>
  <c r="U5356" i="4" s="1"/>
  <c r="S5355" i="4"/>
  <c r="U5355" i="4" s="1"/>
  <c r="S5354" i="4"/>
  <c r="U5354" i="4" s="1"/>
  <c r="S5353" i="4"/>
  <c r="U5353" i="4" s="1"/>
  <c r="S5352" i="4"/>
  <c r="U5352" i="4" s="1"/>
  <c r="S5351" i="4"/>
  <c r="U5351" i="4" s="1"/>
  <c r="S5350" i="4"/>
  <c r="U5350" i="4" s="1"/>
  <c r="S5349" i="4"/>
  <c r="U5349" i="4" s="1"/>
  <c r="S5348" i="4"/>
  <c r="U5348" i="4" s="1"/>
  <c r="S5347" i="4"/>
  <c r="U5347" i="4" s="1"/>
  <c r="S5346" i="4"/>
  <c r="U5346" i="4" s="1"/>
  <c r="S5345" i="4"/>
  <c r="U5345" i="4" s="1"/>
  <c r="S5344" i="4"/>
  <c r="U5344" i="4" s="1"/>
  <c r="S5343" i="4"/>
  <c r="U5343" i="4" s="1"/>
  <c r="S5342" i="4"/>
  <c r="U5342" i="4" s="1"/>
  <c r="S5341" i="4"/>
  <c r="U5341" i="4" s="1"/>
  <c r="S5340" i="4"/>
  <c r="U5340" i="4" s="1"/>
  <c r="S5339" i="4"/>
  <c r="U5339" i="4" s="1"/>
  <c r="S5338" i="4"/>
  <c r="U5338" i="4" s="1"/>
  <c r="S5337" i="4"/>
  <c r="U5337" i="4" s="1"/>
  <c r="S5336" i="4"/>
  <c r="U5336" i="4" s="1"/>
  <c r="S5335" i="4"/>
  <c r="U5335" i="4" s="1"/>
  <c r="S5334" i="4"/>
  <c r="U5334" i="4" s="1"/>
  <c r="S5333" i="4"/>
  <c r="U5333" i="4" s="1"/>
  <c r="S5332" i="4"/>
  <c r="U5332" i="4" s="1"/>
  <c r="S5331" i="4"/>
  <c r="U5331" i="4" s="1"/>
  <c r="S5330" i="4"/>
  <c r="U5330" i="4" s="1"/>
  <c r="S5329" i="4"/>
  <c r="U5329" i="4" s="1"/>
  <c r="S5328" i="4"/>
  <c r="U5328" i="4" s="1"/>
  <c r="S5327" i="4"/>
  <c r="U5327" i="4" s="1"/>
  <c r="S5326" i="4"/>
  <c r="U5326" i="4" s="1"/>
  <c r="S5325" i="4"/>
  <c r="U5325" i="4" s="1"/>
  <c r="S5324" i="4"/>
  <c r="U5324" i="4" s="1"/>
  <c r="S5323" i="4"/>
  <c r="U5323" i="4" s="1"/>
  <c r="S5322" i="4"/>
  <c r="U5322" i="4" s="1"/>
  <c r="S5321" i="4"/>
  <c r="U5321" i="4" s="1"/>
  <c r="S5320" i="4"/>
  <c r="U5320" i="4" s="1"/>
  <c r="S5319" i="4"/>
  <c r="U5319" i="4" s="1"/>
  <c r="S5318" i="4"/>
  <c r="U5318" i="4" s="1"/>
  <c r="S5317" i="4"/>
  <c r="U5317" i="4" s="1"/>
  <c r="S5316" i="4"/>
  <c r="U5316" i="4" s="1"/>
  <c r="S5315" i="4"/>
  <c r="U5315" i="4" s="1"/>
  <c r="S5314" i="4"/>
  <c r="U5314" i="4" s="1"/>
  <c r="S5313" i="4"/>
  <c r="U5313" i="4" s="1"/>
  <c r="S5312" i="4"/>
  <c r="U5312" i="4" s="1"/>
  <c r="S5311" i="4"/>
  <c r="U5311" i="4" s="1"/>
  <c r="S5310" i="4"/>
  <c r="U5310" i="4" s="1"/>
  <c r="S5309" i="4"/>
  <c r="U5309" i="4" s="1"/>
  <c r="S5308" i="4"/>
  <c r="U5308" i="4" s="1"/>
  <c r="S5307" i="4"/>
  <c r="U5307" i="4" s="1"/>
  <c r="S5306" i="4"/>
  <c r="U5306" i="4" s="1"/>
  <c r="S5305" i="4"/>
  <c r="U5305" i="4" s="1"/>
  <c r="S5304" i="4"/>
  <c r="U5304" i="4" s="1"/>
  <c r="S5303" i="4"/>
  <c r="U5303" i="4" s="1"/>
  <c r="S5302" i="4"/>
  <c r="U5302" i="4" s="1"/>
  <c r="S5301" i="4"/>
  <c r="U5301" i="4" s="1"/>
  <c r="S5300" i="4"/>
  <c r="U5300" i="4" s="1"/>
  <c r="S5299" i="4"/>
  <c r="U5299" i="4" s="1"/>
  <c r="S5298" i="4"/>
  <c r="U5298" i="4" s="1"/>
  <c r="S5297" i="4"/>
  <c r="U5297" i="4" s="1"/>
  <c r="S5296" i="4"/>
  <c r="U5296" i="4" s="1"/>
  <c r="S5295" i="4"/>
  <c r="U5295" i="4" s="1"/>
  <c r="S5294" i="4"/>
  <c r="U5294" i="4" s="1"/>
  <c r="S5293" i="4"/>
  <c r="U5293" i="4" s="1"/>
  <c r="S5292" i="4"/>
  <c r="U5292" i="4" s="1"/>
  <c r="S5291" i="4"/>
  <c r="U5291" i="4" s="1"/>
  <c r="S5290" i="4"/>
  <c r="U5290" i="4" s="1"/>
  <c r="S5289" i="4"/>
  <c r="U5289" i="4" s="1"/>
  <c r="S5288" i="4"/>
  <c r="U5288" i="4" s="1"/>
  <c r="S5287" i="4"/>
  <c r="U5287" i="4" s="1"/>
  <c r="S5286" i="4"/>
  <c r="U5286" i="4" s="1"/>
  <c r="S5285" i="4"/>
  <c r="U5285" i="4" s="1"/>
  <c r="S5284" i="4"/>
  <c r="U5284" i="4" s="1"/>
  <c r="S5283" i="4"/>
  <c r="U5283" i="4" s="1"/>
  <c r="S5282" i="4"/>
  <c r="U5282" i="4" s="1"/>
  <c r="S5281" i="4"/>
  <c r="U5281" i="4" s="1"/>
  <c r="S5280" i="4"/>
  <c r="U5280" i="4" s="1"/>
  <c r="S5279" i="4"/>
  <c r="U5279" i="4" s="1"/>
  <c r="S5278" i="4"/>
  <c r="U5278" i="4" s="1"/>
  <c r="S5277" i="4"/>
  <c r="U5277" i="4" s="1"/>
  <c r="S5276" i="4"/>
  <c r="U5276" i="4" s="1"/>
  <c r="S5275" i="4"/>
  <c r="U5275" i="4" s="1"/>
  <c r="S5274" i="4"/>
  <c r="U5274" i="4" s="1"/>
  <c r="S5273" i="4"/>
  <c r="U5273" i="4" s="1"/>
  <c r="S5272" i="4"/>
  <c r="U5272" i="4" s="1"/>
  <c r="S5271" i="4"/>
  <c r="U5271" i="4" s="1"/>
  <c r="S5270" i="4"/>
  <c r="U5270" i="4" s="1"/>
  <c r="S5269" i="4"/>
  <c r="U5269" i="4" s="1"/>
  <c r="S5268" i="4"/>
  <c r="U5268" i="4" s="1"/>
  <c r="S5267" i="4"/>
  <c r="U5267" i="4" s="1"/>
  <c r="S5266" i="4"/>
  <c r="U5266" i="4" s="1"/>
  <c r="S5265" i="4"/>
  <c r="U5265" i="4" s="1"/>
  <c r="S5264" i="4"/>
  <c r="U5264" i="4" s="1"/>
  <c r="S5263" i="4"/>
  <c r="U5263" i="4" s="1"/>
  <c r="S5262" i="4"/>
  <c r="U5262" i="4" s="1"/>
  <c r="S5261" i="4"/>
  <c r="U5261" i="4" s="1"/>
  <c r="S5260" i="4"/>
  <c r="U5260" i="4" s="1"/>
  <c r="S5259" i="4"/>
  <c r="U5259" i="4" s="1"/>
  <c r="S5258" i="4"/>
  <c r="U5258" i="4" s="1"/>
  <c r="S5257" i="4"/>
  <c r="U5257" i="4" s="1"/>
  <c r="S5256" i="4"/>
  <c r="U5256" i="4" s="1"/>
  <c r="V5255" i="4"/>
  <c r="W5255" i="4"/>
  <c r="S5254" i="4"/>
  <c r="U5254" i="4" s="1"/>
  <c r="S5253" i="4"/>
  <c r="U5253" i="4" s="1"/>
  <c r="S5252" i="4"/>
  <c r="U5252" i="4" s="1"/>
  <c r="S5251" i="4"/>
  <c r="U5251" i="4" s="1"/>
  <c r="S5250" i="4"/>
  <c r="U5250" i="4" s="1"/>
  <c r="S5249" i="4"/>
  <c r="U5249" i="4" s="1"/>
  <c r="S5248" i="4"/>
  <c r="U5248" i="4" s="1"/>
  <c r="S5247" i="4"/>
  <c r="U5247" i="4" s="1"/>
  <c r="S5246" i="4"/>
  <c r="U5246" i="4" s="1"/>
  <c r="S5245" i="4"/>
  <c r="U5245" i="4" s="1"/>
  <c r="S5244" i="4"/>
  <c r="U5244" i="4" s="1"/>
  <c r="S5243" i="4"/>
  <c r="U5243" i="4" s="1"/>
  <c r="S5242" i="4"/>
  <c r="U5242" i="4" s="1"/>
  <c r="S5241" i="4"/>
  <c r="U5241" i="4" s="1"/>
  <c r="W5241" i="4" s="1"/>
  <c r="V5241" i="4"/>
  <c r="S5240" i="4"/>
  <c r="U5240" i="4" s="1"/>
  <c r="S5239" i="4"/>
  <c r="U5239" i="4" s="1"/>
  <c r="W5239" i="4" s="1"/>
  <c r="V5239" i="4"/>
  <c r="S5238" i="4"/>
  <c r="U5238" i="4" s="1"/>
  <c r="W5238" i="4" s="1"/>
  <c r="V5238" i="4"/>
  <c r="S5237" i="4"/>
  <c r="U5237" i="4" s="1"/>
  <c r="S5236" i="4"/>
  <c r="U5236" i="4" s="1"/>
  <c r="W5236" i="4" s="1"/>
  <c r="V5236" i="4"/>
  <c r="S5235" i="4"/>
  <c r="U5235" i="4" s="1"/>
  <c r="W5235" i="4" s="1"/>
  <c r="V5235" i="4"/>
  <c r="S5234" i="4"/>
  <c r="U5234" i="4" s="1"/>
  <c r="S5233" i="4"/>
  <c r="U5233" i="4" s="1"/>
  <c r="W5233" i="4" s="1"/>
  <c r="V5233" i="4"/>
  <c r="S5232" i="4"/>
  <c r="U5232" i="4" s="1"/>
  <c r="S5231" i="4"/>
  <c r="U5231" i="4" s="1"/>
  <c r="W5231" i="4" s="1"/>
  <c r="V5231" i="4"/>
  <c r="S5230" i="4"/>
  <c r="U5230" i="4" s="1"/>
  <c r="W5230" i="4" s="1"/>
  <c r="V5230" i="4"/>
  <c r="S5229" i="4"/>
  <c r="U5229" i="4" s="1"/>
  <c r="W5229" i="4" s="1"/>
  <c r="V5229" i="4"/>
  <c r="S5228" i="4"/>
  <c r="U5228" i="4" s="1"/>
  <c r="W5228" i="4" s="1"/>
  <c r="V5228" i="4"/>
  <c r="S5227" i="4"/>
  <c r="U5227" i="4" s="1"/>
  <c r="S5226" i="4"/>
  <c r="U5226" i="4" s="1"/>
  <c r="S5225" i="4"/>
  <c r="U5225" i="4" s="1"/>
  <c r="W5225" i="4" s="1"/>
  <c r="V5225" i="4"/>
  <c r="S5224" i="4"/>
  <c r="U5224" i="4" s="1"/>
  <c r="W5224" i="4" s="1"/>
  <c r="V5224" i="4"/>
  <c r="S5223" i="4"/>
  <c r="U5223" i="4" s="1"/>
  <c r="W5223" i="4" s="1"/>
  <c r="V5223" i="4"/>
  <c r="S5222" i="4"/>
  <c r="U5222" i="4" s="1"/>
  <c r="W5222" i="4" s="1"/>
  <c r="V5222" i="4"/>
  <c r="S5221" i="4"/>
  <c r="U5221" i="4" s="1"/>
  <c r="W5221" i="4" s="1"/>
  <c r="V5221" i="4"/>
  <c r="S5220" i="4"/>
  <c r="U5220" i="4" s="1"/>
  <c r="S5219" i="4"/>
  <c r="U5219" i="4" s="1"/>
  <c r="S5218" i="4"/>
  <c r="U5218" i="4" s="1"/>
  <c r="S5217" i="4"/>
  <c r="U5217" i="4" s="1"/>
  <c r="W5217" i="4" s="1"/>
  <c r="V5217" i="4"/>
  <c r="S5216" i="4"/>
  <c r="U5216" i="4" s="1"/>
  <c r="S5215" i="4"/>
  <c r="U5215" i="4" s="1"/>
  <c r="W5215" i="4" s="1"/>
  <c r="V5215" i="4"/>
  <c r="S5214" i="4"/>
  <c r="U5214" i="4" s="1"/>
  <c r="W5214" i="4" s="1"/>
  <c r="V5214" i="4"/>
  <c r="S5213" i="4"/>
  <c r="U5213" i="4" s="1"/>
  <c r="S5212" i="4"/>
  <c r="U5212" i="4" s="1"/>
  <c r="W5212" i="4" s="1"/>
  <c r="V5212" i="4"/>
  <c r="S5211" i="4"/>
  <c r="U5211" i="4" s="1"/>
  <c r="W5211" i="4" s="1"/>
  <c r="V5211" i="4"/>
  <c r="S5210" i="4"/>
  <c r="U5210" i="4" s="1"/>
  <c r="W5210" i="4" s="1"/>
  <c r="V5210" i="4"/>
  <c r="S5209" i="4"/>
  <c r="U5209" i="4" s="1"/>
  <c r="S5208" i="4"/>
  <c r="U5208" i="4" s="1"/>
  <c r="W5208" i="4" s="1"/>
  <c r="V5208" i="4"/>
  <c r="S5207" i="4"/>
  <c r="U5207" i="4" s="1"/>
  <c r="W5207" i="4" s="1"/>
  <c r="V5207" i="4"/>
  <c r="S5206" i="4"/>
  <c r="U5206" i="4" s="1"/>
  <c r="S5205" i="4"/>
  <c r="U5205" i="4" s="1"/>
  <c r="S5204" i="4"/>
  <c r="U5204" i="4" s="1"/>
  <c r="S5203" i="4"/>
  <c r="U5203" i="4" s="1"/>
  <c r="S5202" i="4"/>
  <c r="U5202" i="4" s="1"/>
  <c r="S5201" i="4"/>
  <c r="U5201" i="4" s="1"/>
  <c r="S5200" i="4"/>
  <c r="U5200" i="4" s="1"/>
  <c r="S5199" i="4"/>
  <c r="U5199" i="4" s="1"/>
  <c r="S5198" i="4"/>
  <c r="U5198" i="4" s="1"/>
  <c r="W5198" i="4" s="1"/>
  <c r="V5198" i="4"/>
  <c r="S5197" i="4"/>
  <c r="U5197" i="4" s="1"/>
  <c r="S5196" i="4"/>
  <c r="U5196" i="4" s="1"/>
  <c r="W5196" i="4" s="1"/>
  <c r="V5196" i="4"/>
  <c r="S5195" i="4"/>
  <c r="U5195" i="4" s="1"/>
  <c r="S5194" i="4"/>
  <c r="U5194" i="4" s="1"/>
  <c r="S5193" i="4"/>
  <c r="U5193" i="4" s="1"/>
  <c r="S5192" i="4"/>
  <c r="U5192" i="4" s="1"/>
  <c r="S5191" i="4"/>
  <c r="U5191" i="4" s="1"/>
  <c r="S5190" i="4"/>
  <c r="U5190" i="4" s="1"/>
  <c r="W5190" i="4" s="1"/>
  <c r="V5190" i="4"/>
  <c r="S5189" i="4"/>
  <c r="U5189" i="4" s="1"/>
  <c r="W5189" i="4" s="1"/>
  <c r="V5189" i="4"/>
  <c r="S5188" i="4"/>
  <c r="U5188" i="4" s="1"/>
  <c r="W5188" i="4" s="1"/>
  <c r="V5188" i="4"/>
  <c r="S5187" i="4"/>
  <c r="U5187" i="4" s="1"/>
  <c r="S5186" i="4"/>
  <c r="U5186" i="4" s="1"/>
  <c r="W5186" i="4" s="1"/>
  <c r="V5186" i="4"/>
  <c r="S5185" i="4"/>
  <c r="U5185" i="4" s="1"/>
  <c r="S5184" i="4"/>
  <c r="U5184" i="4" s="1"/>
  <c r="W5184" i="4" s="1"/>
  <c r="V5184" i="4"/>
  <c r="S5183" i="4"/>
  <c r="U5183" i="4" s="1"/>
  <c r="W5183" i="4" s="1"/>
  <c r="V5183" i="4"/>
  <c r="S5182" i="4"/>
  <c r="U5182" i="4" s="1"/>
  <c r="W5182" i="4" s="1"/>
  <c r="V5182" i="4"/>
  <c r="S5181" i="4"/>
  <c r="U5181" i="4" s="1"/>
  <c r="S5180" i="4"/>
  <c r="U5180" i="4" s="1"/>
  <c r="S5179" i="4"/>
  <c r="U5179" i="4" s="1"/>
  <c r="S5178" i="4"/>
  <c r="U5178" i="4" s="1"/>
  <c r="S5177" i="4"/>
  <c r="U5177" i="4" s="1"/>
  <c r="S5176" i="4"/>
  <c r="U5176" i="4" s="1"/>
  <c r="S5175" i="4"/>
  <c r="U5175" i="4" s="1"/>
  <c r="W5175" i="4" s="1"/>
  <c r="V5175" i="4"/>
  <c r="S5174" i="4"/>
  <c r="U5174" i="4" s="1"/>
  <c r="S5173" i="4"/>
  <c r="U5173" i="4" s="1"/>
  <c r="S5172" i="4"/>
  <c r="U5172" i="4" s="1"/>
  <c r="S5171" i="4"/>
  <c r="U5171" i="4" s="1"/>
  <c r="S5170" i="4"/>
  <c r="U5170" i="4" s="1"/>
  <c r="S5169" i="4"/>
  <c r="U5169" i="4" s="1"/>
  <c r="S5168" i="4"/>
  <c r="U5168" i="4" s="1"/>
  <c r="S5167" i="4"/>
  <c r="U5167" i="4" s="1"/>
  <c r="S5166" i="4"/>
  <c r="U5166" i="4" s="1"/>
  <c r="W5166" i="4" s="1"/>
  <c r="V5166" i="4"/>
  <c r="S5165" i="4"/>
  <c r="U5165" i="4" s="1"/>
  <c r="W5165" i="4" s="1"/>
  <c r="V5165" i="4"/>
  <c r="S5164" i="4"/>
  <c r="U5164" i="4" s="1"/>
  <c r="S5163" i="4"/>
  <c r="U5163" i="4" s="1"/>
  <c r="S5162" i="4"/>
  <c r="U5162" i="4" s="1"/>
  <c r="S5161" i="4"/>
  <c r="U5161" i="4" s="1"/>
  <c r="W5161" i="4" s="1"/>
  <c r="V5161" i="4"/>
  <c r="S5160" i="4"/>
  <c r="U5160" i="4" s="1"/>
  <c r="S5159" i="4"/>
  <c r="U5159" i="4" s="1"/>
  <c r="S5158" i="4"/>
  <c r="U5158" i="4" s="1"/>
  <c r="S5157" i="4"/>
  <c r="U5157" i="4" s="1"/>
  <c r="S5156" i="4"/>
  <c r="U5156" i="4" s="1"/>
  <c r="S5155" i="4"/>
  <c r="U5155" i="4" s="1"/>
  <c r="S5154" i="4"/>
  <c r="U5154" i="4" s="1"/>
  <c r="S5153" i="4"/>
  <c r="U5153" i="4" s="1"/>
  <c r="S5152" i="4"/>
  <c r="U5152" i="4" s="1"/>
  <c r="S5151" i="4"/>
  <c r="U5151" i="4" s="1"/>
  <c r="S5150" i="4"/>
  <c r="U5150" i="4" s="1"/>
  <c r="S5149" i="4"/>
  <c r="U5149" i="4" s="1"/>
  <c r="S5148" i="4"/>
  <c r="U5148" i="4" s="1"/>
  <c r="S5147" i="4"/>
  <c r="U5147" i="4" s="1"/>
  <c r="S5146" i="4"/>
  <c r="U5146" i="4" s="1"/>
  <c r="S5145" i="4"/>
  <c r="U5145" i="4" s="1"/>
  <c r="S5144" i="4"/>
  <c r="U5144" i="4" s="1"/>
  <c r="S5143" i="4"/>
  <c r="U5143" i="4" s="1"/>
  <c r="S5142" i="4"/>
  <c r="U5142" i="4" s="1"/>
  <c r="S5141" i="4"/>
  <c r="U5141" i="4" s="1"/>
  <c r="S5140" i="4"/>
  <c r="U5140" i="4" s="1"/>
  <c r="S5139" i="4"/>
  <c r="U5139" i="4" s="1"/>
  <c r="S5138" i="4"/>
  <c r="U5138" i="4" s="1"/>
  <c r="W5138" i="4" s="1"/>
  <c r="V5138" i="4"/>
  <c r="S5137" i="4"/>
  <c r="U5137" i="4" s="1"/>
  <c r="W5137" i="4" s="1"/>
  <c r="V5137" i="4"/>
  <c r="S5136" i="4"/>
  <c r="U5136" i="4" s="1"/>
  <c r="W5136" i="4" s="1"/>
  <c r="V5136" i="4"/>
  <c r="S5135" i="4"/>
  <c r="U5135" i="4" s="1"/>
  <c r="S5134" i="4"/>
  <c r="U5134" i="4" s="1"/>
  <c r="S5133" i="4"/>
  <c r="U5133" i="4" s="1"/>
  <c r="W5133" i="4" s="1"/>
  <c r="V5133" i="4"/>
  <c r="S5132" i="4"/>
  <c r="U5132" i="4" s="1"/>
  <c r="S5131" i="4"/>
  <c r="U5131" i="4" s="1"/>
  <c r="S5130" i="4"/>
  <c r="U5130" i="4" s="1"/>
  <c r="W5130" i="4" s="1"/>
  <c r="V5130" i="4"/>
  <c r="S5129" i="4"/>
  <c r="U5129" i="4" s="1"/>
  <c r="S5128" i="4"/>
  <c r="U5128" i="4" s="1"/>
  <c r="W5128" i="4" s="1"/>
  <c r="V5128" i="4"/>
  <c r="S5127" i="4"/>
  <c r="U5127" i="4" s="1"/>
  <c r="W5127" i="4" s="1"/>
  <c r="V5127" i="4"/>
  <c r="S5126" i="4"/>
  <c r="U5126" i="4" s="1"/>
  <c r="W5126" i="4" s="1"/>
  <c r="V5126" i="4"/>
  <c r="S5125" i="4"/>
  <c r="U5125" i="4" s="1"/>
  <c r="W5125" i="4" s="1"/>
  <c r="V5125" i="4"/>
  <c r="S5124" i="4"/>
  <c r="U5124" i="4" s="1"/>
  <c r="W5124" i="4" s="1"/>
  <c r="V5124" i="4"/>
  <c r="S5123" i="4"/>
  <c r="U5123" i="4" s="1"/>
  <c r="W5123" i="4" s="1"/>
  <c r="V5123" i="4"/>
  <c r="S5122" i="4"/>
  <c r="U5122" i="4" s="1"/>
  <c r="W5122" i="4" s="1"/>
  <c r="V5122" i="4"/>
  <c r="S5121" i="4"/>
  <c r="U5121" i="4" s="1"/>
  <c r="W5121" i="4" s="1"/>
  <c r="V5121" i="4"/>
  <c r="S5120" i="4"/>
  <c r="U5120" i="4" s="1"/>
  <c r="W5120" i="4" s="1"/>
  <c r="V5120" i="4"/>
  <c r="S5119" i="4"/>
  <c r="U5119" i="4" s="1"/>
  <c r="S5118" i="4"/>
  <c r="U5118" i="4" s="1"/>
  <c r="S5117" i="4"/>
  <c r="U5117" i="4" s="1"/>
  <c r="S5116" i="4"/>
  <c r="U5116" i="4" s="1"/>
  <c r="W5116" i="4" s="1"/>
  <c r="V5116" i="4"/>
  <c r="S5115" i="4"/>
  <c r="U5115" i="4" s="1"/>
  <c r="S5114" i="4"/>
  <c r="U5114" i="4" s="1"/>
  <c r="S5113" i="4"/>
  <c r="U5113" i="4" s="1"/>
  <c r="W5113" i="4" s="1"/>
  <c r="V5113" i="4"/>
  <c r="S5112" i="4"/>
  <c r="U5112" i="4" s="1"/>
  <c r="W5112" i="4" s="1"/>
  <c r="V5112" i="4"/>
  <c r="S5111" i="4"/>
  <c r="U5111" i="4" s="1"/>
  <c r="W5111" i="4" s="1"/>
  <c r="V5111" i="4"/>
  <c r="S5110" i="4"/>
  <c r="U5110" i="4" s="1"/>
  <c r="W5110" i="4" s="1"/>
  <c r="V5110" i="4"/>
  <c r="S5109" i="4"/>
  <c r="U5109" i="4" s="1"/>
  <c r="W5109" i="4" s="1"/>
  <c r="V5109" i="4"/>
  <c r="S5108" i="4"/>
  <c r="U5108" i="4" s="1"/>
  <c r="S5107" i="4"/>
  <c r="U5107" i="4" s="1"/>
  <c r="S5106" i="4"/>
  <c r="U5106" i="4" s="1"/>
  <c r="S5105" i="4"/>
  <c r="U5105" i="4" s="1"/>
  <c r="S5104" i="4"/>
  <c r="U5104" i="4" s="1"/>
  <c r="S5103" i="4"/>
  <c r="U5103" i="4" s="1"/>
  <c r="S5102" i="4"/>
  <c r="U5102" i="4" s="1"/>
  <c r="S5101" i="4"/>
  <c r="U5101" i="4" s="1"/>
  <c r="W5101" i="4" s="1"/>
  <c r="V5101" i="4"/>
  <c r="S5100" i="4"/>
  <c r="U5100" i="4" s="1"/>
  <c r="W5100" i="4" s="1"/>
  <c r="V5100" i="4"/>
  <c r="S5099" i="4"/>
  <c r="U5099" i="4" s="1"/>
  <c r="S5098" i="4"/>
  <c r="U5098" i="4" s="1"/>
  <c r="S5097" i="4"/>
  <c r="U5097" i="4" s="1"/>
  <c r="S5096" i="4"/>
  <c r="U5096" i="4" s="1"/>
  <c r="S5095" i="4"/>
  <c r="U5095" i="4" s="1"/>
  <c r="S5094" i="4"/>
  <c r="U5094" i="4" s="1"/>
  <c r="S5093" i="4"/>
  <c r="U5093" i="4" s="1"/>
  <c r="W5093" i="4" s="1"/>
  <c r="V5093" i="4"/>
  <c r="S5092" i="4"/>
  <c r="U5092" i="4" s="1"/>
  <c r="W5092" i="4" s="1"/>
  <c r="V5092" i="4"/>
  <c r="S5091" i="4"/>
  <c r="U5091" i="4" s="1"/>
  <c r="S5090" i="4"/>
  <c r="U5090" i="4" s="1"/>
  <c r="W5090" i="4" s="1"/>
  <c r="V5090" i="4"/>
  <c r="S5089" i="4"/>
  <c r="U5089" i="4" s="1"/>
  <c r="S5088" i="4"/>
  <c r="U5088" i="4" s="1"/>
  <c r="W5088" i="4" s="1"/>
  <c r="V5088" i="4"/>
  <c r="S5087" i="4"/>
  <c r="U5087" i="4" s="1"/>
  <c r="W5087" i="4" s="1"/>
  <c r="V5087" i="4"/>
  <c r="S5086" i="4"/>
  <c r="U5086" i="4" s="1"/>
  <c r="S5085" i="4"/>
  <c r="U5085" i="4" s="1"/>
  <c r="S5084" i="4"/>
  <c r="U5084" i="4" s="1"/>
  <c r="W5084" i="4" s="1"/>
  <c r="V5084" i="4"/>
  <c r="S5083" i="4"/>
  <c r="U5083" i="4" s="1"/>
  <c r="S5082" i="4"/>
  <c r="U5082" i="4" s="1"/>
  <c r="S5081" i="4"/>
  <c r="U5081" i="4" s="1"/>
  <c r="W5081" i="4" s="1"/>
  <c r="V5081" i="4"/>
  <c r="S5080" i="4"/>
  <c r="U5080" i="4" s="1"/>
  <c r="S5079" i="4"/>
  <c r="U5079" i="4" s="1"/>
  <c r="S5078" i="4"/>
  <c r="U5078" i="4" s="1"/>
  <c r="W5078" i="4" s="1"/>
  <c r="V5078" i="4"/>
  <c r="S5077" i="4"/>
  <c r="U5077" i="4" s="1"/>
  <c r="S5076" i="4"/>
  <c r="U5076" i="4" s="1"/>
  <c r="S5075" i="4"/>
  <c r="U5075" i="4" s="1"/>
  <c r="S5074" i="4"/>
  <c r="U5074" i="4" s="1"/>
  <c r="S5073" i="4"/>
  <c r="U5073" i="4" s="1"/>
  <c r="W5073" i="4" s="1"/>
  <c r="V5073" i="4"/>
  <c r="S5072" i="4"/>
  <c r="U5072" i="4" s="1"/>
  <c r="W5072" i="4" s="1"/>
  <c r="V5072" i="4"/>
  <c r="S5071" i="4"/>
  <c r="U5071" i="4" s="1"/>
  <c r="W5071" i="4" s="1"/>
  <c r="V5071" i="4"/>
  <c r="S5070" i="4"/>
  <c r="U5070" i="4" s="1"/>
  <c r="W5070" i="4" s="1"/>
  <c r="V5070" i="4"/>
  <c r="S5069" i="4"/>
  <c r="U5069" i="4" s="1"/>
  <c r="W5069" i="4" s="1"/>
  <c r="V5069" i="4"/>
  <c r="S5068" i="4"/>
  <c r="U5068" i="4" s="1"/>
  <c r="S5067" i="4"/>
  <c r="U5067" i="4" s="1"/>
  <c r="S5066" i="4"/>
  <c r="U5066" i="4" s="1"/>
  <c r="S5065" i="4"/>
  <c r="U5065" i="4" s="1"/>
  <c r="S5064" i="4"/>
  <c r="U5064" i="4" s="1"/>
  <c r="W5064" i="4" s="1"/>
  <c r="V5064" i="4"/>
  <c r="S5063" i="4"/>
  <c r="U5063" i="4" s="1"/>
  <c r="W5063" i="4" s="1"/>
  <c r="V5063" i="4"/>
  <c r="S5062" i="4"/>
  <c r="U5062" i="4" s="1"/>
  <c r="W5062" i="4" s="1"/>
  <c r="V5062" i="4"/>
  <c r="S5061" i="4"/>
  <c r="U5061" i="4" s="1"/>
  <c r="S5060" i="4"/>
  <c r="U5060" i="4" s="1"/>
  <c r="S5059" i="4"/>
  <c r="U5059" i="4" s="1"/>
  <c r="S5058" i="4"/>
  <c r="U5058" i="4" s="1"/>
  <c r="S5057" i="4"/>
  <c r="U5057" i="4" s="1"/>
  <c r="S5056" i="4"/>
  <c r="U5056" i="4" s="1"/>
  <c r="S5055" i="4"/>
  <c r="U5055" i="4" s="1"/>
  <c r="S5054" i="4"/>
  <c r="U5054" i="4" s="1"/>
  <c r="S5053" i="4"/>
  <c r="U5053" i="4" s="1"/>
  <c r="S5052" i="4"/>
  <c r="U5052" i="4" s="1"/>
  <c r="S5051" i="4"/>
  <c r="U5051" i="4" s="1"/>
  <c r="S5050" i="4"/>
  <c r="U5050" i="4" s="1"/>
  <c r="S5049" i="4"/>
  <c r="U5049" i="4" s="1"/>
  <c r="W5049" i="4" s="1"/>
  <c r="V5049" i="4"/>
  <c r="S5048" i="4"/>
  <c r="U5048" i="4" s="1"/>
  <c r="W5048" i="4" s="1"/>
  <c r="V5048" i="4"/>
  <c r="S5047" i="4"/>
  <c r="U5047" i="4" s="1"/>
  <c r="W5047" i="4" s="1"/>
  <c r="V5047" i="4"/>
  <c r="S5046" i="4"/>
  <c r="U5046" i="4" s="1"/>
  <c r="W5046" i="4" s="1"/>
  <c r="V5046" i="4"/>
  <c r="S5045" i="4"/>
  <c r="U5045" i="4" s="1"/>
  <c r="W5045" i="4" s="1"/>
  <c r="V5045" i="4"/>
  <c r="S5044" i="4"/>
  <c r="U5044" i="4" s="1"/>
  <c r="W5044" i="4" s="1"/>
  <c r="V5044" i="4"/>
  <c r="S5043" i="4"/>
  <c r="U5043" i="4" s="1"/>
  <c r="W5043" i="4" s="1"/>
  <c r="V5043" i="4"/>
  <c r="S5042" i="4"/>
  <c r="U5042" i="4" s="1"/>
  <c r="W5042" i="4" s="1"/>
  <c r="V5042" i="4"/>
  <c r="S5041" i="4"/>
  <c r="U5041" i="4" s="1"/>
  <c r="W5041" i="4" s="1"/>
  <c r="V5041" i="4"/>
  <c r="S5040" i="4"/>
  <c r="U5040" i="4" s="1"/>
  <c r="W5040" i="4" s="1"/>
  <c r="V5040" i="4"/>
  <c r="S5039" i="4"/>
  <c r="U5039" i="4" s="1"/>
  <c r="S5038" i="4"/>
  <c r="U5038" i="4" s="1"/>
  <c r="S5037" i="4"/>
  <c r="U5037" i="4" s="1"/>
  <c r="S5036" i="4"/>
  <c r="U5036" i="4" s="1"/>
  <c r="S5035" i="4"/>
  <c r="U5035" i="4" s="1"/>
  <c r="S5034" i="4"/>
  <c r="U5034" i="4" s="1"/>
  <c r="S5033" i="4"/>
  <c r="U5033" i="4" s="1"/>
  <c r="S5032" i="4"/>
  <c r="U5032" i="4" s="1"/>
  <c r="S5031" i="4"/>
  <c r="U5031" i="4" s="1"/>
  <c r="S5030" i="4"/>
  <c r="U5030" i="4" s="1"/>
  <c r="S5029" i="4"/>
  <c r="U5029" i="4" s="1"/>
  <c r="W5029" i="4" s="1"/>
  <c r="V5029" i="4"/>
  <c r="S5028" i="4"/>
  <c r="U5028" i="4" s="1"/>
  <c r="S5027" i="4"/>
  <c r="U5027" i="4" s="1"/>
  <c r="S5026" i="4"/>
  <c r="U5026" i="4" s="1"/>
  <c r="S5025" i="4"/>
  <c r="U5025" i="4" s="1"/>
  <c r="W5025" i="4" s="1"/>
  <c r="V5025" i="4"/>
  <c r="S5024" i="4"/>
  <c r="U5024" i="4" s="1"/>
  <c r="W5024" i="4" s="1"/>
  <c r="V5024" i="4"/>
  <c r="S5023" i="4"/>
  <c r="U5023" i="4" s="1"/>
  <c r="W5023" i="4" s="1"/>
  <c r="V5023" i="4"/>
  <c r="S5022" i="4"/>
  <c r="U5022" i="4" s="1"/>
  <c r="S5021" i="4"/>
  <c r="U5021" i="4" s="1"/>
  <c r="S5020" i="4"/>
  <c r="U5020" i="4" s="1"/>
  <c r="W5020" i="4" s="1"/>
  <c r="V5020" i="4"/>
  <c r="S5019" i="4"/>
  <c r="U5019" i="4" s="1"/>
  <c r="S5018" i="4"/>
  <c r="U5018" i="4" s="1"/>
  <c r="W5018" i="4" s="1"/>
  <c r="V5018" i="4"/>
  <c r="S5017" i="4"/>
  <c r="U5017" i="4" s="1"/>
  <c r="W5017" i="4" s="1"/>
  <c r="V5017" i="4"/>
  <c r="S5016" i="4"/>
  <c r="U5016" i="4" s="1"/>
  <c r="S5015" i="4"/>
  <c r="U5015" i="4" s="1"/>
  <c r="W5015" i="4" s="1"/>
  <c r="V5015" i="4"/>
  <c r="S5014" i="4"/>
  <c r="U5014" i="4" s="1"/>
  <c r="S5013" i="4"/>
  <c r="U5013" i="4" s="1"/>
  <c r="W5013" i="4" s="1"/>
  <c r="V5013" i="4"/>
  <c r="S5012" i="4"/>
  <c r="U5012" i="4" s="1"/>
  <c r="W5012" i="4" s="1"/>
  <c r="V5012" i="4"/>
  <c r="S5011" i="4"/>
  <c r="U5011" i="4" s="1"/>
  <c r="W5011" i="4" s="1"/>
  <c r="V5011" i="4"/>
  <c r="S5010" i="4"/>
  <c r="U5010" i="4" s="1"/>
  <c r="W5010" i="4" s="1"/>
  <c r="V5010" i="4"/>
  <c r="S5009" i="4"/>
  <c r="U5009" i="4" s="1"/>
  <c r="S5008" i="4"/>
  <c r="U5008" i="4" s="1"/>
  <c r="W5008" i="4" s="1"/>
  <c r="V5008" i="4"/>
  <c r="S5007" i="4"/>
  <c r="U5007" i="4" s="1"/>
  <c r="S5006" i="4"/>
  <c r="U5006" i="4" s="1"/>
  <c r="S5005" i="4"/>
  <c r="U5005" i="4" s="1"/>
  <c r="W5005" i="4" s="1"/>
  <c r="V5005" i="4"/>
  <c r="S5004" i="4"/>
  <c r="U5004" i="4" s="1"/>
  <c r="W5004" i="4" s="1"/>
  <c r="V5004" i="4"/>
  <c r="S5003" i="4"/>
  <c r="U5003" i="4" s="1"/>
  <c r="S5002" i="4"/>
  <c r="U5002" i="4" s="1"/>
  <c r="W5002" i="4" s="1"/>
  <c r="V5002" i="4"/>
  <c r="S5001" i="4"/>
  <c r="U5001" i="4" s="1"/>
  <c r="W5001" i="4" s="1"/>
  <c r="V5001" i="4"/>
  <c r="S5000" i="4"/>
  <c r="U5000" i="4" s="1"/>
  <c r="W5000" i="4" s="1"/>
  <c r="V5000" i="4"/>
  <c r="S4999" i="4"/>
  <c r="U4999" i="4" s="1"/>
  <c r="W4999" i="4" s="1"/>
  <c r="V4999" i="4"/>
  <c r="S4998" i="4"/>
  <c r="U4998" i="4" s="1"/>
  <c r="W4998" i="4" s="1"/>
  <c r="V4998" i="4"/>
  <c r="S4997" i="4"/>
  <c r="U4997" i="4" s="1"/>
  <c r="W4997" i="4" s="1"/>
  <c r="V4997" i="4"/>
  <c r="S4996" i="4"/>
  <c r="U4996" i="4" s="1"/>
  <c r="W4996" i="4" s="1"/>
  <c r="V4996" i="4"/>
  <c r="S4995" i="4"/>
  <c r="U4995" i="4" s="1"/>
  <c r="W4995" i="4" s="1"/>
  <c r="V4995" i="4"/>
  <c r="S4994" i="4"/>
  <c r="U4994" i="4" s="1"/>
  <c r="W4994" i="4" s="1"/>
  <c r="V4994" i="4"/>
  <c r="S4993" i="4"/>
  <c r="U4993" i="4" s="1"/>
  <c r="S4992" i="4"/>
  <c r="U4992" i="4" s="1"/>
  <c r="W4992" i="4" s="1"/>
  <c r="V4992" i="4"/>
  <c r="S4991" i="4"/>
  <c r="U4991" i="4" s="1"/>
  <c r="W4991" i="4" s="1"/>
  <c r="V4991" i="4"/>
  <c r="S4990" i="4"/>
  <c r="U4990" i="4" s="1"/>
  <c r="S4989" i="4"/>
  <c r="U4989" i="4" s="1"/>
  <c r="W4989" i="4" s="1"/>
  <c r="V4989" i="4"/>
  <c r="S4988" i="4"/>
  <c r="U4988" i="4" s="1"/>
  <c r="S4987" i="4"/>
  <c r="U4987" i="4" s="1"/>
  <c r="S4986" i="4"/>
  <c r="U4986" i="4" s="1"/>
  <c r="S4985" i="4"/>
  <c r="U4985" i="4" s="1"/>
  <c r="S4984" i="4"/>
  <c r="U4984" i="4" s="1"/>
  <c r="S4983" i="4"/>
  <c r="U4983" i="4" s="1"/>
  <c r="S4982" i="4"/>
  <c r="U4982" i="4" s="1"/>
  <c r="S4981" i="4"/>
  <c r="U4981" i="4" s="1"/>
  <c r="S4980" i="4"/>
  <c r="U4980" i="4" s="1"/>
  <c r="S4979" i="4"/>
  <c r="U4979" i="4" s="1"/>
  <c r="S4978" i="4"/>
  <c r="U4978" i="4" s="1"/>
  <c r="S4977" i="4"/>
  <c r="U4977" i="4" s="1"/>
  <c r="S4976" i="4"/>
  <c r="U4976" i="4" s="1"/>
  <c r="S4975" i="4"/>
  <c r="U4975" i="4" s="1"/>
  <c r="S4974" i="4"/>
  <c r="U4974" i="4" s="1"/>
  <c r="S4973" i="4"/>
  <c r="U4973" i="4" s="1"/>
  <c r="S4972" i="4"/>
  <c r="U4972" i="4" s="1"/>
  <c r="S4971" i="4"/>
  <c r="U4971" i="4" s="1"/>
  <c r="S4970" i="4"/>
  <c r="U4970" i="4" s="1"/>
  <c r="S4969" i="4"/>
  <c r="U4969" i="4" s="1"/>
  <c r="S4968" i="4"/>
  <c r="U4968" i="4" s="1"/>
  <c r="S4967" i="4"/>
  <c r="U4967" i="4" s="1"/>
  <c r="S4966" i="4"/>
  <c r="U4966" i="4" s="1"/>
  <c r="S4965" i="4"/>
  <c r="U4965" i="4" s="1"/>
  <c r="S4964" i="4"/>
  <c r="U4964" i="4" s="1"/>
  <c r="S4963" i="4"/>
  <c r="U4963" i="4" s="1"/>
  <c r="W4963" i="4" s="1"/>
  <c r="V4963" i="4"/>
  <c r="S4962" i="4"/>
  <c r="U4962" i="4" s="1"/>
  <c r="W4962" i="4" s="1"/>
  <c r="V4962" i="4"/>
  <c r="S4961" i="4"/>
  <c r="U4961" i="4" s="1"/>
  <c r="W4961" i="4" s="1"/>
  <c r="V4961" i="4"/>
  <c r="S4960" i="4"/>
  <c r="U4960" i="4" s="1"/>
  <c r="W4960" i="4" s="1"/>
  <c r="V4960" i="4"/>
  <c r="S4959" i="4"/>
  <c r="U4959" i="4" s="1"/>
  <c r="S4958" i="4"/>
  <c r="U4958" i="4" s="1"/>
  <c r="S4957" i="4"/>
  <c r="U4957" i="4" s="1"/>
  <c r="S4956" i="4"/>
  <c r="U4956" i="4" s="1"/>
  <c r="W4956" i="4" s="1"/>
  <c r="V4956" i="4"/>
  <c r="S4955" i="4"/>
  <c r="U4955" i="4" s="1"/>
  <c r="W4955" i="4" s="1"/>
  <c r="V4955" i="4"/>
  <c r="S4954" i="4"/>
  <c r="U4954" i="4" s="1"/>
  <c r="W4954" i="4" s="1"/>
  <c r="V4954" i="4"/>
  <c r="S4953" i="4"/>
  <c r="U4953" i="4" s="1"/>
  <c r="S4952" i="4"/>
  <c r="U4952" i="4" s="1"/>
  <c r="W4952" i="4" s="1"/>
  <c r="V4952" i="4"/>
  <c r="S4951" i="4"/>
  <c r="U4951" i="4" s="1"/>
  <c r="W4951" i="4" s="1"/>
  <c r="V4951" i="4"/>
  <c r="S4950" i="4"/>
  <c r="U4950" i="4" s="1"/>
  <c r="W4950" i="4" s="1"/>
  <c r="V4950" i="4"/>
  <c r="S4949" i="4"/>
  <c r="U4949" i="4" s="1"/>
  <c r="S4948" i="4"/>
  <c r="U4948" i="4" s="1"/>
  <c r="S4947" i="4"/>
  <c r="U4947" i="4" s="1"/>
  <c r="S4946" i="4"/>
  <c r="U4946" i="4" s="1"/>
  <c r="W4946" i="4" s="1"/>
  <c r="V4946" i="4"/>
  <c r="S4945" i="4"/>
  <c r="U4945" i="4" s="1"/>
  <c r="S4944" i="4"/>
  <c r="U4944" i="4" s="1"/>
  <c r="W4944" i="4" s="1"/>
  <c r="V4944" i="4"/>
  <c r="S4943" i="4"/>
  <c r="U4943" i="4" s="1"/>
  <c r="S4942" i="4"/>
  <c r="U4942" i="4" s="1"/>
  <c r="S4941" i="4"/>
  <c r="U4941" i="4" s="1"/>
  <c r="S4940" i="4"/>
  <c r="U4940" i="4" s="1"/>
  <c r="W4940" i="4" s="1"/>
  <c r="V4940" i="4"/>
  <c r="S4939" i="4"/>
  <c r="U4939" i="4" s="1"/>
  <c r="S4938" i="4"/>
  <c r="U4938" i="4" s="1"/>
  <c r="S4937" i="4"/>
  <c r="U4937" i="4" s="1"/>
  <c r="S4936" i="4"/>
  <c r="U4936" i="4" s="1"/>
  <c r="W4936" i="4" s="1"/>
  <c r="V4936" i="4"/>
  <c r="S4935" i="4"/>
  <c r="U4935" i="4" s="1"/>
  <c r="W4935" i="4" s="1"/>
  <c r="V4935" i="4"/>
  <c r="S4934" i="4"/>
  <c r="U4934" i="4" s="1"/>
  <c r="W4934" i="4" s="1"/>
  <c r="V4934" i="4"/>
  <c r="S4933" i="4"/>
  <c r="U4933" i="4" s="1"/>
  <c r="W4933" i="4" s="1"/>
  <c r="V4933" i="4"/>
  <c r="S4932" i="4"/>
  <c r="U4932" i="4" s="1"/>
  <c r="W4932" i="4" s="1"/>
  <c r="V4932" i="4"/>
  <c r="S4931" i="4"/>
  <c r="U4931" i="4" s="1"/>
  <c r="W4931" i="4" s="1"/>
  <c r="V4931" i="4"/>
  <c r="S4930" i="4"/>
  <c r="U4930" i="4" s="1"/>
  <c r="S4929" i="4"/>
  <c r="U4929" i="4" s="1"/>
  <c r="S4928" i="4"/>
  <c r="U4928" i="4" s="1"/>
  <c r="S4927" i="4"/>
  <c r="U4927" i="4" s="1"/>
  <c r="W4927" i="4" s="1"/>
  <c r="V4927" i="4"/>
  <c r="S4926" i="4"/>
  <c r="U4926" i="4" s="1"/>
  <c r="S4925" i="4"/>
  <c r="U4925" i="4" s="1"/>
  <c r="W4925" i="4" s="1"/>
  <c r="V4925" i="4"/>
  <c r="S4924" i="4"/>
  <c r="U4924" i="4" s="1"/>
  <c r="W4924" i="4" s="1"/>
  <c r="V4924" i="4"/>
  <c r="S4923" i="4"/>
  <c r="U4923" i="4" s="1"/>
  <c r="W4923" i="4" s="1"/>
  <c r="V4923" i="4"/>
  <c r="S4922" i="4"/>
  <c r="U4922" i="4" s="1"/>
  <c r="W4922" i="4" s="1"/>
  <c r="V4922" i="4"/>
  <c r="S4921" i="4"/>
  <c r="U4921" i="4" s="1"/>
  <c r="W4921" i="4" s="1"/>
  <c r="V4921" i="4"/>
  <c r="S4920" i="4"/>
  <c r="U4920" i="4" s="1"/>
  <c r="W4920" i="4" s="1"/>
  <c r="V4920" i="4"/>
  <c r="S4919" i="4"/>
  <c r="U4919" i="4" s="1"/>
  <c r="W4919" i="4" s="1"/>
  <c r="V4919" i="4"/>
  <c r="S4918" i="4"/>
  <c r="U4918" i="4" s="1"/>
  <c r="S4917" i="4"/>
  <c r="U4917" i="4" s="1"/>
  <c r="S4916" i="4"/>
  <c r="U4916" i="4" s="1"/>
  <c r="S4915" i="4"/>
  <c r="U4915" i="4" s="1"/>
  <c r="W4915" i="4" s="1"/>
  <c r="V4915" i="4"/>
  <c r="S4914" i="4"/>
  <c r="U4914" i="4" s="1"/>
  <c r="W4914" i="4" s="1"/>
  <c r="V4914" i="4"/>
  <c r="S4913" i="4"/>
  <c r="U4913" i="4" s="1"/>
  <c r="W4913" i="4" s="1"/>
  <c r="V4913" i="4"/>
  <c r="S4912" i="4"/>
  <c r="U4912" i="4" s="1"/>
  <c r="S4911" i="4"/>
  <c r="U4911" i="4" s="1"/>
  <c r="W4911" i="4" s="1"/>
  <c r="V4911" i="4"/>
  <c r="S4910" i="4"/>
  <c r="U4910" i="4" s="1"/>
  <c r="W4910" i="4" s="1"/>
  <c r="V4910" i="4"/>
  <c r="S4909" i="4"/>
  <c r="U4909" i="4" s="1"/>
  <c r="W4909" i="4" s="1"/>
  <c r="V4909" i="4"/>
  <c r="S4908" i="4"/>
  <c r="U4908" i="4" s="1"/>
  <c r="W4908" i="4" s="1"/>
  <c r="V4908" i="4"/>
  <c r="S4907" i="4"/>
  <c r="U4907" i="4" s="1"/>
  <c r="W4907" i="4" s="1"/>
  <c r="V4907" i="4"/>
  <c r="S4906" i="4"/>
  <c r="U4906" i="4" s="1"/>
  <c r="S4905" i="4"/>
  <c r="U4905" i="4" s="1"/>
  <c r="W4905" i="4" s="1"/>
  <c r="V4905" i="4"/>
  <c r="S4904" i="4"/>
  <c r="U4904" i="4" s="1"/>
  <c r="W4904" i="4" s="1"/>
  <c r="V4904" i="4"/>
  <c r="S4903" i="4"/>
  <c r="U4903" i="4" s="1"/>
  <c r="S4902" i="4"/>
  <c r="U4902" i="4" s="1"/>
  <c r="W4902" i="4" s="1"/>
  <c r="V4902" i="4"/>
  <c r="S4901" i="4"/>
  <c r="U4901" i="4" s="1"/>
  <c r="S4900" i="4"/>
  <c r="U4900" i="4" s="1"/>
  <c r="W4900" i="4" s="1"/>
  <c r="V4900" i="4"/>
  <c r="S4899" i="4"/>
  <c r="U4899" i="4" s="1"/>
  <c r="S4898" i="4"/>
  <c r="U4898" i="4" s="1"/>
  <c r="W4898" i="4" s="1"/>
  <c r="V4898" i="4"/>
  <c r="S4897" i="4"/>
  <c r="U4897" i="4" s="1"/>
  <c r="W4897" i="4" s="1"/>
  <c r="V4897" i="4"/>
  <c r="S4896" i="4"/>
  <c r="U4896" i="4" s="1"/>
  <c r="W4896" i="4" s="1"/>
  <c r="V4896" i="4"/>
  <c r="S4895" i="4"/>
  <c r="U4895" i="4" s="1"/>
  <c r="S4894" i="4"/>
  <c r="U4894" i="4" s="1"/>
  <c r="S4893" i="4"/>
  <c r="U4893" i="4" s="1"/>
  <c r="W4893" i="4" s="1"/>
  <c r="V4893" i="4"/>
  <c r="S4892" i="4"/>
  <c r="U4892" i="4" s="1"/>
  <c r="S4891" i="4"/>
  <c r="U4891" i="4" s="1"/>
  <c r="W4891" i="4" s="1"/>
  <c r="V4891" i="4"/>
  <c r="S4890" i="4"/>
  <c r="U4890" i="4" s="1"/>
  <c r="W4890" i="4" s="1"/>
  <c r="V4890" i="4"/>
  <c r="S4889" i="4"/>
  <c r="U4889" i="4" s="1"/>
  <c r="W4889" i="4" s="1"/>
  <c r="V4889" i="4"/>
  <c r="S4888" i="4"/>
  <c r="U4888" i="4" s="1"/>
  <c r="S4887" i="4"/>
  <c r="U4887" i="4" s="1"/>
  <c r="W4887" i="4" s="1"/>
  <c r="V4887" i="4"/>
  <c r="S4886" i="4"/>
  <c r="U4886" i="4" s="1"/>
  <c r="S4885" i="4"/>
  <c r="U4885" i="4" s="1"/>
  <c r="W4885" i="4" s="1"/>
  <c r="V4885" i="4"/>
  <c r="S4884" i="4"/>
  <c r="U4884" i="4" s="1"/>
  <c r="W4884" i="4" s="1"/>
  <c r="V4884" i="4"/>
  <c r="S4883" i="4"/>
  <c r="U4883" i="4" s="1"/>
  <c r="S4882" i="4"/>
  <c r="U4882" i="4" s="1"/>
  <c r="S4881" i="4"/>
  <c r="U4881" i="4" s="1"/>
  <c r="S4880" i="4"/>
  <c r="U4880" i="4" s="1"/>
  <c r="S4879" i="4"/>
  <c r="U4879" i="4" s="1"/>
  <c r="S4878" i="4"/>
  <c r="U4878" i="4" s="1"/>
  <c r="S4877" i="4"/>
  <c r="U4877" i="4" s="1"/>
  <c r="S4876" i="4"/>
  <c r="U4876" i="4" s="1"/>
  <c r="S4875" i="4"/>
  <c r="U4875" i="4" s="1"/>
  <c r="S4874" i="4"/>
  <c r="U4874" i="4" s="1"/>
  <c r="S4873" i="4"/>
  <c r="U4873" i="4" s="1"/>
  <c r="S4872" i="4"/>
  <c r="U4872" i="4" s="1"/>
  <c r="S4871" i="4"/>
  <c r="U4871" i="4" s="1"/>
  <c r="S4870" i="4"/>
  <c r="U4870" i="4" s="1"/>
  <c r="S4869" i="4"/>
  <c r="U4869" i="4" s="1"/>
  <c r="S4868" i="4"/>
  <c r="U4868" i="4" s="1"/>
  <c r="S4867" i="4"/>
  <c r="U4867" i="4" s="1"/>
  <c r="S4866" i="4"/>
  <c r="U4866" i="4" s="1"/>
  <c r="S4865" i="4"/>
  <c r="U4865" i="4" s="1"/>
  <c r="W4865" i="4" s="1"/>
  <c r="V4865" i="4"/>
  <c r="S4864" i="4"/>
  <c r="U4864" i="4" s="1"/>
  <c r="W4864" i="4" s="1"/>
  <c r="V4864" i="4"/>
  <c r="S4863" i="4"/>
  <c r="U4863" i="4" s="1"/>
  <c r="S4862" i="4"/>
  <c r="U4862" i="4" s="1"/>
  <c r="W4862" i="4" s="1"/>
  <c r="V4862" i="4"/>
  <c r="S4861" i="4"/>
  <c r="U4861" i="4" s="1"/>
  <c r="S4860" i="4"/>
  <c r="U4860" i="4" s="1"/>
  <c r="S4859" i="4"/>
  <c r="U4859" i="4" s="1"/>
  <c r="S4858" i="4"/>
  <c r="U4858" i="4" s="1"/>
  <c r="S4857" i="4"/>
  <c r="U4857" i="4" s="1"/>
  <c r="S4856" i="4"/>
  <c r="U4856" i="4" s="1"/>
  <c r="W4856" i="4" s="1"/>
  <c r="V4856" i="4"/>
  <c r="S4855" i="4"/>
  <c r="U4855" i="4" s="1"/>
  <c r="S4854" i="4"/>
  <c r="U4854" i="4" s="1"/>
  <c r="W4854" i="4" s="1"/>
  <c r="V4854" i="4"/>
  <c r="S4853" i="4"/>
  <c r="U4853" i="4" s="1"/>
  <c r="S4852" i="4"/>
  <c r="U4852" i="4" s="1"/>
  <c r="S4851" i="4"/>
  <c r="U4851" i="4" s="1"/>
  <c r="W4851" i="4" s="1"/>
  <c r="V4851" i="4"/>
  <c r="S4850" i="4"/>
  <c r="U4850" i="4" s="1"/>
  <c r="W4850" i="4" s="1"/>
  <c r="V4850" i="4"/>
  <c r="S4849" i="4"/>
  <c r="U4849" i="4" s="1"/>
  <c r="W4849" i="4" s="1"/>
  <c r="V4849" i="4"/>
  <c r="S4848" i="4"/>
  <c r="U4848" i="4" s="1"/>
  <c r="W4848" i="4" s="1"/>
  <c r="V4848" i="4"/>
  <c r="S4847" i="4"/>
  <c r="U4847" i="4" s="1"/>
  <c r="W4847" i="4" s="1"/>
  <c r="V4847" i="4"/>
  <c r="S4846" i="4"/>
  <c r="U4846" i="4" s="1"/>
  <c r="W4846" i="4" s="1"/>
  <c r="V4846" i="4"/>
  <c r="S4845" i="4"/>
  <c r="U4845" i="4" s="1"/>
  <c r="S4844" i="4"/>
  <c r="U4844" i="4" s="1"/>
  <c r="W4844" i="4" s="1"/>
  <c r="V4844" i="4"/>
  <c r="S4843" i="4"/>
  <c r="U4843" i="4" s="1"/>
  <c r="S4842" i="4"/>
  <c r="U4842" i="4" s="1"/>
  <c r="S4841" i="4"/>
  <c r="U4841" i="4" s="1"/>
  <c r="W4841" i="4" s="1"/>
  <c r="V4841" i="4"/>
  <c r="S4840" i="4"/>
  <c r="U4840" i="4" s="1"/>
  <c r="W4840" i="4" s="1"/>
  <c r="V4840" i="4"/>
  <c r="S4839" i="4"/>
  <c r="U4839" i="4" s="1"/>
  <c r="W4839" i="4" s="1"/>
  <c r="V4839" i="4"/>
  <c r="S4838" i="4"/>
  <c r="U4838" i="4" s="1"/>
  <c r="W4838" i="4" s="1"/>
  <c r="V4838" i="4"/>
  <c r="S4837" i="4"/>
  <c r="U4837" i="4" s="1"/>
  <c r="W4837" i="4" s="1"/>
  <c r="V4837" i="4"/>
  <c r="S4836" i="4"/>
  <c r="U4836" i="4" s="1"/>
  <c r="W4836" i="4" s="1"/>
  <c r="V4836" i="4"/>
  <c r="S4835" i="4"/>
  <c r="U4835" i="4" s="1"/>
  <c r="W4835" i="4" s="1"/>
  <c r="V4835" i="4"/>
  <c r="S4834" i="4"/>
  <c r="U4834" i="4" s="1"/>
  <c r="W4834" i="4" s="1"/>
  <c r="V4834" i="4"/>
  <c r="S4833" i="4"/>
  <c r="U4833" i="4" s="1"/>
  <c r="S4832" i="4"/>
  <c r="U4832" i="4" s="1"/>
  <c r="S4831" i="4"/>
  <c r="U4831" i="4" s="1"/>
  <c r="S4830" i="4"/>
  <c r="U4830" i="4" s="1"/>
  <c r="W4830" i="4" s="1"/>
  <c r="V4830" i="4"/>
  <c r="S4829" i="4"/>
  <c r="U4829" i="4" s="1"/>
  <c r="S4828" i="4"/>
  <c r="U4828" i="4" s="1"/>
  <c r="S4827" i="4"/>
  <c r="U4827" i="4" s="1"/>
  <c r="S4826" i="4"/>
  <c r="U4826" i="4" s="1"/>
  <c r="W4826" i="4" s="1"/>
  <c r="V4826" i="4"/>
  <c r="S4825" i="4"/>
  <c r="U4825" i="4" s="1"/>
  <c r="W4825" i="4" s="1"/>
  <c r="V4825" i="4"/>
  <c r="S4824" i="4"/>
  <c r="U4824" i="4" s="1"/>
  <c r="W4824" i="4" s="1"/>
  <c r="V4824" i="4"/>
  <c r="S4823" i="4"/>
  <c r="U4823" i="4" s="1"/>
  <c r="W4823" i="4" s="1"/>
  <c r="V4823" i="4"/>
  <c r="S4822" i="4"/>
  <c r="U4822" i="4" s="1"/>
  <c r="W4822" i="4" s="1"/>
  <c r="V4822" i="4"/>
  <c r="S4821" i="4"/>
  <c r="U4821" i="4" s="1"/>
  <c r="W4821" i="4" s="1"/>
  <c r="V4821" i="4"/>
  <c r="S4820" i="4"/>
  <c r="U4820" i="4" s="1"/>
  <c r="W4820" i="4" s="1"/>
  <c r="V4820" i="4"/>
  <c r="S4819" i="4"/>
  <c r="U4819" i="4" s="1"/>
  <c r="S4818" i="4"/>
  <c r="U4818" i="4" s="1"/>
  <c r="W4818" i="4" s="1"/>
  <c r="V4818" i="4"/>
  <c r="S4817" i="4"/>
  <c r="U4817" i="4" s="1"/>
  <c r="S4816" i="4"/>
  <c r="U4816" i="4" s="1"/>
  <c r="W4816" i="4" s="1"/>
  <c r="V4816" i="4"/>
  <c r="S4815" i="4"/>
  <c r="U4815" i="4" s="1"/>
  <c r="S4814" i="4"/>
  <c r="U4814" i="4" s="1"/>
  <c r="W4814" i="4" s="1"/>
  <c r="V4814" i="4"/>
  <c r="S4813" i="4"/>
  <c r="U4813" i="4" s="1"/>
  <c r="W4813" i="4" s="1"/>
  <c r="V4813" i="4"/>
  <c r="S4812" i="4"/>
  <c r="U4812" i="4" s="1"/>
  <c r="W4812" i="4" s="1"/>
  <c r="V4812" i="4"/>
  <c r="S4811" i="4"/>
  <c r="U4811" i="4" s="1"/>
  <c r="W4811" i="4" s="1"/>
  <c r="V4811" i="4"/>
  <c r="S4810" i="4"/>
  <c r="U4810" i="4" s="1"/>
  <c r="W4810" i="4" s="1"/>
  <c r="V4810" i="4"/>
  <c r="S4809" i="4"/>
  <c r="U4809" i="4" s="1"/>
  <c r="W4809" i="4" s="1"/>
  <c r="V4809" i="4"/>
  <c r="S4808" i="4"/>
  <c r="U4808" i="4" s="1"/>
  <c r="S4807" i="4"/>
  <c r="U4807" i="4" s="1"/>
  <c r="W4807" i="4" s="1"/>
  <c r="V4807" i="4"/>
  <c r="S4806" i="4"/>
  <c r="U4806" i="4" s="1"/>
  <c r="W4806" i="4" s="1"/>
  <c r="V4806" i="4"/>
  <c r="S4805" i="4"/>
  <c r="U4805" i="4" s="1"/>
  <c r="W4805" i="4" s="1"/>
  <c r="V4805" i="4"/>
  <c r="S4804" i="4"/>
  <c r="U4804" i="4" s="1"/>
  <c r="W4804" i="4" s="1"/>
  <c r="V4804" i="4"/>
  <c r="S4803" i="4"/>
  <c r="U4803" i="4" s="1"/>
  <c r="W4803" i="4" s="1"/>
  <c r="V4803" i="4"/>
  <c r="S4802" i="4"/>
  <c r="U4802" i="4" s="1"/>
  <c r="W4802" i="4" s="1"/>
  <c r="V4802" i="4"/>
  <c r="S4801" i="4"/>
  <c r="U4801" i="4" s="1"/>
  <c r="S4800" i="4"/>
  <c r="U4800" i="4" s="1"/>
  <c r="S4799" i="4"/>
  <c r="U4799" i="4" s="1"/>
  <c r="W4799" i="4" s="1"/>
  <c r="V4799" i="4"/>
  <c r="S4798" i="4"/>
  <c r="U4798" i="4" s="1"/>
  <c r="W4798" i="4" s="1"/>
  <c r="V4798" i="4"/>
  <c r="S4797" i="4"/>
  <c r="U4797" i="4" s="1"/>
  <c r="W4797" i="4" s="1"/>
  <c r="V4797" i="4"/>
  <c r="S4796" i="4"/>
  <c r="U4796" i="4" s="1"/>
  <c r="W4796" i="4" s="1"/>
  <c r="V4796" i="4"/>
  <c r="S4795" i="4"/>
  <c r="U4795" i="4" s="1"/>
  <c r="W4795" i="4" s="1"/>
  <c r="V4795" i="4"/>
  <c r="S4794" i="4"/>
  <c r="U4794" i="4" s="1"/>
  <c r="W4794" i="4" s="1"/>
  <c r="V4794" i="4"/>
  <c r="S4793" i="4"/>
  <c r="U4793" i="4" s="1"/>
  <c r="W4793" i="4" s="1"/>
  <c r="V4793" i="4"/>
  <c r="S4792" i="4"/>
  <c r="U4792" i="4" s="1"/>
  <c r="W4792" i="4" s="1"/>
  <c r="V4792" i="4"/>
  <c r="S4791" i="4"/>
  <c r="U4791" i="4" s="1"/>
  <c r="W4791" i="4" s="1"/>
  <c r="V4791" i="4"/>
  <c r="S4790" i="4"/>
  <c r="U4790" i="4" s="1"/>
  <c r="W4790" i="4" s="1"/>
  <c r="V4790" i="4"/>
  <c r="S4789" i="4"/>
  <c r="U4789" i="4" s="1"/>
  <c r="S4788" i="4"/>
  <c r="U4788" i="4" s="1"/>
  <c r="W4788" i="4" s="1"/>
  <c r="V4788" i="4"/>
  <c r="S4787" i="4"/>
  <c r="U4787" i="4" s="1"/>
  <c r="S4786" i="4"/>
  <c r="U4786" i="4" s="1"/>
  <c r="W4786" i="4" s="1"/>
  <c r="V4786" i="4"/>
  <c r="S4785" i="4"/>
  <c r="U4785" i="4" s="1"/>
  <c r="S4784" i="4"/>
  <c r="U4784" i="4" s="1"/>
  <c r="W4784" i="4" s="1"/>
  <c r="V4784" i="4"/>
  <c r="S4783" i="4"/>
  <c r="U4783" i="4" s="1"/>
  <c r="W4783" i="4" s="1"/>
  <c r="V4783" i="4"/>
  <c r="S4782" i="4"/>
  <c r="U4782" i="4" s="1"/>
  <c r="W4782" i="4" s="1"/>
  <c r="V4782" i="4"/>
  <c r="S4781" i="4"/>
  <c r="U4781" i="4" s="1"/>
  <c r="S4780" i="4"/>
  <c r="U4780" i="4" s="1"/>
  <c r="W4780" i="4" s="1"/>
  <c r="V4780" i="4"/>
  <c r="S4779" i="4"/>
  <c r="U4779" i="4" s="1"/>
  <c r="S4778" i="4"/>
  <c r="U4778" i="4" s="1"/>
  <c r="S4777" i="4"/>
  <c r="U4777" i="4" s="1"/>
  <c r="S4776" i="4"/>
  <c r="U4776" i="4" s="1"/>
  <c r="S4775" i="4"/>
  <c r="U4775" i="4" s="1"/>
  <c r="W4775" i="4" s="1"/>
  <c r="V4775" i="4"/>
  <c r="S4774" i="4"/>
  <c r="U4774" i="4" s="1"/>
  <c r="S4773" i="4"/>
  <c r="U4773" i="4" s="1"/>
  <c r="W4773" i="4" s="1"/>
  <c r="V4773" i="4"/>
  <c r="S4772" i="4"/>
  <c r="U4772" i="4" s="1"/>
  <c r="W4772" i="4" s="1"/>
  <c r="V4772" i="4"/>
  <c r="S4771" i="4"/>
  <c r="U4771" i="4" s="1"/>
  <c r="W4771" i="4" s="1"/>
  <c r="V4771" i="4"/>
  <c r="S4770" i="4"/>
  <c r="U4770" i="4" s="1"/>
  <c r="W4770" i="4" s="1"/>
  <c r="V4770" i="4"/>
  <c r="S4769" i="4"/>
  <c r="U4769" i="4" s="1"/>
  <c r="W4769" i="4" s="1"/>
  <c r="V4769" i="4"/>
  <c r="S4768" i="4"/>
  <c r="U4768" i="4" s="1"/>
  <c r="S4766" i="4"/>
  <c r="U4766" i="4" s="1"/>
  <c r="W4766" i="4" s="1"/>
  <c r="V4766" i="4"/>
  <c r="S4765" i="4"/>
  <c r="U4765" i="4" s="1"/>
  <c r="S4764" i="4"/>
  <c r="U4764" i="4" s="1"/>
  <c r="S4763" i="4"/>
  <c r="U4763" i="4" s="1"/>
  <c r="W4763" i="4" s="1"/>
  <c r="V4763" i="4"/>
  <c r="S4762" i="4"/>
  <c r="U4762" i="4" s="1"/>
  <c r="W4762" i="4" s="1"/>
  <c r="V4762" i="4"/>
  <c r="S4761" i="4"/>
  <c r="U4761" i="4" s="1"/>
  <c r="W4761" i="4" s="1"/>
  <c r="V4761" i="4"/>
  <c r="S4759" i="4"/>
  <c r="U4759" i="4" s="1"/>
  <c r="W4759" i="4" s="1"/>
  <c r="V4759" i="4"/>
  <c r="S4758" i="4"/>
  <c r="U4758" i="4" s="1"/>
  <c r="S4757" i="4"/>
  <c r="U4757" i="4" s="1"/>
  <c r="W4757" i="4" s="1"/>
  <c r="V4757" i="4"/>
  <c r="S4756" i="4"/>
  <c r="U4756" i="4" s="1"/>
  <c r="W4756" i="4" s="1"/>
  <c r="V4756" i="4"/>
  <c r="S4755" i="4"/>
  <c r="U4755" i="4" s="1"/>
  <c r="W4755" i="4" s="1"/>
  <c r="V4755" i="4"/>
  <c r="S4754" i="4"/>
  <c r="U4754" i="4" s="1"/>
  <c r="S4753" i="4"/>
  <c r="U4753" i="4" s="1"/>
  <c r="W4753" i="4" s="1"/>
  <c r="V4753" i="4"/>
  <c r="S4750" i="4"/>
  <c r="U4750" i="4" s="1"/>
  <c r="W4750" i="4" s="1"/>
  <c r="V4750" i="4"/>
  <c r="S4749" i="4"/>
  <c r="U4749" i="4" s="1"/>
  <c r="S4748" i="4"/>
  <c r="U4748" i="4" s="1"/>
  <c r="S4747" i="4"/>
  <c r="U4747" i="4" s="1"/>
  <c r="S4746" i="4"/>
  <c r="U4746" i="4" s="1"/>
  <c r="S4745" i="4"/>
  <c r="U4745" i="4" s="1"/>
  <c r="S4744" i="4"/>
  <c r="U4744" i="4" s="1"/>
  <c r="S4743" i="4"/>
  <c r="U4743" i="4" s="1"/>
  <c r="W4743" i="4" s="1"/>
  <c r="V4743" i="4"/>
  <c r="S4741" i="4"/>
  <c r="U4741" i="4" s="1"/>
  <c r="S4740" i="4"/>
  <c r="U4740" i="4" s="1"/>
  <c r="W4740" i="4" s="1"/>
  <c r="V4740" i="4"/>
  <c r="S4739" i="4"/>
  <c r="U4739" i="4" s="1"/>
  <c r="S4738" i="4"/>
  <c r="U4738" i="4" s="1"/>
  <c r="S4737" i="4"/>
  <c r="U4737" i="4" s="1"/>
  <c r="S4735" i="4"/>
  <c r="U4735" i="4" s="1"/>
  <c r="S4734" i="4"/>
  <c r="U4734" i="4" s="1"/>
  <c r="W4734" i="4" s="1"/>
  <c r="V4734" i="4"/>
  <c r="S4733" i="4"/>
  <c r="U4733" i="4" s="1"/>
  <c r="W4733" i="4" s="1"/>
  <c r="V4733" i="4"/>
  <c r="S4732" i="4"/>
  <c r="U4732" i="4" s="1"/>
  <c r="W4732" i="4" s="1"/>
  <c r="V4732" i="4"/>
  <c r="S4731" i="4"/>
  <c r="U4731" i="4" s="1"/>
  <c r="W4731" i="4" s="1"/>
  <c r="V4731" i="4"/>
  <c r="S4730" i="4"/>
  <c r="U4730" i="4" s="1"/>
  <c r="W4730" i="4" s="1"/>
  <c r="V4730" i="4"/>
  <c r="S4729" i="4"/>
  <c r="U4729" i="4" s="1"/>
  <c r="W4729" i="4" s="1"/>
  <c r="V4729" i="4"/>
  <c r="S4727" i="4"/>
  <c r="U4727" i="4" s="1"/>
  <c r="S4726" i="4"/>
  <c r="U4726" i="4" s="1"/>
  <c r="S4724" i="4"/>
  <c r="U4724" i="4" s="1"/>
  <c r="S4723" i="4"/>
  <c r="U4723" i="4" s="1"/>
  <c r="S4721" i="4"/>
  <c r="U4721" i="4" s="1"/>
  <c r="W4721" i="4" s="1"/>
  <c r="V4721" i="4"/>
  <c r="S4720" i="4"/>
  <c r="U4720" i="4" s="1"/>
  <c r="S4719" i="4"/>
  <c r="U4719" i="4" s="1"/>
  <c r="W4719" i="4" s="1"/>
  <c r="V4719" i="4"/>
  <c r="S4717" i="4"/>
  <c r="U4717" i="4" s="1"/>
  <c r="W4717" i="4" s="1"/>
  <c r="V4717" i="4"/>
  <c r="S4716" i="4"/>
  <c r="U4716" i="4" s="1"/>
  <c r="S4715" i="4"/>
  <c r="U4715" i="4" s="1"/>
  <c r="S4714" i="4"/>
  <c r="U4714" i="4" s="1"/>
  <c r="W4714" i="4" s="1"/>
  <c r="V4714" i="4"/>
  <c r="S4713" i="4"/>
  <c r="U4713" i="4" s="1"/>
  <c r="W4713" i="4" s="1"/>
  <c r="V4713" i="4"/>
  <c r="S4712" i="4"/>
  <c r="U4712" i="4" s="1"/>
  <c r="S4710" i="4"/>
  <c r="U4710" i="4" s="1"/>
  <c r="W4710" i="4" s="1"/>
  <c r="V4710" i="4"/>
  <c r="S4709" i="4"/>
  <c r="U4709" i="4" s="1"/>
  <c r="S4708" i="4"/>
  <c r="U4708" i="4" s="1"/>
  <c r="S4707" i="4"/>
  <c r="U4707" i="4" s="1"/>
  <c r="W4707" i="4" s="1"/>
  <c r="V4707" i="4"/>
  <c r="S4705" i="4"/>
  <c r="U4705" i="4" s="1"/>
  <c r="W4705" i="4" s="1"/>
  <c r="V4705" i="4"/>
  <c r="S4704" i="4"/>
  <c r="U4704" i="4" s="1"/>
  <c r="W4704" i="4" s="1"/>
  <c r="V4704" i="4"/>
  <c r="S4703" i="4"/>
  <c r="U4703" i="4" s="1"/>
  <c r="W4703" i="4" s="1"/>
  <c r="V4703" i="4"/>
  <c r="S4701" i="4"/>
  <c r="U4701" i="4" s="1"/>
  <c r="W4701" i="4" s="1"/>
  <c r="V4701" i="4"/>
  <c r="S4700" i="4"/>
  <c r="U4700" i="4" s="1"/>
  <c r="S4699" i="4"/>
  <c r="U4699" i="4" s="1"/>
  <c r="S4697" i="4"/>
  <c r="U4697" i="4" s="1"/>
  <c r="W4697" i="4" s="1"/>
  <c r="V4697" i="4"/>
  <c r="S4696" i="4"/>
  <c r="U4696" i="4" s="1"/>
  <c r="S4695" i="4"/>
  <c r="U4695" i="4" s="1"/>
  <c r="S4694" i="4"/>
  <c r="U4694" i="4" s="1"/>
  <c r="S4693" i="4"/>
  <c r="U4693" i="4" s="1"/>
  <c r="S4692" i="4"/>
  <c r="U4692" i="4" s="1"/>
  <c r="S4691" i="4"/>
  <c r="U4691" i="4" s="1"/>
  <c r="S4690" i="4"/>
  <c r="U4690" i="4" s="1"/>
  <c r="W4690" i="4" s="1"/>
  <c r="V4690" i="4"/>
  <c r="S4689" i="4"/>
  <c r="U4689" i="4" s="1"/>
  <c r="W4689" i="4" s="1"/>
  <c r="V4689" i="4"/>
  <c r="S4688" i="4"/>
  <c r="U4688" i="4" s="1"/>
  <c r="S4687" i="4"/>
  <c r="U4687" i="4" s="1"/>
  <c r="W4687" i="4" s="1"/>
  <c r="V4687" i="4"/>
  <c r="S4686" i="4"/>
  <c r="U4686" i="4" s="1"/>
  <c r="W4686" i="4" s="1"/>
  <c r="V4686" i="4"/>
  <c r="S4685" i="4"/>
  <c r="U4685" i="4" s="1"/>
  <c r="W4685" i="4" s="1"/>
  <c r="V4685" i="4"/>
  <c r="S4684" i="4"/>
  <c r="U4684" i="4" s="1"/>
  <c r="W4684" i="4" s="1"/>
  <c r="V4684" i="4"/>
  <c r="S4683" i="4"/>
  <c r="U4683" i="4" s="1"/>
  <c r="W4683" i="4" s="1"/>
  <c r="V4683" i="4"/>
  <c r="S4682" i="4"/>
  <c r="U4682" i="4" s="1"/>
  <c r="W4682" i="4" s="1"/>
  <c r="V4682" i="4"/>
  <c r="S4681" i="4"/>
  <c r="U4681" i="4" s="1"/>
  <c r="S4680" i="4"/>
  <c r="U4680" i="4" s="1"/>
  <c r="S4679" i="4"/>
  <c r="U4679" i="4" s="1"/>
  <c r="S4678" i="4"/>
  <c r="U4678" i="4" s="1"/>
  <c r="S4677" i="4"/>
  <c r="U4677" i="4" s="1"/>
  <c r="W4677" i="4" s="1"/>
  <c r="V4677" i="4"/>
  <c r="S4676" i="4"/>
  <c r="U4676" i="4" s="1"/>
  <c r="S4675" i="4"/>
  <c r="U4675" i="4" s="1"/>
  <c r="W4675" i="4" s="1"/>
  <c r="V4675" i="4"/>
  <c r="S4674" i="4"/>
  <c r="U4674" i="4" s="1"/>
  <c r="S4673" i="4"/>
  <c r="U4673" i="4" s="1"/>
  <c r="W4673" i="4" s="1"/>
  <c r="V4673" i="4"/>
  <c r="S4672" i="4"/>
  <c r="U4672" i="4" s="1"/>
  <c r="S4671" i="4"/>
  <c r="U4671" i="4" s="1"/>
  <c r="W4671" i="4" s="1"/>
  <c r="V4671" i="4"/>
  <c r="S4670" i="4"/>
  <c r="U4670" i="4" s="1"/>
  <c r="S4669" i="4"/>
  <c r="U4669" i="4" s="1"/>
  <c r="S4668" i="4"/>
  <c r="U4668" i="4" s="1"/>
  <c r="W4668" i="4" s="1"/>
  <c r="V4668" i="4"/>
  <c r="S4667" i="4"/>
  <c r="U4667" i="4" s="1"/>
  <c r="S4666" i="4"/>
  <c r="U4666" i="4" s="1"/>
  <c r="S4665" i="4"/>
  <c r="U4665" i="4" s="1"/>
  <c r="W4665" i="4" s="1"/>
  <c r="V4665" i="4"/>
  <c r="S4664" i="4"/>
  <c r="U4664" i="4" s="1"/>
  <c r="W4664" i="4" s="1"/>
  <c r="V4664" i="4"/>
  <c r="S4663" i="4"/>
  <c r="U4663" i="4" s="1"/>
  <c r="W4663" i="4" s="1"/>
  <c r="V4663" i="4"/>
  <c r="S4662" i="4"/>
  <c r="U4662" i="4" s="1"/>
  <c r="W4662" i="4" s="1"/>
  <c r="V4662" i="4"/>
  <c r="S4661" i="4"/>
  <c r="U4661" i="4" s="1"/>
  <c r="W4661" i="4" s="1"/>
  <c r="V4661" i="4"/>
  <c r="S4660" i="4"/>
  <c r="U4660" i="4" s="1"/>
  <c r="S4659" i="4"/>
  <c r="U4659" i="4" s="1"/>
  <c r="W4659" i="4" s="1"/>
  <c r="V4659" i="4"/>
  <c r="S4658" i="4"/>
  <c r="U4658" i="4" s="1"/>
  <c r="S4657" i="4"/>
  <c r="U4657" i="4" s="1"/>
  <c r="S4656" i="4"/>
  <c r="U4656" i="4" s="1"/>
  <c r="S4655" i="4"/>
  <c r="U4655" i="4" s="1"/>
  <c r="S4654" i="4"/>
  <c r="U4654" i="4" s="1"/>
  <c r="W4654" i="4" s="1"/>
  <c r="V4654" i="4"/>
  <c r="S4653" i="4"/>
  <c r="U4653" i="4" s="1"/>
  <c r="S4652" i="4"/>
  <c r="U4652" i="4" s="1"/>
  <c r="S4651" i="4"/>
  <c r="U4651" i="4" s="1"/>
  <c r="W4651" i="4" s="1"/>
  <c r="V4651" i="4"/>
  <c r="S4650" i="4"/>
  <c r="U4650" i="4" s="1"/>
  <c r="W4650" i="4" s="1"/>
  <c r="V4650" i="4"/>
  <c r="S4649" i="4"/>
  <c r="U4649" i="4" s="1"/>
  <c r="W4649" i="4" s="1"/>
  <c r="V4649" i="4"/>
  <c r="S4648" i="4"/>
  <c r="U4648" i="4" s="1"/>
  <c r="W4648" i="4" s="1"/>
  <c r="V4648" i="4"/>
  <c r="S4647" i="4"/>
  <c r="U4647" i="4" s="1"/>
  <c r="W4647" i="4" s="1"/>
  <c r="V4647" i="4"/>
  <c r="S4646" i="4"/>
  <c r="U4646" i="4" s="1"/>
  <c r="W4646" i="4" s="1"/>
  <c r="V4646" i="4"/>
  <c r="S4645" i="4"/>
  <c r="U4645" i="4" s="1"/>
  <c r="S4644" i="4"/>
  <c r="U4644" i="4" s="1"/>
  <c r="W4644" i="4" s="1"/>
  <c r="V4644" i="4"/>
  <c r="S4643" i="4"/>
  <c r="U4643" i="4" s="1"/>
  <c r="W4643" i="4" s="1"/>
  <c r="V4643" i="4"/>
  <c r="S4642" i="4"/>
  <c r="U4642" i="4" s="1"/>
  <c r="S4641" i="4"/>
  <c r="U4641" i="4" s="1"/>
  <c r="S4640" i="4"/>
  <c r="U4640" i="4" s="1"/>
  <c r="S4639" i="4"/>
  <c r="U4639" i="4" s="1"/>
  <c r="S4638" i="4"/>
  <c r="U4638" i="4" s="1"/>
  <c r="S4637" i="4"/>
  <c r="U4637" i="4" s="1"/>
  <c r="W4637" i="4" s="1"/>
  <c r="V4637" i="4"/>
  <c r="S4636" i="4"/>
  <c r="U4636" i="4" s="1"/>
  <c r="S4635" i="4"/>
  <c r="U4635" i="4" s="1"/>
  <c r="S4634" i="4"/>
  <c r="U4634" i="4" s="1"/>
  <c r="S4633" i="4"/>
  <c r="U4633" i="4" s="1"/>
  <c r="S4632" i="4"/>
  <c r="U4632" i="4" s="1"/>
  <c r="S4631" i="4"/>
  <c r="U4631" i="4" s="1"/>
  <c r="W4631" i="4" s="1"/>
  <c r="V4631" i="4"/>
  <c r="S4630" i="4"/>
  <c r="U4630" i="4" s="1"/>
  <c r="S4629" i="4"/>
  <c r="U4629" i="4" s="1"/>
  <c r="S4628" i="4"/>
  <c r="U4628" i="4" s="1"/>
  <c r="S4627" i="4"/>
  <c r="U4627" i="4" s="1"/>
  <c r="S4626" i="4"/>
  <c r="U4626" i="4" s="1"/>
  <c r="S4625" i="4"/>
  <c r="U4625" i="4" s="1"/>
  <c r="S4624" i="4"/>
  <c r="U4624" i="4" s="1"/>
  <c r="S4623" i="4"/>
  <c r="U4623" i="4" s="1"/>
  <c r="W4623" i="4" s="1"/>
  <c r="V4623" i="4"/>
  <c r="S4622" i="4"/>
  <c r="U4622" i="4" s="1"/>
  <c r="S4621" i="4"/>
  <c r="U4621" i="4" s="1"/>
  <c r="S4620" i="4"/>
  <c r="U4620" i="4" s="1"/>
  <c r="S4619" i="4"/>
  <c r="U4619" i="4" s="1"/>
  <c r="S4618" i="4"/>
  <c r="U4618" i="4" s="1"/>
  <c r="W4618" i="4" s="1"/>
  <c r="V4618" i="4"/>
  <c r="S4617" i="4"/>
  <c r="U4617" i="4" s="1"/>
  <c r="S4616" i="4"/>
  <c r="U4616" i="4" s="1"/>
  <c r="S4615" i="4"/>
  <c r="U4615" i="4" s="1"/>
  <c r="S4614" i="4"/>
  <c r="U4614" i="4" s="1"/>
  <c r="S4613" i="4"/>
  <c r="U4613" i="4" s="1"/>
  <c r="S4612" i="4"/>
  <c r="U4612" i="4" s="1"/>
  <c r="S4611" i="4"/>
  <c r="U4611" i="4" s="1"/>
  <c r="S4610" i="4"/>
  <c r="U4610" i="4" s="1"/>
  <c r="S4609" i="4"/>
  <c r="U4609" i="4" s="1"/>
  <c r="W4609" i="4" s="1"/>
  <c r="V4609" i="4"/>
  <c r="S4608" i="4"/>
  <c r="U4608" i="4" s="1"/>
  <c r="W4608" i="4" s="1"/>
  <c r="V4608" i="4"/>
  <c r="S4607" i="4"/>
  <c r="U4607" i="4" s="1"/>
  <c r="S4606" i="4"/>
  <c r="U4606" i="4" s="1"/>
  <c r="S4605" i="4"/>
  <c r="U4605" i="4" s="1"/>
  <c r="W4605" i="4" s="1"/>
  <c r="V4605" i="4"/>
  <c r="S4604" i="4"/>
  <c r="U4604" i="4" s="1"/>
  <c r="W4604" i="4" s="1"/>
  <c r="V4604" i="4"/>
  <c r="S4603" i="4"/>
  <c r="U4603" i="4" s="1"/>
  <c r="S4602" i="4"/>
  <c r="U4602" i="4" s="1"/>
  <c r="S4601" i="4"/>
  <c r="U4601" i="4" s="1"/>
  <c r="S4600" i="4"/>
  <c r="U4600" i="4" s="1"/>
  <c r="S4599" i="4"/>
  <c r="U4599" i="4" s="1"/>
  <c r="W4599" i="4" s="1"/>
  <c r="V4599" i="4"/>
  <c r="S4598" i="4"/>
  <c r="U4598" i="4" s="1"/>
  <c r="S4597" i="4"/>
  <c r="U4597" i="4" s="1"/>
  <c r="S4596" i="4"/>
  <c r="U4596" i="4" s="1"/>
  <c r="S4595" i="4"/>
  <c r="U4595" i="4" s="1"/>
  <c r="W4595" i="4" s="1"/>
  <c r="V4595" i="4"/>
  <c r="S4594" i="4"/>
  <c r="U4594" i="4" s="1"/>
  <c r="W4594" i="4" s="1"/>
  <c r="V4594" i="4"/>
  <c r="S4593" i="4"/>
  <c r="U4593" i="4" s="1"/>
  <c r="W4593" i="4" s="1"/>
  <c r="V4593" i="4"/>
  <c r="S4592" i="4"/>
  <c r="U4592" i="4" s="1"/>
  <c r="S4591" i="4"/>
  <c r="U4591" i="4" s="1"/>
  <c r="S4590" i="4"/>
  <c r="U4590" i="4" s="1"/>
  <c r="S4589" i="4"/>
  <c r="U4589" i="4" s="1"/>
  <c r="W4589" i="4" s="1"/>
  <c r="V4589" i="4"/>
  <c r="S4588" i="4"/>
  <c r="U4588" i="4" s="1"/>
  <c r="W4588" i="4" s="1"/>
  <c r="V4588" i="4"/>
  <c r="S4587" i="4"/>
  <c r="U4587" i="4" s="1"/>
  <c r="W4587" i="4" s="1"/>
  <c r="V4587" i="4"/>
  <c r="S4586" i="4"/>
  <c r="U4586" i="4" s="1"/>
  <c r="S4585" i="4"/>
  <c r="U4585" i="4" s="1"/>
  <c r="S4584" i="4"/>
  <c r="U4584" i="4" s="1"/>
  <c r="S4583" i="4"/>
  <c r="U4583" i="4" s="1"/>
  <c r="S4582" i="4"/>
  <c r="U4582" i="4" s="1"/>
  <c r="S4581" i="4"/>
  <c r="U4581" i="4" s="1"/>
  <c r="S4580" i="4"/>
  <c r="U4580" i="4" s="1"/>
  <c r="S4579" i="4"/>
  <c r="U4579" i="4" s="1"/>
  <c r="S4578" i="4"/>
  <c r="U4578" i="4" s="1"/>
  <c r="S4577" i="4"/>
  <c r="U4577" i="4" s="1"/>
  <c r="S4576" i="4"/>
  <c r="U4576" i="4" s="1"/>
  <c r="S4575" i="4"/>
  <c r="U4575" i="4" s="1"/>
  <c r="S4574" i="4"/>
  <c r="U4574" i="4" s="1"/>
  <c r="S4573" i="4"/>
  <c r="U4573" i="4" s="1"/>
  <c r="S4572" i="4"/>
  <c r="U4572" i="4" s="1"/>
  <c r="S4571" i="4"/>
  <c r="U4571" i="4" s="1"/>
  <c r="S4570" i="4"/>
  <c r="U4570" i="4" s="1"/>
  <c r="S4569" i="4"/>
  <c r="U4569" i="4" s="1"/>
  <c r="S4568" i="4"/>
  <c r="U4568" i="4" s="1"/>
  <c r="S4567" i="4"/>
  <c r="U4567" i="4" s="1"/>
  <c r="S4566" i="4"/>
  <c r="U4566" i="4" s="1"/>
  <c r="S4565" i="4"/>
  <c r="U4565" i="4" s="1"/>
  <c r="S4564" i="4"/>
  <c r="U4564" i="4" s="1"/>
  <c r="S4563" i="4"/>
  <c r="U4563" i="4" s="1"/>
  <c r="S4562" i="4"/>
  <c r="U4562" i="4" s="1"/>
  <c r="S4561" i="4"/>
  <c r="U4561" i="4" s="1"/>
  <c r="S4560" i="4"/>
  <c r="U4560" i="4" s="1"/>
  <c r="S4559" i="4"/>
  <c r="U4559" i="4" s="1"/>
  <c r="S4558" i="4"/>
  <c r="U4558" i="4" s="1"/>
  <c r="S4557" i="4"/>
  <c r="U4557" i="4" s="1"/>
  <c r="S4556" i="4"/>
  <c r="U4556" i="4" s="1"/>
  <c r="S4555" i="4"/>
  <c r="U4555" i="4" s="1"/>
  <c r="S4554" i="4"/>
  <c r="U4554" i="4" s="1"/>
  <c r="S4553" i="4"/>
  <c r="U4553" i="4" s="1"/>
  <c r="S4552" i="4"/>
  <c r="U4552" i="4" s="1"/>
  <c r="S4551" i="4"/>
  <c r="U4551" i="4" s="1"/>
  <c r="S4550" i="4"/>
  <c r="U4550" i="4" s="1"/>
  <c r="S4549" i="4"/>
  <c r="U4549" i="4" s="1"/>
  <c r="W4549" i="4" s="1"/>
  <c r="V4549" i="4"/>
  <c r="S4548" i="4"/>
  <c r="U4548" i="4" s="1"/>
  <c r="S4547" i="4"/>
  <c r="U4547" i="4" s="1"/>
  <c r="S4546" i="4"/>
  <c r="U4546" i="4" s="1"/>
  <c r="S4545" i="4"/>
  <c r="U4545" i="4" s="1"/>
  <c r="S4544" i="4"/>
  <c r="U4544" i="4" s="1"/>
  <c r="S4543" i="4"/>
  <c r="U4543" i="4" s="1"/>
  <c r="S4542" i="4"/>
  <c r="U4542" i="4" s="1"/>
  <c r="S4541" i="4"/>
  <c r="U4541" i="4" s="1"/>
  <c r="S4540" i="4"/>
  <c r="U4540" i="4" s="1"/>
  <c r="S4539" i="4"/>
  <c r="U4539" i="4" s="1"/>
  <c r="S4538" i="4"/>
  <c r="U4538" i="4" s="1"/>
  <c r="S4537" i="4"/>
  <c r="U4537" i="4" s="1"/>
  <c r="S4536" i="4"/>
  <c r="U4536" i="4" s="1"/>
  <c r="S4535" i="4"/>
  <c r="U4535" i="4" s="1"/>
  <c r="S4534" i="4"/>
  <c r="U4534" i="4" s="1"/>
  <c r="S4533" i="4"/>
  <c r="U4533" i="4" s="1"/>
  <c r="S4532" i="4"/>
  <c r="U4532" i="4" s="1"/>
  <c r="W4532" i="4" s="1"/>
  <c r="V4532" i="4"/>
  <c r="S4531" i="4"/>
  <c r="U4531" i="4" s="1"/>
  <c r="S4530" i="4"/>
  <c r="U4530" i="4" s="1"/>
  <c r="S4529" i="4"/>
  <c r="U4529" i="4" s="1"/>
  <c r="S4528" i="4"/>
  <c r="U4528" i="4" s="1"/>
  <c r="S4527" i="4"/>
  <c r="U4527" i="4" s="1"/>
  <c r="S4526" i="4"/>
  <c r="U4526" i="4" s="1"/>
  <c r="W4526" i="4" s="1"/>
  <c r="V4526" i="4"/>
  <c r="S4525" i="4"/>
  <c r="U4525" i="4" s="1"/>
  <c r="S4524" i="4"/>
  <c r="U4524" i="4" s="1"/>
  <c r="S4523" i="4"/>
  <c r="U4523" i="4" s="1"/>
  <c r="S4522" i="4"/>
  <c r="U4522" i="4" s="1"/>
  <c r="W4522" i="4" s="1"/>
  <c r="V4522" i="4"/>
  <c r="S4521" i="4"/>
  <c r="U4521" i="4" s="1"/>
  <c r="S4520" i="4"/>
  <c r="U4520" i="4" s="1"/>
  <c r="S4519" i="4"/>
  <c r="U4519" i="4" s="1"/>
  <c r="W4519" i="4" s="1"/>
  <c r="V4519" i="4"/>
  <c r="S4518" i="4"/>
  <c r="U4518" i="4" s="1"/>
  <c r="S4517" i="4"/>
  <c r="U4517" i="4" s="1"/>
  <c r="W4517" i="4" s="1"/>
  <c r="V4517" i="4"/>
  <c r="S4516" i="4"/>
  <c r="U4516" i="4" s="1"/>
  <c r="S4515" i="4"/>
  <c r="U4515" i="4" s="1"/>
  <c r="W4515" i="4" s="1"/>
  <c r="V4515" i="4"/>
  <c r="S4514" i="4"/>
  <c r="U4514" i="4" s="1"/>
  <c r="W4514" i="4" s="1"/>
  <c r="V4514" i="4"/>
  <c r="S4513" i="4"/>
  <c r="U4513" i="4" s="1"/>
  <c r="W4513" i="4" s="1"/>
  <c r="V4513" i="4"/>
  <c r="S4512" i="4"/>
  <c r="U4512" i="4" s="1"/>
  <c r="S4511" i="4"/>
  <c r="U4511" i="4" s="1"/>
  <c r="S4510" i="4"/>
  <c r="U4510" i="4" s="1"/>
  <c r="S4509" i="4"/>
  <c r="U4509" i="4" s="1"/>
  <c r="W4509" i="4" s="1"/>
  <c r="V4509" i="4"/>
  <c r="S4508" i="4"/>
  <c r="U4508" i="4" s="1"/>
  <c r="S4507" i="4"/>
  <c r="U4507" i="4" s="1"/>
  <c r="S4506" i="4"/>
  <c r="U4506" i="4" s="1"/>
  <c r="S4505" i="4"/>
  <c r="U4505" i="4" s="1"/>
  <c r="S4504" i="4"/>
  <c r="U4504" i="4" s="1"/>
  <c r="S4503" i="4"/>
  <c r="U4503" i="4" s="1"/>
  <c r="S4502" i="4"/>
  <c r="U4502" i="4" s="1"/>
  <c r="S4501" i="4"/>
  <c r="U4501" i="4" s="1"/>
  <c r="W4501" i="4" s="1"/>
  <c r="V4501" i="4"/>
  <c r="S4500" i="4"/>
  <c r="U4500" i="4" s="1"/>
  <c r="S4499" i="4"/>
  <c r="U4499" i="4" s="1"/>
  <c r="S4498" i="4"/>
  <c r="U4498" i="4" s="1"/>
  <c r="W4498" i="4" s="1"/>
  <c r="V4498" i="4"/>
  <c r="S4497" i="4"/>
  <c r="U4497" i="4" s="1"/>
  <c r="S4496" i="4"/>
  <c r="U4496" i="4" s="1"/>
  <c r="S4495" i="4"/>
  <c r="U4495" i="4" s="1"/>
  <c r="S4494" i="4"/>
  <c r="U4494" i="4" s="1"/>
  <c r="W4494" i="4" s="1"/>
  <c r="V4494" i="4"/>
  <c r="S4493" i="4"/>
  <c r="U4493" i="4" s="1"/>
  <c r="S4492" i="4"/>
  <c r="U4492" i="4" s="1"/>
  <c r="S4491" i="4"/>
  <c r="U4491" i="4" s="1"/>
  <c r="S4490" i="4"/>
  <c r="U4490" i="4" s="1"/>
  <c r="S4489" i="4"/>
  <c r="U4489" i="4" s="1"/>
  <c r="S4488" i="4"/>
  <c r="U4488" i="4" s="1"/>
  <c r="S4487" i="4"/>
  <c r="U4487" i="4" s="1"/>
  <c r="S4486" i="4"/>
  <c r="U4486" i="4" s="1"/>
  <c r="W4486" i="4" s="1"/>
  <c r="V4486" i="4"/>
  <c r="S4485" i="4"/>
  <c r="U4485" i="4" s="1"/>
  <c r="W4485" i="4" s="1"/>
  <c r="V4485" i="4"/>
  <c r="S4484" i="4"/>
  <c r="U4484" i="4" s="1"/>
  <c r="W4484" i="4" s="1"/>
  <c r="V4484" i="4"/>
  <c r="S4483" i="4"/>
  <c r="U4483" i="4" s="1"/>
  <c r="S4482" i="4"/>
  <c r="U4482" i="4" s="1"/>
  <c r="S4481" i="4"/>
  <c r="U4481" i="4" s="1"/>
  <c r="W4481" i="4" s="1"/>
  <c r="V4481" i="4"/>
  <c r="S4480" i="4"/>
  <c r="U4480" i="4" s="1"/>
  <c r="S4479" i="4"/>
  <c r="U4479" i="4" s="1"/>
  <c r="W4479" i="4" s="1"/>
  <c r="V4479" i="4"/>
  <c r="S4478" i="4"/>
  <c r="U4478" i="4" s="1"/>
  <c r="S4477" i="4"/>
  <c r="U4477" i="4" s="1"/>
  <c r="S4476" i="4"/>
  <c r="U4476" i="4" s="1"/>
  <c r="S4475" i="4"/>
  <c r="U4475" i="4" s="1"/>
  <c r="W4475" i="4" s="1"/>
  <c r="V4475" i="4"/>
  <c r="S4474" i="4"/>
  <c r="U4474" i="4" s="1"/>
  <c r="S4473" i="4"/>
  <c r="U4473" i="4" s="1"/>
  <c r="S4472" i="4"/>
  <c r="U4472" i="4" s="1"/>
  <c r="S4471" i="4"/>
  <c r="U4471" i="4" s="1"/>
  <c r="S4470" i="4"/>
  <c r="U4470" i="4" s="1"/>
  <c r="W4470" i="4" s="1"/>
  <c r="V4470" i="4"/>
  <c r="S4469" i="4"/>
  <c r="U4469" i="4" s="1"/>
  <c r="S4468" i="4"/>
  <c r="U4468" i="4" s="1"/>
  <c r="S4467" i="4"/>
  <c r="U4467" i="4" s="1"/>
  <c r="S4466" i="4"/>
  <c r="U4466" i="4" s="1"/>
  <c r="S4465" i="4"/>
  <c r="U4465" i="4" s="1"/>
  <c r="S4464" i="4"/>
  <c r="U4464" i="4" s="1"/>
  <c r="S4463" i="4"/>
  <c r="U4463" i="4" s="1"/>
  <c r="S4462" i="4"/>
  <c r="U4462" i="4" s="1"/>
  <c r="S4461" i="4"/>
  <c r="U4461" i="4" s="1"/>
  <c r="S4460" i="4"/>
  <c r="U4460" i="4" s="1"/>
  <c r="W4460" i="4" s="1"/>
  <c r="V4460" i="4"/>
  <c r="S4459" i="4"/>
  <c r="U4459" i="4" s="1"/>
  <c r="W4459" i="4" s="1"/>
  <c r="V4459" i="4"/>
  <c r="S4458" i="4"/>
  <c r="U4458" i="4" s="1"/>
  <c r="S4457" i="4"/>
  <c r="U4457" i="4" s="1"/>
  <c r="S4456" i="4"/>
  <c r="U4456" i="4" s="1"/>
  <c r="S4455" i="4"/>
  <c r="U4455" i="4" s="1"/>
  <c r="S4454" i="4"/>
  <c r="U4454" i="4" s="1"/>
  <c r="S4453" i="4"/>
  <c r="U4453" i="4" s="1"/>
  <c r="S4452" i="4"/>
  <c r="U4452" i="4" s="1"/>
  <c r="S4451" i="4"/>
  <c r="U4451" i="4" s="1"/>
  <c r="S4450" i="4"/>
  <c r="U4450" i="4" s="1"/>
  <c r="S4449" i="4"/>
  <c r="U4449" i="4" s="1"/>
  <c r="W4449" i="4" s="1"/>
  <c r="V4449" i="4"/>
  <c r="S4448" i="4"/>
  <c r="U4448" i="4" s="1"/>
  <c r="W4448" i="4" s="1"/>
  <c r="V4448" i="4"/>
  <c r="S4447" i="4"/>
  <c r="U4447" i="4" s="1"/>
  <c r="S4446" i="4"/>
  <c r="U4446" i="4" s="1"/>
  <c r="W4446" i="4" s="1"/>
  <c r="V4446" i="4"/>
  <c r="S4445" i="4"/>
  <c r="U4445" i="4" s="1"/>
  <c r="W4445" i="4" s="1"/>
  <c r="V4445" i="4"/>
  <c r="S4444" i="4"/>
  <c r="U4444" i="4" s="1"/>
  <c r="S4443" i="4"/>
  <c r="U4443" i="4" s="1"/>
  <c r="W4443" i="4" s="1"/>
  <c r="V4443" i="4"/>
  <c r="S4442" i="4"/>
  <c r="U4442" i="4" s="1"/>
  <c r="W4442" i="4" s="1"/>
  <c r="V4442" i="4"/>
  <c r="S4441" i="4"/>
  <c r="U4441" i="4" s="1"/>
  <c r="S4440" i="4"/>
  <c r="U4440" i="4" s="1"/>
  <c r="W4440" i="4" s="1"/>
  <c r="V4440" i="4"/>
  <c r="S4439" i="4"/>
  <c r="U4439" i="4" s="1"/>
  <c r="W4439" i="4" s="1"/>
  <c r="V4439" i="4"/>
  <c r="S4438" i="4"/>
  <c r="U4438" i="4" s="1"/>
  <c r="W4438" i="4" s="1"/>
  <c r="V4438" i="4"/>
  <c r="S4437" i="4"/>
  <c r="U4437" i="4" s="1"/>
  <c r="W4437" i="4" s="1"/>
  <c r="V4437" i="4"/>
  <c r="S4436" i="4"/>
  <c r="U4436" i="4" s="1"/>
  <c r="W4436" i="4" s="1"/>
  <c r="V4436" i="4"/>
  <c r="S4435" i="4"/>
  <c r="U4435" i="4" s="1"/>
  <c r="W4435" i="4" s="1"/>
  <c r="V4435" i="4"/>
  <c r="S4434" i="4"/>
  <c r="U4434" i="4" s="1"/>
  <c r="W4434" i="4" s="1"/>
  <c r="V4434" i="4"/>
  <c r="S4433" i="4"/>
  <c r="U4433" i="4" s="1"/>
  <c r="S4432" i="4"/>
  <c r="U4432" i="4" s="1"/>
  <c r="W4432" i="4" s="1"/>
  <c r="V4432" i="4"/>
  <c r="S4431" i="4"/>
  <c r="U4431" i="4" s="1"/>
  <c r="W4431" i="4" s="1"/>
  <c r="V4431" i="4"/>
  <c r="S4430" i="4"/>
  <c r="U4430" i="4" s="1"/>
  <c r="S4429" i="4"/>
  <c r="U4429" i="4" s="1"/>
  <c r="W4429" i="4" s="1"/>
  <c r="V4429" i="4"/>
  <c r="S4428" i="4"/>
  <c r="U4428" i="4" s="1"/>
  <c r="S4427" i="4"/>
  <c r="U4427" i="4" s="1"/>
  <c r="W4427" i="4" s="1"/>
  <c r="V4427" i="4"/>
  <c r="S4426" i="4"/>
  <c r="U4426" i="4" s="1"/>
  <c r="W4426" i="4" s="1"/>
  <c r="V4426" i="4"/>
  <c r="S4425" i="4"/>
  <c r="U4425" i="4" s="1"/>
  <c r="S4424" i="4"/>
  <c r="U4424" i="4" s="1"/>
  <c r="W4424" i="4" s="1"/>
  <c r="V4424" i="4"/>
  <c r="S4423" i="4"/>
  <c r="U4423" i="4" s="1"/>
  <c r="S4422" i="4"/>
  <c r="U4422" i="4" s="1"/>
  <c r="S4421" i="4"/>
  <c r="U4421" i="4" s="1"/>
  <c r="S4420" i="4"/>
  <c r="U4420" i="4" s="1"/>
  <c r="S4419" i="4"/>
  <c r="U4419" i="4" s="1"/>
  <c r="W4419" i="4" s="1"/>
  <c r="V4419" i="4"/>
  <c r="S4418" i="4"/>
  <c r="U4418" i="4" s="1"/>
  <c r="W4418" i="4" s="1"/>
  <c r="V4418" i="4"/>
  <c r="S4417" i="4"/>
  <c r="U4417" i="4" s="1"/>
  <c r="W4417" i="4" s="1"/>
  <c r="V4417" i="4"/>
  <c r="S4416" i="4"/>
  <c r="U4416" i="4" s="1"/>
  <c r="W4416" i="4" s="1"/>
  <c r="V4416" i="4"/>
  <c r="S4415" i="4"/>
  <c r="U4415" i="4" s="1"/>
  <c r="W4415" i="4" s="1"/>
  <c r="V4415" i="4"/>
  <c r="S4414" i="4"/>
  <c r="U4414" i="4" s="1"/>
  <c r="W4414" i="4" s="1"/>
  <c r="V4414" i="4"/>
  <c r="S4413" i="4"/>
  <c r="U4413" i="4" s="1"/>
  <c r="W4413" i="4" s="1"/>
  <c r="V4413" i="4"/>
  <c r="S4412" i="4"/>
  <c r="U4412" i="4" s="1"/>
  <c r="W4412" i="4" s="1"/>
  <c r="V4412" i="4"/>
  <c r="S4411" i="4"/>
  <c r="U4411" i="4" s="1"/>
  <c r="W4411" i="4" s="1"/>
  <c r="V4411" i="4"/>
  <c r="S4410" i="4"/>
  <c r="U4410" i="4" s="1"/>
  <c r="S4409" i="4"/>
  <c r="U4409" i="4" s="1"/>
  <c r="S4408" i="4"/>
  <c r="U4408" i="4" s="1"/>
  <c r="W4408" i="4" s="1"/>
  <c r="V4408" i="4"/>
  <c r="S4407" i="4"/>
  <c r="U4407" i="4" s="1"/>
  <c r="W4407" i="4" s="1"/>
  <c r="V4407" i="4"/>
  <c r="S4406" i="4"/>
  <c r="U4406" i="4" s="1"/>
  <c r="W4406" i="4" s="1"/>
  <c r="V4406" i="4"/>
  <c r="S4405" i="4"/>
  <c r="U4405" i="4" s="1"/>
  <c r="W4405" i="4" s="1"/>
  <c r="V4405" i="4"/>
  <c r="S4404" i="4"/>
  <c r="U4404" i="4" s="1"/>
  <c r="S4403" i="4"/>
  <c r="U4403" i="4" s="1"/>
  <c r="S4402" i="4"/>
  <c r="U4402" i="4" s="1"/>
  <c r="S4401" i="4"/>
  <c r="U4401" i="4" s="1"/>
  <c r="S4400" i="4"/>
  <c r="U4400" i="4" s="1"/>
  <c r="S4399" i="4"/>
  <c r="U4399" i="4" s="1"/>
  <c r="S4398" i="4"/>
  <c r="U4398" i="4" s="1"/>
  <c r="S4397" i="4"/>
  <c r="U4397" i="4" s="1"/>
  <c r="W4397" i="4" s="1"/>
  <c r="V4397" i="4"/>
  <c r="S4396" i="4"/>
  <c r="U4396" i="4" s="1"/>
  <c r="S4395" i="4"/>
  <c r="U4395" i="4" s="1"/>
  <c r="S4394" i="4"/>
  <c r="U4394" i="4" s="1"/>
  <c r="S4393" i="4"/>
  <c r="U4393" i="4" s="1"/>
  <c r="W4393" i="4" s="1"/>
  <c r="V4393" i="4"/>
  <c r="S4392" i="4"/>
  <c r="U4392" i="4" s="1"/>
  <c r="S4391" i="4"/>
  <c r="U4391" i="4" s="1"/>
  <c r="W4391" i="4" s="1"/>
  <c r="V4391" i="4"/>
  <c r="S4390" i="4"/>
  <c r="U4390" i="4" s="1"/>
  <c r="S4389" i="4"/>
  <c r="U4389" i="4" s="1"/>
  <c r="W4389" i="4" s="1"/>
  <c r="V4389" i="4"/>
  <c r="S4388" i="4"/>
  <c r="U4388" i="4" s="1"/>
  <c r="S4387" i="4"/>
  <c r="U4387" i="4" s="1"/>
  <c r="S4386" i="4"/>
  <c r="U4386" i="4" s="1"/>
  <c r="S4385" i="4"/>
  <c r="U4385" i="4" s="1"/>
  <c r="S4384" i="4"/>
  <c r="U4384" i="4" s="1"/>
  <c r="S4383" i="4"/>
  <c r="U4383" i="4" s="1"/>
  <c r="S4382" i="4"/>
  <c r="U4382" i="4" s="1"/>
  <c r="W4382" i="4" s="1"/>
  <c r="V4382" i="4"/>
  <c r="S4381" i="4"/>
  <c r="U4381" i="4" s="1"/>
  <c r="W4381" i="4" s="1"/>
  <c r="V4381" i="4"/>
  <c r="S4380" i="4"/>
  <c r="U4380" i="4" s="1"/>
  <c r="W4380" i="4" s="1"/>
  <c r="V4380" i="4"/>
  <c r="S4379" i="4"/>
  <c r="U4379" i="4" s="1"/>
  <c r="W4379" i="4" s="1"/>
  <c r="V4379" i="4"/>
  <c r="S4378" i="4"/>
  <c r="U4378" i="4" s="1"/>
  <c r="S4377" i="4"/>
  <c r="U4377" i="4" s="1"/>
  <c r="S4376" i="4"/>
  <c r="U4376" i="4" s="1"/>
  <c r="W4376" i="4" s="1"/>
  <c r="V4376" i="4"/>
  <c r="S4375" i="4"/>
  <c r="U4375" i="4" s="1"/>
  <c r="W4375" i="4" s="1"/>
  <c r="V4375" i="4"/>
  <c r="S4374" i="4"/>
  <c r="U4374" i="4" s="1"/>
  <c r="S4373" i="4"/>
  <c r="U4373" i="4" s="1"/>
  <c r="S4372" i="4"/>
  <c r="U4372" i="4" s="1"/>
  <c r="W4372" i="4" s="1"/>
  <c r="V4372" i="4"/>
  <c r="S4371" i="4"/>
  <c r="U4371" i="4" s="1"/>
  <c r="S4370" i="4"/>
  <c r="U4370" i="4" s="1"/>
  <c r="S4369" i="4"/>
  <c r="U4369" i="4" s="1"/>
  <c r="W4369" i="4" s="1"/>
  <c r="V4369" i="4"/>
  <c r="S4368" i="4"/>
  <c r="U4368" i="4" s="1"/>
  <c r="S4367" i="4"/>
  <c r="U4367" i="4" s="1"/>
  <c r="S4366" i="4"/>
  <c r="U4366" i="4" s="1"/>
  <c r="S4365" i="4"/>
  <c r="U4365" i="4" s="1"/>
  <c r="S4364" i="4"/>
  <c r="U4364" i="4" s="1"/>
  <c r="S4363" i="4"/>
  <c r="U4363" i="4" s="1"/>
  <c r="S4362" i="4"/>
  <c r="U4362" i="4" s="1"/>
  <c r="S4361" i="4"/>
  <c r="U4361" i="4" s="1"/>
  <c r="W4361" i="4" s="1"/>
  <c r="V4361" i="4"/>
  <c r="S4360" i="4"/>
  <c r="U4360" i="4" s="1"/>
  <c r="S4359" i="4"/>
  <c r="U4359" i="4" s="1"/>
  <c r="W4359" i="4" s="1"/>
  <c r="V4359" i="4"/>
  <c r="S4358" i="4"/>
  <c r="U4358" i="4" s="1"/>
  <c r="S4357" i="4"/>
  <c r="U4357" i="4" s="1"/>
  <c r="S4356" i="4"/>
  <c r="U4356" i="4" s="1"/>
  <c r="W4356" i="4" s="1"/>
  <c r="V4356" i="4"/>
  <c r="S4355" i="4"/>
  <c r="U4355" i="4" s="1"/>
  <c r="S4354" i="4"/>
  <c r="U4354" i="4" s="1"/>
  <c r="W4354" i="4" s="1"/>
  <c r="V4354" i="4"/>
  <c r="S4353" i="4"/>
  <c r="U4353" i="4" s="1"/>
  <c r="S4352" i="4"/>
  <c r="U4352" i="4" s="1"/>
  <c r="S4351" i="4"/>
  <c r="U4351" i="4" s="1"/>
  <c r="S4350" i="4"/>
  <c r="U4350" i="4" s="1"/>
  <c r="W4350" i="4" s="1"/>
  <c r="V4350" i="4"/>
  <c r="S4349" i="4"/>
  <c r="U4349" i="4" s="1"/>
  <c r="S4348" i="4"/>
  <c r="U4348" i="4" s="1"/>
  <c r="S4347" i="4"/>
  <c r="U4347" i="4" s="1"/>
  <c r="W4347" i="4" s="1"/>
  <c r="V4347" i="4"/>
  <c r="S4346" i="4"/>
  <c r="U4346" i="4" s="1"/>
  <c r="W4346" i="4" s="1"/>
  <c r="V4346" i="4"/>
  <c r="S4345" i="4"/>
  <c r="U4345" i="4" s="1"/>
  <c r="S4344" i="4"/>
  <c r="U4344" i="4" s="1"/>
  <c r="S4343" i="4"/>
  <c r="U4343" i="4" s="1"/>
  <c r="W4343" i="4" s="1"/>
  <c r="V4343" i="4"/>
  <c r="S4342" i="4"/>
  <c r="U4342" i="4" s="1"/>
  <c r="W4342" i="4" s="1"/>
  <c r="V4342" i="4"/>
  <c r="S4341" i="4"/>
  <c r="U4341" i="4" s="1"/>
  <c r="S4340" i="4"/>
  <c r="U4340" i="4" s="1"/>
  <c r="W4340" i="4" s="1"/>
  <c r="V4340" i="4"/>
  <c r="S4339" i="4"/>
  <c r="U4339" i="4" s="1"/>
  <c r="W4339" i="4" s="1"/>
  <c r="V4339" i="4"/>
  <c r="S4338" i="4"/>
  <c r="U4338" i="4" s="1"/>
  <c r="W4338" i="4" s="1"/>
  <c r="V4338" i="4"/>
  <c r="S4337" i="4"/>
  <c r="U4337" i="4" s="1"/>
  <c r="W4337" i="4" s="1"/>
  <c r="V4337" i="4"/>
  <c r="S4336" i="4"/>
  <c r="U4336" i="4" s="1"/>
  <c r="W4336" i="4" s="1"/>
  <c r="V4336" i="4"/>
  <c r="S4335" i="4"/>
  <c r="U4335" i="4" s="1"/>
  <c r="W4335" i="4" s="1"/>
  <c r="V4335" i="4"/>
  <c r="S4334" i="4"/>
  <c r="U4334" i="4" s="1"/>
  <c r="S4333" i="4"/>
  <c r="U4333" i="4" s="1"/>
  <c r="W4333" i="4" s="1"/>
  <c r="V4333" i="4"/>
  <c r="S4332" i="4"/>
  <c r="U4332" i="4" s="1"/>
  <c r="W4332" i="4" s="1"/>
  <c r="V4332" i="4"/>
  <c r="S4331" i="4"/>
  <c r="U4331" i="4" s="1"/>
  <c r="S4330" i="4"/>
  <c r="U4330" i="4" s="1"/>
  <c r="W4330" i="4" s="1"/>
  <c r="V4330" i="4"/>
  <c r="S4329" i="4"/>
  <c r="U4329" i="4" s="1"/>
  <c r="W4329" i="4" s="1"/>
  <c r="V4329" i="4"/>
  <c r="S4328" i="4"/>
  <c r="U4328" i="4" s="1"/>
  <c r="S4327" i="4"/>
  <c r="U4327" i="4" s="1"/>
  <c r="S4326" i="4"/>
  <c r="U4326" i="4" s="1"/>
  <c r="S4325" i="4"/>
  <c r="U4325" i="4" s="1"/>
  <c r="S4324" i="4"/>
  <c r="U4324" i="4" s="1"/>
  <c r="S4323" i="4"/>
  <c r="U4323" i="4" s="1"/>
  <c r="W4323" i="4" s="1"/>
  <c r="V4323" i="4"/>
  <c r="S4322" i="4"/>
  <c r="U4322" i="4" s="1"/>
  <c r="W4322" i="4" s="1"/>
  <c r="V4322" i="4"/>
  <c r="S4321" i="4"/>
  <c r="U4321" i="4" s="1"/>
  <c r="S4320" i="4"/>
  <c r="U4320" i="4" s="1"/>
  <c r="S4319" i="4"/>
  <c r="U4319" i="4" s="1"/>
  <c r="W4319" i="4" s="1"/>
  <c r="V4319" i="4"/>
  <c r="S4318" i="4"/>
  <c r="U4318" i="4" s="1"/>
  <c r="W4318" i="4" s="1"/>
  <c r="V4318" i="4"/>
  <c r="S4317" i="4"/>
  <c r="U4317" i="4" s="1"/>
  <c r="S4316" i="4"/>
  <c r="U4316" i="4" s="1"/>
  <c r="W4316" i="4" s="1"/>
  <c r="V4316" i="4"/>
  <c r="S4315" i="4"/>
  <c r="U4315" i="4" s="1"/>
  <c r="S4314" i="4"/>
  <c r="U4314" i="4" s="1"/>
  <c r="W4314" i="4" s="1"/>
  <c r="V4314" i="4"/>
  <c r="S4313" i="4"/>
  <c r="U4313" i="4" s="1"/>
  <c r="S4312" i="4"/>
  <c r="U4312" i="4" s="1"/>
  <c r="S4311" i="4"/>
  <c r="U4311" i="4" s="1"/>
  <c r="W4311" i="4" s="1"/>
  <c r="V4311" i="4"/>
  <c r="S4310" i="4"/>
  <c r="U4310" i="4" s="1"/>
  <c r="S4309" i="4"/>
  <c r="U4309" i="4" s="1"/>
  <c r="W4309" i="4" s="1"/>
  <c r="V4309" i="4"/>
  <c r="S4308" i="4"/>
  <c r="U4308" i="4" s="1"/>
  <c r="W4308" i="4" s="1"/>
  <c r="V4308" i="4"/>
  <c r="S4307" i="4"/>
  <c r="U4307" i="4" s="1"/>
  <c r="W4307" i="4" s="1"/>
  <c r="V4307" i="4"/>
  <c r="S4306" i="4"/>
  <c r="U4306" i="4" s="1"/>
  <c r="S4305" i="4"/>
  <c r="U4305" i="4" s="1"/>
  <c r="S4304" i="4"/>
  <c r="U4304" i="4" s="1"/>
  <c r="S4303" i="4"/>
  <c r="U4303" i="4" s="1"/>
  <c r="S4302" i="4"/>
  <c r="U4302" i="4" s="1"/>
  <c r="S4301" i="4"/>
  <c r="U4301" i="4" s="1"/>
  <c r="W4301" i="4" s="1"/>
  <c r="V4301" i="4"/>
  <c r="S4300" i="4"/>
  <c r="U4300" i="4" s="1"/>
  <c r="S4299" i="4"/>
  <c r="U4299" i="4" s="1"/>
  <c r="W4299" i="4" s="1"/>
  <c r="V4299" i="4"/>
  <c r="S4298" i="4"/>
  <c r="U4298" i="4" s="1"/>
  <c r="W4298" i="4" s="1"/>
  <c r="V4298" i="4"/>
  <c r="S4297" i="4"/>
  <c r="U4297" i="4" s="1"/>
  <c r="W4297" i="4" s="1"/>
  <c r="V4297" i="4"/>
  <c r="S4296" i="4"/>
  <c r="U4296" i="4" s="1"/>
  <c r="W4296" i="4" s="1"/>
  <c r="V4296" i="4"/>
  <c r="S4295" i="4"/>
  <c r="U4295" i="4" s="1"/>
  <c r="W4295" i="4" s="1"/>
  <c r="V4295" i="4"/>
  <c r="S4294" i="4"/>
  <c r="U4294" i="4" s="1"/>
  <c r="W4294" i="4" s="1"/>
  <c r="V4294" i="4"/>
  <c r="S4293" i="4"/>
  <c r="U4293" i="4" s="1"/>
  <c r="S4292" i="4"/>
  <c r="U4292" i="4" s="1"/>
  <c r="S4291" i="4"/>
  <c r="U4291" i="4" s="1"/>
  <c r="S4290" i="4"/>
  <c r="U4290" i="4" s="1"/>
  <c r="W4290" i="4" s="1"/>
  <c r="V4290" i="4"/>
  <c r="S4289" i="4"/>
  <c r="U4289" i="4" s="1"/>
  <c r="W4289" i="4" s="1"/>
  <c r="V4289" i="4"/>
  <c r="S4288" i="4"/>
  <c r="U4288" i="4" s="1"/>
  <c r="S4287" i="4"/>
  <c r="U4287" i="4" s="1"/>
  <c r="S4286" i="4"/>
  <c r="U4286" i="4" s="1"/>
  <c r="S4285" i="4"/>
  <c r="U4285" i="4" s="1"/>
  <c r="W4285" i="4" s="1"/>
  <c r="V4285" i="4"/>
  <c r="S4284" i="4"/>
  <c r="U4284" i="4" s="1"/>
  <c r="W4284" i="4" s="1"/>
  <c r="V4284" i="4"/>
  <c r="S4283" i="4"/>
  <c r="U4283" i="4" s="1"/>
  <c r="S4282" i="4"/>
  <c r="U4282" i="4" s="1"/>
  <c r="W4282" i="4" s="1"/>
  <c r="V4282" i="4"/>
  <c r="S4281" i="4"/>
  <c r="U4281" i="4" s="1"/>
  <c r="S4280" i="4"/>
  <c r="U4280" i="4" s="1"/>
  <c r="S4279" i="4"/>
  <c r="U4279" i="4" s="1"/>
  <c r="S4278" i="4"/>
  <c r="U4278" i="4" s="1"/>
  <c r="S4277" i="4"/>
  <c r="U4277" i="4" s="1"/>
  <c r="W4277" i="4" s="1"/>
  <c r="V4277" i="4"/>
  <c r="S4276" i="4"/>
  <c r="U4276" i="4" s="1"/>
  <c r="W4276" i="4" s="1"/>
  <c r="V4276" i="4"/>
  <c r="S4275" i="4"/>
  <c r="U4275" i="4" s="1"/>
  <c r="S4274" i="4"/>
  <c r="U4274" i="4" s="1"/>
  <c r="W4274" i="4" s="1"/>
  <c r="V4274" i="4"/>
  <c r="S4273" i="4"/>
  <c r="U4273" i="4" s="1"/>
  <c r="W4273" i="4" s="1"/>
  <c r="V4273" i="4"/>
  <c r="S4272" i="4"/>
  <c r="U4272" i="4" s="1"/>
  <c r="W4272" i="4" s="1"/>
  <c r="V4272" i="4"/>
  <c r="S4271" i="4"/>
  <c r="U4271" i="4" s="1"/>
  <c r="W4271" i="4" s="1"/>
  <c r="V4271" i="4"/>
  <c r="S4270" i="4"/>
  <c r="U4270" i="4" s="1"/>
  <c r="S4269" i="4"/>
  <c r="U4269" i="4" s="1"/>
  <c r="W4269" i="4" s="1"/>
  <c r="V4269" i="4"/>
  <c r="S4268" i="4"/>
  <c r="U4268" i="4" s="1"/>
  <c r="W4268" i="4" s="1"/>
  <c r="V4268" i="4"/>
  <c r="S4267" i="4"/>
  <c r="U4267" i="4" s="1"/>
  <c r="W4267" i="4" s="1"/>
  <c r="V4267" i="4"/>
  <c r="S4266" i="4"/>
  <c r="U4266" i="4" s="1"/>
  <c r="W4266" i="4" s="1"/>
  <c r="V4266" i="4"/>
  <c r="S4265" i="4"/>
  <c r="U4265" i="4" s="1"/>
  <c r="W4265" i="4" s="1"/>
  <c r="V4265" i="4"/>
  <c r="S4264" i="4"/>
  <c r="U4264" i="4" s="1"/>
  <c r="W4264" i="4" s="1"/>
  <c r="V4264" i="4"/>
  <c r="S4263" i="4"/>
  <c r="U4263" i="4" s="1"/>
  <c r="W4263" i="4" s="1"/>
  <c r="V4263" i="4"/>
  <c r="S4262" i="4"/>
  <c r="U4262" i="4" s="1"/>
  <c r="W4262" i="4" s="1"/>
  <c r="V4262" i="4"/>
  <c r="S4261" i="4"/>
  <c r="U4261" i="4" s="1"/>
  <c r="W4261" i="4" s="1"/>
  <c r="V4261" i="4"/>
  <c r="S4260" i="4"/>
  <c r="U4260" i="4" s="1"/>
  <c r="W4260" i="4" s="1"/>
  <c r="V4260" i="4"/>
  <c r="S4259" i="4"/>
  <c r="U4259" i="4" s="1"/>
  <c r="W4259" i="4" s="1"/>
  <c r="V4259" i="4"/>
  <c r="S4258" i="4"/>
  <c r="U4258" i="4" s="1"/>
  <c r="S4257" i="4"/>
  <c r="U4257" i="4" s="1"/>
  <c r="S4256" i="4"/>
  <c r="U4256" i="4" s="1"/>
  <c r="S4255" i="4"/>
  <c r="U4255" i="4" s="1"/>
  <c r="S4254" i="4"/>
  <c r="U4254" i="4" s="1"/>
  <c r="S4253" i="4"/>
  <c r="U4253" i="4" s="1"/>
  <c r="W4253" i="4" s="1"/>
  <c r="V4253" i="4"/>
  <c r="S4252" i="4"/>
  <c r="U4252" i="4" s="1"/>
  <c r="W4252" i="4" s="1"/>
  <c r="V4252" i="4"/>
  <c r="S4251" i="4"/>
  <c r="U4251" i="4" s="1"/>
  <c r="W4251" i="4" s="1"/>
  <c r="V4251" i="4"/>
  <c r="S4250" i="4"/>
  <c r="U4250" i="4" s="1"/>
  <c r="W4250" i="4" s="1"/>
  <c r="V4250" i="4"/>
  <c r="S4249" i="4"/>
  <c r="U4249" i="4" s="1"/>
  <c r="W4249" i="4" s="1"/>
  <c r="V4249" i="4"/>
  <c r="S4248" i="4"/>
  <c r="U4248" i="4" s="1"/>
  <c r="W4248" i="4" s="1"/>
  <c r="V4248" i="4"/>
  <c r="S4247" i="4"/>
  <c r="U4247" i="4" s="1"/>
  <c r="W4247" i="4" s="1"/>
  <c r="V4247" i="4"/>
  <c r="S4246" i="4"/>
  <c r="U4246" i="4" s="1"/>
  <c r="W4246" i="4" s="1"/>
  <c r="V4246" i="4"/>
  <c r="S4245" i="4"/>
  <c r="U4245" i="4" s="1"/>
  <c r="W4245" i="4" s="1"/>
  <c r="V4245" i="4"/>
  <c r="S4244" i="4"/>
  <c r="U4244" i="4" s="1"/>
  <c r="W4244" i="4" s="1"/>
  <c r="V4244" i="4"/>
  <c r="S4243" i="4"/>
  <c r="U4243" i="4" s="1"/>
  <c r="S4242" i="4"/>
  <c r="U4242" i="4" s="1"/>
  <c r="S4241" i="4"/>
  <c r="U4241" i="4" s="1"/>
  <c r="S4240" i="4"/>
  <c r="U4240" i="4" s="1"/>
  <c r="W4240" i="4" s="1"/>
  <c r="V4240" i="4"/>
  <c r="S4239" i="4"/>
  <c r="U4239" i="4" s="1"/>
  <c r="S4238" i="4"/>
  <c r="U4238" i="4" s="1"/>
  <c r="W4238" i="4" s="1"/>
  <c r="V4238" i="4"/>
  <c r="S4237" i="4"/>
  <c r="U4237" i="4" s="1"/>
  <c r="S4236" i="4"/>
  <c r="U4236" i="4" s="1"/>
  <c r="S4235" i="4"/>
  <c r="U4235" i="4" s="1"/>
  <c r="W4235" i="4" s="1"/>
  <c r="V4235" i="4"/>
  <c r="S4234" i="4"/>
  <c r="U4234" i="4" s="1"/>
  <c r="W4234" i="4" s="1"/>
  <c r="V4234" i="4"/>
  <c r="S4233" i="4"/>
  <c r="U4233" i="4" s="1"/>
  <c r="W4233" i="4" s="1"/>
  <c r="V4233" i="4"/>
  <c r="S4232" i="4"/>
  <c r="U4232" i="4" s="1"/>
  <c r="W4232" i="4" s="1"/>
  <c r="V4232" i="4"/>
  <c r="S4231" i="4"/>
  <c r="U4231" i="4" s="1"/>
  <c r="W4231" i="4" s="1"/>
  <c r="V4231" i="4"/>
  <c r="S4230" i="4"/>
  <c r="U4230" i="4" s="1"/>
  <c r="W4230" i="4" s="1"/>
  <c r="V4230" i="4"/>
  <c r="S4229" i="4"/>
  <c r="U4229" i="4" s="1"/>
  <c r="W4229" i="4" s="1"/>
  <c r="V4229" i="4"/>
  <c r="S4228" i="4"/>
  <c r="U4228" i="4" s="1"/>
  <c r="W4228" i="4" s="1"/>
  <c r="V4228" i="4"/>
  <c r="S4227" i="4"/>
  <c r="U4227" i="4" s="1"/>
  <c r="W4227" i="4" s="1"/>
  <c r="V4227" i="4"/>
  <c r="S4226" i="4"/>
  <c r="U4226" i="4" s="1"/>
  <c r="W4226" i="4" s="1"/>
  <c r="V4226" i="4"/>
  <c r="S4225" i="4"/>
  <c r="U4225" i="4" s="1"/>
  <c r="S4224" i="4"/>
  <c r="U4224" i="4" s="1"/>
  <c r="W4224" i="4" s="1"/>
  <c r="V4224" i="4"/>
  <c r="S4223" i="4"/>
  <c r="U4223" i="4" s="1"/>
  <c r="S4222" i="4"/>
  <c r="U4222" i="4" s="1"/>
  <c r="S4221" i="4"/>
  <c r="U4221" i="4" s="1"/>
  <c r="W4221" i="4" s="1"/>
  <c r="V4221" i="4"/>
  <c r="S4220" i="4"/>
  <c r="U4220" i="4" s="1"/>
  <c r="S4219" i="4"/>
  <c r="U4219" i="4" s="1"/>
  <c r="W4219" i="4" s="1"/>
  <c r="V4219" i="4"/>
  <c r="S4218" i="4"/>
  <c r="U4218" i="4" s="1"/>
  <c r="S4217" i="4"/>
  <c r="U4217" i="4" s="1"/>
  <c r="W4217" i="4" s="1"/>
  <c r="V4217" i="4"/>
  <c r="S4216" i="4"/>
  <c r="U4216" i="4" s="1"/>
  <c r="S4215" i="4"/>
  <c r="U4215" i="4" s="1"/>
  <c r="S4214" i="4"/>
  <c r="U4214" i="4" s="1"/>
  <c r="W4214" i="4" s="1"/>
  <c r="V4214" i="4"/>
  <c r="S4213" i="4"/>
  <c r="U4213" i="4" s="1"/>
  <c r="W4213" i="4" s="1"/>
  <c r="V4213" i="4"/>
  <c r="S4212" i="4"/>
  <c r="U4212" i="4" s="1"/>
  <c r="S4211" i="4"/>
  <c r="U4211" i="4" s="1"/>
  <c r="W4211" i="4" s="1"/>
  <c r="V4211" i="4"/>
  <c r="S4210" i="4"/>
  <c r="U4210" i="4" s="1"/>
  <c r="W4210" i="4" s="1"/>
  <c r="V4210" i="4"/>
  <c r="S4209" i="4"/>
  <c r="U4209" i="4" s="1"/>
  <c r="S4208" i="4"/>
  <c r="U4208" i="4" s="1"/>
  <c r="W4208" i="4" s="1"/>
  <c r="V4208" i="4"/>
  <c r="S4207" i="4"/>
  <c r="U4207" i="4" s="1"/>
  <c r="W4207" i="4" s="1"/>
  <c r="V4207" i="4"/>
  <c r="S4206" i="4"/>
  <c r="U4206" i="4" s="1"/>
  <c r="W4206" i="4" s="1"/>
  <c r="V4206" i="4"/>
  <c r="S4205" i="4"/>
  <c r="U4205" i="4" s="1"/>
  <c r="W4205" i="4" s="1"/>
  <c r="V4205" i="4"/>
  <c r="S4204" i="4"/>
  <c r="U4204" i="4" s="1"/>
  <c r="W4204" i="4" s="1"/>
  <c r="V4204" i="4"/>
  <c r="S4203" i="4"/>
  <c r="U4203" i="4" s="1"/>
  <c r="W4203" i="4" s="1"/>
  <c r="V4203" i="4"/>
  <c r="S4202" i="4"/>
  <c r="U4202" i="4" s="1"/>
  <c r="S4201" i="4"/>
  <c r="U4201" i="4" s="1"/>
  <c r="S4200" i="4"/>
  <c r="U4200" i="4" s="1"/>
  <c r="W4200" i="4" s="1"/>
  <c r="V4200" i="4"/>
  <c r="S4199" i="4"/>
  <c r="U4199" i="4" s="1"/>
  <c r="S4198" i="4"/>
  <c r="U4198" i="4" s="1"/>
  <c r="W4198" i="4" s="1"/>
  <c r="V4198" i="4"/>
  <c r="S4197" i="4"/>
  <c r="U4197" i="4" s="1"/>
  <c r="W4197" i="4" s="1"/>
  <c r="V4197" i="4"/>
  <c r="S4196" i="4"/>
  <c r="U4196" i="4" s="1"/>
  <c r="W4196" i="4" s="1"/>
  <c r="V4196" i="4"/>
  <c r="S4195" i="4"/>
  <c r="U4195" i="4" s="1"/>
  <c r="S4194" i="4"/>
  <c r="U4194" i="4" s="1"/>
  <c r="W4194" i="4" s="1"/>
  <c r="V4194" i="4"/>
  <c r="S4193" i="4"/>
  <c r="U4193" i="4" s="1"/>
  <c r="W4193" i="4" s="1"/>
  <c r="V4193" i="4"/>
  <c r="S4192" i="4"/>
  <c r="U4192" i="4" s="1"/>
  <c r="S4191" i="4"/>
  <c r="U4191" i="4" s="1"/>
  <c r="S4190" i="4"/>
  <c r="U4190" i="4" s="1"/>
  <c r="S4189" i="4"/>
  <c r="U4189" i="4" s="1"/>
  <c r="W4189" i="4" s="1"/>
  <c r="V4189" i="4"/>
  <c r="S4188" i="4"/>
  <c r="U4188" i="4" s="1"/>
  <c r="W4188" i="4" s="1"/>
  <c r="V4188" i="4"/>
  <c r="S4187" i="4"/>
  <c r="U4187" i="4" s="1"/>
  <c r="W4187" i="4" s="1"/>
  <c r="V4187" i="4"/>
  <c r="S4186" i="4"/>
  <c r="U4186" i="4" s="1"/>
  <c r="W4186" i="4" s="1"/>
  <c r="V4186" i="4"/>
  <c r="S4185" i="4"/>
  <c r="U4185" i="4" s="1"/>
  <c r="S4184" i="4"/>
  <c r="U4184" i="4" s="1"/>
  <c r="S4183" i="4"/>
  <c r="U4183" i="4" s="1"/>
  <c r="S4182" i="4"/>
  <c r="U4182" i="4" s="1"/>
  <c r="S4181" i="4"/>
  <c r="U4181" i="4" s="1"/>
  <c r="S4180" i="4"/>
  <c r="U4180" i="4" s="1"/>
  <c r="S4179" i="4"/>
  <c r="U4179" i="4" s="1"/>
  <c r="W4179" i="4" s="1"/>
  <c r="V4179" i="4"/>
  <c r="S4178" i="4"/>
  <c r="U4178" i="4" s="1"/>
  <c r="W4178" i="4" s="1"/>
  <c r="V4178" i="4"/>
  <c r="S4177" i="4"/>
  <c r="U4177" i="4" s="1"/>
  <c r="S4176" i="4"/>
  <c r="U4176" i="4" s="1"/>
  <c r="S4175" i="4"/>
  <c r="U4175" i="4" s="1"/>
  <c r="W4175" i="4" s="1"/>
  <c r="V4175" i="4"/>
  <c r="S4174" i="4"/>
  <c r="U4174" i="4" s="1"/>
  <c r="W4174" i="4" s="1"/>
  <c r="V4174" i="4"/>
  <c r="S4173" i="4"/>
  <c r="U4173" i="4" s="1"/>
  <c r="S4172" i="4"/>
  <c r="U4172" i="4" s="1"/>
  <c r="W4172" i="4" s="1"/>
  <c r="V4172" i="4"/>
  <c r="S4171" i="4"/>
  <c r="U4171" i="4" s="1"/>
  <c r="S4170" i="4"/>
  <c r="U4170" i="4" s="1"/>
  <c r="S4169" i="4"/>
  <c r="U4169" i="4" s="1"/>
  <c r="S4168" i="4"/>
  <c r="U4168" i="4" s="1"/>
  <c r="S4167" i="4"/>
  <c r="U4167" i="4" s="1"/>
  <c r="W4167" i="4" s="1"/>
  <c r="V4167" i="4"/>
  <c r="S4166" i="4"/>
  <c r="U4166" i="4" s="1"/>
  <c r="S4165" i="4"/>
  <c r="U4165" i="4" s="1"/>
  <c r="W4165" i="4" s="1"/>
  <c r="V4165" i="4"/>
  <c r="S4164" i="4"/>
  <c r="U4164" i="4" s="1"/>
  <c r="W4164" i="4" s="1"/>
  <c r="V4164" i="4"/>
  <c r="S4163" i="4"/>
  <c r="U4163" i="4" s="1"/>
  <c r="S4162" i="4"/>
  <c r="U4162" i="4" s="1"/>
  <c r="S4161" i="4"/>
  <c r="U4161" i="4" s="1"/>
  <c r="S4160" i="4"/>
  <c r="U4160" i="4" s="1"/>
  <c r="S4159" i="4"/>
  <c r="U4159" i="4" s="1"/>
  <c r="S4158" i="4"/>
  <c r="U4158" i="4" s="1"/>
  <c r="S4157" i="4"/>
  <c r="U4157" i="4" s="1"/>
  <c r="S4156" i="4"/>
  <c r="U4156" i="4" s="1"/>
  <c r="W4156" i="4" s="1"/>
  <c r="V4156" i="4"/>
  <c r="S4155" i="4"/>
  <c r="U4155" i="4" s="1"/>
  <c r="S4154" i="4"/>
  <c r="U4154" i="4" s="1"/>
  <c r="W4154" i="4" s="1"/>
  <c r="V4154" i="4"/>
  <c r="S4153" i="4"/>
  <c r="U4153" i="4" s="1"/>
  <c r="W4153" i="4" s="1"/>
  <c r="V4153" i="4"/>
  <c r="S4152" i="4"/>
  <c r="U4152" i="4" s="1"/>
  <c r="S4151" i="4"/>
  <c r="U4151" i="4" s="1"/>
  <c r="W4151" i="4" s="1"/>
  <c r="V4151" i="4"/>
  <c r="S4150" i="4"/>
  <c r="U4150" i="4" s="1"/>
  <c r="S4149" i="4"/>
  <c r="U4149" i="4" s="1"/>
  <c r="S4148" i="4"/>
  <c r="U4148" i="4" s="1"/>
  <c r="S4147" i="4"/>
  <c r="U4147" i="4" s="1"/>
  <c r="S4146" i="4"/>
  <c r="U4146" i="4" s="1"/>
  <c r="W4146" i="4" s="1"/>
  <c r="V4146" i="4"/>
  <c r="S4145" i="4"/>
  <c r="U4145" i="4" s="1"/>
  <c r="S4144" i="4"/>
  <c r="U4144" i="4" s="1"/>
  <c r="S4143" i="4"/>
  <c r="U4143" i="4" s="1"/>
  <c r="S4142" i="4"/>
  <c r="U4142" i="4" s="1"/>
  <c r="S4141" i="4"/>
  <c r="U4141" i="4" s="1"/>
  <c r="W4141" i="4" s="1"/>
  <c r="V4141" i="4"/>
  <c r="S4140" i="4"/>
  <c r="U4140" i="4" s="1"/>
  <c r="S4139" i="4"/>
  <c r="U4139" i="4" s="1"/>
  <c r="S4138" i="4"/>
  <c r="U4138" i="4" s="1"/>
  <c r="S4137" i="4"/>
  <c r="U4137" i="4" s="1"/>
  <c r="W4137" i="4" s="1"/>
  <c r="V4137" i="4"/>
  <c r="S4136" i="4"/>
  <c r="U4136" i="4" s="1"/>
  <c r="S4135" i="4"/>
  <c r="U4135" i="4" s="1"/>
  <c r="S4134" i="4"/>
  <c r="U4134" i="4" s="1"/>
  <c r="S4133" i="4"/>
  <c r="U4133" i="4" s="1"/>
  <c r="S4132" i="4"/>
  <c r="U4132" i="4" s="1"/>
  <c r="W4132" i="4" s="1"/>
  <c r="V4132" i="4"/>
  <c r="S4131" i="4"/>
  <c r="U4131" i="4" s="1"/>
  <c r="S4130" i="4"/>
  <c r="U4130" i="4" s="1"/>
  <c r="W4130" i="4" s="1"/>
  <c r="V4130" i="4"/>
  <c r="S4129" i="4"/>
  <c r="U4129" i="4" s="1"/>
  <c r="S4128" i="4"/>
  <c r="U4128" i="4" s="1"/>
  <c r="S4127" i="4"/>
  <c r="U4127" i="4" s="1"/>
  <c r="W4127" i="4" s="1"/>
  <c r="V4127" i="4"/>
  <c r="S4126" i="4"/>
  <c r="U4126" i="4" s="1"/>
  <c r="S4125" i="4"/>
  <c r="U4125" i="4" s="1"/>
  <c r="S4124" i="4"/>
  <c r="U4124" i="4" s="1"/>
  <c r="S4123" i="4"/>
  <c r="U4123" i="4" s="1"/>
  <c r="W4123" i="4" s="1"/>
  <c r="V4123" i="4"/>
  <c r="S4122" i="4"/>
  <c r="U4122" i="4" s="1"/>
  <c r="W4122" i="4" s="1"/>
  <c r="V4122" i="4"/>
  <c r="S4121" i="4"/>
  <c r="U4121" i="4" s="1"/>
  <c r="S4120" i="4"/>
  <c r="U4120" i="4" s="1"/>
  <c r="S4119" i="4"/>
  <c r="U4119" i="4" s="1"/>
  <c r="W4119" i="4" s="1"/>
  <c r="V4119" i="4"/>
  <c r="S4118" i="4"/>
  <c r="U4118" i="4" s="1"/>
  <c r="S4117" i="4"/>
  <c r="U4117" i="4" s="1"/>
  <c r="S4116" i="4"/>
  <c r="U4116" i="4" s="1"/>
  <c r="S4115" i="4"/>
  <c r="U4115" i="4" s="1"/>
  <c r="W4115" i="4" s="1"/>
  <c r="V4115" i="4"/>
  <c r="S4114" i="4"/>
  <c r="U4114" i="4" s="1"/>
  <c r="S4113" i="4"/>
  <c r="U4113" i="4" s="1"/>
  <c r="S4112" i="4"/>
  <c r="U4112" i="4" s="1"/>
  <c r="S4111" i="4"/>
  <c r="U4111" i="4" s="1"/>
  <c r="S4110" i="4"/>
  <c r="U4110" i="4" s="1"/>
  <c r="W4110" i="4" s="1"/>
  <c r="V4110" i="4"/>
  <c r="S4109" i="4"/>
  <c r="U4109" i="4" s="1"/>
  <c r="S4108" i="4"/>
  <c r="U4108" i="4" s="1"/>
  <c r="S4107" i="4"/>
  <c r="U4107" i="4" s="1"/>
  <c r="S4106" i="4"/>
  <c r="U4106" i="4" s="1"/>
  <c r="S4105" i="4"/>
  <c r="U4105" i="4" s="1"/>
  <c r="W4105" i="4" s="1"/>
  <c r="V4105" i="4"/>
  <c r="S4104" i="4"/>
  <c r="U4104" i="4" s="1"/>
  <c r="S4103" i="4"/>
  <c r="U4103" i="4" s="1"/>
  <c r="S4102" i="4"/>
  <c r="U4102" i="4" s="1"/>
  <c r="S4101" i="4"/>
  <c r="U4101" i="4" s="1"/>
  <c r="S4100" i="4"/>
  <c r="U4100" i="4" s="1"/>
  <c r="S4099" i="4"/>
  <c r="U4099" i="4" s="1"/>
  <c r="S4098" i="4"/>
  <c r="U4098" i="4" s="1"/>
  <c r="S4097" i="4"/>
  <c r="U4097" i="4" s="1"/>
  <c r="S4096" i="4"/>
  <c r="U4096" i="4" s="1"/>
  <c r="S4095" i="4"/>
  <c r="U4095" i="4" s="1"/>
  <c r="S4094" i="4"/>
  <c r="U4094" i="4" s="1"/>
  <c r="S4093" i="4"/>
  <c r="U4093" i="4" s="1"/>
  <c r="S4092" i="4"/>
  <c r="U4092" i="4" s="1"/>
  <c r="W4092" i="4" s="1"/>
  <c r="V4092" i="4"/>
  <c r="S4091" i="4"/>
  <c r="U4091" i="4" s="1"/>
  <c r="S4090" i="4"/>
  <c r="U4090" i="4" s="1"/>
  <c r="W4090" i="4" s="1"/>
  <c r="V4090" i="4"/>
  <c r="S4089" i="4"/>
  <c r="U4089" i="4" s="1"/>
  <c r="V4088" i="4"/>
  <c r="W4088" i="4"/>
  <c r="S4087" i="4"/>
  <c r="U4087" i="4" s="1"/>
  <c r="S4086" i="4"/>
  <c r="U4086" i="4" s="1"/>
  <c r="S4085" i="4"/>
  <c r="U4085" i="4" s="1"/>
  <c r="S4084" i="4"/>
  <c r="U4084" i="4" s="1"/>
  <c r="W4084" i="4" s="1"/>
  <c r="V4084" i="4"/>
  <c r="S4083" i="4"/>
  <c r="U4083" i="4" s="1"/>
  <c r="S4082" i="4"/>
  <c r="U4082" i="4" s="1"/>
  <c r="W4082" i="4" s="1"/>
  <c r="V4082" i="4"/>
  <c r="S4081" i="4"/>
  <c r="U4081" i="4" s="1"/>
  <c r="S4080" i="4"/>
  <c r="U4080" i="4" s="1"/>
  <c r="S4079" i="4"/>
  <c r="U4079" i="4" s="1"/>
  <c r="S4078" i="4"/>
  <c r="U4078" i="4" s="1"/>
  <c r="S4077" i="4"/>
  <c r="U4077" i="4" s="1"/>
  <c r="S4076" i="4"/>
  <c r="U4076" i="4" s="1"/>
  <c r="S4075" i="4"/>
  <c r="U4075" i="4" s="1"/>
  <c r="S4074" i="4"/>
  <c r="U4074" i="4" s="1"/>
  <c r="S4073" i="4"/>
  <c r="U4073" i="4" s="1"/>
  <c r="W4073" i="4" s="1"/>
  <c r="V4073" i="4"/>
  <c r="S4072" i="4"/>
  <c r="U4072" i="4" s="1"/>
  <c r="S4071" i="4"/>
  <c r="U4071" i="4" s="1"/>
  <c r="S4070" i="4"/>
  <c r="U4070" i="4" s="1"/>
  <c r="S4069" i="4"/>
  <c r="U4069" i="4" s="1"/>
  <c r="S4068" i="4"/>
  <c r="U4068" i="4" s="1"/>
  <c r="S4067" i="4"/>
  <c r="U4067" i="4" s="1"/>
  <c r="S4066" i="4"/>
  <c r="U4066" i="4" s="1"/>
  <c r="W4066" i="4" s="1"/>
  <c r="V4066" i="4"/>
  <c r="S4065" i="4"/>
  <c r="U4065" i="4" s="1"/>
  <c r="S4064" i="4"/>
  <c r="U4064" i="4" s="1"/>
  <c r="W4064" i="4" s="1"/>
  <c r="V4064" i="4"/>
  <c r="S4063" i="4"/>
  <c r="U4063" i="4" s="1"/>
  <c r="S4062" i="4"/>
  <c r="U4062" i="4" s="1"/>
  <c r="S4061" i="4"/>
  <c r="U4061" i="4" s="1"/>
  <c r="S4060" i="4"/>
  <c r="U4060" i="4" s="1"/>
  <c r="S4059" i="4"/>
  <c r="U4059" i="4" s="1"/>
  <c r="W4059" i="4" s="1"/>
  <c r="V4059" i="4"/>
  <c r="S4058" i="4"/>
  <c r="U4058" i="4" s="1"/>
  <c r="S4057" i="4"/>
  <c r="U4057" i="4" s="1"/>
  <c r="S4056" i="4"/>
  <c r="U4056" i="4" s="1"/>
  <c r="W4056" i="4" s="1"/>
  <c r="V4056" i="4"/>
  <c r="S4055" i="4"/>
  <c r="U4055" i="4" s="1"/>
  <c r="S4054" i="4"/>
  <c r="U4054" i="4" s="1"/>
  <c r="S4053" i="4"/>
  <c r="U4053" i="4" s="1"/>
  <c r="S4052" i="4"/>
  <c r="U4052" i="4" s="1"/>
  <c r="W4052" i="4" s="1"/>
  <c r="V4052" i="4"/>
  <c r="S4051" i="4"/>
  <c r="U4051" i="4" s="1"/>
  <c r="S4050" i="4"/>
  <c r="U4050" i="4" s="1"/>
  <c r="S4049" i="4"/>
  <c r="U4049" i="4" s="1"/>
  <c r="S4048" i="4"/>
  <c r="U4048" i="4" s="1"/>
  <c r="S4047" i="4"/>
  <c r="U4047" i="4" s="1"/>
  <c r="W4047" i="4" s="1"/>
  <c r="V4047" i="4"/>
  <c r="S4046" i="4"/>
  <c r="U4046" i="4" s="1"/>
  <c r="S4045" i="4"/>
  <c r="U4045" i="4" s="1"/>
  <c r="S4044" i="4"/>
  <c r="U4044" i="4" s="1"/>
  <c r="W4044" i="4" s="1"/>
  <c r="V4044" i="4"/>
  <c r="S4043" i="4"/>
  <c r="U4043" i="4" s="1"/>
  <c r="S4042" i="4"/>
  <c r="U4042" i="4" s="1"/>
  <c r="S4041" i="4"/>
  <c r="U4041" i="4" s="1"/>
  <c r="S4040" i="4"/>
  <c r="U4040" i="4" s="1"/>
  <c r="S4039" i="4"/>
  <c r="U4039" i="4" s="1"/>
  <c r="S4038" i="4"/>
  <c r="U4038" i="4" s="1"/>
  <c r="S4037" i="4"/>
  <c r="U4037" i="4" s="1"/>
  <c r="S4036" i="4"/>
  <c r="U4036" i="4" s="1"/>
  <c r="S4035" i="4"/>
  <c r="U4035" i="4" s="1"/>
  <c r="S4034" i="4"/>
  <c r="U4034" i="4" s="1"/>
  <c r="S4033" i="4"/>
  <c r="U4033" i="4" s="1"/>
  <c r="S4032" i="4"/>
  <c r="U4032" i="4" s="1"/>
  <c r="W4032" i="4" s="1"/>
  <c r="V4032" i="4"/>
  <c r="S4031" i="4"/>
  <c r="U4031" i="4" s="1"/>
  <c r="S4030" i="4"/>
  <c r="U4030" i="4" s="1"/>
  <c r="S4029" i="4"/>
  <c r="U4029" i="4" s="1"/>
  <c r="W4029" i="4" s="1"/>
  <c r="V4029" i="4"/>
  <c r="S4028" i="4"/>
  <c r="U4028" i="4" s="1"/>
  <c r="S4027" i="4"/>
  <c r="U4027" i="4" s="1"/>
  <c r="S4026" i="4"/>
  <c r="U4026" i="4" s="1"/>
  <c r="W4026" i="4" s="1"/>
  <c r="V4026" i="4"/>
  <c r="S4025" i="4"/>
  <c r="U4025" i="4" s="1"/>
  <c r="S4024" i="4"/>
  <c r="U4024" i="4" s="1"/>
  <c r="S4023" i="4"/>
  <c r="U4023" i="4" s="1"/>
  <c r="W4023" i="4" s="1"/>
  <c r="V4023" i="4"/>
  <c r="S4022" i="4"/>
  <c r="U4022" i="4" s="1"/>
  <c r="W4022" i="4" s="1"/>
  <c r="V4022" i="4"/>
  <c r="S4021" i="4"/>
  <c r="U4021" i="4" s="1"/>
  <c r="W4021" i="4" s="1"/>
  <c r="V4021" i="4"/>
  <c r="S4020" i="4"/>
  <c r="U4020" i="4" s="1"/>
  <c r="W4020" i="4" s="1"/>
  <c r="V4020" i="4"/>
  <c r="S4019" i="4"/>
  <c r="U4019" i="4" s="1"/>
  <c r="W4019" i="4" s="1"/>
  <c r="V4019" i="4"/>
  <c r="S4018" i="4"/>
  <c r="U4018" i="4" s="1"/>
  <c r="W4018" i="4" s="1"/>
  <c r="V4018" i="4"/>
  <c r="S4017" i="4"/>
  <c r="U4017" i="4" s="1"/>
  <c r="W4017" i="4" s="1"/>
  <c r="V4017" i="4"/>
  <c r="S4016" i="4"/>
  <c r="U4016" i="4" s="1"/>
  <c r="W4016" i="4" s="1"/>
  <c r="V4016" i="4"/>
  <c r="S4015" i="4"/>
  <c r="U4015" i="4" s="1"/>
  <c r="S4014" i="4"/>
  <c r="U4014" i="4" s="1"/>
  <c r="S4013" i="4"/>
  <c r="U4013" i="4" s="1"/>
  <c r="W4013" i="4" s="1"/>
  <c r="V4013" i="4"/>
  <c r="S4012" i="4"/>
  <c r="U4012" i="4" s="1"/>
  <c r="S4011" i="4"/>
  <c r="U4011" i="4" s="1"/>
  <c r="S4010" i="4"/>
  <c r="U4010" i="4" s="1"/>
  <c r="S4009" i="4"/>
  <c r="U4009" i="4" s="1"/>
  <c r="S4008" i="4"/>
  <c r="U4008" i="4" s="1"/>
  <c r="W4008" i="4" s="1"/>
  <c r="V4008" i="4"/>
  <c r="S4007" i="4"/>
  <c r="U4007" i="4" s="1"/>
  <c r="S4006" i="4"/>
  <c r="U4006" i="4" s="1"/>
  <c r="S4005" i="4"/>
  <c r="U4005" i="4" s="1"/>
  <c r="S4004" i="4"/>
  <c r="U4004" i="4" s="1"/>
  <c r="S4003" i="4"/>
  <c r="U4003" i="4" s="1"/>
  <c r="S4002" i="4"/>
  <c r="U4002" i="4" s="1"/>
  <c r="W4002" i="4" s="1"/>
  <c r="V4002" i="4"/>
  <c r="S4001" i="4"/>
  <c r="U4001" i="4" s="1"/>
  <c r="S4000" i="4"/>
  <c r="U4000" i="4" s="1"/>
  <c r="S3999" i="4"/>
  <c r="U3999" i="4" s="1"/>
  <c r="S3998" i="4"/>
  <c r="U3998" i="4" s="1"/>
  <c r="S3997" i="4"/>
  <c r="U3997" i="4" s="1"/>
  <c r="W3997" i="4" s="1"/>
  <c r="V3997" i="4"/>
  <c r="S3996" i="4"/>
  <c r="U3996" i="4" s="1"/>
  <c r="S3995" i="4"/>
  <c r="U3995" i="4" s="1"/>
  <c r="W3995" i="4" s="1"/>
  <c r="V3995" i="4"/>
  <c r="S3994" i="4"/>
  <c r="U3994" i="4" s="1"/>
  <c r="W3994" i="4" s="1"/>
  <c r="V3994" i="4"/>
  <c r="S3993" i="4"/>
  <c r="U3993" i="4" s="1"/>
  <c r="W3993" i="4" s="1"/>
  <c r="V3993" i="4"/>
  <c r="S3992" i="4"/>
  <c r="U3992" i="4" s="1"/>
  <c r="W3992" i="4" s="1"/>
  <c r="V3992" i="4"/>
  <c r="S3991" i="4"/>
  <c r="U3991" i="4" s="1"/>
  <c r="S3990" i="4"/>
  <c r="U3990" i="4" s="1"/>
  <c r="S3989" i="4"/>
  <c r="U3989" i="4" s="1"/>
  <c r="S3988" i="4"/>
  <c r="U3988" i="4" s="1"/>
  <c r="W3988" i="4" s="1"/>
  <c r="V3988" i="4"/>
  <c r="S3987" i="4"/>
  <c r="U3987" i="4" s="1"/>
  <c r="W3987" i="4" s="1"/>
  <c r="V3987" i="4"/>
  <c r="S3986" i="4"/>
  <c r="U3986" i="4" s="1"/>
  <c r="W3986" i="4" s="1"/>
  <c r="V3986" i="4"/>
  <c r="S3985" i="4"/>
  <c r="U3985" i="4" s="1"/>
  <c r="W3985" i="4" s="1"/>
  <c r="V3985" i="4"/>
  <c r="S3984" i="4"/>
  <c r="U3984" i="4" s="1"/>
  <c r="W3984" i="4" s="1"/>
  <c r="V3984" i="4"/>
  <c r="S3983" i="4"/>
  <c r="U3983" i="4" s="1"/>
  <c r="W3983" i="4" s="1"/>
  <c r="V3983" i="4"/>
  <c r="S3982" i="4"/>
  <c r="U3982" i="4" s="1"/>
  <c r="S3981" i="4"/>
  <c r="U3981" i="4" s="1"/>
  <c r="W3981" i="4" s="1"/>
  <c r="V3981" i="4"/>
  <c r="S3980" i="4"/>
  <c r="U3980" i="4" s="1"/>
  <c r="S3979" i="4"/>
  <c r="U3979" i="4" s="1"/>
  <c r="S3978" i="4"/>
  <c r="U3978" i="4" s="1"/>
  <c r="W3978" i="4" s="1"/>
  <c r="V3978" i="4"/>
  <c r="S3977" i="4"/>
  <c r="U3977" i="4" s="1"/>
  <c r="W3977" i="4" s="1"/>
  <c r="V3977" i="4"/>
  <c r="S3976" i="4"/>
  <c r="U3976" i="4" s="1"/>
  <c r="W3976" i="4" s="1"/>
  <c r="V3976" i="4"/>
  <c r="S3975" i="4"/>
  <c r="U3975" i="4" s="1"/>
  <c r="W3975" i="4" s="1"/>
  <c r="V3975" i="4"/>
  <c r="S3974" i="4"/>
  <c r="U3974" i="4" s="1"/>
  <c r="W3974" i="4" s="1"/>
  <c r="V3974" i="4"/>
  <c r="S3973" i="4"/>
  <c r="U3973" i="4" s="1"/>
  <c r="W3973" i="4" s="1"/>
  <c r="V3973" i="4"/>
  <c r="S3972" i="4"/>
  <c r="U3972" i="4" s="1"/>
  <c r="S3971" i="4"/>
  <c r="U3971" i="4" s="1"/>
  <c r="W3971" i="4" s="1"/>
  <c r="V3971" i="4"/>
  <c r="S3970" i="4"/>
  <c r="U3970" i="4" s="1"/>
  <c r="S3969" i="4"/>
  <c r="U3969" i="4" s="1"/>
  <c r="W3969" i="4" s="1"/>
  <c r="V3969" i="4"/>
  <c r="S3968" i="4"/>
  <c r="U3968" i="4" s="1"/>
  <c r="S3967" i="4"/>
  <c r="U3967" i="4" s="1"/>
  <c r="S3966" i="4"/>
  <c r="U3966" i="4" s="1"/>
  <c r="S3965" i="4"/>
  <c r="U3965" i="4" s="1"/>
  <c r="W3965" i="4" s="1"/>
  <c r="V3965" i="4"/>
  <c r="S3964" i="4"/>
  <c r="U3964" i="4" s="1"/>
  <c r="S3963" i="4"/>
  <c r="U3963" i="4" s="1"/>
  <c r="S3962" i="4"/>
  <c r="U3962" i="4" s="1"/>
  <c r="S3961" i="4"/>
  <c r="U3961" i="4" s="1"/>
  <c r="S3960" i="4"/>
  <c r="U3960" i="4" s="1"/>
  <c r="W3960" i="4" s="1"/>
  <c r="V3960" i="4"/>
  <c r="S3959" i="4"/>
  <c r="U3959" i="4" s="1"/>
  <c r="S3958" i="4"/>
  <c r="U3958" i="4" s="1"/>
  <c r="W3958" i="4" s="1"/>
  <c r="V3958" i="4"/>
  <c r="S3957" i="4"/>
  <c r="U3957" i="4" s="1"/>
  <c r="S3956" i="4"/>
  <c r="U3956" i="4" s="1"/>
  <c r="S3955" i="4"/>
  <c r="U3955" i="4" s="1"/>
  <c r="W3955" i="4" s="1"/>
  <c r="V3955" i="4"/>
  <c r="S3954" i="4"/>
  <c r="U3954" i="4" s="1"/>
  <c r="S3953" i="4"/>
  <c r="U3953" i="4" s="1"/>
  <c r="S3952" i="4"/>
  <c r="U3952" i="4" s="1"/>
  <c r="S3951" i="4"/>
  <c r="U3951" i="4" s="1"/>
  <c r="S3950" i="4"/>
  <c r="U3950" i="4" s="1"/>
  <c r="S3949" i="4"/>
  <c r="U3949" i="4" s="1"/>
  <c r="S3948" i="4"/>
  <c r="U3948" i="4" s="1"/>
  <c r="S3947" i="4"/>
  <c r="U3947" i="4" s="1"/>
  <c r="S3946" i="4"/>
  <c r="U3946" i="4" s="1"/>
  <c r="S3945" i="4"/>
  <c r="U3945" i="4" s="1"/>
  <c r="S3944" i="4"/>
  <c r="U3944" i="4" s="1"/>
  <c r="W3944" i="4" s="1"/>
  <c r="V3944" i="4"/>
  <c r="S3943" i="4"/>
  <c r="U3943" i="4" s="1"/>
  <c r="W3943" i="4" s="1"/>
  <c r="V3943" i="4"/>
  <c r="S3942" i="4"/>
  <c r="U3942" i="4" s="1"/>
  <c r="W3942" i="4" s="1"/>
  <c r="V3942" i="4"/>
  <c r="S3941" i="4"/>
  <c r="U3941" i="4" s="1"/>
  <c r="W3941" i="4" s="1"/>
  <c r="V3941" i="4"/>
  <c r="S3940" i="4"/>
  <c r="U3940" i="4" s="1"/>
  <c r="W3940" i="4" s="1"/>
  <c r="V3940" i="4"/>
  <c r="S3939" i="4"/>
  <c r="U3939" i="4" s="1"/>
  <c r="S3938" i="4"/>
  <c r="U3938" i="4" s="1"/>
  <c r="W3938" i="4" s="1"/>
  <c r="V3938" i="4"/>
  <c r="S3937" i="4"/>
  <c r="U3937" i="4" s="1"/>
  <c r="W3937" i="4" s="1"/>
  <c r="V3937" i="4"/>
  <c r="S3936" i="4"/>
  <c r="U3936" i="4" s="1"/>
  <c r="W3936" i="4" s="1"/>
  <c r="V3936" i="4"/>
  <c r="S3935" i="4"/>
  <c r="U3935" i="4" s="1"/>
  <c r="S3934" i="4"/>
  <c r="U3934" i="4" s="1"/>
  <c r="S3933" i="4"/>
  <c r="U3933" i="4" s="1"/>
  <c r="S3932" i="4"/>
  <c r="U3932" i="4" s="1"/>
  <c r="W3932" i="4" s="1"/>
  <c r="V3932" i="4"/>
  <c r="S3931" i="4"/>
  <c r="U3931" i="4" s="1"/>
  <c r="W3931" i="4" s="1"/>
  <c r="V3931" i="4"/>
  <c r="S3930" i="4"/>
  <c r="U3930" i="4" s="1"/>
  <c r="W3930" i="4" s="1"/>
  <c r="V3930" i="4"/>
  <c r="S3929" i="4"/>
  <c r="U3929" i="4" s="1"/>
  <c r="W3929" i="4" s="1"/>
  <c r="V3929" i="4"/>
  <c r="S3928" i="4"/>
  <c r="U3928" i="4" s="1"/>
  <c r="S3927" i="4"/>
  <c r="U3927" i="4" s="1"/>
  <c r="W3927" i="4" s="1"/>
  <c r="V3927" i="4"/>
  <c r="S3926" i="4"/>
  <c r="U3926" i="4" s="1"/>
  <c r="W3926" i="4" s="1"/>
  <c r="V3926" i="4"/>
  <c r="S3925" i="4"/>
  <c r="U3925" i="4" s="1"/>
  <c r="W3925" i="4" s="1"/>
  <c r="V3925" i="4"/>
  <c r="S3924" i="4"/>
  <c r="U3924" i="4" s="1"/>
  <c r="S3923" i="4"/>
  <c r="U3923" i="4" s="1"/>
  <c r="S3922" i="4"/>
  <c r="U3922" i="4" s="1"/>
  <c r="S3921" i="4"/>
  <c r="U3921" i="4" s="1"/>
  <c r="W3921" i="4" s="1"/>
  <c r="V3921" i="4"/>
  <c r="S3920" i="4"/>
  <c r="U3920" i="4" s="1"/>
  <c r="W3920" i="4" s="1"/>
  <c r="V3920" i="4"/>
  <c r="S3919" i="4"/>
  <c r="U3919" i="4" s="1"/>
  <c r="W3919" i="4" s="1"/>
  <c r="V3919" i="4"/>
  <c r="S3918" i="4"/>
  <c r="U3918" i="4" s="1"/>
  <c r="S3917" i="4"/>
  <c r="U3917" i="4" s="1"/>
  <c r="S3916" i="4"/>
  <c r="U3916" i="4" s="1"/>
  <c r="S3915" i="4"/>
  <c r="U3915" i="4" s="1"/>
  <c r="S3914" i="4"/>
  <c r="U3914" i="4" s="1"/>
  <c r="W3914" i="4" s="1"/>
  <c r="V3914" i="4"/>
  <c r="S3913" i="4"/>
  <c r="U3913" i="4" s="1"/>
  <c r="S3912" i="4"/>
  <c r="U3912" i="4" s="1"/>
  <c r="S3911" i="4"/>
  <c r="U3911" i="4" s="1"/>
  <c r="S3910" i="4"/>
  <c r="U3910" i="4" s="1"/>
  <c r="S3909" i="4"/>
  <c r="U3909" i="4" s="1"/>
  <c r="S3908" i="4"/>
  <c r="U3908" i="4" s="1"/>
  <c r="S3907" i="4"/>
  <c r="U3907" i="4" s="1"/>
  <c r="W3907" i="4" s="1"/>
  <c r="V3907" i="4"/>
  <c r="S3906" i="4"/>
  <c r="U3906" i="4" s="1"/>
  <c r="W3906" i="4" s="1"/>
  <c r="V3906" i="4"/>
  <c r="S3905" i="4"/>
  <c r="U3905" i="4" s="1"/>
  <c r="S3904" i="4"/>
  <c r="U3904" i="4" s="1"/>
  <c r="S3903" i="4"/>
  <c r="U3903" i="4" s="1"/>
  <c r="S3902" i="4"/>
  <c r="U3902" i="4" s="1"/>
  <c r="S3901" i="4"/>
  <c r="U3901" i="4" s="1"/>
  <c r="S3900" i="4"/>
  <c r="U3900" i="4" s="1"/>
  <c r="W3900" i="4" s="1"/>
  <c r="V3900" i="4"/>
  <c r="S3899" i="4"/>
  <c r="U3899" i="4" s="1"/>
  <c r="S3898" i="4"/>
  <c r="U3898" i="4" s="1"/>
  <c r="W3898" i="4" s="1"/>
  <c r="V3898" i="4"/>
  <c r="S3897" i="4"/>
  <c r="U3897" i="4" s="1"/>
  <c r="S3896" i="4"/>
  <c r="U3896" i="4" s="1"/>
  <c r="W3896" i="4" s="1"/>
  <c r="V3896" i="4"/>
  <c r="S3895" i="4"/>
  <c r="U3895" i="4" s="1"/>
  <c r="W3895" i="4" s="1"/>
  <c r="V3895" i="4"/>
  <c r="S3894" i="4"/>
  <c r="U3894" i="4" s="1"/>
  <c r="W3894" i="4" s="1"/>
  <c r="V3894" i="4"/>
  <c r="S3893" i="4"/>
  <c r="U3893" i="4" s="1"/>
  <c r="S3892" i="4"/>
  <c r="U3892" i="4" s="1"/>
  <c r="S3891" i="4"/>
  <c r="U3891" i="4" s="1"/>
  <c r="W3891" i="4" s="1"/>
  <c r="V3891" i="4"/>
  <c r="S3890" i="4"/>
  <c r="U3890" i="4" s="1"/>
  <c r="W3890" i="4" s="1"/>
  <c r="V3890" i="4"/>
  <c r="S3889" i="4"/>
  <c r="U3889" i="4" s="1"/>
  <c r="W3889" i="4" s="1"/>
  <c r="V3889" i="4"/>
  <c r="S3888" i="4"/>
  <c r="U3888" i="4" s="1"/>
  <c r="W3888" i="4" s="1"/>
  <c r="V3888" i="4"/>
  <c r="S3887" i="4"/>
  <c r="U3887" i="4" s="1"/>
  <c r="S3886" i="4"/>
  <c r="U3886" i="4" s="1"/>
  <c r="S3885" i="4"/>
  <c r="U3885" i="4" s="1"/>
  <c r="W3885" i="4" s="1"/>
  <c r="V3885" i="4"/>
  <c r="S3884" i="4"/>
  <c r="U3884" i="4" s="1"/>
  <c r="S3883" i="4"/>
  <c r="U3883" i="4" s="1"/>
  <c r="S3882" i="4"/>
  <c r="U3882" i="4" s="1"/>
  <c r="W3882" i="4" s="1"/>
  <c r="V3882" i="4"/>
  <c r="S3881" i="4"/>
  <c r="U3881" i="4" s="1"/>
  <c r="W3881" i="4" s="1"/>
  <c r="V3881" i="4"/>
  <c r="S3880" i="4"/>
  <c r="U3880" i="4" s="1"/>
  <c r="W3880" i="4" s="1"/>
  <c r="V3880" i="4"/>
  <c r="S3879" i="4"/>
  <c r="U3879" i="4" s="1"/>
  <c r="W3879" i="4" s="1"/>
  <c r="V3879" i="4"/>
  <c r="S3878" i="4"/>
  <c r="U3878" i="4" s="1"/>
  <c r="S3877" i="4"/>
  <c r="U3877" i="4" s="1"/>
  <c r="W3877" i="4" s="1"/>
  <c r="V3877" i="4"/>
  <c r="S3876" i="4"/>
  <c r="U3876" i="4" s="1"/>
  <c r="W3876" i="4" s="1"/>
  <c r="V3876" i="4"/>
  <c r="S3875" i="4"/>
  <c r="U3875" i="4" s="1"/>
  <c r="W3875" i="4" s="1"/>
  <c r="V3875" i="4"/>
  <c r="S3874" i="4"/>
  <c r="U3874" i="4" s="1"/>
  <c r="S3873" i="4"/>
  <c r="U3873" i="4" s="1"/>
  <c r="S3872" i="4"/>
  <c r="U3872" i="4" s="1"/>
  <c r="W3872" i="4" s="1"/>
  <c r="V3872" i="4"/>
  <c r="S3871" i="4"/>
  <c r="U3871" i="4" s="1"/>
  <c r="W3871" i="4" s="1"/>
  <c r="V3871" i="4"/>
  <c r="S3870" i="4"/>
  <c r="U3870" i="4" s="1"/>
  <c r="S3869" i="4"/>
  <c r="U3869" i="4" s="1"/>
  <c r="W3869" i="4" s="1"/>
  <c r="V3869" i="4"/>
  <c r="S3868" i="4"/>
  <c r="U3868" i="4" s="1"/>
  <c r="W3868" i="4" s="1"/>
  <c r="V3868" i="4"/>
  <c r="S3867" i="4"/>
  <c r="U3867" i="4" s="1"/>
  <c r="S3866" i="4"/>
  <c r="U3866" i="4" s="1"/>
  <c r="W3866" i="4" s="1"/>
  <c r="V3866" i="4"/>
  <c r="S3865" i="4"/>
  <c r="U3865" i="4" s="1"/>
  <c r="W3865" i="4" s="1"/>
  <c r="V3865" i="4"/>
  <c r="S3864" i="4"/>
  <c r="U3864" i="4" s="1"/>
  <c r="W3864" i="4" s="1"/>
  <c r="V3864" i="4"/>
  <c r="S3863" i="4"/>
  <c r="U3863" i="4" s="1"/>
  <c r="W3863" i="4" s="1"/>
  <c r="V3863" i="4"/>
  <c r="S3862" i="4"/>
  <c r="U3862" i="4" s="1"/>
  <c r="W3862" i="4" s="1"/>
  <c r="V3862" i="4"/>
  <c r="S3861" i="4"/>
  <c r="U3861" i="4" s="1"/>
  <c r="W3861" i="4" s="1"/>
  <c r="V3861" i="4"/>
  <c r="S3860" i="4"/>
  <c r="U3860" i="4" s="1"/>
  <c r="S3859" i="4"/>
  <c r="U3859" i="4" s="1"/>
  <c r="S3858" i="4"/>
  <c r="U3858" i="4" s="1"/>
  <c r="S3857" i="4"/>
  <c r="U3857" i="4" s="1"/>
  <c r="S3856" i="4"/>
  <c r="U3856" i="4" s="1"/>
  <c r="S3855" i="4"/>
  <c r="U3855" i="4" s="1"/>
  <c r="S3854" i="4"/>
  <c r="U3854" i="4" s="1"/>
  <c r="S3853" i="4"/>
  <c r="U3853" i="4" s="1"/>
  <c r="W3853" i="4" s="1"/>
  <c r="V3853" i="4"/>
  <c r="S3852" i="4"/>
  <c r="U3852" i="4" s="1"/>
  <c r="S3851" i="4"/>
  <c r="U3851" i="4" s="1"/>
  <c r="S3850" i="4"/>
  <c r="U3850" i="4" s="1"/>
  <c r="S3849" i="4"/>
  <c r="U3849" i="4" s="1"/>
  <c r="S3848" i="4"/>
  <c r="U3848" i="4" s="1"/>
  <c r="W3848" i="4" s="1"/>
  <c r="V3848" i="4"/>
  <c r="S3847" i="4"/>
  <c r="U3847" i="4" s="1"/>
  <c r="W3847" i="4" s="1"/>
  <c r="V3847" i="4"/>
  <c r="S3846" i="4"/>
  <c r="U3846" i="4" s="1"/>
  <c r="W3846" i="4" s="1"/>
  <c r="V3846" i="4"/>
  <c r="S3845" i="4"/>
  <c r="U3845" i="4" s="1"/>
  <c r="W3845" i="4" s="1"/>
  <c r="V3845" i="4"/>
  <c r="S3844" i="4"/>
  <c r="U3844" i="4" s="1"/>
  <c r="W3844" i="4" s="1"/>
  <c r="V3844" i="4"/>
  <c r="S3843" i="4"/>
  <c r="U3843" i="4" s="1"/>
  <c r="S3842" i="4"/>
  <c r="U3842" i="4" s="1"/>
  <c r="S3841" i="4"/>
  <c r="U3841" i="4" s="1"/>
  <c r="S3840" i="4"/>
  <c r="U3840" i="4" s="1"/>
  <c r="S3839" i="4"/>
  <c r="U3839" i="4" s="1"/>
  <c r="S3838" i="4"/>
  <c r="U3838" i="4" s="1"/>
  <c r="W3838" i="4" s="1"/>
  <c r="V3838" i="4"/>
  <c r="S3837" i="4"/>
  <c r="U3837" i="4" s="1"/>
  <c r="S3836" i="4"/>
  <c r="U3836" i="4" s="1"/>
  <c r="S3835" i="4"/>
  <c r="U3835" i="4" s="1"/>
  <c r="S3834" i="4"/>
  <c r="U3834" i="4" s="1"/>
  <c r="S3833" i="4"/>
  <c r="U3833" i="4" s="1"/>
  <c r="W3833" i="4" s="1"/>
  <c r="V3833" i="4"/>
  <c r="S3832" i="4"/>
  <c r="U3832" i="4" s="1"/>
  <c r="S3831" i="4"/>
  <c r="U3831" i="4" s="1"/>
  <c r="S3830" i="4"/>
  <c r="U3830" i="4" s="1"/>
  <c r="S3829" i="4"/>
  <c r="U3829" i="4" s="1"/>
  <c r="W3829" i="4" s="1"/>
  <c r="V3829" i="4"/>
  <c r="S3828" i="4"/>
  <c r="U3828" i="4" s="1"/>
  <c r="W3828" i="4" s="1"/>
  <c r="V3828" i="4"/>
  <c r="S3827" i="4"/>
  <c r="U3827" i="4" s="1"/>
  <c r="S3826" i="4"/>
  <c r="U3826" i="4" s="1"/>
  <c r="W3826" i="4" s="1"/>
  <c r="V3826" i="4"/>
  <c r="S3825" i="4"/>
  <c r="U3825" i="4" s="1"/>
  <c r="S3824" i="4"/>
  <c r="U3824" i="4" s="1"/>
  <c r="S3823" i="4"/>
  <c r="U3823" i="4" s="1"/>
  <c r="S3822" i="4"/>
  <c r="U3822" i="4" s="1"/>
  <c r="W3822" i="4" s="1"/>
  <c r="V3822" i="4"/>
  <c r="S3821" i="4"/>
  <c r="U3821" i="4" s="1"/>
  <c r="W3821" i="4" s="1"/>
  <c r="V3821" i="4"/>
  <c r="S3820" i="4"/>
  <c r="U3820" i="4" s="1"/>
  <c r="W3820" i="4" s="1"/>
  <c r="V3820" i="4"/>
  <c r="S3819" i="4"/>
  <c r="U3819" i="4" s="1"/>
  <c r="W3819" i="4" s="1"/>
  <c r="V3819" i="4"/>
  <c r="S3818" i="4"/>
  <c r="U3818" i="4" s="1"/>
  <c r="W3818" i="4" s="1"/>
  <c r="V3818" i="4"/>
  <c r="S3817" i="4"/>
  <c r="U3817" i="4" s="1"/>
  <c r="W3817" i="4" s="1"/>
  <c r="V3817" i="4"/>
  <c r="S3816" i="4"/>
  <c r="U3816" i="4" s="1"/>
  <c r="W3816" i="4" s="1"/>
  <c r="V3816" i="4"/>
  <c r="S3815" i="4"/>
  <c r="U3815" i="4" s="1"/>
  <c r="S3814" i="4"/>
  <c r="U3814" i="4" s="1"/>
  <c r="W3814" i="4" s="1"/>
  <c r="V3814" i="4"/>
  <c r="S3813" i="4"/>
  <c r="U3813" i="4" s="1"/>
  <c r="S3812" i="4"/>
  <c r="U3812" i="4" s="1"/>
  <c r="S3811" i="4"/>
  <c r="U3811" i="4" s="1"/>
  <c r="W3811" i="4" s="1"/>
  <c r="V3811" i="4"/>
  <c r="S3810" i="4"/>
  <c r="U3810" i="4" s="1"/>
  <c r="W3810" i="4" s="1"/>
  <c r="V3810" i="4"/>
  <c r="S3809" i="4"/>
  <c r="U3809" i="4" s="1"/>
  <c r="S3808" i="4"/>
  <c r="U3808" i="4" s="1"/>
  <c r="W3808" i="4" s="1"/>
  <c r="V3808" i="4"/>
  <c r="S3807" i="4"/>
  <c r="U3807" i="4" s="1"/>
  <c r="W3807" i="4" s="1"/>
  <c r="V3807" i="4"/>
  <c r="S3806" i="4"/>
  <c r="U3806" i="4" s="1"/>
  <c r="S3805" i="4"/>
  <c r="U3805" i="4" s="1"/>
  <c r="W3805" i="4" s="1"/>
  <c r="V3805" i="4"/>
  <c r="S3804" i="4"/>
  <c r="U3804" i="4" s="1"/>
  <c r="W3804" i="4" s="1"/>
  <c r="V3804" i="4"/>
  <c r="S3803" i="4"/>
  <c r="U3803" i="4" s="1"/>
  <c r="S3802" i="4"/>
  <c r="U3802" i="4" s="1"/>
  <c r="W3802" i="4" s="1"/>
  <c r="V3802" i="4"/>
  <c r="S3801" i="4"/>
  <c r="U3801" i="4" s="1"/>
  <c r="W3801" i="4" s="1"/>
  <c r="V3801" i="4"/>
  <c r="S3800" i="4"/>
  <c r="U3800" i="4" s="1"/>
  <c r="S3799" i="4"/>
  <c r="U3799" i="4" s="1"/>
  <c r="S3798" i="4"/>
  <c r="U3798" i="4" s="1"/>
  <c r="S3797" i="4"/>
  <c r="U3797" i="4" s="1"/>
  <c r="W3797" i="4" s="1"/>
  <c r="V3797" i="4"/>
  <c r="S3796" i="4"/>
  <c r="U3796" i="4" s="1"/>
  <c r="S3795" i="4"/>
  <c r="U3795" i="4" s="1"/>
  <c r="S3794" i="4"/>
  <c r="U3794" i="4" s="1"/>
  <c r="S3793" i="4"/>
  <c r="U3793" i="4" s="1"/>
  <c r="W3793" i="4" s="1"/>
  <c r="V3793" i="4"/>
  <c r="S3792" i="4"/>
  <c r="U3792" i="4" s="1"/>
  <c r="W3792" i="4" s="1"/>
  <c r="V3792" i="4"/>
  <c r="S3791" i="4"/>
  <c r="U3791" i="4" s="1"/>
  <c r="W3791" i="4" s="1"/>
  <c r="V3791" i="4"/>
  <c r="S3790" i="4"/>
  <c r="U3790" i="4" s="1"/>
  <c r="W3790" i="4" s="1"/>
  <c r="V3790" i="4"/>
  <c r="S3789" i="4"/>
  <c r="U3789" i="4" s="1"/>
  <c r="S3788" i="4"/>
  <c r="U3788" i="4" s="1"/>
  <c r="W3788" i="4" s="1"/>
  <c r="V3788" i="4"/>
  <c r="S3787" i="4"/>
  <c r="U3787" i="4" s="1"/>
  <c r="W3787" i="4" s="1"/>
  <c r="V3787" i="4"/>
  <c r="S3786" i="4"/>
  <c r="U3786" i="4" s="1"/>
  <c r="S3785" i="4"/>
  <c r="U3785" i="4" s="1"/>
  <c r="S3784" i="4"/>
  <c r="U3784" i="4" s="1"/>
  <c r="W3784" i="4" s="1"/>
  <c r="V3784" i="4"/>
  <c r="S3783" i="4"/>
  <c r="U3783" i="4" s="1"/>
  <c r="W3783" i="4" s="1"/>
  <c r="V3783" i="4"/>
  <c r="S3782" i="4"/>
  <c r="U3782" i="4" s="1"/>
  <c r="W3782" i="4" s="1"/>
  <c r="V3782" i="4"/>
  <c r="S3781" i="4"/>
  <c r="U3781" i="4" s="1"/>
  <c r="S3780" i="4"/>
  <c r="U3780" i="4" s="1"/>
  <c r="W3780" i="4" s="1"/>
  <c r="V3780" i="4"/>
  <c r="S3779" i="4"/>
  <c r="U3779" i="4" s="1"/>
  <c r="W3779" i="4" s="1"/>
  <c r="V3779" i="4"/>
  <c r="S3778" i="4"/>
  <c r="U3778" i="4" s="1"/>
  <c r="W3778" i="4" s="1"/>
  <c r="V3778" i="4"/>
  <c r="S3777" i="4"/>
  <c r="U3777" i="4" s="1"/>
  <c r="W3777" i="4" s="1"/>
  <c r="V3777" i="4"/>
  <c r="S3776" i="4"/>
  <c r="U3776" i="4" s="1"/>
  <c r="W3776" i="4" s="1"/>
  <c r="V3776" i="4"/>
  <c r="S3775" i="4"/>
  <c r="U3775" i="4" s="1"/>
  <c r="S3774" i="4"/>
  <c r="U3774" i="4" s="1"/>
  <c r="W3774" i="4" s="1"/>
  <c r="V3774" i="4"/>
  <c r="S3773" i="4"/>
  <c r="U3773" i="4" s="1"/>
  <c r="W3773" i="4" s="1"/>
  <c r="V3773" i="4"/>
  <c r="S3772" i="4"/>
  <c r="U3772" i="4" s="1"/>
  <c r="W3772" i="4" s="1"/>
  <c r="V3772" i="4"/>
  <c r="S3771" i="4"/>
  <c r="U3771" i="4" s="1"/>
  <c r="W3771" i="4" s="1"/>
  <c r="V3771" i="4"/>
  <c r="S3770" i="4"/>
  <c r="U3770" i="4" s="1"/>
  <c r="W3770" i="4" s="1"/>
  <c r="V3770" i="4"/>
  <c r="S3769" i="4"/>
  <c r="U3769" i="4" s="1"/>
  <c r="W3769" i="4" s="1"/>
  <c r="V3769" i="4"/>
  <c r="S3768" i="4"/>
  <c r="U3768" i="4" s="1"/>
  <c r="S3767" i="4"/>
  <c r="U3767" i="4" s="1"/>
  <c r="W3767" i="4" s="1"/>
  <c r="V3767" i="4"/>
  <c r="S3766" i="4"/>
  <c r="U3766" i="4" s="1"/>
  <c r="W3766" i="4" s="1"/>
  <c r="V3766" i="4"/>
  <c r="S3765" i="4"/>
  <c r="U3765" i="4" s="1"/>
  <c r="W3765" i="4" s="1"/>
  <c r="V3765" i="4"/>
  <c r="S3764" i="4"/>
  <c r="U3764" i="4" s="1"/>
  <c r="W3764" i="4" s="1"/>
  <c r="V3764" i="4"/>
  <c r="S3763" i="4"/>
  <c r="U3763" i="4" s="1"/>
  <c r="W3763" i="4" s="1"/>
  <c r="V3763" i="4"/>
  <c r="S3762" i="4"/>
  <c r="U3762" i="4" s="1"/>
  <c r="W3762" i="4" s="1"/>
  <c r="V3762" i="4"/>
  <c r="S3761" i="4"/>
  <c r="U3761" i="4" s="1"/>
  <c r="W3761" i="4" s="1"/>
  <c r="V3761" i="4"/>
  <c r="S3760" i="4"/>
  <c r="U3760" i="4" s="1"/>
  <c r="S3759" i="4"/>
  <c r="U3759" i="4" s="1"/>
  <c r="S3758" i="4"/>
  <c r="U3758" i="4" s="1"/>
  <c r="S3757" i="4"/>
  <c r="U3757" i="4" s="1"/>
  <c r="S3756" i="4"/>
  <c r="U3756" i="4" s="1"/>
  <c r="S3755" i="4"/>
  <c r="U3755" i="4" s="1"/>
  <c r="S3754" i="4"/>
  <c r="U3754" i="4" s="1"/>
  <c r="S3753" i="4"/>
  <c r="U3753" i="4" s="1"/>
  <c r="S3752" i="4"/>
  <c r="U3752" i="4" s="1"/>
  <c r="S3751" i="4"/>
  <c r="U3751" i="4" s="1"/>
  <c r="S3750" i="4"/>
  <c r="U3750" i="4" s="1"/>
  <c r="S3749" i="4"/>
  <c r="U3749" i="4" s="1"/>
  <c r="S3748" i="4"/>
  <c r="U3748" i="4" s="1"/>
  <c r="S3747" i="4"/>
  <c r="U3747" i="4" s="1"/>
  <c r="S3746" i="4"/>
  <c r="U3746" i="4" s="1"/>
  <c r="S3745" i="4"/>
  <c r="U3745" i="4" s="1"/>
  <c r="S3744" i="4"/>
  <c r="U3744" i="4" s="1"/>
  <c r="S3743" i="4"/>
  <c r="U3743" i="4" s="1"/>
  <c r="S3742" i="4"/>
  <c r="U3742" i="4" s="1"/>
  <c r="S3741" i="4"/>
  <c r="U3741" i="4" s="1"/>
  <c r="S3740" i="4"/>
  <c r="U3740" i="4" s="1"/>
  <c r="S3739" i="4"/>
  <c r="U3739" i="4" s="1"/>
  <c r="S3738" i="4"/>
  <c r="U3738" i="4" s="1"/>
  <c r="W3738" i="4" s="1"/>
  <c r="V3738" i="4"/>
  <c r="S3737" i="4"/>
  <c r="U3737" i="4" s="1"/>
  <c r="W3737" i="4" s="1"/>
  <c r="V3737" i="4"/>
  <c r="S3736" i="4"/>
  <c r="U3736" i="4" s="1"/>
  <c r="W3736" i="4" s="1"/>
  <c r="V3736" i="4"/>
  <c r="S3735" i="4"/>
  <c r="U3735" i="4" s="1"/>
  <c r="S3734" i="4"/>
  <c r="U3734" i="4" s="1"/>
  <c r="S3733" i="4"/>
  <c r="U3733" i="4" s="1"/>
  <c r="W3733" i="4" s="1"/>
  <c r="V3733" i="4"/>
  <c r="S3732" i="4"/>
  <c r="U3732" i="4" s="1"/>
  <c r="W3732" i="4" s="1"/>
  <c r="V3732" i="4"/>
  <c r="S3731" i="4"/>
  <c r="U3731" i="4" s="1"/>
  <c r="W3731" i="4" s="1"/>
  <c r="V3731" i="4"/>
  <c r="S3730" i="4"/>
  <c r="U3730" i="4" s="1"/>
  <c r="S3729" i="4"/>
  <c r="U3729" i="4" s="1"/>
  <c r="S3728" i="4"/>
  <c r="U3728" i="4" s="1"/>
  <c r="S3727" i="4"/>
  <c r="U3727" i="4" s="1"/>
  <c r="W3727" i="4" s="1"/>
  <c r="V3727" i="4"/>
  <c r="S3726" i="4"/>
  <c r="U3726" i="4" s="1"/>
  <c r="S3725" i="4"/>
  <c r="U3725" i="4" s="1"/>
  <c r="S3724" i="4"/>
  <c r="U3724" i="4" s="1"/>
  <c r="W3724" i="4" s="1"/>
  <c r="V3724" i="4"/>
  <c r="S3723" i="4"/>
  <c r="U3723" i="4" s="1"/>
  <c r="W3723" i="4" s="1"/>
  <c r="V3723" i="4"/>
  <c r="S3722" i="4"/>
  <c r="U3722" i="4" s="1"/>
  <c r="S3721" i="4"/>
  <c r="U3721" i="4" s="1"/>
  <c r="S3720" i="4"/>
  <c r="U3720" i="4" s="1"/>
  <c r="S3719" i="4"/>
  <c r="U3719" i="4" s="1"/>
  <c r="S3718" i="4"/>
  <c r="U3718" i="4" s="1"/>
  <c r="S3717" i="4"/>
  <c r="U3717" i="4" s="1"/>
  <c r="S3716" i="4"/>
  <c r="U3716" i="4" s="1"/>
  <c r="W3716" i="4" s="1"/>
  <c r="V3716" i="4"/>
  <c r="S3715" i="4"/>
  <c r="U3715" i="4" s="1"/>
  <c r="S3714" i="4"/>
  <c r="U3714" i="4" s="1"/>
  <c r="S3713" i="4"/>
  <c r="U3713" i="4" s="1"/>
  <c r="W3713" i="4" s="1"/>
  <c r="V3713" i="4"/>
  <c r="S3712" i="4"/>
  <c r="U3712" i="4" s="1"/>
  <c r="S3711" i="4"/>
  <c r="U3711" i="4" s="1"/>
  <c r="S3710" i="4"/>
  <c r="U3710" i="4" s="1"/>
  <c r="W3710" i="4" s="1"/>
  <c r="V3710" i="4"/>
  <c r="S3709" i="4"/>
  <c r="U3709" i="4" s="1"/>
  <c r="S3708" i="4"/>
  <c r="U3708" i="4" s="1"/>
  <c r="S3707" i="4"/>
  <c r="U3707" i="4" s="1"/>
  <c r="S3706" i="4"/>
  <c r="U3706" i="4" s="1"/>
  <c r="S3705" i="4"/>
  <c r="U3705" i="4" s="1"/>
  <c r="S3704" i="4"/>
  <c r="U3704" i="4" s="1"/>
  <c r="S3703" i="4"/>
  <c r="U3703" i="4" s="1"/>
  <c r="W3703" i="4" s="1"/>
  <c r="V3703" i="4"/>
  <c r="S3702" i="4"/>
  <c r="U3702" i="4" s="1"/>
  <c r="W3702" i="4" s="1"/>
  <c r="V3702" i="4"/>
  <c r="S3701" i="4"/>
  <c r="U3701" i="4" s="1"/>
  <c r="S3700" i="4"/>
  <c r="U3700" i="4" s="1"/>
  <c r="S3699" i="4"/>
  <c r="U3699" i="4" s="1"/>
  <c r="W3699" i="4" s="1"/>
  <c r="V3699" i="4"/>
  <c r="S3698" i="4"/>
  <c r="U3698" i="4" s="1"/>
  <c r="W3698" i="4" s="1"/>
  <c r="V3698" i="4"/>
  <c r="S3697" i="4"/>
  <c r="U3697" i="4" s="1"/>
  <c r="S3696" i="4"/>
  <c r="U3696" i="4" s="1"/>
  <c r="W3696" i="4" s="1"/>
  <c r="V3696" i="4"/>
  <c r="S3695" i="4"/>
  <c r="U3695" i="4" s="1"/>
  <c r="S3694" i="4"/>
  <c r="U3694" i="4" s="1"/>
  <c r="S3693" i="4"/>
  <c r="U3693" i="4" s="1"/>
  <c r="W3693" i="4" s="1"/>
  <c r="V3693" i="4"/>
  <c r="S3692" i="4"/>
  <c r="U3692" i="4" s="1"/>
  <c r="W3692" i="4" s="1"/>
  <c r="V3692" i="4"/>
  <c r="S3691" i="4"/>
  <c r="U3691" i="4" s="1"/>
  <c r="S3690" i="4"/>
  <c r="U3690" i="4" s="1"/>
  <c r="W3690" i="4" s="1"/>
  <c r="V3690" i="4"/>
  <c r="S3689" i="4"/>
  <c r="U3689" i="4" s="1"/>
  <c r="W3689" i="4" s="1"/>
  <c r="V3689" i="4"/>
  <c r="S3688" i="4"/>
  <c r="U3688" i="4" s="1"/>
  <c r="S3687" i="4"/>
  <c r="U3687" i="4" s="1"/>
  <c r="S3686" i="4"/>
  <c r="U3686" i="4" s="1"/>
  <c r="W3686" i="4" s="1"/>
  <c r="V3686" i="4"/>
  <c r="S3685" i="4"/>
  <c r="U3685" i="4" s="1"/>
  <c r="S3684" i="4"/>
  <c r="U3684" i="4" s="1"/>
  <c r="W3684" i="4" s="1"/>
  <c r="V3684" i="4"/>
  <c r="S3683" i="4"/>
  <c r="U3683" i="4" s="1"/>
  <c r="S3682" i="4"/>
  <c r="U3682" i="4" s="1"/>
  <c r="W3682" i="4" s="1"/>
  <c r="V3682" i="4"/>
  <c r="S3681" i="4"/>
  <c r="U3681" i="4" s="1"/>
  <c r="S3680" i="4"/>
  <c r="U3680" i="4" s="1"/>
  <c r="W3680" i="4" s="1"/>
  <c r="V3680" i="4"/>
  <c r="S3679" i="4"/>
  <c r="U3679" i="4" s="1"/>
  <c r="W3679" i="4" s="1"/>
  <c r="V3679" i="4"/>
  <c r="S3678" i="4"/>
  <c r="U3678" i="4" s="1"/>
  <c r="W3678" i="4" s="1"/>
  <c r="V3678" i="4"/>
  <c r="S3677" i="4"/>
  <c r="U3677" i="4" s="1"/>
  <c r="W3677" i="4" s="1"/>
  <c r="V3677" i="4"/>
  <c r="S3676" i="4"/>
  <c r="U3676" i="4" s="1"/>
  <c r="S3675" i="4"/>
  <c r="U3675" i="4" s="1"/>
  <c r="W3675" i="4" s="1"/>
  <c r="V3675" i="4"/>
  <c r="S3674" i="4"/>
  <c r="U3674" i="4" s="1"/>
  <c r="S3673" i="4"/>
  <c r="U3673" i="4" s="1"/>
  <c r="W3673" i="4" s="1"/>
  <c r="V3673" i="4"/>
  <c r="S3672" i="4"/>
  <c r="U3672" i="4" s="1"/>
  <c r="S3671" i="4"/>
  <c r="U3671" i="4" s="1"/>
  <c r="S3670" i="4"/>
  <c r="U3670" i="4" s="1"/>
  <c r="W3670" i="4" s="1"/>
  <c r="V3670" i="4"/>
  <c r="S3669" i="4"/>
  <c r="U3669" i="4" s="1"/>
  <c r="W3669" i="4" s="1"/>
  <c r="V3669" i="4"/>
  <c r="S3668" i="4"/>
  <c r="U3668" i="4" s="1"/>
  <c r="W3668" i="4" s="1"/>
  <c r="V3668" i="4"/>
  <c r="S3667" i="4"/>
  <c r="U3667" i="4" s="1"/>
  <c r="W3667" i="4" s="1"/>
  <c r="V3667" i="4"/>
  <c r="S3666" i="4"/>
  <c r="U3666" i="4" s="1"/>
  <c r="S3665" i="4"/>
  <c r="U3665" i="4" s="1"/>
  <c r="W3665" i="4" s="1"/>
  <c r="V3665" i="4"/>
  <c r="S3664" i="4"/>
  <c r="U3664" i="4" s="1"/>
  <c r="S3663" i="4"/>
  <c r="U3663" i="4" s="1"/>
  <c r="W3663" i="4" s="1"/>
  <c r="V3663" i="4"/>
  <c r="S3662" i="4"/>
  <c r="U3662" i="4" s="1"/>
  <c r="W3662" i="4" s="1"/>
  <c r="V3662" i="4"/>
  <c r="S3661" i="4"/>
  <c r="U3661" i="4" s="1"/>
  <c r="S3660" i="4"/>
  <c r="U3660" i="4" s="1"/>
  <c r="W3660" i="4" s="1"/>
  <c r="V3660" i="4"/>
  <c r="S3659" i="4"/>
  <c r="U3659" i="4" s="1"/>
  <c r="S3658" i="4"/>
  <c r="U3658" i="4" s="1"/>
  <c r="S3657" i="4"/>
  <c r="U3657" i="4" s="1"/>
  <c r="W3657" i="4" s="1"/>
  <c r="V3657" i="4"/>
  <c r="S3656" i="4"/>
  <c r="U3656" i="4" s="1"/>
  <c r="S3655" i="4"/>
  <c r="U3655" i="4" s="1"/>
  <c r="S3654" i="4"/>
  <c r="U3654" i="4" s="1"/>
  <c r="S3653" i="4"/>
  <c r="U3653" i="4" s="1"/>
  <c r="W3653" i="4" s="1"/>
  <c r="V3653" i="4"/>
  <c r="S3652" i="4"/>
  <c r="U3652" i="4" s="1"/>
  <c r="S3651" i="4"/>
  <c r="U3651" i="4" s="1"/>
  <c r="W3651" i="4" s="1"/>
  <c r="V3651" i="4"/>
  <c r="S3650" i="4"/>
  <c r="U3650" i="4" s="1"/>
  <c r="S3649" i="4"/>
  <c r="U3649" i="4" s="1"/>
  <c r="S3648" i="4"/>
  <c r="U3648" i="4" s="1"/>
  <c r="S3647" i="4"/>
  <c r="U3647" i="4" s="1"/>
  <c r="W3647" i="4" s="1"/>
  <c r="V3647" i="4"/>
  <c r="S3646" i="4"/>
  <c r="U3646" i="4" s="1"/>
  <c r="S3645" i="4"/>
  <c r="U3645" i="4" s="1"/>
  <c r="S3644" i="4"/>
  <c r="U3644" i="4" s="1"/>
  <c r="W3644" i="4" s="1"/>
  <c r="V3644" i="4"/>
  <c r="S3643" i="4"/>
  <c r="U3643" i="4" s="1"/>
  <c r="S3642" i="4"/>
  <c r="U3642" i="4" s="1"/>
  <c r="S3641" i="4"/>
  <c r="U3641" i="4" s="1"/>
  <c r="S3640" i="4"/>
  <c r="U3640" i="4" s="1"/>
  <c r="S3639" i="4"/>
  <c r="U3639" i="4" s="1"/>
  <c r="S3638" i="4"/>
  <c r="U3638" i="4" s="1"/>
  <c r="W3638" i="4" s="1"/>
  <c r="V3638" i="4"/>
  <c r="S3637" i="4"/>
  <c r="U3637" i="4" s="1"/>
  <c r="W3637" i="4" s="1"/>
  <c r="V3637" i="4"/>
  <c r="S3636" i="4"/>
  <c r="U3636" i="4" s="1"/>
  <c r="W3636" i="4" s="1"/>
  <c r="V3636" i="4"/>
  <c r="S3635" i="4"/>
  <c r="U3635" i="4" s="1"/>
  <c r="W3635" i="4" s="1"/>
  <c r="V3635" i="4"/>
  <c r="S3634" i="4"/>
  <c r="U3634" i="4" s="1"/>
  <c r="S3633" i="4"/>
  <c r="U3633" i="4" s="1"/>
  <c r="W3633" i="4" s="1"/>
  <c r="V3633" i="4"/>
  <c r="S3632" i="4"/>
  <c r="U3632" i="4" s="1"/>
  <c r="W3632" i="4" s="1"/>
  <c r="V3632" i="4"/>
  <c r="S3631" i="4"/>
  <c r="U3631" i="4" s="1"/>
  <c r="W3631" i="4" s="1"/>
  <c r="V3631" i="4"/>
  <c r="S3630" i="4"/>
  <c r="U3630" i="4" s="1"/>
  <c r="W3630" i="4" s="1"/>
  <c r="V3630" i="4"/>
  <c r="S3629" i="4"/>
  <c r="U3629" i="4" s="1"/>
  <c r="W3629" i="4" s="1"/>
  <c r="V3629" i="4"/>
  <c r="S3628" i="4"/>
  <c r="U3628" i="4" s="1"/>
  <c r="W3628" i="4" s="1"/>
  <c r="V3628" i="4"/>
  <c r="S3627" i="4"/>
  <c r="U3627" i="4" s="1"/>
  <c r="S3626" i="4"/>
  <c r="U3626" i="4" s="1"/>
  <c r="W3626" i="4" s="1"/>
  <c r="V3626" i="4"/>
  <c r="S3625" i="4"/>
  <c r="U3625" i="4" s="1"/>
  <c r="S3624" i="4"/>
  <c r="U3624" i="4" s="1"/>
  <c r="W3624" i="4" s="1"/>
  <c r="V3624" i="4"/>
  <c r="S3623" i="4"/>
  <c r="U3623" i="4" s="1"/>
  <c r="W3623" i="4" s="1"/>
  <c r="V3623" i="4"/>
  <c r="S3622" i="4"/>
  <c r="U3622" i="4" s="1"/>
  <c r="W3622" i="4" s="1"/>
  <c r="V3622" i="4"/>
  <c r="S3621" i="4"/>
  <c r="U3621" i="4" s="1"/>
  <c r="W3621" i="4" s="1"/>
  <c r="V3621" i="4"/>
  <c r="S3620" i="4"/>
  <c r="U3620" i="4" s="1"/>
  <c r="W3620" i="4" s="1"/>
  <c r="V3620" i="4"/>
  <c r="S3619" i="4"/>
  <c r="U3619" i="4" s="1"/>
  <c r="S3618" i="4"/>
  <c r="U3618" i="4" s="1"/>
  <c r="W3618" i="4" s="1"/>
  <c r="V3618" i="4"/>
  <c r="S3617" i="4"/>
  <c r="U3617" i="4" s="1"/>
  <c r="S3616" i="4"/>
  <c r="U3616" i="4" s="1"/>
  <c r="S3615" i="4"/>
  <c r="U3615" i="4" s="1"/>
  <c r="W3615" i="4" s="1"/>
  <c r="V3615" i="4"/>
  <c r="S3614" i="4"/>
  <c r="U3614" i="4" s="1"/>
  <c r="W3614" i="4" s="1"/>
  <c r="V3614" i="4"/>
  <c r="S3613" i="4"/>
  <c r="U3613" i="4" s="1"/>
  <c r="W3613" i="4" s="1"/>
  <c r="V3613" i="4"/>
  <c r="S3612" i="4"/>
  <c r="U3612" i="4" s="1"/>
  <c r="S3611" i="4"/>
  <c r="U3611" i="4" s="1"/>
  <c r="W3611" i="4" s="1"/>
  <c r="V3611" i="4"/>
  <c r="S3610" i="4"/>
  <c r="U3610" i="4" s="1"/>
  <c r="S3609" i="4"/>
  <c r="U3609" i="4" s="1"/>
  <c r="S3608" i="4"/>
  <c r="U3608" i="4" s="1"/>
  <c r="W3608" i="4" s="1"/>
  <c r="V3608" i="4"/>
  <c r="S3607" i="4"/>
  <c r="U3607" i="4" s="1"/>
  <c r="S3606" i="4"/>
  <c r="U3606" i="4" s="1"/>
  <c r="W3606" i="4" s="1"/>
  <c r="V3606" i="4"/>
  <c r="S3605" i="4"/>
  <c r="U3605" i="4" s="1"/>
  <c r="S3604" i="4"/>
  <c r="U3604" i="4" s="1"/>
  <c r="S3603" i="4"/>
  <c r="U3603" i="4" s="1"/>
  <c r="W3603" i="4" s="1"/>
  <c r="V3603" i="4"/>
  <c r="S3602" i="4"/>
  <c r="U3602" i="4" s="1"/>
  <c r="S3601" i="4"/>
  <c r="U3601" i="4" s="1"/>
  <c r="S3600" i="4"/>
  <c r="U3600" i="4" s="1"/>
  <c r="W3600" i="4" s="1"/>
  <c r="V3600" i="4"/>
  <c r="S3599" i="4"/>
  <c r="U3599" i="4" s="1"/>
  <c r="W3599" i="4" s="1"/>
  <c r="V3599" i="4"/>
  <c r="S3598" i="4"/>
  <c r="U3598" i="4" s="1"/>
  <c r="W3598" i="4" s="1"/>
  <c r="V3598" i="4"/>
  <c r="S3597" i="4"/>
  <c r="U3597" i="4" s="1"/>
  <c r="W3597" i="4" s="1"/>
  <c r="V3597" i="4"/>
  <c r="S3596" i="4"/>
  <c r="U3596" i="4" s="1"/>
  <c r="S3595" i="4"/>
  <c r="U3595" i="4" s="1"/>
  <c r="W3595" i="4" s="1"/>
  <c r="V3595" i="4"/>
  <c r="S3594" i="4"/>
  <c r="U3594" i="4" s="1"/>
  <c r="S3593" i="4"/>
  <c r="U3593" i="4" s="1"/>
  <c r="S3592" i="4"/>
  <c r="U3592" i="4" s="1"/>
  <c r="W3592" i="4" s="1"/>
  <c r="V3592" i="4"/>
  <c r="S3591" i="4"/>
  <c r="U3591" i="4" s="1"/>
  <c r="W3591" i="4" s="1"/>
  <c r="V3591" i="4"/>
  <c r="S3590" i="4"/>
  <c r="U3590" i="4" s="1"/>
  <c r="S3589" i="4"/>
  <c r="U3589" i="4" s="1"/>
  <c r="S3588" i="4"/>
  <c r="U3588" i="4" s="1"/>
  <c r="W3588" i="4" s="1"/>
  <c r="V3588" i="4"/>
  <c r="S3587" i="4"/>
  <c r="U3587" i="4" s="1"/>
  <c r="W3587" i="4" s="1"/>
  <c r="V3587" i="4"/>
  <c r="S3586" i="4"/>
  <c r="U3586" i="4" s="1"/>
  <c r="S3585" i="4"/>
  <c r="U3585" i="4" s="1"/>
  <c r="W3585" i="4" s="1"/>
  <c r="V3585" i="4"/>
  <c r="S3584" i="4"/>
  <c r="U3584" i="4" s="1"/>
  <c r="S3583" i="4"/>
  <c r="U3583" i="4" s="1"/>
  <c r="W3583" i="4" s="1"/>
  <c r="V3583" i="4"/>
  <c r="S3582" i="4"/>
  <c r="U3582" i="4" s="1"/>
  <c r="W3582" i="4" s="1"/>
  <c r="V3582" i="4"/>
  <c r="S3581" i="4"/>
  <c r="U3581" i="4" s="1"/>
  <c r="W3581" i="4" s="1"/>
  <c r="V3581" i="4"/>
  <c r="S3580" i="4"/>
  <c r="U3580" i="4" s="1"/>
  <c r="W3580" i="4" s="1"/>
  <c r="V3580" i="4"/>
  <c r="S3579" i="4"/>
  <c r="U3579" i="4" s="1"/>
  <c r="S3578" i="4"/>
  <c r="U3578" i="4" s="1"/>
  <c r="W3578" i="4" s="1"/>
  <c r="V3578" i="4"/>
  <c r="S3577" i="4"/>
  <c r="U3577" i="4" s="1"/>
  <c r="S3576" i="4"/>
  <c r="U3576" i="4" s="1"/>
  <c r="S3575" i="4"/>
  <c r="U3575" i="4" s="1"/>
  <c r="W3575" i="4" s="1"/>
  <c r="V3575" i="4"/>
  <c r="S3574" i="4"/>
  <c r="U3574" i="4" s="1"/>
  <c r="S3573" i="4"/>
  <c r="U3573" i="4" s="1"/>
  <c r="W3573" i="4" s="1"/>
  <c r="V3573" i="4"/>
  <c r="S3572" i="4"/>
  <c r="U3572" i="4" s="1"/>
  <c r="S3571" i="4"/>
  <c r="U3571" i="4" s="1"/>
  <c r="S3570" i="4"/>
  <c r="U3570" i="4" s="1"/>
  <c r="S3569" i="4"/>
  <c r="U3569" i="4" s="1"/>
  <c r="S3568" i="4"/>
  <c r="U3568" i="4" s="1"/>
  <c r="W3568" i="4" s="1"/>
  <c r="V3568" i="4"/>
  <c r="S3567" i="4"/>
  <c r="U3567" i="4" s="1"/>
  <c r="W3567" i="4" s="1"/>
  <c r="V3567" i="4"/>
  <c r="S3566" i="4"/>
  <c r="U3566" i="4" s="1"/>
  <c r="S3565" i="4"/>
  <c r="U3565" i="4" s="1"/>
  <c r="W3565" i="4" s="1"/>
  <c r="V3565" i="4"/>
  <c r="S3564" i="4"/>
  <c r="U3564" i="4" s="1"/>
  <c r="W3564" i="4" s="1"/>
  <c r="V3564" i="4"/>
  <c r="S3563" i="4"/>
  <c r="U3563" i="4" s="1"/>
  <c r="W3563" i="4" s="1"/>
  <c r="V3563" i="4"/>
  <c r="S3562" i="4"/>
  <c r="U3562" i="4" s="1"/>
  <c r="W3562" i="4" s="1"/>
  <c r="V3562" i="4"/>
  <c r="S3561" i="4"/>
  <c r="U3561" i="4" s="1"/>
  <c r="S3560" i="4"/>
  <c r="U3560" i="4" s="1"/>
  <c r="S3559" i="4"/>
  <c r="U3559" i="4" s="1"/>
  <c r="W3559" i="4" s="1"/>
  <c r="V3559" i="4"/>
  <c r="S3558" i="4"/>
  <c r="U3558" i="4" s="1"/>
  <c r="W3558" i="4" s="1"/>
  <c r="V3558" i="4"/>
  <c r="S3557" i="4"/>
  <c r="U3557" i="4" s="1"/>
  <c r="S3556" i="4"/>
  <c r="U3556" i="4" s="1"/>
  <c r="S3555" i="4"/>
  <c r="U3555" i="4" s="1"/>
  <c r="S3554" i="4"/>
  <c r="U3554" i="4" s="1"/>
  <c r="S3553" i="4"/>
  <c r="U3553" i="4" s="1"/>
  <c r="W3553" i="4" s="1"/>
  <c r="V3553" i="4"/>
  <c r="S3552" i="4"/>
  <c r="U3552" i="4" s="1"/>
  <c r="S3551" i="4"/>
  <c r="U3551" i="4" s="1"/>
  <c r="W3551" i="4" s="1"/>
  <c r="V3551" i="4"/>
  <c r="S3550" i="4"/>
  <c r="U3550" i="4" s="1"/>
  <c r="W3550" i="4" s="1"/>
  <c r="V3550" i="4"/>
  <c r="S3549" i="4"/>
  <c r="U3549" i="4" s="1"/>
  <c r="S3548" i="4"/>
  <c r="U3548" i="4" s="1"/>
  <c r="W3548" i="4" s="1"/>
  <c r="V3548" i="4"/>
  <c r="S3547" i="4"/>
  <c r="U3547" i="4" s="1"/>
  <c r="S3546" i="4"/>
  <c r="U3546" i="4" s="1"/>
  <c r="S3545" i="4"/>
  <c r="U3545" i="4" s="1"/>
  <c r="W3545" i="4" s="1"/>
  <c r="V3545" i="4"/>
  <c r="S3544" i="4"/>
  <c r="U3544" i="4" s="1"/>
  <c r="W3544" i="4" s="1"/>
  <c r="V3544" i="4"/>
  <c r="S3543" i="4"/>
  <c r="U3543" i="4" s="1"/>
  <c r="W3543" i="4" s="1"/>
  <c r="V3543" i="4"/>
  <c r="S3542" i="4"/>
  <c r="U3542" i="4" s="1"/>
  <c r="W3542" i="4" s="1"/>
  <c r="V3542" i="4"/>
  <c r="S3541" i="4"/>
  <c r="U3541" i="4" s="1"/>
  <c r="S3540" i="4"/>
  <c r="U3540" i="4" s="1"/>
  <c r="W3540" i="4" s="1"/>
  <c r="V3540" i="4"/>
  <c r="S3539" i="4"/>
  <c r="U3539" i="4" s="1"/>
  <c r="S3538" i="4"/>
  <c r="U3538" i="4" s="1"/>
  <c r="S3537" i="4"/>
  <c r="U3537" i="4" s="1"/>
  <c r="W3537" i="4" s="1"/>
  <c r="V3537" i="4"/>
  <c r="S3536" i="4"/>
  <c r="U3536" i="4" s="1"/>
  <c r="W3536" i="4" s="1"/>
  <c r="V3536" i="4"/>
  <c r="S3535" i="4"/>
  <c r="U3535" i="4" s="1"/>
  <c r="W3535" i="4" s="1"/>
  <c r="V3535" i="4"/>
  <c r="S3534" i="4"/>
  <c r="U3534" i="4" s="1"/>
  <c r="S3533" i="4"/>
  <c r="U3533" i="4" s="1"/>
  <c r="S3532" i="4"/>
  <c r="U3532" i="4" s="1"/>
  <c r="W3532" i="4" s="1"/>
  <c r="V3532" i="4"/>
  <c r="S3531" i="4"/>
  <c r="U3531" i="4" s="1"/>
  <c r="S3530" i="4"/>
  <c r="U3530" i="4" s="1"/>
  <c r="W3530" i="4" s="1"/>
  <c r="V3530" i="4"/>
  <c r="S3529" i="4"/>
  <c r="U3529" i="4" s="1"/>
  <c r="S3528" i="4"/>
  <c r="U3528" i="4" s="1"/>
  <c r="S3527" i="4"/>
  <c r="U3527" i="4" s="1"/>
  <c r="S3526" i="4"/>
  <c r="U3526" i="4" s="1"/>
  <c r="W3526" i="4" s="1"/>
  <c r="V3526" i="4"/>
  <c r="S3525" i="4"/>
  <c r="U3525" i="4" s="1"/>
  <c r="S3524" i="4"/>
  <c r="U3524" i="4" s="1"/>
  <c r="S3523" i="4"/>
  <c r="U3523" i="4" s="1"/>
  <c r="W3523" i="4" s="1"/>
  <c r="V3523" i="4"/>
  <c r="S3522" i="4"/>
  <c r="U3522" i="4" s="1"/>
  <c r="W3522" i="4" s="1"/>
  <c r="V3522" i="4"/>
  <c r="S3521" i="4"/>
  <c r="U3521" i="4" s="1"/>
  <c r="W3521" i="4" s="1"/>
  <c r="V3521" i="4"/>
  <c r="V3520" i="4"/>
  <c r="W3520" i="4"/>
  <c r="S3519" i="4"/>
  <c r="U3519" i="4" s="1"/>
  <c r="W3519" i="4" s="1"/>
  <c r="V3519" i="4"/>
  <c r="S3518" i="4"/>
  <c r="U3518" i="4" s="1"/>
  <c r="S3517" i="4"/>
  <c r="U3517" i="4" s="1"/>
  <c r="W3517" i="4" s="1"/>
  <c r="V3517" i="4"/>
  <c r="S3516" i="4"/>
  <c r="U3516" i="4" s="1"/>
  <c r="W3516" i="4" s="1"/>
  <c r="V3516" i="4"/>
  <c r="S3515" i="4"/>
  <c r="U3515" i="4" s="1"/>
  <c r="W3515" i="4" s="1"/>
  <c r="V3515" i="4"/>
  <c r="S3514" i="4"/>
  <c r="U3514" i="4" s="1"/>
  <c r="S3513" i="4"/>
  <c r="U3513" i="4" s="1"/>
  <c r="W3513" i="4" s="1"/>
  <c r="V3513" i="4"/>
  <c r="S3512" i="4"/>
  <c r="U3512" i="4" s="1"/>
  <c r="W3512" i="4" s="1"/>
  <c r="V3512" i="4"/>
  <c r="S3511" i="4"/>
  <c r="U3511" i="4" s="1"/>
  <c r="W3511" i="4" s="1"/>
  <c r="V3511" i="4"/>
  <c r="S3510" i="4"/>
  <c r="U3510" i="4" s="1"/>
  <c r="W3510" i="4" s="1"/>
  <c r="V3510" i="4"/>
  <c r="S3509" i="4"/>
  <c r="U3509" i="4" s="1"/>
  <c r="W3509" i="4" s="1"/>
  <c r="V3509" i="4"/>
  <c r="S3508" i="4"/>
  <c r="U3508" i="4" s="1"/>
  <c r="S3507" i="4"/>
  <c r="U3507" i="4" s="1"/>
  <c r="S3506" i="4"/>
  <c r="U3506" i="4" s="1"/>
  <c r="W3506" i="4" s="1"/>
  <c r="V3506" i="4"/>
  <c r="S3505" i="4"/>
  <c r="U3505" i="4" s="1"/>
  <c r="W3505" i="4" s="1"/>
  <c r="V3505" i="4"/>
  <c r="V3504" i="4"/>
  <c r="W3504" i="4"/>
  <c r="S3503" i="4"/>
  <c r="U3503" i="4" s="1"/>
  <c r="S3502" i="4"/>
  <c r="U3502" i="4" s="1"/>
  <c r="S3501" i="4"/>
  <c r="U3501" i="4" s="1"/>
  <c r="W3501" i="4" s="1"/>
  <c r="V3501" i="4"/>
  <c r="S3500" i="4"/>
  <c r="U3500" i="4" s="1"/>
  <c r="W3500" i="4" s="1"/>
  <c r="V3500" i="4"/>
  <c r="S3499" i="4"/>
  <c r="U3499" i="4" s="1"/>
  <c r="S3498" i="4"/>
  <c r="U3498" i="4" s="1"/>
  <c r="W3498" i="4" s="1"/>
  <c r="V3498" i="4"/>
  <c r="S3497" i="4"/>
  <c r="U3497" i="4" s="1"/>
  <c r="W3497" i="4" s="1"/>
  <c r="V3497" i="4"/>
  <c r="S3496" i="4"/>
  <c r="U3496" i="4" s="1"/>
  <c r="W3496" i="4" s="1"/>
  <c r="V3496" i="4"/>
  <c r="S3495" i="4"/>
  <c r="U3495" i="4" s="1"/>
  <c r="V3494" i="4"/>
  <c r="S3494" i="4"/>
  <c r="U3494" i="4" s="1"/>
  <c r="W3494" i="4" s="1"/>
  <c r="S3493" i="4"/>
  <c r="U3493" i="4" s="1"/>
  <c r="S3492" i="4"/>
  <c r="U3492" i="4" s="1"/>
  <c r="S3491" i="4"/>
  <c r="U3491" i="4" s="1"/>
  <c r="S3490" i="4"/>
  <c r="U3490" i="4" s="1"/>
  <c r="S3489" i="4"/>
  <c r="U3489" i="4" s="1"/>
  <c r="S3488" i="4"/>
  <c r="U3488" i="4" s="1"/>
  <c r="S3487" i="4"/>
  <c r="U3487" i="4" s="1"/>
  <c r="S3486" i="4"/>
  <c r="U3486" i="4" s="1"/>
  <c r="S3485" i="4"/>
  <c r="U3485" i="4" s="1"/>
  <c r="S3484" i="4"/>
  <c r="U3484" i="4" s="1"/>
  <c r="S3483" i="4"/>
  <c r="U3483" i="4" s="1"/>
  <c r="S3482" i="4"/>
  <c r="U3482" i="4" s="1"/>
  <c r="S3481" i="4"/>
  <c r="U3481" i="4" s="1"/>
  <c r="W3481" i="4" s="1"/>
  <c r="V3481" i="4"/>
  <c r="S3480" i="4"/>
  <c r="U3480" i="4" s="1"/>
  <c r="S3479" i="4"/>
  <c r="U3479" i="4" s="1"/>
  <c r="S3478" i="4"/>
  <c r="U3478" i="4" s="1"/>
  <c r="W3478" i="4" s="1"/>
  <c r="V3478" i="4"/>
  <c r="S3477" i="4"/>
  <c r="U3477" i="4" s="1"/>
  <c r="S3476" i="4"/>
  <c r="U3476" i="4" s="1"/>
  <c r="S3475" i="4"/>
  <c r="U3475" i="4" s="1"/>
  <c r="S3474" i="4"/>
  <c r="U3474" i="4" s="1"/>
  <c r="S3473" i="4"/>
  <c r="U3473" i="4" s="1"/>
  <c r="W3473" i="4" s="1"/>
  <c r="V3473" i="4"/>
  <c r="S3472" i="4"/>
  <c r="U3472" i="4" s="1"/>
  <c r="W3472" i="4" s="1"/>
  <c r="V3472" i="4"/>
  <c r="S3471" i="4"/>
  <c r="U3471" i="4" s="1"/>
  <c r="W3471" i="4" s="1"/>
  <c r="V3471" i="4"/>
  <c r="S3470" i="4"/>
  <c r="U3470" i="4" s="1"/>
  <c r="W3470" i="4" s="1"/>
  <c r="V3470" i="4"/>
  <c r="S3469" i="4"/>
  <c r="U3469" i="4" s="1"/>
  <c r="W3469" i="4" s="1"/>
  <c r="V3469" i="4"/>
  <c r="S3468" i="4"/>
  <c r="U3468" i="4" s="1"/>
  <c r="S3467" i="4"/>
  <c r="U3467" i="4" s="1"/>
  <c r="S3466" i="4"/>
  <c r="U3466" i="4" s="1"/>
  <c r="S3465" i="4"/>
  <c r="U3465" i="4" s="1"/>
  <c r="S3464" i="4"/>
  <c r="U3464" i="4" s="1"/>
  <c r="W3464" i="4" s="1"/>
  <c r="V3464" i="4"/>
  <c r="S3463" i="4"/>
  <c r="U3463" i="4" s="1"/>
  <c r="W3463" i="4" s="1"/>
  <c r="V3463" i="4"/>
  <c r="S3462" i="4"/>
  <c r="U3462" i="4" s="1"/>
  <c r="S3461" i="4"/>
  <c r="U3461" i="4" s="1"/>
  <c r="S3460" i="4"/>
  <c r="U3460" i="4" s="1"/>
  <c r="W3460" i="4" s="1"/>
  <c r="V3460" i="4"/>
  <c r="S3459" i="4"/>
  <c r="U3459" i="4" s="1"/>
  <c r="W3459" i="4" s="1"/>
  <c r="V3459" i="4"/>
  <c r="S3458" i="4"/>
  <c r="U3458" i="4" s="1"/>
  <c r="W3458" i="4" s="1"/>
  <c r="V3458" i="4"/>
  <c r="S3457" i="4"/>
  <c r="U3457" i="4" s="1"/>
  <c r="W3457" i="4" s="1"/>
  <c r="V3457" i="4"/>
  <c r="S3456" i="4"/>
  <c r="U3456" i="4" s="1"/>
  <c r="W3456" i="4" s="1"/>
  <c r="V3456" i="4"/>
  <c r="S3455" i="4"/>
  <c r="U3455" i="4" s="1"/>
  <c r="S3454" i="4"/>
  <c r="U3454" i="4" s="1"/>
  <c r="W3454" i="4" s="1"/>
  <c r="V3454" i="4"/>
  <c r="S3453" i="4"/>
  <c r="U3453" i="4" s="1"/>
  <c r="S3452" i="4"/>
  <c r="U3452" i="4" s="1"/>
  <c r="W3452" i="4" s="1"/>
  <c r="V3452" i="4"/>
  <c r="S3451" i="4"/>
  <c r="U3451" i="4" s="1"/>
  <c r="W3451" i="4" s="1"/>
  <c r="V3451" i="4"/>
  <c r="S3450" i="4"/>
  <c r="U3450" i="4" s="1"/>
  <c r="W3450" i="4" s="1"/>
  <c r="V3450" i="4"/>
  <c r="S3449" i="4"/>
  <c r="U3449" i="4" s="1"/>
  <c r="W3449" i="4" s="1"/>
  <c r="V3449" i="4"/>
  <c r="S3448" i="4"/>
  <c r="U3448" i="4" s="1"/>
  <c r="S3447" i="4"/>
  <c r="U3447" i="4" s="1"/>
  <c r="S3446" i="4"/>
  <c r="U3446" i="4" s="1"/>
  <c r="W3446" i="4" s="1"/>
  <c r="V3446" i="4"/>
  <c r="S3445" i="4"/>
  <c r="U3445" i="4" s="1"/>
  <c r="W3445" i="4" s="1"/>
  <c r="V3445" i="4"/>
  <c r="S3444" i="4"/>
  <c r="U3444" i="4" s="1"/>
  <c r="W3444" i="4" s="1"/>
  <c r="V3444" i="4"/>
  <c r="S3443" i="4"/>
  <c r="U3443" i="4" s="1"/>
  <c r="W3443" i="4" s="1"/>
  <c r="V3443" i="4"/>
  <c r="S3442" i="4"/>
  <c r="U3442" i="4" s="1"/>
  <c r="W3442" i="4" s="1"/>
  <c r="V3442" i="4"/>
  <c r="S3441" i="4"/>
  <c r="U3441" i="4" s="1"/>
  <c r="W3441" i="4" s="1"/>
  <c r="V3441" i="4"/>
  <c r="S3440" i="4"/>
  <c r="U3440" i="4" s="1"/>
  <c r="S3439" i="4"/>
  <c r="U3439" i="4" s="1"/>
  <c r="W3439" i="4" s="1"/>
  <c r="V3439" i="4"/>
  <c r="S3438" i="4"/>
  <c r="U3438" i="4" s="1"/>
  <c r="W3438" i="4" s="1"/>
  <c r="V3438" i="4"/>
  <c r="S3437" i="4"/>
  <c r="U3437" i="4" s="1"/>
  <c r="W3437" i="4" s="1"/>
  <c r="V3437" i="4"/>
  <c r="S3436" i="4"/>
  <c r="U3436" i="4" s="1"/>
  <c r="W3436" i="4" s="1"/>
  <c r="V3436" i="4"/>
  <c r="S3435" i="4"/>
  <c r="U3435" i="4" s="1"/>
  <c r="W3435" i="4" s="1"/>
  <c r="V3435" i="4"/>
  <c r="S3434" i="4"/>
  <c r="U3434" i="4" s="1"/>
  <c r="W3434" i="4" s="1"/>
  <c r="V3434" i="4"/>
  <c r="S3433" i="4"/>
  <c r="U3433" i="4" s="1"/>
  <c r="S3432" i="4"/>
  <c r="U3432" i="4" s="1"/>
  <c r="S3431" i="4"/>
  <c r="U3431" i="4" s="1"/>
  <c r="S3430" i="4"/>
  <c r="U3430" i="4" s="1"/>
  <c r="S3429" i="4"/>
  <c r="U3429" i="4" s="1"/>
  <c r="S3428" i="4"/>
  <c r="U3428" i="4" s="1"/>
  <c r="S3427" i="4"/>
  <c r="U3427" i="4" s="1"/>
  <c r="S3426" i="4"/>
  <c r="U3426" i="4" s="1"/>
  <c r="S3425" i="4"/>
  <c r="U3425" i="4" s="1"/>
  <c r="S3424" i="4"/>
  <c r="U3424" i="4" s="1"/>
  <c r="S3423" i="4"/>
  <c r="U3423" i="4" s="1"/>
  <c r="S3422" i="4"/>
  <c r="U3422" i="4" s="1"/>
  <c r="S3421" i="4"/>
  <c r="U3421" i="4" s="1"/>
  <c r="S3420" i="4"/>
  <c r="U3420" i="4" s="1"/>
  <c r="W3420" i="4" s="1"/>
  <c r="V3420" i="4"/>
  <c r="S3419" i="4"/>
  <c r="U3419" i="4" s="1"/>
  <c r="S3418" i="4"/>
  <c r="U3418" i="4" s="1"/>
  <c r="S3417" i="4"/>
  <c r="U3417" i="4" s="1"/>
  <c r="W3417" i="4" s="1"/>
  <c r="V3417" i="4"/>
  <c r="S3416" i="4"/>
  <c r="U3416" i="4" s="1"/>
  <c r="S3415" i="4"/>
  <c r="U3415" i="4" s="1"/>
  <c r="W3415" i="4" s="1"/>
  <c r="V3415" i="4"/>
  <c r="S3414" i="4"/>
  <c r="U3414" i="4" s="1"/>
  <c r="W3414" i="4" s="1"/>
  <c r="V3414" i="4"/>
  <c r="S3413" i="4"/>
  <c r="U3413" i="4" s="1"/>
  <c r="S3412" i="4"/>
  <c r="U3412" i="4" s="1"/>
  <c r="W3412" i="4" s="1"/>
  <c r="V3412" i="4"/>
  <c r="S3411" i="4"/>
  <c r="U3411" i="4" s="1"/>
  <c r="S3410" i="4"/>
  <c r="U3410" i="4" s="1"/>
  <c r="S3409" i="4"/>
  <c r="U3409" i="4" s="1"/>
  <c r="S3408" i="4"/>
  <c r="U3408" i="4" s="1"/>
  <c r="W3408" i="4" s="1"/>
  <c r="V3408" i="4"/>
  <c r="S3407" i="4"/>
  <c r="U3407" i="4" s="1"/>
  <c r="S3406" i="4"/>
  <c r="U3406" i="4" s="1"/>
  <c r="S3405" i="4"/>
  <c r="U3405" i="4" s="1"/>
  <c r="S3404" i="4"/>
  <c r="U3404" i="4" s="1"/>
  <c r="S3403" i="4"/>
  <c r="U3403" i="4" s="1"/>
  <c r="W3403" i="4" s="1"/>
  <c r="V3403" i="4"/>
  <c r="S3402" i="4"/>
  <c r="U3402" i="4" s="1"/>
  <c r="W3402" i="4" s="1"/>
  <c r="V3402" i="4"/>
  <c r="S3401" i="4"/>
  <c r="U3401" i="4" s="1"/>
  <c r="W3401" i="4" s="1"/>
  <c r="V3401" i="4"/>
  <c r="S3400" i="4"/>
  <c r="U3400" i="4" s="1"/>
  <c r="W3400" i="4" s="1"/>
  <c r="V3400" i="4"/>
  <c r="S3399" i="4"/>
  <c r="U3399" i="4" s="1"/>
  <c r="W3399" i="4" s="1"/>
  <c r="V3399" i="4"/>
  <c r="S3398" i="4"/>
  <c r="U3398" i="4" s="1"/>
  <c r="W3398" i="4" s="1"/>
  <c r="V3398" i="4"/>
  <c r="S3397" i="4"/>
  <c r="U3397" i="4" s="1"/>
  <c r="W3397" i="4" s="1"/>
  <c r="V3397" i="4"/>
  <c r="S3396" i="4"/>
  <c r="U3396" i="4" s="1"/>
  <c r="W3396" i="4" s="1"/>
  <c r="V3396" i="4"/>
  <c r="S3395" i="4"/>
  <c r="U3395" i="4" s="1"/>
  <c r="S3394" i="4"/>
  <c r="U3394" i="4" s="1"/>
  <c r="W3394" i="4" s="1"/>
  <c r="V3394" i="4"/>
  <c r="S3393" i="4"/>
  <c r="U3393" i="4" s="1"/>
  <c r="W3393" i="4" s="1"/>
  <c r="V3393" i="4"/>
  <c r="S3392" i="4"/>
  <c r="U3392" i="4" s="1"/>
  <c r="S3391" i="4"/>
  <c r="U3391" i="4" s="1"/>
  <c r="S3390" i="4"/>
  <c r="U3390" i="4" s="1"/>
  <c r="S3389" i="4"/>
  <c r="U3389" i="4" s="1"/>
  <c r="S3388" i="4"/>
  <c r="U3388" i="4" s="1"/>
  <c r="S3387" i="4"/>
  <c r="U3387" i="4" s="1"/>
  <c r="S3386" i="4"/>
  <c r="U3386" i="4" s="1"/>
  <c r="W3386" i="4" s="1"/>
  <c r="V3386" i="4"/>
  <c r="S3385" i="4"/>
  <c r="U3385" i="4" s="1"/>
  <c r="S3384" i="4"/>
  <c r="U3384" i="4" s="1"/>
  <c r="S3383" i="4"/>
  <c r="U3383" i="4" s="1"/>
  <c r="S3382" i="4"/>
  <c r="U3382" i="4" s="1"/>
  <c r="S3381" i="4"/>
  <c r="U3381" i="4" s="1"/>
  <c r="W3381" i="4" s="1"/>
  <c r="V3381" i="4"/>
  <c r="S3380" i="4"/>
  <c r="U3380" i="4" s="1"/>
  <c r="S3379" i="4"/>
  <c r="U3379" i="4" s="1"/>
  <c r="S3378" i="4"/>
  <c r="U3378" i="4" s="1"/>
  <c r="S3377" i="4"/>
  <c r="U3377" i="4" s="1"/>
  <c r="W3377" i="4" s="1"/>
  <c r="V3377" i="4"/>
  <c r="S3376" i="4"/>
  <c r="U3376" i="4" s="1"/>
  <c r="S3375" i="4"/>
  <c r="U3375" i="4" s="1"/>
  <c r="S3374" i="4"/>
  <c r="U3374" i="4" s="1"/>
  <c r="S3373" i="4"/>
  <c r="U3373" i="4" s="1"/>
  <c r="S3372" i="4"/>
  <c r="U3372" i="4" s="1"/>
  <c r="S3371" i="4"/>
  <c r="U3371" i="4" s="1"/>
  <c r="S3370" i="4"/>
  <c r="U3370" i="4" s="1"/>
  <c r="S3369" i="4"/>
  <c r="U3369" i="4" s="1"/>
  <c r="W3369" i="4" s="1"/>
  <c r="V3369" i="4"/>
  <c r="S3368" i="4"/>
  <c r="U3368" i="4" s="1"/>
  <c r="S3367" i="4"/>
  <c r="U3367" i="4" s="1"/>
  <c r="S3366" i="4"/>
  <c r="U3366" i="4" s="1"/>
  <c r="W3366" i="4" s="1"/>
  <c r="V3366" i="4"/>
  <c r="S3365" i="4"/>
  <c r="U3365" i="4" s="1"/>
  <c r="S3364" i="4"/>
  <c r="U3364" i="4" s="1"/>
  <c r="W3364" i="4" s="1"/>
  <c r="V3364" i="4"/>
  <c r="S3363" i="4"/>
  <c r="U3363" i="4" s="1"/>
  <c r="W3363" i="4" s="1"/>
  <c r="V3363" i="4"/>
  <c r="S3362" i="4"/>
  <c r="U3362" i="4" s="1"/>
  <c r="W3362" i="4" s="1"/>
  <c r="V3362" i="4"/>
  <c r="S3361" i="4"/>
  <c r="U3361" i="4" s="1"/>
  <c r="W3361" i="4" s="1"/>
  <c r="V3361" i="4"/>
  <c r="S3360" i="4"/>
  <c r="U3360" i="4" s="1"/>
  <c r="W3360" i="4" s="1"/>
  <c r="V3360" i="4"/>
  <c r="S3359" i="4"/>
  <c r="U3359" i="4" s="1"/>
  <c r="W3359" i="4" s="1"/>
  <c r="V3359" i="4"/>
  <c r="S3358" i="4"/>
  <c r="U3358" i="4" s="1"/>
  <c r="W3358" i="4" s="1"/>
  <c r="V3358" i="4"/>
  <c r="S3357" i="4"/>
  <c r="U3357" i="4" s="1"/>
  <c r="W3357" i="4" s="1"/>
  <c r="V3357" i="4"/>
  <c r="S3356" i="4"/>
  <c r="U3356" i="4" s="1"/>
  <c r="W3356" i="4" s="1"/>
  <c r="V3356" i="4"/>
  <c r="S3355" i="4"/>
  <c r="U3355" i="4" s="1"/>
  <c r="W3355" i="4" s="1"/>
  <c r="V3355" i="4"/>
  <c r="S3354" i="4"/>
  <c r="U3354" i="4" s="1"/>
  <c r="S3353" i="4"/>
  <c r="U3353" i="4" s="1"/>
  <c r="W3353" i="4" s="1"/>
  <c r="V3353" i="4"/>
  <c r="S3352" i="4"/>
  <c r="U3352" i="4" s="1"/>
  <c r="S3351" i="4"/>
  <c r="U3351" i="4" s="1"/>
  <c r="S3350" i="4"/>
  <c r="U3350" i="4" s="1"/>
  <c r="W3350" i="4" s="1"/>
  <c r="V3350" i="4"/>
  <c r="S3349" i="4"/>
  <c r="U3349" i="4" s="1"/>
  <c r="W3349" i="4" s="1"/>
  <c r="V3349" i="4"/>
  <c r="S3348" i="4"/>
  <c r="U3348" i="4" s="1"/>
  <c r="W3348" i="4" s="1"/>
  <c r="V3348" i="4"/>
  <c r="S3347" i="4"/>
  <c r="U3347" i="4" s="1"/>
  <c r="W3347" i="4" s="1"/>
  <c r="V3347" i="4"/>
  <c r="S3346" i="4"/>
  <c r="U3346" i="4" s="1"/>
  <c r="W3346" i="4" s="1"/>
  <c r="V3346" i="4"/>
  <c r="S3345" i="4"/>
  <c r="U3345" i="4" s="1"/>
  <c r="W3345" i="4" s="1"/>
  <c r="V3345" i="4"/>
  <c r="S3344" i="4"/>
  <c r="U3344" i="4" s="1"/>
  <c r="W3344" i="4" s="1"/>
  <c r="V3344" i="4"/>
  <c r="S3343" i="4"/>
  <c r="U3343" i="4" s="1"/>
  <c r="W3343" i="4" s="1"/>
  <c r="V3343" i="4"/>
  <c r="S3342" i="4"/>
  <c r="U3342" i="4" s="1"/>
  <c r="W3342" i="4" s="1"/>
  <c r="V3342" i="4"/>
  <c r="S3341" i="4"/>
  <c r="U3341" i="4" s="1"/>
  <c r="W3341" i="4" s="1"/>
  <c r="V3341" i="4"/>
  <c r="S3340" i="4"/>
  <c r="U3340" i="4" s="1"/>
  <c r="W3340" i="4" s="1"/>
  <c r="V3340" i="4"/>
  <c r="S3339" i="4"/>
  <c r="U3339" i="4" s="1"/>
  <c r="W3339" i="4" s="1"/>
  <c r="V3339" i="4"/>
  <c r="S3338" i="4"/>
  <c r="U3338" i="4" s="1"/>
  <c r="W3338" i="4" s="1"/>
  <c r="V3338" i="4"/>
  <c r="S3337" i="4"/>
  <c r="U3337" i="4" s="1"/>
  <c r="W3337" i="4" s="1"/>
  <c r="V3337" i="4"/>
  <c r="S3336" i="4"/>
  <c r="U3336" i="4" s="1"/>
  <c r="W3336" i="4" s="1"/>
  <c r="V3336" i="4"/>
  <c r="S3335" i="4"/>
  <c r="U3335" i="4" s="1"/>
  <c r="S3334" i="4"/>
  <c r="U3334" i="4" s="1"/>
  <c r="W3334" i="4" s="1"/>
  <c r="V3334" i="4"/>
  <c r="S3333" i="4"/>
  <c r="U3333" i="4" s="1"/>
  <c r="S3332" i="4"/>
  <c r="U3332" i="4" s="1"/>
  <c r="W3332" i="4" s="1"/>
  <c r="V3332" i="4"/>
  <c r="S3331" i="4"/>
  <c r="U3331" i="4" s="1"/>
  <c r="W3331" i="4" s="1"/>
  <c r="V3331" i="4"/>
  <c r="S3330" i="4"/>
  <c r="U3330" i="4" s="1"/>
  <c r="W3330" i="4" s="1"/>
  <c r="V3330" i="4"/>
  <c r="S3329" i="4"/>
  <c r="U3329" i="4" s="1"/>
  <c r="W3329" i="4" s="1"/>
  <c r="V3329" i="4"/>
  <c r="S3328" i="4"/>
  <c r="U3328" i="4" s="1"/>
  <c r="W3328" i="4" s="1"/>
  <c r="V3328" i="4"/>
  <c r="S3327" i="4"/>
  <c r="U3327" i="4" s="1"/>
  <c r="W3327" i="4" s="1"/>
  <c r="V3327" i="4"/>
  <c r="S3326" i="4"/>
  <c r="U3326" i="4" s="1"/>
  <c r="S3325" i="4"/>
  <c r="U3325" i="4" s="1"/>
  <c r="W3325" i="4" s="1"/>
  <c r="V3325" i="4"/>
  <c r="S3324" i="4"/>
  <c r="U3324" i="4" s="1"/>
  <c r="W3324" i="4" s="1"/>
  <c r="V3324" i="4"/>
  <c r="S3323" i="4"/>
  <c r="U3323" i="4" s="1"/>
  <c r="W3323" i="4" s="1"/>
  <c r="V3323" i="4"/>
  <c r="S3322" i="4"/>
  <c r="U3322" i="4" s="1"/>
  <c r="W3322" i="4" s="1"/>
  <c r="V3322" i="4"/>
  <c r="S3321" i="4"/>
  <c r="U3321" i="4" s="1"/>
  <c r="W3321" i="4" s="1"/>
  <c r="V3321" i="4"/>
  <c r="S3320" i="4"/>
  <c r="U3320" i="4" s="1"/>
  <c r="S3319" i="4"/>
  <c r="U3319" i="4" s="1"/>
  <c r="S3318" i="4"/>
  <c r="U3318" i="4" s="1"/>
  <c r="S3317" i="4"/>
  <c r="U3317" i="4" s="1"/>
  <c r="W3317" i="4" s="1"/>
  <c r="V3317" i="4"/>
  <c r="S3316" i="4"/>
  <c r="U3316" i="4" s="1"/>
  <c r="S3315" i="4"/>
  <c r="U3315" i="4" s="1"/>
  <c r="S3314" i="4"/>
  <c r="U3314" i="4" s="1"/>
  <c r="W3314" i="4" s="1"/>
  <c r="V3314" i="4"/>
  <c r="S3313" i="4"/>
  <c r="U3313" i="4" s="1"/>
  <c r="S3312" i="4"/>
  <c r="U3312" i="4" s="1"/>
  <c r="S3311" i="4"/>
  <c r="U3311" i="4" s="1"/>
  <c r="W3311" i="4" s="1"/>
  <c r="V3311" i="4"/>
  <c r="S3310" i="4"/>
  <c r="U3310" i="4" s="1"/>
  <c r="W3310" i="4" s="1"/>
  <c r="V3310" i="4"/>
  <c r="S3309" i="4"/>
  <c r="U3309" i="4" s="1"/>
  <c r="S3308" i="4"/>
  <c r="U3308" i="4" s="1"/>
  <c r="S3307" i="4"/>
  <c r="U3307" i="4" s="1"/>
  <c r="S3306" i="4"/>
  <c r="U3306" i="4" s="1"/>
  <c r="W3306" i="4" s="1"/>
  <c r="V3306" i="4"/>
  <c r="S3305" i="4"/>
  <c r="U3305" i="4" s="1"/>
  <c r="W3305" i="4" s="1"/>
  <c r="V3305" i="4"/>
  <c r="S3304" i="4"/>
  <c r="U3304" i="4" s="1"/>
  <c r="S3303" i="4"/>
  <c r="U3303" i="4" s="1"/>
  <c r="S3302" i="4"/>
  <c r="U3302" i="4" s="1"/>
  <c r="W3302" i="4" s="1"/>
  <c r="V3302" i="4"/>
  <c r="S3301" i="4"/>
  <c r="U3301" i="4" s="1"/>
  <c r="S3300" i="4"/>
  <c r="U3300" i="4" s="1"/>
  <c r="W3300" i="4" s="1"/>
  <c r="V3300" i="4"/>
  <c r="S3299" i="4"/>
  <c r="U3299" i="4" s="1"/>
  <c r="S3298" i="4"/>
  <c r="U3298" i="4" s="1"/>
  <c r="W3298" i="4" s="1"/>
  <c r="V3298" i="4"/>
  <c r="S3297" i="4"/>
  <c r="U3297" i="4" s="1"/>
  <c r="W3297" i="4" s="1"/>
  <c r="V3297" i="4"/>
  <c r="S3296" i="4"/>
  <c r="U3296" i="4" s="1"/>
  <c r="S3295" i="4"/>
  <c r="U3295" i="4" s="1"/>
  <c r="S3294" i="4"/>
  <c r="U3294" i="4" s="1"/>
  <c r="W3294" i="4" s="1"/>
  <c r="V3294" i="4"/>
  <c r="S3293" i="4"/>
  <c r="U3293" i="4" s="1"/>
  <c r="W3293" i="4" s="1"/>
  <c r="V3293" i="4"/>
  <c r="S3292" i="4"/>
  <c r="U3292" i="4" s="1"/>
  <c r="S3291" i="4"/>
  <c r="U3291" i="4" s="1"/>
  <c r="S3290" i="4"/>
  <c r="U3290" i="4" s="1"/>
  <c r="W3290" i="4" s="1"/>
  <c r="V3290" i="4"/>
  <c r="S3289" i="4"/>
  <c r="U3289" i="4" s="1"/>
  <c r="W3289" i="4" s="1"/>
  <c r="V3289" i="4"/>
  <c r="S3288" i="4"/>
  <c r="U3288" i="4" s="1"/>
  <c r="W3288" i="4" s="1"/>
  <c r="V3288" i="4"/>
  <c r="S3287" i="4"/>
  <c r="U3287" i="4" s="1"/>
  <c r="S3286" i="4"/>
  <c r="U3286" i="4" s="1"/>
  <c r="S3285" i="4"/>
  <c r="U3285" i="4" s="1"/>
  <c r="S3284" i="4"/>
  <c r="U3284" i="4" s="1"/>
  <c r="S3283" i="4"/>
  <c r="U3283" i="4" s="1"/>
  <c r="S3282" i="4"/>
  <c r="U3282" i="4" s="1"/>
  <c r="S3281" i="4"/>
  <c r="U3281" i="4" s="1"/>
  <c r="S3280" i="4"/>
  <c r="U3280" i="4" s="1"/>
  <c r="W3280" i="4" s="1"/>
  <c r="V3280" i="4"/>
  <c r="S3279" i="4"/>
  <c r="U3279" i="4" s="1"/>
  <c r="S3278" i="4"/>
  <c r="U3278" i="4" s="1"/>
  <c r="S3277" i="4"/>
  <c r="U3277" i="4" s="1"/>
  <c r="W3277" i="4" s="1"/>
  <c r="V3277" i="4"/>
  <c r="S3276" i="4"/>
  <c r="U3276" i="4" s="1"/>
  <c r="W3276" i="4" s="1"/>
  <c r="V3276" i="4"/>
  <c r="S3275" i="4"/>
  <c r="U3275" i="4" s="1"/>
  <c r="W3275" i="4" s="1"/>
  <c r="V3275" i="4"/>
  <c r="S3274" i="4"/>
  <c r="U3274" i="4" s="1"/>
  <c r="W3274" i="4" s="1"/>
  <c r="V3274" i="4"/>
  <c r="S3273" i="4"/>
  <c r="U3273" i="4" s="1"/>
  <c r="W3273" i="4" s="1"/>
  <c r="V3273" i="4"/>
  <c r="S3272" i="4"/>
  <c r="U3272" i="4" s="1"/>
  <c r="S3271" i="4"/>
  <c r="U3271" i="4" s="1"/>
  <c r="S3270" i="4"/>
  <c r="U3270" i="4" s="1"/>
  <c r="S3269" i="4"/>
  <c r="U3269" i="4" s="1"/>
  <c r="W3269" i="4" s="1"/>
  <c r="V3269" i="4"/>
  <c r="S3268" i="4"/>
  <c r="U3268" i="4" s="1"/>
  <c r="W3268" i="4" s="1"/>
  <c r="V3268" i="4"/>
  <c r="S3267" i="4"/>
  <c r="U3267" i="4" s="1"/>
  <c r="W3267" i="4" s="1"/>
  <c r="V3267" i="4"/>
  <c r="S3266" i="4"/>
  <c r="U3266" i="4" s="1"/>
  <c r="W3266" i="4" s="1"/>
  <c r="V3266" i="4"/>
  <c r="S3265" i="4"/>
  <c r="U3265" i="4" s="1"/>
  <c r="W3265" i="4" s="1"/>
  <c r="V3265" i="4"/>
  <c r="S3264" i="4"/>
  <c r="U3264" i="4" s="1"/>
  <c r="W3264" i="4" s="1"/>
  <c r="V3264" i="4"/>
  <c r="S3263" i="4"/>
  <c r="U3263" i="4" s="1"/>
  <c r="S3262" i="4"/>
  <c r="U3262" i="4" s="1"/>
  <c r="W3262" i="4" s="1"/>
  <c r="V3262" i="4"/>
  <c r="S3261" i="4"/>
  <c r="U3261" i="4" s="1"/>
  <c r="W3261" i="4" s="1"/>
  <c r="V3261" i="4"/>
  <c r="S3260" i="4"/>
  <c r="U3260" i="4" s="1"/>
  <c r="W3260" i="4" s="1"/>
  <c r="V3260" i="4"/>
  <c r="S3259" i="4"/>
  <c r="U3259" i="4" s="1"/>
  <c r="W3259" i="4" s="1"/>
  <c r="V3259" i="4"/>
  <c r="S3258" i="4"/>
  <c r="U3258" i="4" s="1"/>
  <c r="W3258" i="4" s="1"/>
  <c r="V3258" i="4"/>
  <c r="S3257" i="4"/>
  <c r="U3257" i="4" s="1"/>
  <c r="W3257" i="4" s="1"/>
  <c r="V3257" i="4"/>
  <c r="S3256" i="4"/>
  <c r="U3256" i="4" s="1"/>
  <c r="W3256" i="4" s="1"/>
  <c r="V3256" i="4"/>
  <c r="S3255" i="4"/>
  <c r="U3255" i="4" s="1"/>
  <c r="W3255" i="4" s="1"/>
  <c r="V3255" i="4"/>
  <c r="S3254" i="4"/>
  <c r="U3254" i="4" s="1"/>
  <c r="W3254" i="4" s="1"/>
  <c r="V3254" i="4"/>
  <c r="S3253" i="4"/>
  <c r="U3253" i="4" s="1"/>
  <c r="W3253" i="4" s="1"/>
  <c r="V3253" i="4"/>
  <c r="S3252" i="4"/>
  <c r="U3252" i="4" s="1"/>
  <c r="S3251" i="4"/>
  <c r="U3251" i="4" s="1"/>
  <c r="S3250" i="4"/>
  <c r="U3250" i="4" s="1"/>
  <c r="S3249" i="4"/>
  <c r="U3249" i="4" s="1"/>
  <c r="S3248" i="4"/>
  <c r="U3248" i="4" s="1"/>
  <c r="S3247" i="4"/>
  <c r="U3247" i="4" s="1"/>
  <c r="S3246" i="4"/>
  <c r="U3246" i="4" s="1"/>
  <c r="S3245" i="4"/>
  <c r="U3245" i="4" s="1"/>
  <c r="S3244" i="4"/>
  <c r="U3244" i="4" s="1"/>
  <c r="S3243" i="4"/>
  <c r="U3243" i="4" s="1"/>
  <c r="S3242" i="4"/>
  <c r="U3242" i="4" s="1"/>
  <c r="W3242" i="4" s="1"/>
  <c r="V3242" i="4"/>
  <c r="S3241" i="4"/>
  <c r="U3241" i="4" s="1"/>
  <c r="S3240" i="4"/>
  <c r="U3240" i="4" s="1"/>
  <c r="S3239" i="4"/>
  <c r="U3239" i="4" s="1"/>
  <c r="S3238" i="4"/>
  <c r="U3238" i="4" s="1"/>
  <c r="S3237" i="4"/>
  <c r="U3237" i="4" s="1"/>
  <c r="S3236" i="4"/>
  <c r="U3236" i="4" s="1"/>
  <c r="W3236" i="4" s="1"/>
  <c r="V3236" i="4"/>
  <c r="S3235" i="4"/>
  <c r="U3235" i="4" s="1"/>
  <c r="S3234" i="4"/>
  <c r="U3234" i="4" s="1"/>
  <c r="S3233" i="4"/>
  <c r="U3233" i="4" s="1"/>
  <c r="S3232" i="4"/>
  <c r="U3232" i="4" s="1"/>
  <c r="S3231" i="4"/>
  <c r="U3231" i="4" s="1"/>
  <c r="S3230" i="4"/>
  <c r="U3230" i="4" s="1"/>
  <c r="S3229" i="4"/>
  <c r="U3229" i="4" s="1"/>
  <c r="W3229" i="4" s="1"/>
  <c r="V3229" i="4"/>
  <c r="S3228" i="4"/>
  <c r="U3228" i="4" s="1"/>
  <c r="S3227" i="4"/>
  <c r="U3227" i="4" s="1"/>
  <c r="S3226" i="4"/>
  <c r="U3226" i="4" s="1"/>
  <c r="S3225" i="4"/>
  <c r="U3225" i="4" s="1"/>
  <c r="S3224" i="4"/>
  <c r="U3224" i="4" s="1"/>
  <c r="W3224" i="4" s="1"/>
  <c r="V3224" i="4"/>
  <c r="S3223" i="4"/>
  <c r="U3223" i="4" s="1"/>
  <c r="S3222" i="4"/>
  <c r="U3222" i="4" s="1"/>
  <c r="W3222" i="4" s="1"/>
  <c r="V3222" i="4"/>
  <c r="S3221" i="4"/>
  <c r="U3221" i="4" s="1"/>
  <c r="W3221" i="4" s="1"/>
  <c r="V3221" i="4"/>
  <c r="S3220" i="4"/>
  <c r="U3220" i="4" s="1"/>
  <c r="S3219" i="4"/>
  <c r="U3219" i="4" s="1"/>
  <c r="S3218" i="4"/>
  <c r="U3218" i="4" s="1"/>
  <c r="S3217" i="4"/>
  <c r="U3217" i="4" s="1"/>
  <c r="S3216" i="4"/>
  <c r="U3216" i="4" s="1"/>
  <c r="W3216" i="4" s="1"/>
  <c r="V3216" i="4"/>
  <c r="S3215" i="4"/>
  <c r="U3215" i="4" s="1"/>
  <c r="S3214" i="4"/>
  <c r="U3214" i="4" s="1"/>
  <c r="S3213" i="4"/>
  <c r="U3213" i="4" s="1"/>
  <c r="S3212" i="4"/>
  <c r="U3212" i="4" s="1"/>
  <c r="W3212" i="4" s="1"/>
  <c r="V3212" i="4"/>
  <c r="S3211" i="4"/>
  <c r="U3211" i="4" s="1"/>
  <c r="S3210" i="4"/>
  <c r="U3210" i="4" s="1"/>
  <c r="W3210" i="4" s="1"/>
  <c r="V3210" i="4"/>
  <c r="S3209" i="4"/>
  <c r="U3209" i="4" s="1"/>
  <c r="S3208" i="4"/>
  <c r="U3208" i="4" s="1"/>
  <c r="S3207" i="4"/>
  <c r="U3207" i="4" s="1"/>
  <c r="W3207" i="4" s="1"/>
  <c r="V3207" i="4"/>
  <c r="S3206" i="4"/>
  <c r="U3206" i="4" s="1"/>
  <c r="S3205" i="4"/>
  <c r="U3205" i="4" s="1"/>
  <c r="W3205" i="4" s="1"/>
  <c r="V3205" i="4"/>
  <c r="S3204" i="4"/>
  <c r="U3204" i="4" s="1"/>
  <c r="W3204" i="4" s="1"/>
  <c r="V3204" i="4"/>
  <c r="S3203" i="4"/>
  <c r="U3203" i="4" s="1"/>
  <c r="S3202" i="4"/>
  <c r="U3202" i="4" s="1"/>
  <c r="S3200" i="4"/>
  <c r="U3200" i="4" s="1"/>
  <c r="S3199" i="4"/>
  <c r="U3199" i="4" s="1"/>
  <c r="W3199" i="4" s="1"/>
  <c r="V3199" i="4"/>
  <c r="S3198" i="4"/>
  <c r="U3198" i="4" s="1"/>
  <c r="S3197" i="4"/>
  <c r="U3197" i="4" s="1"/>
  <c r="S3196" i="4"/>
  <c r="U3196" i="4" s="1"/>
  <c r="W3196" i="4" s="1"/>
  <c r="V3196" i="4"/>
  <c r="S3195" i="4"/>
  <c r="U3195" i="4" s="1"/>
  <c r="S3194" i="4"/>
  <c r="U3194" i="4" s="1"/>
  <c r="W3194" i="4" s="1"/>
  <c r="V3194" i="4"/>
  <c r="S3193" i="4"/>
  <c r="U3193" i="4" s="1"/>
  <c r="S3192" i="4"/>
  <c r="U3192" i="4" s="1"/>
  <c r="W3192" i="4" s="1"/>
  <c r="V3192" i="4"/>
  <c r="S3191" i="4"/>
  <c r="U3191" i="4" s="1"/>
  <c r="W3191" i="4" s="1"/>
  <c r="V3191" i="4"/>
  <c r="S3190" i="4"/>
  <c r="U3190" i="4" s="1"/>
  <c r="W3190" i="4" s="1"/>
  <c r="V3190" i="4"/>
  <c r="S3189" i="4"/>
  <c r="U3189" i="4" s="1"/>
  <c r="W3189" i="4" s="1"/>
  <c r="V3189" i="4"/>
  <c r="S3188" i="4"/>
  <c r="U3188" i="4" s="1"/>
  <c r="S3187" i="4"/>
  <c r="U3187" i="4" s="1"/>
  <c r="S3186" i="4"/>
  <c r="U3186" i="4" s="1"/>
  <c r="S3185" i="4"/>
  <c r="U3185" i="4" s="1"/>
  <c r="W3185" i="4" s="1"/>
  <c r="V3185" i="4"/>
  <c r="S3184" i="4"/>
  <c r="U3184" i="4" s="1"/>
  <c r="S3183" i="4"/>
  <c r="U3183" i="4" s="1"/>
  <c r="S3182" i="4"/>
  <c r="U3182" i="4" s="1"/>
  <c r="S3181" i="4"/>
  <c r="U3181" i="4" s="1"/>
  <c r="S3180" i="4"/>
  <c r="U3180" i="4" s="1"/>
  <c r="S3179" i="4"/>
  <c r="U3179" i="4" s="1"/>
  <c r="W3179" i="4" s="1"/>
  <c r="V3179" i="4"/>
  <c r="S3178" i="4"/>
  <c r="U3178" i="4" s="1"/>
  <c r="W3178" i="4" s="1"/>
  <c r="V3178" i="4"/>
  <c r="S3177" i="4"/>
  <c r="U3177" i="4" s="1"/>
  <c r="W3177" i="4" s="1"/>
  <c r="V3177" i="4"/>
  <c r="S3176" i="4"/>
  <c r="U3176" i="4" s="1"/>
  <c r="S3175" i="4"/>
  <c r="U3175" i="4" s="1"/>
  <c r="W3175" i="4" s="1"/>
  <c r="V3175" i="4"/>
  <c r="S3174" i="4"/>
  <c r="U3174" i="4" s="1"/>
  <c r="S3173" i="4"/>
  <c r="U3173" i="4" s="1"/>
  <c r="S3172" i="4"/>
  <c r="U3172" i="4" s="1"/>
  <c r="W3172" i="4" s="1"/>
  <c r="V3172" i="4"/>
  <c r="S3171" i="4"/>
  <c r="U3171" i="4" s="1"/>
  <c r="W3171" i="4" s="1"/>
  <c r="V3171" i="4"/>
  <c r="S3170" i="4"/>
  <c r="U3170" i="4" s="1"/>
  <c r="W3170" i="4" s="1"/>
  <c r="V3170" i="4"/>
  <c r="S3169" i="4"/>
  <c r="U3169" i="4" s="1"/>
  <c r="S3168" i="4"/>
  <c r="U3168" i="4" s="1"/>
  <c r="S3167" i="4"/>
  <c r="U3167" i="4" s="1"/>
  <c r="S3166" i="4"/>
  <c r="U3166" i="4" s="1"/>
  <c r="S3165" i="4"/>
  <c r="U3165" i="4" s="1"/>
  <c r="W3165" i="4" s="1"/>
  <c r="V3165" i="4"/>
  <c r="S3164" i="4"/>
  <c r="U3164" i="4" s="1"/>
  <c r="S3163" i="4"/>
  <c r="U3163" i="4" s="1"/>
  <c r="W3163" i="4" s="1"/>
  <c r="V3163" i="4"/>
  <c r="S3162" i="4"/>
  <c r="U3162" i="4" s="1"/>
  <c r="W3162" i="4" s="1"/>
  <c r="V3162" i="4"/>
  <c r="S3161" i="4"/>
  <c r="U3161" i="4" s="1"/>
  <c r="S3160" i="4"/>
  <c r="U3160" i="4" s="1"/>
  <c r="W3160" i="4" s="1"/>
  <c r="V3160" i="4"/>
  <c r="S3159" i="4"/>
  <c r="U3159" i="4" s="1"/>
  <c r="W3159" i="4" s="1"/>
  <c r="V3159" i="4"/>
  <c r="S3158" i="4"/>
  <c r="U3158" i="4" s="1"/>
  <c r="W3158" i="4" s="1"/>
  <c r="V3158" i="4"/>
  <c r="S3157" i="4"/>
  <c r="U3157" i="4" s="1"/>
  <c r="W3157" i="4" s="1"/>
  <c r="V3157" i="4"/>
  <c r="S3156" i="4"/>
  <c r="U3156" i="4" s="1"/>
  <c r="W3156" i="4" s="1"/>
  <c r="V3156" i="4"/>
  <c r="S3155" i="4"/>
  <c r="U3155" i="4" s="1"/>
  <c r="S3154" i="4"/>
  <c r="U3154" i="4" s="1"/>
  <c r="W3154" i="4" s="1"/>
  <c r="V3154" i="4"/>
  <c r="S3153" i="4"/>
  <c r="U3153" i="4" s="1"/>
  <c r="S3152" i="4"/>
  <c r="U3152" i="4" s="1"/>
  <c r="S3151" i="4"/>
  <c r="U3151" i="4" s="1"/>
  <c r="W3151" i="4" s="1"/>
  <c r="V3151" i="4"/>
  <c r="S3150" i="4"/>
  <c r="U3150" i="4" s="1"/>
  <c r="W3150" i="4" s="1"/>
  <c r="V3150" i="4"/>
  <c r="S3149" i="4"/>
  <c r="U3149" i="4" s="1"/>
  <c r="W3149" i="4" s="1"/>
  <c r="V3149" i="4"/>
  <c r="S3148" i="4"/>
  <c r="U3148" i="4" s="1"/>
  <c r="W3148" i="4" s="1"/>
  <c r="V3148" i="4"/>
  <c r="S3147" i="4"/>
  <c r="U3147" i="4" s="1"/>
  <c r="S3146" i="4"/>
  <c r="U3146" i="4" s="1"/>
  <c r="S3145" i="4"/>
  <c r="U3145" i="4" s="1"/>
  <c r="W3145" i="4" s="1"/>
  <c r="V3145" i="4"/>
  <c r="S3144" i="4"/>
  <c r="U3144" i="4" s="1"/>
  <c r="W3144" i="4" s="1"/>
  <c r="V3144" i="4"/>
  <c r="S3143" i="4"/>
  <c r="U3143" i="4" s="1"/>
  <c r="S3142" i="4"/>
  <c r="U3142" i="4" s="1"/>
  <c r="S3141" i="4"/>
  <c r="U3141" i="4" s="1"/>
  <c r="S3140" i="4"/>
  <c r="U3140" i="4" s="1"/>
  <c r="S3139" i="4"/>
  <c r="U3139" i="4" s="1"/>
  <c r="W3139" i="4" s="1"/>
  <c r="V3139" i="4"/>
  <c r="S3138" i="4"/>
  <c r="U3138" i="4" s="1"/>
  <c r="W3138" i="4" s="1"/>
  <c r="V3138" i="4"/>
  <c r="S3137" i="4"/>
  <c r="U3137" i="4" s="1"/>
  <c r="S3136" i="4"/>
  <c r="U3136" i="4" s="1"/>
  <c r="S3135" i="4"/>
  <c r="U3135" i="4" s="1"/>
  <c r="S3134" i="4"/>
  <c r="U3134" i="4" s="1"/>
  <c r="W3134" i="4" s="1"/>
  <c r="V3134" i="4"/>
  <c r="S3133" i="4"/>
  <c r="U3133" i="4" s="1"/>
  <c r="W3133" i="4" s="1"/>
  <c r="V3133" i="4"/>
  <c r="S3132" i="4"/>
  <c r="U3132" i="4" s="1"/>
  <c r="S3131" i="4"/>
  <c r="U3131" i="4" s="1"/>
  <c r="W3131" i="4" s="1"/>
  <c r="V3131" i="4"/>
  <c r="S3130" i="4"/>
  <c r="U3130" i="4" s="1"/>
  <c r="S3129" i="4"/>
  <c r="U3129" i="4" s="1"/>
  <c r="W3129" i="4" s="1"/>
  <c r="V3129" i="4"/>
  <c r="S3128" i="4"/>
  <c r="U3128" i="4" s="1"/>
  <c r="S3127" i="4"/>
  <c r="U3127" i="4" s="1"/>
  <c r="W3127" i="4" s="1"/>
  <c r="V3127" i="4"/>
  <c r="S3126" i="4"/>
  <c r="U3126" i="4" s="1"/>
  <c r="S3125" i="4"/>
  <c r="U3125" i="4" s="1"/>
  <c r="W3125" i="4" s="1"/>
  <c r="V3125" i="4"/>
  <c r="S3124" i="4"/>
  <c r="U3124" i="4" s="1"/>
  <c r="S3123" i="4"/>
  <c r="U3123" i="4" s="1"/>
  <c r="W3123" i="4" s="1"/>
  <c r="V3123" i="4"/>
  <c r="S3122" i="4"/>
  <c r="U3122" i="4" s="1"/>
  <c r="S3121" i="4"/>
  <c r="U3121" i="4" s="1"/>
  <c r="W3121" i="4" s="1"/>
  <c r="V3121" i="4"/>
  <c r="S3120" i="4"/>
  <c r="U3120" i="4" s="1"/>
  <c r="S3119" i="4"/>
  <c r="U3119" i="4" s="1"/>
  <c r="W3119" i="4" s="1"/>
  <c r="V3119" i="4"/>
  <c r="S3118" i="4"/>
  <c r="U3118" i="4" s="1"/>
  <c r="W3118" i="4" s="1"/>
  <c r="V3118" i="4"/>
  <c r="S3117" i="4"/>
  <c r="U3117" i="4" s="1"/>
  <c r="S3116" i="4"/>
  <c r="U3116" i="4" s="1"/>
  <c r="S3115" i="4"/>
  <c r="U3115" i="4" s="1"/>
  <c r="S3114" i="4"/>
  <c r="U3114" i="4" s="1"/>
  <c r="W3114" i="4" s="1"/>
  <c r="V3114" i="4"/>
  <c r="S3113" i="4"/>
  <c r="U3113" i="4" s="1"/>
  <c r="S3112" i="4"/>
  <c r="U3112" i="4" s="1"/>
  <c r="W3112" i="4" s="1"/>
  <c r="V3112" i="4"/>
  <c r="S3111" i="4"/>
  <c r="U3111" i="4" s="1"/>
  <c r="W3111" i="4" s="1"/>
  <c r="V3111" i="4"/>
  <c r="S3110" i="4"/>
  <c r="U3110" i="4" s="1"/>
  <c r="S3109" i="4"/>
  <c r="U3109" i="4" s="1"/>
  <c r="S3108" i="4"/>
  <c r="U3108" i="4" s="1"/>
  <c r="W3107" i="4"/>
  <c r="V3107" i="4"/>
  <c r="S3106" i="4"/>
  <c r="U3106" i="4" s="1"/>
  <c r="S3105" i="4"/>
  <c r="U3105" i="4" s="1"/>
  <c r="W3105" i="4" s="1"/>
  <c r="V3105" i="4"/>
  <c r="S3104" i="4"/>
  <c r="U3104" i="4" s="1"/>
  <c r="S3103" i="4"/>
  <c r="U3103" i="4" s="1"/>
  <c r="S3102" i="4"/>
  <c r="U3102" i="4" s="1"/>
  <c r="W3102" i="4" s="1"/>
  <c r="V3102" i="4"/>
  <c r="S3101" i="4"/>
  <c r="U3101" i="4" s="1"/>
  <c r="S3100" i="4"/>
  <c r="U3100" i="4" s="1"/>
  <c r="W3100" i="4" s="1"/>
  <c r="V3100" i="4"/>
  <c r="S3099" i="4"/>
  <c r="U3099" i="4" s="1"/>
  <c r="W3099" i="4" s="1"/>
  <c r="V3099" i="4"/>
  <c r="S3098" i="4"/>
  <c r="U3098" i="4" s="1"/>
  <c r="S3097" i="4"/>
  <c r="U3097" i="4" s="1"/>
  <c r="W3097" i="4" s="1"/>
  <c r="V3097" i="4"/>
  <c r="S3096" i="4"/>
  <c r="U3096" i="4" s="1"/>
  <c r="W3096" i="4" s="1"/>
  <c r="V3096" i="4"/>
  <c r="S3095" i="4"/>
  <c r="U3095" i="4" s="1"/>
  <c r="S3094" i="4"/>
  <c r="U3094" i="4" s="1"/>
  <c r="W3094" i="4" s="1"/>
  <c r="V3094" i="4"/>
  <c r="S3093" i="4"/>
  <c r="U3093" i="4" s="1"/>
  <c r="S3092" i="4"/>
  <c r="U3092" i="4" s="1"/>
  <c r="W3092" i="4" s="1"/>
  <c r="V3092" i="4"/>
  <c r="S3091" i="4"/>
  <c r="U3091" i="4" s="1"/>
  <c r="W3091" i="4" s="1"/>
  <c r="V3091" i="4"/>
  <c r="S3090" i="4"/>
  <c r="U3090" i="4" s="1"/>
  <c r="W3090" i="4" s="1"/>
  <c r="V3090" i="4"/>
  <c r="S3089" i="4"/>
  <c r="U3089" i="4" s="1"/>
  <c r="W3089" i="4" s="1"/>
  <c r="V3089" i="4"/>
  <c r="S3088" i="4"/>
  <c r="U3088" i="4" s="1"/>
  <c r="W3088" i="4" s="1"/>
  <c r="V3088" i="4"/>
  <c r="S3087" i="4"/>
  <c r="U3087" i="4" s="1"/>
  <c r="S3086" i="4"/>
  <c r="U3086" i="4" s="1"/>
  <c r="W3086" i="4" s="1"/>
  <c r="V3086" i="4"/>
  <c r="S3085" i="4"/>
  <c r="U3085" i="4" s="1"/>
  <c r="S3084" i="4"/>
  <c r="U3084" i="4" s="1"/>
  <c r="S3083" i="4"/>
  <c r="U3083" i="4" s="1"/>
  <c r="W3083" i="4" s="1"/>
  <c r="V3083" i="4"/>
  <c r="S3082" i="4"/>
  <c r="U3082" i="4" s="1"/>
  <c r="S3081" i="4"/>
  <c r="U3081" i="4" s="1"/>
  <c r="W3081" i="4" s="1"/>
  <c r="V3081" i="4"/>
  <c r="S3080" i="4"/>
  <c r="U3080" i="4" s="1"/>
  <c r="W3080" i="4" s="1"/>
  <c r="V3080" i="4"/>
  <c r="S3079" i="4"/>
  <c r="U3079" i="4" s="1"/>
  <c r="W3079" i="4" s="1"/>
  <c r="V3079" i="4"/>
  <c r="S3078" i="4"/>
  <c r="U3078" i="4" s="1"/>
  <c r="S3077" i="4"/>
  <c r="U3077" i="4" s="1"/>
  <c r="W3077" i="4" s="1"/>
  <c r="V3077" i="4"/>
  <c r="S3076" i="4"/>
  <c r="U3076" i="4" s="1"/>
  <c r="S3075" i="4"/>
  <c r="U3075" i="4" s="1"/>
  <c r="S3074" i="4"/>
  <c r="U3074" i="4" s="1"/>
  <c r="S3073" i="4"/>
  <c r="U3073" i="4" s="1"/>
  <c r="W3073" i="4" s="1"/>
  <c r="V3073" i="4"/>
  <c r="S3072" i="4"/>
  <c r="U3072" i="4" s="1"/>
  <c r="W3072" i="4" s="1"/>
  <c r="V3072" i="4"/>
  <c r="S3071" i="4"/>
  <c r="U3071" i="4" s="1"/>
  <c r="W3071" i="4" s="1"/>
  <c r="V3071" i="4"/>
  <c r="S3070" i="4"/>
  <c r="U3070" i="4" s="1"/>
  <c r="S3069" i="4"/>
  <c r="U3069" i="4" s="1"/>
  <c r="S3068" i="4"/>
  <c r="U3068" i="4" s="1"/>
  <c r="W3068" i="4" s="1"/>
  <c r="V3068" i="4"/>
  <c r="S3067" i="4"/>
  <c r="U3067" i="4" s="1"/>
  <c r="W3067" i="4" s="1"/>
  <c r="V3067" i="4"/>
  <c r="S3066" i="4"/>
  <c r="U3066" i="4" s="1"/>
  <c r="W3066" i="4" s="1"/>
  <c r="V3066" i="4"/>
  <c r="S3065" i="4"/>
  <c r="U3065" i="4" s="1"/>
  <c r="W3065" i="4" s="1"/>
  <c r="V3065" i="4"/>
  <c r="S3064" i="4"/>
  <c r="U3064" i="4" s="1"/>
  <c r="S3063" i="4"/>
  <c r="U3063" i="4" s="1"/>
  <c r="S3062" i="4"/>
  <c r="U3062" i="4" s="1"/>
  <c r="S3061" i="4"/>
  <c r="U3061" i="4" s="1"/>
  <c r="S3060" i="4"/>
  <c r="U3060" i="4" s="1"/>
  <c r="W3060" i="4" s="1"/>
  <c r="V3060" i="4"/>
  <c r="S3059" i="4"/>
  <c r="U3059" i="4" s="1"/>
  <c r="W3059" i="4" s="1"/>
  <c r="V3059" i="4"/>
  <c r="S3058" i="4"/>
  <c r="U3058" i="4" s="1"/>
  <c r="W3058" i="4" s="1"/>
  <c r="V3058" i="4"/>
  <c r="S3057" i="4"/>
  <c r="U3057" i="4" s="1"/>
  <c r="S3056" i="4"/>
  <c r="U3056" i="4" s="1"/>
  <c r="S3055" i="4"/>
  <c r="U3055" i="4" s="1"/>
  <c r="W3055" i="4" s="1"/>
  <c r="V3055" i="4"/>
  <c r="S3054" i="4"/>
  <c r="U3054" i="4" s="1"/>
  <c r="W3054" i="4" s="1"/>
  <c r="V3054" i="4"/>
  <c r="S3053" i="4"/>
  <c r="U3053" i="4" s="1"/>
  <c r="S3052" i="4"/>
  <c r="U3052" i="4" s="1"/>
  <c r="W3052" i="4" s="1"/>
  <c r="V3052" i="4"/>
  <c r="S3051" i="4"/>
  <c r="U3051" i="4" s="1"/>
  <c r="S3050" i="4"/>
  <c r="U3050" i="4" s="1"/>
  <c r="S3049" i="4"/>
  <c r="U3049" i="4" s="1"/>
  <c r="S3047" i="4"/>
  <c r="U3047" i="4" s="1"/>
  <c r="S3046" i="4"/>
  <c r="U3046" i="4" s="1"/>
  <c r="W3046" i="4" s="1"/>
  <c r="V3046" i="4"/>
  <c r="S3045" i="4"/>
  <c r="U3045" i="4" s="1"/>
  <c r="W3045" i="4" s="1"/>
  <c r="V3045" i="4"/>
  <c r="S3044" i="4"/>
  <c r="U3044" i="4" s="1"/>
  <c r="W3043" i="4"/>
  <c r="V3043" i="4"/>
  <c r="S3042" i="4"/>
  <c r="U3042" i="4" s="1"/>
  <c r="S3041" i="4"/>
  <c r="U3041" i="4" s="1"/>
  <c r="W3041" i="4" s="1"/>
  <c r="V3041" i="4"/>
  <c r="S3040" i="4"/>
  <c r="U3040" i="4" s="1"/>
  <c r="W3040" i="4" s="1"/>
  <c r="V3040" i="4"/>
  <c r="S3039" i="4"/>
  <c r="U3039" i="4" s="1"/>
  <c r="S3038" i="4"/>
  <c r="U3038" i="4" s="1"/>
  <c r="W3038" i="4" s="1"/>
  <c r="V3038" i="4"/>
  <c r="S3037" i="4"/>
  <c r="U3037" i="4" s="1"/>
  <c r="W3037" i="4" s="1"/>
  <c r="V3037" i="4"/>
  <c r="S3036" i="4"/>
  <c r="U3036" i="4" s="1"/>
  <c r="S3035" i="4"/>
  <c r="U3035" i="4" s="1"/>
  <c r="W3035" i="4" s="1"/>
  <c r="V3035" i="4"/>
  <c r="S3034" i="4"/>
  <c r="U3034" i="4" s="1"/>
  <c r="S3033" i="4"/>
  <c r="U3033" i="4" s="1"/>
  <c r="W3033" i="4" s="1"/>
  <c r="V3033" i="4"/>
  <c r="S3032" i="4"/>
  <c r="U3032" i="4" s="1"/>
  <c r="W3032" i="4" s="1"/>
  <c r="V3032" i="4"/>
  <c r="S3031" i="4"/>
  <c r="U3031" i="4" s="1"/>
  <c r="W3031" i="4" s="1"/>
  <c r="V3031" i="4"/>
  <c r="S3030" i="4"/>
  <c r="U3030" i="4" s="1"/>
  <c r="W3030" i="4" s="1"/>
  <c r="V3030" i="4"/>
  <c r="S3029" i="4"/>
  <c r="U3029" i="4" s="1"/>
  <c r="W3029" i="4" s="1"/>
  <c r="V3029" i="4"/>
  <c r="S3028" i="4"/>
  <c r="U3028" i="4" s="1"/>
  <c r="S3026" i="4"/>
  <c r="U3026" i="4" s="1"/>
  <c r="W3026" i="4" s="1"/>
  <c r="V3026" i="4"/>
  <c r="S3025" i="4"/>
  <c r="U3025" i="4" s="1"/>
  <c r="S3024" i="4"/>
  <c r="U3024" i="4" s="1"/>
  <c r="S3023" i="4"/>
  <c r="U3023" i="4" s="1"/>
  <c r="W3023" i="4" s="1"/>
  <c r="V3023" i="4"/>
  <c r="S3022" i="4"/>
  <c r="U3022" i="4" s="1"/>
  <c r="S3021" i="4"/>
  <c r="U3021" i="4" s="1"/>
  <c r="W3021" i="4" s="1"/>
  <c r="V3021" i="4"/>
  <c r="S3020" i="4"/>
  <c r="U3020" i="4" s="1"/>
  <c r="W3020" i="4" s="1"/>
  <c r="V3020" i="4"/>
  <c r="S3019" i="4"/>
  <c r="U3019" i="4" s="1"/>
  <c r="S3018" i="4"/>
  <c r="U3018" i="4" s="1"/>
  <c r="S3017" i="4"/>
  <c r="U3017" i="4" s="1"/>
  <c r="S3016" i="4"/>
  <c r="U3016" i="4" s="1"/>
  <c r="S3015" i="4"/>
  <c r="U3015" i="4" s="1"/>
  <c r="W3015" i="4" s="1"/>
  <c r="V3015" i="4"/>
  <c r="S3014" i="4"/>
  <c r="U3014" i="4" s="1"/>
  <c r="S3013" i="4"/>
  <c r="U3013" i="4" s="1"/>
  <c r="S3012" i="4"/>
  <c r="U3012" i="4" s="1"/>
  <c r="S3011" i="4"/>
  <c r="U3011" i="4" s="1"/>
  <c r="S3010" i="4"/>
  <c r="U3010" i="4" s="1"/>
  <c r="W3010" i="4" s="1"/>
  <c r="V3010" i="4"/>
  <c r="S3009" i="4"/>
  <c r="U3009" i="4" s="1"/>
  <c r="S3008" i="4"/>
  <c r="U3008" i="4" s="1"/>
  <c r="W3008" i="4" s="1"/>
  <c r="V3008" i="4"/>
  <c r="S3007" i="4"/>
  <c r="U3007" i="4" s="1"/>
  <c r="W3007" i="4" s="1"/>
  <c r="V3007" i="4"/>
  <c r="S3006" i="4"/>
  <c r="U3006" i="4" s="1"/>
  <c r="W3006" i="4" s="1"/>
  <c r="V3006" i="4"/>
  <c r="S3005" i="4"/>
  <c r="U3005" i="4" s="1"/>
  <c r="S3004" i="4"/>
  <c r="U3004" i="4" s="1"/>
  <c r="W3004" i="4" s="1"/>
  <c r="V3004" i="4"/>
  <c r="S3003" i="4"/>
  <c r="U3003" i="4" s="1"/>
  <c r="W3003" i="4" s="1"/>
  <c r="V3003" i="4"/>
  <c r="S3002" i="4"/>
  <c r="U3002" i="4" s="1"/>
  <c r="W3002" i="4" s="1"/>
  <c r="V3002" i="4"/>
  <c r="S3001" i="4"/>
  <c r="U3001" i="4" s="1"/>
  <c r="S3000" i="4"/>
  <c r="U3000" i="4" s="1"/>
  <c r="W3000" i="4" s="1"/>
  <c r="V3000" i="4"/>
  <c r="S2999" i="4"/>
  <c r="U2999" i="4" s="1"/>
  <c r="W2999" i="4" s="1"/>
  <c r="V2999" i="4"/>
  <c r="S2997" i="4"/>
  <c r="U2997" i="4" s="1"/>
  <c r="W2997" i="4" s="1"/>
  <c r="V2997" i="4"/>
  <c r="S2996" i="4"/>
  <c r="U2996" i="4" s="1"/>
  <c r="W2996" i="4" s="1"/>
  <c r="V2996" i="4"/>
  <c r="S2995" i="4"/>
  <c r="U2995" i="4" s="1"/>
  <c r="S2994" i="4"/>
  <c r="U2994" i="4" s="1"/>
  <c r="S2993" i="4"/>
  <c r="U2993" i="4" s="1"/>
  <c r="S2992" i="4"/>
  <c r="U2992" i="4" s="1"/>
  <c r="W2992" i="4" s="1"/>
  <c r="V2992" i="4"/>
  <c r="S2991" i="4"/>
  <c r="U2991" i="4" s="1"/>
  <c r="S2990" i="4"/>
  <c r="U2990" i="4" s="1"/>
  <c r="W2990" i="4" s="1"/>
  <c r="V2990" i="4"/>
  <c r="S2989" i="4"/>
  <c r="U2989" i="4" s="1"/>
  <c r="S2988" i="4"/>
  <c r="U2988" i="4" s="1"/>
  <c r="S2987" i="4"/>
  <c r="U2987" i="4" s="1"/>
  <c r="W2987" i="4" s="1"/>
  <c r="V2987" i="4"/>
  <c r="S2986" i="4"/>
  <c r="U2986" i="4" s="1"/>
  <c r="W2986" i="4" s="1"/>
  <c r="V2986" i="4"/>
  <c r="S2985" i="4"/>
  <c r="U2985" i="4" s="1"/>
  <c r="W2985" i="4" s="1"/>
  <c r="V2985" i="4"/>
  <c r="S2984" i="4"/>
  <c r="U2984" i="4" s="1"/>
  <c r="S2983" i="4"/>
  <c r="U2983" i="4" s="1"/>
  <c r="W2983" i="4" s="1"/>
  <c r="V2983" i="4"/>
  <c r="S2982" i="4"/>
  <c r="U2982" i="4" s="1"/>
  <c r="W2982" i="4" s="1"/>
  <c r="V2982" i="4"/>
  <c r="S2981" i="4"/>
  <c r="U2981" i="4" s="1"/>
  <c r="W2981" i="4" s="1"/>
  <c r="V2981" i="4"/>
  <c r="S2980" i="4"/>
  <c r="U2980" i="4" s="1"/>
  <c r="S2979" i="4"/>
  <c r="U2979" i="4" s="1"/>
  <c r="W2979" i="4" s="1"/>
  <c r="V2979" i="4"/>
  <c r="S2978" i="4"/>
  <c r="U2978" i="4" s="1"/>
  <c r="S2977" i="4"/>
  <c r="U2977" i="4" s="1"/>
  <c r="S2976" i="4"/>
  <c r="U2976" i="4" s="1"/>
  <c r="S2975" i="4"/>
  <c r="U2975" i="4" s="1"/>
  <c r="S2974" i="4"/>
  <c r="U2974" i="4" s="1"/>
  <c r="W2974" i="4" s="1"/>
  <c r="V2974" i="4"/>
  <c r="S2973" i="4"/>
  <c r="U2973" i="4" s="1"/>
  <c r="W2973" i="4" s="1"/>
  <c r="V2973" i="4"/>
  <c r="S2972" i="4"/>
  <c r="U2972" i="4" s="1"/>
  <c r="S2971" i="4"/>
  <c r="U2971" i="4" s="1"/>
  <c r="W2971" i="4" s="1"/>
  <c r="V2971" i="4"/>
  <c r="S2970" i="4"/>
  <c r="U2970" i="4" s="1"/>
  <c r="W2970" i="4" s="1"/>
  <c r="V2970" i="4"/>
  <c r="S2969" i="4"/>
  <c r="U2969" i="4" s="1"/>
  <c r="W2969" i="4" s="1"/>
  <c r="V2969" i="4"/>
  <c r="S2968" i="4"/>
  <c r="U2968" i="4" s="1"/>
  <c r="W2968" i="4" s="1"/>
  <c r="V2968" i="4"/>
  <c r="S2967" i="4"/>
  <c r="U2967" i="4" s="1"/>
  <c r="W2967" i="4" s="1"/>
  <c r="V2967" i="4"/>
  <c r="S2966" i="4"/>
  <c r="U2966" i="4" s="1"/>
  <c r="W2966" i="4" s="1"/>
  <c r="V2966" i="4"/>
  <c r="S2965" i="4"/>
  <c r="U2965" i="4" s="1"/>
  <c r="W2965" i="4" s="1"/>
  <c r="V2965" i="4"/>
  <c r="S2964" i="4"/>
  <c r="U2964" i="4" s="1"/>
  <c r="W2964" i="4" s="1"/>
  <c r="V2964" i="4"/>
  <c r="S2963" i="4"/>
  <c r="U2963" i="4" s="1"/>
  <c r="S2962" i="4"/>
  <c r="U2962" i="4" s="1"/>
  <c r="W2962" i="4" s="1"/>
  <c r="V2962" i="4"/>
  <c r="V2961" i="4"/>
  <c r="W2961" i="4"/>
  <c r="S2960" i="4"/>
  <c r="U2960" i="4" s="1"/>
  <c r="S2959" i="4"/>
  <c r="U2959" i="4" s="1"/>
  <c r="S2958" i="4"/>
  <c r="U2958" i="4" s="1"/>
  <c r="S2957" i="4"/>
  <c r="U2957" i="4" s="1"/>
  <c r="S2956" i="4"/>
  <c r="U2956" i="4" s="1"/>
  <c r="S2955" i="4"/>
  <c r="U2955" i="4" s="1"/>
  <c r="W2955" i="4" s="1"/>
  <c r="V2955" i="4"/>
  <c r="S2954" i="4"/>
  <c r="U2954" i="4" s="1"/>
  <c r="W2954" i="4" s="1"/>
  <c r="V2954" i="4"/>
  <c r="S2953" i="4"/>
  <c r="U2953" i="4" s="1"/>
  <c r="W2953" i="4" s="1"/>
  <c r="V2953" i="4"/>
  <c r="S2952" i="4"/>
  <c r="U2952" i="4" s="1"/>
  <c r="S2951" i="4"/>
  <c r="U2951" i="4" s="1"/>
  <c r="W2951" i="4" s="1"/>
  <c r="V2951" i="4"/>
  <c r="S2950" i="4"/>
  <c r="U2950" i="4" s="1"/>
  <c r="W2950" i="4" s="1"/>
  <c r="V2950" i="4"/>
  <c r="S2949" i="4"/>
  <c r="U2949" i="4" s="1"/>
  <c r="W2949" i="4" s="1"/>
  <c r="V2949" i="4"/>
  <c r="S2948" i="4"/>
  <c r="U2948" i="4" s="1"/>
  <c r="W2948" i="4" s="1"/>
  <c r="V2948" i="4"/>
  <c r="S2947" i="4"/>
  <c r="U2947" i="4" s="1"/>
  <c r="S2946" i="4"/>
  <c r="U2946" i="4" s="1"/>
  <c r="W2946" i="4" s="1"/>
  <c r="V2946" i="4"/>
  <c r="S2945" i="4"/>
  <c r="U2945" i="4" s="1"/>
  <c r="W2945" i="4" s="1"/>
  <c r="V2945" i="4"/>
  <c r="S2944" i="4"/>
  <c r="U2944" i="4" s="1"/>
  <c r="W2944" i="4" s="1"/>
  <c r="V2944" i="4"/>
  <c r="S2943" i="4"/>
  <c r="U2943" i="4" s="1"/>
  <c r="W2943" i="4" s="1"/>
  <c r="V2943" i="4"/>
  <c r="S2941" i="4"/>
  <c r="U2941" i="4" s="1"/>
  <c r="W2941" i="4" s="1"/>
  <c r="V2941" i="4"/>
  <c r="S2940" i="4"/>
  <c r="U2940" i="4" s="1"/>
  <c r="S2939" i="4"/>
  <c r="U2939" i="4" s="1"/>
  <c r="W2939" i="4" s="1"/>
  <c r="V2939" i="4"/>
  <c r="S2938" i="4"/>
  <c r="U2938" i="4" s="1"/>
  <c r="S2937" i="4"/>
  <c r="U2937" i="4" s="1"/>
  <c r="W2937" i="4" s="1"/>
  <c r="V2937" i="4"/>
  <c r="S2935" i="4"/>
  <c r="U2935" i="4" s="1"/>
  <c r="S2934" i="4"/>
  <c r="U2934" i="4" s="1"/>
  <c r="S2933" i="4"/>
  <c r="U2933" i="4" s="1"/>
  <c r="W2933" i="4" s="1"/>
  <c r="V2933" i="4"/>
  <c r="S2932" i="4"/>
  <c r="U2932" i="4" s="1"/>
  <c r="W2932" i="4" s="1"/>
  <c r="V2932" i="4"/>
  <c r="S2931" i="4"/>
  <c r="U2931" i="4" s="1"/>
  <c r="S2930" i="4"/>
  <c r="U2930" i="4" s="1"/>
  <c r="W2930" i="4" s="1"/>
  <c r="V2930" i="4"/>
  <c r="S2929" i="4"/>
  <c r="U2929" i="4" s="1"/>
  <c r="S2928" i="4"/>
  <c r="U2928" i="4" s="1"/>
  <c r="S2926" i="4"/>
  <c r="U2926" i="4" s="1"/>
  <c r="S2925" i="4"/>
  <c r="U2925" i="4" s="1"/>
  <c r="W2925" i="4" s="1"/>
  <c r="V2925" i="4"/>
  <c r="S2924" i="4"/>
  <c r="U2924" i="4" s="1"/>
  <c r="W2924" i="4" s="1"/>
  <c r="V2924" i="4"/>
  <c r="S2923" i="4"/>
  <c r="U2923" i="4" s="1"/>
  <c r="S2922" i="4"/>
  <c r="U2922" i="4" s="1"/>
  <c r="S2921" i="4"/>
  <c r="U2921" i="4" s="1"/>
  <c r="W2921" i="4" s="1"/>
  <c r="V2921" i="4"/>
  <c r="W2920" i="4"/>
  <c r="V2920" i="4"/>
  <c r="S2919" i="4"/>
  <c r="U2919" i="4" s="1"/>
  <c r="S2918" i="4"/>
  <c r="U2918" i="4" s="1"/>
  <c r="S2917" i="4"/>
  <c r="U2917" i="4" s="1"/>
  <c r="W2917" i="4" s="1"/>
  <c r="V2917" i="4"/>
  <c r="S2916" i="4"/>
  <c r="U2916" i="4" s="1"/>
  <c r="W2916" i="4" s="1"/>
  <c r="V2916" i="4"/>
  <c r="S2915" i="4"/>
  <c r="U2915" i="4" s="1"/>
  <c r="S2914" i="4"/>
  <c r="U2914" i="4" s="1"/>
  <c r="W2914" i="4" s="1"/>
  <c r="V2914" i="4"/>
  <c r="S2913" i="4"/>
  <c r="U2913" i="4" s="1"/>
  <c r="S2912" i="4"/>
  <c r="U2912" i="4" s="1"/>
  <c r="S2911" i="4"/>
  <c r="U2911" i="4" s="1"/>
  <c r="S2910" i="4"/>
  <c r="U2910" i="4" s="1"/>
  <c r="W2910" i="4" s="1"/>
  <c r="V2910" i="4"/>
  <c r="S2909" i="4"/>
  <c r="U2909" i="4" s="1"/>
  <c r="S2908" i="4"/>
  <c r="U2908" i="4" s="1"/>
  <c r="S2907" i="4"/>
  <c r="U2907" i="4" s="1"/>
  <c r="S2906" i="4"/>
  <c r="U2906" i="4" s="1"/>
  <c r="W2906" i="4" s="1"/>
  <c r="V2906" i="4"/>
  <c r="S2905" i="4"/>
  <c r="U2905" i="4" s="1"/>
  <c r="W2905" i="4" s="1"/>
  <c r="V2905" i="4"/>
  <c r="S2904" i="4"/>
  <c r="U2904" i="4" s="1"/>
  <c r="W2904" i="4" s="1"/>
  <c r="V2904" i="4"/>
  <c r="S2903" i="4"/>
  <c r="U2903" i="4" s="1"/>
  <c r="W2903" i="4" s="1"/>
  <c r="V2903" i="4"/>
  <c r="S2902" i="4"/>
  <c r="U2902" i="4" s="1"/>
  <c r="S2901" i="4"/>
  <c r="U2901" i="4" s="1"/>
  <c r="W2901" i="4" s="1"/>
  <c r="V2901" i="4"/>
  <c r="S2900" i="4"/>
  <c r="U2900" i="4" s="1"/>
  <c r="S2899" i="4"/>
  <c r="U2899" i="4" s="1"/>
  <c r="S2898" i="4"/>
  <c r="U2898" i="4" s="1"/>
  <c r="W2898" i="4" s="1"/>
  <c r="V2898" i="4"/>
  <c r="S2897" i="4"/>
  <c r="U2897" i="4" s="1"/>
  <c r="S2896" i="4"/>
  <c r="U2896" i="4" s="1"/>
  <c r="W2896" i="4" s="1"/>
  <c r="V2896" i="4"/>
  <c r="S2895" i="4"/>
  <c r="U2895" i="4" s="1"/>
  <c r="W2895" i="4" s="1"/>
  <c r="V2895" i="4"/>
  <c r="S2894" i="4"/>
  <c r="U2894" i="4" s="1"/>
  <c r="S2893" i="4"/>
  <c r="U2893" i="4" s="1"/>
  <c r="S2892" i="4"/>
  <c r="U2892" i="4" s="1"/>
  <c r="S2891" i="4"/>
  <c r="U2891" i="4" s="1"/>
  <c r="W2891" i="4" s="1"/>
  <c r="V2891" i="4"/>
  <c r="S2890" i="4"/>
  <c r="U2890" i="4" s="1"/>
  <c r="W2890" i="4" s="1"/>
  <c r="V2890" i="4"/>
  <c r="S2889" i="4"/>
  <c r="U2889" i="4" s="1"/>
  <c r="S2888" i="4"/>
  <c r="U2888" i="4" s="1"/>
  <c r="W2888" i="4" s="1"/>
  <c r="V2888" i="4"/>
  <c r="S2887" i="4"/>
  <c r="U2887" i="4" s="1"/>
  <c r="W2887" i="4" s="1"/>
  <c r="V2887" i="4"/>
  <c r="S2886" i="4"/>
  <c r="U2886" i="4" s="1"/>
  <c r="S2885" i="4"/>
  <c r="U2885" i="4" s="1"/>
  <c r="S2884" i="4"/>
  <c r="U2884" i="4" s="1"/>
  <c r="S2883" i="4"/>
  <c r="U2883" i="4" s="1"/>
  <c r="S2882" i="4"/>
  <c r="U2882" i="4" s="1"/>
  <c r="S2881" i="4"/>
  <c r="U2881" i="4" s="1"/>
  <c r="S2880" i="4"/>
  <c r="U2880" i="4" s="1"/>
  <c r="W2880" i="4" s="1"/>
  <c r="V2880" i="4"/>
  <c r="S2879" i="4"/>
  <c r="U2879" i="4" s="1"/>
  <c r="S2878" i="4"/>
  <c r="U2878" i="4" s="1"/>
  <c r="W2878" i="4" s="1"/>
  <c r="V2878" i="4"/>
  <c r="S2877" i="4"/>
  <c r="U2877" i="4" s="1"/>
  <c r="S2876" i="4"/>
  <c r="U2876" i="4" s="1"/>
  <c r="S2875" i="4"/>
  <c r="U2875" i="4" s="1"/>
  <c r="S2874" i="4"/>
  <c r="U2874" i="4" s="1"/>
  <c r="S2873" i="4"/>
  <c r="U2873" i="4" s="1"/>
  <c r="S2872" i="4"/>
  <c r="U2872" i="4" s="1"/>
  <c r="W2872" i="4" s="1"/>
  <c r="V2872" i="4"/>
  <c r="S2871" i="4"/>
  <c r="U2871" i="4" s="1"/>
  <c r="W2871" i="4" s="1"/>
  <c r="V2871" i="4"/>
  <c r="S2870" i="4"/>
  <c r="U2870" i="4" s="1"/>
  <c r="S2869" i="4"/>
  <c r="U2869" i="4" s="1"/>
  <c r="S2868" i="4"/>
  <c r="U2868" i="4" s="1"/>
  <c r="W2868" i="4" s="1"/>
  <c r="V2868" i="4"/>
  <c r="S2867" i="4"/>
  <c r="U2867" i="4" s="1"/>
  <c r="W2867" i="4" s="1"/>
  <c r="V2867" i="4"/>
  <c r="S2866" i="4"/>
  <c r="U2866" i="4" s="1"/>
  <c r="S2865" i="4"/>
  <c r="U2865" i="4" s="1"/>
  <c r="S2864" i="4"/>
  <c r="U2864" i="4" s="1"/>
  <c r="W2864" i="4" s="1"/>
  <c r="V2864" i="4"/>
  <c r="S2863" i="4"/>
  <c r="U2863" i="4" s="1"/>
  <c r="W2863" i="4" s="1"/>
  <c r="V2863" i="4"/>
  <c r="S2862" i="4"/>
  <c r="U2862" i="4" s="1"/>
  <c r="S2861" i="4"/>
  <c r="U2861" i="4" s="1"/>
  <c r="S2860" i="4"/>
  <c r="U2860" i="4" s="1"/>
  <c r="S2859" i="4"/>
  <c r="U2859" i="4" s="1"/>
  <c r="S2858" i="4"/>
  <c r="U2858" i="4" s="1"/>
  <c r="S2857" i="4"/>
  <c r="U2857" i="4" s="1"/>
  <c r="S2856" i="4"/>
  <c r="U2856" i="4" s="1"/>
  <c r="S2855" i="4"/>
  <c r="U2855" i="4" s="1"/>
  <c r="S2854" i="4"/>
  <c r="U2854" i="4" s="1"/>
  <c r="W2854" i="4" s="1"/>
  <c r="V2854" i="4"/>
  <c r="S2853" i="4"/>
  <c r="U2853" i="4" s="1"/>
  <c r="S2852" i="4"/>
  <c r="U2852" i="4" s="1"/>
  <c r="S2851" i="4"/>
  <c r="U2851" i="4" s="1"/>
  <c r="S2850" i="4"/>
  <c r="U2850" i="4" s="1"/>
  <c r="W2850" i="4" s="1"/>
  <c r="V2850" i="4"/>
  <c r="S2849" i="4"/>
  <c r="U2849" i="4" s="1"/>
  <c r="S2848" i="4"/>
  <c r="U2848" i="4" s="1"/>
  <c r="S2847" i="4"/>
  <c r="U2847" i="4" s="1"/>
  <c r="W2847" i="4" s="1"/>
  <c r="V2847" i="4"/>
  <c r="S2846" i="4"/>
  <c r="U2846" i="4" s="1"/>
  <c r="S2845" i="4"/>
  <c r="U2845" i="4" s="1"/>
  <c r="S2844" i="4"/>
  <c r="U2844" i="4" s="1"/>
  <c r="S2843" i="4"/>
  <c r="U2843" i="4" s="1"/>
  <c r="W2843" i="4" s="1"/>
  <c r="V2843" i="4"/>
  <c r="S2842" i="4"/>
  <c r="U2842" i="4" s="1"/>
  <c r="S2841" i="4"/>
  <c r="U2841" i="4" s="1"/>
  <c r="S2840" i="4"/>
  <c r="U2840" i="4" s="1"/>
  <c r="S2839" i="4"/>
  <c r="U2839" i="4" s="1"/>
  <c r="S2838" i="4"/>
  <c r="U2838" i="4" s="1"/>
  <c r="S2837" i="4"/>
  <c r="U2837" i="4" s="1"/>
  <c r="S2836" i="4"/>
  <c r="U2836" i="4" s="1"/>
  <c r="S2835" i="4"/>
  <c r="U2835" i="4" s="1"/>
  <c r="S2834" i="4"/>
  <c r="U2834" i="4" s="1"/>
  <c r="S2833" i="4"/>
  <c r="U2833" i="4" s="1"/>
  <c r="S2832" i="4"/>
  <c r="U2832" i="4" s="1"/>
  <c r="S2831" i="4"/>
  <c r="U2831" i="4" s="1"/>
  <c r="S2830" i="4"/>
  <c r="U2830" i="4" s="1"/>
  <c r="S2829" i="4"/>
  <c r="U2829" i="4" s="1"/>
  <c r="S2828" i="4"/>
  <c r="U2828" i="4" s="1"/>
  <c r="S2827" i="4"/>
  <c r="U2827" i="4" s="1"/>
  <c r="S2826" i="4"/>
  <c r="U2826" i="4" s="1"/>
  <c r="S2825" i="4"/>
  <c r="U2825" i="4" s="1"/>
  <c r="S2824" i="4"/>
  <c r="U2824" i="4" s="1"/>
  <c r="S2823" i="4"/>
  <c r="U2823" i="4" s="1"/>
  <c r="S2822" i="4"/>
  <c r="U2822" i="4" s="1"/>
  <c r="W2822" i="4" s="1"/>
  <c r="V2822" i="4"/>
  <c r="S2821" i="4"/>
  <c r="U2821" i="4" s="1"/>
  <c r="S2820" i="4"/>
  <c r="U2820" i="4" s="1"/>
  <c r="S2819" i="4"/>
  <c r="U2819" i="4" s="1"/>
  <c r="W2819" i="4" s="1"/>
  <c r="V2819" i="4"/>
  <c r="S2818" i="4"/>
  <c r="U2818" i="4" s="1"/>
  <c r="S2817" i="4"/>
  <c r="U2817" i="4" s="1"/>
  <c r="S2816" i="4"/>
  <c r="U2816" i="4" s="1"/>
  <c r="S2815" i="4"/>
  <c r="U2815" i="4" s="1"/>
  <c r="W2815" i="4" s="1"/>
  <c r="V2815" i="4"/>
  <c r="S2814" i="4"/>
  <c r="U2814" i="4" s="1"/>
  <c r="S2813" i="4"/>
  <c r="U2813" i="4" s="1"/>
  <c r="S2812" i="4"/>
  <c r="U2812" i="4" s="1"/>
  <c r="W2812" i="4" s="1"/>
  <c r="V2812" i="4"/>
  <c r="S2811" i="4"/>
  <c r="U2811" i="4" s="1"/>
  <c r="W2811" i="4" s="1"/>
  <c r="V2811" i="4"/>
  <c r="S2810" i="4"/>
  <c r="U2810" i="4" s="1"/>
  <c r="S2809" i="4"/>
  <c r="U2809" i="4" s="1"/>
  <c r="W2809" i="4" s="1"/>
  <c r="V2809" i="4"/>
  <c r="S2808" i="4"/>
  <c r="U2808" i="4" s="1"/>
  <c r="W2808" i="4" s="1"/>
  <c r="V2808" i="4"/>
  <c r="S2807" i="4"/>
  <c r="U2807" i="4" s="1"/>
  <c r="W2807" i="4" s="1"/>
  <c r="V2807" i="4"/>
  <c r="S2806" i="4"/>
  <c r="U2806" i="4" s="1"/>
  <c r="W2806" i="4" s="1"/>
  <c r="V2806" i="4"/>
  <c r="S2805" i="4"/>
  <c r="U2805" i="4" s="1"/>
  <c r="W2805" i="4" s="1"/>
  <c r="V2805" i="4"/>
  <c r="S2804" i="4"/>
  <c r="U2804" i="4" s="1"/>
  <c r="W2804" i="4" s="1"/>
  <c r="V2804" i="4"/>
  <c r="S2803" i="4"/>
  <c r="U2803" i="4" s="1"/>
  <c r="W2803" i="4" s="1"/>
  <c r="V2803" i="4"/>
  <c r="S2802" i="4"/>
  <c r="U2802" i="4" s="1"/>
  <c r="S2801" i="4"/>
  <c r="U2801" i="4" s="1"/>
  <c r="S2800" i="4"/>
  <c r="U2800" i="4" s="1"/>
  <c r="S2799" i="4"/>
  <c r="U2799" i="4" s="1"/>
  <c r="S2798" i="4"/>
  <c r="U2798" i="4" s="1"/>
  <c r="S2797" i="4"/>
  <c r="U2797" i="4" s="1"/>
  <c r="S2796" i="4"/>
  <c r="U2796" i="4" s="1"/>
  <c r="S2795" i="4"/>
  <c r="U2795" i="4" s="1"/>
  <c r="W2795" i="4" s="1"/>
  <c r="V2795" i="4"/>
  <c r="S2794" i="4"/>
  <c r="U2794" i="4" s="1"/>
  <c r="S2793" i="4"/>
  <c r="U2793" i="4" s="1"/>
  <c r="S2792" i="4"/>
  <c r="U2792" i="4" s="1"/>
  <c r="S2791" i="4"/>
  <c r="U2791" i="4" s="1"/>
  <c r="S2790" i="4"/>
  <c r="U2790" i="4" s="1"/>
  <c r="S2789" i="4"/>
  <c r="U2789" i="4" s="1"/>
  <c r="S2788" i="4"/>
  <c r="U2788" i="4" s="1"/>
  <c r="S2787" i="4"/>
  <c r="U2787" i="4" s="1"/>
  <c r="S2786" i="4"/>
  <c r="U2786" i="4" s="1"/>
  <c r="W2786" i="4" s="1"/>
  <c r="V2786" i="4"/>
  <c r="S2785" i="4"/>
  <c r="U2785" i="4" s="1"/>
  <c r="W2785" i="4" s="1"/>
  <c r="V2785" i="4"/>
  <c r="S2784" i="4"/>
  <c r="U2784" i="4" s="1"/>
  <c r="W2784" i="4" s="1"/>
  <c r="V2784" i="4"/>
  <c r="S2783" i="4"/>
  <c r="U2783" i="4" s="1"/>
  <c r="S2782" i="4"/>
  <c r="U2782" i="4" s="1"/>
  <c r="W2782" i="4" s="1"/>
  <c r="V2782" i="4"/>
  <c r="S2781" i="4"/>
  <c r="U2781" i="4" s="1"/>
  <c r="S2780" i="4"/>
  <c r="U2780" i="4" s="1"/>
  <c r="S2779" i="4"/>
  <c r="U2779" i="4" s="1"/>
  <c r="S2778" i="4"/>
  <c r="U2778" i="4" s="1"/>
  <c r="S2777" i="4"/>
  <c r="U2777" i="4" s="1"/>
  <c r="S2776" i="4"/>
  <c r="U2776" i="4" s="1"/>
  <c r="S2775" i="4"/>
  <c r="U2775" i="4" s="1"/>
  <c r="S2774" i="4"/>
  <c r="U2774" i="4" s="1"/>
  <c r="W2774" i="4" s="1"/>
  <c r="V2774" i="4"/>
  <c r="S2773" i="4"/>
  <c r="U2773" i="4" s="1"/>
  <c r="W2773" i="4" s="1"/>
  <c r="V2773" i="4"/>
  <c r="S2772" i="4"/>
  <c r="U2772" i="4" s="1"/>
  <c r="W2772" i="4" s="1"/>
  <c r="V2772" i="4"/>
  <c r="S2771" i="4"/>
  <c r="U2771" i="4" s="1"/>
  <c r="W2771" i="4" s="1"/>
  <c r="V2771" i="4"/>
  <c r="S2770" i="4"/>
  <c r="U2770" i="4" s="1"/>
  <c r="W2770" i="4" s="1"/>
  <c r="V2770" i="4"/>
  <c r="S2769" i="4"/>
  <c r="U2769" i="4" s="1"/>
  <c r="W2769" i="4" s="1"/>
  <c r="V2769" i="4"/>
  <c r="S2768" i="4"/>
  <c r="U2768" i="4" s="1"/>
  <c r="W2768" i="4" s="1"/>
  <c r="V2768" i="4"/>
  <c r="S2767" i="4"/>
  <c r="U2767" i="4" s="1"/>
  <c r="W2767" i="4" s="1"/>
  <c r="V2767" i="4"/>
  <c r="S2766" i="4"/>
  <c r="U2766" i="4" s="1"/>
  <c r="W2766" i="4" s="1"/>
  <c r="V2766" i="4"/>
  <c r="S2765" i="4"/>
  <c r="U2765" i="4" s="1"/>
  <c r="S2764" i="4"/>
  <c r="U2764" i="4" s="1"/>
  <c r="W2764" i="4" s="1"/>
  <c r="V2764" i="4"/>
  <c r="S2763" i="4"/>
  <c r="U2763" i="4" s="1"/>
  <c r="W2763" i="4" s="1"/>
  <c r="V2763" i="4"/>
  <c r="S2762" i="4"/>
  <c r="U2762" i="4" s="1"/>
  <c r="S2761" i="4"/>
  <c r="U2761" i="4" s="1"/>
  <c r="S2760" i="4"/>
  <c r="U2760" i="4" s="1"/>
  <c r="S2759" i="4"/>
  <c r="U2759" i="4" s="1"/>
  <c r="S2758" i="4"/>
  <c r="U2758" i="4" s="1"/>
  <c r="W2758" i="4" s="1"/>
  <c r="V2758" i="4"/>
  <c r="S2757" i="4"/>
  <c r="U2757" i="4" s="1"/>
  <c r="S2756" i="4"/>
  <c r="U2756" i="4" s="1"/>
  <c r="W2756" i="4" s="1"/>
  <c r="V2756" i="4"/>
  <c r="S2755" i="4"/>
  <c r="U2755" i="4" s="1"/>
  <c r="S2754" i="4"/>
  <c r="U2754" i="4" s="1"/>
  <c r="W2754" i="4" s="1"/>
  <c r="V2754" i="4"/>
  <c r="S2753" i="4"/>
  <c r="U2753" i="4" s="1"/>
  <c r="S2752" i="4"/>
  <c r="U2752" i="4" s="1"/>
  <c r="W2752" i="4" s="1"/>
  <c r="V2752" i="4"/>
  <c r="S2751" i="4"/>
  <c r="U2751" i="4" s="1"/>
  <c r="S2750" i="4"/>
  <c r="U2750" i="4" s="1"/>
  <c r="S2749" i="4"/>
  <c r="U2749" i="4" s="1"/>
  <c r="W2749" i="4" s="1"/>
  <c r="V2749" i="4"/>
  <c r="S2748" i="4"/>
  <c r="U2748" i="4" s="1"/>
  <c r="S2747" i="4"/>
  <c r="U2747" i="4" s="1"/>
  <c r="W2747" i="4" s="1"/>
  <c r="V2747" i="4"/>
  <c r="S2746" i="4"/>
  <c r="U2746" i="4" s="1"/>
  <c r="S2745" i="4"/>
  <c r="U2745" i="4" s="1"/>
  <c r="W2745" i="4" s="1"/>
  <c r="V2745" i="4"/>
  <c r="S2744" i="4"/>
  <c r="U2744" i="4" s="1"/>
  <c r="W2744" i="4" s="1"/>
  <c r="V2744" i="4"/>
  <c r="S2743" i="4"/>
  <c r="U2743" i="4" s="1"/>
  <c r="W2743" i="4" s="1"/>
  <c r="V2743" i="4"/>
  <c r="S2742" i="4"/>
  <c r="U2742" i="4" s="1"/>
  <c r="W2742" i="4" s="1"/>
  <c r="V2742" i="4"/>
  <c r="S2741" i="4"/>
  <c r="U2741" i="4" s="1"/>
  <c r="S2740" i="4"/>
  <c r="U2740" i="4" s="1"/>
  <c r="S2739" i="4"/>
  <c r="U2739" i="4" s="1"/>
  <c r="W2739" i="4" s="1"/>
  <c r="V2739" i="4"/>
  <c r="S2738" i="4"/>
  <c r="U2738" i="4" s="1"/>
  <c r="W2738" i="4" s="1"/>
  <c r="V2738" i="4"/>
  <c r="S2737" i="4"/>
  <c r="U2737" i="4" s="1"/>
  <c r="S2736" i="4"/>
  <c r="U2736" i="4" s="1"/>
  <c r="S2735" i="4"/>
  <c r="U2735" i="4" s="1"/>
  <c r="S2734" i="4"/>
  <c r="U2734" i="4" s="1"/>
  <c r="W2734" i="4" s="1"/>
  <c r="V2734" i="4"/>
  <c r="S2733" i="4"/>
  <c r="U2733" i="4" s="1"/>
  <c r="S2732" i="4"/>
  <c r="U2732" i="4" s="1"/>
  <c r="S2731" i="4"/>
  <c r="U2731" i="4" s="1"/>
  <c r="S2730" i="4"/>
  <c r="U2730" i="4" s="1"/>
  <c r="S2729" i="4"/>
  <c r="U2729" i="4" s="1"/>
  <c r="S2728" i="4"/>
  <c r="U2728" i="4" s="1"/>
  <c r="S2727" i="4"/>
  <c r="U2727" i="4" s="1"/>
  <c r="S2726" i="4"/>
  <c r="U2726" i="4" s="1"/>
  <c r="W2726" i="4" s="1"/>
  <c r="V2726" i="4"/>
  <c r="S2725" i="4"/>
  <c r="U2725" i="4" s="1"/>
  <c r="S2724" i="4"/>
  <c r="U2724" i="4" s="1"/>
  <c r="S2723" i="4"/>
  <c r="U2723" i="4" s="1"/>
  <c r="W2723" i="4" s="1"/>
  <c r="V2723" i="4"/>
  <c r="S2722" i="4"/>
  <c r="U2722" i="4" s="1"/>
  <c r="S2721" i="4"/>
  <c r="U2721" i="4" s="1"/>
  <c r="S2720" i="4"/>
  <c r="U2720" i="4" s="1"/>
  <c r="W2720" i="4" s="1"/>
  <c r="V2720" i="4"/>
  <c r="S2719" i="4"/>
  <c r="U2719" i="4" s="1"/>
  <c r="W2719" i="4" s="1"/>
  <c r="V2719" i="4"/>
  <c r="S2718" i="4"/>
  <c r="U2718" i="4" s="1"/>
  <c r="S2717" i="4"/>
  <c r="U2717" i="4" s="1"/>
  <c r="W2717" i="4" s="1"/>
  <c r="V2717" i="4"/>
  <c r="S2716" i="4"/>
  <c r="U2716" i="4" s="1"/>
  <c r="W2716" i="4" s="1"/>
  <c r="V2716" i="4"/>
  <c r="S2715" i="4"/>
  <c r="U2715" i="4" s="1"/>
  <c r="W2715" i="4" s="1"/>
  <c r="V2715" i="4"/>
  <c r="S2714" i="4"/>
  <c r="U2714" i="4" s="1"/>
  <c r="W2714" i="4" s="1"/>
  <c r="V2714" i="4"/>
  <c r="S2713" i="4"/>
  <c r="U2713" i="4" s="1"/>
  <c r="W2713" i="4" s="1"/>
  <c r="V2713" i="4"/>
  <c r="S2712" i="4"/>
  <c r="U2712" i="4" s="1"/>
  <c r="W2712" i="4" s="1"/>
  <c r="V2712" i="4"/>
  <c r="S2711" i="4"/>
  <c r="U2711" i="4" s="1"/>
  <c r="S2710" i="4"/>
  <c r="U2710" i="4" s="1"/>
  <c r="W2710" i="4" s="1"/>
  <c r="V2710" i="4"/>
  <c r="S2709" i="4"/>
  <c r="U2709" i="4" s="1"/>
  <c r="W2709" i="4" s="1"/>
  <c r="V2709" i="4"/>
  <c r="S2708" i="4"/>
  <c r="U2708" i="4" s="1"/>
  <c r="S2707" i="4"/>
  <c r="U2707" i="4" s="1"/>
  <c r="W2707" i="4" s="1"/>
  <c r="V2707" i="4"/>
  <c r="S2706" i="4"/>
  <c r="U2706" i="4" s="1"/>
  <c r="S2705" i="4"/>
  <c r="U2705" i="4" s="1"/>
  <c r="W2705" i="4" s="1"/>
  <c r="V2705" i="4"/>
  <c r="S2704" i="4"/>
  <c r="U2704" i="4" s="1"/>
  <c r="W2704" i="4" s="1"/>
  <c r="V2704" i="4"/>
  <c r="S2703" i="4"/>
  <c r="U2703" i="4" s="1"/>
  <c r="W2703" i="4" s="1"/>
  <c r="V2703" i="4"/>
  <c r="S2702" i="4"/>
  <c r="U2702" i="4" s="1"/>
  <c r="S2701" i="4"/>
  <c r="U2701" i="4" s="1"/>
  <c r="S2700" i="4"/>
  <c r="U2700" i="4" s="1"/>
  <c r="W2700" i="4" s="1"/>
  <c r="V2700" i="4"/>
  <c r="S2699" i="4"/>
  <c r="U2699" i="4" s="1"/>
  <c r="S2698" i="4"/>
  <c r="U2698" i="4" s="1"/>
  <c r="W2698" i="4" s="1"/>
  <c r="V2698" i="4"/>
  <c r="S2697" i="4"/>
  <c r="U2697" i="4" s="1"/>
  <c r="W2697" i="4" s="1"/>
  <c r="V2697" i="4"/>
  <c r="S2695" i="4"/>
  <c r="U2695" i="4" s="1"/>
  <c r="W2695" i="4" s="1"/>
  <c r="V2695" i="4"/>
  <c r="S2694" i="4"/>
  <c r="U2694" i="4" s="1"/>
  <c r="S2693" i="4"/>
  <c r="U2693" i="4" s="1"/>
  <c r="S2692" i="4"/>
  <c r="U2692" i="4" s="1"/>
  <c r="S2691" i="4"/>
  <c r="U2691" i="4" s="1"/>
  <c r="W2691" i="4" s="1"/>
  <c r="V2691" i="4"/>
  <c r="S2690" i="4"/>
  <c r="U2690" i="4" s="1"/>
  <c r="W2690" i="4" s="1"/>
  <c r="V2690" i="4"/>
  <c r="S2688" i="4"/>
  <c r="U2688" i="4" s="1"/>
  <c r="S2687" i="4"/>
  <c r="U2687" i="4" s="1"/>
  <c r="S2686" i="4"/>
  <c r="U2686" i="4" s="1"/>
  <c r="S2685" i="4"/>
  <c r="U2685" i="4" s="1"/>
  <c r="W2685" i="4" s="1"/>
  <c r="V2685" i="4"/>
  <c r="S2684" i="4"/>
  <c r="U2684" i="4" s="1"/>
  <c r="S2683" i="4"/>
  <c r="U2683" i="4" s="1"/>
  <c r="W2683" i="4" s="1"/>
  <c r="V2683" i="4"/>
  <c r="S2682" i="4"/>
  <c r="U2682" i="4" s="1"/>
  <c r="W2682" i="4" s="1"/>
  <c r="V2682" i="4"/>
  <c r="S2681" i="4"/>
  <c r="U2681" i="4" s="1"/>
  <c r="W2681" i="4" s="1"/>
  <c r="V2681" i="4"/>
  <c r="S2680" i="4"/>
  <c r="U2680" i="4" s="1"/>
  <c r="S2679" i="4"/>
  <c r="U2679" i="4" s="1"/>
  <c r="S2678" i="4"/>
  <c r="U2678" i="4" s="1"/>
  <c r="W2678" i="4" s="1"/>
  <c r="V2678" i="4"/>
  <c r="S2677" i="4"/>
  <c r="U2677" i="4" s="1"/>
  <c r="S2676" i="4"/>
  <c r="U2676" i="4" s="1"/>
  <c r="S2675" i="4"/>
  <c r="U2675" i="4" s="1"/>
  <c r="W2675" i="4" s="1"/>
  <c r="V2675" i="4"/>
  <c r="S2674" i="4"/>
  <c r="U2674" i="4" s="1"/>
  <c r="W2674" i="4" s="1"/>
  <c r="V2674" i="4"/>
  <c r="S2673" i="4"/>
  <c r="U2673" i="4" s="1"/>
  <c r="W2673" i="4" s="1"/>
  <c r="V2673" i="4"/>
  <c r="S2672" i="4"/>
  <c r="U2672" i="4" s="1"/>
  <c r="W2672" i="4" s="1"/>
  <c r="V2672" i="4"/>
  <c r="S2671" i="4"/>
  <c r="U2671" i="4" s="1"/>
  <c r="S2670" i="4"/>
  <c r="U2670" i="4" s="1"/>
  <c r="W2670" i="4" s="1"/>
  <c r="V2670" i="4"/>
  <c r="S2669" i="4"/>
  <c r="U2669" i="4" s="1"/>
  <c r="S2668" i="4"/>
  <c r="U2668" i="4" s="1"/>
  <c r="W2668" i="4" s="1"/>
  <c r="V2668" i="4"/>
  <c r="S2667" i="4"/>
  <c r="U2667" i="4" s="1"/>
  <c r="S2666" i="4"/>
  <c r="U2666" i="4" s="1"/>
  <c r="W2666" i="4" s="1"/>
  <c r="V2666" i="4"/>
  <c r="S2665" i="4"/>
  <c r="U2665" i="4" s="1"/>
  <c r="W2665" i="4" s="1"/>
  <c r="V2665" i="4"/>
  <c r="S2664" i="4"/>
  <c r="U2664" i="4" s="1"/>
  <c r="S2663" i="4"/>
  <c r="U2663" i="4" s="1"/>
  <c r="S2662" i="4"/>
  <c r="U2662" i="4" s="1"/>
  <c r="W2662" i="4" s="1"/>
  <c r="V2662" i="4"/>
  <c r="S2661" i="4"/>
  <c r="U2661" i="4" s="1"/>
  <c r="S2660" i="4"/>
  <c r="U2660" i="4" s="1"/>
  <c r="W2660" i="4" s="1"/>
  <c r="V2660" i="4"/>
  <c r="S2659" i="4"/>
  <c r="U2659" i="4" s="1"/>
  <c r="W2659" i="4" s="1"/>
  <c r="V2659" i="4"/>
  <c r="S2658" i="4"/>
  <c r="U2658" i="4" s="1"/>
  <c r="S2657" i="4"/>
  <c r="U2657" i="4" s="1"/>
  <c r="W2657" i="4" s="1"/>
  <c r="V2657" i="4"/>
  <c r="S2656" i="4"/>
  <c r="U2656" i="4" s="1"/>
  <c r="S2655" i="4"/>
  <c r="U2655" i="4" s="1"/>
  <c r="S2654" i="4"/>
  <c r="U2654" i="4" s="1"/>
  <c r="S2653" i="4"/>
  <c r="U2653" i="4" s="1"/>
  <c r="W2653" i="4" s="1"/>
  <c r="V2653" i="4"/>
  <c r="S2652" i="4"/>
  <c r="U2652" i="4" s="1"/>
  <c r="S2651" i="4"/>
  <c r="U2651" i="4" s="1"/>
  <c r="W2651" i="4" s="1"/>
  <c r="V2651" i="4"/>
  <c r="S2650" i="4"/>
  <c r="U2650" i="4" s="1"/>
  <c r="W2650" i="4" s="1"/>
  <c r="V2650" i="4"/>
  <c r="S2649" i="4"/>
  <c r="U2649" i="4" s="1"/>
  <c r="W2649" i="4" s="1"/>
  <c r="V2649" i="4"/>
  <c r="S2648" i="4"/>
  <c r="U2648" i="4" s="1"/>
  <c r="S2647" i="4"/>
  <c r="U2647" i="4" s="1"/>
  <c r="W2647" i="4" s="1"/>
  <c r="V2647" i="4"/>
  <c r="S2646" i="4"/>
  <c r="U2646" i="4" s="1"/>
  <c r="S2645" i="4"/>
  <c r="U2645" i="4" s="1"/>
  <c r="S2644" i="4"/>
  <c r="U2644" i="4" s="1"/>
  <c r="S2643" i="4"/>
  <c r="U2643" i="4" s="1"/>
  <c r="W2643" i="4" s="1"/>
  <c r="V2643" i="4"/>
  <c r="S2642" i="4"/>
  <c r="U2642" i="4" s="1"/>
  <c r="S2641" i="4"/>
  <c r="U2641" i="4" s="1"/>
  <c r="S2640" i="4"/>
  <c r="U2640" i="4" s="1"/>
  <c r="W2640" i="4" s="1"/>
  <c r="V2640" i="4"/>
  <c r="S2639" i="4"/>
  <c r="U2639" i="4" s="1"/>
  <c r="S2638" i="4"/>
  <c r="U2638" i="4" s="1"/>
  <c r="W2638" i="4" s="1"/>
  <c r="V2638" i="4"/>
  <c r="S2637" i="4"/>
  <c r="U2637" i="4" s="1"/>
  <c r="S2636" i="4"/>
  <c r="U2636" i="4" s="1"/>
  <c r="W2636" i="4" s="1"/>
  <c r="V2636" i="4"/>
  <c r="S2635" i="4"/>
  <c r="U2635" i="4" s="1"/>
  <c r="W2635" i="4" s="1"/>
  <c r="V2635" i="4"/>
  <c r="S2634" i="4"/>
  <c r="U2634" i="4" s="1"/>
  <c r="S2633" i="4"/>
  <c r="U2633" i="4" s="1"/>
  <c r="W2633" i="4" s="1"/>
  <c r="V2633" i="4"/>
  <c r="S2632" i="4"/>
  <c r="U2632" i="4" s="1"/>
  <c r="S2631" i="4"/>
  <c r="U2631" i="4" s="1"/>
  <c r="S2630" i="4"/>
  <c r="U2630" i="4" s="1"/>
  <c r="W2630" i="4" s="1"/>
  <c r="V2630" i="4"/>
  <c r="S2629" i="4"/>
  <c r="U2629" i="4" s="1"/>
  <c r="S2628" i="4"/>
  <c r="U2628" i="4" s="1"/>
  <c r="S2627" i="4"/>
  <c r="U2627" i="4" s="1"/>
  <c r="S2626" i="4"/>
  <c r="U2626" i="4" s="1"/>
  <c r="S2625" i="4"/>
  <c r="U2625" i="4" s="1"/>
  <c r="W2625" i="4" s="1"/>
  <c r="V2625" i="4"/>
  <c r="S2623" i="4"/>
  <c r="U2623" i="4" s="1"/>
  <c r="S2622" i="4"/>
  <c r="U2622" i="4" s="1"/>
  <c r="W2622" i="4" s="1"/>
  <c r="V2622" i="4"/>
  <c r="S2621" i="4"/>
  <c r="U2621" i="4" s="1"/>
  <c r="S2620" i="4"/>
  <c r="U2620" i="4" s="1"/>
  <c r="S2619" i="4"/>
  <c r="U2619" i="4" s="1"/>
  <c r="W2619" i="4" s="1"/>
  <c r="V2619" i="4"/>
  <c r="S2618" i="4"/>
  <c r="U2618" i="4" s="1"/>
  <c r="S2617" i="4"/>
  <c r="U2617" i="4" s="1"/>
  <c r="W2617" i="4" s="1"/>
  <c r="V2617" i="4"/>
  <c r="S2616" i="4"/>
  <c r="U2616" i="4" s="1"/>
  <c r="S2615" i="4"/>
  <c r="U2615" i="4" s="1"/>
  <c r="W2615" i="4" s="1"/>
  <c r="V2615" i="4"/>
  <c r="S2614" i="4"/>
  <c r="U2614" i="4" s="1"/>
  <c r="W2614" i="4" s="1"/>
  <c r="V2614" i="4"/>
  <c r="S2613" i="4"/>
  <c r="U2613" i="4" s="1"/>
  <c r="W2613" i="4" s="1"/>
  <c r="V2613" i="4"/>
  <c r="S2612" i="4"/>
  <c r="U2612" i="4" s="1"/>
  <c r="W2612" i="4" s="1"/>
  <c r="V2612" i="4"/>
  <c r="S2611" i="4"/>
  <c r="U2611" i="4" s="1"/>
  <c r="W2611" i="4" s="1"/>
  <c r="V2611" i="4"/>
  <c r="S2610" i="4"/>
  <c r="U2610" i="4" s="1"/>
  <c r="W2610" i="4" s="1"/>
  <c r="V2610" i="4"/>
  <c r="S2609" i="4"/>
  <c r="U2609" i="4" s="1"/>
  <c r="S2608" i="4"/>
  <c r="U2608" i="4" s="1"/>
  <c r="S2607" i="4"/>
  <c r="U2607" i="4" s="1"/>
  <c r="W2607" i="4" s="1"/>
  <c r="V2607" i="4"/>
  <c r="S2606" i="4"/>
  <c r="U2606" i="4" s="1"/>
  <c r="S2605" i="4"/>
  <c r="U2605" i="4" s="1"/>
  <c r="S2604" i="4"/>
  <c r="U2604" i="4" s="1"/>
  <c r="S2603" i="4"/>
  <c r="U2603" i="4" s="1"/>
  <c r="W2603" i="4" s="1"/>
  <c r="V2603" i="4"/>
  <c r="S2602" i="4"/>
  <c r="U2602" i="4" s="1"/>
  <c r="S2601" i="4"/>
  <c r="U2601" i="4" s="1"/>
  <c r="S2599" i="4"/>
  <c r="U2599" i="4" s="1"/>
  <c r="S2598" i="4"/>
  <c r="U2598" i="4" s="1"/>
  <c r="S2597" i="4"/>
  <c r="U2597" i="4" s="1"/>
  <c r="S2596" i="4"/>
  <c r="U2596" i="4" s="1"/>
  <c r="S2595" i="4"/>
  <c r="U2595" i="4" s="1"/>
  <c r="S2594" i="4"/>
  <c r="U2594" i="4" s="1"/>
  <c r="W2594" i="4" s="1"/>
  <c r="V2594" i="4"/>
  <c r="S2593" i="4"/>
  <c r="U2593" i="4" s="1"/>
  <c r="S2592" i="4"/>
  <c r="U2592" i="4" s="1"/>
  <c r="W2592" i="4" s="1"/>
  <c r="V2592" i="4"/>
  <c r="S2591" i="4"/>
  <c r="U2591" i="4" s="1"/>
  <c r="S2590" i="4"/>
  <c r="U2590" i="4" s="1"/>
  <c r="W2590" i="4" s="1"/>
  <c r="V2590" i="4"/>
  <c r="S2589" i="4"/>
  <c r="U2589" i="4" s="1"/>
  <c r="S2588" i="4"/>
  <c r="U2588" i="4" s="1"/>
  <c r="S2587" i="4"/>
  <c r="U2587" i="4" s="1"/>
  <c r="W2587" i="4" s="1"/>
  <c r="V2587" i="4"/>
  <c r="S2586" i="4"/>
  <c r="U2586" i="4" s="1"/>
  <c r="S2585" i="4"/>
  <c r="U2585" i="4" s="1"/>
  <c r="S2584" i="4"/>
  <c r="U2584" i="4" s="1"/>
  <c r="W2584" i="4" s="1"/>
  <c r="V2584" i="4"/>
  <c r="S2583" i="4"/>
  <c r="U2583" i="4" s="1"/>
  <c r="W2583" i="4" s="1"/>
  <c r="V2583" i="4"/>
  <c r="S2582" i="4"/>
  <c r="U2582" i="4" s="1"/>
  <c r="W2582" i="4" s="1"/>
  <c r="V2582" i="4"/>
  <c r="S2581" i="4"/>
  <c r="U2581" i="4" s="1"/>
  <c r="S2580" i="4"/>
  <c r="U2580" i="4" s="1"/>
  <c r="W2580" i="4" s="1"/>
  <c r="V2580" i="4"/>
  <c r="S2579" i="4"/>
  <c r="U2579" i="4" s="1"/>
  <c r="S2578" i="4"/>
  <c r="U2578" i="4" s="1"/>
  <c r="W2578" i="4" s="1"/>
  <c r="V2578" i="4"/>
  <c r="S2577" i="4"/>
  <c r="U2577" i="4" s="1"/>
  <c r="W2577" i="4" s="1"/>
  <c r="V2577" i="4"/>
  <c r="S2576" i="4"/>
  <c r="U2576" i="4" s="1"/>
  <c r="W2576" i="4" s="1"/>
  <c r="V2576" i="4"/>
  <c r="S2575" i="4"/>
  <c r="U2575" i="4" s="1"/>
  <c r="S2574" i="4"/>
  <c r="U2574" i="4" s="1"/>
  <c r="S2573" i="4"/>
  <c r="U2573" i="4" s="1"/>
  <c r="W2573" i="4" s="1"/>
  <c r="V2573" i="4"/>
  <c r="S2572" i="4"/>
  <c r="U2572" i="4" s="1"/>
  <c r="W2572" i="4" s="1"/>
  <c r="V2572" i="4"/>
  <c r="S2571" i="4"/>
  <c r="U2571" i="4" s="1"/>
  <c r="W2571" i="4" s="1"/>
  <c r="V2571" i="4"/>
  <c r="S2570" i="4"/>
  <c r="U2570" i="4" s="1"/>
  <c r="S2569" i="4"/>
  <c r="U2569" i="4" s="1"/>
  <c r="W2569" i="4" s="1"/>
  <c r="V2569" i="4"/>
  <c r="S2568" i="4"/>
  <c r="U2568" i="4" s="1"/>
  <c r="W2568" i="4" s="1"/>
  <c r="V2568" i="4"/>
  <c r="S2567" i="4"/>
  <c r="U2567" i="4" s="1"/>
  <c r="S2566" i="4"/>
  <c r="U2566" i="4" s="1"/>
  <c r="S2565" i="4"/>
  <c r="U2565" i="4" s="1"/>
  <c r="S2564" i="4"/>
  <c r="U2564" i="4" s="1"/>
  <c r="S2563" i="4"/>
  <c r="U2563" i="4" s="1"/>
  <c r="S2562" i="4"/>
  <c r="U2562" i="4" s="1"/>
  <c r="W2562" i="4" s="1"/>
  <c r="V2562" i="4"/>
  <c r="S2561" i="4"/>
  <c r="U2561" i="4" s="1"/>
  <c r="S2560" i="4"/>
  <c r="U2560" i="4" s="1"/>
  <c r="S2559" i="4"/>
  <c r="U2559" i="4" s="1"/>
  <c r="W2559" i="4" s="1"/>
  <c r="V2559" i="4"/>
  <c r="S2558" i="4"/>
  <c r="U2558" i="4" s="1"/>
  <c r="S2557" i="4"/>
  <c r="U2557" i="4" s="1"/>
  <c r="S2555" i="4"/>
  <c r="U2555" i="4" s="1"/>
  <c r="W2555" i="4" s="1"/>
  <c r="V2555" i="4"/>
  <c r="S2554" i="4"/>
  <c r="U2554" i="4" s="1"/>
  <c r="W2554" i="4" s="1"/>
  <c r="V2554" i="4"/>
  <c r="S2553" i="4"/>
  <c r="U2553" i="4" s="1"/>
  <c r="S2552" i="4"/>
  <c r="U2552" i="4" s="1"/>
  <c r="S2551" i="4"/>
  <c r="U2551" i="4" s="1"/>
  <c r="S2550" i="4"/>
  <c r="U2550" i="4" s="1"/>
  <c r="S2549" i="4"/>
  <c r="U2549" i="4" s="1"/>
  <c r="W2549" i="4" s="1"/>
  <c r="V2549" i="4"/>
  <c r="S2548" i="4"/>
  <c r="U2548" i="4" s="1"/>
  <c r="W2548" i="4" s="1"/>
  <c r="V2548" i="4"/>
  <c r="S2547" i="4"/>
  <c r="U2547" i="4" s="1"/>
  <c r="W2547" i="4" s="1"/>
  <c r="V2547" i="4"/>
  <c r="S2546" i="4"/>
  <c r="U2546" i="4" s="1"/>
  <c r="W2546" i="4" s="1"/>
  <c r="V2546" i="4"/>
  <c r="S2545" i="4"/>
  <c r="U2545" i="4" s="1"/>
  <c r="S2544" i="4"/>
  <c r="U2544" i="4" s="1"/>
  <c r="S2543" i="4"/>
  <c r="U2543" i="4" s="1"/>
  <c r="W2543" i="4" s="1"/>
  <c r="V2543" i="4"/>
  <c r="S2542" i="4"/>
  <c r="U2542" i="4" s="1"/>
  <c r="W2542" i="4" s="1"/>
  <c r="V2542" i="4"/>
  <c r="S2541" i="4"/>
  <c r="U2541" i="4" s="1"/>
  <c r="W2541" i="4" s="1"/>
  <c r="V2541" i="4"/>
  <c r="S2540" i="4"/>
  <c r="U2540" i="4" s="1"/>
  <c r="S2539" i="4"/>
  <c r="U2539" i="4" s="1"/>
  <c r="W2539" i="4" s="1"/>
  <c r="V2539" i="4"/>
  <c r="S2538" i="4"/>
  <c r="U2538" i="4" s="1"/>
  <c r="S2537" i="4"/>
  <c r="U2537" i="4" s="1"/>
  <c r="S2536" i="4"/>
  <c r="U2536" i="4" s="1"/>
  <c r="S2535" i="4"/>
  <c r="U2535" i="4" s="1"/>
  <c r="W2535" i="4" s="1"/>
  <c r="V2535" i="4"/>
  <c r="S2534" i="4"/>
  <c r="U2534" i="4" s="1"/>
  <c r="W2534" i="4" s="1"/>
  <c r="V2534" i="4"/>
  <c r="S2533" i="4"/>
  <c r="U2533" i="4" s="1"/>
  <c r="S2532" i="4"/>
  <c r="U2532" i="4" s="1"/>
  <c r="W2532" i="4" s="1"/>
  <c r="V2532" i="4"/>
  <c r="S2531" i="4"/>
  <c r="U2531" i="4" s="1"/>
  <c r="S2530" i="4"/>
  <c r="U2530" i="4" s="1"/>
  <c r="W2530" i="4" s="1"/>
  <c r="V2530" i="4"/>
  <c r="S2529" i="4"/>
  <c r="U2529" i="4" s="1"/>
  <c r="S2528" i="4"/>
  <c r="U2528" i="4" s="1"/>
  <c r="S2527" i="4"/>
  <c r="U2527" i="4" s="1"/>
  <c r="W2527" i="4" s="1"/>
  <c r="V2527" i="4"/>
  <c r="S2526" i="4"/>
  <c r="U2526" i="4" s="1"/>
  <c r="S2525" i="4"/>
  <c r="U2525" i="4" s="1"/>
  <c r="S2524" i="4"/>
  <c r="U2524" i="4" s="1"/>
  <c r="W2524" i="4" s="1"/>
  <c r="V2524" i="4"/>
  <c r="S2523" i="4"/>
  <c r="U2523" i="4" s="1"/>
  <c r="S2522" i="4"/>
  <c r="U2522" i="4" s="1"/>
  <c r="W2522" i="4" s="1"/>
  <c r="V2522" i="4"/>
  <c r="S2521" i="4"/>
  <c r="U2521" i="4" s="1"/>
  <c r="S2520" i="4"/>
  <c r="U2520" i="4" s="1"/>
  <c r="S2519" i="4"/>
  <c r="U2519" i="4" s="1"/>
  <c r="S2518" i="4"/>
  <c r="U2518" i="4" s="1"/>
  <c r="S2517" i="4"/>
  <c r="U2517" i="4" s="1"/>
  <c r="S2516" i="4"/>
  <c r="U2516" i="4" s="1"/>
  <c r="W2516" i="4" s="1"/>
  <c r="V2516" i="4"/>
  <c r="S2515" i="4"/>
  <c r="U2515" i="4" s="1"/>
  <c r="W2515" i="4" s="1"/>
  <c r="V2515" i="4"/>
  <c r="S2513" i="4"/>
  <c r="U2513" i="4" s="1"/>
  <c r="S2512" i="4"/>
  <c r="U2512" i="4" s="1"/>
  <c r="W2512" i="4" s="1"/>
  <c r="V2512" i="4"/>
  <c r="S2511" i="4"/>
  <c r="U2511" i="4" s="1"/>
  <c r="S2510" i="4"/>
  <c r="U2510" i="4" s="1"/>
  <c r="S2509" i="4"/>
  <c r="U2509" i="4" s="1"/>
  <c r="S2508" i="4"/>
  <c r="U2508" i="4" s="1"/>
  <c r="S2507" i="4"/>
  <c r="U2507" i="4" s="1"/>
  <c r="W2507" i="4" s="1"/>
  <c r="V2507" i="4"/>
  <c r="S2506" i="4"/>
  <c r="U2506" i="4" s="1"/>
  <c r="S2505" i="4"/>
  <c r="U2505" i="4" s="1"/>
  <c r="W2505" i="4" s="1"/>
  <c r="V2505" i="4"/>
  <c r="S2504" i="4"/>
  <c r="U2504" i="4" s="1"/>
  <c r="S2503" i="4"/>
  <c r="U2503" i="4" s="1"/>
  <c r="S2502" i="4"/>
  <c r="U2502" i="4" s="1"/>
  <c r="W2502" i="4" s="1"/>
  <c r="V2502" i="4"/>
  <c r="S2501" i="4"/>
  <c r="U2501" i="4" s="1"/>
  <c r="W2501" i="4" s="1"/>
  <c r="V2501" i="4"/>
  <c r="S2500" i="4"/>
  <c r="U2500" i="4" s="1"/>
  <c r="S2499" i="4"/>
  <c r="U2499" i="4" s="1"/>
  <c r="S2498" i="4"/>
  <c r="U2498" i="4" s="1"/>
  <c r="S2497" i="4"/>
  <c r="U2497" i="4" s="1"/>
  <c r="W2497" i="4" s="1"/>
  <c r="V2497" i="4"/>
  <c r="S2496" i="4"/>
  <c r="U2496" i="4" s="1"/>
  <c r="S2495" i="4"/>
  <c r="U2495" i="4" s="1"/>
  <c r="S2494" i="4"/>
  <c r="U2494" i="4" s="1"/>
  <c r="S2493" i="4"/>
  <c r="U2493" i="4" s="1"/>
  <c r="W2493" i="4" s="1"/>
  <c r="V2493" i="4"/>
  <c r="S2492" i="4"/>
  <c r="U2492" i="4" s="1"/>
  <c r="S2491" i="4"/>
  <c r="U2491" i="4" s="1"/>
  <c r="S2490" i="4"/>
  <c r="U2490" i="4" s="1"/>
  <c r="W2490" i="4" s="1"/>
  <c r="V2490" i="4"/>
  <c r="S2489" i="4"/>
  <c r="U2489" i="4" s="1"/>
  <c r="S2488" i="4"/>
  <c r="U2488" i="4" s="1"/>
  <c r="S2487" i="4"/>
  <c r="U2487" i="4" s="1"/>
  <c r="S2486" i="4"/>
  <c r="U2486" i="4" s="1"/>
  <c r="W2486" i="4" s="1"/>
  <c r="V2486" i="4"/>
  <c r="S2485" i="4"/>
  <c r="U2485" i="4" s="1"/>
  <c r="W2485" i="4" s="1"/>
  <c r="V2485" i="4"/>
  <c r="S2484" i="4"/>
  <c r="U2484" i="4" s="1"/>
  <c r="S2483" i="4"/>
  <c r="U2483" i="4" s="1"/>
  <c r="S2482" i="4"/>
  <c r="U2482" i="4" s="1"/>
  <c r="S2481" i="4"/>
  <c r="U2481" i="4" s="1"/>
  <c r="S2479" i="4"/>
  <c r="U2479" i="4" s="1"/>
  <c r="W2479" i="4" s="1"/>
  <c r="V2479" i="4"/>
  <c r="S2478" i="4"/>
  <c r="U2478" i="4" s="1"/>
  <c r="W2478" i="4" s="1"/>
  <c r="V2478" i="4"/>
  <c r="S2477" i="4"/>
  <c r="U2477" i="4" s="1"/>
  <c r="S2476" i="4"/>
  <c r="U2476" i="4" s="1"/>
  <c r="S2475" i="4"/>
  <c r="U2475" i="4" s="1"/>
  <c r="W2475" i="4" s="1"/>
  <c r="V2475" i="4"/>
  <c r="S2474" i="4"/>
  <c r="U2474" i="4" s="1"/>
  <c r="W2474" i="4" s="1"/>
  <c r="V2474" i="4"/>
  <c r="S2473" i="4"/>
  <c r="U2473" i="4" s="1"/>
  <c r="W2473" i="4" s="1"/>
  <c r="V2473" i="4"/>
  <c r="S2472" i="4"/>
  <c r="U2472" i="4" s="1"/>
  <c r="S2471" i="4"/>
  <c r="U2471" i="4" s="1"/>
  <c r="S2470" i="4"/>
  <c r="U2470" i="4" s="1"/>
  <c r="S2469" i="4"/>
  <c r="U2469" i="4" s="1"/>
  <c r="S2468" i="4"/>
  <c r="U2468" i="4" s="1"/>
  <c r="S2467" i="4"/>
  <c r="U2467" i="4" s="1"/>
  <c r="W2467" i="4" s="1"/>
  <c r="V2467" i="4"/>
  <c r="S2466" i="4"/>
  <c r="U2466" i="4" s="1"/>
  <c r="S2465" i="4"/>
  <c r="U2465" i="4" s="1"/>
  <c r="W2465" i="4" s="1"/>
  <c r="V2465" i="4"/>
  <c r="S2464" i="4"/>
  <c r="U2464" i="4" s="1"/>
  <c r="W2464" i="4" s="1"/>
  <c r="V2464" i="4"/>
  <c r="S2463" i="4"/>
  <c r="U2463" i="4" s="1"/>
  <c r="S2462" i="4"/>
  <c r="U2462" i="4" s="1"/>
  <c r="W2462" i="4" s="1"/>
  <c r="V2462" i="4"/>
  <c r="S2460" i="4"/>
  <c r="U2460" i="4" s="1"/>
  <c r="S2459" i="4"/>
  <c r="U2459" i="4" s="1"/>
  <c r="W2459" i="4" s="1"/>
  <c r="V2459" i="4"/>
  <c r="S2458" i="4"/>
  <c r="U2458" i="4" s="1"/>
  <c r="S2457" i="4"/>
  <c r="U2457" i="4" s="1"/>
  <c r="W2457" i="4" s="1"/>
  <c r="V2457" i="4"/>
  <c r="S2456" i="4"/>
  <c r="U2456" i="4" s="1"/>
  <c r="S2455" i="4"/>
  <c r="U2455" i="4" s="1"/>
  <c r="S2454" i="4"/>
  <c r="U2454" i="4" s="1"/>
  <c r="S2453" i="4"/>
  <c r="U2453" i="4" s="1"/>
  <c r="W2453" i="4" s="1"/>
  <c r="V2453" i="4"/>
  <c r="S2452" i="4"/>
  <c r="U2452" i="4" s="1"/>
  <c r="S2451" i="4"/>
  <c r="U2451" i="4" s="1"/>
  <c r="S2450" i="4"/>
  <c r="U2450" i="4" s="1"/>
  <c r="S2449" i="4"/>
  <c r="U2449" i="4" s="1"/>
  <c r="S2448" i="4"/>
  <c r="U2448" i="4" s="1"/>
  <c r="S2447" i="4"/>
  <c r="U2447" i="4" s="1"/>
  <c r="S2446" i="4"/>
  <c r="U2446" i="4" s="1"/>
  <c r="S2445" i="4"/>
  <c r="U2445" i="4" s="1"/>
  <c r="W2445" i="4" s="1"/>
  <c r="V2445" i="4"/>
  <c r="S2444" i="4"/>
  <c r="U2444" i="4" s="1"/>
  <c r="S2443" i="4"/>
  <c r="U2443" i="4" s="1"/>
  <c r="S2442" i="4"/>
  <c r="U2442" i="4" s="1"/>
  <c r="S2441" i="4"/>
  <c r="U2441" i="4" s="1"/>
  <c r="S2440" i="4"/>
  <c r="U2440" i="4" s="1"/>
  <c r="S2439" i="4"/>
  <c r="U2439" i="4" s="1"/>
  <c r="S2438" i="4"/>
  <c r="U2438" i="4" s="1"/>
  <c r="S2436" i="4"/>
  <c r="U2436" i="4" s="1"/>
  <c r="S2435" i="4"/>
  <c r="U2435" i="4" s="1"/>
  <c r="S2434" i="4"/>
  <c r="U2434" i="4" s="1"/>
  <c r="W2434" i="4" s="1"/>
  <c r="V2434" i="4"/>
  <c r="S2432" i="4"/>
  <c r="U2432" i="4" s="1"/>
  <c r="S2430" i="4"/>
  <c r="U2430" i="4" s="1"/>
  <c r="W2430" i="4" s="1"/>
  <c r="V2430" i="4"/>
  <c r="S2429" i="4"/>
  <c r="U2429" i="4" s="1"/>
  <c r="S2428" i="4"/>
  <c r="U2428" i="4" s="1"/>
  <c r="S2427" i="4"/>
  <c r="U2427" i="4" s="1"/>
  <c r="S2426" i="4"/>
  <c r="U2426" i="4" s="1"/>
  <c r="S2425" i="4"/>
  <c r="U2425" i="4" s="1"/>
  <c r="W2425" i="4" s="1"/>
  <c r="V2425" i="4"/>
  <c r="S2424" i="4"/>
  <c r="U2424" i="4" s="1"/>
  <c r="S2423" i="4"/>
  <c r="U2423" i="4" s="1"/>
  <c r="W2423" i="4" s="1"/>
  <c r="V2423" i="4"/>
  <c r="S2422" i="4"/>
  <c r="U2422" i="4" s="1"/>
  <c r="S2421" i="4"/>
  <c r="U2421" i="4" s="1"/>
  <c r="S2420" i="4"/>
  <c r="U2420" i="4" s="1"/>
  <c r="W2420" i="4" s="1"/>
  <c r="V2420" i="4"/>
  <c r="S2419" i="4"/>
  <c r="U2419" i="4" s="1"/>
  <c r="S2417" i="4"/>
  <c r="U2417" i="4" s="1"/>
  <c r="S2416" i="4"/>
  <c r="U2416" i="4" s="1"/>
  <c r="S2415" i="4"/>
  <c r="U2415" i="4" s="1"/>
  <c r="S2414" i="4"/>
  <c r="U2414" i="4" s="1"/>
  <c r="W2414" i="4" s="1"/>
  <c r="V2414" i="4"/>
  <c r="S2413" i="4"/>
  <c r="U2413" i="4" s="1"/>
  <c r="S2411" i="4"/>
  <c r="U2411" i="4" s="1"/>
  <c r="S2410" i="4"/>
  <c r="U2410" i="4" s="1"/>
  <c r="S2409" i="4"/>
  <c r="U2409" i="4" s="1"/>
  <c r="W2409" i="4" s="1"/>
  <c r="V2409" i="4"/>
  <c r="S2407" i="4"/>
  <c r="U2407" i="4" s="1"/>
  <c r="S2406" i="4"/>
  <c r="U2406" i="4" s="1"/>
  <c r="S2405" i="4"/>
  <c r="U2405" i="4" s="1"/>
  <c r="W2405" i="4" s="1"/>
  <c r="V2405" i="4"/>
  <c r="S2404" i="4"/>
  <c r="U2404" i="4" s="1"/>
  <c r="S2403" i="4"/>
  <c r="U2403" i="4" s="1"/>
  <c r="S2402" i="4"/>
  <c r="U2402" i="4" s="1"/>
  <c r="W2402" i="4" s="1"/>
  <c r="V2402" i="4"/>
  <c r="S2401" i="4"/>
  <c r="U2401" i="4" s="1"/>
  <c r="S2400" i="4"/>
  <c r="U2400" i="4" s="1"/>
  <c r="S2399" i="4"/>
  <c r="U2399" i="4" s="1"/>
  <c r="S2398" i="4"/>
  <c r="U2398" i="4" s="1"/>
  <c r="S2397" i="4"/>
  <c r="U2397" i="4" s="1"/>
  <c r="S2395" i="4"/>
  <c r="U2395" i="4" s="1"/>
  <c r="S2394" i="4"/>
  <c r="U2394" i="4" s="1"/>
  <c r="S2393" i="4"/>
  <c r="U2393" i="4" s="1"/>
  <c r="S2392" i="4"/>
  <c r="U2392" i="4" s="1"/>
  <c r="W2392" i="4" s="1"/>
  <c r="V2392" i="4"/>
  <c r="S2391" i="4"/>
  <c r="U2391" i="4" s="1"/>
  <c r="S2390" i="4"/>
  <c r="U2390" i="4" s="1"/>
  <c r="S2389" i="4"/>
  <c r="U2389" i="4" s="1"/>
  <c r="W2389" i="4" s="1"/>
  <c r="V2389" i="4"/>
  <c r="S2388" i="4"/>
  <c r="U2388" i="4" s="1"/>
  <c r="S2387" i="4"/>
  <c r="U2387" i="4" s="1"/>
  <c r="W2387" i="4" s="1"/>
  <c r="V2387" i="4"/>
  <c r="S2386" i="4"/>
  <c r="U2386" i="4" s="1"/>
  <c r="S2385" i="4"/>
  <c r="U2385" i="4" s="1"/>
  <c r="S2384" i="4"/>
  <c r="U2384" i="4" s="1"/>
  <c r="S2383" i="4"/>
  <c r="U2383" i="4" s="1"/>
  <c r="S2382" i="4"/>
  <c r="U2382" i="4" s="1"/>
  <c r="S2381" i="4"/>
  <c r="U2381" i="4" s="1"/>
  <c r="S2380" i="4"/>
  <c r="U2380" i="4" s="1"/>
  <c r="S2379" i="4"/>
  <c r="U2379" i="4" s="1"/>
  <c r="S2378" i="4"/>
  <c r="U2378" i="4" s="1"/>
  <c r="W2378" i="4" s="1"/>
  <c r="V2378" i="4"/>
  <c r="S2377" i="4"/>
  <c r="U2377" i="4" s="1"/>
  <c r="S2376" i="4"/>
  <c r="U2376" i="4" s="1"/>
  <c r="S2375" i="4"/>
  <c r="U2375" i="4" s="1"/>
  <c r="S2374" i="4"/>
  <c r="U2374" i="4" s="1"/>
  <c r="W2374" i="4" s="1"/>
  <c r="V2374" i="4"/>
  <c r="S2373" i="4"/>
  <c r="U2373" i="4" s="1"/>
  <c r="S2372" i="4"/>
  <c r="U2372" i="4" s="1"/>
  <c r="S2371" i="4"/>
  <c r="U2371" i="4" s="1"/>
  <c r="S2370" i="4"/>
  <c r="U2370" i="4" s="1"/>
  <c r="W2370" i="4" s="1"/>
  <c r="V2370" i="4"/>
  <c r="S2369" i="4"/>
  <c r="U2369" i="4" s="1"/>
  <c r="S2368" i="4"/>
  <c r="U2368" i="4" s="1"/>
  <c r="S2367" i="4"/>
  <c r="U2367" i="4" s="1"/>
  <c r="S2366" i="4"/>
  <c r="U2366" i="4" s="1"/>
  <c r="S2365" i="4"/>
  <c r="U2365" i="4" s="1"/>
  <c r="S2364" i="4"/>
  <c r="U2364" i="4" s="1"/>
  <c r="W2364" i="4" s="1"/>
  <c r="V2364" i="4"/>
  <c r="S2363" i="4"/>
  <c r="U2363" i="4" s="1"/>
  <c r="W2362" i="4"/>
  <c r="V2362" i="4"/>
  <c r="S2361" i="4"/>
  <c r="U2361" i="4" s="1"/>
  <c r="S2360" i="4"/>
  <c r="U2360" i="4" s="1"/>
  <c r="S2358" i="4"/>
  <c r="U2358" i="4" s="1"/>
  <c r="S2357" i="4"/>
  <c r="U2357" i="4" s="1"/>
  <c r="W2357" i="4" s="1"/>
  <c r="V2357" i="4"/>
  <c r="S2356" i="4"/>
  <c r="U2356" i="4" s="1"/>
  <c r="S2355" i="4"/>
  <c r="U2355" i="4" s="1"/>
  <c r="S2354" i="4"/>
  <c r="U2354" i="4" s="1"/>
  <c r="S2353" i="4"/>
  <c r="U2353" i="4" s="1"/>
  <c r="S2352" i="4"/>
  <c r="U2352" i="4" s="1"/>
  <c r="S2351" i="4"/>
  <c r="U2351" i="4" s="1"/>
  <c r="S2349" i="4"/>
  <c r="U2349" i="4" s="1"/>
  <c r="S2348" i="4"/>
  <c r="U2348" i="4" s="1"/>
  <c r="S2347" i="4"/>
  <c r="U2347" i="4" s="1"/>
  <c r="W2347" i="4" s="1"/>
  <c r="V2347" i="4"/>
  <c r="S2346" i="4"/>
  <c r="U2346" i="4" s="1"/>
  <c r="S2345" i="4"/>
  <c r="U2345" i="4" s="1"/>
  <c r="S2344" i="4"/>
  <c r="U2344" i="4" s="1"/>
  <c r="S2343" i="4"/>
  <c r="U2343" i="4" s="1"/>
  <c r="W2343" i="4" s="1"/>
  <c r="V2343" i="4"/>
  <c r="S2342" i="4"/>
  <c r="U2342" i="4" s="1"/>
  <c r="W2342" i="4" s="1"/>
  <c r="V2342" i="4"/>
  <c r="S2341" i="4"/>
  <c r="U2341" i="4" s="1"/>
  <c r="S2340" i="4"/>
  <c r="U2340" i="4" s="1"/>
  <c r="S2339" i="4"/>
  <c r="U2339" i="4" s="1"/>
  <c r="S2338" i="4"/>
  <c r="U2338" i="4" s="1"/>
  <c r="C8" i="5"/>
  <c r="S2337" i="4"/>
  <c r="U2337" i="4" s="1"/>
  <c r="S2336" i="4"/>
  <c r="U2336" i="4" s="1"/>
  <c r="S2335" i="4"/>
  <c r="U2335" i="4" s="1"/>
  <c r="W2335" i="4" s="1"/>
  <c r="V2335" i="4"/>
  <c r="S2334" i="4"/>
  <c r="U2334" i="4" s="1"/>
  <c r="W2334" i="4" s="1"/>
  <c r="V2334" i="4"/>
  <c r="S2333" i="4"/>
  <c r="U2333" i="4" s="1"/>
  <c r="W2333" i="4" s="1"/>
  <c r="V2333" i="4"/>
  <c r="S2332" i="4"/>
  <c r="U2332" i="4" s="1"/>
  <c r="W2332" i="4" s="1"/>
  <c r="V2332" i="4"/>
  <c r="S2331" i="4"/>
  <c r="U2331" i="4" s="1"/>
  <c r="W2331" i="4" s="1"/>
  <c r="V2331" i="4"/>
  <c r="S2330" i="4"/>
  <c r="U2330" i="4" s="1"/>
  <c r="S2329" i="4"/>
  <c r="U2329" i="4" s="1"/>
  <c r="S2328" i="4"/>
  <c r="U2328" i="4" s="1"/>
  <c r="S2327" i="4"/>
  <c r="U2327" i="4" s="1"/>
  <c r="S2326" i="4"/>
  <c r="U2326" i="4" s="1"/>
  <c r="W2326" i="4" s="1"/>
  <c r="V2326" i="4"/>
  <c r="S2325" i="4"/>
  <c r="U2325" i="4" s="1"/>
  <c r="S2324" i="4"/>
  <c r="U2324" i="4" s="1"/>
  <c r="W2324" i="4" s="1"/>
  <c r="V2324" i="4"/>
  <c r="S2323" i="4"/>
  <c r="U2323" i="4" s="1"/>
  <c r="S2322" i="4"/>
  <c r="U2322" i="4" s="1"/>
  <c r="W2322" i="4" s="1"/>
  <c r="V2322" i="4"/>
  <c r="S2321" i="4"/>
  <c r="U2321" i="4" s="1"/>
  <c r="S2320" i="4"/>
  <c r="U2320" i="4" s="1"/>
  <c r="S2319" i="4"/>
  <c r="U2319" i="4" s="1"/>
  <c r="S2318" i="4"/>
  <c r="U2318" i="4" s="1"/>
  <c r="S2317" i="4"/>
  <c r="U2317" i="4" s="1"/>
  <c r="S2316" i="4"/>
  <c r="U2316" i="4" s="1"/>
  <c r="S2315" i="4"/>
  <c r="U2315" i="4" s="1"/>
  <c r="S2314" i="4"/>
  <c r="U2314" i="4" s="1"/>
  <c r="S2313" i="4"/>
  <c r="U2313" i="4" s="1"/>
  <c r="S2312" i="4"/>
  <c r="U2312" i="4" s="1"/>
  <c r="S2311" i="4"/>
  <c r="U2311" i="4" s="1"/>
  <c r="S2310" i="4"/>
  <c r="U2310" i="4" s="1"/>
  <c r="W2310" i="4" s="1"/>
  <c r="V2310" i="4"/>
  <c r="S2309" i="4"/>
  <c r="U2309" i="4" s="1"/>
  <c r="W2309" i="4" s="1"/>
  <c r="V2309" i="4"/>
  <c r="S2308" i="4"/>
  <c r="U2308" i="4" s="1"/>
  <c r="W2308" i="4" s="1"/>
  <c r="V2308" i="4"/>
  <c r="S2307" i="4"/>
  <c r="U2307" i="4" s="1"/>
  <c r="S2306" i="4"/>
  <c r="U2306" i="4" s="1"/>
  <c r="W2306" i="4" s="1"/>
  <c r="V2306" i="4"/>
  <c r="S2305" i="4"/>
  <c r="U2305" i="4" s="1"/>
  <c r="S2304" i="4"/>
  <c r="U2304" i="4" s="1"/>
  <c r="S2303" i="4"/>
  <c r="U2303" i="4" s="1"/>
  <c r="S2302" i="4"/>
  <c r="U2302" i="4" s="1"/>
  <c r="W2302" i="4" s="1"/>
  <c r="V2302" i="4"/>
  <c r="S2301" i="4"/>
  <c r="U2301" i="4" s="1"/>
  <c r="S2300" i="4"/>
  <c r="U2300" i="4" s="1"/>
  <c r="S2299" i="4"/>
  <c r="U2299" i="4" s="1"/>
  <c r="S2298" i="4"/>
  <c r="U2298" i="4" s="1"/>
  <c r="W2298" i="4" s="1"/>
  <c r="V2298" i="4"/>
  <c r="S2297" i="4"/>
  <c r="U2297" i="4" s="1"/>
  <c r="S2296" i="4"/>
  <c r="U2296" i="4" s="1"/>
  <c r="S2295" i="4"/>
  <c r="U2295" i="4" s="1"/>
  <c r="S2294" i="4"/>
  <c r="U2294" i="4" s="1"/>
  <c r="S2293" i="4"/>
  <c r="U2293" i="4" s="1"/>
  <c r="S2292" i="4"/>
  <c r="U2292" i="4" s="1"/>
  <c r="S2291" i="4"/>
  <c r="U2291" i="4" s="1"/>
  <c r="S2290" i="4"/>
  <c r="U2290" i="4" s="1"/>
  <c r="W2290" i="4" s="1"/>
  <c r="V2290" i="4"/>
  <c r="S2289" i="4"/>
  <c r="U2289" i="4" s="1"/>
  <c r="S2288" i="4"/>
  <c r="U2288" i="4" s="1"/>
  <c r="W2288" i="4" s="1"/>
  <c r="V2288" i="4"/>
  <c r="S2287" i="4"/>
  <c r="U2287" i="4" s="1"/>
  <c r="S2286" i="4"/>
  <c r="U2286" i="4" s="1"/>
  <c r="S2285" i="4"/>
  <c r="U2285" i="4" s="1"/>
  <c r="W2285" i="4" s="1"/>
  <c r="V2285" i="4"/>
  <c r="S2284" i="4"/>
  <c r="U2284" i="4" s="1"/>
  <c r="S2283" i="4"/>
  <c r="U2283" i="4" s="1"/>
  <c r="S2282" i="4"/>
  <c r="U2282" i="4" s="1"/>
  <c r="S2281" i="4"/>
  <c r="U2281" i="4" s="1"/>
  <c r="W2281" i="4" s="1"/>
  <c r="V2281" i="4"/>
  <c r="S2280" i="4"/>
  <c r="U2280" i="4" s="1"/>
  <c r="S2279" i="4"/>
  <c r="U2279" i="4" s="1"/>
  <c r="S2278" i="4"/>
  <c r="U2278" i="4" s="1"/>
  <c r="W2278" i="4" s="1"/>
  <c r="V2278" i="4"/>
  <c r="S2277" i="4"/>
  <c r="U2277" i="4" s="1"/>
  <c r="S2276" i="4"/>
  <c r="U2276" i="4" s="1"/>
  <c r="S2275" i="4"/>
  <c r="U2275" i="4" s="1"/>
  <c r="S2274" i="4"/>
  <c r="U2274" i="4" s="1"/>
  <c r="S2273" i="4"/>
  <c r="U2273" i="4" s="1"/>
  <c r="S2272" i="4"/>
  <c r="U2272" i="4" s="1"/>
  <c r="S2271" i="4"/>
  <c r="U2271" i="4" s="1"/>
  <c r="S2270" i="4"/>
  <c r="U2270" i="4" s="1"/>
  <c r="W2270" i="4" s="1"/>
  <c r="V2270" i="4"/>
  <c r="S2269" i="4"/>
  <c r="U2269" i="4" s="1"/>
  <c r="W2269" i="4" s="1"/>
  <c r="V2269" i="4"/>
  <c r="S2268" i="4"/>
  <c r="U2268" i="4" s="1"/>
  <c r="S2267" i="4"/>
  <c r="U2267" i="4" s="1"/>
  <c r="S2266" i="4"/>
  <c r="U2266" i="4" s="1"/>
  <c r="S2265" i="4"/>
  <c r="U2265" i="4" s="1"/>
  <c r="S2264" i="4"/>
  <c r="U2264" i="4" s="1"/>
  <c r="S2263" i="4"/>
  <c r="U2263" i="4" s="1"/>
  <c r="S2262" i="4"/>
  <c r="U2262" i="4" s="1"/>
  <c r="S2261" i="4"/>
  <c r="U2261" i="4" s="1"/>
  <c r="S2260" i="4"/>
  <c r="U2260" i="4" s="1"/>
  <c r="S2259" i="4"/>
  <c r="U2259" i="4" s="1"/>
  <c r="S2258" i="4"/>
  <c r="U2258" i="4" s="1"/>
  <c r="S2257" i="4"/>
  <c r="U2257" i="4" s="1"/>
  <c r="S2256" i="4"/>
  <c r="U2256" i="4" s="1"/>
  <c r="S2255" i="4"/>
  <c r="U2255" i="4" s="1"/>
  <c r="S2254" i="4"/>
  <c r="U2254" i="4" s="1"/>
  <c r="W2254" i="4" s="1"/>
  <c r="V2254" i="4"/>
  <c r="S2253" i="4"/>
  <c r="U2253" i="4" s="1"/>
  <c r="S2252" i="4"/>
  <c r="U2252" i="4" s="1"/>
  <c r="S2251" i="4"/>
  <c r="U2251" i="4" s="1"/>
  <c r="S2250" i="4"/>
  <c r="U2250" i="4" s="1"/>
  <c r="S2249" i="4"/>
  <c r="U2249" i="4" s="1"/>
  <c r="S2248" i="4"/>
  <c r="U2248" i="4" s="1"/>
  <c r="S2247" i="4"/>
  <c r="U2247" i="4" s="1"/>
  <c r="S2246" i="4"/>
  <c r="U2246" i="4" s="1"/>
  <c r="S2245" i="4"/>
  <c r="U2245" i="4" s="1"/>
  <c r="S2244" i="4"/>
  <c r="U2244" i="4" s="1"/>
  <c r="S2243" i="4"/>
  <c r="U2243" i="4" s="1"/>
  <c r="S2242" i="4"/>
  <c r="U2242" i="4" s="1"/>
  <c r="S2241" i="4"/>
  <c r="U2241" i="4" s="1"/>
  <c r="W2241" i="4" s="1"/>
  <c r="V2241" i="4"/>
  <c r="S2240" i="4"/>
  <c r="U2240" i="4" s="1"/>
  <c r="W2240" i="4" s="1"/>
  <c r="V2240" i="4"/>
  <c r="S2239" i="4"/>
  <c r="U2239" i="4" s="1"/>
  <c r="W2239" i="4" s="1"/>
  <c r="V2239" i="4"/>
  <c r="S2238" i="4"/>
  <c r="U2238" i="4" s="1"/>
  <c r="S2237" i="4"/>
  <c r="U2237" i="4" s="1"/>
  <c r="W2237" i="4" s="1"/>
  <c r="V2237" i="4"/>
  <c r="S2236" i="4"/>
  <c r="U2236" i="4" s="1"/>
  <c r="W2236" i="4" s="1"/>
  <c r="V2236" i="4"/>
  <c r="S2235" i="4"/>
  <c r="U2235" i="4" s="1"/>
  <c r="S2234" i="4"/>
  <c r="U2234" i="4" s="1"/>
  <c r="W2234" i="4" s="1"/>
  <c r="V2234" i="4"/>
  <c r="S2233" i="4"/>
  <c r="U2233" i="4" s="1"/>
  <c r="S2232" i="4"/>
  <c r="U2232" i="4" s="1"/>
  <c r="W2232" i="4" s="1"/>
  <c r="V2232" i="4"/>
  <c r="S2231" i="4"/>
  <c r="U2231" i="4" s="1"/>
  <c r="W2231" i="4" s="1"/>
  <c r="V2231" i="4"/>
  <c r="S2230" i="4"/>
  <c r="U2230" i="4" s="1"/>
  <c r="S2229" i="4"/>
  <c r="U2229" i="4" s="1"/>
  <c r="S2228" i="4"/>
  <c r="U2228" i="4" s="1"/>
  <c r="S2227" i="4"/>
  <c r="U2227" i="4" s="1"/>
  <c r="S2226" i="4"/>
  <c r="U2226" i="4" s="1"/>
  <c r="S2225" i="4"/>
  <c r="U2225" i="4" s="1"/>
  <c r="S2224" i="4"/>
  <c r="U2224" i="4" s="1"/>
  <c r="S2223" i="4"/>
  <c r="U2223" i="4" s="1"/>
  <c r="W2223" i="4" s="1"/>
  <c r="V2223" i="4"/>
  <c r="S2222" i="4"/>
  <c r="U2222" i="4" s="1"/>
  <c r="S2221" i="4"/>
  <c r="U2221" i="4" s="1"/>
  <c r="S2220" i="4"/>
  <c r="U2220" i="4" s="1"/>
  <c r="S2219" i="4"/>
  <c r="U2219" i="4" s="1"/>
  <c r="W2219" i="4" s="1"/>
  <c r="V2219" i="4"/>
  <c r="S2218" i="4"/>
  <c r="U2218" i="4" s="1"/>
  <c r="W2218" i="4" s="1"/>
  <c r="V2218" i="4"/>
  <c r="S2217" i="4"/>
  <c r="U2217" i="4" s="1"/>
  <c r="W2217" i="4" s="1"/>
  <c r="V2217" i="4"/>
  <c r="S2216" i="4"/>
  <c r="U2216" i="4" s="1"/>
  <c r="S2215" i="4"/>
  <c r="U2215" i="4" s="1"/>
  <c r="S2214" i="4"/>
  <c r="U2214" i="4" s="1"/>
  <c r="S2213" i="4"/>
  <c r="U2213" i="4" s="1"/>
  <c r="S2212" i="4"/>
  <c r="U2212" i="4" s="1"/>
  <c r="S2211" i="4"/>
  <c r="U2211" i="4" s="1"/>
  <c r="S2210" i="4"/>
  <c r="U2210" i="4" s="1"/>
  <c r="S2209" i="4"/>
  <c r="U2209" i="4" s="1"/>
  <c r="S2208" i="4"/>
  <c r="U2208" i="4" s="1"/>
  <c r="W2208" i="4" s="1"/>
  <c r="V2208" i="4"/>
  <c r="S2207" i="4"/>
  <c r="U2207" i="4" s="1"/>
  <c r="W2207" i="4" s="1"/>
  <c r="V2207" i="4"/>
  <c r="S2206" i="4"/>
  <c r="U2206" i="4" s="1"/>
  <c r="W2206" i="4" s="1"/>
  <c r="V2206" i="4"/>
  <c r="S2205" i="4"/>
  <c r="U2205" i="4" s="1"/>
  <c r="S2204" i="4"/>
  <c r="U2204" i="4" s="1"/>
  <c r="W2204" i="4" s="1"/>
  <c r="V2204" i="4"/>
  <c r="S2203" i="4"/>
  <c r="U2203" i="4" s="1"/>
  <c r="S2202" i="4"/>
  <c r="U2202" i="4" s="1"/>
  <c r="S2201" i="4"/>
  <c r="U2201" i="4" s="1"/>
  <c r="S2200" i="4"/>
  <c r="U2200" i="4" s="1"/>
  <c r="S2199" i="4"/>
  <c r="U2199" i="4" s="1"/>
  <c r="S2198" i="4"/>
  <c r="U2198" i="4" s="1"/>
  <c r="S2197" i="4"/>
  <c r="U2197" i="4" s="1"/>
  <c r="W2197" i="4" s="1"/>
  <c r="V2197" i="4"/>
  <c r="S2196" i="4"/>
  <c r="U2196" i="4" s="1"/>
  <c r="S2195" i="4"/>
  <c r="U2195" i="4" s="1"/>
  <c r="W2195" i="4" s="1"/>
  <c r="V2195" i="4"/>
  <c r="S2194" i="4"/>
  <c r="U2194" i="4" s="1"/>
  <c r="W2194" i="4" s="1"/>
  <c r="V2194" i="4"/>
  <c r="S2193" i="4"/>
  <c r="U2193" i="4" s="1"/>
  <c r="W2193" i="4" s="1"/>
  <c r="V2193" i="4"/>
  <c r="S2192" i="4"/>
  <c r="U2192" i="4" s="1"/>
  <c r="W2192" i="4" s="1"/>
  <c r="V2192" i="4"/>
  <c r="S2191" i="4"/>
  <c r="U2191" i="4" s="1"/>
  <c r="W2191" i="4" s="1"/>
  <c r="V2191" i="4"/>
  <c r="S2190" i="4"/>
  <c r="U2190" i="4" s="1"/>
  <c r="S2189" i="4"/>
  <c r="U2189" i="4" s="1"/>
  <c r="W2189" i="4" s="1"/>
  <c r="V2189" i="4"/>
  <c r="S2188" i="4"/>
  <c r="U2188" i="4" s="1"/>
  <c r="W2188" i="4" s="1"/>
  <c r="V2188" i="4"/>
  <c r="S2187" i="4"/>
  <c r="U2187" i="4" s="1"/>
  <c r="W2187" i="4" s="1"/>
  <c r="V2187" i="4"/>
  <c r="S2186" i="4"/>
  <c r="U2186" i="4" s="1"/>
  <c r="W2186" i="4" s="1"/>
  <c r="V2186" i="4"/>
  <c r="S2185" i="4"/>
  <c r="U2185" i="4" s="1"/>
  <c r="S2184" i="4"/>
  <c r="U2184" i="4" s="1"/>
  <c r="S2183" i="4"/>
  <c r="U2183" i="4" s="1"/>
  <c r="S2182" i="4"/>
  <c r="U2182" i="4" s="1"/>
  <c r="S2181" i="4"/>
  <c r="U2181" i="4" s="1"/>
  <c r="S2180" i="4"/>
  <c r="U2180" i="4" s="1"/>
  <c r="S2179" i="4"/>
  <c r="U2179" i="4" s="1"/>
  <c r="S2178" i="4"/>
  <c r="U2178" i="4" s="1"/>
  <c r="S2177" i="4"/>
  <c r="U2177" i="4" s="1"/>
  <c r="W2177" i="4" s="1"/>
  <c r="V2177" i="4"/>
  <c r="S2176" i="4"/>
  <c r="U2176" i="4" s="1"/>
  <c r="S2175" i="4"/>
  <c r="U2175" i="4" s="1"/>
  <c r="S2174" i="4"/>
  <c r="U2174" i="4" s="1"/>
  <c r="W2174" i="4" s="1"/>
  <c r="V2174" i="4"/>
  <c r="S2173" i="4"/>
  <c r="U2173" i="4" s="1"/>
  <c r="S2172" i="4"/>
  <c r="U2172" i="4" s="1"/>
  <c r="S2171" i="4"/>
  <c r="U2171" i="4" s="1"/>
  <c r="S2170" i="4"/>
  <c r="U2170" i="4" s="1"/>
  <c r="W2170" i="4" s="1"/>
  <c r="V2170" i="4"/>
  <c r="S2169" i="4"/>
  <c r="U2169" i="4" s="1"/>
  <c r="W2169" i="4" s="1"/>
  <c r="V2169" i="4"/>
  <c r="S2168" i="4"/>
  <c r="U2168" i="4" s="1"/>
  <c r="W2168" i="4" s="1"/>
  <c r="V2168" i="4"/>
  <c r="S2167" i="4"/>
  <c r="U2167" i="4" s="1"/>
  <c r="W2167" i="4" s="1"/>
  <c r="V2167" i="4"/>
  <c r="S2166" i="4"/>
  <c r="U2166" i="4" s="1"/>
  <c r="S2165" i="4"/>
  <c r="U2165" i="4" s="1"/>
  <c r="W2165" i="4" s="1"/>
  <c r="V2165" i="4"/>
  <c r="S2164" i="4"/>
  <c r="U2164" i="4" s="1"/>
  <c r="S2163" i="4"/>
  <c r="U2163" i="4" s="1"/>
  <c r="S2162" i="4"/>
  <c r="U2162" i="4" s="1"/>
  <c r="S2161" i="4"/>
  <c r="U2161" i="4" s="1"/>
  <c r="S2160" i="4"/>
  <c r="U2160" i="4" s="1"/>
  <c r="S2159" i="4"/>
  <c r="U2159" i="4" s="1"/>
  <c r="S2158" i="4"/>
  <c r="U2158" i="4" s="1"/>
  <c r="S2157" i="4"/>
  <c r="U2157" i="4" s="1"/>
  <c r="S2156" i="4"/>
  <c r="U2156" i="4" s="1"/>
  <c r="W2156" i="4" s="1"/>
  <c r="V2156" i="4"/>
  <c r="S2155" i="4"/>
  <c r="U2155" i="4" s="1"/>
  <c r="W2155" i="4" s="1"/>
  <c r="V2155" i="4"/>
  <c r="S2154" i="4"/>
  <c r="U2154" i="4" s="1"/>
  <c r="S2153" i="4"/>
  <c r="U2153" i="4" s="1"/>
  <c r="S2152" i="4"/>
  <c r="U2152" i="4" s="1"/>
  <c r="W2152" i="4" s="1"/>
  <c r="V2152" i="4"/>
  <c r="S2151" i="4"/>
  <c r="U2151" i="4" s="1"/>
  <c r="W2151" i="4" s="1"/>
  <c r="V2151" i="4"/>
  <c r="S2150" i="4"/>
  <c r="U2150" i="4" s="1"/>
  <c r="W2150" i="4" s="1"/>
  <c r="V2150" i="4"/>
  <c r="S2149" i="4"/>
  <c r="U2149" i="4" s="1"/>
  <c r="W2149" i="4" s="1"/>
  <c r="V2149" i="4"/>
  <c r="S2148" i="4"/>
  <c r="U2148" i="4" s="1"/>
  <c r="W2148" i="4" s="1"/>
  <c r="V2148" i="4"/>
  <c r="S2147" i="4"/>
  <c r="U2147" i="4" s="1"/>
  <c r="W2147" i="4" s="1"/>
  <c r="V2147" i="4"/>
  <c r="S2146" i="4"/>
  <c r="U2146" i="4" s="1"/>
  <c r="W2146" i="4" s="1"/>
  <c r="V2146" i="4"/>
  <c r="S2145" i="4"/>
  <c r="U2145" i="4" s="1"/>
  <c r="W2145" i="4" s="1"/>
  <c r="V2145" i="4"/>
  <c r="S2144" i="4"/>
  <c r="U2144" i="4" s="1"/>
  <c r="W2144" i="4" s="1"/>
  <c r="V2144" i="4"/>
  <c r="S2143" i="4"/>
  <c r="U2143" i="4" s="1"/>
  <c r="W2143" i="4" s="1"/>
  <c r="V2143" i="4"/>
  <c r="S2142" i="4"/>
  <c r="U2142" i="4" s="1"/>
  <c r="W2142" i="4" s="1"/>
  <c r="V2142" i="4"/>
  <c r="S2141" i="4"/>
  <c r="U2141" i="4" s="1"/>
  <c r="W2141" i="4" s="1"/>
  <c r="V2141" i="4"/>
  <c r="S2140" i="4"/>
  <c r="U2140" i="4" s="1"/>
  <c r="W2140" i="4" s="1"/>
  <c r="V2140" i="4"/>
  <c r="S2139" i="4"/>
  <c r="U2139" i="4" s="1"/>
  <c r="S2138" i="4"/>
  <c r="U2138" i="4" s="1"/>
  <c r="S2137" i="4"/>
  <c r="U2137" i="4" s="1"/>
  <c r="S2136" i="4"/>
  <c r="U2136" i="4" s="1"/>
  <c r="S2135" i="4"/>
  <c r="U2135" i="4" s="1"/>
  <c r="S2134" i="4"/>
  <c r="U2134" i="4" s="1"/>
  <c r="W2134" i="4" s="1"/>
  <c r="V2134" i="4"/>
  <c r="S2133" i="4"/>
  <c r="U2133" i="4" s="1"/>
  <c r="S2132" i="4"/>
  <c r="U2132" i="4" s="1"/>
  <c r="S2131" i="4"/>
  <c r="U2131" i="4" s="1"/>
  <c r="S2130" i="4"/>
  <c r="U2130" i="4" s="1"/>
  <c r="W2130" i="4" s="1"/>
  <c r="V2130" i="4"/>
  <c r="S2129" i="4"/>
  <c r="U2129" i="4" s="1"/>
  <c r="S2128" i="4"/>
  <c r="U2128" i="4" s="1"/>
  <c r="S2127" i="4"/>
  <c r="U2127" i="4" s="1"/>
  <c r="S2126" i="4"/>
  <c r="U2126" i="4" s="1"/>
  <c r="S2125" i="4"/>
  <c r="U2125" i="4" s="1"/>
  <c r="S2124" i="4"/>
  <c r="U2124" i="4" s="1"/>
  <c r="W2124" i="4" s="1"/>
  <c r="V2124" i="4"/>
  <c r="S2123" i="4"/>
  <c r="U2123" i="4" s="1"/>
  <c r="W2123" i="4" s="1"/>
  <c r="V2123" i="4"/>
  <c r="S2122" i="4"/>
  <c r="U2122" i="4" s="1"/>
  <c r="W2122" i="4" s="1"/>
  <c r="V2122" i="4"/>
  <c r="S2121" i="4"/>
  <c r="U2121" i="4" s="1"/>
  <c r="W2121" i="4" s="1"/>
  <c r="V2121" i="4"/>
  <c r="S2120" i="4"/>
  <c r="U2120" i="4" s="1"/>
  <c r="W2120" i="4" s="1"/>
  <c r="V2120" i="4"/>
  <c r="S2119" i="4"/>
  <c r="U2119" i="4" s="1"/>
  <c r="W2119" i="4" s="1"/>
  <c r="V2119" i="4"/>
  <c r="S2118" i="4"/>
  <c r="U2118" i="4" s="1"/>
  <c r="S2117" i="4"/>
  <c r="U2117" i="4" s="1"/>
  <c r="S2116" i="4"/>
  <c r="U2116" i="4" s="1"/>
  <c r="S2115" i="4"/>
  <c r="U2115" i="4" s="1"/>
  <c r="S2114" i="4"/>
  <c r="U2114" i="4" s="1"/>
  <c r="S2113" i="4"/>
  <c r="U2113" i="4" s="1"/>
  <c r="W2113" i="4" s="1"/>
  <c r="V2113" i="4"/>
  <c r="S2112" i="4"/>
  <c r="U2112" i="4" s="1"/>
  <c r="S2111" i="4"/>
  <c r="U2111" i="4" s="1"/>
  <c r="W2111" i="4" s="1"/>
  <c r="V2111" i="4"/>
  <c r="S2110" i="4"/>
  <c r="U2110" i="4" s="1"/>
  <c r="S2109" i="4"/>
  <c r="U2109" i="4" s="1"/>
  <c r="S2108" i="4"/>
  <c r="U2108" i="4" s="1"/>
  <c r="S2107" i="4"/>
  <c r="U2107" i="4" s="1"/>
  <c r="S2106" i="4"/>
  <c r="U2106" i="4" s="1"/>
  <c r="S2105" i="4"/>
  <c r="U2105" i="4" s="1"/>
  <c r="S2104" i="4"/>
  <c r="U2104" i="4" s="1"/>
  <c r="W2104" i="4" s="1"/>
  <c r="V2104" i="4"/>
  <c r="S2103" i="4"/>
  <c r="U2103" i="4" s="1"/>
  <c r="W2103" i="4" s="1"/>
  <c r="V2103" i="4"/>
  <c r="S2102" i="4"/>
  <c r="U2102" i="4" s="1"/>
  <c r="W2102" i="4" s="1"/>
  <c r="V2102" i="4"/>
  <c r="S2101" i="4"/>
  <c r="U2101" i="4" s="1"/>
  <c r="W2101" i="4" s="1"/>
  <c r="V2101" i="4"/>
  <c r="S2100" i="4"/>
  <c r="U2100" i="4" s="1"/>
  <c r="W2100" i="4" s="1"/>
  <c r="V2100" i="4"/>
  <c r="S2099" i="4"/>
  <c r="U2099" i="4" s="1"/>
  <c r="S2098" i="4"/>
  <c r="U2098" i="4" s="1"/>
  <c r="S2097" i="4"/>
  <c r="U2097" i="4" s="1"/>
  <c r="W2097" i="4" s="1"/>
  <c r="V2097" i="4"/>
  <c r="S2096" i="4"/>
  <c r="U2096" i="4" s="1"/>
  <c r="W2096" i="4" s="1"/>
  <c r="V2096" i="4"/>
  <c r="S2095" i="4"/>
  <c r="U2095" i="4" s="1"/>
  <c r="W2095" i="4" s="1"/>
  <c r="V2095" i="4"/>
  <c r="S2094" i="4"/>
  <c r="U2094" i="4" s="1"/>
  <c r="W2094" i="4" s="1"/>
  <c r="V2094" i="4"/>
  <c r="S2093" i="4"/>
  <c r="U2093" i="4" s="1"/>
  <c r="W2093" i="4" s="1"/>
  <c r="V2093" i="4"/>
  <c r="S2092" i="4"/>
  <c r="U2092" i="4" s="1"/>
  <c r="S2091" i="4"/>
  <c r="U2091" i="4" s="1"/>
  <c r="S2090" i="4"/>
  <c r="U2090" i="4" s="1"/>
  <c r="S2089" i="4"/>
  <c r="U2089" i="4" s="1"/>
  <c r="S2088" i="4"/>
  <c r="U2088" i="4" s="1"/>
  <c r="S2087" i="4"/>
  <c r="U2087" i="4" s="1"/>
  <c r="W2087" i="4" s="1"/>
  <c r="V2087" i="4"/>
  <c r="S2086" i="4"/>
  <c r="U2086" i="4" s="1"/>
  <c r="S2085" i="4"/>
  <c r="U2085" i="4" s="1"/>
  <c r="W2085" i="4" s="1"/>
  <c r="V2085" i="4"/>
  <c r="S2084" i="4"/>
  <c r="U2084" i="4" s="1"/>
  <c r="W2084" i="4" s="1"/>
  <c r="V2084" i="4"/>
  <c r="S2083" i="4"/>
  <c r="U2083" i="4" s="1"/>
  <c r="W2083" i="4" s="1"/>
  <c r="V2083" i="4"/>
  <c r="S2082" i="4"/>
  <c r="U2082" i="4" s="1"/>
  <c r="W2082" i="4" s="1"/>
  <c r="V2082" i="4"/>
  <c r="S2081" i="4"/>
  <c r="U2081" i="4" s="1"/>
  <c r="W2081" i="4" s="1"/>
  <c r="V2081" i="4"/>
  <c r="S2080" i="4"/>
  <c r="U2080" i="4" s="1"/>
  <c r="S2079" i="4"/>
  <c r="U2079" i="4" s="1"/>
  <c r="S2078" i="4"/>
  <c r="U2078" i="4" s="1"/>
  <c r="S2077" i="4"/>
  <c r="U2077" i="4" s="1"/>
  <c r="S2076" i="4"/>
  <c r="U2076" i="4" s="1"/>
  <c r="S2075" i="4"/>
  <c r="U2075" i="4" s="1"/>
  <c r="S2074" i="4"/>
  <c r="U2074" i="4" s="1"/>
  <c r="S2073" i="4"/>
  <c r="U2073" i="4" s="1"/>
  <c r="S2072" i="4"/>
  <c r="U2072" i="4" s="1"/>
  <c r="S2071" i="4"/>
  <c r="U2071" i="4" s="1"/>
  <c r="W2071" i="4" s="1"/>
  <c r="V2071" i="4"/>
  <c r="S2070" i="4"/>
  <c r="U2070" i="4" s="1"/>
  <c r="S2069" i="4"/>
  <c r="U2069" i="4" s="1"/>
  <c r="S2068" i="4"/>
  <c r="U2068" i="4" s="1"/>
  <c r="S2067" i="4"/>
  <c r="U2067" i="4" s="1"/>
  <c r="S2066" i="4"/>
  <c r="U2066" i="4" s="1"/>
  <c r="S2065" i="4"/>
  <c r="U2065" i="4" s="1"/>
  <c r="W2065" i="4" s="1"/>
  <c r="V2065" i="4"/>
  <c r="S2064" i="4"/>
  <c r="U2064" i="4" s="1"/>
  <c r="S2063" i="4"/>
  <c r="U2063" i="4" s="1"/>
  <c r="S2062" i="4"/>
  <c r="U2062" i="4" s="1"/>
  <c r="S2061" i="4"/>
  <c r="U2061" i="4" s="1"/>
  <c r="S2060" i="4"/>
  <c r="U2060" i="4" s="1"/>
  <c r="S2059" i="4"/>
  <c r="U2059" i="4" s="1"/>
  <c r="S2058" i="4"/>
  <c r="U2058" i="4" s="1"/>
  <c r="S2057" i="4"/>
  <c r="U2057" i="4" s="1"/>
  <c r="W2057" i="4" s="1"/>
  <c r="V2057" i="4"/>
  <c r="S2056" i="4"/>
  <c r="U2056" i="4" s="1"/>
  <c r="S2055" i="4"/>
  <c r="U2055" i="4" s="1"/>
  <c r="W2055" i="4" s="1"/>
  <c r="V2055" i="4"/>
  <c r="S2054" i="4"/>
  <c r="U2054" i="4" s="1"/>
  <c r="S2053" i="4"/>
  <c r="U2053" i="4" s="1"/>
  <c r="W2053" i="4" s="1"/>
  <c r="V2053" i="4"/>
  <c r="S2052" i="4"/>
  <c r="U2052" i="4" s="1"/>
  <c r="S2051" i="4"/>
  <c r="U2051" i="4" s="1"/>
  <c r="S2050" i="4"/>
  <c r="U2050" i="4" s="1"/>
  <c r="S2049" i="4"/>
  <c r="U2049" i="4" s="1"/>
  <c r="W2049" i="4" s="1"/>
  <c r="V2049" i="4"/>
  <c r="S2048" i="4"/>
  <c r="U2048" i="4" s="1"/>
  <c r="S2047" i="4"/>
  <c r="U2047" i="4" s="1"/>
  <c r="S2046" i="4"/>
  <c r="U2046" i="4" s="1"/>
  <c r="W2046" i="4" s="1"/>
  <c r="V2046" i="4"/>
  <c r="S2045" i="4"/>
  <c r="U2045" i="4" s="1"/>
  <c r="W2045" i="4" s="1"/>
  <c r="V2045" i="4"/>
  <c r="S2044" i="4"/>
  <c r="U2044" i="4" s="1"/>
  <c r="S2043" i="4"/>
  <c r="U2043" i="4" s="1"/>
  <c r="W2043" i="4" s="1"/>
  <c r="V2043" i="4"/>
  <c r="S2042" i="4"/>
  <c r="U2042" i="4" s="1"/>
  <c r="W2042" i="4" s="1"/>
  <c r="V2042" i="4"/>
  <c r="S2041" i="4"/>
  <c r="U2041" i="4" s="1"/>
  <c r="S2040" i="4"/>
  <c r="U2040" i="4" s="1"/>
  <c r="S2039" i="4"/>
  <c r="U2039" i="4" s="1"/>
  <c r="S2038" i="4"/>
  <c r="U2038" i="4" s="1"/>
  <c r="S2037" i="4"/>
  <c r="U2037" i="4" s="1"/>
  <c r="W2037" i="4" s="1"/>
  <c r="V2037" i="4"/>
  <c r="S2036" i="4"/>
  <c r="U2036" i="4" s="1"/>
  <c r="W2036" i="4" s="1"/>
  <c r="V2036" i="4"/>
  <c r="S2035" i="4"/>
  <c r="U2035" i="4" s="1"/>
  <c r="W2035" i="4" s="1"/>
  <c r="V2035" i="4"/>
  <c r="S2034" i="4"/>
  <c r="U2034" i="4" s="1"/>
  <c r="W2034" i="4" s="1"/>
  <c r="V2034" i="4"/>
  <c r="S2033" i="4"/>
  <c r="U2033" i="4" s="1"/>
  <c r="W2033" i="4" s="1"/>
  <c r="V2033" i="4"/>
  <c r="S2032" i="4"/>
  <c r="U2032" i="4" s="1"/>
  <c r="W2032" i="4" s="1"/>
  <c r="V2032" i="4"/>
  <c r="S2031" i="4"/>
  <c r="U2031" i="4" s="1"/>
  <c r="S2030" i="4"/>
  <c r="U2030" i="4" s="1"/>
  <c r="S2029" i="4"/>
  <c r="U2029" i="4" s="1"/>
  <c r="S2028" i="4"/>
  <c r="U2028" i="4" s="1"/>
  <c r="S2027" i="4"/>
  <c r="U2027" i="4" s="1"/>
  <c r="S2026" i="4"/>
  <c r="U2026" i="4" s="1"/>
  <c r="S2025" i="4"/>
  <c r="U2025" i="4" s="1"/>
  <c r="W2025" i="4" s="1"/>
  <c r="V2025" i="4"/>
  <c r="S2024" i="4"/>
  <c r="U2024" i="4" s="1"/>
  <c r="S2023" i="4"/>
  <c r="U2023" i="4" s="1"/>
  <c r="W2023" i="4" s="1"/>
  <c r="V2023" i="4"/>
  <c r="S2022" i="4"/>
  <c r="U2022" i="4" s="1"/>
  <c r="S2021" i="4"/>
  <c r="U2021" i="4" s="1"/>
  <c r="S2020" i="4"/>
  <c r="U2020" i="4" s="1"/>
  <c r="W2020" i="4" s="1"/>
  <c r="V2020" i="4"/>
  <c r="S2019" i="4"/>
  <c r="U2019" i="4" s="1"/>
  <c r="S2018" i="4"/>
  <c r="U2018" i="4" s="1"/>
  <c r="S2017" i="4"/>
  <c r="U2017" i="4" s="1"/>
  <c r="S2016" i="4"/>
  <c r="U2016" i="4" s="1"/>
  <c r="W2016" i="4" s="1"/>
  <c r="V2016" i="4"/>
  <c r="S2015" i="4"/>
  <c r="U2015" i="4" s="1"/>
  <c r="S2014" i="4"/>
  <c r="U2014" i="4" s="1"/>
  <c r="S2013" i="4"/>
  <c r="U2013" i="4" s="1"/>
  <c r="S2012" i="4"/>
  <c r="U2012" i="4" s="1"/>
  <c r="S2011" i="4"/>
  <c r="U2011" i="4" s="1"/>
  <c r="W2011" i="4" s="1"/>
  <c r="V2011" i="4"/>
  <c r="S2010" i="4"/>
  <c r="U2010" i="4" s="1"/>
  <c r="S2009" i="4"/>
  <c r="U2009" i="4" s="1"/>
  <c r="W2009" i="4" s="1"/>
  <c r="V2009" i="4"/>
  <c r="S2008" i="4"/>
  <c r="U2008" i="4" s="1"/>
  <c r="W2008" i="4" s="1"/>
  <c r="V2008" i="4"/>
  <c r="S2007" i="4"/>
  <c r="U2007" i="4" s="1"/>
  <c r="S2006" i="4"/>
  <c r="U2006" i="4" s="1"/>
  <c r="S2005" i="4"/>
  <c r="U2005" i="4" s="1"/>
  <c r="S2004" i="4"/>
  <c r="U2004" i="4" s="1"/>
  <c r="S2003" i="4"/>
  <c r="U2003" i="4" s="1"/>
  <c r="S2002" i="4"/>
  <c r="U2002" i="4" s="1"/>
  <c r="W2002" i="4" s="1"/>
  <c r="V2002" i="4"/>
  <c r="S2001" i="4"/>
  <c r="U2001" i="4" s="1"/>
  <c r="W2001" i="4" s="1"/>
  <c r="V2001" i="4"/>
  <c r="S2000" i="4"/>
  <c r="U2000" i="4" s="1"/>
  <c r="W2000" i="4" s="1"/>
  <c r="V2000" i="4"/>
  <c r="S1999" i="4"/>
  <c r="U1999" i="4" s="1"/>
  <c r="W1999" i="4" s="1"/>
  <c r="V1999" i="4"/>
  <c r="S1998" i="4"/>
  <c r="U1998" i="4" s="1"/>
  <c r="S1997" i="4"/>
  <c r="U1997" i="4" s="1"/>
  <c r="S1996" i="4"/>
  <c r="U1996" i="4" s="1"/>
  <c r="W1996" i="4" s="1"/>
  <c r="V1996" i="4"/>
  <c r="S1995" i="4"/>
  <c r="U1995" i="4" s="1"/>
  <c r="S1994" i="4"/>
  <c r="U1994" i="4" s="1"/>
  <c r="S1993" i="4"/>
  <c r="U1993" i="4" s="1"/>
  <c r="S1992" i="4"/>
  <c r="U1992" i="4" s="1"/>
  <c r="S1991" i="4"/>
  <c r="U1991" i="4" s="1"/>
  <c r="S1990" i="4"/>
  <c r="U1990" i="4" s="1"/>
  <c r="W1990" i="4" s="1"/>
  <c r="V1990" i="4"/>
  <c r="S1989" i="4"/>
  <c r="U1989" i="4" s="1"/>
  <c r="S1988" i="4"/>
  <c r="U1988" i="4" s="1"/>
  <c r="S1987" i="4"/>
  <c r="U1987" i="4" s="1"/>
  <c r="W1987" i="4" s="1"/>
  <c r="V1987" i="4"/>
  <c r="S1986" i="4"/>
  <c r="U1986" i="4" s="1"/>
  <c r="S1985" i="4"/>
  <c r="U1985" i="4" s="1"/>
  <c r="S1984" i="4"/>
  <c r="U1984" i="4" s="1"/>
  <c r="W1984" i="4" s="1"/>
  <c r="V1984" i="4"/>
  <c r="S1983" i="4"/>
  <c r="U1983" i="4" s="1"/>
  <c r="W1983" i="4" s="1"/>
  <c r="V1983" i="4"/>
  <c r="S1982" i="4"/>
  <c r="U1982" i="4" s="1"/>
  <c r="S1981" i="4"/>
  <c r="U1981" i="4" s="1"/>
  <c r="W1981" i="4" s="1"/>
  <c r="V1981" i="4"/>
  <c r="S1980" i="4"/>
  <c r="U1980" i="4" s="1"/>
  <c r="W1980" i="4" s="1"/>
  <c r="V1980" i="4"/>
  <c r="S1979" i="4"/>
  <c r="U1979" i="4" s="1"/>
  <c r="W1979" i="4" s="1"/>
  <c r="V1979" i="4"/>
  <c r="S1978" i="4"/>
  <c r="U1978" i="4" s="1"/>
  <c r="W1978" i="4" s="1"/>
  <c r="V1978" i="4"/>
  <c r="S1977" i="4"/>
  <c r="U1977" i="4" s="1"/>
  <c r="W1977" i="4" s="1"/>
  <c r="V1977" i="4"/>
  <c r="S1976" i="4"/>
  <c r="U1976" i="4" s="1"/>
  <c r="S1975" i="4"/>
  <c r="U1975" i="4" s="1"/>
  <c r="W1975" i="4" s="1"/>
  <c r="V1975" i="4"/>
  <c r="S1974" i="4"/>
  <c r="U1974" i="4" s="1"/>
  <c r="S1973" i="4"/>
  <c r="U1973" i="4" s="1"/>
  <c r="S1972" i="4"/>
  <c r="U1972" i="4" s="1"/>
  <c r="S1971" i="4"/>
  <c r="U1971" i="4" s="1"/>
  <c r="S1970" i="4"/>
  <c r="U1970" i="4" s="1"/>
  <c r="S1969" i="4"/>
  <c r="U1969" i="4" s="1"/>
  <c r="S1968" i="4"/>
  <c r="U1968" i="4" s="1"/>
  <c r="W1968" i="4" s="1"/>
  <c r="V1968" i="4"/>
  <c r="S1967" i="4"/>
  <c r="U1967" i="4" s="1"/>
  <c r="S1966" i="4"/>
  <c r="U1966" i="4" s="1"/>
  <c r="S1965" i="4"/>
  <c r="U1965" i="4" s="1"/>
  <c r="W1965" i="4" s="1"/>
  <c r="V1965" i="4"/>
  <c r="S1964" i="4"/>
  <c r="U1964" i="4" s="1"/>
  <c r="S1963" i="4"/>
  <c r="U1963" i="4" s="1"/>
  <c r="S1962" i="4"/>
  <c r="U1962" i="4" s="1"/>
  <c r="S1961" i="4"/>
  <c r="U1961" i="4" s="1"/>
  <c r="W1961" i="4" s="1"/>
  <c r="V1961" i="4"/>
  <c r="S1960" i="4"/>
  <c r="U1960" i="4" s="1"/>
  <c r="W1960" i="4" s="1"/>
  <c r="V1960" i="4"/>
  <c r="S1959" i="4"/>
  <c r="U1959" i="4" s="1"/>
  <c r="W1959" i="4" s="1"/>
  <c r="V1959" i="4"/>
  <c r="S1958" i="4"/>
  <c r="U1958" i="4" s="1"/>
  <c r="W1958" i="4" s="1"/>
  <c r="V1958" i="4"/>
  <c r="S1957" i="4"/>
  <c r="U1957" i="4" s="1"/>
  <c r="S1956" i="4"/>
  <c r="U1956" i="4" s="1"/>
  <c r="W1956" i="4" s="1"/>
  <c r="V1956" i="4"/>
  <c r="S1955" i="4"/>
  <c r="U1955" i="4" s="1"/>
  <c r="W1955" i="4" s="1"/>
  <c r="V1955" i="4"/>
  <c r="S1954" i="4"/>
  <c r="U1954" i="4" s="1"/>
  <c r="S1953" i="4"/>
  <c r="U1953" i="4" s="1"/>
  <c r="S1952" i="4"/>
  <c r="U1952" i="4" s="1"/>
  <c r="W1952" i="4" s="1"/>
  <c r="V1952" i="4"/>
  <c r="S1951" i="4"/>
  <c r="U1951" i="4" s="1"/>
  <c r="W1951" i="4" s="1"/>
  <c r="V1951" i="4"/>
  <c r="S1950" i="4"/>
  <c r="U1950" i="4" s="1"/>
  <c r="W1950" i="4" s="1"/>
  <c r="V1950" i="4"/>
  <c r="S1949" i="4"/>
  <c r="U1949" i="4" s="1"/>
  <c r="W1949" i="4" s="1"/>
  <c r="V1949" i="4"/>
  <c r="S1948" i="4"/>
  <c r="U1948" i="4" s="1"/>
  <c r="S1947" i="4"/>
  <c r="U1947" i="4" s="1"/>
  <c r="S1946" i="4"/>
  <c r="U1946" i="4" s="1"/>
  <c r="W1946" i="4" s="1"/>
  <c r="V1946" i="4"/>
  <c r="S1945" i="4"/>
  <c r="U1945" i="4" s="1"/>
  <c r="W1945" i="4" s="1"/>
  <c r="V1945" i="4"/>
  <c r="S1944" i="4"/>
  <c r="U1944" i="4" s="1"/>
  <c r="W1944" i="4" s="1"/>
  <c r="V1944" i="4"/>
  <c r="S1943" i="4"/>
  <c r="U1943" i="4" s="1"/>
  <c r="W1943" i="4" s="1"/>
  <c r="V1943" i="4"/>
  <c r="S1942" i="4"/>
  <c r="U1942" i="4" s="1"/>
  <c r="S1941" i="4"/>
  <c r="U1941" i="4" s="1"/>
  <c r="S1940" i="4"/>
  <c r="U1940" i="4" s="1"/>
  <c r="S1939" i="4"/>
  <c r="U1939" i="4" s="1"/>
  <c r="W1939" i="4" s="1"/>
  <c r="V1939" i="4"/>
  <c r="S1938" i="4"/>
  <c r="U1938" i="4" s="1"/>
  <c r="S1937" i="4"/>
  <c r="U1937" i="4" s="1"/>
  <c r="S1936" i="4"/>
  <c r="U1936" i="4" s="1"/>
  <c r="S1935" i="4"/>
  <c r="U1935" i="4" s="1"/>
  <c r="S1934" i="4"/>
  <c r="U1934" i="4" s="1"/>
  <c r="W1934" i="4" s="1"/>
  <c r="V1934" i="4"/>
  <c r="S1933" i="4"/>
  <c r="U1933" i="4" s="1"/>
  <c r="W1933" i="4" s="1"/>
  <c r="V1933" i="4"/>
  <c r="S1932" i="4"/>
  <c r="U1932" i="4" s="1"/>
  <c r="W1932" i="4" s="1"/>
  <c r="V1932" i="4"/>
  <c r="S1931" i="4"/>
  <c r="U1931" i="4" s="1"/>
  <c r="W1931" i="4" s="1"/>
  <c r="V1931" i="4"/>
  <c r="S1930" i="4"/>
  <c r="U1930" i="4" s="1"/>
  <c r="S1929" i="4"/>
  <c r="U1929" i="4" s="1"/>
  <c r="S1928" i="4"/>
  <c r="U1928" i="4" s="1"/>
  <c r="S1927" i="4"/>
  <c r="U1927" i="4" s="1"/>
  <c r="S1926" i="4"/>
  <c r="U1926" i="4" s="1"/>
  <c r="S1925" i="4"/>
  <c r="U1925" i="4" s="1"/>
  <c r="W1925" i="4" s="1"/>
  <c r="V1925" i="4"/>
  <c r="S1924" i="4"/>
  <c r="U1924" i="4" s="1"/>
  <c r="W1924" i="4" s="1"/>
  <c r="V1924" i="4"/>
  <c r="S1923" i="4"/>
  <c r="U1923" i="4" s="1"/>
  <c r="W1923" i="4" s="1"/>
  <c r="V1923" i="4"/>
  <c r="S1922" i="4"/>
  <c r="U1922" i="4" s="1"/>
  <c r="W1922" i="4" s="1"/>
  <c r="V1922" i="4"/>
  <c r="S1921" i="4"/>
  <c r="U1921" i="4" s="1"/>
  <c r="S1920" i="4"/>
  <c r="U1920" i="4" s="1"/>
  <c r="S1919" i="4"/>
  <c r="U1919" i="4" s="1"/>
  <c r="S1918" i="4"/>
  <c r="U1918" i="4" s="1"/>
  <c r="S1917" i="4"/>
  <c r="U1917" i="4" s="1"/>
  <c r="S1916" i="4"/>
  <c r="U1916" i="4" s="1"/>
  <c r="S1915" i="4"/>
  <c r="U1915" i="4" s="1"/>
  <c r="S1914" i="4"/>
  <c r="U1914" i="4" s="1"/>
  <c r="W1914" i="4" s="1"/>
  <c r="V1914" i="4"/>
  <c r="S1913" i="4"/>
  <c r="U1913" i="4" s="1"/>
  <c r="W1913" i="4" s="1"/>
  <c r="V1913" i="4"/>
  <c r="S1912" i="4"/>
  <c r="U1912" i="4" s="1"/>
  <c r="S1911" i="4"/>
  <c r="U1911" i="4" s="1"/>
  <c r="S1910" i="4"/>
  <c r="U1910" i="4" s="1"/>
  <c r="W1910" i="4" s="1"/>
  <c r="V1910" i="4"/>
  <c r="S1909" i="4"/>
  <c r="U1909" i="4" s="1"/>
  <c r="W1909" i="4" s="1"/>
  <c r="V1909" i="4"/>
  <c r="S1908" i="4"/>
  <c r="U1908" i="4" s="1"/>
  <c r="S1907" i="4"/>
  <c r="U1907" i="4" s="1"/>
  <c r="S1906" i="4"/>
  <c r="U1906" i="4" s="1"/>
  <c r="S1905" i="4"/>
  <c r="U1905" i="4" s="1"/>
  <c r="S1904" i="4"/>
  <c r="U1904" i="4" s="1"/>
  <c r="S1903" i="4"/>
  <c r="U1903" i="4" s="1"/>
  <c r="S1902" i="4"/>
  <c r="U1902" i="4" s="1"/>
  <c r="S1901" i="4"/>
  <c r="U1901" i="4" s="1"/>
  <c r="S1900" i="4"/>
  <c r="U1900" i="4" s="1"/>
  <c r="S1899" i="4"/>
  <c r="U1899" i="4" s="1"/>
  <c r="S1898" i="4"/>
  <c r="U1898" i="4" s="1"/>
  <c r="S1897" i="4"/>
  <c r="U1897" i="4" s="1"/>
  <c r="S1896" i="4"/>
  <c r="U1896" i="4" s="1"/>
  <c r="S1895" i="4"/>
  <c r="U1895" i="4" s="1"/>
  <c r="S1894" i="4"/>
  <c r="U1894" i="4" s="1"/>
  <c r="S1893" i="4"/>
  <c r="U1893" i="4" s="1"/>
  <c r="S1892" i="4"/>
  <c r="U1892" i="4" s="1"/>
  <c r="S1891" i="4"/>
  <c r="U1891" i="4" s="1"/>
  <c r="S1890" i="4"/>
  <c r="U1890" i="4" s="1"/>
  <c r="S1889" i="4"/>
  <c r="U1889" i="4" s="1"/>
  <c r="S1888" i="4"/>
  <c r="U1888" i="4" s="1"/>
  <c r="S1887" i="4"/>
  <c r="U1887" i="4" s="1"/>
  <c r="S1886" i="4"/>
  <c r="U1886" i="4" s="1"/>
  <c r="S1885" i="4"/>
  <c r="U1885" i="4" s="1"/>
  <c r="S1884" i="4"/>
  <c r="U1884" i="4" s="1"/>
  <c r="S1883" i="4"/>
  <c r="U1883" i="4" s="1"/>
  <c r="S1882" i="4"/>
  <c r="U1882" i="4" s="1"/>
  <c r="S1881" i="4"/>
  <c r="U1881" i="4" s="1"/>
  <c r="S1880" i="4"/>
  <c r="U1880" i="4" s="1"/>
  <c r="S1879" i="4"/>
  <c r="U1879" i="4" s="1"/>
  <c r="S1878" i="4"/>
  <c r="U1878" i="4" s="1"/>
  <c r="S1877" i="4"/>
  <c r="U1877" i="4" s="1"/>
  <c r="S1876" i="4"/>
  <c r="U1876" i="4" s="1"/>
  <c r="S1875" i="4"/>
  <c r="U1875" i="4" s="1"/>
  <c r="S1874" i="4"/>
  <c r="U1874" i="4" s="1"/>
  <c r="S1873" i="4"/>
  <c r="U1873" i="4" s="1"/>
  <c r="S1872" i="4"/>
  <c r="U1872" i="4" s="1"/>
  <c r="S1871" i="4"/>
  <c r="U1871" i="4" s="1"/>
  <c r="S1870" i="4"/>
  <c r="U1870" i="4" s="1"/>
  <c r="S1869" i="4"/>
  <c r="U1869" i="4" s="1"/>
  <c r="S1868" i="4"/>
  <c r="U1868" i="4" s="1"/>
  <c r="S1867" i="4"/>
  <c r="U1867" i="4" s="1"/>
  <c r="S1866" i="4"/>
  <c r="U1866" i="4" s="1"/>
  <c r="S1865" i="4"/>
  <c r="U1865" i="4" s="1"/>
  <c r="S1864" i="4"/>
  <c r="U1864" i="4" s="1"/>
  <c r="S1863" i="4"/>
  <c r="U1863" i="4" s="1"/>
  <c r="S1862" i="4"/>
  <c r="U1862" i="4" s="1"/>
  <c r="S1861" i="4"/>
  <c r="U1861" i="4" s="1"/>
  <c r="S1860" i="4"/>
  <c r="U1860" i="4" s="1"/>
  <c r="S1859" i="4"/>
  <c r="U1859" i="4" s="1"/>
  <c r="S1858" i="4"/>
  <c r="U1858" i="4" s="1"/>
  <c r="S1857" i="4"/>
  <c r="U1857" i="4" s="1"/>
  <c r="S1856" i="4"/>
  <c r="U1856" i="4" s="1"/>
  <c r="S1855" i="4"/>
  <c r="U1855" i="4" s="1"/>
  <c r="S1854" i="4"/>
  <c r="U1854" i="4" s="1"/>
  <c r="S1853" i="4"/>
  <c r="U1853" i="4" s="1"/>
  <c r="S1852" i="4"/>
  <c r="U1852" i="4" s="1"/>
  <c r="S1851" i="4"/>
  <c r="U1851" i="4" s="1"/>
  <c r="S1850" i="4"/>
  <c r="U1850" i="4" s="1"/>
  <c r="S1849" i="4"/>
  <c r="U1849" i="4" s="1"/>
  <c r="S1848" i="4"/>
  <c r="U1848" i="4" s="1"/>
  <c r="S1847" i="4"/>
  <c r="U1847" i="4" s="1"/>
  <c r="S1846" i="4"/>
  <c r="U1846" i="4" s="1"/>
  <c r="S1845" i="4"/>
  <c r="U1845" i="4" s="1"/>
  <c r="S1844" i="4"/>
  <c r="U1844" i="4" s="1"/>
  <c r="S1843" i="4"/>
  <c r="U1843" i="4" s="1"/>
  <c r="S1842" i="4"/>
  <c r="U1842" i="4" s="1"/>
  <c r="S1841" i="4"/>
  <c r="U1841" i="4" s="1"/>
  <c r="S1840" i="4"/>
  <c r="U1840" i="4" s="1"/>
  <c r="S1839" i="4"/>
  <c r="U1839" i="4" s="1"/>
  <c r="S1838" i="4"/>
  <c r="U1838" i="4" s="1"/>
  <c r="S1837" i="4"/>
  <c r="U1837" i="4" s="1"/>
  <c r="S1836" i="4"/>
  <c r="U1836" i="4" s="1"/>
  <c r="S1835" i="4"/>
  <c r="U1835" i="4" s="1"/>
  <c r="S1834" i="4"/>
  <c r="U1834" i="4" s="1"/>
  <c r="S1833" i="4"/>
  <c r="U1833" i="4" s="1"/>
  <c r="S1832" i="4"/>
  <c r="U1832" i="4" s="1"/>
  <c r="S1831" i="4"/>
  <c r="U1831" i="4" s="1"/>
  <c r="S1830" i="4"/>
  <c r="U1830" i="4" s="1"/>
  <c r="S1829" i="4"/>
  <c r="U1829" i="4" s="1"/>
  <c r="S1828" i="4"/>
  <c r="U1828" i="4" s="1"/>
  <c r="S1827" i="4"/>
  <c r="U1827" i="4" s="1"/>
  <c r="S1826" i="4"/>
  <c r="U1826" i="4" s="1"/>
  <c r="S1825" i="4"/>
  <c r="U1825" i="4" s="1"/>
  <c r="S1824" i="4"/>
  <c r="U1824" i="4" s="1"/>
  <c r="S1823" i="4"/>
  <c r="U1823" i="4" s="1"/>
  <c r="S1822" i="4"/>
  <c r="U1822" i="4" s="1"/>
  <c r="S1821" i="4"/>
  <c r="U1821" i="4" s="1"/>
  <c r="S1820" i="4"/>
  <c r="U1820" i="4" s="1"/>
  <c r="S1819" i="4"/>
  <c r="U1819" i="4" s="1"/>
  <c r="S1818" i="4"/>
  <c r="U1818" i="4" s="1"/>
  <c r="S1817" i="4"/>
  <c r="U1817" i="4" s="1"/>
  <c r="S1816" i="4"/>
  <c r="U1816" i="4" s="1"/>
  <c r="S1815" i="4"/>
  <c r="U1815" i="4" s="1"/>
  <c r="S1814" i="4"/>
  <c r="U1814" i="4" s="1"/>
  <c r="S1813" i="4"/>
  <c r="U1813" i="4" s="1"/>
  <c r="S1812" i="4"/>
  <c r="U1812" i="4" s="1"/>
  <c r="S1811" i="4"/>
  <c r="U1811" i="4" s="1"/>
  <c r="S1810" i="4"/>
  <c r="U1810" i="4" s="1"/>
  <c r="S1809" i="4"/>
  <c r="U1809" i="4" s="1"/>
  <c r="S1808" i="4"/>
  <c r="U1808" i="4" s="1"/>
  <c r="S1807" i="4"/>
  <c r="U1807" i="4" s="1"/>
  <c r="S1806" i="4"/>
  <c r="U1806" i="4" s="1"/>
  <c r="S1805" i="4"/>
  <c r="U1805" i="4" s="1"/>
  <c r="S1804" i="4"/>
  <c r="U1804" i="4" s="1"/>
  <c r="S1803" i="4"/>
  <c r="U1803" i="4" s="1"/>
  <c r="S1802" i="4"/>
  <c r="U1802" i="4" s="1"/>
  <c r="S1801" i="4"/>
  <c r="U1801" i="4" s="1"/>
  <c r="S1800" i="4"/>
  <c r="U1800" i="4" s="1"/>
  <c r="S1799" i="4"/>
  <c r="U1799" i="4" s="1"/>
  <c r="S1798" i="4"/>
  <c r="U1798" i="4" s="1"/>
  <c r="S1797" i="4"/>
  <c r="U1797" i="4" s="1"/>
  <c r="S1796" i="4"/>
  <c r="U1796" i="4" s="1"/>
  <c r="S1795" i="4"/>
  <c r="U1795" i="4" s="1"/>
  <c r="S1794" i="4"/>
  <c r="U1794" i="4" s="1"/>
  <c r="S1793" i="4"/>
  <c r="U1793" i="4" s="1"/>
  <c r="S1792" i="4"/>
  <c r="U1792" i="4" s="1"/>
  <c r="S1791" i="4"/>
  <c r="U1791" i="4" s="1"/>
  <c r="S1790" i="4"/>
  <c r="U1790" i="4" s="1"/>
  <c r="S1789" i="4"/>
  <c r="U1789" i="4" s="1"/>
  <c r="S1788" i="4"/>
  <c r="U1788" i="4" s="1"/>
  <c r="S1787" i="4"/>
  <c r="U1787" i="4" s="1"/>
  <c r="S1786" i="4"/>
  <c r="U1786" i="4" s="1"/>
  <c r="S1785" i="4"/>
  <c r="U1785" i="4" s="1"/>
  <c r="S1784" i="4"/>
  <c r="U1784" i="4" s="1"/>
  <c r="S1783" i="4"/>
  <c r="U1783" i="4" s="1"/>
  <c r="S1782" i="4"/>
  <c r="U1782" i="4" s="1"/>
  <c r="S1781" i="4"/>
  <c r="U1781" i="4" s="1"/>
  <c r="S1780" i="4"/>
  <c r="U1780" i="4" s="1"/>
  <c r="S1779" i="4"/>
  <c r="U1779" i="4" s="1"/>
  <c r="S1778" i="4"/>
  <c r="U1778" i="4" s="1"/>
  <c r="S1777" i="4"/>
  <c r="U1777" i="4" s="1"/>
  <c r="S1776" i="4"/>
  <c r="U1776" i="4" s="1"/>
  <c r="S1775" i="4"/>
  <c r="U1775" i="4" s="1"/>
  <c r="S1774" i="4"/>
  <c r="U1774" i="4" s="1"/>
  <c r="S1773" i="4"/>
  <c r="U1773" i="4" s="1"/>
  <c r="S1772" i="4"/>
  <c r="U1772" i="4" s="1"/>
  <c r="S1771" i="4"/>
  <c r="U1771" i="4" s="1"/>
  <c r="S1770" i="4"/>
  <c r="U1770" i="4" s="1"/>
  <c r="S1769" i="4"/>
  <c r="U1769" i="4" s="1"/>
  <c r="S1768" i="4"/>
  <c r="U1768" i="4" s="1"/>
  <c r="S1767" i="4"/>
  <c r="U1767" i="4" s="1"/>
  <c r="S1766" i="4"/>
  <c r="U1766" i="4" s="1"/>
  <c r="S1765" i="4"/>
  <c r="U1765" i="4" s="1"/>
  <c r="S1764" i="4"/>
  <c r="U1764" i="4" s="1"/>
  <c r="S1763" i="4"/>
  <c r="U1763" i="4" s="1"/>
  <c r="S1762" i="4"/>
  <c r="U1762" i="4" s="1"/>
  <c r="S1761" i="4"/>
  <c r="U1761" i="4" s="1"/>
  <c r="S1760" i="4"/>
  <c r="U1760" i="4" s="1"/>
  <c r="S1759" i="4"/>
  <c r="U1759" i="4" s="1"/>
  <c r="S1758" i="4"/>
  <c r="U1758" i="4" s="1"/>
  <c r="S1757" i="4"/>
  <c r="U1757" i="4" s="1"/>
  <c r="S1756" i="4"/>
  <c r="U1756" i="4" s="1"/>
  <c r="S1755" i="4"/>
  <c r="U1755" i="4" s="1"/>
  <c r="S1754" i="4"/>
  <c r="U1754" i="4" s="1"/>
  <c r="G9" i="5"/>
  <c r="G10" i="5"/>
  <c r="G6" i="5"/>
  <c r="G7" i="5"/>
  <c r="G8" i="5"/>
  <c r="V1753" i="4"/>
  <c r="W1753" i="4"/>
  <c r="S1752" i="4"/>
  <c r="U1752" i="4" s="1"/>
  <c r="S1751" i="4"/>
  <c r="U1751" i="4" s="1"/>
  <c r="S1750" i="4"/>
  <c r="U1750" i="4" s="1"/>
  <c r="S1749" i="4"/>
  <c r="U1749" i="4" s="1"/>
  <c r="S1748" i="4"/>
  <c r="U1748" i="4" s="1"/>
  <c r="S1747" i="4"/>
  <c r="U1747" i="4" s="1"/>
  <c r="S1746" i="4"/>
  <c r="U1746" i="4" s="1"/>
  <c r="S1745" i="4"/>
  <c r="U1745" i="4" s="1"/>
  <c r="S1744" i="4"/>
  <c r="U1744" i="4" s="1"/>
  <c r="S1743" i="4"/>
  <c r="U1743" i="4" s="1"/>
  <c r="S1742" i="4"/>
  <c r="U1742" i="4" s="1"/>
  <c r="S1741" i="4"/>
  <c r="U1741" i="4" s="1"/>
  <c r="S1740" i="4"/>
  <c r="U1740" i="4" s="1"/>
  <c r="S1739" i="4"/>
  <c r="U1739" i="4" s="1"/>
  <c r="S1738" i="4"/>
  <c r="U1738" i="4" s="1"/>
  <c r="S1737" i="4"/>
  <c r="U1737" i="4" s="1"/>
  <c r="S1736" i="4"/>
  <c r="U1736" i="4" s="1"/>
  <c r="S1735" i="4"/>
  <c r="U1735" i="4" s="1"/>
  <c r="S1734" i="4"/>
  <c r="U1734" i="4" s="1"/>
  <c r="S1733" i="4"/>
  <c r="U1733" i="4" s="1"/>
  <c r="W1733" i="4" s="1"/>
  <c r="V1733" i="4"/>
  <c r="S1732" i="4"/>
  <c r="U1732" i="4" s="1"/>
  <c r="W1732" i="4" s="1"/>
  <c r="V1732" i="4"/>
  <c r="S1731" i="4"/>
  <c r="U1731" i="4" s="1"/>
  <c r="S1730" i="4"/>
  <c r="U1730" i="4" s="1"/>
  <c r="S1729" i="4"/>
  <c r="U1729" i="4" s="1"/>
  <c r="S1728" i="4"/>
  <c r="U1728" i="4" s="1"/>
  <c r="S1727" i="4"/>
  <c r="U1727" i="4" s="1"/>
  <c r="S1726" i="4"/>
  <c r="U1726" i="4" s="1"/>
  <c r="S1725" i="4"/>
  <c r="U1725" i="4" s="1"/>
  <c r="S1724" i="4"/>
  <c r="U1724" i="4" s="1"/>
  <c r="S1723" i="4"/>
  <c r="U1723" i="4" s="1"/>
  <c r="S1722" i="4"/>
  <c r="U1722" i="4" s="1"/>
  <c r="S1721" i="4"/>
  <c r="U1721" i="4" s="1"/>
  <c r="S1720" i="4"/>
  <c r="U1720" i="4" s="1"/>
  <c r="W1720" i="4" s="1"/>
  <c r="V1720" i="4"/>
  <c r="S1719" i="4"/>
  <c r="U1719" i="4" s="1"/>
  <c r="S1718" i="4"/>
  <c r="U1718" i="4" s="1"/>
  <c r="S1717" i="4"/>
  <c r="U1717" i="4" s="1"/>
  <c r="S1716" i="4"/>
  <c r="U1716" i="4" s="1"/>
  <c r="S1715" i="4"/>
  <c r="U1715" i="4" s="1"/>
  <c r="S1714" i="4"/>
  <c r="U1714" i="4" s="1"/>
  <c r="S1713" i="4"/>
  <c r="U1713" i="4" s="1"/>
  <c r="S1712" i="4"/>
  <c r="U1712" i="4" s="1"/>
  <c r="S1711" i="4"/>
  <c r="U1711" i="4" s="1"/>
  <c r="S1710" i="4"/>
  <c r="U1710" i="4" s="1"/>
  <c r="S1709" i="4"/>
  <c r="U1709" i="4" s="1"/>
  <c r="S1708" i="4"/>
  <c r="U1708" i="4" s="1"/>
  <c r="W1708" i="4" s="1"/>
  <c r="V1708" i="4"/>
  <c r="S1707" i="4"/>
  <c r="U1707" i="4" s="1"/>
  <c r="W1707" i="4" s="1"/>
  <c r="V1707" i="4"/>
  <c r="S1706" i="4"/>
  <c r="U1706" i="4" s="1"/>
  <c r="W1706" i="4" s="1"/>
  <c r="V1706" i="4"/>
  <c r="S1705" i="4"/>
  <c r="U1705" i="4" s="1"/>
  <c r="W1705" i="4" s="1"/>
  <c r="V1705" i="4"/>
  <c r="S1704" i="4"/>
  <c r="U1704" i="4" s="1"/>
  <c r="W1704" i="4" s="1"/>
  <c r="V1704" i="4"/>
  <c r="S1703" i="4"/>
  <c r="U1703" i="4" s="1"/>
  <c r="W1703" i="4" s="1"/>
  <c r="V1703" i="4"/>
  <c r="S1702" i="4"/>
  <c r="U1702" i="4" s="1"/>
  <c r="W1702" i="4" s="1"/>
  <c r="V1702" i="4"/>
  <c r="S1701" i="4"/>
  <c r="U1701" i="4" s="1"/>
  <c r="W1701" i="4" s="1"/>
  <c r="V1701" i="4"/>
  <c r="S1700" i="4"/>
  <c r="U1700" i="4" s="1"/>
  <c r="S1699" i="4"/>
  <c r="U1699" i="4" s="1"/>
  <c r="W1699" i="4" s="1"/>
  <c r="V1699" i="4"/>
  <c r="S1698" i="4"/>
  <c r="U1698" i="4" s="1"/>
  <c r="W1698" i="4" s="1"/>
  <c r="V1698" i="4"/>
  <c r="S1697" i="4"/>
  <c r="U1697" i="4" s="1"/>
  <c r="W1697" i="4" s="1"/>
  <c r="V1697" i="4"/>
  <c r="S1696" i="4"/>
  <c r="U1696" i="4" s="1"/>
  <c r="W1696" i="4" s="1"/>
  <c r="V1696" i="4"/>
  <c r="S1695" i="4"/>
  <c r="U1695" i="4" s="1"/>
  <c r="W1695" i="4" s="1"/>
  <c r="V1695" i="4"/>
  <c r="S1694" i="4"/>
  <c r="U1694" i="4" s="1"/>
  <c r="W1694" i="4" s="1"/>
  <c r="V1694" i="4"/>
  <c r="S1693" i="4"/>
  <c r="U1693" i="4" s="1"/>
  <c r="S1692" i="4"/>
  <c r="U1692" i="4" s="1"/>
  <c r="W1692" i="4" s="1"/>
  <c r="V1692" i="4"/>
  <c r="S1691" i="4"/>
  <c r="U1691" i="4" s="1"/>
  <c r="S1690" i="4"/>
  <c r="U1690" i="4" s="1"/>
  <c r="S1689" i="4"/>
  <c r="U1689" i="4" s="1"/>
  <c r="S1688" i="4"/>
  <c r="U1688" i="4" s="1"/>
  <c r="S1687" i="4"/>
  <c r="U1687" i="4" s="1"/>
  <c r="S1686" i="4"/>
  <c r="U1686" i="4" s="1"/>
  <c r="W1686" i="4" s="1"/>
  <c r="V1686" i="4"/>
  <c r="S1685" i="4"/>
  <c r="U1685" i="4" s="1"/>
  <c r="W1685" i="4" s="1"/>
  <c r="V1685" i="4"/>
  <c r="S1684" i="4"/>
  <c r="U1684" i="4" s="1"/>
  <c r="S1683" i="4"/>
  <c r="U1683" i="4" s="1"/>
  <c r="S1682" i="4"/>
  <c r="U1682" i="4" s="1"/>
  <c r="S1681" i="4"/>
  <c r="U1681" i="4" s="1"/>
  <c r="S1680" i="4"/>
  <c r="U1680" i="4" s="1"/>
  <c r="S1679" i="4"/>
  <c r="U1679" i="4" s="1"/>
  <c r="W1679" i="4" s="1"/>
  <c r="V1679" i="4"/>
  <c r="S1678" i="4"/>
  <c r="U1678" i="4" s="1"/>
  <c r="W1678" i="4" s="1"/>
  <c r="V1678" i="4"/>
  <c r="S1677" i="4"/>
  <c r="U1677" i="4" s="1"/>
  <c r="S1676" i="4"/>
  <c r="U1676" i="4" s="1"/>
  <c r="W1676" i="4" s="1"/>
  <c r="V1676" i="4"/>
  <c r="S1675" i="4"/>
  <c r="U1675" i="4" s="1"/>
  <c r="S1674" i="4"/>
  <c r="U1674" i="4" s="1"/>
  <c r="S1673" i="4"/>
  <c r="U1673" i="4" s="1"/>
  <c r="S1672" i="4"/>
  <c r="U1672" i="4" s="1"/>
  <c r="S1671" i="4"/>
  <c r="U1671" i="4" s="1"/>
  <c r="S1670" i="4"/>
  <c r="U1670" i="4" s="1"/>
  <c r="S1669" i="4"/>
  <c r="U1669" i="4" s="1"/>
  <c r="W1669" i="4" s="1"/>
  <c r="V1669" i="4"/>
  <c r="S1668" i="4"/>
  <c r="U1668" i="4" s="1"/>
  <c r="W1668" i="4" s="1"/>
  <c r="V1668" i="4"/>
  <c r="S1667" i="4"/>
  <c r="U1667" i="4" s="1"/>
  <c r="W1667" i="4" s="1"/>
  <c r="V1667" i="4"/>
  <c r="S1666" i="4"/>
  <c r="U1666" i="4" s="1"/>
  <c r="S1665" i="4"/>
  <c r="U1665" i="4" s="1"/>
  <c r="S1664" i="4"/>
  <c r="U1664" i="4" s="1"/>
  <c r="S1663" i="4"/>
  <c r="U1663" i="4" s="1"/>
  <c r="W1663" i="4" s="1"/>
  <c r="V1663" i="4"/>
  <c r="S1662" i="4"/>
  <c r="U1662" i="4" s="1"/>
  <c r="W1662" i="4" s="1"/>
  <c r="V1662" i="4"/>
  <c r="S1661" i="4"/>
  <c r="U1661" i="4" s="1"/>
  <c r="W1661" i="4" s="1"/>
  <c r="V1661" i="4"/>
  <c r="S1660" i="4"/>
  <c r="U1660" i="4" s="1"/>
  <c r="S1659" i="4"/>
  <c r="U1659" i="4" s="1"/>
  <c r="S1658" i="4"/>
  <c r="U1658" i="4" s="1"/>
  <c r="S1657" i="4"/>
  <c r="U1657" i="4" s="1"/>
  <c r="S1656" i="4"/>
  <c r="U1656" i="4" s="1"/>
  <c r="W1656" i="4" s="1"/>
  <c r="V1656" i="4"/>
  <c r="S1655" i="4"/>
  <c r="U1655" i="4" s="1"/>
  <c r="S1654" i="4"/>
  <c r="U1654" i="4" s="1"/>
  <c r="W1654" i="4" s="1"/>
  <c r="V1654" i="4"/>
  <c r="S1653" i="4"/>
  <c r="U1653" i="4" s="1"/>
  <c r="W1653" i="4" s="1"/>
  <c r="V1653" i="4"/>
  <c r="S1652" i="4"/>
  <c r="U1652" i="4" s="1"/>
  <c r="W1652" i="4" s="1"/>
  <c r="V1652" i="4"/>
  <c r="S1651" i="4"/>
  <c r="U1651" i="4" s="1"/>
  <c r="W1651" i="4" s="1"/>
  <c r="V1651" i="4"/>
  <c r="S1650" i="4"/>
  <c r="U1650" i="4" s="1"/>
  <c r="W1650" i="4" s="1"/>
  <c r="V1650" i="4"/>
  <c r="S1649" i="4"/>
  <c r="U1649" i="4" s="1"/>
  <c r="W1649" i="4" s="1"/>
  <c r="V1649" i="4"/>
  <c r="S1648" i="4"/>
  <c r="U1648" i="4" s="1"/>
  <c r="W1648" i="4" s="1"/>
  <c r="V1648" i="4"/>
  <c r="S1647" i="4"/>
  <c r="U1647" i="4" s="1"/>
  <c r="W1647" i="4" s="1"/>
  <c r="V1647" i="4"/>
  <c r="S1646" i="4"/>
  <c r="U1646" i="4" s="1"/>
  <c r="S1645" i="4"/>
  <c r="U1645" i="4" s="1"/>
  <c r="S1644" i="4"/>
  <c r="U1644" i="4" s="1"/>
  <c r="S1643" i="4"/>
  <c r="U1643" i="4" s="1"/>
  <c r="W1643" i="4" s="1"/>
  <c r="V1643" i="4"/>
  <c r="S1642" i="4"/>
  <c r="U1642" i="4" s="1"/>
  <c r="S1641" i="4"/>
  <c r="U1641" i="4" s="1"/>
  <c r="S1640" i="4"/>
  <c r="U1640" i="4" s="1"/>
  <c r="S1639" i="4"/>
  <c r="U1639" i="4" s="1"/>
  <c r="S1638" i="4"/>
  <c r="U1638" i="4" s="1"/>
  <c r="S1637" i="4"/>
  <c r="U1637" i="4" s="1"/>
  <c r="S1636" i="4"/>
  <c r="U1636" i="4" s="1"/>
  <c r="S1635" i="4"/>
  <c r="U1635" i="4" s="1"/>
  <c r="S1634" i="4"/>
  <c r="U1634" i="4" s="1"/>
  <c r="W1634" i="4" s="1"/>
  <c r="V1634" i="4"/>
  <c r="S1633" i="4"/>
  <c r="U1633" i="4" s="1"/>
  <c r="S1632" i="4"/>
  <c r="U1632" i="4" s="1"/>
  <c r="S1631" i="4"/>
  <c r="U1631" i="4" s="1"/>
  <c r="S1630" i="4"/>
  <c r="U1630" i="4" s="1"/>
  <c r="W1630" i="4" s="1"/>
  <c r="V1630" i="4"/>
  <c r="S1629" i="4"/>
  <c r="U1629" i="4" s="1"/>
  <c r="W1629" i="4" s="1"/>
  <c r="V1629" i="4"/>
  <c r="S1628" i="4"/>
  <c r="U1628" i="4" s="1"/>
  <c r="W1628" i="4" s="1"/>
  <c r="V1628" i="4"/>
  <c r="S1627" i="4"/>
  <c r="U1627" i="4" s="1"/>
  <c r="S1626" i="4"/>
  <c r="U1626" i="4" s="1"/>
  <c r="W1626" i="4" s="1"/>
  <c r="V1626" i="4"/>
  <c r="S1625" i="4"/>
  <c r="U1625" i="4" s="1"/>
  <c r="S1624" i="4"/>
  <c r="U1624" i="4" s="1"/>
  <c r="W1624" i="4" s="1"/>
  <c r="V1624" i="4"/>
  <c r="S1623" i="4"/>
  <c r="U1623" i="4" s="1"/>
  <c r="S1622" i="4"/>
  <c r="U1622" i="4" s="1"/>
  <c r="S1621" i="4"/>
  <c r="U1621" i="4" s="1"/>
  <c r="S1620" i="4"/>
  <c r="U1620" i="4" s="1"/>
  <c r="S1619" i="4"/>
  <c r="U1619" i="4" s="1"/>
  <c r="S1618" i="4"/>
  <c r="U1618" i="4" s="1"/>
  <c r="S1617" i="4"/>
  <c r="U1617" i="4" s="1"/>
  <c r="S1616" i="4"/>
  <c r="U1616" i="4" s="1"/>
  <c r="S1615" i="4"/>
  <c r="U1615" i="4" s="1"/>
  <c r="W1615" i="4" s="1"/>
  <c r="V1615" i="4"/>
  <c r="S1614" i="4"/>
  <c r="U1614" i="4" s="1"/>
  <c r="S1613" i="4"/>
  <c r="U1613" i="4" s="1"/>
  <c r="W1613" i="4" s="1"/>
  <c r="V1613" i="4"/>
  <c r="S1612" i="4"/>
  <c r="U1612" i="4" s="1"/>
  <c r="S1611" i="4"/>
  <c r="U1611" i="4" s="1"/>
  <c r="S1610" i="4"/>
  <c r="U1610" i="4" s="1"/>
  <c r="W1610" i="4" s="1"/>
  <c r="V1610" i="4"/>
  <c r="S1609" i="4"/>
  <c r="U1609" i="4" s="1"/>
  <c r="S1608" i="4"/>
  <c r="U1608" i="4" s="1"/>
  <c r="W1608" i="4" s="1"/>
  <c r="V1608" i="4"/>
  <c r="S1607" i="4"/>
  <c r="U1607" i="4" s="1"/>
  <c r="W1607" i="4" s="1"/>
  <c r="V1607" i="4"/>
  <c r="S1606" i="4"/>
  <c r="U1606" i="4" s="1"/>
  <c r="W1606" i="4" s="1"/>
  <c r="V1606" i="4"/>
  <c r="S1605" i="4"/>
  <c r="U1605" i="4" s="1"/>
  <c r="S1604" i="4"/>
  <c r="U1604" i="4" s="1"/>
  <c r="S1603" i="4"/>
  <c r="U1603" i="4" s="1"/>
  <c r="S1602" i="4"/>
  <c r="U1602" i="4" s="1"/>
  <c r="S1601" i="4"/>
  <c r="U1601" i="4" s="1"/>
  <c r="W1601" i="4" s="1"/>
  <c r="V1601" i="4"/>
  <c r="S1600" i="4"/>
  <c r="U1600" i="4" s="1"/>
  <c r="S1599" i="4"/>
  <c r="U1599" i="4" s="1"/>
  <c r="W1599" i="4" s="1"/>
  <c r="V1599" i="4"/>
  <c r="S1598" i="4"/>
  <c r="U1598" i="4" s="1"/>
  <c r="W1598" i="4" s="1"/>
  <c r="V1598" i="4"/>
  <c r="S1597" i="4"/>
  <c r="U1597" i="4" s="1"/>
  <c r="W1597" i="4" s="1"/>
  <c r="V1597" i="4"/>
  <c r="S1596" i="4"/>
  <c r="U1596" i="4" s="1"/>
  <c r="S1595" i="4"/>
  <c r="U1595" i="4" s="1"/>
  <c r="W1595" i="4" s="1"/>
  <c r="V1595" i="4"/>
  <c r="S1594" i="4"/>
  <c r="U1594" i="4" s="1"/>
  <c r="S1593" i="4"/>
  <c r="U1593" i="4" s="1"/>
  <c r="W1593" i="4" s="1"/>
  <c r="V1593" i="4"/>
  <c r="S1592" i="4"/>
  <c r="U1592" i="4" s="1"/>
  <c r="S1591" i="4"/>
  <c r="U1591" i="4" s="1"/>
  <c r="S1590" i="4"/>
  <c r="U1590" i="4" s="1"/>
  <c r="W1590" i="4" s="1"/>
  <c r="V1590" i="4"/>
  <c r="S1589" i="4"/>
  <c r="U1589" i="4" s="1"/>
  <c r="W1589" i="4" s="1"/>
  <c r="V1589" i="4"/>
  <c r="S1588" i="4"/>
  <c r="U1588" i="4" s="1"/>
  <c r="W1588" i="4" s="1"/>
  <c r="V1588" i="4"/>
  <c r="S1587" i="4"/>
  <c r="U1587" i="4" s="1"/>
  <c r="S1586" i="4"/>
  <c r="U1586" i="4" s="1"/>
  <c r="W1586" i="4" s="1"/>
  <c r="V1586" i="4"/>
  <c r="S1585" i="4"/>
  <c r="U1585" i="4" s="1"/>
  <c r="W1585" i="4" s="1"/>
  <c r="V1585" i="4"/>
  <c r="S1584" i="4"/>
  <c r="U1584" i="4" s="1"/>
  <c r="S1583" i="4"/>
  <c r="U1583" i="4" s="1"/>
  <c r="S1582" i="4"/>
  <c r="U1582" i="4" s="1"/>
  <c r="S1581" i="4"/>
  <c r="U1581" i="4" s="1"/>
  <c r="S1580" i="4"/>
  <c r="U1580" i="4" s="1"/>
  <c r="S1579" i="4"/>
  <c r="U1579" i="4" s="1"/>
  <c r="S1578" i="4"/>
  <c r="U1578" i="4" s="1"/>
  <c r="S1577" i="4"/>
  <c r="U1577" i="4" s="1"/>
  <c r="S1576" i="4"/>
  <c r="U1576" i="4" s="1"/>
  <c r="S1575" i="4"/>
  <c r="U1575" i="4" s="1"/>
  <c r="W1575" i="4" s="1"/>
  <c r="V1575" i="4"/>
  <c r="S1574" i="4"/>
  <c r="U1574" i="4" s="1"/>
  <c r="S1573" i="4"/>
  <c r="U1573" i="4" s="1"/>
  <c r="W1573" i="4" s="1"/>
  <c r="V1573" i="4"/>
  <c r="S1572" i="4"/>
  <c r="U1572" i="4" s="1"/>
  <c r="W1572" i="4" s="1"/>
  <c r="V1572" i="4"/>
  <c r="S1571" i="4"/>
  <c r="U1571" i="4" s="1"/>
  <c r="S1570" i="4"/>
  <c r="U1570" i="4" s="1"/>
  <c r="W1570" i="4" s="1"/>
  <c r="V1570" i="4"/>
  <c r="S1569" i="4"/>
  <c r="U1569" i="4" s="1"/>
  <c r="S1568" i="4"/>
  <c r="U1568" i="4" s="1"/>
  <c r="S1567" i="4"/>
  <c r="U1567" i="4" s="1"/>
  <c r="W1567" i="4" s="1"/>
  <c r="V1567" i="4"/>
  <c r="S1566" i="4"/>
  <c r="U1566" i="4" s="1"/>
  <c r="W1566" i="4" s="1"/>
  <c r="V1566" i="4"/>
  <c r="S1565" i="4"/>
  <c r="U1565" i="4" s="1"/>
  <c r="W1565" i="4" s="1"/>
  <c r="V1565" i="4"/>
  <c r="S1564" i="4"/>
  <c r="U1564" i="4" s="1"/>
  <c r="S1563" i="4"/>
  <c r="U1563" i="4" s="1"/>
  <c r="S1562" i="4"/>
  <c r="U1562" i="4" s="1"/>
  <c r="S1561" i="4"/>
  <c r="U1561" i="4" s="1"/>
  <c r="W1561" i="4" s="1"/>
  <c r="V1561" i="4"/>
  <c r="S1560" i="4"/>
  <c r="U1560" i="4" s="1"/>
  <c r="S1559" i="4"/>
  <c r="U1559" i="4" s="1"/>
  <c r="W1559" i="4" s="1"/>
  <c r="V1559" i="4"/>
  <c r="S1558" i="4"/>
  <c r="U1558" i="4" s="1"/>
  <c r="S1557" i="4"/>
  <c r="U1557" i="4" s="1"/>
  <c r="S1556" i="4"/>
  <c r="U1556" i="4" s="1"/>
  <c r="S1555" i="4"/>
  <c r="U1555" i="4" s="1"/>
  <c r="S1554" i="4"/>
  <c r="U1554" i="4" s="1"/>
  <c r="S1553" i="4"/>
  <c r="U1553" i="4" s="1"/>
  <c r="S1552" i="4"/>
  <c r="U1552" i="4" s="1"/>
  <c r="S1551" i="4"/>
  <c r="U1551" i="4" s="1"/>
  <c r="S1550" i="4"/>
  <c r="U1550" i="4" s="1"/>
  <c r="S1549" i="4"/>
  <c r="U1549" i="4" s="1"/>
  <c r="S1548" i="4"/>
  <c r="U1548" i="4" s="1"/>
  <c r="S1547" i="4"/>
  <c r="U1547" i="4" s="1"/>
  <c r="W1547" i="4" s="1"/>
  <c r="V1547" i="4"/>
  <c r="S1546" i="4"/>
  <c r="U1546" i="4" s="1"/>
  <c r="W1546" i="4" s="1"/>
  <c r="V1546" i="4"/>
  <c r="S1545" i="4"/>
  <c r="U1545" i="4" s="1"/>
  <c r="W1545" i="4" s="1"/>
  <c r="V1545" i="4"/>
  <c r="S1544" i="4"/>
  <c r="U1544" i="4" s="1"/>
  <c r="W1544" i="4" s="1"/>
  <c r="V1544" i="4"/>
  <c r="S1543" i="4"/>
  <c r="U1543" i="4" s="1"/>
  <c r="W1543" i="4" s="1"/>
  <c r="V1543" i="4"/>
  <c r="S1542" i="4"/>
  <c r="U1542" i="4" s="1"/>
  <c r="S1541" i="4"/>
  <c r="U1541" i="4" s="1"/>
  <c r="S1540" i="4"/>
  <c r="U1540" i="4" s="1"/>
  <c r="S1539" i="4"/>
  <c r="U1539" i="4" s="1"/>
  <c r="W1539" i="4" s="1"/>
  <c r="V1539" i="4"/>
  <c r="S1538" i="4"/>
  <c r="U1538" i="4" s="1"/>
  <c r="S1537" i="4"/>
  <c r="U1537" i="4" s="1"/>
  <c r="W1537" i="4" s="1"/>
  <c r="V1537" i="4"/>
  <c r="S1536" i="4"/>
  <c r="U1536" i="4" s="1"/>
  <c r="W1536" i="4" s="1"/>
  <c r="V1536" i="4"/>
  <c r="S1535" i="4"/>
  <c r="U1535" i="4" s="1"/>
  <c r="W1535" i="4" s="1"/>
  <c r="V1535" i="4"/>
  <c r="S1534" i="4"/>
  <c r="U1534" i="4" s="1"/>
  <c r="W1534" i="4" s="1"/>
  <c r="V1534" i="4"/>
  <c r="S1533" i="4"/>
  <c r="U1533" i="4" s="1"/>
  <c r="W1533" i="4" s="1"/>
  <c r="V1533" i="4"/>
  <c r="S1532" i="4"/>
  <c r="U1532" i="4" s="1"/>
  <c r="S1531" i="4"/>
  <c r="U1531" i="4" s="1"/>
  <c r="S1530" i="4"/>
  <c r="U1530" i="4" s="1"/>
  <c r="W1530" i="4" s="1"/>
  <c r="V1530" i="4"/>
  <c r="S1529" i="4"/>
  <c r="U1529" i="4" s="1"/>
  <c r="S1528" i="4"/>
  <c r="U1528" i="4" s="1"/>
  <c r="S1527" i="4"/>
  <c r="U1527" i="4" s="1"/>
  <c r="S1526" i="4"/>
  <c r="U1526" i="4" s="1"/>
  <c r="W1526" i="4" s="1"/>
  <c r="V1526" i="4"/>
  <c r="S1525" i="4"/>
  <c r="U1525" i="4" s="1"/>
  <c r="S1524" i="4"/>
  <c r="U1524" i="4" s="1"/>
  <c r="S1523" i="4"/>
  <c r="U1523" i="4" s="1"/>
  <c r="S1522" i="4"/>
  <c r="U1522" i="4" s="1"/>
  <c r="S1521" i="4"/>
  <c r="U1521" i="4" s="1"/>
  <c r="S1520" i="4"/>
  <c r="U1520" i="4" s="1"/>
  <c r="S1519" i="4"/>
  <c r="U1519" i="4" s="1"/>
  <c r="S1518" i="4"/>
  <c r="U1518" i="4" s="1"/>
  <c r="S1517" i="4"/>
  <c r="U1517" i="4" s="1"/>
  <c r="S1516" i="4"/>
  <c r="U1516" i="4" s="1"/>
  <c r="W1516" i="4" s="1"/>
  <c r="V1516" i="4"/>
  <c r="S1515" i="4"/>
  <c r="U1515" i="4" s="1"/>
  <c r="W1515" i="4" s="1"/>
  <c r="V1515" i="4"/>
  <c r="S1514" i="4"/>
  <c r="U1514" i="4" s="1"/>
  <c r="W1514" i="4" s="1"/>
  <c r="V1514" i="4"/>
  <c r="S1513" i="4"/>
  <c r="U1513" i="4" s="1"/>
  <c r="W1513" i="4" s="1"/>
  <c r="V1513" i="4"/>
  <c r="S1512" i="4"/>
  <c r="U1512" i="4" s="1"/>
  <c r="W1512" i="4" s="1"/>
  <c r="V1512" i="4"/>
  <c r="S1511" i="4"/>
  <c r="U1511" i="4" s="1"/>
  <c r="W1511" i="4" s="1"/>
  <c r="V1511" i="4"/>
  <c r="S1510" i="4"/>
  <c r="U1510" i="4" s="1"/>
  <c r="S1509" i="4"/>
  <c r="U1509" i="4" s="1"/>
  <c r="S1508" i="4"/>
  <c r="U1508" i="4" s="1"/>
  <c r="S1507" i="4"/>
  <c r="U1507" i="4" s="1"/>
  <c r="W1507" i="4" s="1"/>
  <c r="V1507" i="4"/>
  <c r="S1506" i="4"/>
  <c r="U1506" i="4" s="1"/>
  <c r="W1506" i="4" s="1"/>
  <c r="V1506" i="4"/>
  <c r="S1505" i="4"/>
  <c r="U1505" i="4" s="1"/>
  <c r="W1505" i="4" s="1"/>
  <c r="V1505" i="4"/>
  <c r="S1504" i="4"/>
  <c r="U1504" i="4" s="1"/>
  <c r="S1503" i="4"/>
  <c r="U1503" i="4" s="1"/>
  <c r="W1503" i="4" s="1"/>
  <c r="V1503" i="4"/>
  <c r="S1502" i="4"/>
  <c r="U1502" i="4" s="1"/>
  <c r="W1502" i="4" s="1"/>
  <c r="V1502" i="4"/>
  <c r="S1501" i="4"/>
  <c r="U1501" i="4" s="1"/>
  <c r="S1500" i="4"/>
  <c r="U1500" i="4" s="1"/>
  <c r="S1499" i="4"/>
  <c r="U1499" i="4" s="1"/>
  <c r="S1498" i="4"/>
  <c r="U1498" i="4" s="1"/>
  <c r="W1498" i="4" s="1"/>
  <c r="V1498" i="4"/>
  <c r="S1497" i="4"/>
  <c r="U1497" i="4" s="1"/>
  <c r="W1497" i="4" s="1"/>
  <c r="V1497" i="4"/>
  <c r="S1496" i="4"/>
  <c r="U1496" i="4" s="1"/>
  <c r="S1495" i="4"/>
  <c r="U1495" i="4" s="1"/>
  <c r="W1495" i="4" s="1"/>
  <c r="V1495" i="4"/>
  <c r="S1494" i="4"/>
  <c r="U1494" i="4" s="1"/>
  <c r="S1493" i="4"/>
  <c r="U1493" i="4" s="1"/>
  <c r="W1493" i="4" s="1"/>
  <c r="V1493" i="4"/>
  <c r="S1492" i="4"/>
  <c r="U1492" i="4" s="1"/>
  <c r="W1492" i="4" s="1"/>
  <c r="V1492" i="4"/>
  <c r="S1491" i="4"/>
  <c r="U1491" i="4" s="1"/>
  <c r="S1490" i="4"/>
  <c r="U1490" i="4" s="1"/>
  <c r="S1489" i="4"/>
  <c r="U1489" i="4" s="1"/>
  <c r="W1489" i="4" s="1"/>
  <c r="V1489" i="4"/>
  <c r="S1488" i="4"/>
  <c r="U1488" i="4" s="1"/>
  <c r="S1487" i="4"/>
  <c r="U1487" i="4" s="1"/>
  <c r="W1487" i="4" s="1"/>
  <c r="V1487" i="4"/>
  <c r="S1486" i="4"/>
  <c r="U1486" i="4" s="1"/>
  <c r="W1486" i="4" s="1"/>
  <c r="V1486" i="4"/>
  <c r="S1485" i="4"/>
  <c r="U1485" i="4" s="1"/>
  <c r="S1484" i="4"/>
  <c r="U1484" i="4" s="1"/>
  <c r="W1484" i="4" s="1"/>
  <c r="V1484" i="4"/>
  <c r="S1483" i="4"/>
  <c r="U1483" i="4" s="1"/>
  <c r="S1482" i="4"/>
  <c r="U1482" i="4" s="1"/>
  <c r="W1482" i="4" s="1"/>
  <c r="V1482" i="4"/>
  <c r="S1481" i="4"/>
  <c r="U1481" i="4" s="1"/>
  <c r="W1481" i="4" s="1"/>
  <c r="V1481" i="4"/>
  <c r="S1480" i="4"/>
  <c r="U1480" i="4" s="1"/>
  <c r="W1480" i="4" s="1"/>
  <c r="V1480" i="4"/>
  <c r="S1479" i="4"/>
  <c r="U1479" i="4" s="1"/>
  <c r="W1479" i="4" s="1"/>
  <c r="V1479" i="4"/>
  <c r="S1478" i="4"/>
  <c r="U1478" i="4" s="1"/>
  <c r="W1478" i="4" s="1"/>
  <c r="V1478" i="4"/>
  <c r="S1477" i="4"/>
  <c r="U1477" i="4" s="1"/>
  <c r="S1476" i="4"/>
  <c r="U1476" i="4" s="1"/>
  <c r="W1476" i="4" s="1"/>
  <c r="V1476" i="4"/>
  <c r="S1475" i="4"/>
  <c r="U1475" i="4" s="1"/>
  <c r="W1475" i="4" s="1"/>
  <c r="V1475" i="4"/>
  <c r="S1474" i="4"/>
  <c r="U1474" i="4" s="1"/>
  <c r="S1473" i="4"/>
  <c r="U1473" i="4" s="1"/>
  <c r="S1472" i="4"/>
  <c r="U1472" i="4" s="1"/>
  <c r="W1472" i="4" s="1"/>
  <c r="V1472" i="4"/>
  <c r="S1471" i="4"/>
  <c r="U1471" i="4" s="1"/>
  <c r="W1471" i="4" s="1"/>
  <c r="V1471" i="4"/>
  <c r="S1470" i="4"/>
  <c r="U1470" i="4" s="1"/>
  <c r="W1470" i="4" s="1"/>
  <c r="V1470" i="4"/>
  <c r="S1469" i="4"/>
  <c r="U1469" i="4" s="1"/>
  <c r="W1469" i="4" s="1"/>
  <c r="V1469" i="4"/>
  <c r="S1468" i="4"/>
  <c r="U1468" i="4" s="1"/>
  <c r="S1467" i="4"/>
  <c r="U1467" i="4" s="1"/>
  <c r="S1466" i="4"/>
  <c r="U1466" i="4" s="1"/>
  <c r="S1465" i="4"/>
  <c r="U1465" i="4" s="1"/>
  <c r="S1464" i="4"/>
  <c r="U1464" i="4" s="1"/>
  <c r="S1463" i="4"/>
  <c r="U1463" i="4" s="1"/>
  <c r="W1463" i="4" s="1"/>
  <c r="V1463" i="4"/>
  <c r="S1462" i="4"/>
  <c r="U1462" i="4" s="1"/>
  <c r="W1462" i="4" s="1"/>
  <c r="V1462" i="4"/>
  <c r="S1461" i="4"/>
  <c r="U1461" i="4" s="1"/>
  <c r="S1460" i="4"/>
  <c r="U1460" i="4" s="1"/>
  <c r="S1459" i="4"/>
  <c r="U1459" i="4" s="1"/>
  <c r="S1458" i="4"/>
  <c r="U1458" i="4" s="1"/>
  <c r="W1458" i="4" s="1"/>
  <c r="V1458" i="4"/>
  <c r="S1457" i="4"/>
  <c r="U1457" i="4" s="1"/>
  <c r="S1456" i="4"/>
  <c r="U1456" i="4" s="1"/>
  <c r="S1455" i="4"/>
  <c r="U1455" i="4" s="1"/>
  <c r="S1454" i="4"/>
  <c r="U1454" i="4" s="1"/>
  <c r="S1453" i="4"/>
  <c r="U1453" i="4" s="1"/>
  <c r="S1452" i="4"/>
  <c r="U1452" i="4" s="1"/>
  <c r="W1452" i="4" s="1"/>
  <c r="V1452" i="4"/>
  <c r="S1451" i="4"/>
  <c r="U1451" i="4" s="1"/>
  <c r="W1451" i="4" s="1"/>
  <c r="V1451" i="4"/>
  <c r="S1450" i="4"/>
  <c r="U1450" i="4" s="1"/>
  <c r="S1449" i="4"/>
  <c r="U1449" i="4" s="1"/>
  <c r="S1448" i="4"/>
  <c r="U1448" i="4" s="1"/>
  <c r="W1448" i="4" s="1"/>
  <c r="V1448" i="4"/>
  <c r="S1447" i="4"/>
  <c r="U1447" i="4" s="1"/>
  <c r="W1447" i="4" s="1"/>
  <c r="V1447" i="4"/>
  <c r="S1446" i="4"/>
  <c r="U1446" i="4" s="1"/>
  <c r="W1446" i="4" s="1"/>
  <c r="V1446" i="4"/>
  <c r="S1445" i="4"/>
  <c r="U1445" i="4" s="1"/>
  <c r="W1445" i="4" s="1"/>
  <c r="V1445" i="4"/>
  <c r="S1444" i="4"/>
  <c r="U1444" i="4" s="1"/>
  <c r="S1443" i="4"/>
  <c r="U1443" i="4" s="1"/>
  <c r="S1442" i="4"/>
  <c r="U1442" i="4" s="1"/>
  <c r="S1441" i="4"/>
  <c r="U1441" i="4" s="1"/>
  <c r="S1440" i="4"/>
  <c r="U1440" i="4" s="1"/>
  <c r="S1439" i="4"/>
  <c r="U1439" i="4" s="1"/>
  <c r="W1439" i="4" s="1"/>
  <c r="V1439" i="4"/>
  <c r="S1438" i="4"/>
  <c r="U1438" i="4" s="1"/>
  <c r="W1438" i="4" s="1"/>
  <c r="V1438" i="4"/>
  <c r="S1437" i="4"/>
  <c r="U1437" i="4" s="1"/>
  <c r="W1437" i="4" s="1"/>
  <c r="V1437" i="4"/>
  <c r="S1436" i="4"/>
  <c r="U1436" i="4" s="1"/>
  <c r="S1435" i="4"/>
  <c r="U1435" i="4" s="1"/>
  <c r="W1435" i="4" s="1"/>
  <c r="V1435" i="4"/>
  <c r="S1434" i="4"/>
  <c r="U1434" i="4" s="1"/>
  <c r="S1433" i="4"/>
  <c r="U1433" i="4" s="1"/>
  <c r="S1432" i="4"/>
  <c r="U1432" i="4" s="1"/>
  <c r="S1431" i="4"/>
  <c r="U1431" i="4" s="1"/>
  <c r="S1430" i="4"/>
  <c r="U1430" i="4" s="1"/>
  <c r="S1429" i="4"/>
  <c r="U1429" i="4" s="1"/>
  <c r="S1428" i="4"/>
  <c r="U1428" i="4" s="1"/>
  <c r="S1427" i="4"/>
  <c r="U1427" i="4" s="1"/>
  <c r="S1426" i="4"/>
  <c r="U1426" i="4" s="1"/>
  <c r="W1426" i="4" s="1"/>
  <c r="V1426" i="4"/>
  <c r="S1425" i="4"/>
  <c r="U1425" i="4" s="1"/>
  <c r="S1424" i="4"/>
  <c r="U1424" i="4" s="1"/>
  <c r="W1424" i="4" s="1"/>
  <c r="V1424" i="4"/>
  <c r="S1423" i="4"/>
  <c r="U1423" i="4" s="1"/>
  <c r="W1423" i="4" s="1"/>
  <c r="V1423" i="4"/>
  <c r="S1422" i="4"/>
  <c r="U1422" i="4" s="1"/>
  <c r="S1421" i="4"/>
  <c r="U1421" i="4" s="1"/>
  <c r="S1420" i="4"/>
  <c r="U1420" i="4" s="1"/>
  <c r="S1419" i="4"/>
  <c r="U1419" i="4" s="1"/>
  <c r="S1418" i="4"/>
  <c r="U1418" i="4" s="1"/>
  <c r="S1417" i="4"/>
  <c r="U1417" i="4" s="1"/>
  <c r="S1416" i="4"/>
  <c r="U1416" i="4" s="1"/>
  <c r="W1416" i="4" s="1"/>
  <c r="V1416" i="4"/>
  <c r="S1415" i="4"/>
  <c r="U1415" i="4" s="1"/>
  <c r="S1414" i="4"/>
  <c r="U1414" i="4" s="1"/>
  <c r="S1413" i="4"/>
  <c r="U1413" i="4" s="1"/>
  <c r="S1412" i="4"/>
  <c r="U1412" i="4" s="1"/>
  <c r="S1411" i="4"/>
  <c r="U1411" i="4" s="1"/>
  <c r="S1410" i="4"/>
  <c r="U1410" i="4" s="1"/>
  <c r="S1409" i="4"/>
  <c r="U1409" i="4" s="1"/>
  <c r="S1408" i="4"/>
  <c r="U1408" i="4" s="1"/>
  <c r="S1407" i="4"/>
  <c r="U1407" i="4" s="1"/>
  <c r="S1406" i="4"/>
  <c r="U1406" i="4" s="1"/>
  <c r="S1405" i="4"/>
  <c r="U1405" i="4" s="1"/>
  <c r="S1404" i="4"/>
  <c r="U1404" i="4" s="1"/>
  <c r="S1403" i="4"/>
  <c r="U1403" i="4" s="1"/>
  <c r="S1402" i="4"/>
  <c r="U1402" i="4" s="1"/>
  <c r="S1401" i="4"/>
  <c r="U1401" i="4" s="1"/>
  <c r="S1400" i="4"/>
  <c r="U1400" i="4" s="1"/>
  <c r="S1399" i="4"/>
  <c r="U1399" i="4" s="1"/>
  <c r="W1399" i="4" s="1"/>
  <c r="V1399" i="4"/>
  <c r="S1398" i="4"/>
  <c r="U1398" i="4" s="1"/>
  <c r="W1398" i="4" s="1"/>
  <c r="V1398" i="4"/>
  <c r="S1397" i="4"/>
  <c r="U1397" i="4" s="1"/>
  <c r="W1397" i="4" s="1"/>
  <c r="V1397" i="4"/>
  <c r="S1396" i="4"/>
  <c r="U1396" i="4" s="1"/>
  <c r="W1396" i="4" s="1"/>
  <c r="V1396" i="4"/>
  <c r="S1395" i="4"/>
  <c r="U1395" i="4" s="1"/>
  <c r="W1395" i="4" s="1"/>
  <c r="V1395" i="4"/>
  <c r="S1394" i="4"/>
  <c r="U1394" i="4" s="1"/>
  <c r="S1393" i="4"/>
  <c r="U1393" i="4" s="1"/>
  <c r="S1392" i="4"/>
  <c r="U1392" i="4" s="1"/>
  <c r="S1391" i="4"/>
  <c r="U1391" i="4" s="1"/>
  <c r="S1390" i="4"/>
  <c r="U1390" i="4" s="1"/>
  <c r="W1390" i="4" s="1"/>
  <c r="V1390" i="4"/>
  <c r="S1389" i="4"/>
  <c r="U1389" i="4" s="1"/>
  <c r="W1389" i="4" s="1"/>
  <c r="V1389" i="4"/>
  <c r="S1388" i="4"/>
  <c r="U1388" i="4" s="1"/>
  <c r="S1387" i="4"/>
  <c r="U1387" i="4" s="1"/>
  <c r="S1386" i="4"/>
  <c r="U1386" i="4" s="1"/>
  <c r="S1385" i="4"/>
  <c r="U1385" i="4" s="1"/>
  <c r="W1385" i="4" s="1"/>
  <c r="V1385" i="4"/>
  <c r="S1384" i="4"/>
  <c r="U1384" i="4" s="1"/>
  <c r="W1384" i="4" s="1"/>
  <c r="V1384" i="4"/>
  <c r="S1383" i="4"/>
  <c r="U1383" i="4" s="1"/>
  <c r="S1382" i="4"/>
  <c r="U1382" i="4" s="1"/>
  <c r="S1381" i="4"/>
  <c r="U1381" i="4" s="1"/>
  <c r="S1380" i="4"/>
  <c r="U1380" i="4" s="1"/>
  <c r="S1379" i="4"/>
  <c r="U1379" i="4" s="1"/>
  <c r="S1378" i="4"/>
  <c r="U1378" i="4" s="1"/>
  <c r="W1378" i="4" s="1"/>
  <c r="V1378" i="4"/>
  <c r="S1377" i="4"/>
  <c r="U1377" i="4" s="1"/>
  <c r="S1376" i="4"/>
  <c r="U1376" i="4" s="1"/>
  <c r="S1375" i="4"/>
  <c r="U1375" i="4" s="1"/>
  <c r="S1374" i="4"/>
  <c r="U1374" i="4" s="1"/>
  <c r="S1373" i="4"/>
  <c r="U1373" i="4" s="1"/>
  <c r="S1372" i="4"/>
  <c r="U1372" i="4" s="1"/>
  <c r="S1371" i="4"/>
  <c r="U1371" i="4" s="1"/>
  <c r="S1370" i="4"/>
  <c r="U1370" i="4" s="1"/>
  <c r="S1369" i="4"/>
  <c r="U1369" i="4" s="1"/>
  <c r="S1368" i="4"/>
  <c r="U1368" i="4" s="1"/>
  <c r="S1367" i="4"/>
  <c r="U1367" i="4" s="1"/>
  <c r="S1366" i="4"/>
  <c r="U1366" i="4" s="1"/>
  <c r="W1366" i="4" s="1"/>
  <c r="V1366" i="4"/>
  <c r="S1365" i="4"/>
  <c r="U1365" i="4" s="1"/>
  <c r="S1364" i="4"/>
  <c r="U1364" i="4" s="1"/>
  <c r="S1363" i="4"/>
  <c r="U1363" i="4" s="1"/>
  <c r="S1362" i="4"/>
  <c r="U1362" i="4" s="1"/>
  <c r="S1361" i="4"/>
  <c r="U1361" i="4" s="1"/>
  <c r="S1360" i="4"/>
  <c r="U1360" i="4" s="1"/>
  <c r="S1359" i="4"/>
  <c r="U1359" i="4" s="1"/>
  <c r="S1358" i="4"/>
  <c r="U1358" i="4" s="1"/>
  <c r="S1357" i="4"/>
  <c r="U1357" i="4" s="1"/>
  <c r="S1356" i="4"/>
  <c r="U1356" i="4" s="1"/>
  <c r="S1355" i="4"/>
  <c r="U1355" i="4" s="1"/>
  <c r="S1354" i="4"/>
  <c r="U1354" i="4" s="1"/>
  <c r="S1353" i="4"/>
  <c r="U1353" i="4" s="1"/>
  <c r="S1352" i="4"/>
  <c r="U1352" i="4" s="1"/>
  <c r="W1352" i="4" s="1"/>
  <c r="V1352" i="4"/>
  <c r="S1351" i="4"/>
  <c r="U1351" i="4" s="1"/>
  <c r="S1350" i="4"/>
  <c r="U1350" i="4" s="1"/>
  <c r="S1349" i="4"/>
  <c r="U1349" i="4" s="1"/>
  <c r="S1348" i="4"/>
  <c r="U1348" i="4" s="1"/>
  <c r="W1348" i="4" s="1"/>
  <c r="V1348" i="4"/>
  <c r="S1347" i="4"/>
  <c r="U1347" i="4" s="1"/>
  <c r="W1347" i="4" s="1"/>
  <c r="V1347" i="4"/>
  <c r="S1346" i="4"/>
  <c r="U1346" i="4" s="1"/>
  <c r="S1345" i="4"/>
  <c r="U1345" i="4" s="1"/>
  <c r="S1344" i="4"/>
  <c r="U1344" i="4" s="1"/>
  <c r="S1343" i="4"/>
  <c r="U1343" i="4" s="1"/>
  <c r="S1342" i="4"/>
  <c r="U1342" i="4" s="1"/>
  <c r="S1341" i="4"/>
  <c r="U1341" i="4" s="1"/>
  <c r="S1340" i="4"/>
  <c r="U1340" i="4" s="1"/>
  <c r="S1339" i="4"/>
  <c r="U1339" i="4" s="1"/>
  <c r="S1338" i="4"/>
  <c r="U1338" i="4" s="1"/>
  <c r="S1337" i="4"/>
  <c r="U1337" i="4" s="1"/>
  <c r="S1336" i="4"/>
  <c r="U1336" i="4" s="1"/>
  <c r="W1336" i="4" s="1"/>
  <c r="V1336" i="4"/>
  <c r="S1335" i="4"/>
  <c r="U1335" i="4" s="1"/>
  <c r="W1335" i="4" s="1"/>
  <c r="V1335" i="4"/>
  <c r="S1334" i="4"/>
  <c r="U1334" i="4" s="1"/>
  <c r="W1334" i="4" s="1"/>
  <c r="V1334" i="4"/>
  <c r="S1333" i="4"/>
  <c r="U1333" i="4" s="1"/>
  <c r="S1332" i="4"/>
  <c r="U1332" i="4" s="1"/>
  <c r="S1331" i="4"/>
  <c r="U1331" i="4" s="1"/>
  <c r="S1330" i="4"/>
  <c r="U1330" i="4" s="1"/>
  <c r="S1329" i="4"/>
  <c r="U1329" i="4" s="1"/>
  <c r="S1328" i="4"/>
  <c r="U1328" i="4" s="1"/>
  <c r="W1328" i="4" s="1"/>
  <c r="V1328" i="4"/>
  <c r="S1327" i="4"/>
  <c r="U1327" i="4" s="1"/>
  <c r="S1326" i="4"/>
  <c r="U1326" i="4" s="1"/>
  <c r="W1326" i="4" s="1"/>
  <c r="V1326" i="4"/>
  <c r="S1325" i="4"/>
  <c r="U1325" i="4" s="1"/>
  <c r="S1324" i="4"/>
  <c r="U1324" i="4" s="1"/>
  <c r="S1323" i="4"/>
  <c r="U1323" i="4" s="1"/>
  <c r="S1322" i="4"/>
  <c r="U1322" i="4" s="1"/>
  <c r="S1321" i="4"/>
  <c r="U1321" i="4" s="1"/>
  <c r="S1320" i="4"/>
  <c r="U1320" i="4" s="1"/>
  <c r="W1320" i="4" s="1"/>
  <c r="V1320" i="4"/>
  <c r="S1319" i="4"/>
  <c r="U1319" i="4" s="1"/>
  <c r="W1319" i="4" s="1"/>
  <c r="V1319" i="4"/>
  <c r="S1318" i="4"/>
  <c r="U1318" i="4" s="1"/>
  <c r="S1317" i="4"/>
  <c r="U1317" i="4" s="1"/>
  <c r="S1316" i="4"/>
  <c r="U1316" i="4" s="1"/>
  <c r="S1315" i="4"/>
  <c r="U1315" i="4" s="1"/>
  <c r="W1315" i="4" s="1"/>
  <c r="V1315" i="4"/>
  <c r="S1314" i="4"/>
  <c r="U1314" i="4" s="1"/>
  <c r="S1313" i="4"/>
  <c r="U1313" i="4" s="1"/>
  <c r="S1312" i="4"/>
  <c r="U1312" i="4" s="1"/>
  <c r="W1312" i="4" s="1"/>
  <c r="V1312" i="4"/>
  <c r="S1311" i="4"/>
  <c r="U1311" i="4" s="1"/>
  <c r="S1310" i="4"/>
  <c r="U1310" i="4" s="1"/>
  <c r="S1309" i="4"/>
  <c r="U1309" i="4" s="1"/>
  <c r="S1308" i="4"/>
  <c r="U1308" i="4" s="1"/>
  <c r="S1307" i="4"/>
  <c r="U1307" i="4" s="1"/>
  <c r="S1306" i="4"/>
  <c r="U1306" i="4" s="1"/>
  <c r="S1305" i="4"/>
  <c r="U1305" i="4" s="1"/>
  <c r="S1304" i="4"/>
  <c r="U1304" i="4" s="1"/>
  <c r="S1303" i="4"/>
  <c r="U1303" i="4" s="1"/>
  <c r="S1302" i="4"/>
  <c r="U1302" i="4" s="1"/>
  <c r="S1301" i="4"/>
  <c r="U1301" i="4" s="1"/>
  <c r="S1300" i="4"/>
  <c r="U1300" i="4" s="1"/>
  <c r="S1299" i="4"/>
  <c r="U1299" i="4" s="1"/>
  <c r="S1298" i="4"/>
  <c r="U1298" i="4" s="1"/>
  <c r="S1297" i="4"/>
  <c r="U1297" i="4" s="1"/>
  <c r="S1296" i="4"/>
  <c r="U1296" i="4" s="1"/>
  <c r="S1295" i="4"/>
  <c r="U1295" i="4" s="1"/>
  <c r="S1294" i="4"/>
  <c r="U1294" i="4" s="1"/>
  <c r="S1293" i="4"/>
  <c r="U1293" i="4" s="1"/>
  <c r="S1292" i="4"/>
  <c r="U1292" i="4" s="1"/>
  <c r="S1291" i="4"/>
  <c r="U1291" i="4" s="1"/>
  <c r="S1290" i="4"/>
  <c r="U1290" i="4" s="1"/>
  <c r="S1289" i="4"/>
  <c r="U1289" i="4" s="1"/>
  <c r="S1288" i="4"/>
  <c r="U1288" i="4" s="1"/>
  <c r="S1287" i="4"/>
  <c r="U1287" i="4" s="1"/>
  <c r="S1286" i="4"/>
  <c r="U1286" i="4" s="1"/>
  <c r="S1285" i="4"/>
  <c r="U1285" i="4" s="1"/>
  <c r="S1284" i="4"/>
  <c r="U1284" i="4" s="1"/>
  <c r="S1283" i="4"/>
  <c r="U1283" i="4" s="1"/>
  <c r="S1282" i="4"/>
  <c r="U1282" i="4" s="1"/>
  <c r="S1281" i="4"/>
  <c r="U1281" i="4" s="1"/>
  <c r="S1280" i="4"/>
  <c r="U1280" i="4" s="1"/>
  <c r="S1279" i="4"/>
  <c r="U1279" i="4" s="1"/>
  <c r="S1278" i="4"/>
  <c r="U1278" i="4" s="1"/>
  <c r="S1277" i="4"/>
  <c r="U1277" i="4" s="1"/>
  <c r="S1276" i="4"/>
  <c r="U1276" i="4" s="1"/>
  <c r="S1275" i="4"/>
  <c r="U1275" i="4" s="1"/>
  <c r="S1274" i="4"/>
  <c r="U1274" i="4" s="1"/>
  <c r="S1273" i="4"/>
  <c r="U1273" i="4" s="1"/>
  <c r="S1272" i="4"/>
  <c r="U1272" i="4" s="1"/>
  <c r="S1271" i="4"/>
  <c r="U1271" i="4" s="1"/>
  <c r="S1270" i="4"/>
  <c r="U1270" i="4" s="1"/>
  <c r="S1269" i="4"/>
  <c r="U1269" i="4" s="1"/>
  <c r="S1268" i="4"/>
  <c r="U1268" i="4" s="1"/>
  <c r="S1267" i="4"/>
  <c r="U1267" i="4" s="1"/>
  <c r="S1266" i="4"/>
  <c r="U1266" i="4" s="1"/>
  <c r="S1265" i="4"/>
  <c r="U1265" i="4" s="1"/>
  <c r="S1264" i="4"/>
  <c r="U1264" i="4" s="1"/>
  <c r="S1263" i="4"/>
  <c r="U1263" i="4" s="1"/>
  <c r="S1262" i="4"/>
  <c r="U1262" i="4" s="1"/>
  <c r="S1261" i="4"/>
  <c r="U1261" i="4" s="1"/>
  <c r="S1260" i="4"/>
  <c r="U1260" i="4" s="1"/>
  <c r="S1259" i="4"/>
  <c r="U1259" i="4" s="1"/>
  <c r="S1258" i="4"/>
  <c r="U1258" i="4" s="1"/>
  <c r="S1257" i="4"/>
  <c r="U1257" i="4" s="1"/>
  <c r="S1256" i="4"/>
  <c r="U1256" i="4" s="1"/>
  <c r="S1255" i="4"/>
  <c r="U1255" i="4" s="1"/>
  <c r="S1254" i="4"/>
  <c r="U1254" i="4" s="1"/>
  <c r="S1253" i="4"/>
  <c r="U1253" i="4" s="1"/>
  <c r="S1252" i="4"/>
  <c r="U1252" i="4" s="1"/>
  <c r="S1251" i="4"/>
  <c r="U1251" i="4" s="1"/>
  <c r="S1250" i="4"/>
  <c r="U1250" i="4" s="1"/>
  <c r="S1249" i="4"/>
  <c r="U1249" i="4" s="1"/>
  <c r="S1248" i="4"/>
  <c r="U1248" i="4" s="1"/>
  <c r="S1247" i="4"/>
  <c r="U1247" i="4" s="1"/>
  <c r="S1246" i="4"/>
  <c r="U1246" i="4" s="1"/>
  <c r="S1245" i="4"/>
  <c r="U1245" i="4" s="1"/>
  <c r="S1244" i="4"/>
  <c r="U1244" i="4" s="1"/>
  <c r="S1243" i="4"/>
  <c r="U1243" i="4" s="1"/>
  <c r="S1242" i="4"/>
  <c r="U1242" i="4" s="1"/>
  <c r="S1241" i="4"/>
  <c r="U1241" i="4" s="1"/>
  <c r="S1240" i="4"/>
  <c r="U1240" i="4" s="1"/>
  <c r="S1239" i="4"/>
  <c r="U1239" i="4" s="1"/>
  <c r="W1239" i="4" s="1"/>
  <c r="V1239" i="4"/>
  <c r="S1238" i="4"/>
  <c r="U1238" i="4" s="1"/>
  <c r="S1237" i="4"/>
  <c r="U1237" i="4" s="1"/>
  <c r="S1236" i="4"/>
  <c r="U1236" i="4" s="1"/>
  <c r="S1235" i="4"/>
  <c r="U1235" i="4" s="1"/>
  <c r="S1234" i="4"/>
  <c r="U1234" i="4" s="1"/>
  <c r="S1233" i="4"/>
  <c r="U1233" i="4" s="1"/>
  <c r="S1232" i="4"/>
  <c r="U1232" i="4" s="1"/>
  <c r="W1232" i="4" s="1"/>
  <c r="V1232" i="4"/>
  <c r="S1231" i="4"/>
  <c r="U1231" i="4" s="1"/>
  <c r="S1230" i="4"/>
  <c r="U1230" i="4" s="1"/>
  <c r="W1230" i="4" s="1"/>
  <c r="V1230" i="4"/>
  <c r="S1229" i="4"/>
  <c r="U1229" i="4" s="1"/>
  <c r="W1229" i="4" s="1"/>
  <c r="V1229" i="4"/>
  <c r="S1228" i="4"/>
  <c r="U1228" i="4" s="1"/>
  <c r="W1228" i="4" s="1"/>
  <c r="V1228" i="4"/>
  <c r="S1227" i="4"/>
  <c r="U1227" i="4" s="1"/>
  <c r="W1227" i="4" s="1"/>
  <c r="V1227" i="4"/>
  <c r="S1226" i="4"/>
  <c r="U1226" i="4" s="1"/>
  <c r="W1226" i="4" s="1"/>
  <c r="V1226" i="4"/>
  <c r="S1225" i="4"/>
  <c r="U1225" i="4" s="1"/>
  <c r="W1225" i="4" s="1"/>
  <c r="V1225" i="4"/>
  <c r="S1224" i="4"/>
  <c r="U1224" i="4" s="1"/>
  <c r="W1224" i="4" s="1"/>
  <c r="V1224" i="4"/>
  <c r="S1223" i="4"/>
  <c r="U1223" i="4" s="1"/>
  <c r="W1223" i="4" s="1"/>
  <c r="V1223" i="4"/>
  <c r="S1222" i="4"/>
  <c r="U1222" i="4" s="1"/>
  <c r="S1221" i="4"/>
  <c r="U1221" i="4" s="1"/>
  <c r="W1221" i="4" s="1"/>
  <c r="V1221" i="4"/>
  <c r="S1220" i="4"/>
  <c r="U1220" i="4" s="1"/>
  <c r="W1220" i="4" s="1"/>
  <c r="V1220" i="4"/>
  <c r="S1219" i="4"/>
  <c r="U1219" i="4" s="1"/>
  <c r="S1218" i="4"/>
  <c r="U1218" i="4" s="1"/>
  <c r="S1217" i="4"/>
  <c r="U1217" i="4" s="1"/>
  <c r="S1216" i="4"/>
  <c r="U1216" i="4" s="1"/>
  <c r="S1215" i="4"/>
  <c r="U1215" i="4" s="1"/>
  <c r="S1214" i="4"/>
  <c r="U1214" i="4" s="1"/>
  <c r="S1213" i="4"/>
  <c r="U1213" i="4" s="1"/>
  <c r="S1212" i="4"/>
  <c r="U1212" i="4" s="1"/>
  <c r="S1211" i="4"/>
  <c r="U1211" i="4" s="1"/>
  <c r="S1210" i="4"/>
  <c r="U1210" i="4" s="1"/>
  <c r="S1209" i="4"/>
  <c r="U1209" i="4" s="1"/>
  <c r="W1209" i="4" s="1"/>
  <c r="V1209" i="4"/>
  <c r="S1208" i="4"/>
  <c r="U1208" i="4" s="1"/>
  <c r="W1208" i="4" s="1"/>
  <c r="V1208" i="4"/>
  <c r="S1207" i="4"/>
  <c r="U1207" i="4" s="1"/>
  <c r="W1207" i="4" s="1"/>
  <c r="V1207" i="4"/>
  <c r="S1206" i="4"/>
  <c r="U1206" i="4" s="1"/>
  <c r="W1206" i="4" s="1"/>
  <c r="V1206" i="4"/>
  <c r="S1205" i="4"/>
  <c r="U1205" i="4" s="1"/>
  <c r="W1205" i="4" s="1"/>
  <c r="V1205" i="4"/>
  <c r="S1204" i="4"/>
  <c r="U1204" i="4" s="1"/>
  <c r="S1203" i="4"/>
  <c r="U1203" i="4" s="1"/>
  <c r="W1203" i="4" s="1"/>
  <c r="V1203" i="4"/>
  <c r="S1202" i="4"/>
  <c r="U1202" i="4" s="1"/>
  <c r="W1202" i="4" s="1"/>
  <c r="V1202" i="4"/>
  <c r="S1201" i="4"/>
  <c r="U1201" i="4" s="1"/>
  <c r="W1201" i="4" s="1"/>
  <c r="V1201" i="4"/>
  <c r="S1200" i="4"/>
  <c r="U1200" i="4" s="1"/>
  <c r="S1199" i="4"/>
  <c r="U1199" i="4" s="1"/>
  <c r="S1198" i="4"/>
  <c r="U1198" i="4" s="1"/>
  <c r="S1197" i="4"/>
  <c r="U1197" i="4" s="1"/>
  <c r="S1196" i="4"/>
  <c r="U1196" i="4" s="1"/>
  <c r="S1195" i="4"/>
  <c r="U1195" i="4" s="1"/>
  <c r="W1195" i="4" s="1"/>
  <c r="V1195" i="4"/>
  <c r="S1194" i="4"/>
  <c r="U1194" i="4" s="1"/>
  <c r="S1193" i="4"/>
  <c r="U1193" i="4" s="1"/>
  <c r="S1192" i="4"/>
  <c r="U1192" i="4" s="1"/>
  <c r="W1192" i="4" s="1"/>
  <c r="V1192" i="4"/>
  <c r="S1191" i="4"/>
  <c r="U1191" i="4" s="1"/>
  <c r="W1191" i="4" s="1"/>
  <c r="V1191" i="4"/>
  <c r="S1190" i="4"/>
  <c r="U1190" i="4" s="1"/>
  <c r="W1190" i="4" s="1"/>
  <c r="V1190" i="4"/>
  <c r="S1189" i="4"/>
  <c r="U1189" i="4" s="1"/>
  <c r="W1189" i="4" s="1"/>
  <c r="V1189" i="4"/>
  <c r="S1188" i="4"/>
  <c r="U1188" i="4" s="1"/>
  <c r="S1187" i="4"/>
  <c r="U1187" i="4" s="1"/>
  <c r="W1187" i="4" s="1"/>
  <c r="V1187" i="4"/>
  <c r="S1186" i="4"/>
  <c r="U1186" i="4" s="1"/>
  <c r="S1185" i="4"/>
  <c r="U1185" i="4" s="1"/>
  <c r="S1184" i="4"/>
  <c r="U1184" i="4" s="1"/>
  <c r="W1184" i="4" s="1"/>
  <c r="V1184" i="4"/>
  <c r="S1183" i="4"/>
  <c r="U1183" i="4" s="1"/>
  <c r="W1183" i="4" s="1"/>
  <c r="V1183" i="4"/>
  <c r="S1182" i="4"/>
  <c r="U1182" i="4" s="1"/>
  <c r="S1181" i="4"/>
  <c r="U1181" i="4" s="1"/>
  <c r="S1180" i="4"/>
  <c r="U1180" i="4" s="1"/>
  <c r="W1180" i="4" s="1"/>
  <c r="V1180" i="4"/>
  <c r="S1179" i="4"/>
  <c r="U1179" i="4" s="1"/>
  <c r="S1178" i="4"/>
  <c r="U1178" i="4" s="1"/>
  <c r="S1177" i="4"/>
  <c r="U1177" i="4" s="1"/>
  <c r="S1176" i="4"/>
  <c r="U1176" i="4" s="1"/>
  <c r="W1176" i="4" s="1"/>
  <c r="V1176" i="4"/>
  <c r="S1175" i="4"/>
  <c r="U1175" i="4" s="1"/>
  <c r="W1175" i="4" s="1"/>
  <c r="V1175" i="4"/>
  <c r="S1174" i="4"/>
  <c r="U1174" i="4" s="1"/>
  <c r="W1174" i="4" s="1"/>
  <c r="V1174" i="4"/>
  <c r="S1173" i="4"/>
  <c r="U1173" i="4" s="1"/>
  <c r="W1173" i="4" s="1"/>
  <c r="V1173" i="4"/>
  <c r="S1172" i="4"/>
  <c r="U1172" i="4" s="1"/>
  <c r="S1171" i="4"/>
  <c r="U1171" i="4" s="1"/>
  <c r="S1170" i="4"/>
  <c r="U1170" i="4" s="1"/>
  <c r="W1170" i="4" s="1"/>
  <c r="V1170" i="4"/>
  <c r="V1169" i="4"/>
  <c r="W1169" i="4"/>
  <c r="S1168" i="4"/>
  <c r="U1168" i="4" s="1"/>
  <c r="W1168" i="4" s="1"/>
  <c r="V1168" i="4"/>
  <c r="S1167" i="4"/>
  <c r="U1167" i="4" s="1"/>
  <c r="W1167" i="4" s="1"/>
  <c r="V1167" i="4"/>
  <c r="S1166" i="4"/>
  <c r="U1166" i="4" s="1"/>
  <c r="S1165" i="4"/>
  <c r="U1165" i="4" s="1"/>
  <c r="W1165" i="4" s="1"/>
  <c r="V1165" i="4"/>
  <c r="S1164" i="4"/>
  <c r="U1164" i="4" s="1"/>
  <c r="S1163" i="4"/>
  <c r="U1163" i="4" s="1"/>
  <c r="S1162" i="4"/>
  <c r="U1162" i="4" s="1"/>
  <c r="W1162" i="4" s="1"/>
  <c r="V1162" i="4"/>
  <c r="S1161" i="4"/>
  <c r="U1161" i="4" s="1"/>
  <c r="W1161" i="4" s="1"/>
  <c r="V1161" i="4"/>
  <c r="S1160" i="4"/>
  <c r="U1160" i="4" s="1"/>
  <c r="W1160" i="4" s="1"/>
  <c r="V1160" i="4"/>
  <c r="S1159" i="4"/>
  <c r="U1159" i="4" s="1"/>
  <c r="W1159" i="4" s="1"/>
  <c r="V1159" i="4"/>
  <c r="S1158" i="4"/>
  <c r="U1158" i="4" s="1"/>
  <c r="W1158" i="4" s="1"/>
  <c r="V1158" i="4"/>
  <c r="S1157" i="4"/>
  <c r="U1157" i="4" s="1"/>
  <c r="W1157" i="4" s="1"/>
  <c r="V1157" i="4"/>
  <c r="S1156" i="4"/>
  <c r="U1156" i="4" s="1"/>
  <c r="S1155" i="4"/>
  <c r="U1155" i="4" s="1"/>
  <c r="S1154" i="4"/>
  <c r="U1154" i="4" s="1"/>
  <c r="W1154" i="4" s="1"/>
  <c r="V1154" i="4"/>
  <c r="S1153" i="4"/>
  <c r="U1153" i="4" s="1"/>
  <c r="S1152" i="4"/>
  <c r="U1152" i="4" s="1"/>
  <c r="S1151" i="4"/>
  <c r="U1151" i="4" s="1"/>
  <c r="W1151" i="4" s="1"/>
  <c r="V1151" i="4"/>
  <c r="S1150" i="4"/>
  <c r="U1150" i="4" s="1"/>
  <c r="S1149" i="4"/>
  <c r="U1149" i="4" s="1"/>
  <c r="S1148" i="4"/>
  <c r="U1148" i="4" s="1"/>
  <c r="S1147" i="4"/>
  <c r="U1147" i="4" s="1"/>
  <c r="S1146" i="4"/>
  <c r="U1146" i="4" s="1"/>
  <c r="W1146" i="4" s="1"/>
  <c r="V1146" i="4"/>
  <c r="S1145" i="4"/>
  <c r="U1145" i="4" s="1"/>
  <c r="S1144" i="4"/>
  <c r="U1144" i="4" s="1"/>
  <c r="S1143" i="4"/>
  <c r="U1143" i="4" s="1"/>
  <c r="S1142" i="4"/>
  <c r="U1142" i="4" s="1"/>
  <c r="W1142" i="4" s="1"/>
  <c r="V1142" i="4"/>
  <c r="S1141" i="4"/>
  <c r="U1141" i="4" s="1"/>
  <c r="W1141" i="4" s="1"/>
  <c r="V1141" i="4"/>
  <c r="S1140" i="4"/>
  <c r="U1140" i="4" s="1"/>
  <c r="S1139" i="4"/>
  <c r="U1139" i="4" s="1"/>
  <c r="S1138" i="4"/>
  <c r="U1138" i="4" s="1"/>
  <c r="W1138" i="4" s="1"/>
  <c r="V1138" i="4"/>
  <c r="S1137" i="4"/>
  <c r="U1137" i="4" s="1"/>
  <c r="S1136" i="4"/>
  <c r="U1136" i="4" s="1"/>
  <c r="S1135" i="4"/>
  <c r="U1135" i="4" s="1"/>
  <c r="W1135" i="4" s="1"/>
  <c r="V1135" i="4"/>
  <c r="S1134" i="4"/>
  <c r="U1134" i="4" s="1"/>
  <c r="W1134" i="4" s="1"/>
  <c r="V1134" i="4"/>
  <c r="S1133" i="4"/>
  <c r="U1133" i="4" s="1"/>
  <c r="S1132" i="4"/>
  <c r="U1132" i="4" s="1"/>
  <c r="S1131" i="4"/>
  <c r="U1131" i="4" s="1"/>
  <c r="W1131" i="4" s="1"/>
  <c r="V1131" i="4"/>
  <c r="S1130" i="4"/>
  <c r="U1130" i="4" s="1"/>
  <c r="W1130" i="4" s="1"/>
  <c r="V1130" i="4"/>
  <c r="S1129" i="4"/>
  <c r="U1129" i="4" s="1"/>
  <c r="W1129" i="4" s="1"/>
  <c r="V1129" i="4"/>
  <c r="S1128" i="4"/>
  <c r="U1128" i="4" s="1"/>
  <c r="W1128" i="4" s="1"/>
  <c r="V1128" i="4"/>
  <c r="S1127" i="4"/>
  <c r="U1127" i="4" s="1"/>
  <c r="W1127" i="4" s="1"/>
  <c r="V1127" i="4"/>
  <c r="S1126" i="4"/>
  <c r="U1126" i="4" s="1"/>
  <c r="W1126" i="4" s="1"/>
  <c r="V1126" i="4"/>
  <c r="S1125" i="4"/>
  <c r="U1125" i="4" s="1"/>
  <c r="W1125" i="4" s="1"/>
  <c r="V1125" i="4"/>
  <c r="S1124" i="4"/>
  <c r="U1124" i="4" s="1"/>
  <c r="S1123" i="4"/>
  <c r="U1123" i="4" s="1"/>
  <c r="S1122" i="4"/>
  <c r="U1122" i="4" s="1"/>
  <c r="S1121" i="4"/>
  <c r="U1121" i="4" s="1"/>
  <c r="S1120" i="4"/>
  <c r="U1120" i="4" s="1"/>
  <c r="S1119" i="4"/>
  <c r="U1119" i="4" s="1"/>
  <c r="S1118" i="4"/>
  <c r="U1118" i="4" s="1"/>
  <c r="S1117" i="4"/>
  <c r="U1117" i="4" s="1"/>
  <c r="S1116" i="4"/>
  <c r="U1116" i="4" s="1"/>
  <c r="S1115" i="4"/>
  <c r="U1115" i="4" s="1"/>
  <c r="W1115" i="4" s="1"/>
  <c r="V1115" i="4"/>
  <c r="S1114" i="4"/>
  <c r="U1114" i="4" s="1"/>
  <c r="S1113" i="4"/>
  <c r="U1113" i="4" s="1"/>
  <c r="S1112" i="4"/>
  <c r="U1112" i="4" s="1"/>
  <c r="S1111" i="4"/>
  <c r="U1111" i="4" s="1"/>
  <c r="S1110" i="4"/>
  <c r="U1110" i="4" s="1"/>
  <c r="W1110" i="4" s="1"/>
  <c r="V1110" i="4"/>
  <c r="S1109" i="4"/>
  <c r="U1109" i="4" s="1"/>
  <c r="S1108" i="4"/>
  <c r="U1108" i="4" s="1"/>
  <c r="S1107" i="4"/>
  <c r="U1107" i="4" s="1"/>
  <c r="S1106" i="4"/>
  <c r="U1106" i="4" s="1"/>
  <c r="S1105" i="4"/>
  <c r="U1105" i="4" s="1"/>
  <c r="S1104" i="4"/>
  <c r="U1104" i="4" s="1"/>
  <c r="S1103" i="4"/>
  <c r="U1103" i="4" s="1"/>
  <c r="W1103" i="4" s="1"/>
  <c r="V1103" i="4"/>
  <c r="S1102" i="4"/>
  <c r="U1102" i="4" s="1"/>
  <c r="S1101" i="4"/>
  <c r="U1101" i="4" s="1"/>
  <c r="S1100" i="4"/>
  <c r="U1100" i="4" s="1"/>
  <c r="W1100" i="4" s="1"/>
  <c r="V1100" i="4"/>
  <c r="S1099" i="4"/>
  <c r="U1099" i="4" s="1"/>
  <c r="S1098" i="4"/>
  <c r="U1098" i="4" s="1"/>
  <c r="S1097" i="4"/>
  <c r="U1097" i="4" s="1"/>
  <c r="W1097" i="4" s="1"/>
  <c r="V1097" i="4"/>
  <c r="S1096" i="4"/>
  <c r="U1096" i="4" s="1"/>
  <c r="W1096" i="4" s="1"/>
  <c r="V1096" i="4"/>
  <c r="S1095" i="4"/>
  <c r="U1095" i="4" s="1"/>
  <c r="W1095" i="4" s="1"/>
  <c r="V1095" i="4"/>
  <c r="S1094" i="4"/>
  <c r="U1094" i="4" s="1"/>
  <c r="W1094" i="4" s="1"/>
  <c r="V1094" i="4"/>
  <c r="S1093" i="4"/>
  <c r="U1093" i="4" s="1"/>
  <c r="S1092" i="4"/>
  <c r="U1092" i="4" s="1"/>
  <c r="S1091" i="4"/>
  <c r="U1091" i="4" s="1"/>
  <c r="S1090" i="4"/>
  <c r="U1090" i="4" s="1"/>
  <c r="W1090" i="4" s="1"/>
  <c r="V1090" i="4"/>
  <c r="S1089" i="4"/>
  <c r="U1089" i="4" s="1"/>
  <c r="S1088" i="4"/>
  <c r="U1088" i="4" s="1"/>
  <c r="S1087" i="4"/>
  <c r="U1087" i="4" s="1"/>
  <c r="S1086" i="4"/>
  <c r="U1086" i="4" s="1"/>
  <c r="S1085" i="4"/>
  <c r="U1085" i="4" s="1"/>
  <c r="W1085" i="4" s="1"/>
  <c r="V1085" i="4"/>
  <c r="S1084" i="4"/>
  <c r="U1084" i="4" s="1"/>
  <c r="S1083" i="4"/>
  <c r="U1083" i="4" s="1"/>
  <c r="W1083" i="4" s="1"/>
  <c r="V1083" i="4"/>
  <c r="S1082" i="4"/>
  <c r="U1082" i="4" s="1"/>
  <c r="S1081" i="4"/>
  <c r="U1081" i="4" s="1"/>
  <c r="S1080" i="4"/>
  <c r="U1080" i="4" s="1"/>
  <c r="W1080" i="4" s="1"/>
  <c r="V1080" i="4"/>
  <c r="S1079" i="4"/>
  <c r="U1079" i="4" s="1"/>
  <c r="S1078" i="4"/>
  <c r="U1078" i="4" s="1"/>
  <c r="W1078" i="4" s="1"/>
  <c r="V1078" i="4"/>
  <c r="S1077" i="4"/>
  <c r="U1077" i="4" s="1"/>
  <c r="W1077" i="4" s="1"/>
  <c r="V1077" i="4"/>
  <c r="S1076" i="4"/>
  <c r="U1076" i="4" s="1"/>
  <c r="W1076" i="4" s="1"/>
  <c r="V1076" i="4"/>
  <c r="S1075" i="4"/>
  <c r="U1075" i="4" s="1"/>
  <c r="W1075" i="4" s="1"/>
  <c r="V1075" i="4"/>
  <c r="S1074" i="4"/>
  <c r="U1074" i="4" s="1"/>
  <c r="W1074" i="4" s="1"/>
  <c r="V1074" i="4"/>
  <c r="S1073" i="4"/>
  <c r="U1073" i="4" s="1"/>
  <c r="W1073" i="4" s="1"/>
  <c r="V1073" i="4"/>
  <c r="S1072" i="4"/>
  <c r="U1072" i="4" s="1"/>
  <c r="W1072" i="4" s="1"/>
  <c r="V1072" i="4"/>
  <c r="S1071" i="4"/>
  <c r="U1071" i="4" s="1"/>
  <c r="W1071" i="4" s="1"/>
  <c r="V1071" i="4"/>
  <c r="S1070" i="4"/>
  <c r="U1070" i="4" s="1"/>
  <c r="W1070" i="4" s="1"/>
  <c r="V1070" i="4"/>
  <c r="S1069" i="4"/>
  <c r="U1069" i="4" s="1"/>
  <c r="S1068" i="4"/>
  <c r="U1068" i="4" s="1"/>
  <c r="W1068" i="4" s="1"/>
  <c r="V1068" i="4"/>
  <c r="S1067" i="4"/>
  <c r="U1067" i="4" s="1"/>
  <c r="S1066" i="4"/>
  <c r="U1066" i="4" s="1"/>
  <c r="S1065" i="4"/>
  <c r="U1065" i="4" s="1"/>
  <c r="S1064" i="4"/>
  <c r="U1064" i="4" s="1"/>
  <c r="S1063" i="4"/>
  <c r="U1063" i="4" s="1"/>
  <c r="S1062" i="4"/>
  <c r="U1062" i="4" s="1"/>
  <c r="W1062" i="4" s="1"/>
  <c r="V1062" i="4"/>
  <c r="S1061" i="4"/>
  <c r="U1061" i="4" s="1"/>
  <c r="W1061" i="4" s="1"/>
  <c r="V1061" i="4"/>
  <c r="S1060" i="4"/>
  <c r="U1060" i="4" s="1"/>
  <c r="S1059" i="4"/>
  <c r="U1059" i="4" s="1"/>
  <c r="S1058" i="4"/>
  <c r="U1058" i="4" s="1"/>
  <c r="S1057" i="4"/>
  <c r="U1057" i="4" s="1"/>
  <c r="W1057" i="4" s="1"/>
  <c r="V1057" i="4"/>
  <c r="S1056" i="4"/>
  <c r="U1056" i="4" s="1"/>
  <c r="S1055" i="4"/>
  <c r="U1055" i="4" s="1"/>
  <c r="S1054" i="4"/>
  <c r="U1054" i="4" s="1"/>
  <c r="S1053" i="4"/>
  <c r="U1053" i="4" s="1"/>
  <c r="S1052" i="4"/>
  <c r="U1052" i="4" s="1"/>
  <c r="W1052" i="4" s="1"/>
  <c r="V1052" i="4"/>
  <c r="S1051" i="4"/>
  <c r="U1051" i="4" s="1"/>
  <c r="W1051" i="4" s="1"/>
  <c r="V1051" i="4"/>
  <c r="S1050" i="4"/>
  <c r="U1050" i="4" s="1"/>
  <c r="W1050" i="4" s="1"/>
  <c r="V1050" i="4"/>
  <c r="S1049" i="4"/>
  <c r="U1049" i="4" s="1"/>
  <c r="W1049" i="4" s="1"/>
  <c r="V1049" i="4"/>
  <c r="S1048" i="4"/>
  <c r="U1048" i="4" s="1"/>
  <c r="W1048" i="4" s="1"/>
  <c r="V1048" i="4"/>
  <c r="S1047" i="4"/>
  <c r="U1047" i="4" s="1"/>
  <c r="W1047" i="4" s="1"/>
  <c r="V1047" i="4"/>
  <c r="S1046" i="4"/>
  <c r="U1046" i="4" s="1"/>
  <c r="S1045" i="4"/>
  <c r="U1045" i="4" s="1"/>
  <c r="S1044" i="4"/>
  <c r="U1044" i="4" s="1"/>
  <c r="S1043" i="4"/>
  <c r="U1043" i="4" s="1"/>
  <c r="S1042" i="4"/>
  <c r="U1042" i="4" s="1"/>
  <c r="S1041" i="4"/>
  <c r="U1041" i="4" s="1"/>
  <c r="W1041" i="4" s="1"/>
  <c r="V1041" i="4"/>
  <c r="S1040" i="4"/>
  <c r="U1040" i="4" s="1"/>
  <c r="S1039" i="4"/>
  <c r="U1039" i="4" s="1"/>
  <c r="S1038" i="4"/>
  <c r="U1038" i="4" s="1"/>
  <c r="S1037" i="4"/>
  <c r="U1037" i="4" s="1"/>
  <c r="S1036" i="4"/>
  <c r="U1036" i="4" s="1"/>
  <c r="W1036" i="4" s="1"/>
  <c r="V1036" i="4"/>
  <c r="S1035" i="4"/>
  <c r="U1035" i="4" s="1"/>
  <c r="S1034" i="4"/>
  <c r="U1034" i="4" s="1"/>
  <c r="S1033" i="4"/>
  <c r="U1033" i="4" s="1"/>
  <c r="S1032" i="4"/>
  <c r="U1032" i="4" s="1"/>
  <c r="S1031" i="4"/>
  <c r="U1031" i="4" s="1"/>
  <c r="S1030" i="4"/>
  <c r="U1030" i="4" s="1"/>
  <c r="S1029" i="4"/>
  <c r="U1029" i="4" s="1"/>
  <c r="S1028" i="4"/>
  <c r="U1028" i="4" s="1"/>
  <c r="W1028" i="4" s="1"/>
  <c r="V1028" i="4"/>
  <c r="S1027" i="4"/>
  <c r="U1027" i="4" s="1"/>
  <c r="S1026" i="4"/>
  <c r="U1026" i="4" s="1"/>
  <c r="W1026" i="4" s="1"/>
  <c r="V1026" i="4"/>
  <c r="S1025" i="4"/>
  <c r="U1025" i="4" s="1"/>
  <c r="W1025" i="4" s="1"/>
  <c r="V1025" i="4"/>
  <c r="S1024" i="4"/>
  <c r="U1024" i="4" s="1"/>
  <c r="W1024" i="4" s="1"/>
  <c r="V1024" i="4"/>
  <c r="S1023" i="4"/>
  <c r="U1023" i="4" s="1"/>
  <c r="W1023" i="4" s="1"/>
  <c r="V1023" i="4"/>
  <c r="S1022" i="4"/>
  <c r="U1022" i="4" s="1"/>
  <c r="S1021" i="4"/>
  <c r="U1021" i="4" s="1"/>
  <c r="W1021" i="4" s="1"/>
  <c r="V1021" i="4"/>
  <c r="S1020" i="4"/>
  <c r="U1020" i="4" s="1"/>
  <c r="W1020" i="4" s="1"/>
  <c r="V1020" i="4"/>
  <c r="S1019" i="4"/>
  <c r="U1019" i="4" s="1"/>
  <c r="S1018" i="4"/>
  <c r="U1018" i="4" s="1"/>
  <c r="W1018" i="4" s="1"/>
  <c r="V1018" i="4"/>
  <c r="S1017" i="4"/>
  <c r="U1017" i="4" s="1"/>
  <c r="S1016" i="4"/>
  <c r="U1016" i="4" s="1"/>
  <c r="W1016" i="4" s="1"/>
  <c r="V1016" i="4"/>
  <c r="S1015" i="4"/>
  <c r="U1015" i="4" s="1"/>
  <c r="S1014" i="4"/>
  <c r="U1014" i="4" s="1"/>
  <c r="W1014" i="4" s="1"/>
  <c r="V1014" i="4"/>
  <c r="S1013" i="4"/>
  <c r="U1013" i="4" s="1"/>
  <c r="W1013" i="4" s="1"/>
  <c r="V1013" i="4"/>
  <c r="S1012" i="4"/>
  <c r="U1012" i="4" s="1"/>
  <c r="W1012" i="4" s="1"/>
  <c r="V1012" i="4"/>
  <c r="S1011" i="4"/>
  <c r="U1011" i="4" s="1"/>
  <c r="W1011" i="4" s="1"/>
  <c r="V1011" i="4"/>
  <c r="S1010" i="4"/>
  <c r="U1010" i="4" s="1"/>
  <c r="W1010" i="4" s="1"/>
  <c r="V1010" i="4"/>
  <c r="S1009" i="4"/>
  <c r="U1009" i="4" s="1"/>
  <c r="S1008" i="4"/>
  <c r="U1008" i="4" s="1"/>
  <c r="W1008" i="4" s="1"/>
  <c r="V1008" i="4"/>
  <c r="S1007" i="4"/>
  <c r="U1007" i="4" s="1"/>
  <c r="W1007" i="4" s="1"/>
  <c r="V1007" i="4"/>
  <c r="S1006" i="4"/>
  <c r="U1006" i="4" s="1"/>
  <c r="W1006" i="4" s="1"/>
  <c r="V1006" i="4"/>
  <c r="S1005" i="4"/>
  <c r="U1005" i="4" s="1"/>
  <c r="S1004" i="4"/>
  <c r="U1004" i="4" s="1"/>
  <c r="S1003" i="4"/>
  <c r="U1003" i="4" s="1"/>
  <c r="W1003" i="4" s="1"/>
  <c r="V1003" i="4"/>
  <c r="S1002" i="4"/>
  <c r="U1002" i="4" s="1"/>
  <c r="W1002" i="4" s="1"/>
  <c r="V1002" i="4"/>
  <c r="S1001" i="4"/>
  <c r="U1001" i="4" s="1"/>
  <c r="W1001" i="4" s="1"/>
  <c r="V1001" i="4"/>
  <c r="S1000" i="4"/>
  <c r="U1000" i="4" s="1"/>
  <c r="W1000" i="4" s="1"/>
  <c r="V1000" i="4"/>
  <c r="S999" i="4"/>
  <c r="U999" i="4" s="1"/>
  <c r="W999" i="4" s="1"/>
  <c r="V999" i="4"/>
  <c r="S998" i="4"/>
  <c r="U998" i="4" s="1"/>
  <c r="W998" i="4" s="1"/>
  <c r="V998" i="4"/>
  <c r="S997" i="4"/>
  <c r="U997" i="4" s="1"/>
  <c r="W997" i="4" s="1"/>
  <c r="V997" i="4"/>
  <c r="S996" i="4"/>
  <c r="U996" i="4" s="1"/>
  <c r="W996" i="4" s="1"/>
  <c r="V996" i="4"/>
  <c r="S995" i="4"/>
  <c r="U995" i="4" s="1"/>
  <c r="W995" i="4" s="1"/>
  <c r="V995" i="4"/>
  <c r="S994" i="4"/>
  <c r="U994" i="4" s="1"/>
  <c r="W994" i="4" s="1"/>
  <c r="V994" i="4"/>
  <c r="S993" i="4"/>
  <c r="U993" i="4" s="1"/>
  <c r="W993" i="4" s="1"/>
  <c r="V993" i="4"/>
  <c r="S992" i="4"/>
  <c r="U992" i="4" s="1"/>
  <c r="S991" i="4"/>
  <c r="U991" i="4" s="1"/>
  <c r="S990" i="4"/>
  <c r="U990" i="4" s="1"/>
  <c r="W990" i="4" s="1"/>
  <c r="V990" i="4"/>
  <c r="S989" i="4"/>
  <c r="U989" i="4" s="1"/>
  <c r="S988" i="4"/>
  <c r="U988" i="4" s="1"/>
  <c r="S987" i="4"/>
  <c r="U987" i="4" s="1"/>
  <c r="S986" i="4"/>
  <c r="U986" i="4" s="1"/>
  <c r="S985" i="4"/>
  <c r="U985" i="4" s="1"/>
  <c r="S984" i="4"/>
  <c r="U984" i="4" s="1"/>
  <c r="S983" i="4"/>
  <c r="U983" i="4" s="1"/>
  <c r="S982" i="4"/>
  <c r="U982" i="4" s="1"/>
  <c r="S981" i="4"/>
  <c r="U981" i="4" s="1"/>
  <c r="S980" i="4"/>
  <c r="U980" i="4" s="1"/>
  <c r="S979" i="4"/>
  <c r="U979" i="4" s="1"/>
  <c r="S978" i="4"/>
  <c r="U978" i="4" s="1"/>
  <c r="S977" i="4"/>
  <c r="U977" i="4" s="1"/>
  <c r="S976" i="4"/>
  <c r="U976" i="4" s="1"/>
  <c r="S975" i="4"/>
  <c r="U975" i="4" s="1"/>
  <c r="S974" i="4"/>
  <c r="U974" i="4" s="1"/>
  <c r="S973" i="4"/>
  <c r="U973" i="4" s="1"/>
  <c r="S972" i="4"/>
  <c r="U972" i="4" s="1"/>
  <c r="S971" i="4"/>
  <c r="U971" i="4" s="1"/>
  <c r="S970" i="4"/>
  <c r="U970" i="4" s="1"/>
  <c r="S969" i="4"/>
  <c r="U969" i="4" s="1"/>
  <c r="S968" i="4"/>
  <c r="U968" i="4" s="1"/>
  <c r="S967" i="4"/>
  <c r="U967" i="4" s="1"/>
  <c r="S966" i="4"/>
  <c r="U966" i="4" s="1"/>
  <c r="S965" i="4"/>
  <c r="U965" i="4" s="1"/>
  <c r="S964" i="4"/>
  <c r="U964" i="4" s="1"/>
  <c r="S963" i="4"/>
  <c r="U963" i="4" s="1"/>
  <c r="S962" i="4"/>
  <c r="U962" i="4" s="1"/>
  <c r="S961" i="4"/>
  <c r="U961" i="4" s="1"/>
  <c r="S960" i="4"/>
  <c r="U960" i="4" s="1"/>
  <c r="S959" i="4"/>
  <c r="U959" i="4" s="1"/>
  <c r="S958" i="4"/>
  <c r="U958" i="4" s="1"/>
  <c r="W958" i="4" s="1"/>
  <c r="V958" i="4"/>
  <c r="S957" i="4"/>
  <c r="U957" i="4" s="1"/>
  <c r="W957" i="4" s="1"/>
  <c r="V957" i="4"/>
  <c r="S956" i="4"/>
  <c r="U956" i="4" s="1"/>
  <c r="W956" i="4" s="1"/>
  <c r="V956" i="4"/>
  <c r="S955" i="4"/>
  <c r="U955" i="4" s="1"/>
  <c r="S954" i="4"/>
  <c r="U954" i="4" s="1"/>
  <c r="W954" i="4" s="1"/>
  <c r="V954" i="4"/>
  <c r="S953" i="4"/>
  <c r="U953" i="4" s="1"/>
  <c r="S952" i="4"/>
  <c r="U952" i="4" s="1"/>
  <c r="S951" i="4"/>
  <c r="U951" i="4" s="1"/>
  <c r="W951" i="4" s="1"/>
  <c r="V951" i="4"/>
  <c r="S950" i="4"/>
  <c r="U950" i="4" s="1"/>
  <c r="S949" i="4"/>
  <c r="U949" i="4" s="1"/>
  <c r="W949" i="4" s="1"/>
  <c r="V949" i="4"/>
  <c r="S948" i="4"/>
  <c r="U948" i="4" s="1"/>
  <c r="W948" i="4" s="1"/>
  <c r="V948" i="4"/>
  <c r="S947" i="4"/>
  <c r="U947" i="4" s="1"/>
  <c r="W947" i="4" s="1"/>
  <c r="V947" i="4"/>
  <c r="S946" i="4"/>
  <c r="U946" i="4" s="1"/>
  <c r="W946" i="4" s="1"/>
  <c r="V946" i="4"/>
  <c r="S945" i="4"/>
  <c r="U945" i="4" s="1"/>
  <c r="W945" i="4" s="1"/>
  <c r="V945" i="4"/>
  <c r="S944" i="4"/>
  <c r="U944" i="4" s="1"/>
  <c r="W944" i="4" s="1"/>
  <c r="V944" i="4"/>
  <c r="S943" i="4"/>
  <c r="U943" i="4" s="1"/>
  <c r="S942" i="4"/>
  <c r="U942" i="4" s="1"/>
  <c r="W942" i="4" s="1"/>
  <c r="V942" i="4"/>
  <c r="S941" i="4"/>
  <c r="U941" i="4" s="1"/>
  <c r="W941" i="4" s="1"/>
  <c r="V941" i="4"/>
  <c r="S940" i="4"/>
  <c r="U940" i="4" s="1"/>
  <c r="S939" i="4"/>
  <c r="U939" i="4" s="1"/>
  <c r="S938" i="4"/>
  <c r="U938" i="4" s="1"/>
  <c r="S937" i="4"/>
  <c r="U937" i="4" s="1"/>
  <c r="S936" i="4"/>
  <c r="U936" i="4" s="1"/>
  <c r="S935" i="4"/>
  <c r="U935" i="4" s="1"/>
  <c r="W935" i="4" s="1"/>
  <c r="V935" i="4"/>
  <c r="S934" i="4"/>
  <c r="U934" i="4" s="1"/>
  <c r="S933" i="4"/>
  <c r="U933" i="4" s="1"/>
  <c r="S932" i="4"/>
  <c r="U932" i="4" s="1"/>
  <c r="S931" i="4"/>
  <c r="U931" i="4" s="1"/>
  <c r="W931" i="4" s="1"/>
  <c r="V931" i="4"/>
  <c r="S930" i="4"/>
  <c r="U930" i="4" s="1"/>
  <c r="W930" i="4" s="1"/>
  <c r="V930" i="4"/>
  <c r="S929" i="4"/>
  <c r="U929" i="4" s="1"/>
  <c r="W929" i="4" s="1"/>
  <c r="V929" i="4"/>
  <c r="S928" i="4"/>
  <c r="U928" i="4" s="1"/>
  <c r="S927" i="4"/>
  <c r="U927" i="4" s="1"/>
  <c r="W927" i="4" s="1"/>
  <c r="V927" i="4"/>
  <c r="S926" i="4"/>
  <c r="U926" i="4" s="1"/>
  <c r="W926" i="4" s="1"/>
  <c r="V926" i="4"/>
  <c r="S925" i="4"/>
  <c r="U925" i="4" s="1"/>
  <c r="S924" i="4"/>
  <c r="U924" i="4" s="1"/>
  <c r="S923" i="4"/>
  <c r="U923" i="4" s="1"/>
  <c r="W923" i="4" s="1"/>
  <c r="V923" i="4"/>
  <c r="S922" i="4"/>
  <c r="U922" i="4" s="1"/>
  <c r="W922" i="4" s="1"/>
  <c r="V922" i="4"/>
  <c r="S921" i="4"/>
  <c r="U921" i="4" s="1"/>
  <c r="W921" i="4" s="1"/>
  <c r="V921" i="4"/>
  <c r="S920" i="4"/>
  <c r="U920" i="4" s="1"/>
  <c r="W920" i="4" s="1"/>
  <c r="V920" i="4"/>
  <c r="S919" i="4"/>
  <c r="U919" i="4" s="1"/>
  <c r="W919" i="4" s="1"/>
  <c r="V919" i="4"/>
  <c r="S918" i="4"/>
  <c r="U918" i="4" s="1"/>
  <c r="W918" i="4" s="1"/>
  <c r="V918" i="4"/>
  <c r="S917" i="4"/>
  <c r="U917" i="4" s="1"/>
  <c r="W917" i="4" s="1"/>
  <c r="V917" i="4"/>
  <c r="S916" i="4"/>
  <c r="U916" i="4" s="1"/>
  <c r="W916" i="4" s="1"/>
  <c r="V916" i="4"/>
  <c r="S915" i="4"/>
  <c r="U915" i="4" s="1"/>
  <c r="W915" i="4" s="1"/>
  <c r="V915" i="4"/>
  <c r="S914" i="4"/>
  <c r="U914" i="4" s="1"/>
  <c r="W914" i="4" s="1"/>
  <c r="V914" i="4"/>
  <c r="S913" i="4"/>
  <c r="U913" i="4" s="1"/>
  <c r="S912" i="4"/>
  <c r="U912" i="4" s="1"/>
  <c r="S911" i="4"/>
  <c r="U911" i="4" s="1"/>
  <c r="S910" i="4"/>
  <c r="U910" i="4" s="1"/>
  <c r="W910" i="4" s="1"/>
  <c r="V910" i="4"/>
  <c r="S909" i="4"/>
  <c r="U909" i="4" s="1"/>
  <c r="S908" i="4"/>
  <c r="U908" i="4" s="1"/>
  <c r="S907" i="4"/>
  <c r="U907" i="4" s="1"/>
  <c r="S906" i="4"/>
  <c r="U906" i="4" s="1"/>
  <c r="W906" i="4" s="1"/>
  <c r="V906" i="4"/>
  <c r="S905" i="4"/>
  <c r="U905" i="4" s="1"/>
  <c r="S904" i="4"/>
  <c r="U904" i="4" s="1"/>
  <c r="S903" i="4"/>
  <c r="U903" i="4" s="1"/>
  <c r="S902" i="4"/>
  <c r="U902" i="4" s="1"/>
  <c r="S901" i="4"/>
  <c r="U901" i="4" s="1"/>
  <c r="W901" i="4" s="1"/>
  <c r="V901" i="4"/>
  <c r="S900" i="4"/>
  <c r="U900" i="4" s="1"/>
  <c r="S899" i="4"/>
  <c r="U899" i="4" s="1"/>
  <c r="W899" i="4" s="1"/>
  <c r="V899" i="4"/>
  <c r="S898" i="4"/>
  <c r="U898" i="4" s="1"/>
  <c r="W898" i="4" s="1"/>
  <c r="V898" i="4"/>
  <c r="S897" i="4"/>
  <c r="U897" i="4" s="1"/>
  <c r="S896" i="4"/>
  <c r="U896" i="4" s="1"/>
  <c r="S895" i="4"/>
  <c r="U895" i="4" s="1"/>
  <c r="S894" i="4"/>
  <c r="U894" i="4" s="1"/>
  <c r="W894" i="4" s="1"/>
  <c r="V894" i="4"/>
  <c r="S893" i="4"/>
  <c r="U893" i="4" s="1"/>
  <c r="W893" i="4" s="1"/>
  <c r="V893" i="4"/>
  <c r="S892" i="4"/>
  <c r="U892" i="4" s="1"/>
  <c r="W892" i="4" s="1"/>
  <c r="V892" i="4"/>
  <c r="S891" i="4"/>
  <c r="U891" i="4" s="1"/>
  <c r="S890" i="4"/>
  <c r="U890" i="4" s="1"/>
  <c r="W890" i="4" s="1"/>
  <c r="V890" i="4"/>
  <c r="S889" i="4"/>
  <c r="U889" i="4" s="1"/>
  <c r="S888" i="4"/>
  <c r="U888" i="4" s="1"/>
  <c r="W888" i="4" s="1"/>
  <c r="V888" i="4"/>
  <c r="S887" i="4"/>
  <c r="U887" i="4" s="1"/>
  <c r="W887" i="4" s="1"/>
  <c r="V887" i="4"/>
  <c r="S886" i="4"/>
  <c r="U886" i="4" s="1"/>
  <c r="W886" i="4" s="1"/>
  <c r="V886" i="4"/>
  <c r="S885" i="4"/>
  <c r="U885" i="4" s="1"/>
  <c r="W885" i="4" s="1"/>
  <c r="V885" i="4"/>
  <c r="S884" i="4"/>
  <c r="U884" i="4" s="1"/>
  <c r="S883" i="4"/>
  <c r="U883" i="4" s="1"/>
  <c r="W883" i="4" s="1"/>
  <c r="V883" i="4"/>
  <c r="S882" i="4"/>
  <c r="U882" i="4" s="1"/>
  <c r="W882" i="4" s="1"/>
  <c r="V882" i="4"/>
  <c r="S881" i="4"/>
  <c r="U881" i="4" s="1"/>
  <c r="W881" i="4" s="1"/>
  <c r="V881" i="4"/>
  <c r="S880" i="4"/>
  <c r="U880" i="4" s="1"/>
  <c r="S879" i="4"/>
  <c r="U879" i="4" s="1"/>
  <c r="S878" i="4"/>
  <c r="U878" i="4" s="1"/>
  <c r="W878" i="4" s="1"/>
  <c r="V878" i="4"/>
  <c r="S877" i="4"/>
  <c r="U877" i="4" s="1"/>
  <c r="W877" i="4" s="1"/>
  <c r="V877" i="4"/>
  <c r="S876" i="4"/>
  <c r="U876" i="4" s="1"/>
  <c r="W876" i="4" s="1"/>
  <c r="V876" i="4"/>
  <c r="S875" i="4"/>
  <c r="U875" i="4" s="1"/>
  <c r="W875" i="4" s="1"/>
  <c r="V875" i="4"/>
  <c r="S874" i="4"/>
  <c r="U874" i="4" s="1"/>
  <c r="S873" i="4"/>
  <c r="U873" i="4" s="1"/>
  <c r="W873" i="4" s="1"/>
  <c r="V873" i="4"/>
  <c r="S872" i="4"/>
  <c r="U872" i="4" s="1"/>
  <c r="S871" i="4"/>
  <c r="U871" i="4" s="1"/>
  <c r="S870" i="4"/>
  <c r="U870" i="4" s="1"/>
  <c r="S869" i="4"/>
  <c r="U869" i="4" s="1"/>
  <c r="S868" i="4"/>
  <c r="U868" i="4" s="1"/>
  <c r="S867" i="4"/>
  <c r="U867" i="4" s="1"/>
  <c r="S866" i="4"/>
  <c r="U866" i="4" s="1"/>
  <c r="S865" i="4"/>
  <c r="U865" i="4" s="1"/>
  <c r="S864" i="4"/>
  <c r="U864" i="4" s="1"/>
  <c r="S863" i="4"/>
  <c r="U863" i="4" s="1"/>
  <c r="S862" i="4"/>
  <c r="U862" i="4" s="1"/>
  <c r="S861" i="4"/>
  <c r="U861" i="4" s="1"/>
  <c r="S860" i="4"/>
  <c r="U860" i="4" s="1"/>
  <c r="S859" i="4"/>
  <c r="U859" i="4" s="1"/>
  <c r="W859" i="4" s="1"/>
  <c r="V859" i="4"/>
  <c r="S858" i="4"/>
  <c r="U858" i="4" s="1"/>
  <c r="S857" i="4"/>
  <c r="U857" i="4" s="1"/>
  <c r="S856" i="4"/>
  <c r="U856" i="4" s="1"/>
  <c r="S855" i="4"/>
  <c r="U855" i="4" s="1"/>
  <c r="S854" i="4"/>
  <c r="U854" i="4" s="1"/>
  <c r="W854" i="4" s="1"/>
  <c r="V854" i="4"/>
  <c r="S853" i="4"/>
  <c r="U853" i="4" s="1"/>
  <c r="S852" i="4"/>
  <c r="U852" i="4" s="1"/>
  <c r="W852" i="4" s="1"/>
  <c r="V852" i="4"/>
  <c r="S851" i="4"/>
  <c r="U851" i="4" s="1"/>
  <c r="S850" i="4"/>
  <c r="U850" i="4" s="1"/>
  <c r="S849" i="4"/>
  <c r="U849" i="4" s="1"/>
  <c r="W849" i="4" s="1"/>
  <c r="V849" i="4"/>
  <c r="S848" i="4"/>
  <c r="U848" i="4" s="1"/>
  <c r="S847" i="4"/>
  <c r="U847" i="4" s="1"/>
  <c r="S846" i="4"/>
  <c r="U846" i="4" s="1"/>
  <c r="W846" i="4" s="1"/>
  <c r="V846" i="4"/>
  <c r="S845" i="4"/>
  <c r="U845" i="4" s="1"/>
  <c r="S844" i="4"/>
  <c r="U844" i="4" s="1"/>
  <c r="W844" i="4" s="1"/>
  <c r="V844" i="4"/>
  <c r="S843" i="4"/>
  <c r="U843" i="4" s="1"/>
  <c r="S842" i="4"/>
  <c r="U842" i="4" s="1"/>
  <c r="S841" i="4"/>
  <c r="U841" i="4" s="1"/>
  <c r="S840" i="4"/>
  <c r="U840" i="4" s="1"/>
  <c r="W840" i="4" s="1"/>
  <c r="V840" i="4"/>
  <c r="S839" i="4"/>
  <c r="U839" i="4" s="1"/>
  <c r="S838" i="4"/>
  <c r="U838" i="4" s="1"/>
  <c r="W838" i="4" s="1"/>
  <c r="V838" i="4"/>
  <c r="S837" i="4"/>
  <c r="U837" i="4" s="1"/>
  <c r="S836" i="4"/>
  <c r="U836" i="4" s="1"/>
  <c r="W836" i="4" s="1"/>
  <c r="V836" i="4"/>
  <c r="S835" i="4"/>
  <c r="U835" i="4" s="1"/>
  <c r="W835" i="4" s="1"/>
  <c r="V835" i="4"/>
  <c r="S834" i="4"/>
  <c r="U834" i="4" s="1"/>
  <c r="S833" i="4"/>
  <c r="U833" i="4" s="1"/>
  <c r="S832" i="4"/>
  <c r="U832" i="4" s="1"/>
  <c r="W832" i="4" s="1"/>
  <c r="V832" i="4"/>
  <c r="S831" i="4"/>
  <c r="U831" i="4" s="1"/>
  <c r="S830" i="4"/>
  <c r="U830" i="4" s="1"/>
  <c r="W830" i="4" s="1"/>
  <c r="V830" i="4"/>
  <c r="S829" i="4"/>
  <c r="U829" i="4" s="1"/>
  <c r="W829" i="4" s="1"/>
  <c r="V829" i="4"/>
  <c r="S828" i="4"/>
  <c r="U828" i="4" s="1"/>
  <c r="W828" i="4" s="1"/>
  <c r="V828" i="4"/>
  <c r="S827" i="4"/>
  <c r="U827" i="4" s="1"/>
  <c r="W827" i="4" s="1"/>
  <c r="V827" i="4"/>
  <c r="S826" i="4"/>
  <c r="U826" i="4" s="1"/>
  <c r="W826" i="4" s="1"/>
  <c r="V826" i="4"/>
  <c r="S825" i="4"/>
  <c r="U825" i="4" s="1"/>
  <c r="W825" i="4" s="1"/>
  <c r="V825" i="4"/>
  <c r="S824" i="4"/>
  <c r="U824" i="4" s="1"/>
  <c r="W824" i="4" s="1"/>
  <c r="V824" i="4"/>
  <c r="S823" i="4"/>
  <c r="U823" i="4" s="1"/>
  <c r="W823" i="4" s="1"/>
  <c r="V823" i="4"/>
  <c r="S822" i="4"/>
  <c r="U822" i="4" s="1"/>
  <c r="W822" i="4" s="1"/>
  <c r="V822" i="4"/>
  <c r="S821" i="4"/>
  <c r="U821" i="4" s="1"/>
  <c r="S820" i="4"/>
  <c r="U820" i="4" s="1"/>
  <c r="S819" i="4"/>
  <c r="U819" i="4" s="1"/>
  <c r="S818" i="4"/>
  <c r="U818" i="4" s="1"/>
  <c r="W818" i="4" s="1"/>
  <c r="V818" i="4"/>
  <c r="S817" i="4"/>
  <c r="U817" i="4" s="1"/>
  <c r="W817" i="4" s="1"/>
  <c r="V817" i="4"/>
  <c r="S816" i="4"/>
  <c r="U816" i="4" s="1"/>
  <c r="W816" i="4" s="1"/>
  <c r="V816" i="4"/>
  <c r="S815" i="4"/>
  <c r="U815" i="4" s="1"/>
  <c r="W815" i="4" s="1"/>
  <c r="V815" i="4"/>
  <c r="S814" i="4"/>
  <c r="U814" i="4" s="1"/>
  <c r="W814" i="4" s="1"/>
  <c r="V814" i="4"/>
  <c r="S813" i="4"/>
  <c r="U813" i="4" s="1"/>
  <c r="W813" i="4" s="1"/>
  <c r="V813" i="4"/>
  <c r="S812" i="4"/>
  <c r="U812" i="4" s="1"/>
  <c r="W812" i="4" s="1"/>
  <c r="V812" i="4"/>
  <c r="S811" i="4"/>
  <c r="U811" i="4" s="1"/>
  <c r="W811" i="4" s="1"/>
  <c r="V811" i="4"/>
  <c r="S810" i="4"/>
  <c r="U810" i="4" s="1"/>
  <c r="W810" i="4" s="1"/>
  <c r="V810" i="4"/>
  <c r="S809" i="4"/>
  <c r="U809" i="4" s="1"/>
  <c r="W809" i="4" s="1"/>
  <c r="V809" i="4"/>
  <c r="S808" i="4"/>
  <c r="U808" i="4" s="1"/>
  <c r="W808" i="4" s="1"/>
  <c r="V808" i="4"/>
  <c r="S807" i="4"/>
  <c r="U807" i="4" s="1"/>
  <c r="S806" i="4"/>
  <c r="U806" i="4" s="1"/>
  <c r="W806" i="4" s="1"/>
  <c r="V806" i="4"/>
  <c r="S805" i="4"/>
  <c r="U805" i="4" s="1"/>
  <c r="S804" i="4"/>
  <c r="U804" i="4" s="1"/>
  <c r="S803" i="4"/>
  <c r="U803" i="4" s="1"/>
  <c r="S802" i="4"/>
  <c r="U802" i="4" s="1"/>
  <c r="S801" i="4"/>
  <c r="U801" i="4" s="1"/>
  <c r="S800" i="4"/>
  <c r="U800" i="4" s="1"/>
  <c r="W800" i="4" s="1"/>
  <c r="V800" i="4"/>
  <c r="S799" i="4"/>
  <c r="U799" i="4" s="1"/>
  <c r="S798" i="4"/>
  <c r="U798" i="4" s="1"/>
  <c r="W798" i="4" s="1"/>
  <c r="V798" i="4"/>
  <c r="S797" i="4"/>
  <c r="U797" i="4" s="1"/>
  <c r="S796" i="4"/>
  <c r="U796" i="4" s="1"/>
  <c r="S795" i="4"/>
  <c r="U795" i="4" s="1"/>
  <c r="S794" i="4"/>
  <c r="U794" i="4" s="1"/>
  <c r="S793" i="4"/>
  <c r="U793" i="4" s="1"/>
  <c r="W793" i="4" s="1"/>
  <c r="V793" i="4"/>
  <c r="S792" i="4"/>
  <c r="U792" i="4" s="1"/>
  <c r="W792" i="4" s="1"/>
  <c r="V792" i="4"/>
  <c r="S791" i="4"/>
  <c r="U791" i="4" s="1"/>
  <c r="W791" i="4" s="1"/>
  <c r="V791" i="4"/>
  <c r="S790" i="4"/>
  <c r="U790" i="4" s="1"/>
  <c r="S789" i="4"/>
  <c r="U789" i="4" s="1"/>
  <c r="W789" i="4" s="1"/>
  <c r="V789" i="4"/>
  <c r="S788" i="4"/>
  <c r="U788" i="4" s="1"/>
  <c r="S787" i="4"/>
  <c r="U787" i="4" s="1"/>
  <c r="S786" i="4"/>
  <c r="U786" i="4" s="1"/>
  <c r="W786" i="4" s="1"/>
  <c r="V786" i="4"/>
  <c r="S785" i="4"/>
  <c r="U785" i="4" s="1"/>
  <c r="S784" i="4"/>
  <c r="U784" i="4" s="1"/>
  <c r="W784" i="4" s="1"/>
  <c r="V784" i="4"/>
  <c r="S783" i="4"/>
  <c r="U783" i="4" s="1"/>
  <c r="W783" i="4" s="1"/>
  <c r="V783" i="4"/>
  <c r="S782" i="4"/>
  <c r="U782" i="4" s="1"/>
  <c r="W782" i="4" s="1"/>
  <c r="V782" i="4"/>
  <c r="S781" i="4"/>
  <c r="U781" i="4" s="1"/>
  <c r="W781" i="4" s="1"/>
  <c r="V781" i="4"/>
  <c r="S780" i="4"/>
  <c r="U780" i="4" s="1"/>
  <c r="W780" i="4" s="1"/>
  <c r="V780" i="4"/>
  <c r="S779" i="4"/>
  <c r="U779" i="4" s="1"/>
  <c r="W779" i="4" s="1"/>
  <c r="V779" i="4"/>
  <c r="S778" i="4"/>
  <c r="U778" i="4" s="1"/>
  <c r="S777" i="4"/>
  <c r="U777" i="4" s="1"/>
  <c r="W777" i="4" s="1"/>
  <c r="V777" i="4"/>
  <c r="S776" i="4"/>
  <c r="U776" i="4" s="1"/>
  <c r="S775" i="4"/>
  <c r="U775" i="4" s="1"/>
  <c r="S774" i="4"/>
  <c r="U774" i="4" s="1"/>
  <c r="S773" i="4"/>
  <c r="U773" i="4" s="1"/>
  <c r="S772" i="4"/>
  <c r="U772" i="4" s="1"/>
  <c r="S771" i="4"/>
  <c r="U771" i="4" s="1"/>
  <c r="S770" i="4"/>
  <c r="U770" i="4" s="1"/>
  <c r="S769" i="4"/>
  <c r="U769" i="4" s="1"/>
  <c r="S768" i="4"/>
  <c r="U768" i="4" s="1"/>
  <c r="S767" i="4"/>
  <c r="U767" i="4" s="1"/>
  <c r="S766" i="4"/>
  <c r="U766" i="4" s="1"/>
  <c r="S765" i="4"/>
  <c r="U765" i="4" s="1"/>
  <c r="S764" i="4"/>
  <c r="U764" i="4" s="1"/>
  <c r="S763" i="4"/>
  <c r="U763" i="4" s="1"/>
  <c r="S762" i="4"/>
  <c r="U762" i="4" s="1"/>
  <c r="S761" i="4"/>
  <c r="U761" i="4" s="1"/>
  <c r="S760" i="4"/>
  <c r="U760" i="4" s="1"/>
  <c r="S759" i="4"/>
  <c r="U759" i="4" s="1"/>
  <c r="S758" i="4"/>
  <c r="U758" i="4" s="1"/>
  <c r="S757" i="4"/>
  <c r="U757" i="4" s="1"/>
  <c r="S756" i="4"/>
  <c r="U756" i="4" s="1"/>
  <c r="S755" i="4"/>
  <c r="U755" i="4" s="1"/>
  <c r="S754" i="4"/>
  <c r="U754" i="4" s="1"/>
  <c r="S753" i="4"/>
  <c r="U753" i="4" s="1"/>
  <c r="S752" i="4"/>
  <c r="U752" i="4" s="1"/>
  <c r="S751" i="4"/>
  <c r="U751" i="4" s="1"/>
  <c r="W751" i="4" s="1"/>
  <c r="V751" i="4"/>
  <c r="S750" i="4"/>
  <c r="U750" i="4" s="1"/>
  <c r="W750" i="4" s="1"/>
  <c r="V750" i="4"/>
  <c r="S749" i="4"/>
  <c r="U749" i="4" s="1"/>
  <c r="W749" i="4" s="1"/>
  <c r="V749" i="4"/>
  <c r="S748" i="4"/>
  <c r="U748" i="4" s="1"/>
  <c r="S747" i="4"/>
  <c r="U747" i="4" s="1"/>
  <c r="S746" i="4"/>
  <c r="U746" i="4" s="1"/>
  <c r="W746" i="4" s="1"/>
  <c r="V746" i="4"/>
  <c r="S745" i="4"/>
  <c r="U745" i="4" s="1"/>
  <c r="S744" i="4"/>
  <c r="U744" i="4" s="1"/>
  <c r="S743" i="4"/>
  <c r="U743" i="4" s="1"/>
  <c r="W743" i="4" s="1"/>
  <c r="V743" i="4"/>
  <c r="S742" i="4"/>
  <c r="U742" i="4" s="1"/>
  <c r="W742" i="4" s="1"/>
  <c r="V742" i="4"/>
  <c r="S741" i="4"/>
  <c r="U741" i="4" s="1"/>
  <c r="S740" i="4"/>
  <c r="U740" i="4" s="1"/>
  <c r="W740" i="4" s="1"/>
  <c r="V740" i="4"/>
  <c r="S739" i="4"/>
  <c r="U739" i="4" s="1"/>
  <c r="W739" i="4" s="1"/>
  <c r="V739" i="4"/>
  <c r="S738" i="4"/>
  <c r="U738" i="4" s="1"/>
  <c r="W738" i="4" s="1"/>
  <c r="V738" i="4"/>
  <c r="S737" i="4"/>
  <c r="U737" i="4" s="1"/>
  <c r="S736" i="4"/>
  <c r="U736" i="4" s="1"/>
  <c r="W736" i="4" s="1"/>
  <c r="V736" i="4"/>
  <c r="S735" i="4"/>
  <c r="U735" i="4" s="1"/>
  <c r="W735" i="4" s="1"/>
  <c r="V735" i="4"/>
  <c r="S734" i="4"/>
  <c r="U734" i="4" s="1"/>
  <c r="W734" i="4" s="1"/>
  <c r="V734" i="4"/>
  <c r="S733" i="4"/>
  <c r="U733" i="4" s="1"/>
  <c r="W733" i="4" s="1"/>
  <c r="V733" i="4"/>
  <c r="S732" i="4"/>
  <c r="U732" i="4" s="1"/>
  <c r="W732" i="4" s="1"/>
  <c r="V732" i="4"/>
  <c r="S731" i="4"/>
  <c r="U731" i="4" s="1"/>
  <c r="S730" i="4"/>
  <c r="U730" i="4" s="1"/>
  <c r="S729" i="4"/>
  <c r="U729" i="4" s="1"/>
  <c r="S728" i="4"/>
  <c r="U728" i="4" s="1"/>
  <c r="W728" i="4" s="1"/>
  <c r="V728" i="4"/>
  <c r="S727" i="4"/>
  <c r="U727" i="4" s="1"/>
  <c r="S726" i="4"/>
  <c r="U726" i="4" s="1"/>
  <c r="S725" i="4"/>
  <c r="U725" i="4" s="1"/>
  <c r="S724" i="4"/>
  <c r="U724" i="4" s="1"/>
  <c r="W724" i="4" s="1"/>
  <c r="V724" i="4"/>
  <c r="S723" i="4"/>
  <c r="U723" i="4" s="1"/>
  <c r="W723" i="4" s="1"/>
  <c r="V723" i="4"/>
  <c r="S722" i="4"/>
  <c r="U722" i="4" s="1"/>
  <c r="W722" i="4" s="1"/>
  <c r="V722" i="4"/>
  <c r="S721" i="4"/>
  <c r="U721" i="4" s="1"/>
  <c r="W721" i="4" s="1"/>
  <c r="V721" i="4"/>
  <c r="S720" i="4"/>
  <c r="U720" i="4" s="1"/>
  <c r="W720" i="4" s="1"/>
  <c r="V720" i="4"/>
  <c r="S719" i="4"/>
  <c r="U719" i="4" s="1"/>
  <c r="S718" i="4"/>
  <c r="U718" i="4" s="1"/>
  <c r="W718" i="4" s="1"/>
  <c r="V718" i="4"/>
  <c r="S717" i="4"/>
  <c r="U717" i="4" s="1"/>
  <c r="S716" i="4"/>
  <c r="U716" i="4" s="1"/>
  <c r="S715" i="4"/>
  <c r="U715" i="4" s="1"/>
  <c r="S714" i="4"/>
  <c r="U714" i="4" s="1"/>
  <c r="S713" i="4"/>
  <c r="U713" i="4" s="1"/>
  <c r="S712" i="4"/>
  <c r="U712" i="4" s="1"/>
  <c r="S711" i="4"/>
  <c r="U711" i="4" s="1"/>
  <c r="W711" i="4" s="1"/>
  <c r="V711" i="4"/>
  <c r="S710" i="4"/>
  <c r="U710" i="4" s="1"/>
  <c r="W710" i="4" s="1"/>
  <c r="V710" i="4"/>
  <c r="S709" i="4"/>
  <c r="U709" i="4" s="1"/>
  <c r="S708" i="4"/>
  <c r="U708" i="4" s="1"/>
  <c r="S707" i="4"/>
  <c r="U707" i="4" s="1"/>
  <c r="S706" i="4"/>
  <c r="U706" i="4" s="1"/>
  <c r="S705" i="4"/>
  <c r="U705" i="4" s="1"/>
  <c r="S704" i="4"/>
  <c r="U704" i="4" s="1"/>
  <c r="S703" i="4"/>
  <c r="U703" i="4" s="1"/>
  <c r="W703" i="4" s="1"/>
  <c r="V703" i="4"/>
  <c r="S702" i="4"/>
  <c r="U702" i="4" s="1"/>
  <c r="W702" i="4" s="1"/>
  <c r="V702" i="4"/>
  <c r="S701" i="4"/>
  <c r="U701" i="4" s="1"/>
  <c r="W701" i="4" s="1"/>
  <c r="V701" i="4"/>
  <c r="S700" i="4"/>
  <c r="U700" i="4" s="1"/>
  <c r="W700" i="4" s="1"/>
  <c r="V700" i="4"/>
  <c r="S699" i="4"/>
  <c r="U699" i="4" s="1"/>
  <c r="W699" i="4" s="1"/>
  <c r="V699" i="4"/>
  <c r="S698" i="4"/>
  <c r="U698" i="4" s="1"/>
  <c r="W698" i="4" s="1"/>
  <c r="V698" i="4"/>
  <c r="S697" i="4"/>
  <c r="U697" i="4" s="1"/>
  <c r="S696" i="4"/>
  <c r="U696" i="4" s="1"/>
  <c r="W696" i="4" s="1"/>
  <c r="V696" i="4"/>
  <c r="S695" i="4"/>
  <c r="U695" i="4" s="1"/>
  <c r="W695" i="4" s="1"/>
  <c r="V695" i="4"/>
  <c r="S694" i="4"/>
  <c r="U694" i="4" s="1"/>
  <c r="W694" i="4" s="1"/>
  <c r="V694" i="4"/>
  <c r="S693" i="4"/>
  <c r="U693" i="4" s="1"/>
  <c r="S692" i="4"/>
  <c r="U692" i="4" s="1"/>
  <c r="S691" i="4"/>
  <c r="U691" i="4" s="1"/>
  <c r="S690" i="4"/>
  <c r="U690" i="4" s="1"/>
  <c r="S689" i="4"/>
  <c r="U689" i="4" s="1"/>
  <c r="S688" i="4"/>
  <c r="U688" i="4" s="1"/>
  <c r="S687" i="4"/>
  <c r="U687" i="4" s="1"/>
  <c r="S686" i="4"/>
  <c r="U686" i="4" s="1"/>
  <c r="S685" i="4"/>
  <c r="U685" i="4" s="1"/>
  <c r="S684" i="4"/>
  <c r="U684" i="4" s="1"/>
  <c r="W684" i="4" s="1"/>
  <c r="V684" i="4"/>
  <c r="S683" i="4"/>
  <c r="U683" i="4" s="1"/>
  <c r="W683" i="4" s="1"/>
  <c r="V683" i="4"/>
  <c r="S682" i="4"/>
  <c r="U682" i="4" s="1"/>
  <c r="S681" i="4"/>
  <c r="U681" i="4" s="1"/>
  <c r="S680" i="4"/>
  <c r="U680" i="4" s="1"/>
  <c r="W680" i="4" s="1"/>
  <c r="V680" i="4"/>
  <c r="S679" i="4"/>
  <c r="U679" i="4" s="1"/>
  <c r="W679" i="4" s="1"/>
  <c r="V679" i="4"/>
  <c r="S678" i="4"/>
  <c r="U678" i="4" s="1"/>
  <c r="W678" i="4" s="1"/>
  <c r="V678" i="4"/>
  <c r="S677" i="4"/>
  <c r="U677" i="4" s="1"/>
  <c r="W677" i="4" s="1"/>
  <c r="V677" i="4"/>
  <c r="S676" i="4"/>
  <c r="U676" i="4" s="1"/>
  <c r="W676" i="4" s="1"/>
  <c r="V676" i="4"/>
  <c r="S675" i="4"/>
  <c r="U675" i="4" s="1"/>
  <c r="W675" i="4" s="1"/>
  <c r="V675" i="4"/>
  <c r="S674" i="4"/>
  <c r="U674" i="4" s="1"/>
  <c r="W674" i="4" s="1"/>
  <c r="V674" i="4"/>
  <c r="S673" i="4"/>
  <c r="U673" i="4" s="1"/>
  <c r="S672" i="4"/>
  <c r="U672" i="4" s="1"/>
  <c r="S671" i="4"/>
  <c r="U671" i="4" s="1"/>
  <c r="S670" i="4"/>
  <c r="U670" i="4" s="1"/>
  <c r="S669" i="4"/>
  <c r="U669" i="4" s="1"/>
  <c r="W669" i="4" s="1"/>
  <c r="V669" i="4"/>
  <c r="S668" i="4"/>
  <c r="U668" i="4" s="1"/>
  <c r="W668" i="4" s="1"/>
  <c r="V668" i="4"/>
  <c r="S667" i="4"/>
  <c r="U667" i="4" s="1"/>
  <c r="S666" i="4"/>
  <c r="U666" i="4" s="1"/>
  <c r="S665" i="4"/>
  <c r="U665" i="4" s="1"/>
  <c r="S664" i="4"/>
  <c r="U664" i="4" s="1"/>
  <c r="S663" i="4"/>
  <c r="U663" i="4" s="1"/>
  <c r="S662" i="4"/>
  <c r="U662" i="4" s="1"/>
  <c r="S661" i="4"/>
  <c r="U661" i="4" s="1"/>
  <c r="S660" i="4"/>
  <c r="U660" i="4" s="1"/>
  <c r="S659" i="4"/>
  <c r="U659" i="4" s="1"/>
  <c r="S658" i="4"/>
  <c r="U658" i="4" s="1"/>
  <c r="S657" i="4"/>
  <c r="U657" i="4" s="1"/>
  <c r="S656" i="4"/>
  <c r="U656" i="4" s="1"/>
  <c r="S655" i="4"/>
  <c r="U655" i="4" s="1"/>
  <c r="S654" i="4"/>
  <c r="U654" i="4" s="1"/>
  <c r="S653" i="4"/>
  <c r="U653" i="4" s="1"/>
  <c r="S652" i="4"/>
  <c r="U652" i="4" s="1"/>
  <c r="S651" i="4"/>
  <c r="U651" i="4" s="1"/>
  <c r="S650" i="4"/>
  <c r="U650" i="4" s="1"/>
  <c r="S649" i="4"/>
  <c r="U649" i="4" s="1"/>
  <c r="S648" i="4"/>
  <c r="U648" i="4" s="1"/>
  <c r="S647" i="4"/>
  <c r="U647" i="4" s="1"/>
  <c r="S646" i="4"/>
  <c r="U646" i="4" s="1"/>
  <c r="S645" i="4"/>
  <c r="U645" i="4" s="1"/>
  <c r="S644" i="4"/>
  <c r="U644" i="4" s="1"/>
  <c r="S643" i="4"/>
  <c r="U643" i="4" s="1"/>
  <c r="S642" i="4"/>
  <c r="U642" i="4" s="1"/>
  <c r="S641" i="4"/>
  <c r="U641" i="4" s="1"/>
  <c r="S640" i="4"/>
  <c r="U640" i="4" s="1"/>
  <c r="S639" i="4"/>
  <c r="U639" i="4" s="1"/>
  <c r="S638" i="4"/>
  <c r="U638" i="4" s="1"/>
  <c r="S637" i="4"/>
  <c r="U637" i="4" s="1"/>
  <c r="S636" i="4"/>
  <c r="U636" i="4" s="1"/>
  <c r="S635" i="4"/>
  <c r="U635" i="4" s="1"/>
  <c r="S634" i="4"/>
  <c r="U634" i="4" s="1"/>
  <c r="S633" i="4"/>
  <c r="U633" i="4" s="1"/>
  <c r="S632" i="4"/>
  <c r="U632" i="4" s="1"/>
  <c r="S631" i="4"/>
  <c r="U631" i="4" s="1"/>
  <c r="S630" i="4"/>
  <c r="U630" i="4" s="1"/>
  <c r="S629" i="4"/>
  <c r="U629" i="4" s="1"/>
  <c r="S628" i="4"/>
  <c r="U628" i="4" s="1"/>
  <c r="S627" i="4"/>
  <c r="U627" i="4" s="1"/>
  <c r="S626" i="4"/>
  <c r="U626" i="4" s="1"/>
  <c r="S625" i="4"/>
  <c r="U625" i="4" s="1"/>
  <c r="S624" i="4"/>
  <c r="U624" i="4" s="1"/>
  <c r="S623" i="4"/>
  <c r="U623" i="4" s="1"/>
  <c r="S622" i="4"/>
  <c r="U622" i="4" s="1"/>
  <c r="S621" i="4"/>
  <c r="U621" i="4" s="1"/>
  <c r="S620" i="4"/>
  <c r="U620" i="4" s="1"/>
  <c r="S619" i="4"/>
  <c r="U619" i="4" s="1"/>
  <c r="S618" i="4"/>
  <c r="U618" i="4" s="1"/>
  <c r="S617" i="4"/>
  <c r="U617" i="4" s="1"/>
  <c r="S616" i="4"/>
  <c r="U616" i="4" s="1"/>
  <c r="S615" i="4"/>
  <c r="U615" i="4" s="1"/>
  <c r="S614" i="4"/>
  <c r="U614" i="4" s="1"/>
  <c r="S613" i="4"/>
  <c r="U613" i="4" s="1"/>
  <c r="S612" i="4"/>
  <c r="U612" i="4" s="1"/>
  <c r="S611" i="4"/>
  <c r="U611" i="4" s="1"/>
  <c r="S610" i="4"/>
  <c r="U610" i="4" s="1"/>
  <c r="S609" i="4"/>
  <c r="U609" i="4" s="1"/>
  <c r="S608" i="4"/>
  <c r="U608" i="4" s="1"/>
  <c r="S607" i="4"/>
  <c r="U607" i="4" s="1"/>
  <c r="S606" i="4"/>
  <c r="U606" i="4" s="1"/>
  <c r="S605" i="4"/>
  <c r="U605" i="4" s="1"/>
  <c r="S604" i="4"/>
  <c r="U604" i="4" s="1"/>
  <c r="S603" i="4"/>
  <c r="U603" i="4" s="1"/>
  <c r="S602" i="4"/>
  <c r="U602" i="4" s="1"/>
  <c r="S601" i="4"/>
  <c r="U601" i="4" s="1"/>
  <c r="S600" i="4"/>
  <c r="U600" i="4" s="1"/>
  <c r="S599" i="4"/>
  <c r="U599" i="4" s="1"/>
  <c r="S598" i="4"/>
  <c r="U598" i="4" s="1"/>
  <c r="S597" i="4"/>
  <c r="U597" i="4" s="1"/>
  <c r="S596" i="4"/>
  <c r="U596" i="4" s="1"/>
  <c r="S595" i="4"/>
  <c r="U595" i="4" s="1"/>
  <c r="S594" i="4"/>
  <c r="U594" i="4" s="1"/>
  <c r="S593" i="4"/>
  <c r="U593" i="4" s="1"/>
  <c r="S592" i="4"/>
  <c r="U592" i="4" s="1"/>
  <c r="S591" i="4"/>
  <c r="U591" i="4" s="1"/>
  <c r="S590" i="4"/>
  <c r="U590" i="4" s="1"/>
  <c r="S589" i="4"/>
  <c r="U589" i="4" s="1"/>
  <c r="S588" i="4"/>
  <c r="U588" i="4" s="1"/>
  <c r="S587" i="4"/>
  <c r="U587" i="4" s="1"/>
  <c r="S586" i="4"/>
  <c r="U586" i="4" s="1"/>
  <c r="S585" i="4"/>
  <c r="U585" i="4" s="1"/>
  <c r="S584" i="4"/>
  <c r="U584" i="4" s="1"/>
  <c r="S583" i="4"/>
  <c r="U583" i="4" s="1"/>
  <c r="S582" i="4"/>
  <c r="U582" i="4" s="1"/>
  <c r="S581" i="4"/>
  <c r="U581" i="4" s="1"/>
  <c r="S580" i="4"/>
  <c r="U580" i="4" s="1"/>
  <c r="S579" i="4"/>
  <c r="U579" i="4" s="1"/>
  <c r="S578" i="4"/>
  <c r="U578" i="4" s="1"/>
  <c r="S577" i="4"/>
  <c r="U577" i="4" s="1"/>
  <c r="S576" i="4"/>
  <c r="U576" i="4" s="1"/>
  <c r="S575" i="4"/>
  <c r="U575" i="4" s="1"/>
  <c r="W575" i="4" s="1"/>
  <c r="V575" i="4"/>
  <c r="S574" i="4"/>
  <c r="U574" i="4" s="1"/>
  <c r="W574" i="4" s="1"/>
  <c r="V574" i="4"/>
  <c r="S573" i="4"/>
  <c r="U573" i="4" s="1"/>
  <c r="W573" i="4" s="1"/>
  <c r="V573" i="4"/>
  <c r="S572" i="4"/>
  <c r="U572" i="4" s="1"/>
  <c r="W572" i="4" s="1"/>
  <c r="V572" i="4"/>
  <c r="S571" i="4"/>
  <c r="U571" i="4" s="1"/>
  <c r="W571" i="4" s="1"/>
  <c r="V571" i="4"/>
  <c r="S570" i="4"/>
  <c r="U570" i="4" s="1"/>
  <c r="S569" i="4"/>
  <c r="U569" i="4" s="1"/>
  <c r="S568" i="4"/>
  <c r="U568" i="4" s="1"/>
  <c r="S567" i="4"/>
  <c r="U567" i="4" s="1"/>
  <c r="S566" i="4"/>
  <c r="U566" i="4" s="1"/>
  <c r="S565" i="4"/>
  <c r="U565" i="4" s="1"/>
  <c r="S564" i="4"/>
  <c r="U564" i="4" s="1"/>
  <c r="S563" i="4"/>
  <c r="U563" i="4" s="1"/>
  <c r="S562" i="4"/>
  <c r="U562" i="4" s="1"/>
  <c r="W562" i="4" s="1"/>
  <c r="V562" i="4"/>
  <c r="S561" i="4"/>
  <c r="U561" i="4" s="1"/>
  <c r="S560" i="4"/>
  <c r="U560" i="4" s="1"/>
  <c r="S559" i="4"/>
  <c r="U559" i="4" s="1"/>
  <c r="S558" i="4"/>
  <c r="U558" i="4" s="1"/>
  <c r="S557" i="4"/>
  <c r="U557" i="4" s="1"/>
  <c r="S556" i="4"/>
  <c r="U556" i="4" s="1"/>
  <c r="S555" i="4"/>
  <c r="U555" i="4" s="1"/>
  <c r="S554" i="4"/>
  <c r="U554" i="4" s="1"/>
  <c r="S553" i="4"/>
  <c r="U553" i="4" s="1"/>
  <c r="S552" i="4"/>
  <c r="U552" i="4" s="1"/>
  <c r="W552" i="4" s="1"/>
  <c r="V552" i="4"/>
  <c r="S551" i="4"/>
  <c r="U551" i="4" s="1"/>
  <c r="S550" i="4"/>
  <c r="U550" i="4" s="1"/>
  <c r="W550" i="4" s="1"/>
  <c r="V550" i="4"/>
  <c r="S549" i="4"/>
  <c r="U549" i="4" s="1"/>
  <c r="W549" i="4" s="1"/>
  <c r="V549" i="4"/>
  <c r="S548" i="4"/>
  <c r="U548" i="4" s="1"/>
  <c r="W548" i="4" s="1"/>
  <c r="V548" i="4"/>
  <c r="S547" i="4"/>
  <c r="U547" i="4" s="1"/>
  <c r="S546" i="4"/>
  <c r="U546" i="4" s="1"/>
  <c r="W546" i="4" s="1"/>
  <c r="V546" i="4"/>
  <c r="S545" i="4"/>
  <c r="U545" i="4" s="1"/>
  <c r="W545" i="4" s="1"/>
  <c r="V545" i="4"/>
  <c r="S544" i="4"/>
  <c r="U544" i="4" s="1"/>
  <c r="W544" i="4" s="1"/>
  <c r="V544" i="4"/>
  <c r="S543" i="4"/>
  <c r="U543" i="4" s="1"/>
  <c r="S542" i="4"/>
  <c r="U542" i="4" s="1"/>
  <c r="S541" i="4"/>
  <c r="U541" i="4" s="1"/>
  <c r="S540" i="4"/>
  <c r="U540" i="4" s="1"/>
  <c r="S539" i="4"/>
  <c r="U539" i="4" s="1"/>
  <c r="W539" i="4" s="1"/>
  <c r="V539" i="4"/>
  <c r="S538" i="4"/>
  <c r="U538" i="4" s="1"/>
  <c r="W538" i="4" s="1"/>
  <c r="V538" i="4"/>
  <c r="S537" i="4"/>
  <c r="U537" i="4" s="1"/>
  <c r="W537" i="4" s="1"/>
  <c r="V537" i="4"/>
  <c r="S536" i="4"/>
  <c r="U536" i="4" s="1"/>
  <c r="W536" i="4" s="1"/>
  <c r="V536" i="4"/>
  <c r="S535" i="4"/>
  <c r="U535" i="4" s="1"/>
  <c r="S534" i="4"/>
  <c r="U534" i="4" s="1"/>
  <c r="S533" i="4"/>
  <c r="U533" i="4" s="1"/>
  <c r="W533" i="4" s="1"/>
  <c r="V533" i="4"/>
  <c r="S532" i="4"/>
  <c r="U532" i="4" s="1"/>
  <c r="W532" i="4" s="1"/>
  <c r="V532" i="4"/>
  <c r="S531" i="4"/>
  <c r="U531" i="4" s="1"/>
  <c r="W531" i="4" s="1"/>
  <c r="V531" i="4"/>
  <c r="S530" i="4"/>
  <c r="U530" i="4" s="1"/>
  <c r="W530" i="4" s="1"/>
  <c r="V530" i="4"/>
  <c r="S529" i="4"/>
  <c r="U529" i="4" s="1"/>
  <c r="S528" i="4"/>
  <c r="U528" i="4" s="1"/>
  <c r="S527" i="4"/>
  <c r="U527" i="4" s="1"/>
  <c r="S526" i="4"/>
  <c r="U526" i="4" s="1"/>
  <c r="S525" i="4"/>
  <c r="U525" i="4" s="1"/>
  <c r="S524" i="4"/>
  <c r="U524" i="4" s="1"/>
  <c r="S523" i="4"/>
  <c r="U523" i="4" s="1"/>
  <c r="S522" i="4"/>
  <c r="U522" i="4" s="1"/>
  <c r="S521" i="4"/>
  <c r="U521" i="4" s="1"/>
  <c r="S520" i="4"/>
  <c r="U520" i="4" s="1"/>
  <c r="S519" i="4"/>
  <c r="U519" i="4" s="1"/>
  <c r="S518" i="4"/>
  <c r="U518" i="4" s="1"/>
  <c r="S517" i="4"/>
  <c r="U517" i="4" s="1"/>
  <c r="S516" i="4"/>
  <c r="U516" i="4" s="1"/>
  <c r="S515" i="4"/>
  <c r="U515" i="4" s="1"/>
  <c r="S514" i="4"/>
  <c r="U514" i="4" s="1"/>
  <c r="S513" i="4"/>
  <c r="U513" i="4" s="1"/>
  <c r="S512" i="4"/>
  <c r="U512" i="4" s="1"/>
  <c r="S511" i="4"/>
  <c r="U511" i="4" s="1"/>
  <c r="W511" i="4" s="1"/>
  <c r="V511" i="4"/>
  <c r="S510" i="4"/>
  <c r="U510" i="4" s="1"/>
  <c r="S509" i="4"/>
  <c r="U509" i="4" s="1"/>
  <c r="S508" i="4"/>
  <c r="U508" i="4" s="1"/>
  <c r="S507" i="4"/>
  <c r="U507" i="4" s="1"/>
  <c r="W507" i="4" s="1"/>
  <c r="V507" i="4"/>
  <c r="S506" i="4"/>
  <c r="U506" i="4" s="1"/>
  <c r="S505" i="4"/>
  <c r="U505" i="4" s="1"/>
  <c r="S504" i="4"/>
  <c r="U504" i="4" s="1"/>
  <c r="W504" i="4" s="1"/>
  <c r="V504" i="4"/>
  <c r="S503" i="4"/>
  <c r="U503" i="4" s="1"/>
  <c r="W503" i="4" s="1"/>
  <c r="V503" i="4"/>
  <c r="S502" i="4"/>
  <c r="U502" i="4" s="1"/>
  <c r="S501" i="4"/>
  <c r="U501" i="4" s="1"/>
  <c r="S500" i="4"/>
  <c r="U500" i="4" s="1"/>
  <c r="W500" i="4" s="1"/>
  <c r="V500" i="4"/>
  <c r="S499" i="4"/>
  <c r="U499" i="4" s="1"/>
  <c r="S498" i="4"/>
  <c r="U498" i="4" s="1"/>
  <c r="W498" i="4" s="1"/>
  <c r="V498" i="4"/>
  <c r="S497" i="4"/>
  <c r="U497" i="4" s="1"/>
  <c r="W497" i="4" s="1"/>
  <c r="V497" i="4"/>
  <c r="S496" i="4"/>
  <c r="U496" i="4" s="1"/>
  <c r="W496" i="4" s="1"/>
  <c r="V496" i="4"/>
  <c r="S495" i="4"/>
  <c r="U495" i="4" s="1"/>
  <c r="S494" i="4"/>
  <c r="U494" i="4" s="1"/>
  <c r="S493" i="4"/>
  <c r="U493" i="4" s="1"/>
  <c r="W493" i="4" s="1"/>
  <c r="V493" i="4"/>
  <c r="S492" i="4"/>
  <c r="U492" i="4" s="1"/>
  <c r="W492" i="4" s="1"/>
  <c r="V492" i="4"/>
  <c r="S491" i="4"/>
  <c r="U491" i="4" s="1"/>
  <c r="S490" i="4"/>
  <c r="U490" i="4" s="1"/>
  <c r="W490" i="4" s="1"/>
  <c r="V490" i="4"/>
  <c r="S489" i="4"/>
  <c r="U489" i="4" s="1"/>
  <c r="W489" i="4" s="1"/>
  <c r="V489" i="4"/>
  <c r="S488" i="4"/>
  <c r="U488" i="4" s="1"/>
  <c r="S487" i="4"/>
  <c r="U487" i="4" s="1"/>
  <c r="S486" i="4"/>
  <c r="U486" i="4" s="1"/>
  <c r="W486" i="4" s="1"/>
  <c r="V486" i="4"/>
  <c r="S485" i="4"/>
  <c r="U485" i="4" s="1"/>
  <c r="W485" i="4" s="1"/>
  <c r="V485" i="4"/>
  <c r="S484" i="4"/>
  <c r="U484" i="4" s="1"/>
  <c r="W484" i="4" s="1"/>
  <c r="V484" i="4"/>
  <c r="S483" i="4"/>
  <c r="U483" i="4" s="1"/>
  <c r="S482" i="4"/>
  <c r="U482" i="4" s="1"/>
  <c r="W482" i="4" s="1"/>
  <c r="V482" i="4"/>
  <c r="S481" i="4"/>
  <c r="U481" i="4" s="1"/>
  <c r="S480" i="4"/>
  <c r="U480" i="4" s="1"/>
  <c r="W480" i="4" s="1"/>
  <c r="V480" i="4"/>
  <c r="S479" i="4"/>
  <c r="U479" i="4" s="1"/>
  <c r="S478" i="4"/>
  <c r="U478" i="4" s="1"/>
  <c r="S477" i="4"/>
  <c r="U477" i="4" s="1"/>
  <c r="W477" i="4" s="1"/>
  <c r="V477" i="4"/>
  <c r="S476" i="4"/>
  <c r="U476" i="4" s="1"/>
  <c r="S475" i="4"/>
  <c r="U475" i="4" s="1"/>
  <c r="W475" i="4" s="1"/>
  <c r="V475" i="4"/>
  <c r="S474" i="4"/>
  <c r="U474" i="4" s="1"/>
  <c r="W474" i="4" s="1"/>
  <c r="V474" i="4"/>
  <c r="S473" i="4"/>
  <c r="U473" i="4" s="1"/>
  <c r="W473" i="4" s="1"/>
  <c r="V473" i="4"/>
  <c r="S472" i="4"/>
  <c r="U472" i="4" s="1"/>
  <c r="W472" i="4" s="1"/>
  <c r="V472" i="4"/>
  <c r="S471" i="4"/>
  <c r="U471" i="4" s="1"/>
  <c r="W471" i="4" s="1"/>
  <c r="V471" i="4"/>
  <c r="S470" i="4"/>
  <c r="U470" i="4" s="1"/>
  <c r="S469" i="4"/>
  <c r="U469" i="4" s="1"/>
  <c r="W469" i="4" s="1"/>
  <c r="V469" i="4"/>
  <c r="S468" i="4"/>
  <c r="U468" i="4" s="1"/>
  <c r="W468" i="4" s="1"/>
  <c r="V468" i="4"/>
  <c r="S467" i="4"/>
  <c r="U467" i="4" s="1"/>
  <c r="W467" i="4" s="1"/>
  <c r="V467" i="4"/>
  <c r="S466" i="4"/>
  <c r="U466" i="4" s="1"/>
  <c r="W466" i="4" s="1"/>
  <c r="V466" i="4"/>
  <c r="S465" i="4"/>
  <c r="U465" i="4" s="1"/>
  <c r="W465" i="4" s="1"/>
  <c r="V465" i="4"/>
  <c r="S464" i="4"/>
  <c r="U464" i="4" s="1"/>
  <c r="S463" i="4"/>
  <c r="U463" i="4" s="1"/>
  <c r="W463" i="4" s="1"/>
  <c r="V463" i="4"/>
  <c r="S462" i="4"/>
  <c r="U462" i="4" s="1"/>
  <c r="W462" i="4" s="1"/>
  <c r="V462" i="4"/>
  <c r="S461" i="4"/>
  <c r="U461" i="4" s="1"/>
  <c r="W461" i="4" s="1"/>
  <c r="V461" i="4"/>
  <c r="S460" i="4"/>
  <c r="U460" i="4" s="1"/>
  <c r="W460" i="4" s="1"/>
  <c r="V460" i="4"/>
  <c r="S459" i="4"/>
  <c r="U459" i="4" s="1"/>
  <c r="W459" i="4" s="1"/>
  <c r="V459" i="4"/>
  <c r="S458" i="4"/>
  <c r="U458" i="4" s="1"/>
  <c r="W458" i="4" s="1"/>
  <c r="V458" i="4"/>
  <c r="S457" i="4"/>
  <c r="U457" i="4" s="1"/>
  <c r="S456" i="4"/>
  <c r="U456" i="4" s="1"/>
  <c r="S455" i="4"/>
  <c r="U455" i="4" s="1"/>
  <c r="W455" i="4" s="1"/>
  <c r="V455" i="4"/>
  <c r="S454" i="4"/>
  <c r="U454" i="4" s="1"/>
  <c r="S453" i="4"/>
  <c r="U453" i="4" s="1"/>
  <c r="S452" i="4"/>
  <c r="U452" i="4" s="1"/>
  <c r="S451" i="4"/>
  <c r="U451" i="4" s="1"/>
  <c r="S450" i="4"/>
  <c r="U450" i="4" s="1"/>
  <c r="W450" i="4" s="1"/>
  <c r="V450" i="4"/>
  <c r="S449" i="4"/>
  <c r="U449" i="4" s="1"/>
  <c r="S448" i="4"/>
  <c r="U448" i="4" s="1"/>
  <c r="S447" i="4"/>
  <c r="U447" i="4" s="1"/>
  <c r="S446" i="4"/>
  <c r="U446" i="4" s="1"/>
  <c r="S445" i="4"/>
  <c r="U445" i="4" s="1"/>
  <c r="S444" i="4"/>
  <c r="U444" i="4" s="1"/>
  <c r="S443" i="4"/>
  <c r="U443" i="4" s="1"/>
  <c r="S442" i="4"/>
  <c r="U442" i="4" s="1"/>
  <c r="W442" i="4" s="1"/>
  <c r="V442" i="4"/>
  <c r="S441" i="4"/>
  <c r="U441" i="4" s="1"/>
  <c r="S440" i="4"/>
  <c r="U440" i="4" s="1"/>
  <c r="W440" i="4" s="1"/>
  <c r="V440" i="4"/>
  <c r="S439" i="4"/>
  <c r="U439" i="4" s="1"/>
  <c r="W439" i="4" s="1"/>
  <c r="V439" i="4"/>
  <c r="S438" i="4"/>
  <c r="U438" i="4" s="1"/>
  <c r="S437" i="4"/>
  <c r="U437" i="4" s="1"/>
  <c r="W437" i="4" s="1"/>
  <c r="V437" i="4"/>
  <c r="S436" i="4"/>
  <c r="U436" i="4" s="1"/>
  <c r="S435" i="4"/>
  <c r="U435" i="4" s="1"/>
  <c r="S434" i="4"/>
  <c r="U434" i="4" s="1"/>
  <c r="S433" i="4"/>
  <c r="U433" i="4" s="1"/>
  <c r="S432" i="4"/>
  <c r="U432" i="4" s="1"/>
  <c r="W432" i="4" s="1"/>
  <c r="V432" i="4"/>
  <c r="S431" i="4"/>
  <c r="U431" i="4" s="1"/>
  <c r="W431" i="4" s="1"/>
  <c r="V431" i="4"/>
  <c r="S430" i="4"/>
  <c r="U430" i="4" s="1"/>
  <c r="W430" i="4" s="1"/>
  <c r="V430" i="4"/>
  <c r="S429" i="4"/>
  <c r="U429" i="4" s="1"/>
  <c r="S428" i="4"/>
  <c r="U428" i="4" s="1"/>
  <c r="S427" i="4"/>
  <c r="U427" i="4" s="1"/>
  <c r="S426" i="4"/>
  <c r="U426" i="4" s="1"/>
  <c r="S425" i="4"/>
  <c r="U425" i="4" s="1"/>
  <c r="W425" i="4" s="1"/>
  <c r="V425" i="4"/>
  <c r="S424" i="4"/>
  <c r="U424" i="4" s="1"/>
  <c r="W424" i="4" s="1"/>
  <c r="V424" i="4"/>
  <c r="S423" i="4"/>
  <c r="U423" i="4" s="1"/>
  <c r="W423" i="4" s="1"/>
  <c r="V423" i="4"/>
  <c r="S422" i="4"/>
  <c r="U422" i="4" s="1"/>
  <c r="W422" i="4" s="1"/>
  <c r="V422" i="4"/>
  <c r="S421" i="4"/>
  <c r="U421" i="4" s="1"/>
  <c r="S420" i="4"/>
  <c r="U420" i="4" s="1"/>
  <c r="W420" i="4" s="1"/>
  <c r="V420" i="4"/>
  <c r="S419" i="4"/>
  <c r="U419" i="4" s="1"/>
  <c r="S418" i="4"/>
  <c r="U418" i="4" s="1"/>
  <c r="W418" i="4" s="1"/>
  <c r="V418" i="4"/>
  <c r="S417" i="4"/>
  <c r="U417" i="4" s="1"/>
  <c r="W417" i="4" s="1"/>
  <c r="V417" i="4"/>
  <c r="S416" i="4"/>
  <c r="U416" i="4" s="1"/>
  <c r="W416" i="4" s="1"/>
  <c r="V416" i="4"/>
  <c r="S415" i="4"/>
  <c r="U415" i="4" s="1"/>
  <c r="S414" i="4"/>
  <c r="U414" i="4" s="1"/>
  <c r="W414" i="4" s="1"/>
  <c r="V414" i="4"/>
  <c r="S413" i="4"/>
  <c r="U413" i="4" s="1"/>
  <c r="W413" i="4" s="1"/>
  <c r="V413" i="4"/>
  <c r="S412" i="4"/>
  <c r="U412" i="4" s="1"/>
  <c r="W412" i="4" s="1"/>
  <c r="V412" i="4"/>
  <c r="S411" i="4"/>
  <c r="U411" i="4" s="1"/>
  <c r="W411" i="4" s="1"/>
  <c r="V411" i="4"/>
  <c r="S410" i="4"/>
  <c r="U410" i="4" s="1"/>
  <c r="W410" i="4" s="1"/>
  <c r="V410" i="4"/>
  <c r="S409" i="4"/>
  <c r="U409" i="4" s="1"/>
  <c r="W409" i="4" s="1"/>
  <c r="V409" i="4"/>
  <c r="S408" i="4"/>
  <c r="U408" i="4" s="1"/>
  <c r="W408" i="4" s="1"/>
  <c r="V408" i="4"/>
  <c r="S407" i="4"/>
  <c r="U407" i="4" s="1"/>
  <c r="S406" i="4"/>
  <c r="U406" i="4" s="1"/>
  <c r="S405" i="4"/>
  <c r="U405" i="4" s="1"/>
  <c r="W405" i="4" s="1"/>
  <c r="V405" i="4"/>
  <c r="S404" i="4"/>
  <c r="U404" i="4" s="1"/>
  <c r="S403" i="4"/>
  <c r="U403" i="4" s="1"/>
  <c r="W403" i="4" s="1"/>
  <c r="V403" i="4"/>
  <c r="S402" i="4"/>
  <c r="U402" i="4" s="1"/>
  <c r="S401" i="4"/>
  <c r="U401" i="4" s="1"/>
  <c r="S400" i="4"/>
  <c r="U400" i="4" s="1"/>
  <c r="S399" i="4"/>
  <c r="U399" i="4" s="1"/>
  <c r="S398" i="4"/>
  <c r="U398" i="4" s="1"/>
  <c r="S397" i="4"/>
  <c r="U397" i="4" s="1"/>
  <c r="W397" i="4" s="1"/>
  <c r="V397" i="4"/>
  <c r="S396" i="4"/>
  <c r="U396" i="4" s="1"/>
  <c r="W396" i="4" s="1"/>
  <c r="V396" i="4"/>
  <c r="S395" i="4"/>
  <c r="U395" i="4" s="1"/>
  <c r="S394" i="4"/>
  <c r="U394" i="4" s="1"/>
  <c r="W394" i="4" s="1"/>
  <c r="V394" i="4"/>
  <c r="S393" i="4"/>
  <c r="U393" i="4" s="1"/>
  <c r="S392" i="4"/>
  <c r="U392" i="4" s="1"/>
  <c r="W392" i="4" s="1"/>
  <c r="V392" i="4"/>
  <c r="S391" i="4"/>
  <c r="U391" i="4" s="1"/>
  <c r="S390" i="4"/>
  <c r="U390" i="4" s="1"/>
  <c r="W390" i="4" s="1"/>
  <c r="V390" i="4"/>
  <c r="S389" i="4"/>
  <c r="U389" i="4" s="1"/>
  <c r="W389" i="4" s="1"/>
  <c r="V389" i="4"/>
  <c r="S388" i="4"/>
  <c r="U388" i="4" s="1"/>
  <c r="W388" i="4" s="1"/>
  <c r="V388" i="4"/>
  <c r="S387" i="4"/>
  <c r="U387" i="4" s="1"/>
  <c r="S386" i="4"/>
  <c r="U386" i="4" s="1"/>
  <c r="S385" i="4"/>
  <c r="U385" i="4" s="1"/>
  <c r="W385" i="4" s="1"/>
  <c r="V385" i="4"/>
  <c r="S384" i="4"/>
  <c r="U384" i="4" s="1"/>
  <c r="S383" i="4"/>
  <c r="U383" i="4" s="1"/>
  <c r="S382" i="4"/>
  <c r="U382" i="4" s="1"/>
  <c r="S381" i="4"/>
  <c r="U381" i="4" s="1"/>
  <c r="S380" i="4"/>
  <c r="U380" i="4" s="1"/>
  <c r="S379" i="4"/>
  <c r="U379" i="4" s="1"/>
  <c r="S378" i="4"/>
  <c r="U378" i="4" s="1"/>
  <c r="S377" i="4"/>
  <c r="U377" i="4" s="1"/>
  <c r="W377" i="4" s="1"/>
  <c r="V377" i="4"/>
  <c r="S376" i="4"/>
  <c r="U376" i="4" s="1"/>
  <c r="W376" i="4" s="1"/>
  <c r="V376" i="4"/>
  <c r="S375" i="4"/>
  <c r="U375" i="4" s="1"/>
  <c r="S374" i="4"/>
  <c r="U374" i="4" s="1"/>
  <c r="W374" i="4" s="1"/>
  <c r="V374" i="4"/>
  <c r="S373" i="4"/>
  <c r="U373" i="4" s="1"/>
  <c r="S372" i="4"/>
  <c r="U372" i="4" s="1"/>
  <c r="S371" i="4"/>
  <c r="U371" i="4" s="1"/>
  <c r="S370" i="4"/>
  <c r="U370" i="4" s="1"/>
  <c r="S369" i="4"/>
  <c r="U369" i="4" s="1"/>
  <c r="S368" i="4"/>
  <c r="U368" i="4" s="1"/>
  <c r="W368" i="4" s="1"/>
  <c r="V368" i="4"/>
  <c r="S367" i="4"/>
  <c r="U367" i="4" s="1"/>
  <c r="S366" i="4"/>
  <c r="U366" i="4" s="1"/>
  <c r="S365" i="4"/>
  <c r="U365" i="4" s="1"/>
  <c r="S364" i="4"/>
  <c r="U364" i="4" s="1"/>
  <c r="W364" i="4" s="1"/>
  <c r="V364" i="4"/>
  <c r="S363" i="4"/>
  <c r="U363" i="4" s="1"/>
  <c r="S362" i="4"/>
  <c r="U362" i="4" s="1"/>
  <c r="S361" i="4"/>
  <c r="U361" i="4" s="1"/>
  <c r="S360" i="4"/>
  <c r="U360" i="4" s="1"/>
  <c r="W360" i="4" s="1"/>
  <c r="V360" i="4"/>
  <c r="S359" i="4"/>
  <c r="U359" i="4" s="1"/>
  <c r="S358" i="4"/>
  <c r="U358" i="4" s="1"/>
  <c r="S357" i="4"/>
  <c r="U357" i="4" s="1"/>
  <c r="S356" i="4"/>
  <c r="U356" i="4" s="1"/>
  <c r="W356" i="4" s="1"/>
  <c r="V356" i="4"/>
  <c r="S355" i="4"/>
  <c r="U355" i="4" s="1"/>
  <c r="W355" i="4" s="1"/>
  <c r="V355" i="4"/>
  <c r="S354" i="4"/>
  <c r="U354" i="4" s="1"/>
  <c r="W354" i="4" s="1"/>
  <c r="V354" i="4"/>
  <c r="S353" i="4"/>
  <c r="U353" i="4" s="1"/>
  <c r="W353" i="4" s="1"/>
  <c r="V353" i="4"/>
  <c r="S352" i="4"/>
  <c r="U352" i="4" s="1"/>
  <c r="S351" i="4"/>
  <c r="U351" i="4" s="1"/>
  <c r="W351" i="4" s="1"/>
  <c r="V351" i="4"/>
  <c r="S350" i="4"/>
  <c r="U350" i="4" s="1"/>
  <c r="S349" i="4"/>
  <c r="U349" i="4" s="1"/>
  <c r="S348" i="4"/>
  <c r="U348" i="4" s="1"/>
  <c r="S347" i="4"/>
  <c r="U347" i="4" s="1"/>
  <c r="S346" i="4"/>
  <c r="U346" i="4" s="1"/>
  <c r="S345" i="4"/>
  <c r="U345" i="4" s="1"/>
  <c r="S344" i="4"/>
  <c r="U344" i="4" s="1"/>
  <c r="W344" i="4" s="1"/>
  <c r="V344" i="4"/>
  <c r="S343" i="4"/>
  <c r="U343" i="4" s="1"/>
  <c r="W343" i="4" s="1"/>
  <c r="V343" i="4"/>
  <c r="S342" i="4"/>
  <c r="U342" i="4" s="1"/>
  <c r="S341" i="4"/>
  <c r="U341" i="4" s="1"/>
  <c r="S340" i="4"/>
  <c r="U340" i="4" s="1"/>
  <c r="S339" i="4"/>
  <c r="U339" i="4" s="1"/>
  <c r="S338" i="4"/>
  <c r="U338" i="4" s="1"/>
  <c r="S337" i="4"/>
  <c r="U337" i="4" s="1"/>
  <c r="S336" i="4"/>
  <c r="U336" i="4" s="1"/>
  <c r="S335" i="4"/>
  <c r="U335" i="4" s="1"/>
  <c r="S334" i="4"/>
  <c r="U334" i="4" s="1"/>
  <c r="S333" i="4"/>
  <c r="U333" i="4" s="1"/>
  <c r="S332" i="4"/>
  <c r="U332" i="4" s="1"/>
  <c r="W332" i="4" s="1"/>
  <c r="V332" i="4"/>
  <c r="S331" i="4"/>
  <c r="U331" i="4" s="1"/>
  <c r="S330" i="4"/>
  <c r="U330" i="4" s="1"/>
  <c r="W330" i="4" s="1"/>
  <c r="V330" i="4"/>
  <c r="S329" i="4"/>
  <c r="U329" i="4" s="1"/>
  <c r="S328" i="4"/>
  <c r="U328" i="4" s="1"/>
  <c r="W328" i="4" s="1"/>
  <c r="V328" i="4"/>
  <c r="S327" i="4"/>
  <c r="U327" i="4" s="1"/>
  <c r="S326" i="4"/>
  <c r="U326" i="4" s="1"/>
  <c r="S325" i="4"/>
  <c r="U325" i="4" s="1"/>
  <c r="S324" i="4"/>
  <c r="U324" i="4" s="1"/>
  <c r="S323" i="4"/>
  <c r="U323" i="4" s="1"/>
  <c r="W323" i="4" s="1"/>
  <c r="V323" i="4"/>
  <c r="S322" i="4"/>
  <c r="U322" i="4" s="1"/>
  <c r="S321" i="4"/>
  <c r="U321" i="4" s="1"/>
  <c r="S320" i="4"/>
  <c r="U320" i="4" s="1"/>
  <c r="S319" i="4"/>
  <c r="U319" i="4" s="1"/>
  <c r="S318" i="4"/>
  <c r="U318" i="4" s="1"/>
  <c r="S317" i="4"/>
  <c r="U317" i="4" s="1"/>
  <c r="S316" i="4"/>
  <c r="U316" i="4" s="1"/>
  <c r="S315" i="4"/>
  <c r="U315" i="4" s="1"/>
  <c r="S314" i="4"/>
  <c r="U314" i="4" s="1"/>
  <c r="S313" i="4"/>
  <c r="U313" i="4" s="1"/>
  <c r="W313" i="4" s="1"/>
  <c r="V313" i="4"/>
  <c r="S312" i="4"/>
  <c r="U312" i="4" s="1"/>
  <c r="S311" i="4"/>
  <c r="U311" i="4" s="1"/>
  <c r="S310" i="4"/>
  <c r="U310" i="4" s="1"/>
  <c r="S309" i="4"/>
  <c r="U309" i="4" s="1"/>
  <c r="S308" i="4"/>
  <c r="U308" i="4" s="1"/>
  <c r="S307" i="4"/>
  <c r="U307" i="4" s="1"/>
  <c r="S306" i="4"/>
  <c r="U306" i="4" s="1"/>
  <c r="S305" i="4"/>
  <c r="U305" i="4" s="1"/>
  <c r="S304" i="4"/>
  <c r="U304" i="4" s="1"/>
  <c r="S303" i="4"/>
  <c r="U303" i="4" s="1"/>
  <c r="S302" i="4"/>
  <c r="U302" i="4" s="1"/>
  <c r="S301" i="4"/>
  <c r="U301" i="4" s="1"/>
  <c r="S300" i="4"/>
  <c r="U300" i="4" s="1"/>
  <c r="S299" i="4"/>
  <c r="U299" i="4" s="1"/>
  <c r="S298" i="4"/>
  <c r="U298" i="4" s="1"/>
  <c r="S297" i="4"/>
  <c r="U297" i="4" s="1"/>
  <c r="S296" i="4"/>
  <c r="U296" i="4" s="1"/>
  <c r="S295" i="4"/>
  <c r="U295" i="4" s="1"/>
  <c r="S294" i="4"/>
  <c r="U294" i="4" s="1"/>
  <c r="S293" i="4"/>
  <c r="U293" i="4" s="1"/>
  <c r="S292" i="4"/>
  <c r="U292" i="4" s="1"/>
  <c r="S291" i="4"/>
  <c r="U291" i="4" s="1"/>
  <c r="S290" i="4"/>
  <c r="U290" i="4" s="1"/>
  <c r="S289" i="4"/>
  <c r="U289" i="4" s="1"/>
  <c r="S288" i="4"/>
  <c r="U288" i="4" s="1"/>
  <c r="S287" i="4"/>
  <c r="U287" i="4" s="1"/>
  <c r="S286" i="4"/>
  <c r="U286" i="4" s="1"/>
  <c r="S285" i="4"/>
  <c r="U285" i="4" s="1"/>
  <c r="S284" i="4"/>
  <c r="U284" i="4" s="1"/>
  <c r="S283" i="4"/>
  <c r="U283" i="4" s="1"/>
  <c r="S282" i="4"/>
  <c r="U282" i="4" s="1"/>
  <c r="S281" i="4"/>
  <c r="U281" i="4" s="1"/>
  <c r="S280" i="4"/>
  <c r="U280" i="4" s="1"/>
  <c r="S279" i="4"/>
  <c r="U279" i="4" s="1"/>
  <c r="S278" i="4"/>
  <c r="U278" i="4" s="1"/>
  <c r="S277" i="4"/>
  <c r="U277" i="4" s="1"/>
  <c r="S276" i="4"/>
  <c r="U276" i="4" s="1"/>
  <c r="S275" i="4"/>
  <c r="U275" i="4" s="1"/>
  <c r="S274" i="4"/>
  <c r="U274" i="4" s="1"/>
  <c r="S273" i="4"/>
  <c r="U273" i="4" s="1"/>
  <c r="S272" i="4"/>
  <c r="U272" i="4" s="1"/>
  <c r="S271" i="4"/>
  <c r="U271" i="4" s="1"/>
  <c r="S270" i="4"/>
  <c r="U270" i="4" s="1"/>
  <c r="S269" i="4"/>
  <c r="U269" i="4" s="1"/>
  <c r="S268" i="4"/>
  <c r="U268" i="4" s="1"/>
  <c r="S267" i="4"/>
  <c r="U267" i="4" s="1"/>
  <c r="S266" i="4"/>
  <c r="U266" i="4" s="1"/>
  <c r="S265" i="4"/>
  <c r="U265" i="4" s="1"/>
  <c r="S264" i="4"/>
  <c r="U264" i="4" s="1"/>
  <c r="S263" i="4"/>
  <c r="U263" i="4" s="1"/>
  <c r="S262" i="4"/>
  <c r="U262" i="4" s="1"/>
  <c r="S261" i="4"/>
  <c r="U261" i="4" s="1"/>
  <c r="S260" i="4"/>
  <c r="U260" i="4" s="1"/>
  <c r="S259" i="4"/>
  <c r="U259" i="4" s="1"/>
  <c r="S258" i="4"/>
  <c r="U258" i="4" s="1"/>
  <c r="S257" i="4"/>
  <c r="U257" i="4" s="1"/>
  <c r="S256" i="4"/>
  <c r="U256" i="4" s="1"/>
  <c r="S255" i="4"/>
  <c r="U255" i="4" s="1"/>
  <c r="S254" i="4"/>
  <c r="U254" i="4" s="1"/>
  <c r="S253" i="4"/>
  <c r="U253" i="4" s="1"/>
  <c r="S252" i="4"/>
  <c r="U252" i="4" s="1"/>
  <c r="S251" i="4"/>
  <c r="U251" i="4" s="1"/>
  <c r="S250" i="4"/>
  <c r="U250" i="4" s="1"/>
  <c r="S249" i="4"/>
  <c r="U249" i="4" s="1"/>
  <c r="S248" i="4"/>
  <c r="U248" i="4" s="1"/>
  <c r="S247" i="4"/>
  <c r="U247" i="4" s="1"/>
  <c r="S246" i="4"/>
  <c r="U246" i="4" s="1"/>
  <c r="S245" i="4"/>
  <c r="U245" i="4" s="1"/>
  <c r="S244" i="4"/>
  <c r="U244" i="4" s="1"/>
  <c r="S243" i="4"/>
  <c r="U243" i="4" s="1"/>
  <c r="S242" i="4"/>
  <c r="U242" i="4" s="1"/>
  <c r="S241" i="4"/>
  <c r="U241" i="4" s="1"/>
  <c r="S240" i="4"/>
  <c r="U240" i="4" s="1"/>
  <c r="S239" i="4"/>
  <c r="U239" i="4" s="1"/>
  <c r="S238" i="4"/>
  <c r="U238" i="4" s="1"/>
  <c r="S237" i="4"/>
  <c r="U237" i="4" s="1"/>
  <c r="S236" i="4"/>
  <c r="U236" i="4" s="1"/>
  <c r="S235" i="4"/>
  <c r="U235" i="4" s="1"/>
  <c r="S234" i="4"/>
  <c r="U234" i="4" s="1"/>
  <c r="S233" i="4"/>
  <c r="U233" i="4" s="1"/>
  <c r="S232" i="4"/>
  <c r="U232" i="4" s="1"/>
  <c r="S231" i="4"/>
  <c r="U231" i="4" s="1"/>
  <c r="S230" i="4"/>
  <c r="U230" i="4" s="1"/>
  <c r="S229" i="4"/>
  <c r="U229" i="4" s="1"/>
  <c r="S228" i="4"/>
  <c r="U228" i="4" s="1"/>
  <c r="S227" i="4"/>
  <c r="U227" i="4" s="1"/>
  <c r="S226" i="4"/>
  <c r="U226" i="4" s="1"/>
  <c r="S225" i="4"/>
  <c r="U225" i="4" s="1"/>
  <c r="S224" i="4"/>
  <c r="U224" i="4" s="1"/>
  <c r="S223" i="4"/>
  <c r="U223" i="4" s="1"/>
  <c r="S222" i="4"/>
  <c r="U222" i="4" s="1"/>
  <c r="S221" i="4"/>
  <c r="U221" i="4" s="1"/>
  <c r="S220" i="4"/>
  <c r="U220" i="4" s="1"/>
  <c r="S219" i="4"/>
  <c r="U219" i="4" s="1"/>
  <c r="S218" i="4"/>
  <c r="U218" i="4" s="1"/>
  <c r="S217" i="4"/>
  <c r="U217" i="4" s="1"/>
  <c r="S216" i="4"/>
  <c r="U216" i="4" s="1"/>
  <c r="S215" i="4"/>
  <c r="U215" i="4" s="1"/>
  <c r="S214" i="4"/>
  <c r="U214" i="4" s="1"/>
  <c r="S213" i="4"/>
  <c r="U213" i="4" s="1"/>
  <c r="S212" i="4"/>
  <c r="U212" i="4" s="1"/>
  <c r="S211" i="4"/>
  <c r="U211" i="4" s="1"/>
  <c r="S210" i="4"/>
  <c r="U210" i="4" s="1"/>
  <c r="S209" i="4"/>
  <c r="U209" i="4" s="1"/>
  <c r="S208" i="4"/>
  <c r="U208" i="4" s="1"/>
  <c r="S207" i="4"/>
  <c r="U207" i="4" s="1"/>
  <c r="S206" i="4"/>
  <c r="U206" i="4" s="1"/>
  <c r="S205" i="4"/>
  <c r="U205" i="4" s="1"/>
  <c r="S204" i="4"/>
  <c r="U204" i="4" s="1"/>
  <c r="S203" i="4"/>
  <c r="U203" i="4" s="1"/>
  <c r="S202" i="4"/>
  <c r="U202" i="4" s="1"/>
  <c r="S201" i="4"/>
  <c r="U201" i="4" s="1"/>
  <c r="S200" i="4"/>
  <c r="U200" i="4" s="1"/>
  <c r="S199" i="4"/>
  <c r="U199" i="4" s="1"/>
  <c r="S198" i="4"/>
  <c r="U198" i="4" s="1"/>
  <c r="S197" i="4"/>
  <c r="U197" i="4" s="1"/>
  <c r="S196" i="4"/>
  <c r="U196" i="4" s="1"/>
  <c r="S195" i="4"/>
  <c r="U195" i="4" s="1"/>
  <c r="S194" i="4"/>
  <c r="U194" i="4" s="1"/>
  <c r="S193" i="4"/>
  <c r="U193" i="4" s="1"/>
  <c r="S192" i="4"/>
  <c r="U192" i="4" s="1"/>
  <c r="S191" i="4"/>
  <c r="U191" i="4" s="1"/>
  <c r="S190" i="4"/>
  <c r="U190" i="4" s="1"/>
  <c r="S189" i="4"/>
  <c r="U189" i="4" s="1"/>
  <c r="S188" i="4"/>
  <c r="U188" i="4" s="1"/>
  <c r="S187" i="4"/>
  <c r="U187" i="4" s="1"/>
  <c r="S186" i="4"/>
  <c r="U186" i="4" s="1"/>
  <c r="S185" i="4"/>
  <c r="U185" i="4" s="1"/>
  <c r="S184" i="4"/>
  <c r="U184" i="4" s="1"/>
  <c r="S183" i="4"/>
  <c r="U183" i="4" s="1"/>
  <c r="S182" i="4"/>
  <c r="U182" i="4" s="1"/>
  <c r="S181" i="4"/>
  <c r="U181" i="4" s="1"/>
  <c r="S180" i="4"/>
  <c r="U180" i="4" s="1"/>
  <c r="S179" i="4"/>
  <c r="U179" i="4" s="1"/>
  <c r="S178" i="4"/>
  <c r="U178" i="4" s="1"/>
  <c r="S177" i="4"/>
  <c r="U177" i="4" s="1"/>
  <c r="S176" i="4"/>
  <c r="U176" i="4" s="1"/>
  <c r="S175" i="4"/>
  <c r="U175" i="4" s="1"/>
  <c r="S174" i="4"/>
  <c r="U174" i="4" s="1"/>
  <c r="S173" i="4"/>
  <c r="U173" i="4" s="1"/>
  <c r="S172" i="4"/>
  <c r="U172" i="4" s="1"/>
  <c r="S171" i="4"/>
  <c r="U171" i="4" s="1"/>
  <c r="S170" i="4"/>
  <c r="U170" i="4" s="1"/>
  <c r="S169" i="4"/>
  <c r="U169" i="4" s="1"/>
  <c r="S168" i="4"/>
  <c r="U168" i="4" s="1"/>
  <c r="S167" i="4"/>
  <c r="U167" i="4" s="1"/>
  <c r="S166" i="4"/>
  <c r="U166" i="4" s="1"/>
  <c r="S165" i="4"/>
  <c r="U165" i="4" s="1"/>
  <c r="S164" i="4"/>
  <c r="U164" i="4" s="1"/>
  <c r="S163" i="4"/>
  <c r="U163" i="4" s="1"/>
  <c r="W163" i="4" s="1"/>
  <c r="V163" i="4"/>
  <c r="S162" i="4"/>
  <c r="U162" i="4" s="1"/>
  <c r="W162" i="4" s="1"/>
  <c r="V162" i="4"/>
  <c r="S161" i="4"/>
  <c r="U161" i="4" s="1"/>
  <c r="S160" i="4"/>
  <c r="U160" i="4" s="1"/>
  <c r="W160" i="4" s="1"/>
  <c r="V160" i="4"/>
  <c r="S159" i="4"/>
  <c r="U159" i="4" s="1"/>
  <c r="S158" i="4"/>
  <c r="U158" i="4" s="1"/>
  <c r="W158" i="4" s="1"/>
  <c r="V158" i="4"/>
  <c r="S157" i="4"/>
  <c r="U157" i="4" s="1"/>
  <c r="S156" i="4"/>
  <c r="U156" i="4" s="1"/>
  <c r="S155" i="4"/>
  <c r="U155" i="4" s="1"/>
  <c r="W155" i="4" s="1"/>
  <c r="V155" i="4"/>
  <c r="S154" i="4"/>
  <c r="U154" i="4" s="1"/>
  <c r="S153" i="4"/>
  <c r="U153" i="4" s="1"/>
  <c r="S152" i="4"/>
  <c r="U152" i="4" s="1"/>
  <c r="S151" i="4"/>
  <c r="U151" i="4" s="1"/>
  <c r="W151" i="4" s="1"/>
  <c r="V151" i="4"/>
  <c r="S150" i="4"/>
  <c r="U150" i="4" s="1"/>
  <c r="W150" i="4" s="1"/>
  <c r="V150" i="4"/>
  <c r="S149" i="4"/>
  <c r="U149" i="4" s="1"/>
  <c r="W149" i="4" s="1"/>
  <c r="V149" i="4"/>
  <c r="S148" i="4"/>
  <c r="U148" i="4" s="1"/>
  <c r="W148" i="4" s="1"/>
  <c r="V148" i="4"/>
  <c r="S147" i="4"/>
  <c r="U147" i="4" s="1"/>
  <c r="W147" i="4" s="1"/>
  <c r="V147" i="4"/>
  <c r="S146" i="4"/>
  <c r="U146" i="4" s="1"/>
  <c r="W146" i="4" s="1"/>
  <c r="V146" i="4"/>
  <c r="S145" i="4"/>
  <c r="U145" i="4" s="1"/>
  <c r="S144" i="4"/>
  <c r="U144" i="4" s="1"/>
  <c r="W144" i="4" s="1"/>
  <c r="V144" i="4"/>
  <c r="S143" i="4"/>
  <c r="U143" i="4" s="1"/>
  <c r="W143" i="4" s="1"/>
  <c r="V143" i="4"/>
  <c r="S142" i="4"/>
  <c r="U142" i="4" s="1"/>
  <c r="W142" i="4" s="1"/>
  <c r="V142" i="4"/>
  <c r="S141" i="4"/>
  <c r="U141" i="4" s="1"/>
  <c r="S140" i="4"/>
  <c r="U140" i="4" s="1"/>
  <c r="W140" i="4" s="1"/>
  <c r="V140" i="4"/>
  <c r="S139" i="4"/>
  <c r="U139" i="4" s="1"/>
  <c r="W139" i="4" s="1"/>
  <c r="V139" i="4"/>
  <c r="S138" i="4"/>
  <c r="U138" i="4" s="1"/>
  <c r="S137" i="4"/>
  <c r="U137" i="4" s="1"/>
  <c r="W137" i="4" s="1"/>
  <c r="V137" i="4"/>
  <c r="S136" i="4"/>
  <c r="U136" i="4" s="1"/>
  <c r="W136" i="4" s="1"/>
  <c r="V136" i="4"/>
  <c r="S135" i="4"/>
  <c r="U135" i="4" s="1"/>
  <c r="S134" i="4"/>
  <c r="U134" i="4" s="1"/>
  <c r="S133" i="4"/>
  <c r="U133" i="4" s="1"/>
  <c r="W133" i="4" s="1"/>
  <c r="V133" i="4"/>
  <c r="S132" i="4"/>
  <c r="U132" i="4" s="1"/>
  <c r="S131" i="4"/>
  <c r="U131" i="4" s="1"/>
  <c r="S130" i="4"/>
  <c r="U130" i="4" s="1"/>
  <c r="W130" i="4" s="1"/>
  <c r="V130" i="4"/>
  <c r="S129" i="4"/>
  <c r="U129" i="4" s="1"/>
  <c r="S128" i="4"/>
  <c r="U128" i="4" s="1"/>
  <c r="S127" i="4"/>
  <c r="U127" i="4" s="1"/>
  <c r="S126" i="4"/>
  <c r="U126" i="4" s="1"/>
  <c r="W126" i="4" s="1"/>
  <c r="V126" i="4"/>
  <c r="S125" i="4"/>
  <c r="U125" i="4" s="1"/>
  <c r="W125" i="4" s="1"/>
  <c r="V125" i="4"/>
  <c r="S124" i="4"/>
  <c r="U124" i="4" s="1"/>
  <c r="W124" i="4" s="1"/>
  <c r="V124" i="4"/>
  <c r="S123" i="4"/>
  <c r="U123" i="4" s="1"/>
  <c r="S122" i="4"/>
  <c r="U122" i="4" s="1"/>
  <c r="S121" i="4"/>
  <c r="U121" i="4" s="1"/>
  <c r="S120" i="4"/>
  <c r="U120" i="4" s="1"/>
  <c r="S119" i="4"/>
  <c r="U119" i="4" s="1"/>
  <c r="W119" i="4" s="1"/>
  <c r="V119" i="4"/>
  <c r="S118" i="4"/>
  <c r="U118" i="4" s="1"/>
  <c r="S117" i="4"/>
  <c r="U117" i="4" s="1"/>
  <c r="S116" i="4"/>
  <c r="U116" i="4" s="1"/>
  <c r="S115" i="4"/>
  <c r="U115" i="4" s="1"/>
  <c r="S114" i="4"/>
  <c r="U114" i="4" s="1"/>
  <c r="W114" i="4" s="1"/>
  <c r="V114" i="4"/>
  <c r="S113" i="4"/>
  <c r="U113" i="4" s="1"/>
  <c r="W113" i="4" s="1"/>
  <c r="V113" i="4"/>
  <c r="S112" i="4"/>
  <c r="U112" i="4" s="1"/>
  <c r="S111" i="4"/>
  <c r="U111" i="4" s="1"/>
  <c r="W111" i="4" s="1"/>
  <c r="V111" i="4"/>
  <c r="S110" i="4"/>
  <c r="U110" i="4" s="1"/>
  <c r="W110" i="4" s="1"/>
  <c r="V110" i="4"/>
  <c r="S109" i="4"/>
  <c r="U109" i="4" s="1"/>
  <c r="W109" i="4" s="1"/>
  <c r="V109" i="4"/>
  <c r="S108" i="4"/>
  <c r="U108" i="4" s="1"/>
  <c r="W108" i="4" s="1"/>
  <c r="V108" i="4"/>
  <c r="S107" i="4"/>
  <c r="U107" i="4" s="1"/>
  <c r="W107" i="4" s="1"/>
  <c r="V107" i="4"/>
  <c r="S106" i="4"/>
  <c r="U106" i="4" s="1"/>
  <c r="W106" i="4" s="1"/>
  <c r="V106" i="4"/>
  <c r="S105" i="4"/>
  <c r="U105" i="4" s="1"/>
  <c r="W105" i="4" s="1"/>
  <c r="V105" i="4"/>
  <c r="S104" i="4"/>
  <c r="U104" i="4" s="1"/>
  <c r="W104" i="4" s="1"/>
  <c r="V104" i="4"/>
  <c r="S103" i="4"/>
  <c r="U103" i="4" s="1"/>
  <c r="S102" i="4"/>
  <c r="U102" i="4" s="1"/>
  <c r="S101" i="4"/>
  <c r="U101" i="4" s="1"/>
  <c r="W101" i="4" s="1"/>
  <c r="V101" i="4"/>
  <c r="S100" i="4"/>
  <c r="U100" i="4" s="1"/>
  <c r="S99" i="4"/>
  <c r="U99" i="4" s="1"/>
  <c r="W99" i="4" s="1"/>
  <c r="V99" i="4"/>
  <c r="S98" i="4"/>
  <c r="U98" i="4" s="1"/>
  <c r="S97" i="4"/>
  <c r="U97" i="4" s="1"/>
  <c r="S96" i="4"/>
  <c r="U96" i="4" s="1"/>
  <c r="W96" i="4" s="1"/>
  <c r="V96" i="4"/>
  <c r="S95" i="4"/>
  <c r="U95" i="4" s="1"/>
  <c r="S94" i="4"/>
  <c r="U94" i="4" s="1"/>
  <c r="W94" i="4" s="1"/>
  <c r="V94" i="4"/>
  <c r="S93" i="4"/>
  <c r="U93" i="4" s="1"/>
  <c r="S92" i="4"/>
  <c r="U92" i="4" s="1"/>
  <c r="S91" i="4"/>
  <c r="U91" i="4" s="1"/>
  <c r="W91" i="4" s="1"/>
  <c r="V91" i="4"/>
  <c r="S89" i="4"/>
  <c r="U89" i="4" s="1"/>
  <c r="W89" i="4" s="1"/>
  <c r="V89" i="4"/>
  <c r="S88" i="4"/>
  <c r="U88" i="4" s="1"/>
  <c r="S87" i="4"/>
  <c r="U87" i="4" s="1"/>
  <c r="W87" i="4" s="1"/>
  <c r="V87" i="4"/>
  <c r="S86" i="4"/>
  <c r="U86" i="4" s="1"/>
  <c r="W86" i="4" s="1"/>
  <c r="V86" i="4"/>
  <c r="S85" i="4"/>
  <c r="U85" i="4" s="1"/>
  <c r="S84" i="4"/>
  <c r="U84" i="4" s="1"/>
  <c r="W84" i="4" s="1"/>
  <c r="V84" i="4"/>
  <c r="S83" i="4"/>
  <c r="U83" i="4" s="1"/>
  <c r="W83" i="4" s="1"/>
  <c r="V83" i="4"/>
  <c r="S82" i="4"/>
  <c r="U82" i="4" s="1"/>
  <c r="S81" i="4"/>
  <c r="U81" i="4" s="1"/>
  <c r="S80" i="4"/>
  <c r="U80" i="4" s="1"/>
  <c r="W80" i="4" s="1"/>
  <c r="V80" i="4"/>
  <c r="S79" i="4"/>
  <c r="U79" i="4" s="1"/>
  <c r="S78" i="4"/>
  <c r="U78" i="4" s="1"/>
  <c r="S77" i="4"/>
  <c r="U77" i="4" s="1"/>
  <c r="S76" i="4"/>
  <c r="U76" i="4" s="1"/>
  <c r="S75" i="4"/>
  <c r="U75" i="4" s="1"/>
  <c r="S74" i="4"/>
  <c r="U74" i="4" s="1"/>
  <c r="S73" i="4"/>
  <c r="U73" i="4" s="1"/>
  <c r="S72" i="4"/>
  <c r="U72" i="4" s="1"/>
  <c r="W72" i="4" s="1"/>
  <c r="V72" i="4"/>
  <c r="S71" i="4"/>
  <c r="U71" i="4" s="1"/>
  <c r="W71" i="4" s="1"/>
  <c r="V71" i="4"/>
  <c r="S70" i="4"/>
  <c r="U70" i="4" s="1"/>
  <c r="W70" i="4" s="1"/>
  <c r="V70" i="4"/>
  <c r="S69" i="4"/>
  <c r="U69" i="4" s="1"/>
  <c r="S68" i="4"/>
  <c r="U68" i="4" s="1"/>
  <c r="S67" i="4"/>
  <c r="U67" i="4" s="1"/>
  <c r="S66" i="4"/>
  <c r="U66" i="4" s="1"/>
  <c r="S65" i="4"/>
  <c r="U65" i="4" s="1"/>
  <c r="S64" i="4"/>
  <c r="U64" i="4" s="1"/>
  <c r="W64" i="4" s="1"/>
  <c r="V64" i="4"/>
  <c r="S63" i="4"/>
  <c r="U63" i="4" s="1"/>
  <c r="S62" i="4"/>
  <c r="U62" i="4" s="1"/>
  <c r="W62" i="4" s="1"/>
  <c r="V62" i="4"/>
  <c r="S61" i="4"/>
  <c r="U61" i="4" s="1"/>
  <c r="S60" i="4"/>
  <c r="U60" i="4" s="1"/>
  <c r="W60" i="4" s="1"/>
  <c r="V60" i="4"/>
  <c r="S59" i="4"/>
  <c r="U59" i="4" s="1"/>
  <c r="S58" i="4"/>
  <c r="U58" i="4" s="1"/>
  <c r="S57" i="4"/>
  <c r="U57" i="4" s="1"/>
  <c r="S56" i="4"/>
  <c r="U56" i="4" s="1"/>
  <c r="S55" i="4"/>
  <c r="U55" i="4" s="1"/>
  <c r="W55" i="4" s="1"/>
  <c r="V55" i="4"/>
  <c r="S54" i="4"/>
  <c r="U54" i="4" s="1"/>
  <c r="S53" i="4"/>
  <c r="U53" i="4" s="1"/>
  <c r="S52" i="4"/>
  <c r="U52" i="4" s="1"/>
  <c r="S51" i="4"/>
  <c r="U51" i="4" s="1"/>
  <c r="S50" i="4"/>
  <c r="U50" i="4" s="1"/>
  <c r="W50" i="4" s="1"/>
  <c r="V50" i="4"/>
  <c r="S49" i="4"/>
  <c r="U49" i="4" s="1"/>
  <c r="W49" i="4" s="1"/>
  <c r="V49" i="4"/>
  <c r="S48" i="4"/>
  <c r="U48" i="4" s="1"/>
  <c r="S47" i="4"/>
  <c r="U47" i="4" s="1"/>
  <c r="W47" i="4" s="1"/>
  <c r="V47" i="4"/>
  <c r="S46" i="4"/>
  <c r="U46" i="4" s="1"/>
  <c r="W46" i="4" s="1"/>
  <c r="V46" i="4"/>
  <c r="S45" i="4"/>
  <c r="U45" i="4" s="1"/>
  <c r="S44" i="4"/>
  <c r="U44" i="4" s="1"/>
  <c r="S43" i="4"/>
  <c r="U43" i="4" s="1"/>
  <c r="S42" i="4"/>
  <c r="U42" i="4" s="1"/>
  <c r="S41" i="4"/>
  <c r="U41" i="4" s="1"/>
  <c r="W41" i="4" s="1"/>
  <c r="V41" i="4"/>
  <c r="S40" i="4"/>
  <c r="U40" i="4" s="1"/>
  <c r="S39" i="4"/>
  <c r="U39" i="4" s="1"/>
  <c r="S38" i="4"/>
  <c r="U38" i="4" s="1"/>
  <c r="S37" i="4"/>
  <c r="U37" i="4" s="1"/>
  <c r="S36" i="4"/>
  <c r="U36" i="4" s="1"/>
  <c r="S35" i="4"/>
  <c r="U35" i="4" s="1"/>
  <c r="W35" i="4" s="1"/>
  <c r="V35" i="4"/>
  <c r="S34" i="4"/>
  <c r="U34" i="4" s="1"/>
  <c r="W34" i="4" s="1"/>
  <c r="V34" i="4"/>
  <c r="S33" i="4"/>
  <c r="U33" i="4" s="1"/>
  <c r="S32" i="4"/>
  <c r="U32" i="4" s="1"/>
  <c r="W32" i="4" s="1"/>
  <c r="V32" i="4"/>
  <c r="S31" i="4"/>
  <c r="U31" i="4" s="1"/>
  <c r="W31" i="4" s="1"/>
  <c r="V31" i="4"/>
  <c r="S30" i="4"/>
  <c r="U30" i="4" s="1"/>
  <c r="S29" i="4"/>
  <c r="U29" i="4" s="1"/>
  <c r="W29" i="4" s="1"/>
  <c r="V29" i="4"/>
  <c r="S28" i="4"/>
  <c r="U28" i="4" s="1"/>
  <c r="W28" i="4" s="1"/>
  <c r="V28" i="4"/>
  <c r="S27" i="4"/>
  <c r="U27" i="4" s="1"/>
  <c r="W27" i="4" s="1"/>
  <c r="V27" i="4"/>
  <c r="S26" i="4"/>
  <c r="U26" i="4" s="1"/>
  <c r="W26" i="4" s="1"/>
  <c r="V26" i="4"/>
  <c r="S25" i="4"/>
  <c r="U25" i="4" s="1"/>
  <c r="W25" i="4" s="1"/>
  <c r="V25" i="4"/>
  <c r="S24" i="4"/>
  <c r="U24" i="4" s="1"/>
  <c r="S23" i="4"/>
  <c r="U23" i="4" s="1"/>
  <c r="S22" i="4"/>
  <c r="U22" i="4" s="1"/>
  <c r="W22" i="4" s="1"/>
  <c r="V22" i="4"/>
  <c r="S21" i="4"/>
  <c r="U21" i="4" s="1"/>
  <c r="W21" i="4" s="1"/>
  <c r="V21" i="4"/>
  <c r="S20" i="4"/>
  <c r="U20" i="4" s="1"/>
  <c r="S19" i="4"/>
  <c r="U19" i="4" s="1"/>
  <c r="S18" i="4"/>
  <c r="U18" i="4" s="1"/>
  <c r="S17" i="4"/>
  <c r="U17" i="4" s="1"/>
  <c r="S16" i="4"/>
  <c r="U16" i="4" s="1"/>
  <c r="S15" i="4"/>
  <c r="U15" i="4" s="1"/>
  <c r="S14" i="4"/>
  <c r="U14" i="4" s="1"/>
  <c r="W14" i="4" s="1"/>
  <c r="V14" i="4"/>
  <c r="S13" i="4"/>
  <c r="U13" i="4" s="1"/>
  <c r="W13" i="4" s="1"/>
  <c r="V13" i="4"/>
  <c r="S12" i="4"/>
  <c r="U12" i="4" s="1"/>
  <c r="W12" i="4" s="1"/>
  <c r="V12" i="4"/>
  <c r="S11" i="4"/>
  <c r="U11" i="4" s="1"/>
  <c r="S10" i="4"/>
  <c r="U10" i="4" s="1"/>
  <c r="S9" i="4"/>
  <c r="U9" i="4" s="1"/>
  <c r="S8" i="4"/>
  <c r="U8" i="4" s="1"/>
  <c r="W8" i="4" s="1"/>
  <c r="V8" i="4"/>
  <c r="S7" i="4"/>
  <c r="U7" i="4" s="1"/>
  <c r="W7" i="4" s="1"/>
  <c r="V7" i="4"/>
  <c r="S6" i="4"/>
  <c r="U6" i="4" s="1"/>
  <c r="S5" i="4"/>
  <c r="U5" i="4" s="1"/>
  <c r="W5" i="4" s="1"/>
  <c r="V5" i="4"/>
  <c r="S4" i="4"/>
  <c r="U4" i="4" s="1"/>
  <c r="W4" i="4" s="1"/>
  <c r="V4" i="4"/>
  <c r="S3" i="4"/>
  <c r="U3" i="4" s="1"/>
  <c r="W3" i="4" s="1"/>
  <c r="V3" i="4"/>
  <c r="S2" i="4"/>
  <c r="V6900" i="4"/>
  <c r="V6671" i="4"/>
  <c r="V2431" i="4"/>
  <c r="V2412" i="4"/>
  <c r="V2433" i="4"/>
  <c r="V2936" i="4"/>
  <c r="V2600" i="4"/>
  <c r="V2942" i="4"/>
  <c r="V2514" i="4"/>
  <c r="V2556" i="4"/>
  <c r="V2461" i="4"/>
  <c r="V2437" i="4"/>
  <c r="V2396" i="4"/>
  <c r="V2359" i="4"/>
  <c r="V6768" i="4"/>
  <c r="U2" i="4" l="1"/>
  <c r="C10" i="5"/>
  <c r="W7001" i="4"/>
  <c r="V7001" i="4"/>
  <c r="W7000" i="4"/>
  <c r="V7000" i="4"/>
  <c r="W6999" i="4"/>
  <c r="V6999" i="4"/>
  <c r="W6998" i="4"/>
  <c r="V6998" i="4"/>
  <c r="W6997" i="4"/>
  <c r="V6997" i="4"/>
  <c r="W6996" i="4"/>
  <c r="V6996" i="4"/>
  <c r="W6995" i="4"/>
  <c r="V6995" i="4"/>
  <c r="W6994" i="4"/>
  <c r="V6994" i="4"/>
  <c r="W6993" i="4"/>
  <c r="V6993" i="4"/>
  <c r="W6992" i="4"/>
  <c r="V6992" i="4"/>
  <c r="W6990" i="4"/>
  <c r="V6990" i="4"/>
  <c r="W6989" i="4"/>
  <c r="V6989" i="4"/>
  <c r="W6988" i="4"/>
  <c r="V6988" i="4"/>
  <c r="W6987" i="4"/>
  <c r="V6987" i="4"/>
  <c r="W6986" i="4"/>
  <c r="V6986" i="4"/>
  <c r="W6985" i="4"/>
  <c r="V6985" i="4"/>
  <c r="W6984" i="4"/>
  <c r="V6984" i="4"/>
  <c r="W6983" i="4"/>
  <c r="V6983" i="4"/>
  <c r="W6980" i="4"/>
  <c r="V6980" i="4"/>
  <c r="W6979" i="4"/>
  <c r="V6979" i="4"/>
  <c r="W6978" i="4"/>
  <c r="V6978" i="4"/>
  <c r="W6975" i="4"/>
  <c r="V6975" i="4"/>
  <c r="W6974" i="4"/>
  <c r="V6974" i="4"/>
  <c r="W6973" i="4"/>
  <c r="V6973" i="4"/>
  <c r="W6971" i="4"/>
  <c r="V6971" i="4"/>
  <c r="W6970" i="4"/>
  <c r="V6970" i="4"/>
  <c r="W6969" i="4"/>
  <c r="V6969" i="4"/>
  <c r="W6968" i="4"/>
  <c r="V6968" i="4"/>
  <c r="W6967" i="4"/>
  <c r="V6967" i="4"/>
  <c r="W6966" i="4"/>
  <c r="V6966" i="4"/>
  <c r="W6965" i="4"/>
  <c r="V6965" i="4"/>
  <c r="W6964" i="4"/>
  <c r="V6964" i="4"/>
  <c r="W6963" i="4"/>
  <c r="V6963" i="4"/>
  <c r="W6962" i="4"/>
  <c r="V6962" i="4"/>
  <c r="W6961" i="4"/>
  <c r="V6961" i="4"/>
  <c r="W6960" i="4"/>
  <c r="V6960" i="4"/>
  <c r="W6959" i="4"/>
  <c r="V6959" i="4"/>
  <c r="W6957" i="4"/>
  <c r="V6957" i="4"/>
  <c r="W6956" i="4"/>
  <c r="V6956" i="4"/>
  <c r="W6955" i="4"/>
  <c r="V6955" i="4"/>
  <c r="W6954" i="4"/>
  <c r="V6954" i="4"/>
  <c r="W6949" i="4"/>
  <c r="V6949" i="4"/>
  <c r="W6948" i="4"/>
  <c r="V6948" i="4"/>
  <c r="W6945" i="4"/>
  <c r="V6945" i="4"/>
  <c r="W6942" i="4"/>
  <c r="V6942" i="4"/>
  <c r="W6941" i="4"/>
  <c r="V6941" i="4"/>
  <c r="W6940" i="4"/>
  <c r="V6940" i="4"/>
  <c r="W6938" i="4"/>
  <c r="V6938" i="4"/>
  <c r="W6933" i="4"/>
  <c r="V6933" i="4"/>
  <c r="W6931" i="4"/>
  <c r="V6931" i="4"/>
  <c r="W6929" i="4"/>
  <c r="V6929" i="4"/>
  <c r="W6928" i="4"/>
  <c r="V6928" i="4"/>
  <c r="W6927" i="4"/>
  <c r="V6927" i="4"/>
  <c r="W6925" i="4"/>
  <c r="V6925" i="4"/>
  <c r="W6924" i="4"/>
  <c r="V6924" i="4"/>
  <c r="W6920" i="4"/>
  <c r="V6920" i="4"/>
  <c r="W6916" i="4"/>
  <c r="V6916" i="4"/>
  <c r="W6913" i="4"/>
  <c r="V6913" i="4"/>
  <c r="W6912" i="4"/>
  <c r="V6912" i="4"/>
  <c r="W6907" i="4"/>
  <c r="V6907" i="4"/>
  <c r="W6906" i="4"/>
  <c r="V6906" i="4"/>
  <c r="W6904" i="4"/>
  <c r="V6904" i="4"/>
  <c r="W6902" i="4"/>
  <c r="V6902" i="4"/>
  <c r="W6901" i="4"/>
  <c r="V6901" i="4"/>
  <c r="W6893" i="4"/>
  <c r="V6893" i="4"/>
  <c r="W6891" i="4"/>
  <c r="V6891" i="4"/>
  <c r="W6890" i="4"/>
  <c r="V6890" i="4"/>
  <c r="W6886" i="4"/>
  <c r="V6886" i="4"/>
  <c r="W6882" i="4"/>
  <c r="V6882" i="4"/>
  <c r="W6881" i="4"/>
  <c r="V6881" i="4"/>
  <c r="W6879" i="4"/>
  <c r="V6879" i="4"/>
  <c r="W6878" i="4"/>
  <c r="V6878" i="4"/>
  <c r="W6877" i="4"/>
  <c r="V6877" i="4"/>
  <c r="W6876" i="4"/>
  <c r="V6876" i="4"/>
  <c r="W6875" i="4"/>
  <c r="V6875" i="4"/>
  <c r="W6873" i="4"/>
  <c r="V6873" i="4"/>
  <c r="W6864" i="4"/>
  <c r="V6864" i="4"/>
  <c r="W6863" i="4"/>
  <c r="V6863" i="4"/>
  <c r="W6862" i="4"/>
  <c r="V6862" i="4"/>
  <c r="W6860" i="4"/>
  <c r="V6860" i="4"/>
  <c r="W6858" i="4"/>
  <c r="V6858" i="4"/>
  <c r="W6853" i="4"/>
  <c r="V6853" i="4"/>
  <c r="W6848" i="4"/>
  <c r="V6848" i="4"/>
  <c r="W6842" i="4"/>
  <c r="V6842" i="4"/>
  <c r="W6839" i="4"/>
  <c r="V6839" i="4"/>
  <c r="W6838" i="4"/>
  <c r="V6838" i="4"/>
  <c r="W6835" i="4"/>
  <c r="V6835" i="4"/>
  <c r="W6833" i="4"/>
  <c r="V6833" i="4"/>
  <c r="W6832" i="4"/>
  <c r="V6832" i="4"/>
  <c r="W6831" i="4"/>
  <c r="V6831" i="4"/>
  <c r="W6828" i="4"/>
  <c r="V6828" i="4"/>
  <c r="W6827" i="4"/>
  <c r="V6827" i="4"/>
  <c r="W6826" i="4"/>
  <c r="V6826" i="4"/>
  <c r="W6824" i="4"/>
  <c r="V6824" i="4"/>
  <c r="W6823" i="4"/>
  <c r="V6823" i="4"/>
  <c r="W6822" i="4"/>
  <c r="V6822" i="4"/>
  <c r="W6819" i="4"/>
  <c r="V6819" i="4"/>
  <c r="W6816" i="4"/>
  <c r="V6816" i="4"/>
  <c r="W6814" i="4"/>
  <c r="V6814" i="4"/>
  <c r="W6810" i="4"/>
  <c r="V6810" i="4"/>
  <c r="W6809" i="4"/>
  <c r="V6809" i="4"/>
  <c r="W6807" i="4"/>
  <c r="V6807" i="4"/>
  <c r="W6804" i="4"/>
  <c r="V6804" i="4"/>
  <c r="W6803" i="4"/>
  <c r="V6803" i="4"/>
  <c r="W6802" i="4"/>
  <c r="V6802" i="4"/>
  <c r="W6801" i="4"/>
  <c r="V6801" i="4"/>
  <c r="W6799" i="4"/>
  <c r="V6799" i="4"/>
  <c r="W6796" i="4"/>
  <c r="V6796" i="4"/>
  <c r="W6794" i="4"/>
  <c r="V6794" i="4"/>
  <c r="W6793" i="4"/>
  <c r="V6793" i="4"/>
  <c r="W6792" i="4"/>
  <c r="V6792" i="4"/>
  <c r="W6790" i="4"/>
  <c r="V6790" i="4"/>
  <c r="W6789" i="4"/>
  <c r="V6789" i="4"/>
  <c r="W6787" i="4"/>
  <c r="V6787" i="4"/>
  <c r="W6786" i="4"/>
  <c r="V6786" i="4"/>
  <c r="W6783" i="4"/>
  <c r="V6783" i="4"/>
  <c r="W6782" i="4"/>
  <c r="V6782" i="4"/>
  <c r="W6780" i="4"/>
  <c r="V6780" i="4"/>
  <c r="W6777" i="4"/>
  <c r="V6777" i="4"/>
  <c r="W6773" i="4"/>
  <c r="V6773" i="4"/>
  <c r="W6772" i="4"/>
  <c r="V6772" i="4"/>
  <c r="W6771" i="4"/>
  <c r="V6771" i="4"/>
  <c r="W6769" i="4"/>
  <c r="V6769" i="4"/>
  <c r="W6767" i="4"/>
  <c r="V6767" i="4"/>
  <c r="W6765" i="4"/>
  <c r="V6765" i="4"/>
  <c r="W6764" i="4"/>
  <c r="V6764" i="4"/>
  <c r="W6761" i="4"/>
  <c r="V6761" i="4"/>
  <c r="W6760" i="4"/>
  <c r="V6760" i="4"/>
  <c r="W6759" i="4"/>
  <c r="V6759" i="4"/>
  <c r="W6756" i="4"/>
  <c r="V6756" i="4"/>
  <c r="W6755" i="4"/>
  <c r="V6755" i="4"/>
  <c r="W6748" i="4"/>
  <c r="V6748" i="4"/>
  <c r="W6744" i="4"/>
  <c r="V6744" i="4"/>
  <c r="W6743" i="4"/>
  <c r="V6743" i="4"/>
  <c r="W6741" i="4"/>
  <c r="V6741" i="4"/>
  <c r="W6740" i="4"/>
  <c r="V6740" i="4"/>
  <c r="W6733" i="4"/>
  <c r="V6733" i="4"/>
  <c r="W6729" i="4"/>
  <c r="V6729" i="4"/>
  <c r="W6728" i="4"/>
  <c r="V6728" i="4"/>
  <c r="W6727" i="4"/>
  <c r="V6727" i="4"/>
  <c r="W6726" i="4"/>
  <c r="V6726" i="4"/>
  <c r="W6725" i="4"/>
  <c r="V6725" i="4"/>
  <c r="W6722" i="4"/>
  <c r="V6722" i="4"/>
  <c r="W6721" i="4"/>
  <c r="V6721" i="4"/>
  <c r="W6717" i="4"/>
  <c r="V6717" i="4"/>
  <c r="W6716" i="4"/>
  <c r="V6716" i="4"/>
  <c r="W6709" i="4"/>
  <c r="V6709" i="4"/>
  <c r="W6698" i="4"/>
  <c r="V6698" i="4"/>
  <c r="W6694" i="4"/>
  <c r="V6694" i="4"/>
  <c r="W6692" i="4"/>
  <c r="V6692" i="4"/>
  <c r="W6691" i="4"/>
  <c r="V6691" i="4"/>
  <c r="W6690" i="4"/>
  <c r="V6690" i="4"/>
  <c r="W6688" i="4"/>
  <c r="V6688" i="4"/>
  <c r="W6687" i="4"/>
  <c r="V6687" i="4"/>
  <c r="W6686" i="4"/>
  <c r="V6686" i="4"/>
  <c r="W6684" i="4"/>
  <c r="V6684" i="4"/>
  <c r="W6681" i="4"/>
  <c r="V6681" i="4"/>
  <c r="W6677" i="4"/>
  <c r="V6677" i="4"/>
  <c r="W6675" i="4"/>
  <c r="V6675" i="4"/>
  <c r="W6667" i="4"/>
  <c r="V6667" i="4"/>
  <c r="W6665" i="4"/>
  <c r="V6665" i="4"/>
  <c r="W6658" i="4"/>
  <c r="V6658" i="4"/>
  <c r="W6655" i="4"/>
  <c r="V6655" i="4"/>
  <c r="W6654" i="4"/>
  <c r="V6654" i="4"/>
  <c r="W6651" i="4"/>
  <c r="V6651" i="4"/>
  <c r="W6648" i="4"/>
  <c r="V6648" i="4"/>
  <c r="W6647" i="4"/>
  <c r="V6647" i="4"/>
  <c r="W6646" i="4"/>
  <c r="V6646" i="4"/>
  <c r="W6645" i="4"/>
  <c r="V6645" i="4"/>
  <c r="W6644" i="4"/>
  <c r="V6644" i="4"/>
  <c r="W6639" i="4"/>
  <c r="V6639" i="4"/>
  <c r="W6638" i="4"/>
  <c r="V6638" i="4"/>
  <c r="W6636" i="4"/>
  <c r="V6636" i="4"/>
  <c r="W6635" i="4"/>
  <c r="V6635" i="4"/>
  <c r="W6631" i="4"/>
  <c r="V6631" i="4"/>
  <c r="W6628" i="4"/>
  <c r="V6628" i="4"/>
  <c r="W6623" i="4"/>
  <c r="V6623" i="4"/>
  <c r="W6622" i="4"/>
  <c r="V6622" i="4"/>
  <c r="W6617" i="4"/>
  <c r="V6617" i="4"/>
  <c r="W6614" i="4"/>
  <c r="V6614" i="4"/>
  <c r="W6612" i="4"/>
  <c r="V6612" i="4"/>
  <c r="W6606" i="4"/>
  <c r="V6606" i="4"/>
  <c r="W6603" i="4"/>
  <c r="V6603" i="4"/>
  <c r="W6599" i="4"/>
  <c r="V6599" i="4"/>
  <c r="W6598" i="4"/>
  <c r="V6598" i="4"/>
  <c r="W6594" i="4"/>
  <c r="V6594" i="4"/>
  <c r="W6593" i="4"/>
  <c r="V6593" i="4"/>
  <c r="W6591" i="4"/>
  <c r="V6591" i="4"/>
  <c r="W6588" i="4"/>
  <c r="V6588" i="4"/>
  <c r="W6587" i="4"/>
  <c r="V6587" i="4"/>
  <c r="W6586" i="4"/>
  <c r="V6586" i="4"/>
  <c r="W6583" i="4"/>
  <c r="V6583" i="4"/>
  <c r="W6578" i="4"/>
  <c r="V6578" i="4"/>
  <c r="W6572" i="4"/>
  <c r="V6572" i="4"/>
  <c r="W6571" i="4"/>
  <c r="V6571" i="4"/>
  <c r="W6569" i="4"/>
  <c r="V6569" i="4"/>
  <c r="W6561" i="4"/>
  <c r="V6561" i="4"/>
  <c r="W6559" i="4"/>
  <c r="V6559" i="4"/>
  <c r="W6553" i="4"/>
  <c r="V6553" i="4"/>
  <c r="W6552" i="4"/>
  <c r="V6552" i="4"/>
  <c r="W6551" i="4"/>
  <c r="V6551" i="4"/>
  <c r="W6546" i="4"/>
  <c r="V6546" i="4"/>
  <c r="W6544" i="4"/>
  <c r="V6544" i="4"/>
  <c r="W6543" i="4"/>
  <c r="V6543" i="4"/>
  <c r="W6542" i="4"/>
  <c r="V6542" i="4"/>
  <c r="W6540" i="4"/>
  <c r="V6540" i="4"/>
  <c r="W6537" i="4"/>
  <c r="V6537" i="4"/>
  <c r="W6525" i="4"/>
  <c r="V6525" i="4"/>
  <c r="W6524" i="4"/>
  <c r="V6524" i="4"/>
  <c r="W6523" i="4"/>
  <c r="V6523" i="4"/>
  <c r="W6520" i="4"/>
  <c r="V6520" i="4"/>
  <c r="W6519" i="4"/>
  <c r="V6519" i="4"/>
  <c r="W6518" i="4"/>
  <c r="V6518" i="4"/>
  <c r="W6517" i="4"/>
  <c r="V6517" i="4"/>
  <c r="W6515" i="4"/>
  <c r="V6515" i="4"/>
  <c r="W6513" i="4"/>
  <c r="V6513" i="4"/>
  <c r="W6512" i="4"/>
  <c r="V6512" i="4"/>
  <c r="W6511" i="4"/>
  <c r="V6511" i="4"/>
  <c r="W6510" i="4"/>
  <c r="V6510" i="4"/>
  <c r="W6508" i="4"/>
  <c r="V6508" i="4"/>
  <c r="W6507" i="4"/>
  <c r="V6507" i="4"/>
  <c r="W6506" i="4"/>
  <c r="V6506" i="4"/>
  <c r="W6504" i="4"/>
  <c r="V6504" i="4"/>
  <c r="W6500" i="4"/>
  <c r="V6500" i="4"/>
  <c r="W6497" i="4"/>
  <c r="V6497" i="4"/>
  <c r="W6496" i="4"/>
  <c r="V6496" i="4"/>
  <c r="W6495" i="4"/>
  <c r="V6495" i="4"/>
  <c r="W6493" i="4"/>
  <c r="V6493" i="4"/>
  <c r="W6492" i="4"/>
  <c r="V6492" i="4"/>
  <c r="W6490" i="4"/>
  <c r="V6490" i="4"/>
  <c r="W6487" i="4"/>
  <c r="V6487" i="4"/>
  <c r="W6484" i="4"/>
  <c r="V6484" i="4"/>
  <c r="W6483" i="4"/>
  <c r="V6483" i="4"/>
  <c r="W6482" i="4"/>
  <c r="V6482" i="4"/>
  <c r="W6481" i="4"/>
  <c r="V6481" i="4"/>
  <c r="W6480" i="4"/>
  <c r="V6480" i="4"/>
  <c r="W6479" i="4"/>
  <c r="V6479" i="4"/>
  <c r="W6478" i="4"/>
  <c r="V6478" i="4"/>
  <c r="W6477" i="4"/>
  <c r="V6477" i="4"/>
  <c r="W6476" i="4"/>
  <c r="V6476" i="4"/>
  <c r="W6475" i="4"/>
  <c r="V6475" i="4"/>
  <c r="W6474" i="4"/>
  <c r="V6474" i="4"/>
  <c r="W6473" i="4"/>
  <c r="V6473" i="4"/>
  <c r="W6472" i="4"/>
  <c r="V6472" i="4"/>
  <c r="W6471" i="4"/>
  <c r="V6471" i="4"/>
  <c r="W6470" i="4"/>
  <c r="V6470" i="4"/>
  <c r="W6469" i="4"/>
  <c r="V6469" i="4"/>
  <c r="W6468" i="4"/>
  <c r="V6468" i="4"/>
  <c r="W6467" i="4"/>
  <c r="V6467" i="4"/>
  <c r="W6466" i="4"/>
  <c r="V6466" i="4"/>
  <c r="W6465" i="4"/>
  <c r="V6465" i="4"/>
  <c r="W6464" i="4"/>
  <c r="V6464" i="4"/>
  <c r="W6463" i="4"/>
  <c r="V6463" i="4"/>
  <c r="W6462" i="4"/>
  <c r="V6462" i="4"/>
  <c r="W6461" i="4"/>
  <c r="V6461" i="4"/>
  <c r="W6460" i="4"/>
  <c r="V6460" i="4"/>
  <c r="W6459" i="4"/>
  <c r="V6459" i="4"/>
  <c r="W6458" i="4"/>
  <c r="V6458" i="4"/>
  <c r="W6457" i="4"/>
  <c r="V6457" i="4"/>
  <c r="W6456" i="4"/>
  <c r="V6456" i="4"/>
  <c r="W6455" i="4"/>
  <c r="V6455" i="4"/>
  <c r="W6454" i="4"/>
  <c r="V6454" i="4"/>
  <c r="W6453" i="4"/>
  <c r="V6453" i="4"/>
  <c r="W6452" i="4"/>
  <c r="V6452" i="4"/>
  <c r="W6451" i="4"/>
  <c r="V6451" i="4"/>
  <c r="W6450" i="4"/>
  <c r="V6450" i="4"/>
  <c r="W6449" i="4"/>
  <c r="V6449" i="4"/>
  <c r="W6448" i="4"/>
  <c r="V6448" i="4"/>
  <c r="W6447" i="4"/>
  <c r="V6447" i="4"/>
  <c r="W6446" i="4"/>
  <c r="V6446" i="4"/>
  <c r="W6445" i="4"/>
  <c r="V6445" i="4"/>
  <c r="W6444" i="4"/>
  <c r="V6444" i="4"/>
  <c r="W6443" i="4"/>
  <c r="V6443" i="4"/>
  <c r="W6442" i="4"/>
  <c r="V6442" i="4"/>
  <c r="W6441" i="4"/>
  <c r="V6441" i="4"/>
  <c r="W6440" i="4"/>
  <c r="V6440" i="4"/>
  <c r="W6438" i="4"/>
  <c r="V6438" i="4"/>
  <c r="W6437" i="4"/>
  <c r="V6437" i="4"/>
  <c r="W6436" i="4"/>
  <c r="V6436" i="4"/>
  <c r="W6435" i="4"/>
  <c r="V6435" i="4"/>
  <c r="W6434" i="4"/>
  <c r="V6434" i="4"/>
  <c r="W6433" i="4"/>
  <c r="V6433" i="4"/>
  <c r="W6432" i="4"/>
  <c r="V6432" i="4"/>
  <c r="W6431" i="4"/>
  <c r="V6431" i="4"/>
  <c r="W6430" i="4"/>
  <c r="V6430" i="4"/>
  <c r="W6429" i="4"/>
  <c r="V6429" i="4"/>
  <c r="W6428" i="4"/>
  <c r="V6428" i="4"/>
  <c r="W6427" i="4"/>
  <c r="V6427" i="4"/>
  <c r="W6426" i="4"/>
  <c r="V6426" i="4"/>
  <c r="W6425" i="4"/>
  <c r="V6425" i="4"/>
  <c r="W6424" i="4"/>
  <c r="V6424" i="4"/>
  <c r="W6423" i="4"/>
  <c r="V6423" i="4"/>
  <c r="W6422" i="4"/>
  <c r="V6422" i="4"/>
  <c r="W6421" i="4"/>
  <c r="V6421" i="4"/>
  <c r="W6420" i="4"/>
  <c r="V6420" i="4"/>
  <c r="W6419" i="4"/>
  <c r="V6419" i="4"/>
  <c r="W6418" i="4"/>
  <c r="V6418" i="4"/>
  <c r="W6417" i="4"/>
  <c r="V6417" i="4"/>
  <c r="W6416" i="4"/>
  <c r="V6416" i="4"/>
  <c r="W6415" i="4"/>
  <c r="V6415" i="4"/>
  <c r="W6414" i="4"/>
  <c r="V6414" i="4"/>
  <c r="W6413" i="4"/>
  <c r="V6413" i="4"/>
  <c r="W6412" i="4"/>
  <c r="V6412" i="4"/>
  <c r="W6411" i="4"/>
  <c r="V6411" i="4"/>
  <c r="W6410" i="4"/>
  <c r="V6410" i="4"/>
  <c r="W6409" i="4"/>
  <c r="V6409" i="4"/>
  <c r="W6408" i="4"/>
  <c r="V6408" i="4"/>
  <c r="W6407" i="4"/>
  <c r="V6407" i="4"/>
  <c r="W6406" i="4"/>
  <c r="V6406" i="4"/>
  <c r="W6405" i="4"/>
  <c r="V6405" i="4"/>
  <c r="W6404" i="4"/>
  <c r="V6404" i="4"/>
  <c r="W6403" i="4"/>
  <c r="V6403" i="4"/>
  <c r="W6402" i="4"/>
  <c r="V6402" i="4"/>
  <c r="W6400" i="4"/>
  <c r="V6400" i="4"/>
  <c r="W6396" i="4"/>
  <c r="V6396" i="4"/>
  <c r="W6393" i="4"/>
  <c r="V6393" i="4"/>
  <c r="W6392" i="4"/>
  <c r="V6392" i="4"/>
  <c r="W6389" i="4"/>
  <c r="V6389" i="4"/>
  <c r="W6388" i="4"/>
  <c r="V6388" i="4"/>
  <c r="W6387" i="4"/>
  <c r="V6387" i="4"/>
  <c r="W6386" i="4"/>
  <c r="V6386" i="4"/>
  <c r="W6382" i="4"/>
  <c r="V6382" i="4"/>
  <c r="W6377" i="4"/>
  <c r="V6377" i="4"/>
  <c r="W6376" i="4"/>
  <c r="V6376" i="4"/>
  <c r="W6369" i="4"/>
  <c r="V6369" i="4"/>
  <c r="W6367" i="4"/>
  <c r="V6367" i="4"/>
  <c r="W6366" i="4"/>
  <c r="V6366" i="4"/>
  <c r="W6365" i="4"/>
  <c r="V6365" i="4"/>
  <c r="W6364" i="4"/>
  <c r="V6364" i="4"/>
  <c r="W6363" i="4"/>
  <c r="V6363" i="4"/>
  <c r="W6362" i="4"/>
  <c r="V6362" i="4"/>
  <c r="W6361" i="4"/>
  <c r="V6361" i="4"/>
  <c r="W6360" i="4"/>
  <c r="V6360" i="4"/>
  <c r="W6359" i="4"/>
  <c r="V6359" i="4"/>
  <c r="W6358" i="4"/>
  <c r="V6358" i="4"/>
  <c r="W6357" i="4"/>
  <c r="V6357" i="4"/>
  <c r="W6356" i="4"/>
  <c r="V6356" i="4"/>
  <c r="W6355" i="4"/>
  <c r="V6355" i="4"/>
  <c r="W6354" i="4"/>
  <c r="V6354" i="4"/>
  <c r="W6353" i="4"/>
  <c r="V6353" i="4"/>
  <c r="W6352" i="4"/>
  <c r="V6352" i="4"/>
  <c r="W6351" i="4"/>
  <c r="V6351" i="4"/>
  <c r="W6350" i="4"/>
  <c r="V6350" i="4"/>
  <c r="W6348" i="4"/>
  <c r="V6348" i="4"/>
  <c r="W6343" i="4"/>
  <c r="V6343" i="4"/>
  <c r="W6339" i="4"/>
  <c r="V6339" i="4"/>
  <c r="W6338" i="4"/>
  <c r="V6338" i="4"/>
  <c r="W6327" i="4"/>
  <c r="V6327" i="4"/>
  <c r="W6325" i="4"/>
  <c r="V6325" i="4"/>
  <c r="W6323" i="4"/>
  <c r="V6323" i="4"/>
  <c r="W6322" i="4"/>
  <c r="V6322" i="4"/>
  <c r="W6321" i="4"/>
  <c r="V6321" i="4"/>
  <c r="W6319" i="4"/>
  <c r="V6319" i="4"/>
  <c r="W6315" i="4"/>
  <c r="V6315" i="4"/>
  <c r="W6308" i="4"/>
  <c r="V6308" i="4"/>
  <c r="W6307" i="4"/>
  <c r="V6307" i="4"/>
  <c r="W6306" i="4"/>
  <c r="V6306" i="4"/>
  <c r="W6305" i="4"/>
  <c r="V6305" i="4"/>
  <c r="W6304" i="4"/>
  <c r="V6304" i="4"/>
  <c r="W6303" i="4"/>
  <c r="V6303" i="4"/>
  <c r="W6302" i="4"/>
  <c r="V6302" i="4"/>
  <c r="W6301" i="4"/>
  <c r="V6301" i="4"/>
  <c r="W6300" i="4"/>
  <c r="V6300" i="4"/>
  <c r="W6299" i="4"/>
  <c r="V6299" i="4"/>
  <c r="W6296" i="4"/>
  <c r="V6296" i="4"/>
  <c r="W6295" i="4"/>
  <c r="V6295" i="4"/>
  <c r="W6294" i="4"/>
  <c r="V6294" i="4"/>
  <c r="W6293" i="4"/>
  <c r="V6293" i="4"/>
  <c r="W6292" i="4"/>
  <c r="V6292" i="4"/>
  <c r="W6291" i="4"/>
  <c r="V6291" i="4"/>
  <c r="W6290" i="4"/>
  <c r="V6290" i="4"/>
  <c r="W6289" i="4"/>
  <c r="V6289" i="4"/>
  <c r="W6288" i="4"/>
  <c r="V6288" i="4"/>
  <c r="W6287" i="4"/>
  <c r="V6287" i="4"/>
  <c r="W6286" i="4"/>
  <c r="V6286" i="4"/>
  <c r="W6285" i="4"/>
  <c r="V6285" i="4"/>
  <c r="W6284" i="4"/>
  <c r="V6284" i="4"/>
  <c r="W6283" i="4"/>
  <c r="V6283" i="4"/>
  <c r="W6282" i="4"/>
  <c r="V6282" i="4"/>
  <c r="W6274" i="4"/>
  <c r="V6274" i="4"/>
  <c r="W6272" i="4"/>
  <c r="V6272" i="4"/>
  <c r="W6271" i="4"/>
  <c r="V6271" i="4"/>
  <c r="W6270" i="4"/>
  <c r="V6270" i="4"/>
  <c r="W6263" i="4"/>
  <c r="V6263" i="4"/>
  <c r="W6261" i="4"/>
  <c r="V6261" i="4"/>
  <c r="W6260" i="4"/>
  <c r="V6260" i="4"/>
  <c r="W6259" i="4"/>
  <c r="V6259" i="4"/>
  <c r="W6258" i="4"/>
  <c r="V6258" i="4"/>
  <c r="W6257" i="4"/>
  <c r="V6257" i="4"/>
  <c r="W6256" i="4"/>
  <c r="V6256" i="4"/>
  <c r="W6255" i="4"/>
  <c r="V6255" i="4"/>
  <c r="W6254" i="4"/>
  <c r="V6254" i="4"/>
  <c r="W6253" i="4"/>
  <c r="V6253" i="4"/>
  <c r="W6251" i="4"/>
  <c r="V6251" i="4"/>
  <c r="W6250" i="4"/>
  <c r="V6250" i="4"/>
  <c r="W6246" i="4"/>
  <c r="V6246" i="4"/>
  <c r="W6245" i="4"/>
  <c r="V6245" i="4"/>
  <c r="W6244" i="4"/>
  <c r="V6244" i="4"/>
  <c r="W6242" i="4"/>
  <c r="V6242" i="4"/>
  <c r="W6241" i="4"/>
  <c r="V6241" i="4"/>
  <c r="W6240" i="4"/>
  <c r="V6240" i="4"/>
  <c r="W6239" i="4"/>
  <c r="V6239" i="4"/>
  <c r="W6238" i="4"/>
  <c r="V6238" i="4"/>
  <c r="W6231" i="4"/>
  <c r="V6231" i="4"/>
  <c r="W6230" i="4"/>
  <c r="V6230" i="4"/>
  <c r="W6229" i="4"/>
  <c r="V6229" i="4"/>
  <c r="W6228" i="4"/>
  <c r="V6228" i="4"/>
  <c r="W6227" i="4"/>
  <c r="V6227" i="4"/>
  <c r="W6226" i="4"/>
  <c r="V6226" i="4"/>
  <c r="W6225" i="4"/>
  <c r="V6225" i="4"/>
  <c r="W6224" i="4"/>
  <c r="V6224" i="4"/>
  <c r="W6223" i="4"/>
  <c r="V6223" i="4"/>
  <c r="W6222" i="4"/>
  <c r="V6222" i="4"/>
  <c r="W6221" i="4"/>
  <c r="V6221" i="4"/>
  <c r="W6219" i="4"/>
  <c r="V6219" i="4"/>
  <c r="W6218" i="4"/>
  <c r="V6218" i="4"/>
  <c r="W6217" i="4"/>
  <c r="V6217" i="4"/>
  <c r="W6215" i="4"/>
  <c r="V6215" i="4"/>
  <c r="W6214" i="4"/>
  <c r="V6214" i="4"/>
  <c r="W6213" i="4"/>
  <c r="V6213" i="4"/>
  <c r="W6212" i="4"/>
  <c r="V6212" i="4"/>
  <c r="W6211" i="4"/>
  <c r="V6211" i="4"/>
  <c r="W6210" i="4"/>
  <c r="V6210" i="4"/>
  <c r="W6209" i="4"/>
  <c r="V6209" i="4"/>
  <c r="W6208" i="4"/>
  <c r="V6208" i="4"/>
  <c r="W6207" i="4"/>
  <c r="V6207" i="4"/>
  <c r="W6206" i="4"/>
  <c r="V6206" i="4"/>
  <c r="W6205" i="4"/>
  <c r="V6205" i="4"/>
  <c r="W6204" i="4"/>
  <c r="V6204" i="4"/>
  <c r="W6203" i="4"/>
  <c r="V6203" i="4"/>
  <c r="W6202" i="4"/>
  <c r="V6202" i="4"/>
  <c r="W6201" i="4"/>
  <c r="V6201" i="4"/>
  <c r="W6200" i="4"/>
  <c r="V6200" i="4"/>
  <c r="W6199" i="4"/>
  <c r="V6199" i="4"/>
  <c r="W6198" i="4"/>
  <c r="V6198" i="4"/>
  <c r="W6197" i="4"/>
  <c r="V6197" i="4"/>
  <c r="W6196" i="4"/>
  <c r="V6196" i="4"/>
  <c r="W6195" i="4"/>
  <c r="V6195" i="4"/>
  <c r="W6194" i="4"/>
  <c r="V6194" i="4"/>
  <c r="W6193" i="4"/>
  <c r="V6193" i="4"/>
  <c r="W6192" i="4"/>
  <c r="V6192" i="4"/>
  <c r="W6191" i="4"/>
  <c r="V6191" i="4"/>
  <c r="W6190" i="4"/>
  <c r="V6190" i="4"/>
  <c r="W6189" i="4"/>
  <c r="V6189" i="4"/>
  <c r="W6188" i="4"/>
  <c r="V6188" i="4"/>
  <c r="W6187" i="4"/>
  <c r="V6187" i="4"/>
  <c r="W6186" i="4"/>
  <c r="V6186" i="4"/>
  <c r="W6185" i="4"/>
  <c r="V6185" i="4"/>
  <c r="W6184" i="4"/>
  <c r="V6184" i="4"/>
  <c r="W6183" i="4"/>
  <c r="V6183" i="4"/>
  <c r="W6182" i="4"/>
  <c r="V6182" i="4"/>
  <c r="W6181" i="4"/>
  <c r="V6181" i="4"/>
  <c r="W6180" i="4"/>
  <c r="V6180" i="4"/>
  <c r="W6179" i="4"/>
  <c r="V6179" i="4"/>
  <c r="W6178" i="4"/>
  <c r="V6178" i="4"/>
  <c r="W6177" i="4"/>
  <c r="V6177" i="4"/>
  <c r="W6176" i="4"/>
  <c r="V6176" i="4"/>
  <c r="W6175" i="4"/>
  <c r="V6175" i="4"/>
  <c r="W6174" i="4"/>
  <c r="V6174" i="4"/>
  <c r="W6173" i="4"/>
  <c r="V6173" i="4"/>
  <c r="W6172" i="4"/>
  <c r="V6172" i="4"/>
  <c r="W6171" i="4"/>
  <c r="V6171" i="4"/>
  <c r="W6170" i="4"/>
  <c r="V6170" i="4"/>
  <c r="W6169" i="4"/>
  <c r="V6169" i="4"/>
  <c r="W6168" i="4"/>
  <c r="V6168" i="4"/>
  <c r="W6167" i="4"/>
  <c r="V6167" i="4"/>
  <c r="W6166" i="4"/>
  <c r="V6166" i="4"/>
  <c r="W6165" i="4"/>
  <c r="V6165" i="4"/>
  <c r="W6164" i="4"/>
  <c r="V6164" i="4"/>
  <c r="W6163" i="4"/>
  <c r="V6163" i="4"/>
  <c r="W6162" i="4"/>
  <c r="V6162" i="4"/>
  <c r="W6161" i="4"/>
  <c r="V6161" i="4"/>
  <c r="W6160" i="4"/>
  <c r="V6160" i="4"/>
  <c r="W6159" i="4"/>
  <c r="V6159" i="4"/>
  <c r="W6158" i="4"/>
  <c r="V6158" i="4"/>
  <c r="W6157" i="4"/>
  <c r="V6157" i="4"/>
  <c r="W6156" i="4"/>
  <c r="V6156" i="4"/>
  <c r="W6155" i="4"/>
  <c r="V6155" i="4"/>
  <c r="W6154" i="4"/>
  <c r="V6154" i="4"/>
  <c r="W6153" i="4"/>
  <c r="V6153" i="4"/>
  <c r="W6152" i="4"/>
  <c r="V6152" i="4"/>
  <c r="W6151" i="4"/>
  <c r="V6151" i="4"/>
  <c r="W6150" i="4"/>
  <c r="V6150" i="4"/>
  <c r="W6149" i="4"/>
  <c r="V6149" i="4"/>
  <c r="W6143" i="4"/>
  <c r="V6143" i="4"/>
  <c r="W6140" i="4"/>
  <c r="V6140" i="4"/>
  <c r="W6137" i="4"/>
  <c r="V6137" i="4"/>
  <c r="W6135" i="4"/>
  <c r="V6135" i="4"/>
  <c r="W6134" i="4"/>
  <c r="V6134" i="4"/>
  <c r="W6133" i="4"/>
  <c r="V6133" i="4"/>
  <c r="W6132" i="4"/>
  <c r="V6132" i="4"/>
  <c r="W6131" i="4"/>
  <c r="V6131" i="4"/>
  <c r="W6130" i="4"/>
  <c r="V6130" i="4"/>
  <c r="W6129" i="4"/>
  <c r="V6129" i="4"/>
  <c r="W6128" i="4"/>
  <c r="V6128" i="4"/>
  <c r="W6127" i="4"/>
  <c r="V6127" i="4"/>
  <c r="W6126" i="4"/>
  <c r="V6126" i="4"/>
  <c r="W6125" i="4"/>
  <c r="V6125" i="4"/>
  <c r="W6123" i="4"/>
  <c r="V6123" i="4"/>
  <c r="W6110" i="4"/>
  <c r="V6110" i="4"/>
  <c r="W6105" i="4"/>
  <c r="V6105" i="4"/>
  <c r="W6104" i="4"/>
  <c r="V6104" i="4"/>
  <c r="W6103" i="4"/>
  <c r="V6103" i="4"/>
  <c r="W6101" i="4"/>
  <c r="V6101" i="4"/>
  <c r="W6099" i="4"/>
  <c r="V6099" i="4"/>
  <c r="W6098" i="4"/>
  <c r="V6098" i="4"/>
  <c r="W6097" i="4"/>
  <c r="V6097" i="4"/>
  <c r="W6096" i="4"/>
  <c r="V6096" i="4"/>
  <c r="W6095" i="4"/>
  <c r="V6095" i="4"/>
  <c r="W6092" i="4"/>
  <c r="V6092" i="4"/>
  <c r="W6091" i="4"/>
  <c r="V6091" i="4"/>
  <c r="W6089" i="4"/>
  <c r="V6089" i="4"/>
  <c r="W6088" i="4"/>
  <c r="V6088" i="4"/>
  <c r="W6086" i="4"/>
  <c r="V6086" i="4"/>
  <c r="W6085" i="4"/>
  <c r="V6085" i="4"/>
  <c r="W6084" i="4"/>
  <c r="V6084" i="4"/>
  <c r="W6083" i="4"/>
  <c r="V6083" i="4"/>
  <c r="W6082" i="4"/>
  <c r="V6082" i="4"/>
  <c r="W6081" i="4"/>
  <c r="V6081" i="4"/>
  <c r="W6076" i="4"/>
  <c r="V6076" i="4"/>
  <c r="W6071" i="4"/>
  <c r="V6071" i="4"/>
  <c r="W6070" i="4"/>
  <c r="V6070" i="4"/>
  <c r="W6069" i="4"/>
  <c r="V6069" i="4"/>
  <c r="W6068" i="4"/>
  <c r="V6068" i="4"/>
  <c r="W6066" i="4"/>
  <c r="V6066" i="4"/>
  <c r="W6063" i="4"/>
  <c r="V6063" i="4"/>
  <c r="W6059" i="4"/>
  <c r="V6059" i="4"/>
  <c r="W6058" i="4"/>
  <c r="V6058" i="4"/>
  <c r="W6057" i="4"/>
  <c r="V6057" i="4"/>
  <c r="W6056" i="4"/>
  <c r="V6056" i="4"/>
  <c r="W6055" i="4"/>
  <c r="V6055" i="4"/>
  <c r="W6054" i="4"/>
  <c r="V6054" i="4"/>
  <c r="W6053" i="4"/>
  <c r="V6053" i="4"/>
  <c r="W6052" i="4"/>
  <c r="V6052" i="4"/>
  <c r="W6048" i="4"/>
  <c r="V6048" i="4"/>
  <c r="W6046" i="4"/>
  <c r="V6046" i="4"/>
  <c r="W6044" i="4"/>
  <c r="V6044" i="4"/>
  <c r="W6037" i="4"/>
  <c r="V6037" i="4"/>
  <c r="W6036" i="4"/>
  <c r="V6036" i="4"/>
  <c r="W6035" i="4"/>
  <c r="V6035" i="4"/>
  <c r="W6034" i="4"/>
  <c r="V6034" i="4"/>
  <c r="W6033" i="4"/>
  <c r="V6033" i="4"/>
  <c r="W6032" i="4"/>
  <c r="V6032" i="4"/>
  <c r="W6031" i="4"/>
  <c r="V6031" i="4"/>
  <c r="W6030" i="4"/>
  <c r="V6030" i="4"/>
  <c r="W6022" i="4"/>
  <c r="V6022" i="4"/>
  <c r="W6021" i="4"/>
  <c r="V6021" i="4"/>
  <c r="W6020" i="4"/>
  <c r="V6020" i="4"/>
  <c r="W6019" i="4"/>
  <c r="V6019" i="4"/>
  <c r="W6018" i="4"/>
  <c r="V6018" i="4"/>
  <c r="W6017" i="4"/>
  <c r="V6017" i="4"/>
  <c r="W6016" i="4"/>
  <c r="V6016" i="4"/>
  <c r="W6015" i="4"/>
  <c r="V6015" i="4"/>
  <c r="W6013" i="4"/>
  <c r="V6013" i="4"/>
  <c r="W6012" i="4"/>
  <c r="V6012" i="4"/>
  <c r="W6009" i="4"/>
  <c r="V6009" i="4"/>
  <c r="W6003" i="4"/>
  <c r="V6003" i="4"/>
  <c r="W6000" i="4"/>
  <c r="V6000" i="4"/>
  <c r="W5999" i="4"/>
  <c r="V5999" i="4"/>
  <c r="W5998" i="4"/>
  <c r="V5998" i="4"/>
  <c r="W5993" i="4"/>
  <c r="V5993" i="4"/>
  <c r="W5990" i="4"/>
  <c r="V5990" i="4"/>
  <c r="W5989" i="4"/>
  <c r="V5989" i="4"/>
  <c r="W5988" i="4"/>
  <c r="V5988" i="4"/>
  <c r="W5987" i="4"/>
  <c r="V5987" i="4"/>
  <c r="W5985" i="4"/>
  <c r="V5985" i="4"/>
  <c r="W5984" i="4"/>
  <c r="V5984" i="4"/>
  <c r="W5983" i="4"/>
  <c r="V5983" i="4"/>
  <c r="W5982" i="4"/>
  <c r="V5982" i="4"/>
  <c r="W5973" i="4"/>
  <c r="V5973" i="4"/>
  <c r="W5970" i="4"/>
  <c r="V5970" i="4"/>
  <c r="W5969" i="4"/>
  <c r="V5969" i="4"/>
  <c r="W5968" i="4"/>
  <c r="V5968" i="4"/>
  <c r="W5967" i="4"/>
  <c r="V5967" i="4"/>
  <c r="W5966" i="4"/>
  <c r="V5966" i="4"/>
  <c r="W5965" i="4"/>
  <c r="V5965" i="4"/>
  <c r="W5964" i="4"/>
  <c r="V5964" i="4"/>
  <c r="W5963" i="4"/>
  <c r="V5963" i="4"/>
  <c r="W5962" i="4"/>
  <c r="V5962" i="4"/>
  <c r="W5961" i="4"/>
  <c r="V5961" i="4"/>
  <c r="W5960" i="4"/>
  <c r="V5960" i="4"/>
  <c r="W5959" i="4"/>
  <c r="V5959" i="4"/>
  <c r="W5958" i="4"/>
  <c r="V5958" i="4"/>
  <c r="W5955" i="4"/>
  <c r="V5955" i="4"/>
  <c r="W5953" i="4"/>
  <c r="V5953" i="4"/>
  <c r="W5951" i="4"/>
  <c r="V5951" i="4"/>
  <c r="W5950" i="4"/>
  <c r="V5950" i="4"/>
  <c r="W5949" i="4"/>
  <c r="V5949" i="4"/>
  <c r="W5948" i="4"/>
  <c r="V5948" i="4"/>
  <c r="W5946" i="4"/>
  <c r="V5946" i="4"/>
  <c r="W5943" i="4"/>
  <c r="V5943" i="4"/>
  <c r="W5942" i="4"/>
  <c r="V5942" i="4"/>
  <c r="W5936" i="4"/>
  <c r="V5936" i="4"/>
  <c r="W5934" i="4"/>
  <c r="V5934" i="4"/>
  <c r="W5933" i="4"/>
  <c r="V5933" i="4"/>
  <c r="W5932" i="4"/>
  <c r="V5932" i="4"/>
  <c r="W5931" i="4"/>
  <c r="V5931" i="4"/>
  <c r="W5930" i="4"/>
  <c r="V5930" i="4"/>
  <c r="W5927" i="4"/>
  <c r="V5927" i="4"/>
  <c r="W5926" i="4"/>
  <c r="V5926" i="4"/>
  <c r="W5925" i="4"/>
  <c r="V5925" i="4"/>
  <c r="W5923" i="4"/>
  <c r="V5923" i="4"/>
  <c r="W5922" i="4"/>
  <c r="V5922" i="4"/>
  <c r="W5921" i="4"/>
  <c r="V5921" i="4"/>
  <c r="W5920" i="4"/>
  <c r="V5920" i="4"/>
  <c r="W5917" i="4"/>
  <c r="V5917" i="4"/>
  <c r="W5910" i="4"/>
  <c r="V5910" i="4"/>
  <c r="W5909" i="4"/>
  <c r="V5909" i="4"/>
  <c r="W5905" i="4"/>
  <c r="V5905" i="4"/>
  <c r="W5904" i="4"/>
  <c r="V5904" i="4"/>
  <c r="W5903" i="4"/>
  <c r="V5903" i="4"/>
  <c r="W5902" i="4"/>
  <c r="V5902" i="4"/>
  <c r="W5896" i="4"/>
  <c r="V5896" i="4"/>
  <c r="W5893" i="4"/>
  <c r="V5893" i="4"/>
  <c r="W5892" i="4"/>
  <c r="V5892" i="4"/>
  <c r="W5891" i="4"/>
  <c r="V5891" i="4"/>
  <c r="W5889" i="4"/>
  <c r="V5889" i="4"/>
  <c r="W5888" i="4"/>
  <c r="V5888" i="4"/>
  <c r="W5887" i="4"/>
  <c r="V5887" i="4"/>
  <c r="W5885" i="4"/>
  <c r="V5885" i="4"/>
  <c r="W5884" i="4"/>
  <c r="V5884" i="4"/>
  <c r="W5883" i="4"/>
  <c r="V5883" i="4"/>
  <c r="W5877" i="4"/>
  <c r="V5877" i="4"/>
  <c r="W5876" i="4"/>
  <c r="V5876" i="4"/>
  <c r="W5875" i="4"/>
  <c r="V5875" i="4"/>
  <c r="W5867" i="4"/>
  <c r="V5867" i="4"/>
  <c r="W5866" i="4"/>
  <c r="V5866" i="4"/>
  <c r="W5865" i="4"/>
  <c r="V5865" i="4"/>
  <c r="W5864" i="4"/>
  <c r="V5864" i="4"/>
  <c r="W5863" i="4"/>
  <c r="V5863" i="4"/>
  <c r="W5862" i="4"/>
  <c r="V5862" i="4"/>
  <c r="W5861" i="4"/>
  <c r="V5861" i="4"/>
  <c r="W5860" i="4"/>
  <c r="V5860" i="4"/>
  <c r="W5859" i="4"/>
  <c r="V5859" i="4"/>
  <c r="W5858" i="4"/>
  <c r="V5858" i="4"/>
  <c r="W5849" i="4"/>
  <c r="V5849" i="4"/>
  <c r="W5848" i="4"/>
  <c r="V5848" i="4"/>
  <c r="W5846" i="4"/>
  <c r="V5846" i="4"/>
  <c r="W5845" i="4"/>
  <c r="V5845" i="4"/>
  <c r="W5844" i="4"/>
  <c r="V5844" i="4"/>
  <c r="W5841" i="4"/>
  <c r="V5841" i="4"/>
  <c r="W5833" i="4"/>
  <c r="V5833" i="4"/>
  <c r="W5832" i="4"/>
  <c r="V5832" i="4"/>
  <c r="W5829" i="4"/>
  <c r="V5829" i="4"/>
  <c r="W5827" i="4"/>
  <c r="V5827" i="4"/>
  <c r="W5825" i="4"/>
  <c r="V5825" i="4"/>
  <c r="W5824" i="4"/>
  <c r="V5824" i="4"/>
  <c r="W5822" i="4"/>
  <c r="V5822" i="4"/>
  <c r="W5820" i="4"/>
  <c r="V5820" i="4"/>
  <c r="W5819" i="4"/>
  <c r="V5819" i="4"/>
  <c r="W5817" i="4"/>
  <c r="V5817" i="4"/>
  <c r="W5816" i="4"/>
  <c r="V5816" i="4"/>
  <c r="W5815" i="4"/>
  <c r="V5815" i="4"/>
  <c r="W5814" i="4"/>
  <c r="V5814" i="4"/>
  <c r="W5813" i="4"/>
  <c r="V5813" i="4"/>
  <c r="W5812" i="4"/>
  <c r="V5812" i="4"/>
  <c r="W5811" i="4"/>
  <c r="V5811" i="4"/>
  <c r="W5809" i="4"/>
  <c r="V5809" i="4"/>
  <c r="W5808" i="4"/>
  <c r="V5808" i="4"/>
  <c r="W5806" i="4"/>
  <c r="V5806" i="4"/>
  <c r="W5805" i="4"/>
  <c r="V5805" i="4"/>
  <c r="W5803" i="4"/>
  <c r="V5803" i="4"/>
  <c r="W5802" i="4"/>
  <c r="V5802" i="4"/>
  <c r="W5801" i="4"/>
  <c r="V5801" i="4"/>
  <c r="W5798" i="4"/>
  <c r="V5798" i="4"/>
  <c r="W5797" i="4"/>
  <c r="V5797" i="4"/>
  <c r="W5796" i="4"/>
  <c r="V5796" i="4"/>
  <c r="W5795" i="4"/>
  <c r="V5795" i="4"/>
  <c r="W5794" i="4"/>
  <c r="V5794" i="4"/>
  <c r="W5793" i="4"/>
  <c r="V5793" i="4"/>
  <c r="W5792" i="4"/>
  <c r="V5792" i="4"/>
  <c r="W5791" i="4"/>
  <c r="V5791" i="4"/>
  <c r="W5790" i="4"/>
  <c r="V5790" i="4"/>
  <c r="W5789" i="4"/>
  <c r="V5789" i="4"/>
  <c r="W5787" i="4"/>
  <c r="V5787" i="4"/>
  <c r="W5786" i="4"/>
  <c r="V5786" i="4"/>
  <c r="W5784" i="4"/>
  <c r="V5784" i="4"/>
  <c r="W5782" i="4"/>
  <c r="V5782" i="4"/>
  <c r="W5780" i="4"/>
  <c r="V5780" i="4"/>
  <c r="W5779" i="4"/>
  <c r="V5779" i="4"/>
  <c r="W5778" i="4"/>
  <c r="V5778" i="4"/>
  <c r="W5775" i="4"/>
  <c r="V5775" i="4"/>
  <c r="W5774" i="4"/>
  <c r="V5774" i="4"/>
  <c r="W5767" i="4"/>
  <c r="V5767" i="4"/>
  <c r="W5763" i="4"/>
  <c r="V5763" i="4"/>
  <c r="W5760" i="4"/>
  <c r="V5760" i="4"/>
  <c r="W5758" i="4"/>
  <c r="V5758" i="4"/>
  <c r="W5757" i="4"/>
  <c r="V5757" i="4"/>
  <c r="W5752" i="4"/>
  <c r="V5752" i="4"/>
  <c r="W5751" i="4"/>
  <c r="V5751" i="4"/>
  <c r="W5750" i="4"/>
  <c r="V5750" i="4"/>
  <c r="W5749" i="4"/>
  <c r="V5749" i="4"/>
  <c r="W5748" i="4"/>
  <c r="V5748" i="4"/>
  <c r="W5747" i="4"/>
  <c r="V5747" i="4"/>
  <c r="W5746" i="4"/>
  <c r="V5746" i="4"/>
  <c r="W5743" i="4"/>
  <c r="V5743" i="4"/>
  <c r="W5741" i="4"/>
  <c r="V5741" i="4"/>
  <c r="W5739" i="4"/>
  <c r="V5739" i="4"/>
  <c r="W5738" i="4"/>
  <c r="V5738" i="4"/>
  <c r="W5737" i="4"/>
  <c r="V5737" i="4"/>
  <c r="W5728" i="4"/>
  <c r="V5728" i="4"/>
  <c r="W5727" i="4"/>
  <c r="V5727" i="4"/>
  <c r="W5726" i="4"/>
  <c r="V5726" i="4"/>
  <c r="W5725" i="4"/>
  <c r="V5725" i="4"/>
  <c r="W5723" i="4"/>
  <c r="V5723" i="4"/>
  <c r="W5722" i="4"/>
  <c r="V5722" i="4"/>
  <c r="W5721" i="4"/>
  <c r="V5721" i="4"/>
  <c r="W5720" i="4"/>
  <c r="V5720" i="4"/>
  <c r="W5718" i="4"/>
  <c r="V5718" i="4"/>
  <c r="W5717" i="4"/>
  <c r="V5717" i="4"/>
  <c r="W5716" i="4"/>
  <c r="V5716" i="4"/>
  <c r="W5715" i="4"/>
  <c r="V5715" i="4"/>
  <c r="W5708" i="4"/>
  <c r="V5708" i="4"/>
  <c r="W5707" i="4"/>
  <c r="V5707" i="4"/>
  <c r="W5703" i="4"/>
  <c r="V5703" i="4"/>
  <c r="W5702" i="4"/>
  <c r="V5702" i="4"/>
  <c r="W5701" i="4"/>
  <c r="V5701" i="4"/>
  <c r="W5698" i="4"/>
  <c r="V5698" i="4"/>
  <c r="W5695" i="4"/>
  <c r="V5695" i="4"/>
  <c r="W5694" i="4"/>
  <c r="V5694" i="4"/>
  <c r="W5686" i="4"/>
  <c r="V5686" i="4"/>
  <c r="W5685" i="4"/>
  <c r="V5685" i="4"/>
  <c r="W5684" i="4"/>
  <c r="V5684" i="4"/>
  <c r="W5683" i="4"/>
  <c r="V5683" i="4"/>
  <c r="W5682" i="4"/>
  <c r="V5682" i="4"/>
  <c r="W5681" i="4"/>
  <c r="V5681" i="4"/>
  <c r="W5679" i="4"/>
  <c r="V5679" i="4"/>
  <c r="W5678" i="4"/>
  <c r="V5678" i="4"/>
  <c r="W5676" i="4"/>
  <c r="V5676" i="4"/>
  <c r="W5675" i="4"/>
  <c r="V5675" i="4"/>
  <c r="W5674" i="4"/>
  <c r="V5674" i="4"/>
  <c r="W5672" i="4"/>
  <c r="V5672" i="4"/>
  <c r="W5671" i="4"/>
  <c r="V5671" i="4"/>
  <c r="W5670" i="4"/>
  <c r="V5670" i="4"/>
  <c r="W5669" i="4"/>
  <c r="V5669" i="4"/>
  <c r="W5668" i="4"/>
  <c r="V5668" i="4"/>
  <c r="W5667" i="4"/>
  <c r="V5667" i="4"/>
  <c r="W5666" i="4"/>
  <c r="V5666" i="4"/>
  <c r="W5665" i="4"/>
  <c r="V5665" i="4"/>
  <c r="W5664" i="4"/>
  <c r="V5664" i="4"/>
  <c r="W5662" i="4"/>
  <c r="V5662" i="4"/>
  <c r="W5661" i="4"/>
  <c r="V5661" i="4"/>
  <c r="W5660" i="4"/>
  <c r="V5660" i="4"/>
  <c r="W5659" i="4"/>
  <c r="V5659" i="4"/>
  <c r="W5658" i="4"/>
  <c r="V5658" i="4"/>
  <c r="W5657" i="4"/>
  <c r="V5657" i="4"/>
  <c r="W5656" i="4"/>
  <c r="V5656" i="4"/>
  <c r="W5655" i="4"/>
  <c r="V5655" i="4"/>
  <c r="W5652" i="4"/>
  <c r="V5652" i="4"/>
  <c r="W5651" i="4"/>
  <c r="V5651" i="4"/>
  <c r="W5649" i="4"/>
  <c r="V5649" i="4"/>
  <c r="W5648" i="4"/>
  <c r="V5648" i="4"/>
  <c r="W5647" i="4"/>
  <c r="V5647" i="4"/>
  <c r="W5646" i="4"/>
  <c r="V5646" i="4"/>
  <c r="W5645" i="4"/>
  <c r="V5645" i="4"/>
  <c r="W5644" i="4"/>
  <c r="V5644" i="4"/>
  <c r="W5643" i="4"/>
  <c r="V5643" i="4"/>
  <c r="W5642" i="4"/>
  <c r="V5642" i="4"/>
  <c r="W5640" i="4"/>
  <c r="V5640" i="4"/>
  <c r="W5638" i="4"/>
  <c r="V5638" i="4"/>
  <c r="W5634" i="4"/>
  <c r="V5634" i="4"/>
  <c r="W5629" i="4"/>
  <c r="V5629" i="4"/>
  <c r="W5626" i="4"/>
  <c r="V5626" i="4"/>
  <c r="W5623" i="4"/>
  <c r="V5623" i="4"/>
  <c r="W5622" i="4"/>
  <c r="V5622" i="4"/>
  <c r="W5620" i="4"/>
  <c r="V5620" i="4"/>
  <c r="W5619" i="4"/>
  <c r="V5619" i="4"/>
  <c r="W5618" i="4"/>
  <c r="V5618" i="4"/>
  <c r="W5617" i="4"/>
  <c r="V5617" i="4"/>
  <c r="W5615" i="4"/>
  <c r="V5615" i="4"/>
  <c r="W5614" i="4"/>
  <c r="V5614" i="4"/>
  <c r="W5611" i="4"/>
  <c r="V5611" i="4"/>
  <c r="W5609" i="4"/>
  <c r="V5609" i="4"/>
  <c r="W5608" i="4"/>
  <c r="V5608" i="4"/>
  <c r="W5607" i="4"/>
  <c r="V5607" i="4"/>
  <c r="W5606" i="4"/>
  <c r="V5606" i="4"/>
  <c r="W5605" i="4"/>
  <c r="V5605" i="4"/>
  <c r="W5604" i="4"/>
  <c r="V5604" i="4"/>
  <c r="W5603" i="4"/>
  <c r="V5603" i="4"/>
  <c r="W5602" i="4"/>
  <c r="V5602" i="4"/>
  <c r="W5601" i="4"/>
  <c r="V5601" i="4"/>
  <c r="W5600" i="4"/>
  <c r="V5600" i="4"/>
  <c r="W5599" i="4"/>
  <c r="V5599" i="4"/>
  <c r="W5598" i="4"/>
  <c r="V5598" i="4"/>
  <c r="W5597" i="4"/>
  <c r="V5597" i="4"/>
  <c r="W5596" i="4"/>
  <c r="V5596" i="4"/>
  <c r="W5595" i="4"/>
  <c r="V5595" i="4"/>
  <c r="W5594" i="4"/>
  <c r="V5594" i="4"/>
  <c r="W5593" i="4"/>
  <c r="V5593" i="4"/>
  <c r="W5592" i="4"/>
  <c r="V5592" i="4"/>
  <c r="W5591" i="4"/>
  <c r="V5591" i="4"/>
  <c r="W5590" i="4"/>
  <c r="V5590" i="4"/>
  <c r="W5589" i="4"/>
  <c r="V5589" i="4"/>
  <c r="W5588" i="4"/>
  <c r="V5588" i="4"/>
  <c r="W5587" i="4"/>
  <c r="V5587" i="4"/>
  <c r="W5586" i="4"/>
  <c r="V5586" i="4"/>
  <c r="W5585" i="4"/>
  <c r="V5585" i="4"/>
  <c r="W5584" i="4"/>
  <c r="V5584" i="4"/>
  <c r="W5581" i="4"/>
  <c r="V5581" i="4"/>
  <c r="W5580" i="4"/>
  <c r="V5580" i="4"/>
  <c r="W5579" i="4"/>
  <c r="V5579" i="4"/>
  <c r="W5578" i="4"/>
  <c r="V5578" i="4"/>
  <c r="W5577" i="4"/>
  <c r="V5577" i="4"/>
  <c r="W5576" i="4"/>
  <c r="V5576" i="4"/>
  <c r="W5575" i="4"/>
  <c r="V5575" i="4"/>
  <c r="W5574" i="4"/>
  <c r="V5574" i="4"/>
  <c r="W5573" i="4"/>
  <c r="V5573" i="4"/>
  <c r="W5572" i="4"/>
  <c r="V5572" i="4"/>
  <c r="W5571" i="4"/>
  <c r="V5571" i="4"/>
  <c r="W5570" i="4"/>
  <c r="V5570" i="4"/>
  <c r="W5569" i="4"/>
  <c r="V5569" i="4"/>
  <c r="W5568" i="4"/>
  <c r="V5568" i="4"/>
  <c r="W5567" i="4"/>
  <c r="V5567" i="4"/>
  <c r="W5566" i="4"/>
  <c r="V5566" i="4"/>
  <c r="W5565" i="4"/>
  <c r="V5565" i="4"/>
  <c r="W5564" i="4"/>
  <c r="V5564" i="4"/>
  <c r="W5563" i="4"/>
  <c r="V5563" i="4"/>
  <c r="W5562" i="4"/>
  <c r="V5562" i="4"/>
  <c r="W5561" i="4"/>
  <c r="V5561" i="4"/>
  <c r="W5560" i="4"/>
  <c r="V5560" i="4"/>
  <c r="W5559" i="4"/>
  <c r="V5559" i="4"/>
  <c r="W5558" i="4"/>
  <c r="V5558" i="4"/>
  <c r="W5557" i="4"/>
  <c r="V5557" i="4"/>
  <c r="W5556" i="4"/>
  <c r="V5556" i="4"/>
  <c r="W5555" i="4"/>
  <c r="V5555" i="4"/>
  <c r="W5554" i="4"/>
  <c r="V5554" i="4"/>
  <c r="W5553" i="4"/>
  <c r="V5553" i="4"/>
  <c r="W5552" i="4"/>
  <c r="V5552" i="4"/>
  <c r="W5551" i="4"/>
  <c r="V5551" i="4"/>
  <c r="W5550" i="4"/>
  <c r="V5550" i="4"/>
  <c r="W5549" i="4"/>
  <c r="V5549" i="4"/>
  <c r="W5548" i="4"/>
  <c r="V5548" i="4"/>
  <c r="W5547" i="4"/>
  <c r="V5547" i="4"/>
  <c r="W5546" i="4"/>
  <c r="V5546" i="4"/>
  <c r="W5545" i="4"/>
  <c r="V5545" i="4"/>
  <c r="W5544" i="4"/>
  <c r="V5544" i="4"/>
  <c r="W5543" i="4"/>
  <c r="V5543" i="4"/>
  <c r="W5542" i="4"/>
  <c r="V5542" i="4"/>
  <c r="W5541" i="4"/>
  <c r="V5541" i="4"/>
  <c r="W5540" i="4"/>
  <c r="V5540" i="4"/>
  <c r="W5539" i="4"/>
  <c r="V5539" i="4"/>
  <c r="W5538" i="4"/>
  <c r="V5538" i="4"/>
  <c r="W5537" i="4"/>
  <c r="V5537" i="4"/>
  <c r="W5536" i="4"/>
  <c r="V5536" i="4"/>
  <c r="W5535" i="4"/>
  <c r="V5535" i="4"/>
  <c r="W5534" i="4"/>
  <c r="V5534" i="4"/>
  <c r="W5533" i="4"/>
  <c r="V5533" i="4"/>
  <c r="W5532" i="4"/>
  <c r="V5532" i="4"/>
  <c r="W5531" i="4"/>
  <c r="V5531" i="4"/>
  <c r="W5530" i="4"/>
  <c r="V5530" i="4"/>
  <c r="W5529" i="4"/>
  <c r="V5529" i="4"/>
  <c r="W5528" i="4"/>
  <c r="V5528" i="4"/>
  <c r="W5527" i="4"/>
  <c r="V5527" i="4"/>
  <c r="W5526" i="4"/>
  <c r="V5526" i="4"/>
  <c r="W5525" i="4"/>
  <c r="V5525" i="4"/>
  <c r="W5524" i="4"/>
  <c r="V5524" i="4"/>
  <c r="W5523" i="4"/>
  <c r="V5523" i="4"/>
  <c r="W5522" i="4"/>
  <c r="V5522" i="4"/>
  <c r="W5521" i="4"/>
  <c r="V5521" i="4"/>
  <c r="W5520" i="4"/>
  <c r="V5520" i="4"/>
  <c r="W5519" i="4"/>
  <c r="V5519" i="4"/>
  <c r="W5518" i="4"/>
  <c r="V5518" i="4"/>
  <c r="W5517" i="4"/>
  <c r="V5517" i="4"/>
  <c r="W5516" i="4"/>
  <c r="V5516" i="4"/>
  <c r="W5515" i="4"/>
  <c r="V5515" i="4"/>
  <c r="W5514" i="4"/>
  <c r="V5514" i="4"/>
  <c r="W5513" i="4"/>
  <c r="V5513" i="4"/>
  <c r="W5512" i="4"/>
  <c r="V5512" i="4"/>
  <c r="W5511" i="4"/>
  <c r="V5511" i="4"/>
  <c r="W5510" i="4"/>
  <c r="V5510" i="4"/>
  <c r="W5509" i="4"/>
  <c r="V5509" i="4"/>
  <c r="W5508" i="4"/>
  <c r="V5508" i="4"/>
  <c r="W5507" i="4"/>
  <c r="V5507" i="4"/>
  <c r="W5506" i="4"/>
  <c r="V5506" i="4"/>
  <c r="W5505" i="4"/>
  <c r="V5505" i="4"/>
  <c r="W5504" i="4"/>
  <c r="V5504" i="4"/>
  <c r="W5503" i="4"/>
  <c r="V5503" i="4"/>
  <c r="W5502" i="4"/>
  <c r="V5502" i="4"/>
  <c r="W5501" i="4"/>
  <c r="V5501" i="4"/>
  <c r="W5500" i="4"/>
  <c r="V5500" i="4"/>
  <c r="W5499" i="4"/>
  <c r="V5499" i="4"/>
  <c r="W5498" i="4"/>
  <c r="V5498" i="4"/>
  <c r="W5497" i="4"/>
  <c r="V5497" i="4"/>
  <c r="W5496" i="4"/>
  <c r="V5496" i="4"/>
  <c r="W5495" i="4"/>
  <c r="V5495" i="4"/>
  <c r="W5494" i="4"/>
  <c r="V5494" i="4"/>
  <c r="W5493" i="4"/>
  <c r="V5493" i="4"/>
  <c r="W5492" i="4"/>
  <c r="V5492" i="4"/>
  <c r="W5491" i="4"/>
  <c r="V5491" i="4"/>
  <c r="W5490" i="4"/>
  <c r="V5490" i="4"/>
  <c r="W5489" i="4"/>
  <c r="V5489" i="4"/>
  <c r="W5488" i="4"/>
  <c r="V5488" i="4"/>
  <c r="W5487" i="4"/>
  <c r="V5487" i="4"/>
  <c r="W5486" i="4"/>
  <c r="V5486" i="4"/>
  <c r="W5485" i="4"/>
  <c r="V5485" i="4"/>
  <c r="W5484" i="4"/>
  <c r="V5484" i="4"/>
  <c r="W5483" i="4"/>
  <c r="V5483" i="4"/>
  <c r="W5482" i="4"/>
  <c r="V5482" i="4"/>
  <c r="W5481" i="4"/>
  <c r="V5481" i="4"/>
  <c r="W5480" i="4"/>
  <c r="V5480" i="4"/>
  <c r="W5479" i="4"/>
  <c r="V5479" i="4"/>
  <c r="W5478" i="4"/>
  <c r="V5478" i="4"/>
  <c r="W5477" i="4"/>
  <c r="V5477" i="4"/>
  <c r="W5476" i="4"/>
  <c r="V5476" i="4"/>
  <c r="W5475" i="4"/>
  <c r="V5475" i="4"/>
  <c r="W5474" i="4"/>
  <c r="V5474" i="4"/>
  <c r="W5473" i="4"/>
  <c r="V5473" i="4"/>
  <c r="W5472" i="4"/>
  <c r="V5472" i="4"/>
  <c r="W5471" i="4"/>
  <c r="V5471" i="4"/>
  <c r="W5470" i="4"/>
  <c r="V5470" i="4"/>
  <c r="W5469" i="4"/>
  <c r="V5469" i="4"/>
  <c r="W5468" i="4"/>
  <c r="V5468" i="4"/>
  <c r="W5467" i="4"/>
  <c r="V5467" i="4"/>
  <c r="W5466" i="4"/>
  <c r="V5466" i="4"/>
  <c r="W5465" i="4"/>
  <c r="V5465" i="4"/>
  <c r="W5464" i="4"/>
  <c r="V5464" i="4"/>
  <c r="W5463" i="4"/>
  <c r="V5463" i="4"/>
  <c r="W5462" i="4"/>
  <c r="V5462" i="4"/>
  <c r="W5461" i="4"/>
  <c r="V5461" i="4"/>
  <c r="W5460" i="4"/>
  <c r="V5460" i="4"/>
  <c r="W5459" i="4"/>
  <c r="V5459" i="4"/>
  <c r="W5458" i="4"/>
  <c r="V5458" i="4"/>
  <c r="W5457" i="4"/>
  <c r="V5457" i="4"/>
  <c r="W5456" i="4"/>
  <c r="V5456" i="4"/>
  <c r="W5455" i="4"/>
  <c r="V5455" i="4"/>
  <c r="W5454" i="4"/>
  <c r="V5454" i="4"/>
  <c r="W5453" i="4"/>
  <c r="V5453" i="4"/>
  <c r="W5452" i="4"/>
  <c r="V5452" i="4"/>
  <c r="W5451" i="4"/>
  <c r="V5451" i="4"/>
  <c r="W5450" i="4"/>
  <c r="V5450" i="4"/>
  <c r="W5449" i="4"/>
  <c r="V5449" i="4"/>
  <c r="W5448" i="4"/>
  <c r="V5448" i="4"/>
  <c r="W5447" i="4"/>
  <c r="V5447" i="4"/>
  <c r="W5446" i="4"/>
  <c r="V5446" i="4"/>
  <c r="W5445" i="4"/>
  <c r="V5445" i="4"/>
  <c r="W5444" i="4"/>
  <c r="V5444" i="4"/>
  <c r="W5443" i="4"/>
  <c r="V5443" i="4"/>
  <c r="W5442" i="4"/>
  <c r="V5442" i="4"/>
  <c r="W5441" i="4"/>
  <c r="V5441" i="4"/>
  <c r="W5440" i="4"/>
  <c r="V5440" i="4"/>
  <c r="W5439" i="4"/>
  <c r="V5439" i="4"/>
  <c r="W5438" i="4"/>
  <c r="V5438" i="4"/>
  <c r="W5437" i="4"/>
  <c r="V5437" i="4"/>
  <c r="W5436" i="4"/>
  <c r="V5436" i="4"/>
  <c r="W5435" i="4"/>
  <c r="V5435" i="4"/>
  <c r="W5434" i="4"/>
  <c r="V5434" i="4"/>
  <c r="W5433" i="4"/>
  <c r="V5433" i="4"/>
  <c r="W5432" i="4"/>
  <c r="V5432" i="4"/>
  <c r="W5431" i="4"/>
  <c r="V5431" i="4"/>
  <c r="W5430" i="4"/>
  <c r="V5430" i="4"/>
  <c r="W5429" i="4"/>
  <c r="V5429" i="4"/>
  <c r="W5428" i="4"/>
  <c r="V5428" i="4"/>
  <c r="W5427" i="4"/>
  <c r="V5427" i="4"/>
  <c r="W5426" i="4"/>
  <c r="V5426" i="4"/>
  <c r="W5425" i="4"/>
  <c r="V5425" i="4"/>
  <c r="W5424" i="4"/>
  <c r="V5424" i="4"/>
  <c r="W5423" i="4"/>
  <c r="V5423" i="4"/>
  <c r="W5422" i="4"/>
  <c r="V5422" i="4"/>
  <c r="W5421" i="4"/>
  <c r="V5421" i="4"/>
  <c r="W5420" i="4"/>
  <c r="V5420" i="4"/>
  <c r="W5419" i="4"/>
  <c r="V5419" i="4"/>
  <c r="W5418" i="4"/>
  <c r="V5418" i="4"/>
  <c r="W5417" i="4"/>
  <c r="V5417" i="4"/>
  <c r="W5416" i="4"/>
  <c r="V5416" i="4"/>
  <c r="W5415" i="4"/>
  <c r="V5415" i="4"/>
  <c r="W5414" i="4"/>
  <c r="V5414" i="4"/>
  <c r="W5413" i="4"/>
  <c r="V5413" i="4"/>
  <c r="W5412" i="4"/>
  <c r="V5412" i="4"/>
  <c r="W5411" i="4"/>
  <c r="V5411" i="4"/>
  <c r="W5410" i="4"/>
  <c r="V5410" i="4"/>
  <c r="W5409" i="4"/>
  <c r="V5409" i="4"/>
  <c r="W5408" i="4"/>
  <c r="V5408" i="4"/>
  <c r="W5407" i="4"/>
  <c r="V5407" i="4"/>
  <c r="W5406" i="4"/>
  <c r="V5406" i="4"/>
  <c r="W5405" i="4"/>
  <c r="V5405" i="4"/>
  <c r="W5404" i="4"/>
  <c r="V5404" i="4"/>
  <c r="W5403" i="4"/>
  <c r="V5403" i="4"/>
  <c r="W5402" i="4"/>
  <c r="V5402" i="4"/>
  <c r="W5401" i="4"/>
  <c r="V5401" i="4"/>
  <c r="W5400" i="4"/>
  <c r="V5400" i="4"/>
  <c r="W5399" i="4"/>
  <c r="V5399" i="4"/>
  <c r="W5398" i="4"/>
  <c r="V5398" i="4"/>
  <c r="W5397" i="4"/>
  <c r="V5397" i="4"/>
  <c r="W5396" i="4"/>
  <c r="V5396" i="4"/>
  <c r="W5395" i="4"/>
  <c r="V5395" i="4"/>
  <c r="W5394" i="4"/>
  <c r="V5394" i="4"/>
  <c r="W5393" i="4"/>
  <c r="V5393" i="4"/>
  <c r="W5392" i="4"/>
  <c r="V5392" i="4"/>
  <c r="W5391" i="4"/>
  <c r="V5391" i="4"/>
  <c r="W5390" i="4"/>
  <c r="V5390" i="4"/>
  <c r="W5389" i="4"/>
  <c r="V5389" i="4"/>
  <c r="W5388" i="4"/>
  <c r="V5388" i="4"/>
  <c r="W5387" i="4"/>
  <c r="V5387" i="4"/>
  <c r="W5386" i="4"/>
  <c r="V5386" i="4"/>
  <c r="W5385" i="4"/>
  <c r="V5385" i="4"/>
  <c r="W5384" i="4"/>
  <c r="V5384" i="4"/>
  <c r="W5383" i="4"/>
  <c r="V5383" i="4"/>
  <c r="W5382" i="4"/>
  <c r="V5382" i="4"/>
  <c r="W5381" i="4"/>
  <c r="V5381" i="4"/>
  <c r="W5380" i="4"/>
  <c r="V5380" i="4"/>
  <c r="W5379" i="4"/>
  <c r="V5379" i="4"/>
  <c r="W5378" i="4"/>
  <c r="V5378" i="4"/>
  <c r="W5377" i="4"/>
  <c r="V5377" i="4"/>
  <c r="W5376" i="4"/>
  <c r="V5376" i="4"/>
  <c r="W5375" i="4"/>
  <c r="V5375" i="4"/>
  <c r="W5374" i="4"/>
  <c r="V5374" i="4"/>
  <c r="W5373" i="4"/>
  <c r="V5373" i="4"/>
  <c r="W5372" i="4"/>
  <c r="V5372" i="4"/>
  <c r="W5371" i="4"/>
  <c r="V5371" i="4"/>
  <c r="W5370" i="4"/>
  <c r="V5370" i="4"/>
  <c r="W5369" i="4"/>
  <c r="V5369" i="4"/>
  <c r="W5368" i="4"/>
  <c r="V5368" i="4"/>
  <c r="W5367" i="4"/>
  <c r="V5367" i="4"/>
  <c r="W5366" i="4"/>
  <c r="V5366" i="4"/>
  <c r="W5365" i="4"/>
  <c r="V5365" i="4"/>
  <c r="W5364" i="4"/>
  <c r="V5364" i="4"/>
  <c r="W5363" i="4"/>
  <c r="V5363" i="4"/>
  <c r="W5362" i="4"/>
  <c r="V5362" i="4"/>
  <c r="W5361" i="4"/>
  <c r="V5361" i="4"/>
  <c r="W5360" i="4"/>
  <c r="V5360" i="4"/>
  <c r="W5359" i="4"/>
  <c r="V5359" i="4"/>
  <c r="W5358" i="4"/>
  <c r="V5358" i="4"/>
  <c r="W5357" i="4"/>
  <c r="V5357" i="4"/>
  <c r="W5356" i="4"/>
  <c r="V5356" i="4"/>
  <c r="W5355" i="4"/>
  <c r="V5355" i="4"/>
  <c r="W5354" i="4"/>
  <c r="V5354" i="4"/>
  <c r="W5353" i="4"/>
  <c r="V5353" i="4"/>
  <c r="W5352" i="4"/>
  <c r="V5352" i="4"/>
  <c r="W5351" i="4"/>
  <c r="V5351" i="4"/>
  <c r="W5350" i="4"/>
  <c r="V5350" i="4"/>
  <c r="W5349" i="4"/>
  <c r="V5349" i="4"/>
  <c r="W5348" i="4"/>
  <c r="V5348" i="4"/>
  <c r="W5347" i="4"/>
  <c r="V5347" i="4"/>
  <c r="W5346" i="4"/>
  <c r="V5346" i="4"/>
  <c r="W5345" i="4"/>
  <c r="V5345" i="4"/>
  <c r="W5344" i="4"/>
  <c r="V5344" i="4"/>
  <c r="W5343" i="4"/>
  <c r="V5343" i="4"/>
  <c r="W5342" i="4"/>
  <c r="V5342" i="4"/>
  <c r="W5341" i="4"/>
  <c r="V5341" i="4"/>
  <c r="W5340" i="4"/>
  <c r="V5340" i="4"/>
  <c r="W5339" i="4"/>
  <c r="V5339" i="4"/>
  <c r="W5338" i="4"/>
  <c r="V5338" i="4"/>
  <c r="W5337" i="4"/>
  <c r="V5337" i="4"/>
  <c r="W5336" i="4"/>
  <c r="V5336" i="4"/>
  <c r="W5335" i="4"/>
  <c r="V5335" i="4"/>
  <c r="W5334" i="4"/>
  <c r="V5334" i="4"/>
  <c r="W5333" i="4"/>
  <c r="V5333" i="4"/>
  <c r="W5332" i="4"/>
  <c r="V5332" i="4"/>
  <c r="W5331" i="4"/>
  <c r="V5331" i="4"/>
  <c r="W5330" i="4"/>
  <c r="V5330" i="4"/>
  <c r="W5329" i="4"/>
  <c r="V5329" i="4"/>
  <c r="W5328" i="4"/>
  <c r="V5328" i="4"/>
  <c r="W5327" i="4"/>
  <c r="V5327" i="4"/>
  <c r="W5326" i="4"/>
  <c r="V5326" i="4"/>
  <c r="W5325" i="4"/>
  <c r="V5325" i="4"/>
  <c r="W5324" i="4"/>
  <c r="V5324" i="4"/>
  <c r="W5323" i="4"/>
  <c r="V5323" i="4"/>
  <c r="W5322" i="4"/>
  <c r="V5322" i="4"/>
  <c r="W5321" i="4"/>
  <c r="V5321" i="4"/>
  <c r="W5320" i="4"/>
  <c r="V5320" i="4"/>
  <c r="W5319" i="4"/>
  <c r="V5319" i="4"/>
  <c r="W5318" i="4"/>
  <c r="V5318" i="4"/>
  <c r="W5317" i="4"/>
  <c r="V5317" i="4"/>
  <c r="W5316" i="4"/>
  <c r="V5316" i="4"/>
  <c r="W5315" i="4"/>
  <c r="V5315" i="4"/>
  <c r="W5314" i="4"/>
  <c r="V5314" i="4"/>
  <c r="W5313" i="4"/>
  <c r="V5313" i="4"/>
  <c r="W5312" i="4"/>
  <c r="V5312" i="4"/>
  <c r="W5311" i="4"/>
  <c r="V5311" i="4"/>
  <c r="W5310" i="4"/>
  <c r="V5310" i="4"/>
  <c r="W5309" i="4"/>
  <c r="V5309" i="4"/>
  <c r="W5308" i="4"/>
  <c r="V5308" i="4"/>
  <c r="W5307" i="4"/>
  <c r="V5307" i="4"/>
  <c r="W5306" i="4"/>
  <c r="V5306" i="4"/>
  <c r="W5305" i="4"/>
  <c r="V5305" i="4"/>
  <c r="W5304" i="4"/>
  <c r="V5304" i="4"/>
  <c r="W5303" i="4"/>
  <c r="V5303" i="4"/>
  <c r="W5302" i="4"/>
  <c r="V5302" i="4"/>
  <c r="W5301" i="4"/>
  <c r="V5301" i="4"/>
  <c r="W5300" i="4"/>
  <c r="V5300" i="4"/>
  <c r="W5299" i="4"/>
  <c r="V5299" i="4"/>
  <c r="W5298" i="4"/>
  <c r="V5298" i="4"/>
  <c r="W5297" i="4"/>
  <c r="V5297" i="4"/>
  <c r="W5296" i="4"/>
  <c r="V5296" i="4"/>
  <c r="W5295" i="4"/>
  <c r="V5295" i="4"/>
  <c r="W5294" i="4"/>
  <c r="V5294" i="4"/>
  <c r="W5293" i="4"/>
  <c r="V5293" i="4"/>
  <c r="W5292" i="4"/>
  <c r="V5292" i="4"/>
  <c r="W5291" i="4"/>
  <c r="V5291" i="4"/>
  <c r="W5290" i="4"/>
  <c r="V5290" i="4"/>
  <c r="W5289" i="4"/>
  <c r="V5289" i="4"/>
  <c r="W5288" i="4"/>
  <c r="V5288" i="4"/>
  <c r="W5287" i="4"/>
  <c r="V5287" i="4"/>
  <c r="W5286" i="4"/>
  <c r="V5286" i="4"/>
  <c r="W5285" i="4"/>
  <c r="V5285" i="4"/>
  <c r="W5284" i="4"/>
  <c r="V5284" i="4"/>
  <c r="W5283" i="4"/>
  <c r="V5283" i="4"/>
  <c r="W5282" i="4"/>
  <c r="V5282" i="4"/>
  <c r="W5281" i="4"/>
  <c r="V5281" i="4"/>
  <c r="W5280" i="4"/>
  <c r="V5280" i="4"/>
  <c r="W5279" i="4"/>
  <c r="V5279" i="4"/>
  <c r="W5278" i="4"/>
  <c r="V5278" i="4"/>
  <c r="W5277" i="4"/>
  <c r="V5277" i="4"/>
  <c r="W5276" i="4"/>
  <c r="V5276" i="4"/>
  <c r="W5275" i="4"/>
  <c r="V5275" i="4"/>
  <c r="W5274" i="4"/>
  <c r="V5274" i="4"/>
  <c r="W5273" i="4"/>
  <c r="V5273" i="4"/>
  <c r="W5272" i="4"/>
  <c r="V5272" i="4"/>
  <c r="W5271" i="4"/>
  <c r="V5271" i="4"/>
  <c r="W5270" i="4"/>
  <c r="V5270" i="4"/>
  <c r="W5269" i="4"/>
  <c r="V5269" i="4"/>
  <c r="W5268" i="4"/>
  <c r="V5268" i="4"/>
  <c r="W5267" i="4"/>
  <c r="V5267" i="4"/>
  <c r="W5266" i="4"/>
  <c r="V5266" i="4"/>
  <c r="W5265" i="4"/>
  <c r="V5265" i="4"/>
  <c r="W5264" i="4"/>
  <c r="V5264" i="4"/>
  <c r="W5263" i="4"/>
  <c r="V5263" i="4"/>
  <c r="W5262" i="4"/>
  <c r="V5262" i="4"/>
  <c r="W5261" i="4"/>
  <c r="V5261" i="4"/>
  <c r="W5260" i="4"/>
  <c r="V5260" i="4"/>
  <c r="W5259" i="4"/>
  <c r="V5259" i="4"/>
  <c r="W5258" i="4"/>
  <c r="V5258" i="4"/>
  <c r="W5257" i="4"/>
  <c r="V5257" i="4"/>
  <c r="W5256" i="4"/>
  <c r="V5256" i="4"/>
  <c r="W5254" i="4"/>
  <c r="V5254" i="4"/>
  <c r="W5253" i="4"/>
  <c r="V5253" i="4"/>
  <c r="W5252" i="4"/>
  <c r="V5252" i="4"/>
  <c r="W5251" i="4"/>
  <c r="V5251" i="4"/>
  <c r="W5250" i="4"/>
  <c r="V5250" i="4"/>
  <c r="W5249" i="4"/>
  <c r="V5249" i="4"/>
  <c r="W5248" i="4"/>
  <c r="V5248" i="4"/>
  <c r="W5247" i="4"/>
  <c r="V5247" i="4"/>
  <c r="W5246" i="4"/>
  <c r="V5246" i="4"/>
  <c r="W5245" i="4"/>
  <c r="V5245" i="4"/>
  <c r="W5244" i="4"/>
  <c r="V5244" i="4"/>
  <c r="W5243" i="4"/>
  <c r="V5243" i="4"/>
  <c r="W5242" i="4"/>
  <c r="V5242" i="4"/>
  <c r="W5240" i="4"/>
  <c r="V5240" i="4"/>
  <c r="W5237" i="4"/>
  <c r="V5237" i="4"/>
  <c r="W5234" i="4"/>
  <c r="V5234" i="4"/>
  <c r="W5232" i="4"/>
  <c r="V5232" i="4"/>
  <c r="W5227" i="4"/>
  <c r="V5227" i="4"/>
  <c r="W5226" i="4"/>
  <c r="V5226" i="4"/>
  <c r="W5220" i="4"/>
  <c r="V5220" i="4"/>
  <c r="W5219" i="4"/>
  <c r="V5219" i="4"/>
  <c r="W5218" i="4"/>
  <c r="V5218" i="4"/>
  <c r="W5216" i="4"/>
  <c r="V5216" i="4"/>
  <c r="W5213" i="4"/>
  <c r="V5213" i="4"/>
  <c r="W5209" i="4"/>
  <c r="V5209" i="4"/>
  <c r="W5206" i="4"/>
  <c r="V5206" i="4"/>
  <c r="W5205" i="4"/>
  <c r="V5205" i="4"/>
  <c r="W5204" i="4"/>
  <c r="V5204" i="4"/>
  <c r="W5203" i="4"/>
  <c r="V5203" i="4"/>
  <c r="W5202" i="4"/>
  <c r="V5202" i="4"/>
  <c r="W5201" i="4"/>
  <c r="V5201" i="4"/>
  <c r="W5200" i="4"/>
  <c r="V5200" i="4"/>
  <c r="W5199" i="4"/>
  <c r="V5199" i="4"/>
  <c r="W5197" i="4"/>
  <c r="V5197" i="4"/>
  <c r="W5195" i="4"/>
  <c r="V5195" i="4"/>
  <c r="W5194" i="4"/>
  <c r="V5194" i="4"/>
  <c r="W5193" i="4"/>
  <c r="V5193" i="4"/>
  <c r="W5192" i="4"/>
  <c r="V5192" i="4"/>
  <c r="W5191" i="4"/>
  <c r="V5191" i="4"/>
  <c r="W5187" i="4"/>
  <c r="V5187" i="4"/>
  <c r="W5185" i="4"/>
  <c r="V5185" i="4"/>
  <c r="W5181" i="4"/>
  <c r="V5181" i="4"/>
  <c r="W5180" i="4"/>
  <c r="V5180" i="4"/>
  <c r="W5179" i="4"/>
  <c r="V5179" i="4"/>
  <c r="W5178" i="4"/>
  <c r="V5178" i="4"/>
  <c r="W5177" i="4"/>
  <c r="V5177" i="4"/>
  <c r="W5176" i="4"/>
  <c r="V5176" i="4"/>
  <c r="W5174" i="4"/>
  <c r="V5174" i="4"/>
  <c r="W5173" i="4"/>
  <c r="V5173" i="4"/>
  <c r="W5172" i="4"/>
  <c r="V5172" i="4"/>
  <c r="W5171" i="4"/>
  <c r="V5171" i="4"/>
  <c r="W5170" i="4"/>
  <c r="V5170" i="4"/>
  <c r="W5169" i="4"/>
  <c r="V5169" i="4"/>
  <c r="W5168" i="4"/>
  <c r="V5168" i="4"/>
  <c r="W5167" i="4"/>
  <c r="V5167" i="4"/>
  <c r="W5164" i="4"/>
  <c r="V5164" i="4"/>
  <c r="W5163" i="4"/>
  <c r="V5163" i="4"/>
  <c r="W5162" i="4"/>
  <c r="V5162" i="4"/>
  <c r="W5160" i="4"/>
  <c r="V5160" i="4"/>
  <c r="W5159" i="4"/>
  <c r="V5159" i="4"/>
  <c r="W5158" i="4"/>
  <c r="V5158" i="4"/>
  <c r="W5157" i="4"/>
  <c r="V5157" i="4"/>
  <c r="W5156" i="4"/>
  <c r="V5156" i="4"/>
  <c r="W5155" i="4"/>
  <c r="V5155" i="4"/>
  <c r="W5154" i="4"/>
  <c r="V5154" i="4"/>
  <c r="W5153" i="4"/>
  <c r="V5153" i="4"/>
  <c r="W5152" i="4"/>
  <c r="V5152" i="4"/>
  <c r="W5151" i="4"/>
  <c r="V5151" i="4"/>
  <c r="W5150" i="4"/>
  <c r="V5150" i="4"/>
  <c r="W5149" i="4"/>
  <c r="V5149" i="4"/>
  <c r="W5148" i="4"/>
  <c r="V5148" i="4"/>
  <c r="W5147" i="4"/>
  <c r="V5147" i="4"/>
  <c r="W5146" i="4"/>
  <c r="V5146" i="4"/>
  <c r="W5145" i="4"/>
  <c r="V5145" i="4"/>
  <c r="W5144" i="4"/>
  <c r="V5144" i="4"/>
  <c r="W5143" i="4"/>
  <c r="V5143" i="4"/>
  <c r="W5142" i="4"/>
  <c r="V5142" i="4"/>
  <c r="W5141" i="4"/>
  <c r="V5141" i="4"/>
  <c r="W5140" i="4"/>
  <c r="V5140" i="4"/>
  <c r="W5139" i="4"/>
  <c r="V5139" i="4"/>
  <c r="W5135" i="4"/>
  <c r="V5135" i="4"/>
  <c r="W5134" i="4"/>
  <c r="V5134" i="4"/>
  <c r="W5132" i="4"/>
  <c r="V5132" i="4"/>
  <c r="W5131" i="4"/>
  <c r="V5131" i="4"/>
  <c r="W5129" i="4"/>
  <c r="V5129" i="4"/>
  <c r="W5119" i="4"/>
  <c r="V5119" i="4"/>
  <c r="W5118" i="4"/>
  <c r="V5118" i="4"/>
  <c r="W5117" i="4"/>
  <c r="V5117" i="4"/>
  <c r="W5115" i="4"/>
  <c r="V5115" i="4"/>
  <c r="W5114" i="4"/>
  <c r="V5114" i="4"/>
  <c r="W5108" i="4"/>
  <c r="V5108" i="4"/>
  <c r="W5107" i="4"/>
  <c r="V5107" i="4"/>
  <c r="W5106" i="4"/>
  <c r="V5106" i="4"/>
  <c r="W5105" i="4"/>
  <c r="V5105" i="4"/>
  <c r="W5104" i="4"/>
  <c r="V5104" i="4"/>
  <c r="W5103" i="4"/>
  <c r="V5103" i="4"/>
  <c r="W5102" i="4"/>
  <c r="V5102" i="4"/>
  <c r="W5099" i="4"/>
  <c r="V5099" i="4"/>
  <c r="W5098" i="4"/>
  <c r="V5098" i="4"/>
  <c r="W5097" i="4"/>
  <c r="V5097" i="4"/>
  <c r="W5096" i="4"/>
  <c r="V5096" i="4"/>
  <c r="W5095" i="4"/>
  <c r="V5095" i="4"/>
  <c r="W5094" i="4"/>
  <c r="V5094" i="4"/>
  <c r="W5091" i="4"/>
  <c r="V5091" i="4"/>
  <c r="W5089" i="4"/>
  <c r="V5089" i="4"/>
  <c r="W5086" i="4"/>
  <c r="V5086" i="4"/>
  <c r="W5085" i="4"/>
  <c r="V5085" i="4"/>
  <c r="W5083" i="4"/>
  <c r="V5083" i="4"/>
  <c r="W5082" i="4"/>
  <c r="V5082" i="4"/>
  <c r="W5080" i="4"/>
  <c r="V5080" i="4"/>
  <c r="W5079" i="4"/>
  <c r="V5079" i="4"/>
  <c r="W5077" i="4"/>
  <c r="V5077" i="4"/>
  <c r="W5076" i="4"/>
  <c r="V5076" i="4"/>
  <c r="W5075" i="4"/>
  <c r="V5075" i="4"/>
  <c r="W5074" i="4"/>
  <c r="V5074" i="4"/>
  <c r="W5068" i="4"/>
  <c r="V5068" i="4"/>
  <c r="W5067" i="4"/>
  <c r="V5067" i="4"/>
  <c r="W5066" i="4"/>
  <c r="V5066" i="4"/>
  <c r="W5065" i="4"/>
  <c r="V5065" i="4"/>
  <c r="W5061" i="4"/>
  <c r="V5061" i="4"/>
  <c r="W5060" i="4"/>
  <c r="V5060" i="4"/>
  <c r="W5059" i="4"/>
  <c r="V5059" i="4"/>
  <c r="W5058" i="4"/>
  <c r="V5058" i="4"/>
  <c r="W5057" i="4"/>
  <c r="V5057" i="4"/>
  <c r="W5056" i="4"/>
  <c r="V5056" i="4"/>
  <c r="W5055" i="4"/>
  <c r="V5055" i="4"/>
  <c r="W5054" i="4"/>
  <c r="V5054" i="4"/>
  <c r="W5053" i="4"/>
  <c r="V5053" i="4"/>
  <c r="W5052" i="4"/>
  <c r="V5052" i="4"/>
  <c r="W5051" i="4"/>
  <c r="V5051" i="4"/>
  <c r="W5050" i="4"/>
  <c r="V5050" i="4"/>
  <c r="W5039" i="4"/>
  <c r="V5039" i="4"/>
  <c r="W5038" i="4"/>
  <c r="V5038" i="4"/>
  <c r="W5037" i="4"/>
  <c r="V5037" i="4"/>
  <c r="W5036" i="4"/>
  <c r="V5036" i="4"/>
  <c r="W5035" i="4"/>
  <c r="V5035" i="4"/>
  <c r="W5034" i="4"/>
  <c r="V5034" i="4"/>
  <c r="W5033" i="4"/>
  <c r="V5033" i="4"/>
  <c r="W5032" i="4"/>
  <c r="V5032" i="4"/>
  <c r="W5031" i="4"/>
  <c r="V5031" i="4"/>
  <c r="W5030" i="4"/>
  <c r="V5030" i="4"/>
  <c r="W5028" i="4"/>
  <c r="V5028" i="4"/>
  <c r="W5027" i="4"/>
  <c r="V5027" i="4"/>
  <c r="W5026" i="4"/>
  <c r="V5026" i="4"/>
  <c r="W5022" i="4"/>
  <c r="V5022" i="4"/>
  <c r="W5021" i="4"/>
  <c r="V5021" i="4"/>
  <c r="W5019" i="4"/>
  <c r="V5019" i="4"/>
  <c r="W5016" i="4"/>
  <c r="V5016" i="4"/>
  <c r="W5014" i="4"/>
  <c r="V5014" i="4"/>
  <c r="W5009" i="4"/>
  <c r="V5009" i="4"/>
  <c r="W5007" i="4"/>
  <c r="V5007" i="4"/>
  <c r="W5006" i="4"/>
  <c r="V5006" i="4"/>
  <c r="W5003" i="4"/>
  <c r="V5003" i="4"/>
  <c r="W4993" i="4"/>
  <c r="V4993" i="4"/>
  <c r="W4990" i="4"/>
  <c r="V4990" i="4"/>
  <c r="W4988" i="4"/>
  <c r="V4988" i="4"/>
  <c r="W4987" i="4"/>
  <c r="V4987" i="4"/>
  <c r="W4986" i="4"/>
  <c r="V4986" i="4"/>
  <c r="W4985" i="4"/>
  <c r="V4985" i="4"/>
  <c r="W4984" i="4"/>
  <c r="V4984" i="4"/>
  <c r="W4983" i="4"/>
  <c r="V4983" i="4"/>
  <c r="W4982" i="4"/>
  <c r="V4982" i="4"/>
  <c r="W4981" i="4"/>
  <c r="V4981" i="4"/>
  <c r="W4980" i="4"/>
  <c r="V4980" i="4"/>
  <c r="W4979" i="4"/>
  <c r="V4979" i="4"/>
  <c r="W4978" i="4"/>
  <c r="V4978" i="4"/>
  <c r="W4977" i="4"/>
  <c r="V4977" i="4"/>
  <c r="W4976" i="4"/>
  <c r="V4976" i="4"/>
  <c r="W4975" i="4"/>
  <c r="V4975" i="4"/>
  <c r="W4974" i="4"/>
  <c r="V4974" i="4"/>
  <c r="W4973" i="4"/>
  <c r="V4973" i="4"/>
  <c r="W4972" i="4"/>
  <c r="V4972" i="4"/>
  <c r="W4971" i="4"/>
  <c r="V4971" i="4"/>
  <c r="W4970" i="4"/>
  <c r="V4970" i="4"/>
  <c r="W4969" i="4"/>
  <c r="V4969" i="4"/>
  <c r="W4968" i="4"/>
  <c r="V4968" i="4"/>
  <c r="W4967" i="4"/>
  <c r="V4967" i="4"/>
  <c r="W4966" i="4"/>
  <c r="V4966" i="4"/>
  <c r="W4965" i="4"/>
  <c r="V4965" i="4"/>
  <c r="W4964" i="4"/>
  <c r="V4964" i="4"/>
  <c r="W4959" i="4"/>
  <c r="V4959" i="4"/>
  <c r="W4958" i="4"/>
  <c r="V4958" i="4"/>
  <c r="W4957" i="4"/>
  <c r="V4957" i="4"/>
  <c r="W4953" i="4"/>
  <c r="V4953" i="4"/>
  <c r="W4949" i="4"/>
  <c r="V4949" i="4"/>
  <c r="W4948" i="4"/>
  <c r="V4948" i="4"/>
  <c r="W4947" i="4"/>
  <c r="V4947" i="4"/>
  <c r="W4945" i="4"/>
  <c r="V4945" i="4"/>
  <c r="W4943" i="4"/>
  <c r="V4943" i="4"/>
  <c r="W4942" i="4"/>
  <c r="V4942" i="4"/>
  <c r="W4941" i="4"/>
  <c r="V4941" i="4"/>
  <c r="W4939" i="4"/>
  <c r="V4939" i="4"/>
  <c r="W4938" i="4"/>
  <c r="V4938" i="4"/>
  <c r="W4937" i="4"/>
  <c r="V4937" i="4"/>
  <c r="W4930" i="4"/>
  <c r="V4930" i="4"/>
  <c r="W4929" i="4"/>
  <c r="V4929" i="4"/>
  <c r="W4928" i="4"/>
  <c r="V4928" i="4"/>
  <c r="W4926" i="4"/>
  <c r="V4926" i="4"/>
  <c r="W4918" i="4"/>
  <c r="V4918" i="4"/>
  <c r="W4917" i="4"/>
  <c r="V4917" i="4"/>
  <c r="W4916" i="4"/>
  <c r="V4916" i="4"/>
  <c r="W4912" i="4"/>
  <c r="V4912" i="4"/>
  <c r="W4906" i="4"/>
  <c r="V4906" i="4"/>
  <c r="W4903" i="4"/>
  <c r="V4903" i="4"/>
  <c r="W4901" i="4"/>
  <c r="V4901" i="4"/>
  <c r="W4899" i="4"/>
  <c r="V4899" i="4"/>
  <c r="W4895" i="4"/>
  <c r="V4895" i="4"/>
  <c r="W4894" i="4"/>
  <c r="V4894" i="4"/>
  <c r="W4892" i="4"/>
  <c r="V4892" i="4"/>
  <c r="W4888" i="4"/>
  <c r="V4888" i="4"/>
  <c r="W4886" i="4"/>
  <c r="V4886" i="4"/>
  <c r="W4883" i="4"/>
  <c r="V4883" i="4"/>
  <c r="W4882" i="4"/>
  <c r="V4882" i="4"/>
  <c r="W4881" i="4"/>
  <c r="V4881" i="4"/>
  <c r="W4880" i="4"/>
  <c r="V4880" i="4"/>
  <c r="W4879" i="4"/>
  <c r="V4879" i="4"/>
  <c r="W4878" i="4"/>
  <c r="V4878" i="4"/>
  <c r="W4877" i="4"/>
  <c r="V4877" i="4"/>
  <c r="W4876" i="4"/>
  <c r="V4876" i="4"/>
  <c r="W4875" i="4"/>
  <c r="V4875" i="4"/>
  <c r="W4874" i="4"/>
  <c r="V4874" i="4"/>
  <c r="W4873" i="4"/>
  <c r="V4873" i="4"/>
  <c r="W4872" i="4"/>
  <c r="V4872" i="4"/>
  <c r="W4871" i="4"/>
  <c r="V4871" i="4"/>
  <c r="W4870" i="4"/>
  <c r="V4870" i="4"/>
  <c r="W4869" i="4"/>
  <c r="V4869" i="4"/>
  <c r="W4868" i="4"/>
  <c r="V4868" i="4"/>
  <c r="W4867" i="4"/>
  <c r="V4867" i="4"/>
  <c r="W4866" i="4"/>
  <c r="V4866" i="4"/>
  <c r="W4863" i="4"/>
  <c r="V4863" i="4"/>
  <c r="W4861" i="4"/>
  <c r="V4861" i="4"/>
  <c r="W4860" i="4"/>
  <c r="V4860" i="4"/>
  <c r="W4859" i="4"/>
  <c r="V4859" i="4"/>
  <c r="W4858" i="4"/>
  <c r="V4858" i="4"/>
  <c r="W4857" i="4"/>
  <c r="V4857" i="4"/>
  <c r="W4855" i="4"/>
  <c r="V4855" i="4"/>
  <c r="W4853" i="4"/>
  <c r="V4853" i="4"/>
  <c r="W4852" i="4"/>
  <c r="V4852" i="4"/>
  <c r="W4845" i="4"/>
  <c r="V4845" i="4"/>
  <c r="W4843" i="4"/>
  <c r="V4843" i="4"/>
  <c r="W4842" i="4"/>
  <c r="V4842" i="4"/>
  <c r="W4833" i="4"/>
  <c r="V4833" i="4"/>
  <c r="W4832" i="4"/>
  <c r="V4832" i="4"/>
  <c r="W4831" i="4"/>
  <c r="V4831" i="4"/>
  <c r="W4829" i="4"/>
  <c r="V4829" i="4"/>
  <c r="W4828" i="4"/>
  <c r="V4828" i="4"/>
  <c r="W4827" i="4"/>
  <c r="V4827" i="4"/>
  <c r="W4819" i="4"/>
  <c r="V4819" i="4"/>
  <c r="W4817" i="4"/>
  <c r="V4817" i="4"/>
  <c r="W4815" i="4"/>
  <c r="V4815" i="4"/>
  <c r="W4808" i="4"/>
  <c r="V4808" i="4"/>
  <c r="W4801" i="4"/>
  <c r="V4801" i="4"/>
  <c r="W4800" i="4"/>
  <c r="V4800" i="4"/>
  <c r="W4789" i="4"/>
  <c r="V4789" i="4"/>
  <c r="W4787" i="4"/>
  <c r="V4787" i="4"/>
  <c r="W4785" i="4"/>
  <c r="V4785" i="4"/>
  <c r="W4781" i="4"/>
  <c r="V4781" i="4"/>
  <c r="W4779" i="4"/>
  <c r="V4779" i="4"/>
  <c r="W4778" i="4"/>
  <c r="V4778" i="4"/>
  <c r="W4777" i="4"/>
  <c r="V4777" i="4"/>
  <c r="W4776" i="4"/>
  <c r="V4776" i="4"/>
  <c r="W4774" i="4"/>
  <c r="V4774" i="4"/>
  <c r="W4768" i="4"/>
  <c r="V4768" i="4"/>
  <c r="W4765" i="4"/>
  <c r="V4765" i="4"/>
  <c r="W4764" i="4"/>
  <c r="V4764" i="4"/>
  <c r="W4758" i="4"/>
  <c r="V4758" i="4"/>
  <c r="W4754" i="4"/>
  <c r="V4754" i="4"/>
  <c r="W4749" i="4"/>
  <c r="V4749" i="4"/>
  <c r="W4748" i="4"/>
  <c r="V4748" i="4"/>
  <c r="W4747" i="4"/>
  <c r="V4747" i="4"/>
  <c r="W4746" i="4"/>
  <c r="V4746" i="4"/>
  <c r="W4745" i="4"/>
  <c r="V4745" i="4"/>
  <c r="W4744" i="4"/>
  <c r="V4744" i="4"/>
  <c r="W4741" i="4"/>
  <c r="V4741" i="4"/>
  <c r="W4739" i="4"/>
  <c r="V4739" i="4"/>
  <c r="W4738" i="4"/>
  <c r="V4738" i="4"/>
  <c r="W4737" i="4"/>
  <c r="V4737" i="4"/>
  <c r="W4735" i="4"/>
  <c r="V4735" i="4"/>
  <c r="W4727" i="4"/>
  <c r="V4727" i="4"/>
  <c r="W4726" i="4"/>
  <c r="V4726" i="4"/>
  <c r="W4724" i="4"/>
  <c r="V4724" i="4"/>
  <c r="W4723" i="4"/>
  <c r="V4723" i="4"/>
  <c r="W4720" i="4"/>
  <c r="V4720" i="4"/>
  <c r="W4716" i="4"/>
  <c r="V4716" i="4"/>
  <c r="W4715" i="4"/>
  <c r="V4715" i="4"/>
  <c r="W4712" i="4"/>
  <c r="V4712" i="4"/>
  <c r="W4709" i="4"/>
  <c r="V4709" i="4"/>
  <c r="W4708" i="4"/>
  <c r="V4708" i="4"/>
  <c r="W4700" i="4"/>
  <c r="V4700" i="4"/>
  <c r="W4699" i="4"/>
  <c r="V4699" i="4"/>
  <c r="W4696" i="4"/>
  <c r="V4696" i="4"/>
  <c r="W4695" i="4"/>
  <c r="V4695" i="4"/>
  <c r="W4694" i="4"/>
  <c r="V4694" i="4"/>
  <c r="W4693" i="4"/>
  <c r="V4693" i="4"/>
  <c r="W4692" i="4"/>
  <c r="V4692" i="4"/>
  <c r="W4691" i="4"/>
  <c r="V4691" i="4"/>
  <c r="W4688" i="4"/>
  <c r="V4688" i="4"/>
  <c r="W4681" i="4"/>
  <c r="V4681" i="4"/>
  <c r="W4680" i="4"/>
  <c r="V4680" i="4"/>
  <c r="W4679" i="4"/>
  <c r="V4679" i="4"/>
  <c r="W4678" i="4"/>
  <c r="V4678" i="4"/>
  <c r="W4676" i="4"/>
  <c r="V4676" i="4"/>
  <c r="W4674" i="4"/>
  <c r="V4674" i="4"/>
  <c r="W4672" i="4"/>
  <c r="V4672" i="4"/>
  <c r="W4670" i="4"/>
  <c r="V4670" i="4"/>
  <c r="W4669" i="4"/>
  <c r="V4669" i="4"/>
  <c r="W4667" i="4"/>
  <c r="V4667" i="4"/>
  <c r="W4666" i="4"/>
  <c r="V4666" i="4"/>
  <c r="W4660" i="4"/>
  <c r="V4660" i="4"/>
  <c r="W4658" i="4"/>
  <c r="V4658" i="4"/>
  <c r="W4657" i="4"/>
  <c r="V4657" i="4"/>
  <c r="W4656" i="4"/>
  <c r="V4656" i="4"/>
  <c r="W4655" i="4"/>
  <c r="V4655" i="4"/>
  <c r="W4653" i="4"/>
  <c r="V4653" i="4"/>
  <c r="W4652" i="4"/>
  <c r="V4652" i="4"/>
  <c r="W4645" i="4"/>
  <c r="V4645" i="4"/>
  <c r="W4642" i="4"/>
  <c r="V4642" i="4"/>
  <c r="W4641" i="4"/>
  <c r="V4641" i="4"/>
  <c r="W4640" i="4"/>
  <c r="V4640" i="4"/>
  <c r="W4639" i="4"/>
  <c r="V4639" i="4"/>
  <c r="W4638" i="4"/>
  <c r="V4638" i="4"/>
  <c r="W4636" i="4"/>
  <c r="V4636" i="4"/>
  <c r="W4635" i="4"/>
  <c r="V4635" i="4"/>
  <c r="W4634" i="4"/>
  <c r="V4634" i="4"/>
  <c r="W4633" i="4"/>
  <c r="V4633" i="4"/>
  <c r="W4632" i="4"/>
  <c r="V4632" i="4"/>
  <c r="W4630" i="4"/>
  <c r="V4630" i="4"/>
  <c r="W4629" i="4"/>
  <c r="V4629" i="4"/>
  <c r="W4628" i="4"/>
  <c r="V4628" i="4"/>
  <c r="W4627" i="4"/>
  <c r="V4627" i="4"/>
  <c r="W4626" i="4"/>
  <c r="V4626" i="4"/>
  <c r="W4625" i="4"/>
  <c r="V4625" i="4"/>
  <c r="W4624" i="4"/>
  <c r="V4624" i="4"/>
  <c r="W4622" i="4"/>
  <c r="V4622" i="4"/>
  <c r="W4621" i="4"/>
  <c r="V4621" i="4"/>
  <c r="W4620" i="4"/>
  <c r="V4620" i="4"/>
  <c r="W4619" i="4"/>
  <c r="V4619" i="4"/>
  <c r="W4617" i="4"/>
  <c r="V4617" i="4"/>
  <c r="W4616" i="4"/>
  <c r="V4616" i="4"/>
  <c r="W4615" i="4"/>
  <c r="V4615" i="4"/>
  <c r="W4614" i="4"/>
  <c r="V4614" i="4"/>
  <c r="W4613" i="4"/>
  <c r="V4613" i="4"/>
  <c r="W4612" i="4"/>
  <c r="V4612" i="4"/>
  <c r="W4611" i="4"/>
  <c r="V4611" i="4"/>
  <c r="W4610" i="4"/>
  <c r="V4610" i="4"/>
  <c r="W4607" i="4"/>
  <c r="V4607" i="4"/>
  <c r="W4606" i="4"/>
  <c r="V4606" i="4"/>
  <c r="W4603" i="4"/>
  <c r="V4603" i="4"/>
  <c r="W4602" i="4"/>
  <c r="V4602" i="4"/>
  <c r="W4601" i="4"/>
  <c r="V4601" i="4"/>
  <c r="W4600" i="4"/>
  <c r="V4600" i="4"/>
  <c r="W4598" i="4"/>
  <c r="V4598" i="4"/>
  <c r="W4597" i="4"/>
  <c r="V4597" i="4"/>
  <c r="W4596" i="4"/>
  <c r="V4596" i="4"/>
  <c r="W4592" i="4"/>
  <c r="V4592" i="4"/>
  <c r="W4591" i="4"/>
  <c r="V4591" i="4"/>
  <c r="W4590" i="4"/>
  <c r="V4590" i="4"/>
  <c r="W4586" i="4"/>
  <c r="V4586" i="4"/>
  <c r="W4585" i="4"/>
  <c r="V4585" i="4"/>
  <c r="W4584" i="4"/>
  <c r="V4584" i="4"/>
  <c r="W4583" i="4"/>
  <c r="V4583" i="4"/>
  <c r="W4582" i="4"/>
  <c r="V4582" i="4"/>
  <c r="W4581" i="4"/>
  <c r="V4581" i="4"/>
  <c r="W4580" i="4"/>
  <c r="V4580" i="4"/>
  <c r="W4579" i="4"/>
  <c r="V4579" i="4"/>
  <c r="W4578" i="4"/>
  <c r="V4578" i="4"/>
  <c r="W4577" i="4"/>
  <c r="V4577" i="4"/>
  <c r="W4576" i="4"/>
  <c r="V4576" i="4"/>
  <c r="W4575" i="4"/>
  <c r="V4575" i="4"/>
  <c r="W4574" i="4"/>
  <c r="V4574" i="4"/>
  <c r="W4573" i="4"/>
  <c r="V4573" i="4"/>
  <c r="W4572" i="4"/>
  <c r="V4572" i="4"/>
  <c r="W4571" i="4"/>
  <c r="V4571" i="4"/>
  <c r="W4570" i="4"/>
  <c r="V4570" i="4"/>
  <c r="W4569" i="4"/>
  <c r="V4569" i="4"/>
  <c r="W4568" i="4"/>
  <c r="V4568" i="4"/>
  <c r="W4567" i="4"/>
  <c r="V4567" i="4"/>
  <c r="W4566" i="4"/>
  <c r="V4566" i="4"/>
  <c r="W4565" i="4"/>
  <c r="V4565" i="4"/>
  <c r="W4564" i="4"/>
  <c r="V4564" i="4"/>
  <c r="W4563" i="4"/>
  <c r="V4563" i="4"/>
  <c r="W4562" i="4"/>
  <c r="V4562" i="4"/>
  <c r="W4561" i="4"/>
  <c r="V4561" i="4"/>
  <c r="W4560" i="4"/>
  <c r="V4560" i="4"/>
  <c r="W4559" i="4"/>
  <c r="V4559" i="4"/>
  <c r="W4558" i="4"/>
  <c r="V4558" i="4"/>
  <c r="W4557" i="4"/>
  <c r="V4557" i="4"/>
  <c r="W4556" i="4"/>
  <c r="V4556" i="4"/>
  <c r="W4555" i="4"/>
  <c r="V4555" i="4"/>
  <c r="W4554" i="4"/>
  <c r="V4554" i="4"/>
  <c r="W4553" i="4"/>
  <c r="V4553" i="4"/>
  <c r="W4552" i="4"/>
  <c r="V4552" i="4"/>
  <c r="W4551" i="4"/>
  <c r="V4551" i="4"/>
  <c r="W4550" i="4"/>
  <c r="V4550" i="4"/>
  <c r="W4548" i="4"/>
  <c r="V4548" i="4"/>
  <c r="W4547" i="4"/>
  <c r="V4547" i="4"/>
  <c r="W4546" i="4"/>
  <c r="V4546" i="4"/>
  <c r="W4545" i="4"/>
  <c r="V4545" i="4"/>
  <c r="W4544" i="4"/>
  <c r="V4544" i="4"/>
  <c r="W4543" i="4"/>
  <c r="V4543" i="4"/>
  <c r="W4542" i="4"/>
  <c r="V4542" i="4"/>
  <c r="W4541" i="4"/>
  <c r="V4541" i="4"/>
  <c r="W4540" i="4"/>
  <c r="V4540" i="4"/>
  <c r="W4539" i="4"/>
  <c r="V4539" i="4"/>
  <c r="W4538" i="4"/>
  <c r="V4538" i="4"/>
  <c r="W4537" i="4"/>
  <c r="V4537" i="4"/>
  <c r="W4536" i="4"/>
  <c r="V4536" i="4"/>
  <c r="W4535" i="4"/>
  <c r="V4535" i="4"/>
  <c r="W4534" i="4"/>
  <c r="V4534" i="4"/>
  <c r="W4533" i="4"/>
  <c r="V4533" i="4"/>
  <c r="W4531" i="4"/>
  <c r="V4531" i="4"/>
  <c r="W4530" i="4"/>
  <c r="V4530" i="4"/>
  <c r="W4529" i="4"/>
  <c r="V4529" i="4"/>
  <c r="W4528" i="4"/>
  <c r="V4528" i="4"/>
  <c r="W4527" i="4"/>
  <c r="V4527" i="4"/>
  <c r="W4525" i="4"/>
  <c r="V4525" i="4"/>
  <c r="W4524" i="4"/>
  <c r="V4524" i="4"/>
  <c r="W4523" i="4"/>
  <c r="V4523" i="4"/>
  <c r="W4521" i="4"/>
  <c r="V4521" i="4"/>
  <c r="W4520" i="4"/>
  <c r="V4520" i="4"/>
  <c r="W4518" i="4"/>
  <c r="V4518" i="4"/>
  <c r="W4516" i="4"/>
  <c r="V4516" i="4"/>
  <c r="W4512" i="4"/>
  <c r="V4512" i="4"/>
  <c r="W4511" i="4"/>
  <c r="V4511" i="4"/>
  <c r="W4510" i="4"/>
  <c r="V4510" i="4"/>
  <c r="W4508" i="4"/>
  <c r="V4508" i="4"/>
  <c r="W4507" i="4"/>
  <c r="V4507" i="4"/>
  <c r="W4506" i="4"/>
  <c r="V4506" i="4"/>
  <c r="W4505" i="4"/>
  <c r="V4505" i="4"/>
  <c r="W4504" i="4"/>
  <c r="V4504" i="4"/>
  <c r="W4503" i="4"/>
  <c r="V4503" i="4"/>
  <c r="W4502" i="4"/>
  <c r="V4502" i="4"/>
  <c r="W4500" i="4"/>
  <c r="V4500" i="4"/>
  <c r="W4499" i="4"/>
  <c r="V4499" i="4"/>
  <c r="W4497" i="4"/>
  <c r="V4497" i="4"/>
  <c r="W4496" i="4"/>
  <c r="V4496" i="4"/>
  <c r="W4495" i="4"/>
  <c r="V4495" i="4"/>
  <c r="W4493" i="4"/>
  <c r="V4493" i="4"/>
  <c r="W4492" i="4"/>
  <c r="V4492" i="4"/>
  <c r="W4491" i="4"/>
  <c r="V4491" i="4"/>
  <c r="W4490" i="4"/>
  <c r="V4490" i="4"/>
  <c r="W4489" i="4"/>
  <c r="V4489" i="4"/>
  <c r="W4488" i="4"/>
  <c r="V4488" i="4"/>
  <c r="W4487" i="4"/>
  <c r="V4487" i="4"/>
  <c r="W4483" i="4"/>
  <c r="V4483" i="4"/>
  <c r="W4482" i="4"/>
  <c r="V4482" i="4"/>
  <c r="W4480" i="4"/>
  <c r="V4480" i="4"/>
  <c r="W4478" i="4"/>
  <c r="V4478" i="4"/>
  <c r="W4477" i="4"/>
  <c r="V4477" i="4"/>
  <c r="W4476" i="4"/>
  <c r="V4476" i="4"/>
  <c r="W4474" i="4"/>
  <c r="V4474" i="4"/>
  <c r="W4473" i="4"/>
  <c r="V4473" i="4"/>
  <c r="W4472" i="4"/>
  <c r="V4472" i="4"/>
  <c r="W4471" i="4"/>
  <c r="V4471" i="4"/>
  <c r="W4469" i="4"/>
  <c r="V4469" i="4"/>
  <c r="W4468" i="4"/>
  <c r="V4468" i="4"/>
  <c r="W4467" i="4"/>
  <c r="V4467" i="4"/>
  <c r="W4466" i="4"/>
  <c r="V4466" i="4"/>
  <c r="W4465" i="4"/>
  <c r="V4465" i="4"/>
  <c r="W4464" i="4"/>
  <c r="V4464" i="4"/>
  <c r="W4463" i="4"/>
  <c r="V4463" i="4"/>
  <c r="W4462" i="4"/>
  <c r="V4462" i="4"/>
  <c r="W4461" i="4"/>
  <c r="V4461" i="4"/>
  <c r="W4458" i="4"/>
  <c r="V4458" i="4"/>
  <c r="W4457" i="4"/>
  <c r="V4457" i="4"/>
  <c r="W4456" i="4"/>
  <c r="V4456" i="4"/>
  <c r="W4455" i="4"/>
  <c r="V4455" i="4"/>
  <c r="W4454" i="4"/>
  <c r="V4454" i="4"/>
  <c r="W4453" i="4"/>
  <c r="V4453" i="4"/>
  <c r="W4452" i="4"/>
  <c r="V4452" i="4"/>
  <c r="W4451" i="4"/>
  <c r="V4451" i="4"/>
  <c r="W4450" i="4"/>
  <c r="V4450" i="4"/>
  <c r="W4447" i="4"/>
  <c r="V4447" i="4"/>
  <c r="W4444" i="4"/>
  <c r="V4444" i="4"/>
  <c r="W4441" i="4"/>
  <c r="V4441" i="4"/>
  <c r="W4433" i="4"/>
  <c r="V4433" i="4"/>
  <c r="W4430" i="4"/>
  <c r="V4430" i="4"/>
  <c r="W4428" i="4"/>
  <c r="V4428" i="4"/>
  <c r="W4425" i="4"/>
  <c r="V4425" i="4"/>
  <c r="W4423" i="4"/>
  <c r="V4423" i="4"/>
  <c r="W4422" i="4"/>
  <c r="V4422" i="4"/>
  <c r="W4421" i="4"/>
  <c r="V4421" i="4"/>
  <c r="W4420" i="4"/>
  <c r="V4420" i="4"/>
  <c r="W4410" i="4"/>
  <c r="V4410" i="4"/>
  <c r="W4409" i="4"/>
  <c r="V4409" i="4"/>
  <c r="W4404" i="4"/>
  <c r="V4404" i="4"/>
  <c r="W4403" i="4"/>
  <c r="V4403" i="4"/>
  <c r="W4402" i="4"/>
  <c r="V4402" i="4"/>
  <c r="W4401" i="4"/>
  <c r="V4401" i="4"/>
  <c r="W4400" i="4"/>
  <c r="V4400" i="4"/>
  <c r="W4399" i="4"/>
  <c r="V4399" i="4"/>
  <c r="W4398" i="4"/>
  <c r="V4398" i="4"/>
  <c r="W4396" i="4"/>
  <c r="V4396" i="4"/>
  <c r="W4395" i="4"/>
  <c r="V4395" i="4"/>
  <c r="W4394" i="4"/>
  <c r="V4394" i="4"/>
  <c r="W4392" i="4"/>
  <c r="V4392" i="4"/>
  <c r="W4390" i="4"/>
  <c r="V4390" i="4"/>
  <c r="W4388" i="4"/>
  <c r="V4388" i="4"/>
  <c r="W4387" i="4"/>
  <c r="V4387" i="4"/>
  <c r="W4386" i="4"/>
  <c r="V4386" i="4"/>
  <c r="W4385" i="4"/>
  <c r="V4385" i="4"/>
  <c r="W4384" i="4"/>
  <c r="V4384" i="4"/>
  <c r="W4383" i="4"/>
  <c r="V4383" i="4"/>
  <c r="W4378" i="4"/>
  <c r="V4378" i="4"/>
  <c r="W4377" i="4"/>
  <c r="V4377" i="4"/>
  <c r="W4374" i="4"/>
  <c r="V4374" i="4"/>
  <c r="W4373" i="4"/>
  <c r="V4373" i="4"/>
  <c r="W4371" i="4"/>
  <c r="V4371" i="4"/>
  <c r="W4370" i="4"/>
  <c r="V4370" i="4"/>
  <c r="W4368" i="4"/>
  <c r="V4368" i="4"/>
  <c r="W4367" i="4"/>
  <c r="V4367" i="4"/>
  <c r="W4366" i="4"/>
  <c r="V4366" i="4"/>
  <c r="W4365" i="4"/>
  <c r="V4365" i="4"/>
  <c r="W4364" i="4"/>
  <c r="V4364" i="4"/>
  <c r="W4363" i="4"/>
  <c r="V4363" i="4"/>
  <c r="W4362" i="4"/>
  <c r="V4362" i="4"/>
  <c r="W4360" i="4"/>
  <c r="V4360" i="4"/>
  <c r="W4358" i="4"/>
  <c r="V4358" i="4"/>
  <c r="W4357" i="4"/>
  <c r="V4357" i="4"/>
  <c r="W4355" i="4"/>
  <c r="V4355" i="4"/>
  <c r="W4353" i="4"/>
  <c r="V4353" i="4"/>
  <c r="W4352" i="4"/>
  <c r="V4352" i="4"/>
  <c r="W4351" i="4"/>
  <c r="V4351" i="4"/>
  <c r="W4349" i="4"/>
  <c r="V4349" i="4"/>
  <c r="W4348" i="4"/>
  <c r="V4348" i="4"/>
  <c r="W4345" i="4"/>
  <c r="V4345" i="4"/>
  <c r="W4344" i="4"/>
  <c r="V4344" i="4"/>
  <c r="W4341" i="4"/>
  <c r="V4341" i="4"/>
  <c r="W4334" i="4"/>
  <c r="V4334" i="4"/>
  <c r="W4331" i="4"/>
  <c r="V4331" i="4"/>
  <c r="W4328" i="4"/>
  <c r="V4328" i="4"/>
  <c r="W4327" i="4"/>
  <c r="V4327" i="4"/>
  <c r="W4326" i="4"/>
  <c r="V4326" i="4"/>
  <c r="W4325" i="4"/>
  <c r="V4325" i="4"/>
  <c r="W4324" i="4"/>
  <c r="V4324" i="4"/>
  <c r="W4321" i="4"/>
  <c r="V4321" i="4"/>
  <c r="W4320" i="4"/>
  <c r="V4320" i="4"/>
  <c r="W4317" i="4"/>
  <c r="V4317" i="4"/>
  <c r="W4315" i="4"/>
  <c r="V4315" i="4"/>
  <c r="W4313" i="4"/>
  <c r="V4313" i="4"/>
  <c r="W4312" i="4"/>
  <c r="V4312" i="4"/>
  <c r="W4310" i="4"/>
  <c r="V4310" i="4"/>
  <c r="W4306" i="4"/>
  <c r="V4306" i="4"/>
  <c r="W4305" i="4"/>
  <c r="V4305" i="4"/>
  <c r="W4304" i="4"/>
  <c r="V4304" i="4"/>
  <c r="W4303" i="4"/>
  <c r="V4303" i="4"/>
  <c r="W4302" i="4"/>
  <c r="V4302" i="4"/>
  <c r="W4300" i="4"/>
  <c r="V4300" i="4"/>
  <c r="W4293" i="4"/>
  <c r="V4293" i="4"/>
  <c r="W4292" i="4"/>
  <c r="V4292" i="4"/>
  <c r="W4291" i="4"/>
  <c r="V4291" i="4"/>
  <c r="W4288" i="4"/>
  <c r="V4288" i="4"/>
  <c r="W4287" i="4"/>
  <c r="V4287" i="4"/>
  <c r="W4286" i="4"/>
  <c r="V4286" i="4"/>
  <c r="W4283" i="4"/>
  <c r="V4283" i="4"/>
  <c r="W4281" i="4"/>
  <c r="V4281" i="4"/>
  <c r="W4280" i="4"/>
  <c r="V4280" i="4"/>
  <c r="W4279" i="4"/>
  <c r="V4279" i="4"/>
  <c r="W4278" i="4"/>
  <c r="V4278" i="4"/>
  <c r="W4275" i="4"/>
  <c r="V4275" i="4"/>
  <c r="W4270" i="4"/>
  <c r="V4270" i="4"/>
  <c r="W4258" i="4"/>
  <c r="V4258" i="4"/>
  <c r="W4257" i="4"/>
  <c r="V4257" i="4"/>
  <c r="W4256" i="4"/>
  <c r="V4256" i="4"/>
  <c r="W4255" i="4"/>
  <c r="V4255" i="4"/>
  <c r="W4254" i="4"/>
  <c r="V4254" i="4"/>
  <c r="W4243" i="4"/>
  <c r="V4243" i="4"/>
  <c r="W4242" i="4"/>
  <c r="V4242" i="4"/>
  <c r="W4241" i="4"/>
  <c r="V4241" i="4"/>
  <c r="W4239" i="4"/>
  <c r="V4239" i="4"/>
  <c r="W4237" i="4"/>
  <c r="V4237" i="4"/>
  <c r="W4236" i="4"/>
  <c r="V4236" i="4"/>
  <c r="W4225" i="4"/>
  <c r="V4225" i="4"/>
  <c r="W4223" i="4"/>
  <c r="V4223" i="4"/>
  <c r="W4222" i="4"/>
  <c r="V4222" i="4"/>
  <c r="W4220" i="4"/>
  <c r="V4220" i="4"/>
  <c r="W4218" i="4"/>
  <c r="V4218" i="4"/>
  <c r="W4216" i="4"/>
  <c r="V4216" i="4"/>
  <c r="W4215" i="4"/>
  <c r="V4215" i="4"/>
  <c r="W4212" i="4"/>
  <c r="V4212" i="4"/>
  <c r="W4209" i="4"/>
  <c r="V4209" i="4"/>
  <c r="W4202" i="4"/>
  <c r="V4202" i="4"/>
  <c r="W4201" i="4"/>
  <c r="V4201" i="4"/>
  <c r="W4199" i="4"/>
  <c r="V4199" i="4"/>
  <c r="W4195" i="4"/>
  <c r="V4195" i="4"/>
  <c r="W4192" i="4"/>
  <c r="V4192" i="4"/>
  <c r="W4191" i="4"/>
  <c r="V4191" i="4"/>
  <c r="W4190" i="4"/>
  <c r="V4190" i="4"/>
  <c r="W4185" i="4"/>
  <c r="V4185" i="4"/>
  <c r="W4184" i="4"/>
  <c r="V4184" i="4"/>
  <c r="W4183" i="4"/>
  <c r="V4183" i="4"/>
  <c r="W4182" i="4"/>
  <c r="V4182" i="4"/>
  <c r="W4181" i="4"/>
  <c r="V4181" i="4"/>
  <c r="W4180" i="4"/>
  <c r="V4180" i="4"/>
  <c r="W4177" i="4"/>
  <c r="V4177" i="4"/>
  <c r="W4176" i="4"/>
  <c r="V4176" i="4"/>
  <c r="W4173" i="4"/>
  <c r="V4173" i="4"/>
  <c r="W4171" i="4"/>
  <c r="V4171" i="4"/>
  <c r="W4170" i="4"/>
  <c r="V4170" i="4"/>
  <c r="W4169" i="4"/>
  <c r="V4169" i="4"/>
  <c r="W4168" i="4"/>
  <c r="V4168" i="4"/>
  <c r="W4166" i="4"/>
  <c r="V4166" i="4"/>
  <c r="W4163" i="4"/>
  <c r="V4163" i="4"/>
  <c r="W4162" i="4"/>
  <c r="V4162" i="4"/>
  <c r="W4161" i="4"/>
  <c r="V4161" i="4"/>
  <c r="W4160" i="4"/>
  <c r="V4160" i="4"/>
  <c r="W4159" i="4"/>
  <c r="V4159" i="4"/>
  <c r="W4158" i="4"/>
  <c r="V4158" i="4"/>
  <c r="W4157" i="4"/>
  <c r="V4157" i="4"/>
  <c r="W4155" i="4"/>
  <c r="V4155" i="4"/>
  <c r="W4152" i="4"/>
  <c r="V4152" i="4"/>
  <c r="W4150" i="4"/>
  <c r="V4150" i="4"/>
  <c r="W4149" i="4"/>
  <c r="V4149" i="4"/>
  <c r="W4148" i="4"/>
  <c r="V4148" i="4"/>
  <c r="W4147" i="4"/>
  <c r="V4147" i="4"/>
  <c r="W4145" i="4"/>
  <c r="V4145" i="4"/>
  <c r="W4144" i="4"/>
  <c r="V4144" i="4"/>
  <c r="W4143" i="4"/>
  <c r="V4143" i="4"/>
  <c r="W4142" i="4"/>
  <c r="V4142" i="4"/>
  <c r="W4140" i="4"/>
  <c r="V4140" i="4"/>
  <c r="W4139" i="4"/>
  <c r="V4139" i="4"/>
  <c r="W4138" i="4"/>
  <c r="V4138" i="4"/>
  <c r="W4136" i="4"/>
  <c r="V4136" i="4"/>
  <c r="W4135" i="4"/>
  <c r="V4135" i="4"/>
  <c r="W4134" i="4"/>
  <c r="V4134" i="4"/>
  <c r="W4133" i="4"/>
  <c r="V4133" i="4"/>
  <c r="W4131" i="4"/>
  <c r="V4131" i="4"/>
  <c r="W4129" i="4"/>
  <c r="V4129" i="4"/>
  <c r="W4128" i="4"/>
  <c r="V4128" i="4"/>
  <c r="W4126" i="4"/>
  <c r="V4126" i="4"/>
  <c r="W4125" i="4"/>
  <c r="V4125" i="4"/>
  <c r="W4124" i="4"/>
  <c r="V4124" i="4"/>
  <c r="W4121" i="4"/>
  <c r="V4121" i="4"/>
  <c r="W4120" i="4"/>
  <c r="V4120" i="4"/>
  <c r="W4118" i="4"/>
  <c r="V4118" i="4"/>
  <c r="W4117" i="4"/>
  <c r="V4117" i="4"/>
  <c r="W4116" i="4"/>
  <c r="V4116" i="4"/>
  <c r="W4114" i="4"/>
  <c r="V4114" i="4"/>
  <c r="W4113" i="4"/>
  <c r="V4113" i="4"/>
  <c r="W4112" i="4"/>
  <c r="V4112" i="4"/>
  <c r="W4111" i="4"/>
  <c r="V4111" i="4"/>
  <c r="W4109" i="4"/>
  <c r="V4109" i="4"/>
  <c r="W4108" i="4"/>
  <c r="V4108" i="4"/>
  <c r="W4107" i="4"/>
  <c r="V4107" i="4"/>
  <c r="W4106" i="4"/>
  <c r="V4106" i="4"/>
  <c r="W4104" i="4"/>
  <c r="V4104" i="4"/>
  <c r="W4103" i="4"/>
  <c r="V4103" i="4"/>
  <c r="W4102" i="4"/>
  <c r="V4102" i="4"/>
  <c r="W4101" i="4"/>
  <c r="V4101" i="4"/>
  <c r="W4100" i="4"/>
  <c r="V4100" i="4"/>
  <c r="W4099" i="4"/>
  <c r="V4099" i="4"/>
  <c r="W4098" i="4"/>
  <c r="V4098" i="4"/>
  <c r="W4097" i="4"/>
  <c r="V4097" i="4"/>
  <c r="W4096" i="4"/>
  <c r="V4096" i="4"/>
  <c r="W4095" i="4"/>
  <c r="V4095" i="4"/>
  <c r="W4094" i="4"/>
  <c r="V4094" i="4"/>
  <c r="W4093" i="4"/>
  <c r="V4093" i="4"/>
  <c r="W4091" i="4"/>
  <c r="V4091" i="4"/>
  <c r="W4089" i="4"/>
  <c r="V4089" i="4"/>
  <c r="W4087" i="4"/>
  <c r="V4087" i="4"/>
  <c r="W4086" i="4"/>
  <c r="V4086" i="4"/>
  <c r="W4085" i="4"/>
  <c r="V4085" i="4"/>
  <c r="W4083" i="4"/>
  <c r="V4083" i="4"/>
  <c r="W4081" i="4"/>
  <c r="V4081" i="4"/>
  <c r="W4080" i="4"/>
  <c r="V4080" i="4"/>
  <c r="W4079" i="4"/>
  <c r="V4079" i="4"/>
  <c r="W4078" i="4"/>
  <c r="V4078" i="4"/>
  <c r="W4077" i="4"/>
  <c r="V4077" i="4"/>
  <c r="W4076" i="4"/>
  <c r="V4076" i="4"/>
  <c r="W4075" i="4"/>
  <c r="V4075" i="4"/>
  <c r="W4074" i="4"/>
  <c r="V4074" i="4"/>
  <c r="W4072" i="4"/>
  <c r="V4072" i="4"/>
  <c r="W4071" i="4"/>
  <c r="V4071" i="4"/>
  <c r="W4070" i="4"/>
  <c r="V4070" i="4"/>
  <c r="W4069" i="4"/>
  <c r="V4069" i="4"/>
  <c r="W4068" i="4"/>
  <c r="V4068" i="4"/>
  <c r="W4067" i="4"/>
  <c r="V4067" i="4"/>
  <c r="W4065" i="4"/>
  <c r="V4065" i="4"/>
  <c r="W4063" i="4"/>
  <c r="V4063" i="4"/>
  <c r="W4062" i="4"/>
  <c r="V4062" i="4"/>
  <c r="W4061" i="4"/>
  <c r="V4061" i="4"/>
  <c r="W4060" i="4"/>
  <c r="V4060" i="4"/>
  <c r="W4058" i="4"/>
  <c r="V4058" i="4"/>
  <c r="W4057" i="4"/>
  <c r="V4057" i="4"/>
  <c r="W4055" i="4"/>
  <c r="V4055" i="4"/>
  <c r="W4054" i="4"/>
  <c r="V4054" i="4"/>
  <c r="W4053" i="4"/>
  <c r="V4053" i="4"/>
  <c r="W4051" i="4"/>
  <c r="V4051" i="4"/>
  <c r="W4050" i="4"/>
  <c r="V4050" i="4"/>
  <c r="W4049" i="4"/>
  <c r="V4049" i="4"/>
  <c r="W4048" i="4"/>
  <c r="V4048" i="4"/>
  <c r="W4046" i="4"/>
  <c r="V4046" i="4"/>
  <c r="W4045" i="4"/>
  <c r="V4045" i="4"/>
  <c r="W4043" i="4"/>
  <c r="V4043" i="4"/>
  <c r="W4042" i="4"/>
  <c r="V4042" i="4"/>
  <c r="W4041" i="4"/>
  <c r="V4041" i="4"/>
  <c r="W4040" i="4"/>
  <c r="V4040" i="4"/>
  <c r="W4039" i="4"/>
  <c r="V4039" i="4"/>
  <c r="W4038" i="4"/>
  <c r="V4038" i="4"/>
  <c r="W4037" i="4"/>
  <c r="V4037" i="4"/>
  <c r="W4036" i="4"/>
  <c r="V4036" i="4"/>
  <c r="W4035" i="4"/>
  <c r="V4035" i="4"/>
  <c r="W4034" i="4"/>
  <c r="V4034" i="4"/>
  <c r="W4033" i="4"/>
  <c r="V4033" i="4"/>
  <c r="W4031" i="4"/>
  <c r="V4031" i="4"/>
  <c r="W4030" i="4"/>
  <c r="V4030" i="4"/>
  <c r="W4028" i="4"/>
  <c r="V4028" i="4"/>
  <c r="W4027" i="4"/>
  <c r="V4027" i="4"/>
  <c r="W4025" i="4"/>
  <c r="V4025" i="4"/>
  <c r="W4024" i="4"/>
  <c r="V4024" i="4"/>
  <c r="W4015" i="4"/>
  <c r="V4015" i="4"/>
  <c r="W4014" i="4"/>
  <c r="V4014" i="4"/>
  <c r="W4012" i="4"/>
  <c r="V4012" i="4"/>
  <c r="W4011" i="4"/>
  <c r="V4011" i="4"/>
  <c r="W4010" i="4"/>
  <c r="V4010" i="4"/>
  <c r="W4009" i="4"/>
  <c r="V4009" i="4"/>
  <c r="W4007" i="4"/>
  <c r="V4007" i="4"/>
  <c r="W4006" i="4"/>
  <c r="V4006" i="4"/>
  <c r="W4005" i="4"/>
  <c r="V4005" i="4"/>
  <c r="W4004" i="4"/>
  <c r="V4004" i="4"/>
  <c r="W4003" i="4"/>
  <c r="V4003" i="4"/>
  <c r="W4001" i="4"/>
  <c r="V4001" i="4"/>
  <c r="W4000" i="4"/>
  <c r="V4000" i="4"/>
  <c r="W3999" i="4"/>
  <c r="V3999" i="4"/>
  <c r="W3998" i="4"/>
  <c r="V3998" i="4"/>
  <c r="W3996" i="4"/>
  <c r="V3996" i="4"/>
  <c r="W3991" i="4"/>
  <c r="V3991" i="4"/>
  <c r="W3990" i="4"/>
  <c r="V3990" i="4"/>
  <c r="W3989" i="4"/>
  <c r="V3989" i="4"/>
  <c r="W3982" i="4"/>
  <c r="V3982" i="4"/>
  <c r="W3980" i="4"/>
  <c r="V3980" i="4"/>
  <c r="W3979" i="4"/>
  <c r="V3979" i="4"/>
  <c r="W3972" i="4"/>
  <c r="V3972" i="4"/>
  <c r="W3970" i="4"/>
  <c r="V3970" i="4"/>
  <c r="W3968" i="4"/>
  <c r="V3968" i="4"/>
  <c r="W3967" i="4"/>
  <c r="V3967" i="4"/>
  <c r="W3966" i="4"/>
  <c r="V3966" i="4"/>
  <c r="W3964" i="4"/>
  <c r="V3964" i="4"/>
  <c r="W3963" i="4"/>
  <c r="V3963" i="4"/>
  <c r="W3962" i="4"/>
  <c r="V3962" i="4"/>
  <c r="W3961" i="4"/>
  <c r="V3961" i="4"/>
  <c r="W3959" i="4"/>
  <c r="V3959" i="4"/>
  <c r="W3957" i="4"/>
  <c r="V3957" i="4"/>
  <c r="W3956" i="4"/>
  <c r="V3956" i="4"/>
  <c r="W3954" i="4"/>
  <c r="V3954" i="4"/>
  <c r="W3953" i="4"/>
  <c r="V3953" i="4"/>
  <c r="W3952" i="4"/>
  <c r="V3952" i="4"/>
  <c r="W3951" i="4"/>
  <c r="V3951" i="4"/>
  <c r="W3950" i="4"/>
  <c r="V3950" i="4"/>
  <c r="W3949" i="4"/>
  <c r="V3949" i="4"/>
  <c r="W3948" i="4"/>
  <c r="V3948" i="4"/>
  <c r="W3947" i="4"/>
  <c r="V3947" i="4"/>
  <c r="W3946" i="4"/>
  <c r="V3946" i="4"/>
  <c r="W3945" i="4"/>
  <c r="V3945" i="4"/>
  <c r="W3939" i="4"/>
  <c r="V3939" i="4"/>
  <c r="W3935" i="4"/>
  <c r="V3935" i="4"/>
  <c r="W3934" i="4"/>
  <c r="V3934" i="4"/>
  <c r="W3933" i="4"/>
  <c r="V3933" i="4"/>
  <c r="W3928" i="4"/>
  <c r="V3928" i="4"/>
  <c r="W3924" i="4"/>
  <c r="V3924" i="4"/>
  <c r="W3923" i="4"/>
  <c r="V3923" i="4"/>
  <c r="W3922" i="4"/>
  <c r="V3922" i="4"/>
  <c r="W3918" i="4"/>
  <c r="V3918" i="4"/>
  <c r="W3917" i="4"/>
  <c r="V3917" i="4"/>
  <c r="W3916" i="4"/>
  <c r="V3916" i="4"/>
  <c r="W3915" i="4"/>
  <c r="V3915" i="4"/>
  <c r="W3913" i="4"/>
  <c r="V3913" i="4"/>
  <c r="W3912" i="4"/>
  <c r="V3912" i="4"/>
  <c r="W3911" i="4"/>
  <c r="V3911" i="4"/>
  <c r="W3910" i="4"/>
  <c r="V3910" i="4"/>
  <c r="W3909" i="4"/>
  <c r="V3909" i="4"/>
  <c r="W3908" i="4"/>
  <c r="V3908" i="4"/>
  <c r="W3905" i="4"/>
  <c r="V3905" i="4"/>
  <c r="W3904" i="4"/>
  <c r="V3904" i="4"/>
  <c r="W3903" i="4"/>
  <c r="V3903" i="4"/>
  <c r="W3902" i="4"/>
  <c r="V3902" i="4"/>
  <c r="W3901" i="4"/>
  <c r="V3901" i="4"/>
  <c r="W3899" i="4"/>
  <c r="V3899" i="4"/>
  <c r="W3897" i="4"/>
  <c r="V3897" i="4"/>
  <c r="W3893" i="4"/>
  <c r="V3893" i="4"/>
  <c r="W3892" i="4"/>
  <c r="V3892" i="4"/>
  <c r="W3887" i="4"/>
  <c r="V3887" i="4"/>
  <c r="W3886" i="4"/>
  <c r="V3886" i="4"/>
  <c r="W3884" i="4"/>
  <c r="V3884" i="4"/>
  <c r="W3883" i="4"/>
  <c r="V3883" i="4"/>
  <c r="W3878" i="4"/>
  <c r="V3878" i="4"/>
  <c r="W3874" i="4"/>
  <c r="V3874" i="4"/>
  <c r="W3873" i="4"/>
  <c r="V3873" i="4"/>
  <c r="W3870" i="4"/>
  <c r="V3870" i="4"/>
  <c r="W3867" i="4"/>
  <c r="V3867" i="4"/>
  <c r="W3860" i="4"/>
  <c r="V3860" i="4"/>
  <c r="W3859" i="4"/>
  <c r="V3859" i="4"/>
  <c r="W3858" i="4"/>
  <c r="V3858" i="4"/>
  <c r="W3857" i="4"/>
  <c r="V3857" i="4"/>
  <c r="W3856" i="4"/>
  <c r="V3856" i="4"/>
  <c r="W3855" i="4"/>
  <c r="V3855" i="4"/>
  <c r="W3854" i="4"/>
  <c r="V3854" i="4"/>
  <c r="W3852" i="4"/>
  <c r="V3852" i="4"/>
  <c r="W3851" i="4"/>
  <c r="V3851" i="4"/>
  <c r="W3850" i="4"/>
  <c r="V3850" i="4"/>
  <c r="W3849" i="4"/>
  <c r="V3849" i="4"/>
  <c r="W3843" i="4"/>
  <c r="V3843" i="4"/>
  <c r="W3842" i="4"/>
  <c r="V3842" i="4"/>
  <c r="W3841" i="4"/>
  <c r="V3841" i="4"/>
  <c r="W3840" i="4"/>
  <c r="V3840" i="4"/>
  <c r="W3839" i="4"/>
  <c r="V3839" i="4"/>
  <c r="W3837" i="4"/>
  <c r="V3837" i="4"/>
  <c r="W3836" i="4"/>
  <c r="V3836" i="4"/>
  <c r="W3835" i="4"/>
  <c r="V3835" i="4"/>
  <c r="W3834" i="4"/>
  <c r="V3834" i="4"/>
  <c r="W3832" i="4"/>
  <c r="V3832" i="4"/>
  <c r="W3831" i="4"/>
  <c r="V3831" i="4"/>
  <c r="W3830" i="4"/>
  <c r="V3830" i="4"/>
  <c r="W3827" i="4"/>
  <c r="V3827" i="4"/>
  <c r="W3825" i="4"/>
  <c r="V3825" i="4"/>
  <c r="W3824" i="4"/>
  <c r="V3824" i="4"/>
  <c r="W3823" i="4"/>
  <c r="V3823" i="4"/>
  <c r="W3815" i="4"/>
  <c r="V3815" i="4"/>
  <c r="W3813" i="4"/>
  <c r="V3813" i="4"/>
  <c r="W3812" i="4"/>
  <c r="V3812" i="4"/>
  <c r="W3809" i="4"/>
  <c r="V3809" i="4"/>
  <c r="W3806" i="4"/>
  <c r="V3806" i="4"/>
  <c r="W3803" i="4"/>
  <c r="V3803" i="4"/>
  <c r="W3800" i="4"/>
  <c r="V3800" i="4"/>
  <c r="W3799" i="4"/>
  <c r="V3799" i="4"/>
  <c r="W3798" i="4"/>
  <c r="V3798" i="4"/>
  <c r="W3796" i="4"/>
  <c r="V3796" i="4"/>
  <c r="W3795" i="4"/>
  <c r="V3795" i="4"/>
  <c r="W3794" i="4"/>
  <c r="V3794" i="4"/>
  <c r="W3789" i="4"/>
  <c r="V3789" i="4"/>
  <c r="W3786" i="4"/>
  <c r="V3786" i="4"/>
  <c r="W3785" i="4"/>
  <c r="V3785" i="4"/>
  <c r="W3781" i="4"/>
  <c r="V3781" i="4"/>
  <c r="W3775" i="4"/>
  <c r="V3775" i="4"/>
  <c r="W3768" i="4"/>
  <c r="V3768" i="4"/>
  <c r="W3760" i="4"/>
  <c r="V3760" i="4"/>
  <c r="W3759" i="4"/>
  <c r="V3759" i="4"/>
  <c r="W3758" i="4"/>
  <c r="V3758" i="4"/>
  <c r="W3757" i="4"/>
  <c r="V3757" i="4"/>
  <c r="W3756" i="4"/>
  <c r="V3756" i="4"/>
  <c r="W3755" i="4"/>
  <c r="V3755" i="4"/>
  <c r="W3754" i="4"/>
  <c r="V3754" i="4"/>
  <c r="W3753" i="4"/>
  <c r="V3753" i="4"/>
  <c r="W3752" i="4"/>
  <c r="V3752" i="4"/>
  <c r="W3751" i="4"/>
  <c r="V3751" i="4"/>
  <c r="W3750" i="4"/>
  <c r="V3750" i="4"/>
  <c r="W3749" i="4"/>
  <c r="V3749" i="4"/>
  <c r="W3748" i="4"/>
  <c r="V3748" i="4"/>
  <c r="W3747" i="4"/>
  <c r="V3747" i="4"/>
  <c r="W3746" i="4"/>
  <c r="V3746" i="4"/>
  <c r="W3745" i="4"/>
  <c r="V3745" i="4"/>
  <c r="W3744" i="4"/>
  <c r="V3744" i="4"/>
  <c r="W3743" i="4"/>
  <c r="V3743" i="4"/>
  <c r="W3742" i="4"/>
  <c r="V3742" i="4"/>
  <c r="W3741" i="4"/>
  <c r="V3741" i="4"/>
  <c r="W3740" i="4"/>
  <c r="V3740" i="4"/>
  <c r="W3739" i="4"/>
  <c r="V3739" i="4"/>
  <c r="W3735" i="4"/>
  <c r="V3735" i="4"/>
  <c r="W3734" i="4"/>
  <c r="V3734" i="4"/>
  <c r="W3730" i="4"/>
  <c r="V3730" i="4"/>
  <c r="W3729" i="4"/>
  <c r="V3729" i="4"/>
  <c r="W3728" i="4"/>
  <c r="V3728" i="4"/>
  <c r="W3726" i="4"/>
  <c r="V3726" i="4"/>
  <c r="W3725" i="4"/>
  <c r="V3725" i="4"/>
  <c r="W3722" i="4"/>
  <c r="V3722" i="4"/>
  <c r="W3721" i="4"/>
  <c r="V3721" i="4"/>
  <c r="W3720" i="4"/>
  <c r="V3720" i="4"/>
  <c r="W3719" i="4"/>
  <c r="V3719" i="4"/>
  <c r="W3718" i="4"/>
  <c r="V3718" i="4"/>
  <c r="W3717" i="4"/>
  <c r="V3717" i="4"/>
  <c r="W3715" i="4"/>
  <c r="V3715" i="4"/>
  <c r="W3714" i="4"/>
  <c r="V3714" i="4"/>
  <c r="W3712" i="4"/>
  <c r="V3712" i="4"/>
  <c r="W3711" i="4"/>
  <c r="V3711" i="4"/>
  <c r="W3709" i="4"/>
  <c r="V3709" i="4"/>
  <c r="W3708" i="4"/>
  <c r="V3708" i="4"/>
  <c r="W3707" i="4"/>
  <c r="V3707" i="4"/>
  <c r="W3706" i="4"/>
  <c r="V3706" i="4"/>
  <c r="W3705" i="4"/>
  <c r="V3705" i="4"/>
  <c r="W3704" i="4"/>
  <c r="V3704" i="4"/>
  <c r="W3701" i="4"/>
  <c r="V3701" i="4"/>
  <c r="W3700" i="4"/>
  <c r="V3700" i="4"/>
  <c r="W3697" i="4"/>
  <c r="V3697" i="4"/>
  <c r="W3695" i="4"/>
  <c r="V3695" i="4"/>
  <c r="W3694" i="4"/>
  <c r="V3694" i="4"/>
  <c r="W3691" i="4"/>
  <c r="V3691" i="4"/>
  <c r="W3688" i="4"/>
  <c r="V3688" i="4"/>
  <c r="W3687" i="4"/>
  <c r="V3687" i="4"/>
  <c r="W3685" i="4"/>
  <c r="V3685" i="4"/>
  <c r="W3683" i="4"/>
  <c r="V3683" i="4"/>
  <c r="W3681" i="4"/>
  <c r="V3681" i="4"/>
  <c r="W3676" i="4"/>
  <c r="V3676" i="4"/>
  <c r="W3674" i="4"/>
  <c r="V3674" i="4"/>
  <c r="W3672" i="4"/>
  <c r="V3672" i="4"/>
  <c r="W3671" i="4"/>
  <c r="V3671" i="4"/>
  <c r="W3666" i="4"/>
  <c r="V3666" i="4"/>
  <c r="W3664" i="4"/>
  <c r="V3664" i="4"/>
  <c r="W3661" i="4"/>
  <c r="V3661" i="4"/>
  <c r="W3659" i="4"/>
  <c r="V3659" i="4"/>
  <c r="W3658" i="4"/>
  <c r="V3658" i="4"/>
  <c r="W3656" i="4"/>
  <c r="V3656" i="4"/>
  <c r="W3655" i="4"/>
  <c r="V3655" i="4"/>
  <c r="W3654" i="4"/>
  <c r="V3654" i="4"/>
  <c r="W3652" i="4"/>
  <c r="V3652" i="4"/>
  <c r="W3650" i="4"/>
  <c r="V3650" i="4"/>
  <c r="W3649" i="4"/>
  <c r="V3649" i="4"/>
  <c r="W3648" i="4"/>
  <c r="V3648" i="4"/>
  <c r="W3646" i="4"/>
  <c r="V3646" i="4"/>
  <c r="W3645" i="4"/>
  <c r="V3645" i="4"/>
  <c r="W3643" i="4"/>
  <c r="V3643" i="4"/>
  <c r="W3642" i="4"/>
  <c r="V3642" i="4"/>
  <c r="W3641" i="4"/>
  <c r="V3641" i="4"/>
  <c r="W3640" i="4"/>
  <c r="V3640" i="4"/>
  <c r="W3639" i="4"/>
  <c r="V3639" i="4"/>
  <c r="W3634" i="4"/>
  <c r="V3634" i="4"/>
  <c r="W3627" i="4"/>
  <c r="V3627" i="4"/>
  <c r="W3625" i="4"/>
  <c r="V3625" i="4"/>
  <c r="W3619" i="4"/>
  <c r="V3619" i="4"/>
  <c r="W3617" i="4"/>
  <c r="V3617" i="4"/>
  <c r="W3616" i="4"/>
  <c r="V3616" i="4"/>
  <c r="W3612" i="4"/>
  <c r="V3612" i="4"/>
  <c r="W3610" i="4"/>
  <c r="V3610" i="4"/>
  <c r="W3609" i="4"/>
  <c r="V3609" i="4"/>
  <c r="W3607" i="4"/>
  <c r="V3607" i="4"/>
  <c r="W3605" i="4"/>
  <c r="V3605" i="4"/>
  <c r="W3604" i="4"/>
  <c r="V3604" i="4"/>
  <c r="W3602" i="4"/>
  <c r="V3602" i="4"/>
  <c r="W3601" i="4"/>
  <c r="V3601" i="4"/>
  <c r="W3596" i="4"/>
  <c r="V3596" i="4"/>
  <c r="W3594" i="4"/>
  <c r="V3594" i="4"/>
  <c r="W3593" i="4"/>
  <c r="V3593" i="4"/>
  <c r="W3590" i="4"/>
  <c r="V3590" i="4"/>
  <c r="W3589" i="4"/>
  <c r="V3589" i="4"/>
  <c r="W3586" i="4"/>
  <c r="V3586" i="4"/>
  <c r="W3584" i="4"/>
  <c r="V3584" i="4"/>
  <c r="W3579" i="4"/>
  <c r="V3579" i="4"/>
  <c r="W3577" i="4"/>
  <c r="V3577" i="4"/>
  <c r="W3576" i="4"/>
  <c r="V3576" i="4"/>
  <c r="W3574" i="4"/>
  <c r="V3574" i="4"/>
  <c r="W3572" i="4"/>
  <c r="V3572" i="4"/>
  <c r="W3571" i="4"/>
  <c r="V3571" i="4"/>
  <c r="W3570" i="4"/>
  <c r="V3570" i="4"/>
  <c r="W3569" i="4"/>
  <c r="V3569" i="4"/>
  <c r="W3566" i="4"/>
  <c r="V3566" i="4"/>
  <c r="W3561" i="4"/>
  <c r="V3561" i="4"/>
  <c r="W3560" i="4"/>
  <c r="V3560" i="4"/>
  <c r="W3557" i="4"/>
  <c r="V3557" i="4"/>
  <c r="W3556" i="4"/>
  <c r="V3556" i="4"/>
  <c r="W3555" i="4"/>
  <c r="V3555" i="4"/>
  <c r="W3554" i="4"/>
  <c r="V3554" i="4"/>
  <c r="W3552" i="4"/>
  <c r="V3552" i="4"/>
  <c r="W3549" i="4"/>
  <c r="V3549" i="4"/>
  <c r="W3547" i="4"/>
  <c r="V3547" i="4"/>
  <c r="W3546" i="4"/>
  <c r="V3546" i="4"/>
  <c r="W3541" i="4"/>
  <c r="V3541" i="4"/>
  <c r="W3539" i="4"/>
  <c r="V3539" i="4"/>
  <c r="W3538" i="4"/>
  <c r="V3538" i="4"/>
  <c r="W3534" i="4"/>
  <c r="V3534" i="4"/>
  <c r="W3533" i="4"/>
  <c r="V3533" i="4"/>
  <c r="W3531" i="4"/>
  <c r="V3531" i="4"/>
  <c r="W3529" i="4"/>
  <c r="V3529" i="4"/>
  <c r="W3528" i="4"/>
  <c r="V3528" i="4"/>
  <c r="W3527" i="4"/>
  <c r="V3527" i="4"/>
  <c r="W3525" i="4"/>
  <c r="V3525" i="4"/>
  <c r="W3524" i="4"/>
  <c r="V3524" i="4"/>
  <c r="W3518" i="4"/>
  <c r="V3518" i="4"/>
  <c r="W3514" i="4"/>
  <c r="V3514" i="4"/>
  <c r="W3508" i="4"/>
  <c r="V3508" i="4"/>
  <c r="W3507" i="4"/>
  <c r="V3507" i="4"/>
  <c r="W3503" i="4"/>
  <c r="V3503" i="4"/>
  <c r="W3502" i="4"/>
  <c r="V3502" i="4"/>
  <c r="W3499" i="4"/>
  <c r="V3499" i="4"/>
  <c r="W3495" i="4"/>
  <c r="V3495" i="4"/>
  <c r="W3493" i="4"/>
  <c r="V3493" i="4"/>
  <c r="W3492" i="4"/>
  <c r="V3492" i="4"/>
  <c r="W3491" i="4"/>
  <c r="V3491" i="4"/>
  <c r="W3490" i="4"/>
  <c r="V3490" i="4"/>
  <c r="W3489" i="4"/>
  <c r="V3489" i="4"/>
  <c r="W3488" i="4"/>
  <c r="V3488" i="4"/>
  <c r="W3487" i="4"/>
  <c r="V3487" i="4"/>
  <c r="W3486" i="4"/>
  <c r="V3486" i="4"/>
  <c r="W3485" i="4"/>
  <c r="V3485" i="4"/>
  <c r="W3484" i="4"/>
  <c r="V3484" i="4"/>
  <c r="W3483" i="4"/>
  <c r="V3483" i="4"/>
  <c r="W3482" i="4"/>
  <c r="V3482" i="4"/>
  <c r="W3480" i="4"/>
  <c r="V3480" i="4"/>
  <c r="W3479" i="4"/>
  <c r="V3479" i="4"/>
  <c r="W3477" i="4"/>
  <c r="V3477" i="4"/>
  <c r="W3476" i="4"/>
  <c r="V3476" i="4"/>
  <c r="W3475" i="4"/>
  <c r="V3475" i="4"/>
  <c r="W3474" i="4"/>
  <c r="V3474" i="4"/>
  <c r="W3468" i="4"/>
  <c r="V3468" i="4"/>
  <c r="W3467" i="4"/>
  <c r="V3467" i="4"/>
  <c r="W3466" i="4"/>
  <c r="V3466" i="4"/>
  <c r="W3465" i="4"/>
  <c r="V3465" i="4"/>
  <c r="W3462" i="4"/>
  <c r="V3462" i="4"/>
  <c r="W3461" i="4"/>
  <c r="V3461" i="4"/>
  <c r="W3455" i="4"/>
  <c r="V3455" i="4"/>
  <c r="W3453" i="4"/>
  <c r="V3453" i="4"/>
  <c r="W3448" i="4"/>
  <c r="V3448" i="4"/>
  <c r="W3447" i="4"/>
  <c r="V3447" i="4"/>
  <c r="W3440" i="4"/>
  <c r="V3440" i="4"/>
  <c r="W3433" i="4"/>
  <c r="V3433" i="4"/>
  <c r="W3432" i="4"/>
  <c r="V3432" i="4"/>
  <c r="W3431" i="4"/>
  <c r="V3431" i="4"/>
  <c r="W3430" i="4"/>
  <c r="V3430" i="4"/>
  <c r="W3429" i="4"/>
  <c r="V3429" i="4"/>
  <c r="W3428" i="4"/>
  <c r="V3428" i="4"/>
  <c r="W3427" i="4"/>
  <c r="V3427" i="4"/>
  <c r="W3426" i="4"/>
  <c r="V3426" i="4"/>
  <c r="W3425" i="4"/>
  <c r="V3425" i="4"/>
  <c r="W3424" i="4"/>
  <c r="V3424" i="4"/>
  <c r="W3423" i="4"/>
  <c r="V3423" i="4"/>
  <c r="W3422" i="4"/>
  <c r="V3422" i="4"/>
  <c r="W3421" i="4"/>
  <c r="V3421" i="4"/>
  <c r="W3419" i="4"/>
  <c r="V3419" i="4"/>
  <c r="W3418" i="4"/>
  <c r="V3418" i="4"/>
  <c r="W3416" i="4"/>
  <c r="V3416" i="4"/>
  <c r="W3413" i="4"/>
  <c r="V3413" i="4"/>
  <c r="W3411" i="4"/>
  <c r="V3411" i="4"/>
  <c r="W3410" i="4"/>
  <c r="V3410" i="4"/>
  <c r="W3409" i="4"/>
  <c r="V3409" i="4"/>
  <c r="W3407" i="4"/>
  <c r="V3407" i="4"/>
  <c r="W3406" i="4"/>
  <c r="V3406" i="4"/>
  <c r="W3405" i="4"/>
  <c r="V3405" i="4"/>
  <c r="W3404" i="4"/>
  <c r="V3404" i="4"/>
  <c r="W3395" i="4"/>
  <c r="V3395" i="4"/>
  <c r="W3392" i="4"/>
  <c r="V3392" i="4"/>
  <c r="W3391" i="4"/>
  <c r="V3391" i="4"/>
  <c r="W3390" i="4"/>
  <c r="V3390" i="4"/>
  <c r="W3389" i="4"/>
  <c r="V3389" i="4"/>
  <c r="W3388" i="4"/>
  <c r="V3388" i="4"/>
  <c r="W3387" i="4"/>
  <c r="V3387" i="4"/>
  <c r="W3385" i="4"/>
  <c r="V3385" i="4"/>
  <c r="W3384" i="4"/>
  <c r="V3384" i="4"/>
  <c r="W3383" i="4"/>
  <c r="V3383" i="4"/>
  <c r="W3382" i="4"/>
  <c r="V3382" i="4"/>
  <c r="W3380" i="4"/>
  <c r="V3380" i="4"/>
  <c r="W3379" i="4"/>
  <c r="V3379" i="4"/>
  <c r="W3378" i="4"/>
  <c r="V3378" i="4"/>
  <c r="W3376" i="4"/>
  <c r="V3376" i="4"/>
  <c r="W3375" i="4"/>
  <c r="V3375" i="4"/>
  <c r="W3374" i="4"/>
  <c r="V3374" i="4"/>
  <c r="W3373" i="4"/>
  <c r="V3373" i="4"/>
  <c r="W3372" i="4"/>
  <c r="V3372" i="4"/>
  <c r="W3371" i="4"/>
  <c r="V3371" i="4"/>
  <c r="W3370" i="4"/>
  <c r="V3370" i="4"/>
  <c r="W3368" i="4"/>
  <c r="V3368" i="4"/>
  <c r="W3367" i="4"/>
  <c r="V3367" i="4"/>
  <c r="W3365" i="4"/>
  <c r="V3365" i="4"/>
  <c r="W3354" i="4"/>
  <c r="V3354" i="4"/>
  <c r="W3352" i="4"/>
  <c r="V3352" i="4"/>
  <c r="W3351" i="4"/>
  <c r="V3351" i="4"/>
  <c r="W3335" i="4"/>
  <c r="V3335" i="4"/>
  <c r="W3333" i="4"/>
  <c r="V3333" i="4"/>
  <c r="W3326" i="4"/>
  <c r="V3326" i="4"/>
  <c r="W3320" i="4"/>
  <c r="V3320" i="4"/>
  <c r="W3319" i="4"/>
  <c r="V3319" i="4"/>
  <c r="W3318" i="4"/>
  <c r="V3318" i="4"/>
  <c r="W3316" i="4"/>
  <c r="V3316" i="4"/>
  <c r="W3315" i="4"/>
  <c r="V3315" i="4"/>
  <c r="W3313" i="4"/>
  <c r="V3313" i="4"/>
  <c r="W3312" i="4"/>
  <c r="V3312" i="4"/>
  <c r="W3309" i="4"/>
  <c r="V3309" i="4"/>
  <c r="W3308" i="4"/>
  <c r="V3308" i="4"/>
  <c r="W3307" i="4"/>
  <c r="V3307" i="4"/>
  <c r="W3304" i="4"/>
  <c r="V3304" i="4"/>
  <c r="W3303" i="4"/>
  <c r="V3303" i="4"/>
  <c r="W3301" i="4"/>
  <c r="V3301" i="4"/>
  <c r="W3299" i="4"/>
  <c r="V3299" i="4"/>
  <c r="W3296" i="4"/>
  <c r="V3296" i="4"/>
  <c r="W3295" i="4"/>
  <c r="V3295" i="4"/>
  <c r="W3292" i="4"/>
  <c r="V3292" i="4"/>
  <c r="W3291" i="4"/>
  <c r="V3291" i="4"/>
  <c r="W3287" i="4"/>
  <c r="V3287" i="4"/>
  <c r="W3286" i="4"/>
  <c r="V3286" i="4"/>
  <c r="W3285" i="4"/>
  <c r="V3285" i="4"/>
  <c r="W3284" i="4"/>
  <c r="V3284" i="4"/>
  <c r="W3283" i="4"/>
  <c r="V3283" i="4"/>
  <c r="W3282" i="4"/>
  <c r="V3282" i="4"/>
  <c r="W3281" i="4"/>
  <c r="V3281" i="4"/>
  <c r="W3279" i="4"/>
  <c r="V3279" i="4"/>
  <c r="W3278" i="4"/>
  <c r="V3278" i="4"/>
  <c r="W3272" i="4"/>
  <c r="V3272" i="4"/>
  <c r="W3271" i="4"/>
  <c r="V3271" i="4"/>
  <c r="W3270" i="4"/>
  <c r="V3270" i="4"/>
  <c r="W3263" i="4"/>
  <c r="V3263" i="4"/>
  <c r="W3252" i="4"/>
  <c r="V3252" i="4"/>
  <c r="W3251" i="4"/>
  <c r="V3251" i="4"/>
  <c r="W3250" i="4"/>
  <c r="V3250" i="4"/>
  <c r="W3249" i="4"/>
  <c r="V3249" i="4"/>
  <c r="W3248" i="4"/>
  <c r="V3248" i="4"/>
  <c r="W3247" i="4"/>
  <c r="V3247" i="4"/>
  <c r="W3246" i="4"/>
  <c r="V3246" i="4"/>
  <c r="W3245" i="4"/>
  <c r="V3245" i="4"/>
  <c r="W3244" i="4"/>
  <c r="V3244" i="4"/>
  <c r="W3243" i="4"/>
  <c r="V3243" i="4"/>
  <c r="W3241" i="4"/>
  <c r="V3241" i="4"/>
  <c r="W3240" i="4"/>
  <c r="V3240" i="4"/>
  <c r="W3239" i="4"/>
  <c r="V3239" i="4"/>
  <c r="W3238" i="4"/>
  <c r="V3238" i="4"/>
  <c r="W3237" i="4"/>
  <c r="V3237" i="4"/>
  <c r="W3235" i="4"/>
  <c r="V3235" i="4"/>
  <c r="W3234" i="4"/>
  <c r="V3234" i="4"/>
  <c r="W3233" i="4"/>
  <c r="V3233" i="4"/>
  <c r="W3232" i="4"/>
  <c r="V3232" i="4"/>
  <c r="W3231" i="4"/>
  <c r="V3231" i="4"/>
  <c r="W3230" i="4"/>
  <c r="V3230" i="4"/>
  <c r="W3228" i="4"/>
  <c r="V3228" i="4"/>
  <c r="W3227" i="4"/>
  <c r="V3227" i="4"/>
  <c r="W3226" i="4"/>
  <c r="V3226" i="4"/>
  <c r="W3225" i="4"/>
  <c r="V3225" i="4"/>
  <c r="W3223" i="4"/>
  <c r="V3223" i="4"/>
  <c r="W3220" i="4"/>
  <c r="V3220" i="4"/>
  <c r="W3219" i="4"/>
  <c r="V3219" i="4"/>
  <c r="W3218" i="4"/>
  <c r="V3218" i="4"/>
  <c r="W3217" i="4"/>
  <c r="V3217" i="4"/>
  <c r="W3215" i="4"/>
  <c r="V3215" i="4"/>
  <c r="W3214" i="4"/>
  <c r="V3214" i="4"/>
  <c r="W3213" i="4"/>
  <c r="V3213" i="4"/>
  <c r="W3211" i="4"/>
  <c r="V3211" i="4"/>
  <c r="W3209" i="4"/>
  <c r="V3209" i="4"/>
  <c r="W3208" i="4"/>
  <c r="V3208" i="4"/>
  <c r="W3206" i="4"/>
  <c r="V3206" i="4"/>
  <c r="W3203" i="4"/>
  <c r="V3203" i="4"/>
  <c r="W3202" i="4"/>
  <c r="V3202" i="4"/>
  <c r="W3200" i="4"/>
  <c r="V3200" i="4"/>
  <c r="W3198" i="4"/>
  <c r="V3198" i="4"/>
  <c r="W3197" i="4"/>
  <c r="V3197" i="4"/>
  <c r="W3195" i="4"/>
  <c r="V3195" i="4"/>
  <c r="W3193" i="4"/>
  <c r="V3193" i="4"/>
  <c r="W3188" i="4"/>
  <c r="V3188" i="4"/>
  <c r="W3187" i="4"/>
  <c r="V3187" i="4"/>
  <c r="W3186" i="4"/>
  <c r="V3186" i="4"/>
  <c r="W3184" i="4"/>
  <c r="V3184" i="4"/>
  <c r="W3183" i="4"/>
  <c r="V3183" i="4"/>
  <c r="W3182" i="4"/>
  <c r="V3182" i="4"/>
  <c r="W3181" i="4"/>
  <c r="V3181" i="4"/>
  <c r="W3180" i="4"/>
  <c r="V3180" i="4"/>
  <c r="W3176" i="4"/>
  <c r="V3176" i="4"/>
  <c r="W3174" i="4"/>
  <c r="V3174" i="4"/>
  <c r="W3173" i="4"/>
  <c r="V3173" i="4"/>
  <c r="W3169" i="4"/>
  <c r="V3169" i="4"/>
  <c r="W3168" i="4"/>
  <c r="V3168" i="4"/>
  <c r="W3167" i="4"/>
  <c r="V3167" i="4"/>
  <c r="W3166" i="4"/>
  <c r="V3166" i="4"/>
  <c r="W3164" i="4"/>
  <c r="V3164" i="4"/>
  <c r="W3161" i="4"/>
  <c r="V3161" i="4"/>
  <c r="W3155" i="4"/>
  <c r="V3155" i="4"/>
  <c r="W3153" i="4"/>
  <c r="V3153" i="4"/>
  <c r="W3152" i="4"/>
  <c r="V3152" i="4"/>
  <c r="W3147" i="4"/>
  <c r="V3147" i="4"/>
  <c r="W3146" i="4"/>
  <c r="V3146" i="4"/>
  <c r="W3143" i="4"/>
  <c r="V3143" i="4"/>
  <c r="W3142" i="4"/>
  <c r="V3142" i="4"/>
  <c r="W3141" i="4"/>
  <c r="V3141" i="4"/>
  <c r="W3140" i="4"/>
  <c r="V3140" i="4"/>
  <c r="W3137" i="4"/>
  <c r="V3137" i="4"/>
  <c r="W3136" i="4"/>
  <c r="V3136" i="4"/>
  <c r="W3135" i="4"/>
  <c r="V3135" i="4"/>
  <c r="W3132" i="4"/>
  <c r="V3132" i="4"/>
  <c r="W3130" i="4"/>
  <c r="V3130" i="4"/>
  <c r="W3128" i="4"/>
  <c r="V3128" i="4"/>
  <c r="W3126" i="4"/>
  <c r="V3126" i="4"/>
  <c r="W3124" i="4"/>
  <c r="V3124" i="4"/>
  <c r="W3122" i="4"/>
  <c r="V3122" i="4"/>
  <c r="W3120" i="4"/>
  <c r="V3120" i="4"/>
  <c r="W3117" i="4"/>
  <c r="V3117" i="4"/>
  <c r="W3116" i="4"/>
  <c r="V3116" i="4"/>
  <c r="W3115" i="4"/>
  <c r="V3115" i="4"/>
  <c r="W3113" i="4"/>
  <c r="V3113" i="4"/>
  <c r="W3110" i="4"/>
  <c r="V3110" i="4"/>
  <c r="W3109" i="4"/>
  <c r="V3109" i="4"/>
  <c r="W3108" i="4"/>
  <c r="V3108" i="4"/>
  <c r="W3106" i="4"/>
  <c r="V3106" i="4"/>
  <c r="W3104" i="4"/>
  <c r="V3104" i="4"/>
  <c r="W3103" i="4"/>
  <c r="V3103" i="4"/>
  <c r="W3101" i="4"/>
  <c r="V3101" i="4"/>
  <c r="W3098" i="4"/>
  <c r="V3098" i="4"/>
  <c r="W3095" i="4"/>
  <c r="V3095" i="4"/>
  <c r="W3093" i="4"/>
  <c r="V3093" i="4"/>
  <c r="W3087" i="4"/>
  <c r="V3087" i="4"/>
  <c r="W3085" i="4"/>
  <c r="V3085" i="4"/>
  <c r="W3084" i="4"/>
  <c r="V3084" i="4"/>
  <c r="W3082" i="4"/>
  <c r="V3082" i="4"/>
  <c r="W3078" i="4"/>
  <c r="V3078" i="4"/>
  <c r="W3076" i="4"/>
  <c r="V3076" i="4"/>
  <c r="W3075" i="4"/>
  <c r="V3075" i="4"/>
  <c r="W3074" i="4"/>
  <c r="V3074" i="4"/>
  <c r="W3070" i="4"/>
  <c r="V3070" i="4"/>
  <c r="W3069" i="4"/>
  <c r="V3069" i="4"/>
  <c r="W3064" i="4"/>
  <c r="V3064" i="4"/>
  <c r="W3063" i="4"/>
  <c r="V3063" i="4"/>
  <c r="W3062" i="4"/>
  <c r="V3062" i="4"/>
  <c r="W3061" i="4"/>
  <c r="V3061" i="4"/>
  <c r="W3057" i="4"/>
  <c r="V3057" i="4"/>
  <c r="W3056" i="4"/>
  <c r="V3056" i="4"/>
  <c r="W3053" i="4"/>
  <c r="V3053" i="4"/>
  <c r="W3051" i="4"/>
  <c r="V3051" i="4"/>
  <c r="W3050" i="4"/>
  <c r="V3050" i="4"/>
  <c r="W3049" i="4"/>
  <c r="V3049" i="4"/>
  <c r="W3047" i="4"/>
  <c r="V3047" i="4"/>
  <c r="W3044" i="4"/>
  <c r="V3044" i="4"/>
  <c r="W3042" i="4"/>
  <c r="V3042" i="4"/>
  <c r="W3039" i="4"/>
  <c r="V3039" i="4"/>
  <c r="W3036" i="4"/>
  <c r="V3036" i="4"/>
  <c r="W3034" i="4"/>
  <c r="V3034" i="4"/>
  <c r="W3028" i="4"/>
  <c r="V3028" i="4"/>
  <c r="W3025" i="4"/>
  <c r="V3025" i="4"/>
  <c r="W3024" i="4"/>
  <c r="V3024" i="4"/>
  <c r="W3022" i="4"/>
  <c r="V3022" i="4"/>
  <c r="W3019" i="4"/>
  <c r="V3019" i="4"/>
  <c r="W3018" i="4"/>
  <c r="V3018" i="4"/>
  <c r="W3017" i="4"/>
  <c r="V3017" i="4"/>
  <c r="W3016" i="4"/>
  <c r="V3016" i="4"/>
  <c r="W3014" i="4"/>
  <c r="V3014" i="4"/>
  <c r="W3013" i="4"/>
  <c r="V3013" i="4"/>
  <c r="W3012" i="4"/>
  <c r="V3012" i="4"/>
  <c r="W3011" i="4"/>
  <c r="V3011" i="4"/>
  <c r="W3009" i="4"/>
  <c r="V3009" i="4"/>
  <c r="W3005" i="4"/>
  <c r="V3005" i="4"/>
  <c r="W3001" i="4"/>
  <c r="V3001" i="4"/>
  <c r="W2995" i="4"/>
  <c r="V2995" i="4"/>
  <c r="W2994" i="4"/>
  <c r="V2994" i="4"/>
  <c r="W2993" i="4"/>
  <c r="V2993" i="4"/>
  <c r="W2991" i="4"/>
  <c r="V2991" i="4"/>
  <c r="W2989" i="4"/>
  <c r="V2989" i="4"/>
  <c r="W2988" i="4"/>
  <c r="V2988" i="4"/>
  <c r="W2984" i="4"/>
  <c r="V2984" i="4"/>
  <c r="W2980" i="4"/>
  <c r="V2980" i="4"/>
  <c r="W2978" i="4"/>
  <c r="V2978" i="4"/>
  <c r="W2977" i="4"/>
  <c r="V2977" i="4"/>
  <c r="W2976" i="4"/>
  <c r="V2976" i="4"/>
  <c r="W2975" i="4"/>
  <c r="V2975" i="4"/>
  <c r="W2972" i="4"/>
  <c r="V2972" i="4"/>
  <c r="W2963" i="4"/>
  <c r="V2963" i="4"/>
  <c r="W2960" i="4"/>
  <c r="V2960" i="4"/>
  <c r="W2959" i="4"/>
  <c r="V2959" i="4"/>
  <c r="W2958" i="4"/>
  <c r="V2958" i="4"/>
  <c r="W2957" i="4"/>
  <c r="V2957" i="4"/>
  <c r="W2956" i="4"/>
  <c r="V2956" i="4"/>
  <c r="W2952" i="4"/>
  <c r="V2952" i="4"/>
  <c r="W2947" i="4"/>
  <c r="V2947" i="4"/>
  <c r="W2940" i="4"/>
  <c r="V2940" i="4"/>
  <c r="W2938" i="4"/>
  <c r="V2938" i="4"/>
  <c r="W2935" i="4"/>
  <c r="V2935" i="4"/>
  <c r="W2934" i="4"/>
  <c r="V2934" i="4"/>
  <c r="W2931" i="4"/>
  <c r="V2931" i="4"/>
  <c r="W2929" i="4"/>
  <c r="V2929" i="4"/>
  <c r="W2928" i="4"/>
  <c r="V2928" i="4"/>
  <c r="W2926" i="4"/>
  <c r="V2926" i="4"/>
  <c r="W2923" i="4"/>
  <c r="V2923" i="4"/>
  <c r="W2922" i="4"/>
  <c r="V2922" i="4"/>
  <c r="W2919" i="4"/>
  <c r="V2919" i="4"/>
  <c r="W2918" i="4"/>
  <c r="V2918" i="4"/>
  <c r="W2915" i="4"/>
  <c r="V2915" i="4"/>
  <c r="W2913" i="4"/>
  <c r="V2913" i="4"/>
  <c r="W2912" i="4"/>
  <c r="V2912" i="4"/>
  <c r="W2911" i="4"/>
  <c r="V2911" i="4"/>
  <c r="W2909" i="4"/>
  <c r="V2909" i="4"/>
  <c r="W2908" i="4"/>
  <c r="V2908" i="4"/>
  <c r="W2907" i="4"/>
  <c r="V2907" i="4"/>
  <c r="W2902" i="4"/>
  <c r="V2902" i="4"/>
  <c r="W2900" i="4"/>
  <c r="V2900" i="4"/>
  <c r="W2899" i="4"/>
  <c r="V2899" i="4"/>
  <c r="W2897" i="4"/>
  <c r="V2897" i="4"/>
  <c r="W2894" i="4"/>
  <c r="V2894" i="4"/>
  <c r="W2893" i="4"/>
  <c r="V2893" i="4"/>
  <c r="W2892" i="4"/>
  <c r="V2892" i="4"/>
  <c r="W2889" i="4"/>
  <c r="V2889" i="4"/>
  <c r="W2886" i="4"/>
  <c r="V2886" i="4"/>
  <c r="W2885" i="4"/>
  <c r="V2885" i="4"/>
  <c r="W2884" i="4"/>
  <c r="V2884" i="4"/>
  <c r="W2883" i="4"/>
  <c r="V2883" i="4"/>
  <c r="W2882" i="4"/>
  <c r="V2882" i="4"/>
  <c r="W2881" i="4"/>
  <c r="V2881" i="4"/>
  <c r="W2879" i="4"/>
  <c r="V2879" i="4"/>
  <c r="W2877" i="4"/>
  <c r="V2877" i="4"/>
  <c r="W2876" i="4"/>
  <c r="V2876" i="4"/>
  <c r="W2875" i="4"/>
  <c r="V2875" i="4"/>
  <c r="W2874" i="4"/>
  <c r="V2874" i="4"/>
  <c r="W2873" i="4"/>
  <c r="V2873" i="4"/>
  <c r="W2870" i="4"/>
  <c r="V2870" i="4"/>
  <c r="W2869" i="4"/>
  <c r="V2869" i="4"/>
  <c r="W2866" i="4"/>
  <c r="V2866" i="4"/>
  <c r="W2865" i="4"/>
  <c r="V2865" i="4"/>
  <c r="W2862" i="4"/>
  <c r="V2862" i="4"/>
  <c r="W2861" i="4"/>
  <c r="V2861" i="4"/>
  <c r="W2860" i="4"/>
  <c r="V2860" i="4"/>
  <c r="W2859" i="4"/>
  <c r="V2859" i="4"/>
  <c r="W2858" i="4"/>
  <c r="V2858" i="4"/>
  <c r="W2857" i="4"/>
  <c r="V2857" i="4"/>
  <c r="W2856" i="4"/>
  <c r="V2856" i="4"/>
  <c r="W2855" i="4"/>
  <c r="V2855" i="4"/>
  <c r="W2853" i="4"/>
  <c r="V2853" i="4"/>
  <c r="W2852" i="4"/>
  <c r="V2852" i="4"/>
  <c r="W2851" i="4"/>
  <c r="V2851" i="4"/>
  <c r="W2849" i="4"/>
  <c r="V2849" i="4"/>
  <c r="W2848" i="4"/>
  <c r="V2848" i="4"/>
  <c r="W2846" i="4"/>
  <c r="V2846" i="4"/>
  <c r="W2845" i="4"/>
  <c r="V2845" i="4"/>
  <c r="W2844" i="4"/>
  <c r="V2844" i="4"/>
  <c r="W2842" i="4"/>
  <c r="V2842" i="4"/>
  <c r="W2841" i="4"/>
  <c r="V2841" i="4"/>
  <c r="W2840" i="4"/>
  <c r="V2840" i="4"/>
  <c r="W2839" i="4"/>
  <c r="V2839" i="4"/>
  <c r="W2838" i="4"/>
  <c r="V2838" i="4"/>
  <c r="W2837" i="4"/>
  <c r="V2837" i="4"/>
  <c r="W2836" i="4"/>
  <c r="V2836" i="4"/>
  <c r="W2835" i="4"/>
  <c r="V2835" i="4"/>
  <c r="W2834" i="4"/>
  <c r="V2834" i="4"/>
  <c r="W2833" i="4"/>
  <c r="V2833" i="4"/>
  <c r="W2832" i="4"/>
  <c r="V2832" i="4"/>
  <c r="W2831" i="4"/>
  <c r="V2831" i="4"/>
  <c r="W2830" i="4"/>
  <c r="V2830" i="4"/>
  <c r="W2829" i="4"/>
  <c r="V2829" i="4"/>
  <c r="W2828" i="4"/>
  <c r="V2828" i="4"/>
  <c r="W2827" i="4"/>
  <c r="V2827" i="4"/>
  <c r="W2826" i="4"/>
  <c r="V2826" i="4"/>
  <c r="W2825" i="4"/>
  <c r="V2825" i="4"/>
  <c r="W2824" i="4"/>
  <c r="V2824" i="4"/>
  <c r="W2823" i="4"/>
  <c r="V2823" i="4"/>
  <c r="W2821" i="4"/>
  <c r="V2821" i="4"/>
  <c r="W2820" i="4"/>
  <c r="V2820" i="4"/>
  <c r="W2818" i="4"/>
  <c r="V2818" i="4"/>
  <c r="W2817" i="4"/>
  <c r="V2817" i="4"/>
  <c r="W2816" i="4"/>
  <c r="V2816" i="4"/>
  <c r="W2814" i="4"/>
  <c r="V2814" i="4"/>
  <c r="W2813" i="4"/>
  <c r="V2813" i="4"/>
  <c r="W2810" i="4"/>
  <c r="V2810" i="4"/>
  <c r="W2802" i="4"/>
  <c r="V2802" i="4"/>
  <c r="W2801" i="4"/>
  <c r="V2801" i="4"/>
  <c r="W2800" i="4"/>
  <c r="V2800" i="4"/>
  <c r="W2799" i="4"/>
  <c r="V2799" i="4"/>
  <c r="W2798" i="4"/>
  <c r="V2798" i="4"/>
  <c r="W2797" i="4"/>
  <c r="V2797" i="4"/>
  <c r="W2796" i="4"/>
  <c r="V2796" i="4"/>
  <c r="W2794" i="4"/>
  <c r="V2794" i="4"/>
  <c r="W2793" i="4"/>
  <c r="V2793" i="4"/>
  <c r="W2792" i="4"/>
  <c r="V2792" i="4"/>
  <c r="W2791" i="4"/>
  <c r="V2791" i="4"/>
  <c r="W2790" i="4"/>
  <c r="V2790" i="4"/>
  <c r="W2789" i="4"/>
  <c r="V2789" i="4"/>
  <c r="W2788" i="4"/>
  <c r="V2788" i="4"/>
  <c r="W2787" i="4"/>
  <c r="V2787" i="4"/>
  <c r="W2783" i="4"/>
  <c r="V2783" i="4"/>
  <c r="W2781" i="4"/>
  <c r="V2781" i="4"/>
  <c r="W2780" i="4"/>
  <c r="V2780" i="4"/>
  <c r="W2779" i="4"/>
  <c r="V2779" i="4"/>
  <c r="W2778" i="4"/>
  <c r="V2778" i="4"/>
  <c r="W2777" i="4"/>
  <c r="V2777" i="4"/>
  <c r="W2776" i="4"/>
  <c r="V2776" i="4"/>
  <c r="W2775" i="4"/>
  <c r="V2775" i="4"/>
  <c r="W2765" i="4"/>
  <c r="V2765" i="4"/>
  <c r="W2762" i="4"/>
  <c r="V2762" i="4"/>
  <c r="W2761" i="4"/>
  <c r="V2761" i="4"/>
  <c r="W2760" i="4"/>
  <c r="V2760" i="4"/>
  <c r="W2759" i="4"/>
  <c r="V2759" i="4"/>
  <c r="W2757" i="4"/>
  <c r="V2757" i="4"/>
  <c r="W2755" i="4"/>
  <c r="V2755" i="4"/>
  <c r="W2753" i="4"/>
  <c r="V2753" i="4"/>
  <c r="W2751" i="4"/>
  <c r="V2751" i="4"/>
  <c r="W2750" i="4"/>
  <c r="V2750" i="4"/>
  <c r="W2748" i="4"/>
  <c r="V2748" i="4"/>
  <c r="W2746" i="4"/>
  <c r="V2746" i="4"/>
  <c r="W2741" i="4"/>
  <c r="V2741" i="4"/>
  <c r="W2740" i="4"/>
  <c r="V2740" i="4"/>
  <c r="W2737" i="4"/>
  <c r="V2737" i="4"/>
  <c r="W2736" i="4"/>
  <c r="V2736" i="4"/>
  <c r="W2735" i="4"/>
  <c r="V2735" i="4"/>
  <c r="W2733" i="4"/>
  <c r="V2733" i="4"/>
  <c r="W2732" i="4"/>
  <c r="V2732" i="4"/>
  <c r="W2731" i="4"/>
  <c r="V2731" i="4"/>
  <c r="W2730" i="4"/>
  <c r="V2730" i="4"/>
  <c r="W2729" i="4"/>
  <c r="V2729" i="4"/>
  <c r="W2728" i="4"/>
  <c r="V2728" i="4"/>
  <c r="W2727" i="4"/>
  <c r="V2727" i="4"/>
  <c r="W2725" i="4"/>
  <c r="V2725" i="4"/>
  <c r="W2724" i="4"/>
  <c r="V2724" i="4"/>
  <c r="W2722" i="4"/>
  <c r="V2722" i="4"/>
  <c r="W2721" i="4"/>
  <c r="V2721" i="4"/>
  <c r="W2718" i="4"/>
  <c r="V2718" i="4"/>
  <c r="W2711" i="4"/>
  <c r="V2711" i="4"/>
  <c r="W2708" i="4"/>
  <c r="V2708" i="4"/>
  <c r="W2706" i="4"/>
  <c r="V2706" i="4"/>
  <c r="W2702" i="4"/>
  <c r="V2702" i="4"/>
  <c r="W2701" i="4"/>
  <c r="V2701" i="4"/>
  <c r="W2699" i="4"/>
  <c r="V2699" i="4"/>
  <c r="W2694" i="4"/>
  <c r="V2694" i="4"/>
  <c r="W2693" i="4"/>
  <c r="V2693" i="4"/>
  <c r="W2692" i="4"/>
  <c r="V2692" i="4"/>
  <c r="W2688" i="4"/>
  <c r="V2688" i="4"/>
  <c r="W2687" i="4"/>
  <c r="V2687" i="4"/>
  <c r="W2686" i="4"/>
  <c r="V2686" i="4"/>
  <c r="W2684" i="4"/>
  <c r="V2684" i="4"/>
  <c r="W2680" i="4"/>
  <c r="V2680" i="4"/>
  <c r="W2679" i="4"/>
  <c r="V2679" i="4"/>
  <c r="W2677" i="4"/>
  <c r="V2677" i="4"/>
  <c r="W2676" i="4"/>
  <c r="V2676" i="4"/>
  <c r="W2671" i="4"/>
  <c r="V2671" i="4"/>
  <c r="W2669" i="4"/>
  <c r="V2669" i="4"/>
  <c r="W2667" i="4"/>
  <c r="V2667" i="4"/>
  <c r="W2664" i="4"/>
  <c r="V2664" i="4"/>
  <c r="W2663" i="4"/>
  <c r="V2663" i="4"/>
  <c r="W2661" i="4"/>
  <c r="V2661" i="4"/>
  <c r="W2658" i="4"/>
  <c r="V2658" i="4"/>
  <c r="W2656" i="4"/>
  <c r="V2656" i="4"/>
  <c r="W2655" i="4"/>
  <c r="V2655" i="4"/>
  <c r="W2654" i="4"/>
  <c r="V2654" i="4"/>
  <c r="W2652" i="4"/>
  <c r="V2652" i="4"/>
  <c r="W2648" i="4"/>
  <c r="V2648" i="4"/>
  <c r="W2646" i="4"/>
  <c r="V2646" i="4"/>
  <c r="W2645" i="4"/>
  <c r="V2645" i="4"/>
  <c r="W2644" i="4"/>
  <c r="V2644" i="4"/>
  <c r="W2642" i="4"/>
  <c r="V2642" i="4"/>
  <c r="W2641" i="4"/>
  <c r="V2641" i="4"/>
  <c r="W2639" i="4"/>
  <c r="V2639" i="4"/>
  <c r="W2637" i="4"/>
  <c r="V2637" i="4"/>
  <c r="W2634" i="4"/>
  <c r="V2634" i="4"/>
  <c r="W2632" i="4"/>
  <c r="V2632" i="4"/>
  <c r="W2631" i="4"/>
  <c r="V2631" i="4"/>
  <c r="W2629" i="4"/>
  <c r="V2629" i="4"/>
  <c r="W2628" i="4"/>
  <c r="V2628" i="4"/>
  <c r="W2627" i="4"/>
  <c r="V2627" i="4"/>
  <c r="W2626" i="4"/>
  <c r="V2626" i="4"/>
  <c r="W2623" i="4"/>
  <c r="V2623" i="4"/>
  <c r="W2621" i="4"/>
  <c r="V2621" i="4"/>
  <c r="W2620" i="4"/>
  <c r="V2620" i="4"/>
  <c r="W2618" i="4"/>
  <c r="V2618" i="4"/>
  <c r="W2616" i="4"/>
  <c r="V2616" i="4"/>
  <c r="W2609" i="4"/>
  <c r="V2609" i="4"/>
  <c r="W2608" i="4"/>
  <c r="V2608" i="4"/>
  <c r="W2606" i="4"/>
  <c r="V2606" i="4"/>
  <c r="W2605" i="4"/>
  <c r="V2605" i="4"/>
  <c r="W2604" i="4"/>
  <c r="V2604" i="4"/>
  <c r="W2602" i="4"/>
  <c r="V2602" i="4"/>
  <c r="W2601" i="4"/>
  <c r="V2601" i="4"/>
  <c r="W2599" i="4"/>
  <c r="V2599" i="4"/>
  <c r="W2598" i="4"/>
  <c r="V2598" i="4"/>
  <c r="W2597" i="4"/>
  <c r="V2597" i="4"/>
  <c r="W2596" i="4"/>
  <c r="V2596" i="4"/>
  <c r="W2595" i="4"/>
  <c r="V2595" i="4"/>
  <c r="W2593" i="4"/>
  <c r="V2593" i="4"/>
  <c r="W2591" i="4"/>
  <c r="V2591" i="4"/>
  <c r="W2589" i="4"/>
  <c r="V2589" i="4"/>
  <c r="W2588" i="4"/>
  <c r="V2588" i="4"/>
  <c r="W2586" i="4"/>
  <c r="V2586" i="4"/>
  <c r="W2585" i="4"/>
  <c r="V2585" i="4"/>
  <c r="W2581" i="4"/>
  <c r="V2581" i="4"/>
  <c r="W2579" i="4"/>
  <c r="V2579" i="4"/>
  <c r="W2575" i="4"/>
  <c r="V2575" i="4"/>
  <c r="W2574" i="4"/>
  <c r="V2574" i="4"/>
  <c r="W2570" i="4"/>
  <c r="V2570" i="4"/>
  <c r="W2567" i="4"/>
  <c r="V2567" i="4"/>
  <c r="W2566" i="4"/>
  <c r="V2566" i="4"/>
  <c r="W2565" i="4"/>
  <c r="V2565" i="4"/>
  <c r="W2564" i="4"/>
  <c r="V2564" i="4"/>
  <c r="W2563" i="4"/>
  <c r="V2563" i="4"/>
  <c r="W2561" i="4"/>
  <c r="V2561" i="4"/>
  <c r="W2560" i="4"/>
  <c r="V2560" i="4"/>
  <c r="W2558" i="4"/>
  <c r="V2558" i="4"/>
  <c r="W2557" i="4"/>
  <c r="V2557" i="4"/>
  <c r="W2553" i="4"/>
  <c r="V2553" i="4"/>
  <c r="W2552" i="4"/>
  <c r="V2552" i="4"/>
  <c r="W2551" i="4"/>
  <c r="V2551" i="4"/>
  <c r="W2550" i="4"/>
  <c r="V2550" i="4"/>
  <c r="W2545" i="4"/>
  <c r="V2545" i="4"/>
  <c r="W2544" i="4"/>
  <c r="V2544" i="4"/>
  <c r="W2540" i="4"/>
  <c r="V2540" i="4"/>
  <c r="W2538" i="4"/>
  <c r="V2538" i="4"/>
  <c r="W2537" i="4"/>
  <c r="V2537" i="4"/>
  <c r="W2536" i="4"/>
  <c r="V2536" i="4"/>
  <c r="W2533" i="4"/>
  <c r="V2533" i="4"/>
  <c r="W2531" i="4"/>
  <c r="V2531" i="4"/>
  <c r="W2529" i="4"/>
  <c r="V2529" i="4"/>
  <c r="W2528" i="4"/>
  <c r="V2528" i="4"/>
  <c r="W2526" i="4"/>
  <c r="V2526" i="4"/>
  <c r="W2525" i="4"/>
  <c r="V2525" i="4"/>
  <c r="W2523" i="4"/>
  <c r="V2523" i="4"/>
  <c r="W2521" i="4"/>
  <c r="V2521" i="4"/>
  <c r="W2520" i="4"/>
  <c r="V2520" i="4"/>
  <c r="W2519" i="4"/>
  <c r="V2519" i="4"/>
  <c r="W2518" i="4"/>
  <c r="V2518" i="4"/>
  <c r="W2517" i="4"/>
  <c r="V2517" i="4"/>
  <c r="W2513" i="4"/>
  <c r="V2513" i="4"/>
  <c r="W2511" i="4"/>
  <c r="V2511" i="4"/>
  <c r="W2510" i="4"/>
  <c r="V2510" i="4"/>
  <c r="W2509" i="4"/>
  <c r="V2509" i="4"/>
  <c r="W2508" i="4"/>
  <c r="V2508" i="4"/>
  <c r="W2506" i="4"/>
  <c r="V2506" i="4"/>
  <c r="W2504" i="4"/>
  <c r="V2504" i="4"/>
  <c r="W2503" i="4"/>
  <c r="V2503" i="4"/>
  <c r="W2500" i="4"/>
  <c r="V2500" i="4"/>
  <c r="W2499" i="4"/>
  <c r="V2499" i="4"/>
  <c r="W2498" i="4"/>
  <c r="V2498" i="4"/>
  <c r="W2496" i="4"/>
  <c r="V2496" i="4"/>
  <c r="W2495" i="4"/>
  <c r="V2495" i="4"/>
  <c r="W2494" i="4"/>
  <c r="V2494" i="4"/>
  <c r="W2492" i="4"/>
  <c r="V2492" i="4"/>
  <c r="W2491" i="4"/>
  <c r="V2491" i="4"/>
  <c r="W2489" i="4"/>
  <c r="V2489" i="4"/>
  <c r="W2488" i="4"/>
  <c r="V2488" i="4"/>
  <c r="W2487" i="4"/>
  <c r="V2487" i="4"/>
  <c r="W2484" i="4"/>
  <c r="V2484" i="4"/>
  <c r="W2483" i="4"/>
  <c r="V2483" i="4"/>
  <c r="W2482" i="4"/>
  <c r="V2482" i="4"/>
  <c r="W2481" i="4"/>
  <c r="V2481" i="4"/>
  <c r="W2477" i="4"/>
  <c r="V2477" i="4"/>
  <c r="W2476" i="4"/>
  <c r="V2476" i="4"/>
  <c r="W2472" i="4"/>
  <c r="V2472" i="4"/>
  <c r="W2471" i="4"/>
  <c r="V2471" i="4"/>
  <c r="W2470" i="4"/>
  <c r="V2470" i="4"/>
  <c r="W2469" i="4"/>
  <c r="V2469" i="4"/>
  <c r="W2468" i="4"/>
  <c r="V2468" i="4"/>
  <c r="W2466" i="4"/>
  <c r="V2466" i="4"/>
  <c r="W2463" i="4"/>
  <c r="V2463" i="4"/>
  <c r="W2460" i="4"/>
  <c r="V2460" i="4"/>
  <c r="W2458" i="4"/>
  <c r="V2458" i="4"/>
  <c r="W2456" i="4"/>
  <c r="V2456" i="4"/>
  <c r="W2455" i="4"/>
  <c r="V2455" i="4"/>
  <c r="W2454" i="4"/>
  <c r="V2454" i="4"/>
  <c r="W2452" i="4"/>
  <c r="V2452" i="4"/>
  <c r="W2451" i="4"/>
  <c r="V2451" i="4"/>
  <c r="W2450" i="4"/>
  <c r="V2450" i="4"/>
  <c r="W2449" i="4"/>
  <c r="V2449" i="4"/>
  <c r="W2448" i="4"/>
  <c r="V2448" i="4"/>
  <c r="W2447" i="4"/>
  <c r="V2447" i="4"/>
  <c r="W2446" i="4"/>
  <c r="V2446" i="4"/>
  <c r="W2444" i="4"/>
  <c r="V2444" i="4"/>
  <c r="W2443" i="4"/>
  <c r="V2443" i="4"/>
  <c r="W2442" i="4"/>
  <c r="V2442" i="4"/>
  <c r="W2441" i="4"/>
  <c r="V2441" i="4"/>
  <c r="W2440" i="4"/>
  <c r="V2440" i="4"/>
  <c r="W2439" i="4"/>
  <c r="V2439" i="4"/>
  <c r="W2438" i="4"/>
  <c r="V2438" i="4"/>
  <c r="W2436" i="4"/>
  <c r="V2436" i="4"/>
  <c r="W2435" i="4"/>
  <c r="V2435" i="4"/>
  <c r="W2432" i="4"/>
  <c r="V2432" i="4"/>
  <c r="W2429" i="4"/>
  <c r="V2429" i="4"/>
  <c r="W2428" i="4"/>
  <c r="V2428" i="4"/>
  <c r="W2427" i="4"/>
  <c r="V2427" i="4"/>
  <c r="W2426" i="4"/>
  <c r="V2426" i="4"/>
  <c r="W2424" i="4"/>
  <c r="V2424" i="4"/>
  <c r="W2422" i="4"/>
  <c r="V2422" i="4"/>
  <c r="W2421" i="4"/>
  <c r="V2421" i="4"/>
  <c r="W2419" i="4"/>
  <c r="V2419" i="4"/>
  <c r="W2417" i="4"/>
  <c r="V2417" i="4"/>
  <c r="W2416" i="4"/>
  <c r="V2416" i="4"/>
  <c r="W2415" i="4"/>
  <c r="V2415" i="4"/>
  <c r="W2413" i="4"/>
  <c r="V2413" i="4"/>
  <c r="W2411" i="4"/>
  <c r="V2411" i="4"/>
  <c r="W2410" i="4"/>
  <c r="V2410" i="4"/>
  <c r="W2407" i="4"/>
  <c r="V2407" i="4"/>
  <c r="W2406" i="4"/>
  <c r="V2406" i="4"/>
  <c r="W2404" i="4"/>
  <c r="V2404" i="4"/>
  <c r="W2403" i="4"/>
  <c r="V2403" i="4"/>
  <c r="W2401" i="4"/>
  <c r="V2401" i="4"/>
  <c r="W2400" i="4"/>
  <c r="V2400" i="4"/>
  <c r="W2399" i="4"/>
  <c r="V2399" i="4"/>
  <c r="W2398" i="4"/>
  <c r="V2398" i="4"/>
  <c r="W2397" i="4"/>
  <c r="V2397" i="4"/>
  <c r="W2395" i="4"/>
  <c r="V2395" i="4"/>
  <c r="W2394" i="4"/>
  <c r="V2394" i="4"/>
  <c r="W2393" i="4"/>
  <c r="V2393" i="4"/>
  <c r="W2391" i="4"/>
  <c r="V2391" i="4"/>
  <c r="W2390" i="4"/>
  <c r="V2390" i="4"/>
  <c r="W2388" i="4"/>
  <c r="V2388" i="4"/>
  <c r="W2386" i="4"/>
  <c r="V2386" i="4"/>
  <c r="W2385" i="4"/>
  <c r="V2385" i="4"/>
  <c r="W2384" i="4"/>
  <c r="V2384" i="4"/>
  <c r="W2383" i="4"/>
  <c r="V2383" i="4"/>
  <c r="W2382" i="4"/>
  <c r="V2382" i="4"/>
  <c r="W2381" i="4"/>
  <c r="V2381" i="4"/>
  <c r="W2380" i="4"/>
  <c r="V2380" i="4"/>
  <c r="W2379" i="4"/>
  <c r="V2379" i="4"/>
  <c r="W2377" i="4"/>
  <c r="V2377" i="4"/>
  <c r="W2376" i="4"/>
  <c r="V2376" i="4"/>
  <c r="W2375" i="4"/>
  <c r="V2375" i="4"/>
  <c r="W2373" i="4"/>
  <c r="V2373" i="4"/>
  <c r="W2372" i="4"/>
  <c r="V2372" i="4"/>
  <c r="W2371" i="4"/>
  <c r="V2371" i="4"/>
  <c r="W2369" i="4"/>
  <c r="V2369" i="4"/>
  <c r="W2368" i="4"/>
  <c r="V2368" i="4"/>
  <c r="W2367" i="4"/>
  <c r="V2367" i="4"/>
  <c r="W2366" i="4"/>
  <c r="V2366" i="4"/>
  <c r="W2365" i="4"/>
  <c r="V2365" i="4"/>
  <c r="W2363" i="4"/>
  <c r="V2363" i="4"/>
  <c r="W2361" i="4"/>
  <c r="V2361" i="4"/>
  <c r="W2360" i="4"/>
  <c r="V2360" i="4"/>
  <c r="W2358" i="4"/>
  <c r="V2358" i="4"/>
  <c r="W2356" i="4"/>
  <c r="V2356" i="4"/>
  <c r="W2355" i="4"/>
  <c r="V2355" i="4"/>
  <c r="W2354" i="4"/>
  <c r="V2354" i="4"/>
  <c r="W2353" i="4"/>
  <c r="V2353" i="4"/>
  <c r="W2352" i="4"/>
  <c r="V2352" i="4"/>
  <c r="W2351" i="4"/>
  <c r="V2351" i="4"/>
  <c r="W2349" i="4"/>
  <c r="V2349" i="4"/>
  <c r="W2348" i="4"/>
  <c r="V2348" i="4"/>
  <c r="W2346" i="4"/>
  <c r="V2346" i="4"/>
  <c r="W2345" i="4"/>
  <c r="V2345" i="4"/>
  <c r="W2344" i="4"/>
  <c r="V2344" i="4"/>
  <c r="W2341" i="4"/>
  <c r="V2341" i="4"/>
  <c r="W2340" i="4"/>
  <c r="V2340" i="4"/>
  <c r="W2339" i="4"/>
  <c r="V2339" i="4"/>
  <c r="W2338" i="4"/>
  <c r="V2338" i="4"/>
  <c r="W2337" i="4"/>
  <c r="V2337" i="4"/>
  <c r="W2336" i="4"/>
  <c r="V2336" i="4"/>
  <c r="W2330" i="4"/>
  <c r="V2330" i="4"/>
  <c r="W2329" i="4"/>
  <c r="V2329" i="4"/>
  <c r="W2328" i="4"/>
  <c r="V2328" i="4"/>
  <c r="W2327" i="4"/>
  <c r="V2327" i="4"/>
  <c r="W2325" i="4"/>
  <c r="V2325" i="4"/>
  <c r="W2323" i="4"/>
  <c r="V2323" i="4"/>
  <c r="W2321" i="4"/>
  <c r="V2321" i="4"/>
  <c r="W2320" i="4"/>
  <c r="V2320" i="4"/>
  <c r="W2319" i="4"/>
  <c r="V2319" i="4"/>
  <c r="W2318" i="4"/>
  <c r="V2318" i="4"/>
  <c r="W2317" i="4"/>
  <c r="V2317" i="4"/>
  <c r="W2316" i="4"/>
  <c r="V2316" i="4"/>
  <c r="W2315" i="4"/>
  <c r="V2315" i="4"/>
  <c r="W2314" i="4"/>
  <c r="V2314" i="4"/>
  <c r="W2313" i="4"/>
  <c r="V2313" i="4"/>
  <c r="W2312" i="4"/>
  <c r="V2312" i="4"/>
  <c r="W2311" i="4"/>
  <c r="V2311" i="4"/>
  <c r="W2307" i="4"/>
  <c r="V2307" i="4"/>
  <c r="W2305" i="4"/>
  <c r="V2305" i="4"/>
  <c r="W2304" i="4"/>
  <c r="V2304" i="4"/>
  <c r="W2303" i="4"/>
  <c r="V2303" i="4"/>
  <c r="W2301" i="4"/>
  <c r="V2301" i="4"/>
  <c r="W2300" i="4"/>
  <c r="V2300" i="4"/>
  <c r="W2299" i="4"/>
  <c r="V2299" i="4"/>
  <c r="W2297" i="4"/>
  <c r="V2297" i="4"/>
  <c r="W2296" i="4"/>
  <c r="V2296" i="4"/>
  <c r="W2295" i="4"/>
  <c r="V2295" i="4"/>
  <c r="W2294" i="4"/>
  <c r="V2294" i="4"/>
  <c r="W2293" i="4"/>
  <c r="V2293" i="4"/>
  <c r="W2292" i="4"/>
  <c r="V2292" i="4"/>
  <c r="W2291" i="4"/>
  <c r="V2291" i="4"/>
  <c r="W2289" i="4"/>
  <c r="V2289" i="4"/>
  <c r="W2287" i="4"/>
  <c r="V2287" i="4"/>
  <c r="W2286" i="4"/>
  <c r="V2286" i="4"/>
  <c r="W2284" i="4"/>
  <c r="V2284" i="4"/>
  <c r="W2283" i="4"/>
  <c r="V2283" i="4"/>
  <c r="W2282" i="4"/>
  <c r="V2282" i="4"/>
  <c r="W2280" i="4"/>
  <c r="V2280" i="4"/>
  <c r="W2279" i="4"/>
  <c r="V2279" i="4"/>
  <c r="W2277" i="4"/>
  <c r="V2277" i="4"/>
  <c r="W2276" i="4"/>
  <c r="V2276" i="4"/>
  <c r="W2275" i="4"/>
  <c r="V2275" i="4"/>
  <c r="W2274" i="4"/>
  <c r="V2274" i="4"/>
  <c r="W2273" i="4"/>
  <c r="V2273" i="4"/>
  <c r="W2272" i="4"/>
  <c r="V2272" i="4"/>
  <c r="W2271" i="4"/>
  <c r="V2271" i="4"/>
  <c r="W2268" i="4"/>
  <c r="V2268" i="4"/>
  <c r="W2267" i="4"/>
  <c r="V2267" i="4"/>
  <c r="W2266" i="4"/>
  <c r="V2266" i="4"/>
  <c r="W2265" i="4"/>
  <c r="V2265" i="4"/>
  <c r="W2264" i="4"/>
  <c r="V2264" i="4"/>
  <c r="W2263" i="4"/>
  <c r="V2263" i="4"/>
  <c r="W2262" i="4"/>
  <c r="V2262" i="4"/>
  <c r="W2261" i="4"/>
  <c r="V2261" i="4"/>
  <c r="W2260" i="4"/>
  <c r="V2260" i="4"/>
  <c r="W2259" i="4"/>
  <c r="V2259" i="4"/>
  <c r="W2258" i="4"/>
  <c r="V2258" i="4"/>
  <c r="W2257" i="4"/>
  <c r="V2257" i="4"/>
  <c r="W2256" i="4"/>
  <c r="V2256" i="4"/>
  <c r="W2255" i="4"/>
  <c r="V2255" i="4"/>
  <c r="W2253" i="4"/>
  <c r="V2253" i="4"/>
  <c r="W2252" i="4"/>
  <c r="V2252" i="4"/>
  <c r="W2251" i="4"/>
  <c r="V2251" i="4"/>
  <c r="W2250" i="4"/>
  <c r="V2250" i="4"/>
  <c r="W2249" i="4"/>
  <c r="V2249" i="4"/>
  <c r="W2248" i="4"/>
  <c r="V2248" i="4"/>
  <c r="W2247" i="4"/>
  <c r="V2247" i="4"/>
  <c r="W2246" i="4"/>
  <c r="V2246" i="4"/>
  <c r="W2245" i="4"/>
  <c r="V2245" i="4"/>
  <c r="W2244" i="4"/>
  <c r="V2244" i="4"/>
  <c r="W2243" i="4"/>
  <c r="V2243" i="4"/>
  <c r="W2242" i="4"/>
  <c r="V2242" i="4"/>
  <c r="W2238" i="4"/>
  <c r="V2238" i="4"/>
  <c r="W2235" i="4"/>
  <c r="V2235" i="4"/>
  <c r="W2233" i="4"/>
  <c r="V2233" i="4"/>
  <c r="W2230" i="4"/>
  <c r="V2230" i="4"/>
  <c r="W2229" i="4"/>
  <c r="V2229" i="4"/>
  <c r="W2228" i="4"/>
  <c r="V2228" i="4"/>
  <c r="W2227" i="4"/>
  <c r="V2227" i="4"/>
  <c r="W2226" i="4"/>
  <c r="V2226" i="4"/>
  <c r="W2225" i="4"/>
  <c r="V2225" i="4"/>
  <c r="W2224" i="4"/>
  <c r="V2224" i="4"/>
  <c r="W2222" i="4"/>
  <c r="V2222" i="4"/>
  <c r="W2221" i="4"/>
  <c r="V2221" i="4"/>
  <c r="W2220" i="4"/>
  <c r="V2220" i="4"/>
  <c r="W2216" i="4"/>
  <c r="V2216" i="4"/>
  <c r="W2215" i="4"/>
  <c r="V2215" i="4"/>
  <c r="W2214" i="4"/>
  <c r="V2214" i="4"/>
  <c r="W2213" i="4"/>
  <c r="V2213" i="4"/>
  <c r="W2212" i="4"/>
  <c r="V2212" i="4"/>
  <c r="W2211" i="4"/>
  <c r="V2211" i="4"/>
  <c r="W2210" i="4"/>
  <c r="V2210" i="4"/>
  <c r="W2209" i="4"/>
  <c r="V2209" i="4"/>
  <c r="W2205" i="4"/>
  <c r="V2205" i="4"/>
  <c r="W2203" i="4"/>
  <c r="V2203" i="4"/>
  <c r="W2202" i="4"/>
  <c r="V2202" i="4"/>
  <c r="W2201" i="4"/>
  <c r="V2201" i="4"/>
  <c r="W2200" i="4"/>
  <c r="V2200" i="4"/>
  <c r="W2199" i="4"/>
  <c r="V2199" i="4"/>
  <c r="W2198" i="4"/>
  <c r="V2198" i="4"/>
  <c r="W2196" i="4"/>
  <c r="V2196" i="4"/>
  <c r="W2190" i="4"/>
  <c r="V2190" i="4"/>
  <c r="W2185" i="4"/>
  <c r="V2185" i="4"/>
  <c r="W2184" i="4"/>
  <c r="V2184" i="4"/>
  <c r="W2183" i="4"/>
  <c r="V2183" i="4"/>
  <c r="W2182" i="4"/>
  <c r="V2182" i="4"/>
  <c r="W2181" i="4"/>
  <c r="V2181" i="4"/>
  <c r="W2180" i="4"/>
  <c r="V2180" i="4"/>
  <c r="W2179" i="4"/>
  <c r="V2179" i="4"/>
  <c r="W2178" i="4"/>
  <c r="V2178" i="4"/>
  <c r="W2176" i="4"/>
  <c r="V2176" i="4"/>
  <c r="W2175" i="4"/>
  <c r="V2175" i="4"/>
  <c r="W2173" i="4"/>
  <c r="V2173" i="4"/>
  <c r="W2172" i="4"/>
  <c r="V2172" i="4"/>
  <c r="W2171" i="4"/>
  <c r="V2171" i="4"/>
  <c r="W2166" i="4"/>
  <c r="V2166" i="4"/>
  <c r="W2164" i="4"/>
  <c r="V2164" i="4"/>
  <c r="W2163" i="4"/>
  <c r="V2163" i="4"/>
  <c r="W2162" i="4"/>
  <c r="V2162" i="4"/>
  <c r="W2161" i="4"/>
  <c r="V2161" i="4"/>
  <c r="W2160" i="4"/>
  <c r="V2160" i="4"/>
  <c r="W2159" i="4"/>
  <c r="V2159" i="4"/>
  <c r="W2158" i="4"/>
  <c r="V2158" i="4"/>
  <c r="W2157" i="4"/>
  <c r="V2157" i="4"/>
  <c r="W2154" i="4"/>
  <c r="V2154" i="4"/>
  <c r="W2153" i="4"/>
  <c r="V2153" i="4"/>
  <c r="W2139" i="4"/>
  <c r="V2139" i="4"/>
  <c r="W2138" i="4"/>
  <c r="V2138" i="4"/>
  <c r="W2137" i="4"/>
  <c r="V2137" i="4"/>
  <c r="W2136" i="4"/>
  <c r="V2136" i="4"/>
  <c r="W2135" i="4"/>
  <c r="V2135" i="4"/>
  <c r="W2133" i="4"/>
  <c r="V2133" i="4"/>
  <c r="W2132" i="4"/>
  <c r="V2132" i="4"/>
  <c r="W2131" i="4"/>
  <c r="V2131" i="4"/>
  <c r="W2129" i="4"/>
  <c r="V2129" i="4"/>
  <c r="W2128" i="4"/>
  <c r="V2128" i="4"/>
  <c r="W2127" i="4"/>
  <c r="V2127" i="4"/>
  <c r="W2126" i="4"/>
  <c r="V2126" i="4"/>
  <c r="W2125" i="4"/>
  <c r="V2125" i="4"/>
  <c r="W2118" i="4"/>
  <c r="V2118" i="4"/>
  <c r="W2117" i="4"/>
  <c r="V2117" i="4"/>
  <c r="W2116" i="4"/>
  <c r="V2116" i="4"/>
  <c r="W2115" i="4"/>
  <c r="V2115" i="4"/>
  <c r="W2114" i="4"/>
  <c r="V2114" i="4"/>
  <c r="W2112" i="4"/>
  <c r="V2112" i="4"/>
  <c r="W2110" i="4"/>
  <c r="V2110" i="4"/>
  <c r="W2109" i="4"/>
  <c r="V2109" i="4"/>
  <c r="W2108" i="4"/>
  <c r="V2108" i="4"/>
  <c r="W2107" i="4"/>
  <c r="V2107" i="4"/>
  <c r="W2106" i="4"/>
  <c r="V2106" i="4"/>
  <c r="W2105" i="4"/>
  <c r="V2105" i="4"/>
  <c r="W2099" i="4"/>
  <c r="V2099" i="4"/>
  <c r="W2098" i="4"/>
  <c r="V2098" i="4"/>
  <c r="W2092" i="4"/>
  <c r="V2092" i="4"/>
  <c r="W2091" i="4"/>
  <c r="V2091" i="4"/>
  <c r="W2090" i="4"/>
  <c r="V2090" i="4"/>
  <c r="W2089" i="4"/>
  <c r="V2089" i="4"/>
  <c r="W2088" i="4"/>
  <c r="V2088" i="4"/>
  <c r="W2086" i="4"/>
  <c r="V2086" i="4"/>
  <c r="W2080" i="4"/>
  <c r="V2080" i="4"/>
  <c r="W2079" i="4"/>
  <c r="V2079" i="4"/>
  <c r="W2078" i="4"/>
  <c r="V2078" i="4"/>
  <c r="W2077" i="4"/>
  <c r="V2077" i="4"/>
  <c r="W2076" i="4"/>
  <c r="V2076" i="4"/>
  <c r="W2075" i="4"/>
  <c r="V2075" i="4"/>
  <c r="W2074" i="4"/>
  <c r="V2074" i="4"/>
  <c r="W2073" i="4"/>
  <c r="V2073" i="4"/>
  <c r="W2072" i="4"/>
  <c r="V2072" i="4"/>
  <c r="W2070" i="4"/>
  <c r="V2070" i="4"/>
  <c r="W2069" i="4"/>
  <c r="V2069" i="4"/>
  <c r="W2068" i="4"/>
  <c r="V2068" i="4"/>
  <c r="W2067" i="4"/>
  <c r="V2067" i="4"/>
  <c r="W2066" i="4"/>
  <c r="V2066" i="4"/>
  <c r="W2064" i="4"/>
  <c r="V2064" i="4"/>
  <c r="W2063" i="4"/>
  <c r="V2063" i="4"/>
  <c r="W2062" i="4"/>
  <c r="V2062" i="4"/>
  <c r="W2061" i="4"/>
  <c r="V2061" i="4"/>
  <c r="W2060" i="4"/>
  <c r="V2060" i="4"/>
  <c r="W2059" i="4"/>
  <c r="V2059" i="4"/>
  <c r="W2058" i="4"/>
  <c r="V2058" i="4"/>
  <c r="W2056" i="4"/>
  <c r="V2056" i="4"/>
  <c r="W2054" i="4"/>
  <c r="V2054" i="4"/>
  <c r="W2052" i="4"/>
  <c r="V2052" i="4"/>
  <c r="W2051" i="4"/>
  <c r="V2051" i="4"/>
  <c r="W2050" i="4"/>
  <c r="V2050" i="4"/>
  <c r="W2048" i="4"/>
  <c r="V2048" i="4"/>
  <c r="W2047" i="4"/>
  <c r="V2047" i="4"/>
  <c r="W2044" i="4"/>
  <c r="V2044" i="4"/>
  <c r="W2041" i="4"/>
  <c r="V2041" i="4"/>
  <c r="W2040" i="4"/>
  <c r="V2040" i="4"/>
  <c r="W2039" i="4"/>
  <c r="V2039" i="4"/>
  <c r="W2038" i="4"/>
  <c r="V2038" i="4"/>
  <c r="W2031" i="4"/>
  <c r="V2031" i="4"/>
  <c r="W2030" i="4"/>
  <c r="V2030" i="4"/>
  <c r="W2029" i="4"/>
  <c r="V2029" i="4"/>
  <c r="W2028" i="4"/>
  <c r="V2028" i="4"/>
  <c r="W2027" i="4"/>
  <c r="V2027" i="4"/>
  <c r="W2026" i="4"/>
  <c r="V2026" i="4"/>
  <c r="W2024" i="4"/>
  <c r="V2024" i="4"/>
  <c r="W2022" i="4"/>
  <c r="V2022" i="4"/>
  <c r="W2021" i="4"/>
  <c r="V2021" i="4"/>
  <c r="W2019" i="4"/>
  <c r="V2019" i="4"/>
  <c r="W2018" i="4"/>
  <c r="V2018" i="4"/>
  <c r="W2017" i="4"/>
  <c r="V2017" i="4"/>
  <c r="W2015" i="4"/>
  <c r="V2015" i="4"/>
  <c r="W2014" i="4"/>
  <c r="V2014" i="4"/>
  <c r="W2013" i="4"/>
  <c r="V2013" i="4"/>
  <c r="W2012" i="4"/>
  <c r="V2012" i="4"/>
  <c r="W2010" i="4"/>
  <c r="V2010" i="4"/>
  <c r="W2007" i="4"/>
  <c r="V2007" i="4"/>
  <c r="W2006" i="4"/>
  <c r="V2006" i="4"/>
  <c r="W2005" i="4"/>
  <c r="V2005" i="4"/>
  <c r="W2004" i="4"/>
  <c r="V2004" i="4"/>
  <c r="W2003" i="4"/>
  <c r="V2003" i="4"/>
  <c r="W1998" i="4"/>
  <c r="V1998" i="4"/>
  <c r="W1997" i="4"/>
  <c r="V1997" i="4"/>
  <c r="W1995" i="4"/>
  <c r="V1995" i="4"/>
  <c r="W1994" i="4"/>
  <c r="V1994" i="4"/>
  <c r="W1993" i="4"/>
  <c r="V1993" i="4"/>
  <c r="W1992" i="4"/>
  <c r="V1992" i="4"/>
  <c r="W1991" i="4"/>
  <c r="V1991" i="4"/>
  <c r="W1989" i="4"/>
  <c r="V1989" i="4"/>
  <c r="W1988" i="4"/>
  <c r="V1988" i="4"/>
  <c r="W1986" i="4"/>
  <c r="V1986" i="4"/>
  <c r="W1985" i="4"/>
  <c r="V1985" i="4"/>
  <c r="W1982" i="4"/>
  <c r="V1982" i="4"/>
  <c r="W1976" i="4"/>
  <c r="V1976" i="4"/>
  <c r="W1974" i="4"/>
  <c r="V1974" i="4"/>
  <c r="W1973" i="4"/>
  <c r="V1973" i="4"/>
  <c r="W1972" i="4"/>
  <c r="V1972" i="4"/>
  <c r="W1971" i="4"/>
  <c r="V1971" i="4"/>
  <c r="W1970" i="4"/>
  <c r="V1970" i="4"/>
  <c r="W1969" i="4"/>
  <c r="V1969" i="4"/>
  <c r="W1967" i="4"/>
  <c r="V1967" i="4"/>
  <c r="W1966" i="4"/>
  <c r="V1966" i="4"/>
  <c r="W1964" i="4"/>
  <c r="V1964" i="4"/>
  <c r="W1963" i="4"/>
  <c r="V1963" i="4"/>
  <c r="W1962" i="4"/>
  <c r="V1962" i="4"/>
  <c r="W1957" i="4"/>
  <c r="V1957" i="4"/>
  <c r="W1954" i="4"/>
  <c r="V1954" i="4"/>
  <c r="W1953" i="4"/>
  <c r="V1953" i="4"/>
  <c r="W1948" i="4"/>
  <c r="V1948" i="4"/>
  <c r="W1947" i="4"/>
  <c r="V1947" i="4"/>
  <c r="W1942" i="4"/>
  <c r="V1942" i="4"/>
  <c r="W1941" i="4"/>
  <c r="V1941" i="4"/>
  <c r="W1940" i="4"/>
  <c r="V1940" i="4"/>
  <c r="W1938" i="4"/>
  <c r="V1938" i="4"/>
  <c r="W1937" i="4"/>
  <c r="V1937" i="4"/>
  <c r="W1936" i="4"/>
  <c r="V1936" i="4"/>
  <c r="W1935" i="4"/>
  <c r="V1935" i="4"/>
  <c r="W1930" i="4"/>
  <c r="V1930" i="4"/>
  <c r="W1929" i="4"/>
  <c r="V1929" i="4"/>
  <c r="W1928" i="4"/>
  <c r="V1928" i="4"/>
  <c r="W1927" i="4"/>
  <c r="V1927" i="4"/>
  <c r="W1926" i="4"/>
  <c r="V1926" i="4"/>
  <c r="W1921" i="4"/>
  <c r="V1921" i="4"/>
  <c r="W1920" i="4"/>
  <c r="V1920" i="4"/>
  <c r="W1919" i="4"/>
  <c r="V1919" i="4"/>
  <c r="W1918" i="4"/>
  <c r="V1918" i="4"/>
  <c r="W1917" i="4"/>
  <c r="V1917" i="4"/>
  <c r="W1916" i="4"/>
  <c r="V1916" i="4"/>
  <c r="W1915" i="4"/>
  <c r="V1915" i="4"/>
  <c r="W1912" i="4"/>
  <c r="V1912" i="4"/>
  <c r="W1911" i="4"/>
  <c r="V1911" i="4"/>
  <c r="W1908" i="4"/>
  <c r="V1908" i="4"/>
  <c r="W1907" i="4"/>
  <c r="V1907" i="4"/>
  <c r="W1906" i="4"/>
  <c r="V1906" i="4"/>
  <c r="W1905" i="4"/>
  <c r="V1905" i="4"/>
  <c r="W1904" i="4"/>
  <c r="V1904" i="4"/>
  <c r="W1903" i="4"/>
  <c r="V1903" i="4"/>
  <c r="W1902" i="4"/>
  <c r="V1902" i="4"/>
  <c r="W1901" i="4"/>
  <c r="V1901" i="4"/>
  <c r="W1900" i="4"/>
  <c r="V1900" i="4"/>
  <c r="W1899" i="4"/>
  <c r="V1899" i="4"/>
  <c r="W1898" i="4"/>
  <c r="V1898" i="4"/>
  <c r="W1897" i="4"/>
  <c r="V1897" i="4"/>
  <c r="W1896" i="4"/>
  <c r="V1896" i="4"/>
  <c r="W1895" i="4"/>
  <c r="V1895" i="4"/>
  <c r="W1894" i="4"/>
  <c r="V1894" i="4"/>
  <c r="W1893" i="4"/>
  <c r="V1893" i="4"/>
  <c r="W1892" i="4"/>
  <c r="V1892" i="4"/>
  <c r="W1891" i="4"/>
  <c r="V1891" i="4"/>
  <c r="W1890" i="4"/>
  <c r="V1890" i="4"/>
  <c r="W1889" i="4"/>
  <c r="V1889" i="4"/>
  <c r="W1888" i="4"/>
  <c r="V1888" i="4"/>
  <c r="W1887" i="4"/>
  <c r="V1887" i="4"/>
  <c r="W1886" i="4"/>
  <c r="V1886" i="4"/>
  <c r="W1885" i="4"/>
  <c r="V1885" i="4"/>
  <c r="W1884" i="4"/>
  <c r="V1884" i="4"/>
  <c r="W1883" i="4"/>
  <c r="V1883" i="4"/>
  <c r="W1882" i="4"/>
  <c r="V1882" i="4"/>
  <c r="W1881" i="4"/>
  <c r="V1881" i="4"/>
  <c r="W1880" i="4"/>
  <c r="V1880" i="4"/>
  <c r="W1879" i="4"/>
  <c r="V1879" i="4"/>
  <c r="W1878" i="4"/>
  <c r="V1878" i="4"/>
  <c r="W1877" i="4"/>
  <c r="V1877" i="4"/>
  <c r="W1876" i="4"/>
  <c r="V1876" i="4"/>
  <c r="W1875" i="4"/>
  <c r="V1875" i="4"/>
  <c r="W1874" i="4"/>
  <c r="V1874" i="4"/>
  <c r="W1873" i="4"/>
  <c r="V1873" i="4"/>
  <c r="W1872" i="4"/>
  <c r="V1872" i="4"/>
  <c r="W1871" i="4"/>
  <c r="V1871" i="4"/>
  <c r="W1870" i="4"/>
  <c r="V1870" i="4"/>
  <c r="W1869" i="4"/>
  <c r="V1869" i="4"/>
  <c r="W1868" i="4"/>
  <c r="V1868" i="4"/>
  <c r="W1867" i="4"/>
  <c r="V1867" i="4"/>
  <c r="W1866" i="4"/>
  <c r="V1866" i="4"/>
  <c r="W1865" i="4"/>
  <c r="V1865" i="4"/>
  <c r="W1864" i="4"/>
  <c r="V1864" i="4"/>
  <c r="W1863" i="4"/>
  <c r="V1863" i="4"/>
  <c r="W1862" i="4"/>
  <c r="V1862" i="4"/>
  <c r="W1861" i="4"/>
  <c r="V1861" i="4"/>
  <c r="W1860" i="4"/>
  <c r="V1860" i="4"/>
  <c r="W1859" i="4"/>
  <c r="V1859" i="4"/>
  <c r="W1858" i="4"/>
  <c r="V1858" i="4"/>
  <c r="W1857" i="4"/>
  <c r="V1857" i="4"/>
  <c r="W1856" i="4"/>
  <c r="V1856" i="4"/>
  <c r="W1855" i="4"/>
  <c r="V1855" i="4"/>
  <c r="W1854" i="4"/>
  <c r="V1854" i="4"/>
  <c r="W1853" i="4"/>
  <c r="V1853" i="4"/>
  <c r="W1852" i="4"/>
  <c r="V1852" i="4"/>
  <c r="W1851" i="4"/>
  <c r="V1851" i="4"/>
  <c r="W1850" i="4"/>
  <c r="V1850" i="4"/>
  <c r="W1849" i="4"/>
  <c r="V1849" i="4"/>
  <c r="W1848" i="4"/>
  <c r="V1848" i="4"/>
  <c r="W1847" i="4"/>
  <c r="V1847" i="4"/>
  <c r="W1846" i="4"/>
  <c r="V1846" i="4"/>
  <c r="W1845" i="4"/>
  <c r="V1845" i="4"/>
  <c r="W1844" i="4"/>
  <c r="V1844" i="4"/>
  <c r="W1843" i="4"/>
  <c r="V1843" i="4"/>
  <c r="W1842" i="4"/>
  <c r="V1842" i="4"/>
  <c r="W1841" i="4"/>
  <c r="V1841" i="4"/>
  <c r="W1840" i="4"/>
  <c r="V1840" i="4"/>
  <c r="W1839" i="4"/>
  <c r="V1839" i="4"/>
  <c r="W1838" i="4"/>
  <c r="V1838" i="4"/>
  <c r="W1837" i="4"/>
  <c r="V1837" i="4"/>
  <c r="W1836" i="4"/>
  <c r="V1836" i="4"/>
  <c r="W1835" i="4"/>
  <c r="V1835" i="4"/>
  <c r="W1834" i="4"/>
  <c r="V1834" i="4"/>
  <c r="W1833" i="4"/>
  <c r="V1833" i="4"/>
  <c r="W1832" i="4"/>
  <c r="V1832" i="4"/>
  <c r="W1831" i="4"/>
  <c r="V1831" i="4"/>
  <c r="W1830" i="4"/>
  <c r="V1830" i="4"/>
  <c r="W1829" i="4"/>
  <c r="V1829" i="4"/>
  <c r="W1828" i="4"/>
  <c r="V1828" i="4"/>
  <c r="W1827" i="4"/>
  <c r="V1827" i="4"/>
  <c r="W1826" i="4"/>
  <c r="V1826" i="4"/>
  <c r="W1825" i="4"/>
  <c r="V1825" i="4"/>
  <c r="W1824" i="4"/>
  <c r="V1824" i="4"/>
  <c r="W1823" i="4"/>
  <c r="V1823" i="4"/>
  <c r="W1822" i="4"/>
  <c r="V1822" i="4"/>
  <c r="W1821" i="4"/>
  <c r="V1821" i="4"/>
  <c r="W1820" i="4"/>
  <c r="V1820" i="4"/>
  <c r="W1819" i="4"/>
  <c r="V1819" i="4"/>
  <c r="W1818" i="4"/>
  <c r="V1818" i="4"/>
  <c r="W1817" i="4"/>
  <c r="V1817" i="4"/>
  <c r="W1816" i="4"/>
  <c r="V1816" i="4"/>
  <c r="W1815" i="4"/>
  <c r="V1815" i="4"/>
  <c r="W1814" i="4"/>
  <c r="V1814" i="4"/>
  <c r="W1813" i="4"/>
  <c r="V1813" i="4"/>
  <c r="W1812" i="4"/>
  <c r="V1812" i="4"/>
  <c r="W1811" i="4"/>
  <c r="V1811" i="4"/>
  <c r="W1810" i="4"/>
  <c r="V1810" i="4"/>
  <c r="W1809" i="4"/>
  <c r="V1809" i="4"/>
  <c r="W1808" i="4"/>
  <c r="V1808" i="4"/>
  <c r="W1807" i="4"/>
  <c r="V1807" i="4"/>
  <c r="W1806" i="4"/>
  <c r="V1806" i="4"/>
  <c r="W1805" i="4"/>
  <c r="V1805" i="4"/>
  <c r="W1804" i="4"/>
  <c r="V1804" i="4"/>
  <c r="W1803" i="4"/>
  <c r="V1803" i="4"/>
  <c r="W1802" i="4"/>
  <c r="V1802" i="4"/>
  <c r="W1801" i="4"/>
  <c r="V1801" i="4"/>
  <c r="W1800" i="4"/>
  <c r="V1800" i="4"/>
  <c r="W1799" i="4"/>
  <c r="V1799" i="4"/>
  <c r="W1798" i="4"/>
  <c r="V1798" i="4"/>
  <c r="W1797" i="4"/>
  <c r="V1797" i="4"/>
  <c r="W1796" i="4"/>
  <c r="V1796" i="4"/>
  <c r="W1795" i="4"/>
  <c r="V1795" i="4"/>
  <c r="W1794" i="4"/>
  <c r="V1794" i="4"/>
  <c r="W1793" i="4"/>
  <c r="V1793" i="4"/>
  <c r="W1792" i="4"/>
  <c r="V1792" i="4"/>
  <c r="W1791" i="4"/>
  <c r="V1791" i="4"/>
  <c r="W1790" i="4"/>
  <c r="V1790" i="4"/>
  <c r="W1789" i="4"/>
  <c r="V1789" i="4"/>
  <c r="W1788" i="4"/>
  <c r="V1788" i="4"/>
  <c r="W1787" i="4"/>
  <c r="V1787" i="4"/>
  <c r="W1786" i="4"/>
  <c r="V1786" i="4"/>
  <c r="W1785" i="4"/>
  <c r="V1785" i="4"/>
  <c r="W1784" i="4"/>
  <c r="V1784" i="4"/>
  <c r="W1783" i="4"/>
  <c r="V1783" i="4"/>
  <c r="W1782" i="4"/>
  <c r="V1782" i="4"/>
  <c r="W1781" i="4"/>
  <c r="V1781" i="4"/>
  <c r="W1780" i="4"/>
  <c r="V1780" i="4"/>
  <c r="W1779" i="4"/>
  <c r="V1779" i="4"/>
  <c r="W1778" i="4"/>
  <c r="V1778" i="4"/>
  <c r="W1777" i="4"/>
  <c r="V1777" i="4"/>
  <c r="W1776" i="4"/>
  <c r="V1776" i="4"/>
  <c r="W1775" i="4"/>
  <c r="V1775" i="4"/>
  <c r="W1774" i="4"/>
  <c r="V1774" i="4"/>
  <c r="W1773" i="4"/>
  <c r="V1773" i="4"/>
  <c r="W1772" i="4"/>
  <c r="V1772" i="4"/>
  <c r="W1771" i="4"/>
  <c r="V1771" i="4"/>
  <c r="W1770" i="4"/>
  <c r="V1770" i="4"/>
  <c r="W1769" i="4"/>
  <c r="V1769" i="4"/>
  <c r="W1768" i="4"/>
  <c r="V1768" i="4"/>
  <c r="W1767" i="4"/>
  <c r="V1767" i="4"/>
  <c r="W1766" i="4"/>
  <c r="V1766" i="4"/>
  <c r="W1765" i="4"/>
  <c r="V1765" i="4"/>
  <c r="W1764" i="4"/>
  <c r="V1764" i="4"/>
  <c r="W1763" i="4"/>
  <c r="V1763" i="4"/>
  <c r="W1762" i="4"/>
  <c r="V1762" i="4"/>
  <c r="W1761" i="4"/>
  <c r="V1761" i="4"/>
  <c r="W1760" i="4"/>
  <c r="V1760" i="4"/>
  <c r="W1759" i="4"/>
  <c r="V1759" i="4"/>
  <c r="W1758" i="4"/>
  <c r="V1758" i="4"/>
  <c r="W1757" i="4"/>
  <c r="V1757" i="4"/>
  <c r="W1756" i="4"/>
  <c r="V1756" i="4"/>
  <c r="W1755" i="4"/>
  <c r="V1755" i="4"/>
  <c r="W1754" i="4"/>
  <c r="V1754" i="4"/>
  <c r="W1752" i="4"/>
  <c r="V1752" i="4"/>
  <c r="W1751" i="4"/>
  <c r="V1751" i="4"/>
  <c r="W1750" i="4"/>
  <c r="V1750" i="4"/>
  <c r="W1749" i="4"/>
  <c r="V1749" i="4"/>
  <c r="W1748" i="4"/>
  <c r="V1748" i="4"/>
  <c r="W1747" i="4"/>
  <c r="V1747" i="4"/>
  <c r="W1746" i="4"/>
  <c r="V1746" i="4"/>
  <c r="W1745" i="4"/>
  <c r="V1745" i="4"/>
  <c r="W1744" i="4"/>
  <c r="V1744" i="4"/>
  <c r="W1743" i="4"/>
  <c r="V1743" i="4"/>
  <c r="W1742" i="4"/>
  <c r="V1742" i="4"/>
  <c r="W1741" i="4"/>
  <c r="V1741" i="4"/>
  <c r="W1740" i="4"/>
  <c r="V1740" i="4"/>
  <c r="W1739" i="4"/>
  <c r="V1739" i="4"/>
  <c r="W1738" i="4"/>
  <c r="V1738" i="4"/>
  <c r="W1737" i="4"/>
  <c r="V1737" i="4"/>
  <c r="W1736" i="4"/>
  <c r="V1736" i="4"/>
  <c r="W1735" i="4"/>
  <c r="V1735" i="4"/>
  <c r="W1734" i="4"/>
  <c r="V1734" i="4"/>
  <c r="W1731" i="4"/>
  <c r="V1731" i="4"/>
  <c r="W1730" i="4"/>
  <c r="V1730" i="4"/>
  <c r="W1729" i="4"/>
  <c r="V1729" i="4"/>
  <c r="W1728" i="4"/>
  <c r="V1728" i="4"/>
  <c r="W1727" i="4"/>
  <c r="V1727" i="4"/>
  <c r="W1726" i="4"/>
  <c r="V1726" i="4"/>
  <c r="W1725" i="4"/>
  <c r="V1725" i="4"/>
  <c r="W1724" i="4"/>
  <c r="V1724" i="4"/>
  <c r="W1723" i="4"/>
  <c r="V1723" i="4"/>
  <c r="W1722" i="4"/>
  <c r="V1722" i="4"/>
  <c r="W1721" i="4"/>
  <c r="V1721" i="4"/>
  <c r="W1719" i="4"/>
  <c r="V1719" i="4"/>
  <c r="W1718" i="4"/>
  <c r="V1718" i="4"/>
  <c r="W1717" i="4"/>
  <c r="V1717" i="4"/>
  <c r="W1716" i="4"/>
  <c r="V1716" i="4"/>
  <c r="W1715" i="4"/>
  <c r="V1715" i="4"/>
  <c r="W1714" i="4"/>
  <c r="V1714" i="4"/>
  <c r="W1713" i="4"/>
  <c r="V1713" i="4"/>
  <c r="W1712" i="4"/>
  <c r="V1712" i="4"/>
  <c r="W1711" i="4"/>
  <c r="V1711" i="4"/>
  <c r="W1710" i="4"/>
  <c r="V1710" i="4"/>
  <c r="W1709" i="4"/>
  <c r="V1709" i="4"/>
  <c r="W1700" i="4"/>
  <c r="V1700" i="4"/>
  <c r="W1693" i="4"/>
  <c r="V1693" i="4"/>
  <c r="W1691" i="4"/>
  <c r="V1691" i="4"/>
  <c r="W1690" i="4"/>
  <c r="V1690" i="4"/>
  <c r="W1689" i="4"/>
  <c r="V1689" i="4"/>
  <c r="W1688" i="4"/>
  <c r="V1688" i="4"/>
  <c r="W1687" i="4"/>
  <c r="V1687" i="4"/>
  <c r="W1684" i="4"/>
  <c r="V1684" i="4"/>
  <c r="W1683" i="4"/>
  <c r="V1683" i="4"/>
  <c r="W1682" i="4"/>
  <c r="V1682" i="4"/>
  <c r="W1681" i="4"/>
  <c r="V1681" i="4"/>
  <c r="W1680" i="4"/>
  <c r="V1680" i="4"/>
  <c r="W1677" i="4"/>
  <c r="V1677" i="4"/>
  <c r="W1675" i="4"/>
  <c r="V1675" i="4"/>
  <c r="W1674" i="4"/>
  <c r="V1674" i="4"/>
  <c r="W1673" i="4"/>
  <c r="V1673" i="4"/>
  <c r="W1672" i="4"/>
  <c r="V1672" i="4"/>
  <c r="W1671" i="4"/>
  <c r="V1671" i="4"/>
  <c r="W1670" i="4"/>
  <c r="V1670" i="4"/>
  <c r="W1666" i="4"/>
  <c r="V1666" i="4"/>
  <c r="W1665" i="4"/>
  <c r="V1665" i="4"/>
  <c r="W1664" i="4"/>
  <c r="V1664" i="4"/>
  <c r="W1660" i="4"/>
  <c r="V1660" i="4"/>
  <c r="W1659" i="4"/>
  <c r="V1659" i="4"/>
  <c r="W1658" i="4"/>
  <c r="V1658" i="4"/>
  <c r="W1657" i="4"/>
  <c r="V1657" i="4"/>
  <c r="W1655" i="4"/>
  <c r="V1655" i="4"/>
  <c r="W1646" i="4"/>
  <c r="V1646" i="4"/>
  <c r="W1645" i="4"/>
  <c r="V1645" i="4"/>
  <c r="W1644" i="4"/>
  <c r="V1644" i="4"/>
  <c r="W1642" i="4"/>
  <c r="V1642" i="4"/>
  <c r="W1641" i="4"/>
  <c r="V1641" i="4"/>
  <c r="W1640" i="4"/>
  <c r="V1640" i="4"/>
  <c r="W1639" i="4"/>
  <c r="V1639" i="4"/>
  <c r="W1638" i="4"/>
  <c r="V1638" i="4"/>
  <c r="W1637" i="4"/>
  <c r="V1637" i="4"/>
  <c r="W1636" i="4"/>
  <c r="V1636" i="4"/>
  <c r="W1635" i="4"/>
  <c r="V1635" i="4"/>
  <c r="W1633" i="4"/>
  <c r="V1633" i="4"/>
  <c r="W1632" i="4"/>
  <c r="V1632" i="4"/>
  <c r="W1631" i="4"/>
  <c r="V1631" i="4"/>
  <c r="W1627" i="4"/>
  <c r="V1627" i="4"/>
  <c r="W1625" i="4"/>
  <c r="V1625" i="4"/>
  <c r="W1623" i="4"/>
  <c r="V1623" i="4"/>
  <c r="W1622" i="4"/>
  <c r="V1622" i="4"/>
  <c r="W1621" i="4"/>
  <c r="V1621" i="4"/>
  <c r="W1620" i="4"/>
  <c r="V1620" i="4"/>
  <c r="W1619" i="4"/>
  <c r="V1619" i="4"/>
  <c r="W1618" i="4"/>
  <c r="V1618" i="4"/>
  <c r="W1617" i="4"/>
  <c r="V1617" i="4"/>
  <c r="W1616" i="4"/>
  <c r="V1616" i="4"/>
  <c r="W1614" i="4"/>
  <c r="V1614" i="4"/>
  <c r="W1612" i="4"/>
  <c r="V1612" i="4"/>
  <c r="W1611" i="4"/>
  <c r="V1611" i="4"/>
  <c r="W1609" i="4"/>
  <c r="V1609" i="4"/>
  <c r="W1605" i="4"/>
  <c r="V1605" i="4"/>
  <c r="W1604" i="4"/>
  <c r="V1604" i="4"/>
  <c r="W1603" i="4"/>
  <c r="V1603" i="4"/>
  <c r="W1602" i="4"/>
  <c r="V1602" i="4"/>
  <c r="W1600" i="4"/>
  <c r="V1600" i="4"/>
  <c r="W1596" i="4"/>
  <c r="V1596" i="4"/>
  <c r="W1594" i="4"/>
  <c r="V1594" i="4"/>
  <c r="W1592" i="4"/>
  <c r="V1592" i="4"/>
  <c r="W1591" i="4"/>
  <c r="V1591" i="4"/>
  <c r="W1587" i="4"/>
  <c r="V1587" i="4"/>
  <c r="W1584" i="4"/>
  <c r="V1584" i="4"/>
  <c r="W1583" i="4"/>
  <c r="V1583" i="4"/>
  <c r="W1582" i="4"/>
  <c r="V1582" i="4"/>
  <c r="W1581" i="4"/>
  <c r="V1581" i="4"/>
  <c r="W1580" i="4"/>
  <c r="V1580" i="4"/>
  <c r="W1579" i="4"/>
  <c r="V1579" i="4"/>
  <c r="W1578" i="4"/>
  <c r="V1578" i="4"/>
  <c r="W1577" i="4"/>
  <c r="V1577" i="4"/>
  <c r="W1576" i="4"/>
  <c r="V1576" i="4"/>
  <c r="W1574" i="4"/>
  <c r="V1574" i="4"/>
  <c r="W1571" i="4"/>
  <c r="V1571" i="4"/>
  <c r="W1569" i="4"/>
  <c r="V1569" i="4"/>
  <c r="W1568" i="4"/>
  <c r="V1568" i="4"/>
  <c r="W1564" i="4"/>
  <c r="V1564" i="4"/>
  <c r="W1563" i="4"/>
  <c r="V1563" i="4"/>
  <c r="W1562" i="4"/>
  <c r="V1562" i="4"/>
  <c r="W1560" i="4"/>
  <c r="V1560" i="4"/>
  <c r="W1558" i="4"/>
  <c r="V1558" i="4"/>
  <c r="W1557" i="4"/>
  <c r="V1557" i="4"/>
  <c r="W1556" i="4"/>
  <c r="V1556" i="4"/>
  <c r="W1555" i="4"/>
  <c r="V1555" i="4"/>
  <c r="W1554" i="4"/>
  <c r="V1554" i="4"/>
  <c r="W1553" i="4"/>
  <c r="V1553" i="4"/>
  <c r="W1552" i="4"/>
  <c r="V1552" i="4"/>
  <c r="W1551" i="4"/>
  <c r="V1551" i="4"/>
  <c r="W1550" i="4"/>
  <c r="V1550" i="4"/>
  <c r="W1549" i="4"/>
  <c r="V1549" i="4"/>
  <c r="W1548" i="4"/>
  <c r="V1548" i="4"/>
  <c r="W1542" i="4"/>
  <c r="V1542" i="4"/>
  <c r="W1541" i="4"/>
  <c r="V1541" i="4"/>
  <c r="W1540" i="4"/>
  <c r="V1540" i="4"/>
  <c r="W1538" i="4"/>
  <c r="V1538" i="4"/>
  <c r="W1532" i="4"/>
  <c r="V1532" i="4"/>
  <c r="W1531" i="4"/>
  <c r="V1531" i="4"/>
  <c r="W1529" i="4"/>
  <c r="V1529" i="4"/>
  <c r="W1528" i="4"/>
  <c r="V1528" i="4"/>
  <c r="W1527" i="4"/>
  <c r="V1527" i="4"/>
  <c r="W1525" i="4"/>
  <c r="V1525" i="4"/>
  <c r="W1524" i="4"/>
  <c r="V1524" i="4"/>
  <c r="W1523" i="4"/>
  <c r="V1523" i="4"/>
  <c r="W1522" i="4"/>
  <c r="V1522" i="4"/>
  <c r="W1521" i="4"/>
  <c r="V1521" i="4"/>
  <c r="W1520" i="4"/>
  <c r="V1520" i="4"/>
  <c r="W1519" i="4"/>
  <c r="V1519" i="4"/>
  <c r="W1518" i="4"/>
  <c r="V1518" i="4"/>
  <c r="W1517" i="4"/>
  <c r="V1517" i="4"/>
  <c r="W1510" i="4"/>
  <c r="V1510" i="4"/>
  <c r="W1509" i="4"/>
  <c r="V1509" i="4"/>
  <c r="W1508" i="4"/>
  <c r="V1508" i="4"/>
  <c r="W1504" i="4"/>
  <c r="V1504" i="4"/>
  <c r="W1501" i="4"/>
  <c r="V1501" i="4"/>
  <c r="W1500" i="4"/>
  <c r="V1500" i="4"/>
  <c r="W1499" i="4"/>
  <c r="V1499" i="4"/>
  <c r="W1496" i="4"/>
  <c r="V1496" i="4"/>
  <c r="W1494" i="4"/>
  <c r="V1494" i="4"/>
  <c r="W1491" i="4"/>
  <c r="V1491" i="4"/>
  <c r="W1490" i="4"/>
  <c r="V1490" i="4"/>
  <c r="W1488" i="4"/>
  <c r="V1488" i="4"/>
  <c r="W1485" i="4"/>
  <c r="V1485" i="4"/>
  <c r="W1483" i="4"/>
  <c r="V1483" i="4"/>
  <c r="W1477" i="4"/>
  <c r="V1477" i="4"/>
  <c r="W1474" i="4"/>
  <c r="V1474" i="4"/>
  <c r="W1473" i="4"/>
  <c r="V1473" i="4"/>
  <c r="W1468" i="4"/>
  <c r="V1468" i="4"/>
  <c r="W1467" i="4"/>
  <c r="V1467" i="4"/>
  <c r="W1466" i="4"/>
  <c r="V1466" i="4"/>
  <c r="W1465" i="4"/>
  <c r="V1465" i="4"/>
  <c r="W1464" i="4"/>
  <c r="V1464" i="4"/>
  <c r="W1461" i="4"/>
  <c r="V1461" i="4"/>
  <c r="W1460" i="4"/>
  <c r="V1460" i="4"/>
  <c r="W1459" i="4"/>
  <c r="V1459" i="4"/>
  <c r="W1457" i="4"/>
  <c r="V1457" i="4"/>
  <c r="W1456" i="4"/>
  <c r="V1456" i="4"/>
  <c r="W1455" i="4"/>
  <c r="V1455" i="4"/>
  <c r="W1454" i="4"/>
  <c r="V1454" i="4"/>
  <c r="W1453" i="4"/>
  <c r="V1453" i="4"/>
  <c r="W1450" i="4"/>
  <c r="V1450" i="4"/>
  <c r="W1449" i="4"/>
  <c r="V1449" i="4"/>
  <c r="W1444" i="4"/>
  <c r="V1444" i="4"/>
  <c r="W1443" i="4"/>
  <c r="V1443" i="4"/>
  <c r="W1442" i="4"/>
  <c r="V1442" i="4"/>
  <c r="W1441" i="4"/>
  <c r="V1441" i="4"/>
  <c r="W1440" i="4"/>
  <c r="V1440" i="4"/>
  <c r="W1436" i="4"/>
  <c r="V1436" i="4"/>
  <c r="W1434" i="4"/>
  <c r="V1434" i="4"/>
  <c r="W1433" i="4"/>
  <c r="V1433" i="4"/>
  <c r="W1432" i="4"/>
  <c r="V1432" i="4"/>
  <c r="W1431" i="4"/>
  <c r="V1431" i="4"/>
  <c r="W1430" i="4"/>
  <c r="V1430" i="4"/>
  <c r="W1429" i="4"/>
  <c r="V1429" i="4"/>
  <c r="W1428" i="4"/>
  <c r="V1428" i="4"/>
  <c r="W1427" i="4"/>
  <c r="V1427" i="4"/>
  <c r="W1425" i="4"/>
  <c r="V1425" i="4"/>
  <c r="W1422" i="4"/>
  <c r="V1422" i="4"/>
  <c r="W1421" i="4"/>
  <c r="V1421" i="4"/>
  <c r="W1420" i="4"/>
  <c r="V1420" i="4"/>
  <c r="W1419" i="4"/>
  <c r="V1419" i="4"/>
  <c r="W1418" i="4"/>
  <c r="V1418" i="4"/>
  <c r="W1417" i="4"/>
  <c r="V1417" i="4"/>
  <c r="W1415" i="4"/>
  <c r="V1415" i="4"/>
  <c r="W1414" i="4"/>
  <c r="V1414" i="4"/>
  <c r="W1413" i="4"/>
  <c r="V1413" i="4"/>
  <c r="W1412" i="4"/>
  <c r="V1412" i="4"/>
  <c r="W1411" i="4"/>
  <c r="V1411" i="4"/>
  <c r="W1410" i="4"/>
  <c r="V1410" i="4"/>
  <c r="W1409" i="4"/>
  <c r="V1409" i="4"/>
  <c r="W1408" i="4"/>
  <c r="V1408" i="4"/>
  <c r="W1407" i="4"/>
  <c r="V1407" i="4"/>
  <c r="W1406" i="4"/>
  <c r="V1406" i="4"/>
  <c r="W1405" i="4"/>
  <c r="V1405" i="4"/>
  <c r="W1404" i="4"/>
  <c r="V1404" i="4"/>
  <c r="W1403" i="4"/>
  <c r="V1403" i="4"/>
  <c r="W1402" i="4"/>
  <c r="V1402" i="4"/>
  <c r="W1401" i="4"/>
  <c r="V1401" i="4"/>
  <c r="W1400" i="4"/>
  <c r="V1400" i="4"/>
  <c r="W1394" i="4"/>
  <c r="V1394" i="4"/>
  <c r="W1393" i="4"/>
  <c r="V1393" i="4"/>
  <c r="W1392" i="4"/>
  <c r="V1392" i="4"/>
  <c r="W1391" i="4"/>
  <c r="V1391" i="4"/>
  <c r="W1388" i="4"/>
  <c r="V1388" i="4"/>
  <c r="W1387" i="4"/>
  <c r="V1387" i="4"/>
  <c r="W1386" i="4"/>
  <c r="V1386" i="4"/>
  <c r="W1383" i="4"/>
  <c r="V1383" i="4"/>
  <c r="W1382" i="4"/>
  <c r="V1382" i="4"/>
  <c r="W1381" i="4"/>
  <c r="V1381" i="4"/>
  <c r="W1380" i="4"/>
  <c r="V1380" i="4"/>
  <c r="W1379" i="4"/>
  <c r="V1379" i="4"/>
  <c r="W1377" i="4"/>
  <c r="V1377" i="4"/>
  <c r="W1376" i="4"/>
  <c r="V1376" i="4"/>
  <c r="W1375" i="4"/>
  <c r="V1375" i="4"/>
  <c r="W1374" i="4"/>
  <c r="V1374" i="4"/>
  <c r="W1373" i="4"/>
  <c r="V1373" i="4"/>
  <c r="W1372" i="4"/>
  <c r="V1372" i="4"/>
  <c r="W1371" i="4"/>
  <c r="V1371" i="4"/>
  <c r="W1370" i="4"/>
  <c r="V1370" i="4"/>
  <c r="W1369" i="4"/>
  <c r="V1369" i="4"/>
  <c r="W1368" i="4"/>
  <c r="V1368" i="4"/>
  <c r="W1367" i="4"/>
  <c r="V1367" i="4"/>
  <c r="W1365" i="4"/>
  <c r="V1365" i="4"/>
  <c r="W1364" i="4"/>
  <c r="V1364" i="4"/>
  <c r="W1363" i="4"/>
  <c r="V1363" i="4"/>
  <c r="W1362" i="4"/>
  <c r="V1362" i="4"/>
  <c r="W1361" i="4"/>
  <c r="V1361" i="4"/>
  <c r="W1360" i="4"/>
  <c r="V1360" i="4"/>
  <c r="W1359" i="4"/>
  <c r="V1359" i="4"/>
  <c r="W1358" i="4"/>
  <c r="V1358" i="4"/>
  <c r="W1357" i="4"/>
  <c r="V1357" i="4"/>
  <c r="W1356" i="4"/>
  <c r="V1356" i="4"/>
  <c r="W1355" i="4"/>
  <c r="V1355" i="4"/>
  <c r="W1354" i="4"/>
  <c r="V1354" i="4"/>
  <c r="W1353" i="4"/>
  <c r="V1353" i="4"/>
  <c r="W1351" i="4"/>
  <c r="V1351" i="4"/>
  <c r="W1350" i="4"/>
  <c r="V1350" i="4"/>
  <c r="W1349" i="4"/>
  <c r="V1349" i="4"/>
  <c r="W1346" i="4"/>
  <c r="V1346" i="4"/>
  <c r="W1345" i="4"/>
  <c r="V1345" i="4"/>
  <c r="W1344" i="4"/>
  <c r="V1344" i="4"/>
  <c r="W1343" i="4"/>
  <c r="V1343" i="4"/>
  <c r="W1342" i="4"/>
  <c r="V1342" i="4"/>
  <c r="W1341" i="4"/>
  <c r="V1341" i="4"/>
  <c r="W1340" i="4"/>
  <c r="V1340" i="4"/>
  <c r="W1339" i="4"/>
  <c r="V1339" i="4"/>
  <c r="W1338" i="4"/>
  <c r="V1338" i="4"/>
  <c r="W1337" i="4"/>
  <c r="V1337" i="4"/>
  <c r="W1333" i="4"/>
  <c r="V1333" i="4"/>
  <c r="W1332" i="4"/>
  <c r="V1332" i="4"/>
  <c r="W1331" i="4"/>
  <c r="V1331" i="4"/>
  <c r="W1330" i="4"/>
  <c r="V1330" i="4"/>
  <c r="W1329" i="4"/>
  <c r="V1329" i="4"/>
  <c r="W1327" i="4"/>
  <c r="V1327" i="4"/>
  <c r="W1325" i="4"/>
  <c r="V1325" i="4"/>
  <c r="W1324" i="4"/>
  <c r="V1324" i="4"/>
  <c r="W1323" i="4"/>
  <c r="V1323" i="4"/>
  <c r="W1322" i="4"/>
  <c r="V1322" i="4"/>
  <c r="W1321" i="4"/>
  <c r="V1321" i="4"/>
  <c r="W1318" i="4"/>
  <c r="V1318" i="4"/>
  <c r="W1317" i="4"/>
  <c r="V1317" i="4"/>
  <c r="W1316" i="4"/>
  <c r="V1316" i="4"/>
  <c r="W1314" i="4"/>
  <c r="V1314" i="4"/>
  <c r="W1313" i="4"/>
  <c r="V1313" i="4"/>
  <c r="W1311" i="4"/>
  <c r="V1311" i="4"/>
  <c r="W1310" i="4"/>
  <c r="V1310" i="4"/>
  <c r="W1309" i="4"/>
  <c r="V1309" i="4"/>
  <c r="W1308" i="4"/>
  <c r="V1308" i="4"/>
  <c r="W1307" i="4"/>
  <c r="V1307" i="4"/>
  <c r="W1306" i="4"/>
  <c r="V1306" i="4"/>
  <c r="W1305" i="4"/>
  <c r="V1305" i="4"/>
  <c r="W1304" i="4"/>
  <c r="V1304" i="4"/>
  <c r="W1303" i="4"/>
  <c r="V1303" i="4"/>
  <c r="W1302" i="4"/>
  <c r="V1302" i="4"/>
  <c r="W1301" i="4"/>
  <c r="V1301" i="4"/>
  <c r="W1300" i="4"/>
  <c r="V1300" i="4"/>
  <c r="W1299" i="4"/>
  <c r="V1299" i="4"/>
  <c r="W1298" i="4"/>
  <c r="V1298" i="4"/>
  <c r="W1297" i="4"/>
  <c r="V1297" i="4"/>
  <c r="W1296" i="4"/>
  <c r="V1296" i="4"/>
  <c r="W1295" i="4"/>
  <c r="V1295" i="4"/>
  <c r="W1294" i="4"/>
  <c r="V1294" i="4"/>
  <c r="W1293" i="4"/>
  <c r="V1293" i="4"/>
  <c r="W1292" i="4"/>
  <c r="V1292" i="4"/>
  <c r="W1291" i="4"/>
  <c r="V1291" i="4"/>
  <c r="W1290" i="4"/>
  <c r="V1290" i="4"/>
  <c r="W1289" i="4"/>
  <c r="V1289" i="4"/>
  <c r="W1288" i="4"/>
  <c r="V1288" i="4"/>
  <c r="W1287" i="4"/>
  <c r="V1287" i="4"/>
  <c r="W1286" i="4"/>
  <c r="V1286" i="4"/>
  <c r="W1285" i="4"/>
  <c r="V1285" i="4"/>
  <c r="W1284" i="4"/>
  <c r="V1284" i="4"/>
  <c r="W1283" i="4"/>
  <c r="V1283" i="4"/>
  <c r="W1282" i="4"/>
  <c r="V1282" i="4"/>
  <c r="W1281" i="4"/>
  <c r="V1281" i="4"/>
  <c r="W1280" i="4"/>
  <c r="V1280" i="4"/>
  <c r="W1279" i="4"/>
  <c r="V1279" i="4"/>
  <c r="W1278" i="4"/>
  <c r="V1278" i="4"/>
  <c r="W1277" i="4"/>
  <c r="V1277" i="4"/>
  <c r="W1276" i="4"/>
  <c r="V1276" i="4"/>
  <c r="W1275" i="4"/>
  <c r="V1275" i="4"/>
  <c r="W1274" i="4"/>
  <c r="V1274" i="4"/>
  <c r="W1273" i="4"/>
  <c r="V1273" i="4"/>
  <c r="W1272" i="4"/>
  <c r="V1272" i="4"/>
  <c r="W1271" i="4"/>
  <c r="V1271" i="4"/>
  <c r="W1270" i="4"/>
  <c r="V1270" i="4"/>
  <c r="W1269" i="4"/>
  <c r="V1269" i="4"/>
  <c r="W1268" i="4"/>
  <c r="V1268" i="4"/>
  <c r="W1267" i="4"/>
  <c r="V1267" i="4"/>
  <c r="W1266" i="4"/>
  <c r="V1266" i="4"/>
  <c r="W1265" i="4"/>
  <c r="V1265" i="4"/>
  <c r="W1264" i="4"/>
  <c r="V1264" i="4"/>
  <c r="W1263" i="4"/>
  <c r="V1263" i="4"/>
  <c r="W1262" i="4"/>
  <c r="V1262" i="4"/>
  <c r="W1261" i="4"/>
  <c r="V1261" i="4"/>
  <c r="W1260" i="4"/>
  <c r="V1260" i="4"/>
  <c r="W1259" i="4"/>
  <c r="V1259" i="4"/>
  <c r="W1258" i="4"/>
  <c r="V1258" i="4"/>
  <c r="W1257" i="4"/>
  <c r="V1257" i="4"/>
  <c r="W1256" i="4"/>
  <c r="V1256" i="4"/>
  <c r="W1255" i="4"/>
  <c r="V1255" i="4"/>
  <c r="W1254" i="4"/>
  <c r="V1254" i="4"/>
  <c r="W1253" i="4"/>
  <c r="V1253" i="4"/>
  <c r="W1252" i="4"/>
  <c r="V1252" i="4"/>
  <c r="W1251" i="4"/>
  <c r="V1251" i="4"/>
  <c r="W1250" i="4"/>
  <c r="V1250" i="4"/>
  <c r="W1249" i="4"/>
  <c r="V1249" i="4"/>
  <c r="W1248" i="4"/>
  <c r="V1248" i="4"/>
  <c r="W1247" i="4"/>
  <c r="V1247" i="4"/>
  <c r="W1246" i="4"/>
  <c r="V1246" i="4"/>
  <c r="W1245" i="4"/>
  <c r="V1245" i="4"/>
  <c r="W1244" i="4"/>
  <c r="V1244" i="4"/>
  <c r="W1243" i="4"/>
  <c r="V1243" i="4"/>
  <c r="W1242" i="4"/>
  <c r="V1242" i="4"/>
  <c r="W1241" i="4"/>
  <c r="V1241" i="4"/>
  <c r="W1240" i="4"/>
  <c r="V1240" i="4"/>
  <c r="W1238" i="4"/>
  <c r="V1238" i="4"/>
  <c r="W1237" i="4"/>
  <c r="V1237" i="4"/>
  <c r="W1236" i="4"/>
  <c r="V1236" i="4"/>
  <c r="W1235" i="4"/>
  <c r="V1235" i="4"/>
  <c r="W1234" i="4"/>
  <c r="V1234" i="4"/>
  <c r="W1233" i="4"/>
  <c r="V1233" i="4"/>
  <c r="W1231" i="4"/>
  <c r="V1231" i="4"/>
  <c r="W1222" i="4"/>
  <c r="V1222" i="4"/>
  <c r="W1219" i="4"/>
  <c r="V1219" i="4"/>
  <c r="W1218" i="4"/>
  <c r="V1218" i="4"/>
  <c r="W1217" i="4"/>
  <c r="V1217" i="4"/>
  <c r="W1216" i="4"/>
  <c r="V1216" i="4"/>
  <c r="W1215" i="4"/>
  <c r="V1215" i="4"/>
  <c r="W1214" i="4"/>
  <c r="V1214" i="4"/>
  <c r="W1213" i="4"/>
  <c r="V1213" i="4"/>
  <c r="W1212" i="4"/>
  <c r="V1212" i="4"/>
  <c r="W1211" i="4"/>
  <c r="V1211" i="4"/>
  <c r="W1210" i="4"/>
  <c r="V1210" i="4"/>
  <c r="W1204" i="4"/>
  <c r="V1204" i="4"/>
  <c r="W1200" i="4"/>
  <c r="V1200" i="4"/>
  <c r="W1199" i="4"/>
  <c r="V1199" i="4"/>
  <c r="W1198" i="4"/>
  <c r="V1198" i="4"/>
  <c r="W1197" i="4"/>
  <c r="V1197" i="4"/>
  <c r="W1196" i="4"/>
  <c r="V1196" i="4"/>
  <c r="W1194" i="4"/>
  <c r="V1194" i="4"/>
  <c r="W1193" i="4"/>
  <c r="V1193" i="4"/>
  <c r="W1188" i="4"/>
  <c r="V1188" i="4"/>
  <c r="W1186" i="4"/>
  <c r="V1186" i="4"/>
  <c r="W1185" i="4"/>
  <c r="V1185" i="4"/>
  <c r="W1182" i="4"/>
  <c r="V1182" i="4"/>
  <c r="W1181" i="4"/>
  <c r="V1181" i="4"/>
  <c r="W1179" i="4"/>
  <c r="V1179" i="4"/>
  <c r="W1178" i="4"/>
  <c r="V1178" i="4"/>
  <c r="W1177" i="4"/>
  <c r="V1177" i="4"/>
  <c r="W1172" i="4"/>
  <c r="V1172" i="4"/>
  <c r="W1171" i="4"/>
  <c r="V1171" i="4"/>
  <c r="W1166" i="4"/>
  <c r="V1166" i="4"/>
  <c r="W1164" i="4"/>
  <c r="V1164" i="4"/>
  <c r="W1163" i="4"/>
  <c r="V1163" i="4"/>
  <c r="W1156" i="4"/>
  <c r="V1156" i="4"/>
  <c r="W1155" i="4"/>
  <c r="V1155" i="4"/>
  <c r="W1153" i="4"/>
  <c r="V1153" i="4"/>
  <c r="W1152" i="4"/>
  <c r="V1152" i="4"/>
  <c r="W1150" i="4"/>
  <c r="V1150" i="4"/>
  <c r="W1149" i="4"/>
  <c r="V1149" i="4"/>
  <c r="W1148" i="4"/>
  <c r="V1148" i="4"/>
  <c r="W1147" i="4"/>
  <c r="V1147" i="4"/>
  <c r="W1145" i="4"/>
  <c r="V1145" i="4"/>
  <c r="W1144" i="4"/>
  <c r="V1144" i="4"/>
  <c r="W1143" i="4"/>
  <c r="V1143" i="4"/>
  <c r="W1140" i="4"/>
  <c r="V1140" i="4"/>
  <c r="W1139" i="4"/>
  <c r="V1139" i="4"/>
  <c r="W1137" i="4"/>
  <c r="V1137" i="4"/>
  <c r="W1136" i="4"/>
  <c r="V1136" i="4"/>
  <c r="W1133" i="4"/>
  <c r="V1133" i="4"/>
  <c r="W1132" i="4"/>
  <c r="V1132" i="4"/>
  <c r="W1124" i="4"/>
  <c r="V1124" i="4"/>
  <c r="W1123" i="4"/>
  <c r="V1123" i="4"/>
  <c r="W1122" i="4"/>
  <c r="V1122" i="4"/>
  <c r="W1121" i="4"/>
  <c r="V1121" i="4"/>
  <c r="W1120" i="4"/>
  <c r="V1120" i="4"/>
  <c r="W1119" i="4"/>
  <c r="V1119" i="4"/>
  <c r="W1118" i="4"/>
  <c r="V1118" i="4"/>
  <c r="W1117" i="4"/>
  <c r="V1117" i="4"/>
  <c r="W1116" i="4"/>
  <c r="V1116" i="4"/>
  <c r="W1114" i="4"/>
  <c r="V1114" i="4"/>
  <c r="W1113" i="4"/>
  <c r="V1113" i="4"/>
  <c r="W1112" i="4"/>
  <c r="V1112" i="4"/>
  <c r="W1111" i="4"/>
  <c r="V1111" i="4"/>
  <c r="W1109" i="4"/>
  <c r="V1109" i="4"/>
  <c r="W1108" i="4"/>
  <c r="V1108" i="4"/>
  <c r="W1107" i="4"/>
  <c r="V1107" i="4"/>
  <c r="W1106" i="4"/>
  <c r="V1106" i="4"/>
  <c r="W1105" i="4"/>
  <c r="V1105" i="4"/>
  <c r="W1104" i="4"/>
  <c r="V1104" i="4"/>
  <c r="W1102" i="4"/>
  <c r="V1102" i="4"/>
  <c r="W1101" i="4"/>
  <c r="V1101" i="4"/>
  <c r="W1099" i="4"/>
  <c r="V1099" i="4"/>
  <c r="W1098" i="4"/>
  <c r="V1098" i="4"/>
  <c r="W1093" i="4"/>
  <c r="V1093" i="4"/>
  <c r="W1092" i="4"/>
  <c r="V1092" i="4"/>
  <c r="W1091" i="4"/>
  <c r="V1091" i="4"/>
  <c r="W1089" i="4"/>
  <c r="V1089" i="4"/>
  <c r="W1088" i="4"/>
  <c r="V1088" i="4"/>
  <c r="W1087" i="4"/>
  <c r="V1087" i="4"/>
  <c r="W1086" i="4"/>
  <c r="V1086" i="4"/>
  <c r="W1084" i="4"/>
  <c r="V1084" i="4"/>
  <c r="W1082" i="4"/>
  <c r="V1082" i="4"/>
  <c r="W1081" i="4"/>
  <c r="V1081" i="4"/>
  <c r="W1079" i="4"/>
  <c r="V1079" i="4"/>
  <c r="W1069" i="4"/>
  <c r="V1069" i="4"/>
  <c r="W1067" i="4"/>
  <c r="V1067" i="4"/>
  <c r="W1066" i="4"/>
  <c r="V1066" i="4"/>
  <c r="W1065" i="4"/>
  <c r="V1065" i="4"/>
  <c r="W1064" i="4"/>
  <c r="V1064" i="4"/>
  <c r="W1063" i="4"/>
  <c r="V1063" i="4"/>
  <c r="W1060" i="4"/>
  <c r="V1060" i="4"/>
  <c r="W1059" i="4"/>
  <c r="V1059" i="4"/>
  <c r="W1058" i="4"/>
  <c r="V1058" i="4"/>
  <c r="W1056" i="4"/>
  <c r="V1056" i="4"/>
  <c r="W1055" i="4"/>
  <c r="V1055" i="4"/>
  <c r="W1054" i="4"/>
  <c r="V1054" i="4"/>
  <c r="W1053" i="4"/>
  <c r="V1053" i="4"/>
  <c r="W1046" i="4"/>
  <c r="V1046" i="4"/>
  <c r="W1045" i="4"/>
  <c r="V1045" i="4"/>
  <c r="W1044" i="4"/>
  <c r="V1044" i="4"/>
  <c r="W1043" i="4"/>
  <c r="V1043" i="4"/>
  <c r="W1042" i="4"/>
  <c r="V1042" i="4"/>
  <c r="W1040" i="4"/>
  <c r="V1040" i="4"/>
  <c r="W1039" i="4"/>
  <c r="V1039" i="4"/>
  <c r="W1038" i="4"/>
  <c r="V1038" i="4"/>
  <c r="W1037" i="4"/>
  <c r="V1037" i="4"/>
  <c r="W1035" i="4"/>
  <c r="V1035" i="4"/>
  <c r="W1034" i="4"/>
  <c r="V1034" i="4"/>
  <c r="W1033" i="4"/>
  <c r="V1033" i="4"/>
  <c r="W1032" i="4"/>
  <c r="V1032" i="4"/>
  <c r="W1031" i="4"/>
  <c r="V1031" i="4"/>
  <c r="W1030" i="4"/>
  <c r="V1030" i="4"/>
  <c r="W1029" i="4"/>
  <c r="V1029" i="4"/>
  <c r="W1027" i="4"/>
  <c r="V1027" i="4"/>
  <c r="W1022" i="4"/>
  <c r="V1022" i="4"/>
  <c r="W1019" i="4"/>
  <c r="V1019" i="4"/>
  <c r="W1017" i="4"/>
  <c r="V1017" i="4"/>
  <c r="W1015" i="4"/>
  <c r="V1015" i="4"/>
  <c r="W1009" i="4"/>
  <c r="V1009" i="4"/>
  <c r="W1005" i="4"/>
  <c r="V1005" i="4"/>
  <c r="W1004" i="4"/>
  <c r="V1004" i="4"/>
  <c r="W992" i="4"/>
  <c r="V992" i="4"/>
  <c r="W991" i="4"/>
  <c r="V991" i="4"/>
  <c r="W989" i="4"/>
  <c r="V989" i="4"/>
  <c r="W988" i="4"/>
  <c r="V988" i="4"/>
  <c r="W987" i="4"/>
  <c r="V987" i="4"/>
  <c r="W986" i="4"/>
  <c r="V986" i="4"/>
  <c r="W985" i="4"/>
  <c r="V985" i="4"/>
  <c r="W984" i="4"/>
  <c r="V984" i="4"/>
  <c r="W983" i="4"/>
  <c r="V983" i="4"/>
  <c r="W982" i="4"/>
  <c r="V982" i="4"/>
  <c r="W981" i="4"/>
  <c r="V981" i="4"/>
  <c r="W980" i="4"/>
  <c r="V980" i="4"/>
  <c r="W979" i="4"/>
  <c r="V979" i="4"/>
  <c r="W978" i="4"/>
  <c r="V978" i="4"/>
  <c r="W977" i="4"/>
  <c r="V977" i="4"/>
  <c r="W976" i="4"/>
  <c r="V976" i="4"/>
  <c r="W975" i="4"/>
  <c r="V975" i="4"/>
  <c r="W974" i="4"/>
  <c r="V974" i="4"/>
  <c r="W973" i="4"/>
  <c r="V973" i="4"/>
  <c r="W972" i="4"/>
  <c r="V972" i="4"/>
  <c r="W971" i="4"/>
  <c r="V971" i="4"/>
  <c r="W970" i="4"/>
  <c r="V970" i="4"/>
  <c r="W969" i="4"/>
  <c r="V969" i="4"/>
  <c r="W968" i="4"/>
  <c r="V968" i="4"/>
  <c r="W967" i="4"/>
  <c r="V967" i="4"/>
  <c r="W966" i="4"/>
  <c r="V966" i="4"/>
  <c r="W965" i="4"/>
  <c r="V965" i="4"/>
  <c r="W964" i="4"/>
  <c r="V964" i="4"/>
  <c r="W963" i="4"/>
  <c r="V963" i="4"/>
  <c r="W962" i="4"/>
  <c r="V962" i="4"/>
  <c r="W961" i="4"/>
  <c r="V961" i="4"/>
  <c r="W960" i="4"/>
  <c r="V960" i="4"/>
  <c r="W959" i="4"/>
  <c r="V959" i="4"/>
  <c r="W955" i="4"/>
  <c r="V955" i="4"/>
  <c r="W953" i="4"/>
  <c r="V953" i="4"/>
  <c r="W952" i="4"/>
  <c r="V952" i="4"/>
  <c r="W950" i="4"/>
  <c r="V950" i="4"/>
  <c r="W943" i="4"/>
  <c r="V943" i="4"/>
  <c r="W940" i="4"/>
  <c r="V940" i="4"/>
  <c r="W939" i="4"/>
  <c r="V939" i="4"/>
  <c r="W938" i="4"/>
  <c r="V938" i="4"/>
  <c r="W937" i="4"/>
  <c r="V937" i="4"/>
  <c r="W936" i="4"/>
  <c r="V936" i="4"/>
  <c r="W934" i="4"/>
  <c r="V934" i="4"/>
  <c r="W933" i="4"/>
  <c r="V933" i="4"/>
  <c r="W932" i="4"/>
  <c r="V932" i="4"/>
  <c r="W928" i="4"/>
  <c r="V928" i="4"/>
  <c r="W925" i="4"/>
  <c r="V925" i="4"/>
  <c r="W924" i="4"/>
  <c r="V924" i="4"/>
  <c r="W913" i="4"/>
  <c r="V913" i="4"/>
  <c r="W912" i="4"/>
  <c r="V912" i="4"/>
  <c r="W911" i="4"/>
  <c r="V911" i="4"/>
  <c r="W909" i="4"/>
  <c r="V909" i="4"/>
  <c r="W908" i="4"/>
  <c r="V908" i="4"/>
  <c r="W907" i="4"/>
  <c r="V907" i="4"/>
  <c r="W905" i="4"/>
  <c r="V905" i="4"/>
  <c r="W904" i="4"/>
  <c r="V904" i="4"/>
  <c r="W903" i="4"/>
  <c r="V903" i="4"/>
  <c r="W902" i="4"/>
  <c r="V902" i="4"/>
  <c r="W900" i="4"/>
  <c r="V900" i="4"/>
  <c r="W897" i="4"/>
  <c r="V897" i="4"/>
  <c r="W896" i="4"/>
  <c r="V896" i="4"/>
  <c r="W895" i="4"/>
  <c r="V895" i="4"/>
  <c r="W891" i="4"/>
  <c r="V891" i="4"/>
  <c r="W889" i="4"/>
  <c r="V889" i="4"/>
  <c r="W884" i="4"/>
  <c r="V884" i="4"/>
  <c r="W880" i="4"/>
  <c r="V880" i="4"/>
  <c r="W879" i="4"/>
  <c r="V879" i="4"/>
  <c r="W874" i="4"/>
  <c r="V874" i="4"/>
  <c r="W872" i="4"/>
  <c r="V872" i="4"/>
  <c r="W871" i="4"/>
  <c r="V871" i="4"/>
  <c r="W870" i="4"/>
  <c r="V870" i="4"/>
  <c r="W869" i="4"/>
  <c r="V869" i="4"/>
  <c r="W868" i="4"/>
  <c r="V868" i="4"/>
  <c r="W867" i="4"/>
  <c r="V867" i="4"/>
  <c r="W866" i="4"/>
  <c r="V866" i="4"/>
  <c r="W865" i="4"/>
  <c r="V865" i="4"/>
  <c r="W864" i="4"/>
  <c r="V864" i="4"/>
  <c r="W863" i="4"/>
  <c r="V863" i="4"/>
  <c r="W862" i="4"/>
  <c r="V862" i="4"/>
  <c r="W861" i="4"/>
  <c r="V861" i="4"/>
  <c r="W860" i="4"/>
  <c r="V860" i="4"/>
  <c r="W858" i="4"/>
  <c r="V858" i="4"/>
  <c r="W857" i="4"/>
  <c r="V857" i="4"/>
  <c r="W856" i="4"/>
  <c r="V856" i="4"/>
  <c r="W855" i="4"/>
  <c r="V855" i="4"/>
  <c r="W853" i="4"/>
  <c r="V853" i="4"/>
  <c r="W851" i="4"/>
  <c r="V851" i="4"/>
  <c r="W850" i="4"/>
  <c r="V850" i="4"/>
  <c r="W848" i="4"/>
  <c r="V848" i="4"/>
  <c r="W847" i="4"/>
  <c r="V847" i="4"/>
  <c r="W845" i="4"/>
  <c r="V845" i="4"/>
  <c r="W843" i="4"/>
  <c r="V843" i="4"/>
  <c r="W842" i="4"/>
  <c r="V842" i="4"/>
  <c r="W841" i="4"/>
  <c r="V841" i="4"/>
  <c r="W839" i="4"/>
  <c r="V839" i="4"/>
  <c r="W837" i="4"/>
  <c r="V837" i="4"/>
  <c r="W834" i="4"/>
  <c r="V834" i="4"/>
  <c r="W833" i="4"/>
  <c r="V833" i="4"/>
  <c r="W831" i="4"/>
  <c r="V831" i="4"/>
  <c r="W821" i="4"/>
  <c r="V821" i="4"/>
  <c r="W820" i="4"/>
  <c r="V820" i="4"/>
  <c r="W819" i="4"/>
  <c r="V819" i="4"/>
  <c r="W807" i="4"/>
  <c r="V807" i="4"/>
  <c r="W805" i="4"/>
  <c r="V805" i="4"/>
  <c r="W804" i="4"/>
  <c r="V804" i="4"/>
  <c r="W803" i="4"/>
  <c r="V803" i="4"/>
  <c r="W802" i="4"/>
  <c r="V802" i="4"/>
  <c r="W801" i="4"/>
  <c r="V801" i="4"/>
  <c r="W799" i="4"/>
  <c r="V799" i="4"/>
  <c r="W797" i="4"/>
  <c r="V797" i="4"/>
  <c r="W796" i="4"/>
  <c r="V796" i="4"/>
  <c r="W795" i="4"/>
  <c r="V795" i="4"/>
  <c r="W794" i="4"/>
  <c r="V794" i="4"/>
  <c r="W790" i="4"/>
  <c r="V790" i="4"/>
  <c r="W788" i="4"/>
  <c r="V788" i="4"/>
  <c r="W787" i="4"/>
  <c r="V787" i="4"/>
  <c r="W785" i="4"/>
  <c r="V785" i="4"/>
  <c r="W778" i="4"/>
  <c r="V778" i="4"/>
  <c r="W776" i="4"/>
  <c r="V776" i="4"/>
  <c r="W775" i="4"/>
  <c r="V775" i="4"/>
  <c r="W774" i="4"/>
  <c r="V774" i="4"/>
  <c r="W773" i="4"/>
  <c r="V773" i="4"/>
  <c r="W772" i="4"/>
  <c r="V772" i="4"/>
  <c r="W771" i="4"/>
  <c r="V771" i="4"/>
  <c r="W770" i="4"/>
  <c r="V770" i="4"/>
  <c r="W769" i="4"/>
  <c r="V769" i="4"/>
  <c r="W768" i="4"/>
  <c r="V768" i="4"/>
  <c r="W767" i="4"/>
  <c r="V767" i="4"/>
  <c r="W766" i="4"/>
  <c r="V766" i="4"/>
  <c r="W765" i="4"/>
  <c r="V765" i="4"/>
  <c r="W764" i="4"/>
  <c r="V764" i="4"/>
  <c r="W763" i="4"/>
  <c r="V763" i="4"/>
  <c r="W762" i="4"/>
  <c r="V762" i="4"/>
  <c r="W761" i="4"/>
  <c r="V761" i="4"/>
  <c r="W760" i="4"/>
  <c r="V760" i="4"/>
  <c r="W759" i="4"/>
  <c r="V759" i="4"/>
  <c r="W758" i="4"/>
  <c r="V758" i="4"/>
  <c r="W757" i="4"/>
  <c r="V757" i="4"/>
  <c r="W756" i="4"/>
  <c r="V756" i="4"/>
  <c r="W755" i="4"/>
  <c r="V755" i="4"/>
  <c r="W754" i="4"/>
  <c r="V754" i="4"/>
  <c r="W753" i="4"/>
  <c r="V753" i="4"/>
  <c r="W752" i="4"/>
  <c r="V752" i="4"/>
  <c r="W748" i="4"/>
  <c r="V748" i="4"/>
  <c r="W747" i="4"/>
  <c r="V747" i="4"/>
  <c r="W745" i="4"/>
  <c r="V745" i="4"/>
  <c r="W744" i="4"/>
  <c r="V744" i="4"/>
  <c r="W741" i="4"/>
  <c r="V741" i="4"/>
  <c r="W737" i="4"/>
  <c r="V737" i="4"/>
  <c r="W731" i="4"/>
  <c r="V731" i="4"/>
  <c r="W730" i="4"/>
  <c r="V730" i="4"/>
  <c r="W729" i="4"/>
  <c r="V729" i="4"/>
  <c r="W727" i="4"/>
  <c r="V727" i="4"/>
  <c r="W726" i="4"/>
  <c r="V726" i="4"/>
  <c r="W725" i="4"/>
  <c r="V725" i="4"/>
  <c r="W719" i="4"/>
  <c r="V719" i="4"/>
  <c r="W717" i="4"/>
  <c r="V717" i="4"/>
  <c r="W716" i="4"/>
  <c r="V716" i="4"/>
  <c r="W715" i="4"/>
  <c r="V715" i="4"/>
  <c r="W714" i="4"/>
  <c r="V714" i="4"/>
  <c r="W713" i="4"/>
  <c r="V713" i="4"/>
  <c r="W712" i="4"/>
  <c r="V712" i="4"/>
  <c r="W709" i="4"/>
  <c r="V709" i="4"/>
  <c r="W708" i="4"/>
  <c r="V708" i="4"/>
  <c r="W707" i="4"/>
  <c r="V707" i="4"/>
  <c r="W706" i="4"/>
  <c r="V706" i="4"/>
  <c r="W705" i="4"/>
  <c r="V705" i="4"/>
  <c r="W704" i="4"/>
  <c r="V704" i="4"/>
  <c r="W697" i="4"/>
  <c r="V697" i="4"/>
  <c r="W693" i="4"/>
  <c r="V693" i="4"/>
  <c r="W692" i="4"/>
  <c r="V692" i="4"/>
  <c r="W691" i="4"/>
  <c r="V691" i="4"/>
  <c r="W690" i="4"/>
  <c r="V690" i="4"/>
  <c r="W689" i="4"/>
  <c r="V689" i="4"/>
  <c r="W688" i="4"/>
  <c r="V688" i="4"/>
  <c r="W687" i="4"/>
  <c r="V687" i="4"/>
  <c r="W686" i="4"/>
  <c r="V686" i="4"/>
  <c r="W685" i="4"/>
  <c r="V685" i="4"/>
  <c r="W682" i="4"/>
  <c r="V682" i="4"/>
  <c r="W681" i="4"/>
  <c r="V681" i="4"/>
  <c r="W673" i="4"/>
  <c r="V673" i="4"/>
  <c r="W672" i="4"/>
  <c r="V672" i="4"/>
  <c r="W671" i="4"/>
  <c r="V671" i="4"/>
  <c r="W670" i="4"/>
  <c r="V670" i="4"/>
  <c r="W667" i="4"/>
  <c r="V667" i="4"/>
  <c r="W666" i="4"/>
  <c r="V666" i="4"/>
  <c r="W665" i="4"/>
  <c r="V665" i="4"/>
  <c r="W664" i="4"/>
  <c r="V664" i="4"/>
  <c r="W663" i="4"/>
  <c r="V663" i="4"/>
  <c r="W662" i="4"/>
  <c r="V662" i="4"/>
  <c r="W661" i="4"/>
  <c r="V661" i="4"/>
  <c r="W660" i="4"/>
  <c r="V660" i="4"/>
  <c r="W659" i="4"/>
  <c r="V659" i="4"/>
  <c r="W658" i="4"/>
  <c r="V658" i="4"/>
  <c r="W657" i="4"/>
  <c r="V657" i="4"/>
  <c r="W656" i="4"/>
  <c r="V656" i="4"/>
  <c r="W655" i="4"/>
  <c r="V655" i="4"/>
  <c r="W654" i="4"/>
  <c r="V654" i="4"/>
  <c r="W653" i="4"/>
  <c r="V653" i="4"/>
  <c r="W652" i="4"/>
  <c r="V652" i="4"/>
  <c r="W651" i="4"/>
  <c r="V651" i="4"/>
  <c r="W650" i="4"/>
  <c r="V650" i="4"/>
  <c r="W649" i="4"/>
  <c r="V649" i="4"/>
  <c r="W648" i="4"/>
  <c r="V648" i="4"/>
  <c r="W647" i="4"/>
  <c r="V647" i="4"/>
  <c r="W646" i="4"/>
  <c r="V646" i="4"/>
  <c r="W645" i="4"/>
  <c r="V645" i="4"/>
  <c r="W644" i="4"/>
  <c r="V644" i="4"/>
  <c r="W643" i="4"/>
  <c r="V643" i="4"/>
  <c r="W642" i="4"/>
  <c r="V642" i="4"/>
  <c r="W641" i="4"/>
  <c r="V641" i="4"/>
  <c r="W640" i="4"/>
  <c r="V640" i="4"/>
  <c r="W639" i="4"/>
  <c r="V639" i="4"/>
  <c r="W638" i="4"/>
  <c r="V638" i="4"/>
  <c r="W637" i="4"/>
  <c r="V637" i="4"/>
  <c r="W636" i="4"/>
  <c r="V636" i="4"/>
  <c r="W635" i="4"/>
  <c r="V635" i="4"/>
  <c r="W634" i="4"/>
  <c r="V634" i="4"/>
  <c r="W633" i="4"/>
  <c r="V633" i="4"/>
  <c r="W632" i="4"/>
  <c r="V632" i="4"/>
  <c r="W631" i="4"/>
  <c r="V631" i="4"/>
  <c r="W630" i="4"/>
  <c r="V630" i="4"/>
  <c r="W629" i="4"/>
  <c r="V629" i="4"/>
  <c r="W628" i="4"/>
  <c r="V628" i="4"/>
  <c r="W627" i="4"/>
  <c r="V627" i="4"/>
  <c r="W626" i="4"/>
  <c r="V626" i="4"/>
  <c r="W625" i="4"/>
  <c r="V625" i="4"/>
  <c r="W624" i="4"/>
  <c r="V624" i="4"/>
  <c r="W623" i="4"/>
  <c r="V623" i="4"/>
  <c r="W622" i="4"/>
  <c r="V622" i="4"/>
  <c r="W621" i="4"/>
  <c r="V621" i="4"/>
  <c r="W620" i="4"/>
  <c r="V620" i="4"/>
  <c r="W619" i="4"/>
  <c r="V619" i="4"/>
  <c r="W618" i="4"/>
  <c r="V618" i="4"/>
  <c r="W617" i="4"/>
  <c r="V617" i="4"/>
  <c r="W616" i="4"/>
  <c r="V616" i="4"/>
  <c r="W615" i="4"/>
  <c r="V615" i="4"/>
  <c r="W614" i="4"/>
  <c r="V614" i="4"/>
  <c r="W613" i="4"/>
  <c r="V613" i="4"/>
  <c r="W612" i="4"/>
  <c r="V612" i="4"/>
  <c r="W611" i="4"/>
  <c r="V611" i="4"/>
  <c r="W610" i="4"/>
  <c r="V610" i="4"/>
  <c r="W609" i="4"/>
  <c r="V609" i="4"/>
  <c r="W608" i="4"/>
  <c r="V608" i="4"/>
  <c r="W607" i="4"/>
  <c r="V607" i="4"/>
  <c r="W606" i="4"/>
  <c r="V606" i="4"/>
  <c r="W605" i="4"/>
  <c r="V605" i="4"/>
  <c r="W604" i="4"/>
  <c r="V604" i="4"/>
  <c r="W603" i="4"/>
  <c r="V603" i="4"/>
  <c r="W602" i="4"/>
  <c r="V602" i="4"/>
  <c r="W601" i="4"/>
  <c r="V601" i="4"/>
  <c r="W600" i="4"/>
  <c r="V600" i="4"/>
  <c r="W599" i="4"/>
  <c r="V599" i="4"/>
  <c r="W598" i="4"/>
  <c r="V598" i="4"/>
  <c r="W597" i="4"/>
  <c r="V597" i="4"/>
  <c r="W596" i="4"/>
  <c r="V596" i="4"/>
  <c r="W595" i="4"/>
  <c r="V595" i="4"/>
  <c r="W594" i="4"/>
  <c r="V594" i="4"/>
  <c r="W593" i="4"/>
  <c r="V593" i="4"/>
  <c r="W592" i="4"/>
  <c r="V592" i="4"/>
  <c r="W591" i="4"/>
  <c r="V591" i="4"/>
  <c r="W590" i="4"/>
  <c r="V590" i="4"/>
  <c r="W589" i="4"/>
  <c r="V589" i="4"/>
  <c r="W588" i="4"/>
  <c r="V588" i="4"/>
  <c r="W587" i="4"/>
  <c r="V587" i="4"/>
  <c r="W586" i="4"/>
  <c r="V586" i="4"/>
  <c r="W585" i="4"/>
  <c r="V585" i="4"/>
  <c r="W584" i="4"/>
  <c r="V584" i="4"/>
  <c r="W583" i="4"/>
  <c r="V583" i="4"/>
  <c r="W582" i="4"/>
  <c r="V582" i="4"/>
  <c r="W581" i="4"/>
  <c r="V581" i="4"/>
  <c r="W580" i="4"/>
  <c r="V580" i="4"/>
  <c r="W579" i="4"/>
  <c r="V579" i="4"/>
  <c r="W578" i="4"/>
  <c r="V578" i="4"/>
  <c r="W577" i="4"/>
  <c r="V577" i="4"/>
  <c r="W576" i="4"/>
  <c r="V576" i="4"/>
  <c r="W570" i="4"/>
  <c r="V570" i="4"/>
  <c r="W569" i="4"/>
  <c r="V569" i="4"/>
  <c r="W568" i="4"/>
  <c r="V568" i="4"/>
  <c r="W567" i="4"/>
  <c r="V567" i="4"/>
  <c r="W566" i="4"/>
  <c r="V566" i="4"/>
  <c r="W565" i="4"/>
  <c r="V565" i="4"/>
  <c r="W564" i="4"/>
  <c r="V564" i="4"/>
  <c r="W563" i="4"/>
  <c r="V563" i="4"/>
  <c r="W561" i="4"/>
  <c r="V561" i="4"/>
  <c r="W560" i="4"/>
  <c r="V560" i="4"/>
  <c r="W559" i="4"/>
  <c r="V559" i="4"/>
  <c r="W558" i="4"/>
  <c r="V558" i="4"/>
  <c r="W557" i="4"/>
  <c r="V557" i="4"/>
  <c r="W556" i="4"/>
  <c r="V556" i="4"/>
  <c r="W555" i="4"/>
  <c r="V555" i="4"/>
  <c r="W554" i="4"/>
  <c r="V554" i="4"/>
  <c r="W553" i="4"/>
  <c r="V553" i="4"/>
  <c r="W551" i="4"/>
  <c r="V551" i="4"/>
  <c r="W547" i="4"/>
  <c r="V547" i="4"/>
  <c r="W543" i="4"/>
  <c r="V543" i="4"/>
  <c r="W542" i="4"/>
  <c r="V542" i="4"/>
  <c r="W541" i="4"/>
  <c r="V541" i="4"/>
  <c r="W540" i="4"/>
  <c r="V540" i="4"/>
  <c r="W535" i="4"/>
  <c r="V535" i="4"/>
  <c r="W534" i="4"/>
  <c r="V534" i="4"/>
  <c r="W529" i="4"/>
  <c r="V529" i="4"/>
  <c r="W528" i="4"/>
  <c r="V528" i="4"/>
  <c r="W527" i="4"/>
  <c r="V527" i="4"/>
  <c r="W526" i="4"/>
  <c r="V526" i="4"/>
  <c r="W525" i="4"/>
  <c r="V525" i="4"/>
  <c r="W524" i="4"/>
  <c r="V524" i="4"/>
  <c r="W523" i="4"/>
  <c r="V523" i="4"/>
  <c r="W522" i="4"/>
  <c r="V522" i="4"/>
  <c r="W521" i="4"/>
  <c r="V521" i="4"/>
  <c r="W520" i="4"/>
  <c r="V520" i="4"/>
  <c r="W519" i="4"/>
  <c r="V519" i="4"/>
  <c r="W518" i="4"/>
  <c r="V518" i="4"/>
  <c r="W517" i="4"/>
  <c r="V517" i="4"/>
  <c r="W516" i="4"/>
  <c r="V516" i="4"/>
  <c r="W515" i="4"/>
  <c r="V515" i="4"/>
  <c r="W514" i="4"/>
  <c r="V514" i="4"/>
  <c r="W513" i="4"/>
  <c r="V513" i="4"/>
  <c r="W512" i="4"/>
  <c r="V512" i="4"/>
  <c r="W510" i="4"/>
  <c r="V510" i="4"/>
  <c r="W509" i="4"/>
  <c r="V509" i="4"/>
  <c r="W508" i="4"/>
  <c r="V508" i="4"/>
  <c r="W506" i="4"/>
  <c r="V506" i="4"/>
  <c r="W505" i="4"/>
  <c r="V505" i="4"/>
  <c r="W502" i="4"/>
  <c r="V502" i="4"/>
  <c r="W501" i="4"/>
  <c r="V501" i="4"/>
  <c r="W499" i="4"/>
  <c r="V499" i="4"/>
  <c r="W495" i="4"/>
  <c r="V495" i="4"/>
  <c r="W494" i="4"/>
  <c r="V494" i="4"/>
  <c r="W491" i="4"/>
  <c r="V491" i="4"/>
  <c r="W488" i="4"/>
  <c r="V488" i="4"/>
  <c r="W487" i="4"/>
  <c r="V487" i="4"/>
  <c r="W483" i="4"/>
  <c r="V483" i="4"/>
  <c r="W481" i="4"/>
  <c r="V481" i="4"/>
  <c r="W479" i="4"/>
  <c r="V479" i="4"/>
  <c r="W478" i="4"/>
  <c r="V478" i="4"/>
  <c r="W476" i="4"/>
  <c r="V476" i="4"/>
  <c r="W470" i="4"/>
  <c r="V470" i="4"/>
  <c r="W464" i="4"/>
  <c r="V464" i="4"/>
  <c r="W457" i="4"/>
  <c r="V457" i="4"/>
  <c r="W456" i="4"/>
  <c r="V456" i="4"/>
  <c r="W454" i="4"/>
  <c r="V454" i="4"/>
  <c r="W453" i="4"/>
  <c r="V453" i="4"/>
  <c r="W452" i="4"/>
  <c r="V452" i="4"/>
  <c r="W451" i="4"/>
  <c r="V451" i="4"/>
  <c r="W449" i="4"/>
  <c r="V449" i="4"/>
  <c r="W448" i="4"/>
  <c r="V448" i="4"/>
  <c r="W447" i="4"/>
  <c r="V447" i="4"/>
  <c r="W446" i="4"/>
  <c r="V446" i="4"/>
  <c r="W445" i="4"/>
  <c r="V445" i="4"/>
  <c r="W444" i="4"/>
  <c r="V444" i="4"/>
  <c r="W443" i="4"/>
  <c r="V443" i="4"/>
  <c r="W441" i="4"/>
  <c r="V441" i="4"/>
  <c r="W438" i="4"/>
  <c r="V438" i="4"/>
  <c r="W436" i="4"/>
  <c r="V436" i="4"/>
  <c r="W435" i="4"/>
  <c r="V435" i="4"/>
  <c r="W434" i="4"/>
  <c r="V434" i="4"/>
  <c r="W433" i="4"/>
  <c r="V433" i="4"/>
  <c r="W429" i="4"/>
  <c r="V429" i="4"/>
  <c r="W428" i="4"/>
  <c r="V428" i="4"/>
  <c r="W427" i="4"/>
  <c r="V427" i="4"/>
  <c r="W426" i="4"/>
  <c r="V426" i="4"/>
  <c r="W421" i="4"/>
  <c r="V421" i="4"/>
  <c r="W419" i="4"/>
  <c r="V419" i="4"/>
  <c r="W415" i="4"/>
  <c r="V415" i="4"/>
  <c r="W407" i="4"/>
  <c r="V407" i="4"/>
  <c r="W406" i="4"/>
  <c r="V406" i="4"/>
  <c r="W404" i="4"/>
  <c r="V404" i="4"/>
  <c r="W402" i="4"/>
  <c r="V402" i="4"/>
  <c r="W401" i="4"/>
  <c r="V401" i="4"/>
  <c r="W400" i="4"/>
  <c r="V400" i="4"/>
  <c r="W399" i="4"/>
  <c r="V399" i="4"/>
  <c r="W398" i="4"/>
  <c r="V398" i="4"/>
  <c r="W395" i="4"/>
  <c r="V395" i="4"/>
  <c r="W393" i="4"/>
  <c r="V393" i="4"/>
  <c r="W391" i="4"/>
  <c r="V391" i="4"/>
  <c r="W387" i="4"/>
  <c r="V387" i="4"/>
  <c r="W386" i="4"/>
  <c r="V386" i="4"/>
  <c r="W384" i="4"/>
  <c r="V384" i="4"/>
  <c r="W383" i="4"/>
  <c r="V383" i="4"/>
  <c r="W382" i="4"/>
  <c r="V382" i="4"/>
  <c r="W381" i="4"/>
  <c r="V381" i="4"/>
  <c r="W380" i="4"/>
  <c r="V380" i="4"/>
  <c r="W379" i="4"/>
  <c r="V379" i="4"/>
  <c r="W378" i="4"/>
  <c r="V378" i="4"/>
  <c r="W375" i="4"/>
  <c r="V375" i="4"/>
  <c r="W373" i="4"/>
  <c r="V373" i="4"/>
  <c r="W372" i="4"/>
  <c r="V372" i="4"/>
  <c r="W371" i="4"/>
  <c r="V371" i="4"/>
  <c r="W370" i="4"/>
  <c r="V370" i="4"/>
  <c r="W369" i="4"/>
  <c r="V369" i="4"/>
  <c r="W367" i="4"/>
  <c r="V367" i="4"/>
  <c r="W366" i="4"/>
  <c r="V366" i="4"/>
  <c r="W365" i="4"/>
  <c r="V365" i="4"/>
  <c r="W363" i="4"/>
  <c r="V363" i="4"/>
  <c r="W362" i="4"/>
  <c r="V362" i="4"/>
  <c r="W361" i="4"/>
  <c r="V361" i="4"/>
  <c r="W359" i="4"/>
  <c r="V359" i="4"/>
  <c r="W358" i="4"/>
  <c r="V358" i="4"/>
  <c r="W357" i="4"/>
  <c r="V357" i="4"/>
  <c r="W352" i="4"/>
  <c r="V352" i="4"/>
  <c r="W350" i="4"/>
  <c r="V350" i="4"/>
  <c r="W349" i="4"/>
  <c r="V349" i="4"/>
  <c r="W348" i="4"/>
  <c r="V348" i="4"/>
  <c r="W347" i="4"/>
  <c r="V347" i="4"/>
  <c r="W346" i="4"/>
  <c r="V346" i="4"/>
  <c r="W345" i="4"/>
  <c r="V345" i="4"/>
  <c r="W342" i="4"/>
  <c r="V342" i="4"/>
  <c r="W341" i="4"/>
  <c r="V341" i="4"/>
  <c r="W340" i="4"/>
  <c r="V340" i="4"/>
  <c r="W339" i="4"/>
  <c r="V339" i="4"/>
  <c r="W338" i="4"/>
  <c r="V338" i="4"/>
  <c r="W337" i="4"/>
  <c r="V337" i="4"/>
  <c r="W336" i="4"/>
  <c r="V336" i="4"/>
  <c r="W335" i="4"/>
  <c r="V335" i="4"/>
  <c r="W334" i="4"/>
  <c r="V334" i="4"/>
  <c r="W333" i="4"/>
  <c r="V333" i="4"/>
  <c r="W331" i="4"/>
  <c r="V331" i="4"/>
  <c r="W329" i="4"/>
  <c r="V329" i="4"/>
  <c r="W327" i="4"/>
  <c r="V327" i="4"/>
  <c r="W326" i="4"/>
  <c r="V326" i="4"/>
  <c r="W325" i="4"/>
  <c r="V325" i="4"/>
  <c r="W324" i="4"/>
  <c r="V324" i="4"/>
  <c r="W322" i="4"/>
  <c r="V322" i="4"/>
  <c r="W321" i="4"/>
  <c r="V321" i="4"/>
  <c r="W320" i="4"/>
  <c r="V320" i="4"/>
  <c r="W319" i="4"/>
  <c r="V319" i="4"/>
  <c r="W318" i="4"/>
  <c r="V318" i="4"/>
  <c r="W317" i="4"/>
  <c r="V317" i="4"/>
  <c r="W316" i="4"/>
  <c r="V316" i="4"/>
  <c r="W315" i="4"/>
  <c r="V315" i="4"/>
  <c r="W314" i="4"/>
  <c r="V314" i="4"/>
  <c r="W312" i="4"/>
  <c r="V312" i="4"/>
  <c r="W311" i="4"/>
  <c r="V311" i="4"/>
  <c r="W310" i="4"/>
  <c r="V310" i="4"/>
  <c r="W309" i="4"/>
  <c r="V309" i="4"/>
  <c r="W308" i="4"/>
  <c r="V308" i="4"/>
  <c r="W307" i="4"/>
  <c r="V307" i="4"/>
  <c r="W306" i="4"/>
  <c r="V306" i="4"/>
  <c r="W305" i="4"/>
  <c r="V305" i="4"/>
  <c r="W304" i="4"/>
  <c r="V304" i="4"/>
  <c r="W303" i="4"/>
  <c r="V303" i="4"/>
  <c r="W302" i="4"/>
  <c r="V302" i="4"/>
  <c r="W301" i="4"/>
  <c r="V301" i="4"/>
  <c r="W300" i="4"/>
  <c r="V300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3" i="4"/>
  <c r="V293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2" i="4"/>
  <c r="V282" i="4"/>
  <c r="W281" i="4"/>
  <c r="V281" i="4"/>
  <c r="W280" i="4"/>
  <c r="V280" i="4"/>
  <c r="W279" i="4"/>
  <c r="V279" i="4"/>
  <c r="W278" i="4"/>
  <c r="V278" i="4"/>
  <c r="W277" i="4"/>
  <c r="V277" i="4"/>
  <c r="W276" i="4"/>
  <c r="V276" i="4"/>
  <c r="W275" i="4"/>
  <c r="V275" i="4"/>
  <c r="W274" i="4"/>
  <c r="V274" i="4"/>
  <c r="W273" i="4"/>
  <c r="V273" i="4"/>
  <c r="W272" i="4"/>
  <c r="V272" i="4"/>
  <c r="W271" i="4"/>
  <c r="V271" i="4"/>
  <c r="W270" i="4"/>
  <c r="V270" i="4"/>
  <c r="W269" i="4"/>
  <c r="V269" i="4"/>
  <c r="W268" i="4"/>
  <c r="V268" i="4"/>
  <c r="W267" i="4"/>
  <c r="V267" i="4"/>
  <c r="W266" i="4"/>
  <c r="V266" i="4"/>
  <c r="W265" i="4"/>
  <c r="V265" i="4"/>
  <c r="W264" i="4"/>
  <c r="V264" i="4"/>
  <c r="W263" i="4"/>
  <c r="V263" i="4"/>
  <c r="W262" i="4"/>
  <c r="V262" i="4"/>
  <c r="W261" i="4"/>
  <c r="V261" i="4"/>
  <c r="W260" i="4"/>
  <c r="V260" i="4"/>
  <c r="W259" i="4"/>
  <c r="V259" i="4"/>
  <c r="W258" i="4"/>
  <c r="V258" i="4"/>
  <c r="W257" i="4"/>
  <c r="V257" i="4"/>
  <c r="W256" i="4"/>
  <c r="V256" i="4"/>
  <c r="W255" i="4"/>
  <c r="V255" i="4"/>
  <c r="W254" i="4"/>
  <c r="V254" i="4"/>
  <c r="W253" i="4"/>
  <c r="V253" i="4"/>
  <c r="W252" i="4"/>
  <c r="V252" i="4"/>
  <c r="W251" i="4"/>
  <c r="V251" i="4"/>
  <c r="W250" i="4"/>
  <c r="V250" i="4"/>
  <c r="W249" i="4"/>
  <c r="V249" i="4"/>
  <c r="W248" i="4"/>
  <c r="V248" i="4"/>
  <c r="W247" i="4"/>
  <c r="V247" i="4"/>
  <c r="W246" i="4"/>
  <c r="V246" i="4"/>
  <c r="W245" i="4"/>
  <c r="V245" i="4"/>
  <c r="W244" i="4"/>
  <c r="V244" i="4"/>
  <c r="W243" i="4"/>
  <c r="V243" i="4"/>
  <c r="W242" i="4"/>
  <c r="V242" i="4"/>
  <c r="W241" i="4"/>
  <c r="V241" i="4"/>
  <c r="W240" i="4"/>
  <c r="V240" i="4"/>
  <c r="W239" i="4"/>
  <c r="V239" i="4"/>
  <c r="W238" i="4"/>
  <c r="V238" i="4"/>
  <c r="W237" i="4"/>
  <c r="V237" i="4"/>
  <c r="W236" i="4"/>
  <c r="V236" i="4"/>
  <c r="W235" i="4"/>
  <c r="V235" i="4"/>
  <c r="W234" i="4"/>
  <c r="V234" i="4"/>
  <c r="W233" i="4"/>
  <c r="V233" i="4"/>
  <c r="W232" i="4"/>
  <c r="V232" i="4"/>
  <c r="W231" i="4"/>
  <c r="V231" i="4"/>
  <c r="W230" i="4"/>
  <c r="V230" i="4"/>
  <c r="W229" i="4"/>
  <c r="V229" i="4"/>
  <c r="W228" i="4"/>
  <c r="V228" i="4"/>
  <c r="W227" i="4"/>
  <c r="V227" i="4"/>
  <c r="W226" i="4"/>
  <c r="V226" i="4"/>
  <c r="W225" i="4"/>
  <c r="V225" i="4"/>
  <c r="W224" i="4"/>
  <c r="V224" i="4"/>
  <c r="W223" i="4"/>
  <c r="V223" i="4"/>
  <c r="W222" i="4"/>
  <c r="V222" i="4"/>
  <c r="W221" i="4"/>
  <c r="V221" i="4"/>
  <c r="W220" i="4"/>
  <c r="V220" i="4"/>
  <c r="W219" i="4"/>
  <c r="V219" i="4"/>
  <c r="W218" i="4"/>
  <c r="V218" i="4"/>
  <c r="W217" i="4"/>
  <c r="V217" i="4"/>
  <c r="W216" i="4"/>
  <c r="V216" i="4"/>
  <c r="W215" i="4"/>
  <c r="V215" i="4"/>
  <c r="W214" i="4"/>
  <c r="V214" i="4"/>
  <c r="W213" i="4"/>
  <c r="V213" i="4"/>
  <c r="W212" i="4"/>
  <c r="V212" i="4"/>
  <c r="W211" i="4"/>
  <c r="V211" i="4"/>
  <c r="W210" i="4"/>
  <c r="V210" i="4"/>
  <c r="W209" i="4"/>
  <c r="V209" i="4"/>
  <c r="W208" i="4"/>
  <c r="V208" i="4"/>
  <c r="W207" i="4"/>
  <c r="V207" i="4"/>
  <c r="W206" i="4"/>
  <c r="V206" i="4"/>
  <c r="W205" i="4"/>
  <c r="V205" i="4"/>
  <c r="W204" i="4"/>
  <c r="V204" i="4"/>
  <c r="W203" i="4"/>
  <c r="V203" i="4"/>
  <c r="W202" i="4"/>
  <c r="V202" i="4"/>
  <c r="W201" i="4"/>
  <c r="V201" i="4"/>
  <c r="W200" i="4"/>
  <c r="V200" i="4"/>
  <c r="W199" i="4"/>
  <c r="V199" i="4"/>
  <c r="W198" i="4"/>
  <c r="V198" i="4"/>
  <c r="W197" i="4"/>
  <c r="V197" i="4"/>
  <c r="W196" i="4"/>
  <c r="V196" i="4"/>
  <c r="W195" i="4"/>
  <c r="V195" i="4"/>
  <c r="W194" i="4"/>
  <c r="V194" i="4"/>
  <c r="W193" i="4"/>
  <c r="V193" i="4"/>
  <c r="W192" i="4"/>
  <c r="V192" i="4"/>
  <c r="W191" i="4"/>
  <c r="V191" i="4"/>
  <c r="W190" i="4"/>
  <c r="V190" i="4"/>
  <c r="W189" i="4"/>
  <c r="V189" i="4"/>
  <c r="W188" i="4"/>
  <c r="V188" i="4"/>
  <c r="W187" i="4"/>
  <c r="V187" i="4"/>
  <c r="W186" i="4"/>
  <c r="V186" i="4"/>
  <c r="W185" i="4"/>
  <c r="V185" i="4"/>
  <c r="W184" i="4"/>
  <c r="V184" i="4"/>
  <c r="W183" i="4"/>
  <c r="V183" i="4"/>
  <c r="W182" i="4"/>
  <c r="V182" i="4"/>
  <c r="W181" i="4"/>
  <c r="V181" i="4"/>
  <c r="W180" i="4"/>
  <c r="V180" i="4"/>
  <c r="W179" i="4"/>
  <c r="V179" i="4"/>
  <c r="W178" i="4"/>
  <c r="V178" i="4"/>
  <c r="W177" i="4"/>
  <c r="V177" i="4"/>
  <c r="W176" i="4"/>
  <c r="V176" i="4"/>
  <c r="W175" i="4"/>
  <c r="V175" i="4"/>
  <c r="W174" i="4"/>
  <c r="V174" i="4"/>
  <c r="W173" i="4"/>
  <c r="V173" i="4"/>
  <c r="W172" i="4"/>
  <c r="V172" i="4"/>
  <c r="W171" i="4"/>
  <c r="V171" i="4"/>
  <c r="W170" i="4"/>
  <c r="V170" i="4"/>
  <c r="W169" i="4"/>
  <c r="V169" i="4"/>
  <c r="W168" i="4"/>
  <c r="V168" i="4"/>
  <c r="W167" i="4"/>
  <c r="V167" i="4"/>
  <c r="W166" i="4"/>
  <c r="V166" i="4"/>
  <c r="W165" i="4"/>
  <c r="V165" i="4"/>
  <c r="W164" i="4"/>
  <c r="V164" i="4"/>
  <c r="W161" i="4"/>
  <c r="V161" i="4"/>
  <c r="W159" i="4"/>
  <c r="V159" i="4"/>
  <c r="W157" i="4"/>
  <c r="V157" i="4"/>
  <c r="W156" i="4"/>
  <c r="V156" i="4"/>
  <c r="W154" i="4"/>
  <c r="V154" i="4"/>
  <c r="W153" i="4"/>
  <c r="V153" i="4"/>
  <c r="W152" i="4"/>
  <c r="V152" i="4"/>
  <c r="W145" i="4"/>
  <c r="V145" i="4"/>
  <c r="W141" i="4"/>
  <c r="V141" i="4"/>
  <c r="W138" i="4"/>
  <c r="V138" i="4"/>
  <c r="W135" i="4"/>
  <c r="V135" i="4"/>
  <c r="W134" i="4"/>
  <c r="V134" i="4"/>
  <c r="W132" i="4"/>
  <c r="V132" i="4"/>
  <c r="W131" i="4"/>
  <c r="V131" i="4"/>
  <c r="W129" i="4"/>
  <c r="V129" i="4"/>
  <c r="W128" i="4"/>
  <c r="V128" i="4"/>
  <c r="W127" i="4"/>
  <c r="V127" i="4"/>
  <c r="W123" i="4"/>
  <c r="V123" i="4"/>
  <c r="W122" i="4"/>
  <c r="V122" i="4"/>
  <c r="W121" i="4"/>
  <c r="V121" i="4"/>
  <c r="W120" i="4"/>
  <c r="V120" i="4"/>
  <c r="W118" i="4"/>
  <c r="V118" i="4"/>
  <c r="W117" i="4"/>
  <c r="V117" i="4"/>
  <c r="W116" i="4"/>
  <c r="V116" i="4"/>
  <c r="W115" i="4"/>
  <c r="V115" i="4"/>
  <c r="W112" i="4"/>
  <c r="V112" i="4"/>
  <c r="W103" i="4"/>
  <c r="V103" i="4"/>
  <c r="W102" i="4"/>
  <c r="V102" i="4"/>
  <c r="W100" i="4"/>
  <c r="V100" i="4"/>
  <c r="W98" i="4"/>
  <c r="V98" i="4"/>
  <c r="W97" i="4"/>
  <c r="V97" i="4"/>
  <c r="W95" i="4"/>
  <c r="V95" i="4"/>
  <c r="W93" i="4"/>
  <c r="V93" i="4"/>
  <c r="W92" i="4"/>
  <c r="V92" i="4"/>
  <c r="W88" i="4"/>
  <c r="V88" i="4"/>
  <c r="W85" i="4"/>
  <c r="V85" i="4"/>
  <c r="W82" i="4"/>
  <c r="V82" i="4"/>
  <c r="W81" i="4"/>
  <c r="V81" i="4"/>
  <c r="W79" i="4"/>
  <c r="V79" i="4"/>
  <c r="W78" i="4"/>
  <c r="V78" i="4"/>
  <c r="W77" i="4"/>
  <c r="V77" i="4"/>
  <c r="W76" i="4"/>
  <c r="V76" i="4"/>
  <c r="W75" i="4"/>
  <c r="V75" i="4"/>
  <c r="W74" i="4"/>
  <c r="V74" i="4"/>
  <c r="W73" i="4"/>
  <c r="V73" i="4"/>
  <c r="W69" i="4"/>
  <c r="V69" i="4"/>
  <c r="W68" i="4"/>
  <c r="V68" i="4"/>
  <c r="W67" i="4"/>
  <c r="V67" i="4"/>
  <c r="W66" i="4"/>
  <c r="V66" i="4"/>
  <c r="W65" i="4"/>
  <c r="V65" i="4"/>
  <c r="W63" i="4"/>
  <c r="V63" i="4"/>
  <c r="W61" i="4"/>
  <c r="V61" i="4"/>
  <c r="W59" i="4"/>
  <c r="V59" i="4"/>
  <c r="W58" i="4"/>
  <c r="V58" i="4"/>
  <c r="W57" i="4"/>
  <c r="V57" i="4"/>
  <c r="W56" i="4"/>
  <c r="V56" i="4"/>
  <c r="W54" i="4"/>
  <c r="V54" i="4"/>
  <c r="W53" i="4"/>
  <c r="V53" i="4"/>
  <c r="W52" i="4"/>
  <c r="V52" i="4"/>
  <c r="W51" i="4"/>
  <c r="V51" i="4"/>
  <c r="W48" i="4"/>
  <c r="V48" i="4"/>
  <c r="W45" i="4"/>
  <c r="V45" i="4"/>
  <c r="W44" i="4"/>
  <c r="V44" i="4"/>
  <c r="W43" i="4"/>
  <c r="V43" i="4"/>
  <c r="W42" i="4"/>
  <c r="V42" i="4"/>
  <c r="W40" i="4"/>
  <c r="V40" i="4"/>
  <c r="W39" i="4"/>
  <c r="V39" i="4"/>
  <c r="W38" i="4"/>
  <c r="V38" i="4"/>
  <c r="W37" i="4"/>
  <c r="V37" i="4"/>
  <c r="W36" i="4"/>
  <c r="V36" i="4"/>
  <c r="W33" i="4"/>
  <c r="V33" i="4"/>
  <c r="W30" i="4"/>
  <c r="V30" i="4"/>
  <c r="W24" i="4"/>
  <c r="V24" i="4"/>
  <c r="W23" i="4"/>
  <c r="V23" i="4"/>
  <c r="W20" i="4"/>
  <c r="V20" i="4"/>
  <c r="W19" i="4"/>
  <c r="V19" i="4"/>
  <c r="W18" i="4"/>
  <c r="V18" i="4"/>
  <c r="W17" i="4"/>
  <c r="V17" i="4"/>
  <c r="W16" i="4"/>
  <c r="V16" i="4"/>
  <c r="W15" i="4"/>
  <c r="V15" i="4"/>
  <c r="W11" i="4"/>
  <c r="V11" i="4"/>
  <c r="W10" i="4"/>
  <c r="V10" i="4"/>
  <c r="W9" i="4"/>
  <c r="V9" i="4"/>
  <c r="W6" i="4"/>
  <c r="V6" i="4"/>
  <c r="V2" i="4" l="1"/>
  <c r="W2" i="4"/>
  <c r="C17" i="5" s="1"/>
  <c r="C13" i="5"/>
  <c r="C14" i="5" l="1"/>
  <c r="H6" i="5"/>
  <c r="I6" i="5" s="1"/>
  <c r="H7" i="5"/>
  <c r="I7" i="5" s="1"/>
  <c r="H8" i="5"/>
  <c r="I8" i="5" s="1"/>
  <c r="H9" i="5"/>
  <c r="I9" i="5" s="1"/>
  <c r="H10" i="5"/>
  <c r="I10" i="5" s="1"/>
</calcChain>
</file>

<file path=xl/sharedStrings.xml><?xml version="1.0" encoding="utf-8"?>
<sst xmlns="http://schemas.openxmlformats.org/spreadsheetml/2006/main" count="47658" uniqueCount="8822">
  <si>
    <t>order_id</t>
  </si>
  <si>
    <t>customer_id</t>
  </si>
  <si>
    <t>product_id</t>
  </si>
  <si>
    <t>hub_id</t>
  </si>
  <si>
    <t>order_timestamp</t>
  </si>
  <si>
    <t>delivered_timestamp</t>
  </si>
  <si>
    <t>order_status</t>
  </si>
  <si>
    <t>quantity</t>
  </si>
  <si>
    <t>gross_sales</t>
  </si>
  <si>
    <t>item_cost</t>
  </si>
  <si>
    <t>promo_discount</t>
  </si>
  <si>
    <t>delivery_fee_charged</t>
  </si>
  <si>
    <t>actual_delivery_cost</t>
  </si>
  <si>
    <t>payment_gateway_fee</t>
  </si>
  <si>
    <t>payment_method</t>
  </si>
  <si>
    <t>sla_delay_minutes</t>
  </si>
  <si>
    <t>customer_rating</t>
  </si>
  <si>
    <t>net_sales</t>
  </si>
  <si>
    <t>cm1_gross_margin</t>
  </si>
  <si>
    <t>net_logistics_cost</t>
  </si>
  <si>
    <t>cm2_variable_profit</t>
  </si>
  <si>
    <t>cm2_margin_pct</t>
  </si>
  <si>
    <t>is_profitable_order</t>
  </si>
  <si>
    <t>ORD_000001</t>
  </si>
  <si>
    <t>CUST_00162</t>
  </si>
  <si>
    <t>SKU_0238</t>
  </si>
  <si>
    <t>HUB_02</t>
  </si>
  <si>
    <t>DELIVERED</t>
  </si>
  <si>
    <t>Cash on Delivery</t>
  </si>
  <si>
    <t>ORD_000002</t>
  </si>
  <si>
    <t>CUST_00351</t>
  </si>
  <si>
    <t>SKU_0010</t>
  </si>
  <si>
    <t>HUB_03</t>
  </si>
  <si>
    <t>Debit Card</t>
  </si>
  <si>
    <t>ORD_000003</t>
  </si>
  <si>
    <t>CUST_00434</t>
  </si>
  <si>
    <t>SKU_0152</t>
  </si>
  <si>
    <t>HUB_08</t>
  </si>
  <si>
    <t>UPI</t>
  </si>
  <si>
    <t>ORD_000004</t>
  </si>
  <si>
    <t>CUST_00852</t>
  </si>
  <si>
    <t>SKU_0061</t>
  </si>
  <si>
    <t>ORD_000005</t>
  </si>
  <si>
    <t>CUST_00140</t>
  </si>
  <si>
    <t>HUB_07</t>
  </si>
  <si>
    <t>ORD_000006</t>
  </si>
  <si>
    <t>CUST_01156</t>
  </si>
  <si>
    <t>SKU_0018</t>
  </si>
  <si>
    <t>HUB_10</t>
  </si>
  <si>
    <t>ORD_000007</t>
  </si>
  <si>
    <t>CUST_00087</t>
  </si>
  <si>
    <t>SKU_0086</t>
  </si>
  <si>
    <t>HUB_14</t>
  </si>
  <si>
    <t>RETURNED</t>
  </si>
  <si>
    <t>ORD_000008</t>
  </si>
  <si>
    <t>CUST_00183</t>
  </si>
  <si>
    <t>SKU_0137</t>
  </si>
  <si>
    <t>ORD_000009</t>
  </si>
  <si>
    <t>CUST_00368</t>
  </si>
  <si>
    <t>SKU_0145</t>
  </si>
  <si>
    <t>HUB_09</t>
  </si>
  <si>
    <t>ORD_000010</t>
  </si>
  <si>
    <t>CUST_00129</t>
  </si>
  <si>
    <t>SKU_0230</t>
  </si>
  <si>
    <t>HUB_13</t>
  </si>
  <si>
    <t>Credit Card</t>
  </si>
  <si>
    <t>ORD_000011</t>
  </si>
  <si>
    <t>CUST_00670</t>
  </si>
  <si>
    <t>SKU_0128</t>
  </si>
  <si>
    <t>ORD_000012</t>
  </si>
  <si>
    <t>CUST_00149</t>
  </si>
  <si>
    <t>SKU_0104</t>
  </si>
  <si>
    <t>HUB_01</t>
  </si>
  <si>
    <t>ORD_000013</t>
  </si>
  <si>
    <t>CUST_00985</t>
  </si>
  <si>
    <t>SKU_0186</t>
  </si>
  <si>
    <t>ORD_000014</t>
  </si>
  <si>
    <t>SKU_0141</t>
  </si>
  <si>
    <t>ORD_000015</t>
  </si>
  <si>
    <t>CUST_00628</t>
  </si>
  <si>
    <t>SKU_0178</t>
  </si>
  <si>
    <t>ORD_000016</t>
  </si>
  <si>
    <t>CUST_00446</t>
  </si>
  <si>
    <t>SKU_0101</t>
  </si>
  <si>
    <t>ORD_000017</t>
  </si>
  <si>
    <t>CUST_00884</t>
  </si>
  <si>
    <t>SKU_0006</t>
  </si>
  <si>
    <t>HUB_05</t>
  </si>
  <si>
    <t>ORD_000018</t>
  </si>
  <si>
    <t>CUST_00294</t>
  </si>
  <si>
    <t>SKU_0085</t>
  </si>
  <si>
    <t>ORD_000019</t>
  </si>
  <si>
    <t>CUST_01167</t>
  </si>
  <si>
    <t>SKU_0051</t>
  </si>
  <si>
    <t>ORD_000020</t>
  </si>
  <si>
    <t>CUST_00250</t>
  </si>
  <si>
    <t>SKU_0036</t>
  </si>
  <si>
    <t>ORD_000021</t>
  </si>
  <si>
    <t>CUST_00878</t>
  </si>
  <si>
    <t>SKU_0071</t>
  </si>
  <si>
    <t>ORD_000022</t>
  </si>
  <si>
    <t>CUST_00948</t>
  </si>
  <si>
    <t>SKU_0100</t>
  </si>
  <si>
    <t>HUB_06</t>
  </si>
  <si>
    <t>ORD_000023</t>
  </si>
  <si>
    <t>CUST_00975</t>
  </si>
  <si>
    <t>SKU_0025</t>
  </si>
  <si>
    <t>ORD_000024</t>
  </si>
  <si>
    <t>CUST_01049</t>
  </si>
  <si>
    <t>SKU_0139</t>
  </si>
  <si>
    <t>CANCELLED</t>
  </si>
  <si>
    <t>ORD_000025</t>
  </si>
  <si>
    <t>CUST_00789</t>
  </si>
  <si>
    <t>SKU_0044</t>
  </si>
  <si>
    <t>ORD_000026</t>
  </si>
  <si>
    <t>CUST_00984</t>
  </si>
  <si>
    <t>SKU_0014</t>
  </si>
  <si>
    <t>HUB_15</t>
  </si>
  <si>
    <t>ORD_000027</t>
  </si>
  <si>
    <t>CUST_00889</t>
  </si>
  <si>
    <t>SKU_0237</t>
  </si>
  <si>
    <t>ORD_000028</t>
  </si>
  <si>
    <t>CUST_00890</t>
  </si>
  <si>
    <t>SKU_0029</t>
  </si>
  <si>
    <t>ORD_000029</t>
  </si>
  <si>
    <t>CUST_00070</t>
  </si>
  <si>
    <t>SKU_0074</t>
  </si>
  <si>
    <t>HUB_04</t>
  </si>
  <si>
    <t>ORD_000030</t>
  </si>
  <si>
    <t>CUST_00625</t>
  </si>
  <si>
    <t>SKU_0050</t>
  </si>
  <si>
    <t>ORD_000031</t>
  </si>
  <si>
    <t>CUST_00875</t>
  </si>
  <si>
    <t>SKU_0240</t>
  </si>
  <si>
    <t>ORD_000032</t>
  </si>
  <si>
    <t>CUST_01136</t>
  </si>
  <si>
    <t>SKU_0005</t>
  </si>
  <si>
    <t>ORD_000033</t>
  </si>
  <si>
    <t>CUST_00471</t>
  </si>
  <si>
    <t>SKU_0200</t>
  </si>
  <si>
    <t>ORD_000034</t>
  </si>
  <si>
    <t>CUST_00091</t>
  </si>
  <si>
    <t>SKU_0110</t>
  </si>
  <si>
    <t>HUB_11</t>
  </si>
  <si>
    <t>Net Banking</t>
  </si>
  <si>
    <t>ORD_000035</t>
  </si>
  <si>
    <t>CUST_00530</t>
  </si>
  <si>
    <t>SKU_0197</t>
  </si>
  <si>
    <t>ORD_000036</t>
  </si>
  <si>
    <t>CUST_00661</t>
  </si>
  <si>
    <t>SKU_0122</t>
  </si>
  <si>
    <t>ORD_000037</t>
  </si>
  <si>
    <t>CUST_00739</t>
  </si>
  <si>
    <t>SKU_0088</t>
  </si>
  <si>
    <t>ORD_000038</t>
  </si>
  <si>
    <t>CUST_00726</t>
  </si>
  <si>
    <t>SKU_0232</t>
  </si>
  <si>
    <t>ORD_000039</t>
  </si>
  <si>
    <t>CUST_00872</t>
  </si>
  <si>
    <t>SKU_0057</t>
  </si>
  <si>
    <t>HUB_12</t>
  </si>
  <si>
    <t>ORD_000040</t>
  </si>
  <si>
    <t>CUST_00192</t>
  </si>
  <si>
    <t>SKU_0026</t>
  </si>
  <si>
    <t>ORD_000041</t>
  </si>
  <si>
    <t>CUST_00138</t>
  </si>
  <si>
    <t>ORD_000042</t>
  </si>
  <si>
    <t>CUST_00345</t>
  </si>
  <si>
    <t>SKU_0144</t>
  </si>
  <si>
    <t>ORD_000043</t>
  </si>
  <si>
    <t>CUST_01009</t>
  </si>
  <si>
    <t>SKU_0060</t>
  </si>
  <si>
    <t>ORD_000044</t>
  </si>
  <si>
    <t>CUST_00503</t>
  </si>
  <si>
    <t>ORD_000045</t>
  </si>
  <si>
    <t>CUST_00203</t>
  </si>
  <si>
    <t>SKU_0012</t>
  </si>
  <si>
    <t>ORD_000046</t>
  </si>
  <si>
    <t>CUST_00573</t>
  </si>
  <si>
    <t>SKU_0075</t>
  </si>
  <si>
    <t>ORD_000047</t>
  </si>
  <si>
    <t>SKU_0003</t>
  </si>
  <si>
    <t>ORD_000048</t>
  </si>
  <si>
    <t>CUST_00005</t>
  </si>
  <si>
    <t>SKU_0063</t>
  </si>
  <si>
    <t>ORD_000049</t>
  </si>
  <si>
    <t>CUST_00311</t>
  </si>
  <si>
    <t>SKU_0236</t>
  </si>
  <si>
    <t>ORD_000050</t>
  </si>
  <si>
    <t>CUST_00549</t>
  </si>
  <si>
    <t>SKU_0192</t>
  </si>
  <si>
    <t>ORD_000051</t>
  </si>
  <si>
    <t>CUST_00056</t>
  </si>
  <si>
    <t>SKU_0190</t>
  </si>
  <si>
    <t>ORD_000052</t>
  </si>
  <si>
    <t>CUST_00443</t>
  </si>
  <si>
    <t>SKU_0229</t>
  </si>
  <si>
    <t>ORD_000053</t>
  </si>
  <si>
    <t>CUST_00870</t>
  </si>
  <si>
    <t>SKU_0134</t>
  </si>
  <si>
    <t>ORD_000054</t>
  </si>
  <si>
    <t>CUST_00585</t>
  </si>
  <si>
    <t>SKU_0019</t>
  </si>
  <si>
    <t>ORD_000055</t>
  </si>
  <si>
    <t>CUST_00752</t>
  </si>
  <si>
    <t>ORD_000056</t>
  </si>
  <si>
    <t>CUST_00360</t>
  </si>
  <si>
    <t>SKU_0080</t>
  </si>
  <si>
    <t>ORD_000057</t>
  </si>
  <si>
    <t>CUST_00819</t>
  </si>
  <si>
    <t>SKU_0215</t>
  </si>
  <si>
    <t>ORD_000058</t>
  </si>
  <si>
    <t>CUST_00030</t>
  </si>
  <si>
    <t>SKU_0171</t>
  </si>
  <si>
    <t>ORD_000059</t>
  </si>
  <si>
    <t>CUST_00108</t>
  </si>
  <si>
    <t>ORD_000060</t>
  </si>
  <si>
    <t>CUST_00844</t>
  </si>
  <si>
    <t>SKU_0073</t>
  </si>
  <si>
    <t>ORD_000061</t>
  </si>
  <si>
    <t>CUST_00717</t>
  </si>
  <si>
    <t>SKU_0131</t>
  </si>
  <si>
    <t>ORD_000062</t>
  </si>
  <si>
    <t>CUST_00891</t>
  </si>
  <si>
    <t>SKU_0126</t>
  </si>
  <si>
    <t>ORD_000063</t>
  </si>
  <si>
    <t>CUST_00960</t>
  </si>
  <si>
    <t>SKU_0072</t>
  </si>
  <si>
    <t>ORD_000064</t>
  </si>
  <si>
    <t>CUST_00893</t>
  </si>
  <si>
    <t>SKU_0038</t>
  </si>
  <si>
    <t>ORD_000065</t>
  </si>
  <si>
    <t>CUST_00732</t>
  </si>
  <si>
    <t>SKU_0068</t>
  </si>
  <si>
    <t>ORD_000066</t>
  </si>
  <si>
    <t>CUST_00606</t>
  </si>
  <si>
    <t>SKU_0204</t>
  </si>
  <si>
    <t>ORD_000067</t>
  </si>
  <si>
    <t>CUST_00457</t>
  </si>
  <si>
    <t>SKU_0172</t>
  </si>
  <si>
    <t>ORD_000068</t>
  </si>
  <si>
    <t>CUST_00615</t>
  </si>
  <si>
    <t>SKU_0223</t>
  </si>
  <si>
    <t>ORD_000069</t>
  </si>
  <si>
    <t>CUST_00698</t>
  </si>
  <si>
    <t>SKU_0217</t>
  </si>
  <si>
    <t>ORD_000070</t>
  </si>
  <si>
    <t>CUST_00674</t>
  </si>
  <si>
    <t>SKU_0245</t>
  </si>
  <si>
    <t>ORD_000071</t>
  </si>
  <si>
    <t>CUST_00543</t>
  </si>
  <si>
    <t>ORD_000072</t>
  </si>
  <si>
    <t>CUST_00857</t>
  </si>
  <si>
    <t>SKU_0191</t>
  </si>
  <si>
    <t>ORD_000073</t>
  </si>
  <si>
    <t>CUST_00897</t>
  </si>
  <si>
    <t>SKU_0042</t>
  </si>
  <si>
    <t>ORD_000074</t>
  </si>
  <si>
    <t>CUST_00278</t>
  </si>
  <si>
    <t>SKU_0064</t>
  </si>
  <si>
    <t>ORD_000075</t>
  </si>
  <si>
    <t>CUST_00552</t>
  </si>
  <si>
    <t>SKU_0182</t>
  </si>
  <si>
    <t>ORD_000076</t>
  </si>
  <si>
    <t>CUST_00111</t>
  </si>
  <si>
    <t>SKU_0078</t>
  </si>
  <si>
    <t>ORD_000077</t>
  </si>
  <si>
    <t>CUST_00385</t>
  </si>
  <si>
    <t>SKU_0127</t>
  </si>
  <si>
    <t>ORD_000078</t>
  </si>
  <si>
    <t>CUST_00761</t>
  </si>
  <si>
    <t>SKU_0205</t>
  </si>
  <si>
    <t>ORD_000079</t>
  </si>
  <si>
    <t>CUST_00694</t>
  </si>
  <si>
    <t>SKU_0105</t>
  </si>
  <si>
    <t>ORD_000080</t>
  </si>
  <si>
    <t>CUST_00405</t>
  </si>
  <si>
    <t>SKU_0199</t>
  </si>
  <si>
    <t>ORD_000081</t>
  </si>
  <si>
    <t>CUST_00022</t>
  </si>
  <si>
    <t>SKU_0076</t>
  </si>
  <si>
    <t>ORD_000082</t>
  </si>
  <si>
    <t>CUST_00678</t>
  </si>
  <si>
    <t>SKU_0165</t>
  </si>
  <si>
    <t>ORD_000083</t>
  </si>
  <si>
    <t>CUST_00611</t>
  </si>
  <si>
    <t>SKU_0242</t>
  </si>
  <si>
    <t>ORD_000084</t>
  </si>
  <si>
    <t>CUST_00008</t>
  </si>
  <si>
    <t>SKU_0132</t>
  </si>
  <si>
    <t>ORD_000085</t>
  </si>
  <si>
    <t>CUST_00702</t>
  </si>
  <si>
    <t>SKU_0130</t>
  </si>
  <si>
    <t>ORD_000086</t>
  </si>
  <si>
    <t>CUST_00529</t>
  </si>
  <si>
    <t>SKU_0227</t>
  </si>
  <si>
    <t>ORD_000087</t>
  </si>
  <si>
    <t>CUST_00602</t>
  </si>
  <si>
    <t>ORD_000088</t>
  </si>
  <si>
    <t>CUST_00657</t>
  </si>
  <si>
    <t>ORD_000089</t>
  </si>
  <si>
    <t>CUST_00166</t>
  </si>
  <si>
    <t>SKU_0195</t>
  </si>
  <si>
    <t>ORD_000090</t>
  </si>
  <si>
    <t>CUST_00849</t>
  </si>
  <si>
    <t>SKU_0196</t>
  </si>
  <si>
    <t>ORD_000091</t>
  </si>
  <si>
    <t>CUST_00496</t>
  </si>
  <si>
    <t>SKU_0102</t>
  </si>
  <si>
    <t>ORD_000092</t>
  </si>
  <si>
    <t>CUST_00590</t>
  </si>
  <si>
    <t>ORD_000093</t>
  </si>
  <si>
    <t>CUST_00429</t>
  </si>
  <si>
    <t>SKU_0211</t>
  </si>
  <si>
    <t>ORD_000094</t>
  </si>
  <si>
    <t>CUST_00774</t>
  </si>
  <si>
    <t>SKU_0202</t>
  </si>
  <si>
    <t>ORD_000095</t>
  </si>
  <si>
    <t>CUST_00163</t>
  </si>
  <si>
    <t>SKU_0062</t>
  </si>
  <si>
    <t>ORD_000096</t>
  </si>
  <si>
    <t>CUST_00366</t>
  </si>
  <si>
    <t>SKU_0001</t>
  </si>
  <si>
    <t>ORD_000097</t>
  </si>
  <si>
    <t>CUST_00072</t>
  </si>
  <si>
    <t>SKU_0017</t>
  </si>
  <si>
    <t>ORD_000098</t>
  </si>
  <si>
    <t>CUST_00655</t>
  </si>
  <si>
    <t>SKU_0016</t>
  </si>
  <si>
    <t>ORD_000099</t>
  </si>
  <si>
    <t>CUST_00269</t>
  </si>
  <si>
    <t>SKU_0009</t>
  </si>
  <si>
    <t>ORD_000100</t>
  </si>
  <si>
    <t>CUST_00415</t>
  </si>
  <si>
    <t>SKU_0249</t>
  </si>
  <si>
    <t>ORD_000101</t>
  </si>
  <si>
    <t>CUST_01016</t>
  </si>
  <si>
    <t>SKU_0181</t>
  </si>
  <si>
    <t>ORD_000102</t>
  </si>
  <si>
    <t>CUST_00675</t>
  </si>
  <si>
    <t>SKU_0201</t>
  </si>
  <si>
    <t>ORD_000103</t>
  </si>
  <si>
    <t>CUST_01084</t>
  </si>
  <si>
    <t>SKU_0059</t>
  </si>
  <si>
    <t>ORD_000104</t>
  </si>
  <si>
    <t>CUST_00006</t>
  </si>
  <si>
    <t>SKU_0119</t>
  </si>
  <si>
    <t>ORD_000105</t>
  </si>
  <si>
    <t>CUST_00982</t>
  </si>
  <si>
    <t>ORD_000106</t>
  </si>
  <si>
    <t>CUST_00570</t>
  </si>
  <si>
    <t>SKU_0140</t>
  </si>
  <si>
    <t>ORD_000107</t>
  </si>
  <si>
    <t>CUST_00407</t>
  </si>
  <si>
    <t>ORD_000108</t>
  </si>
  <si>
    <t>CUST_00026</t>
  </si>
  <si>
    <t>SKU_0041</t>
  </si>
  <si>
    <t>ORD_000109</t>
  </si>
  <si>
    <t>CUST_01029</t>
  </si>
  <si>
    <t>SKU_0143</t>
  </si>
  <si>
    <t>ORD_000110</t>
  </si>
  <si>
    <t>CUST_00986</t>
  </si>
  <si>
    <t>SKU_0066</t>
  </si>
  <si>
    <t>ORD_000111</t>
  </si>
  <si>
    <t>CUST_00390</t>
  </si>
  <si>
    <t>ORD_000112</t>
  </si>
  <si>
    <t>CUST_00710</t>
  </si>
  <si>
    <t>SKU_0011</t>
  </si>
  <si>
    <t>ORD_000113</t>
  </si>
  <si>
    <t>CUST_00571</t>
  </si>
  <si>
    <t>SKU_0008</t>
  </si>
  <si>
    <t>ORD_000114</t>
  </si>
  <si>
    <t>CUST_00754</t>
  </si>
  <si>
    <t>SKU_0183</t>
  </si>
  <si>
    <t>ORD_000115</t>
  </si>
  <si>
    <t>CUST_00146</t>
  </si>
  <si>
    <t>SKU_0224</t>
  </si>
  <si>
    <t>ORD_000116</t>
  </si>
  <si>
    <t>CUST_00785</t>
  </si>
  <si>
    <t>ORD_000117</t>
  </si>
  <si>
    <t>CUST_00526</t>
  </si>
  <si>
    <t>ORD_000118</t>
  </si>
  <si>
    <t>CUST_00013</t>
  </si>
  <si>
    <t>SKU_0148</t>
  </si>
  <si>
    <t>ORD_000119</t>
  </si>
  <si>
    <t>CUST_00903</t>
  </si>
  <si>
    <t>SKU_0167</t>
  </si>
  <si>
    <t>ORD_000120</t>
  </si>
  <si>
    <t>CUST_00384</t>
  </si>
  <si>
    <t>SKU_0099</t>
  </si>
  <si>
    <t>ORD_000121</t>
  </si>
  <si>
    <t>CUST_00556</t>
  </si>
  <si>
    <t>ORD_000122</t>
  </si>
  <si>
    <t>CUST_00887</t>
  </si>
  <si>
    <t>ORD_000123</t>
  </si>
  <si>
    <t>CUST_00019</t>
  </si>
  <si>
    <t>SKU_0113</t>
  </si>
  <si>
    <t>ORD_000124</t>
  </si>
  <si>
    <t>CUST_00575</t>
  </si>
  <si>
    <t>SKU_0107</t>
  </si>
  <si>
    <t>ORD_000125</t>
  </si>
  <si>
    <t>CUST_00751</t>
  </si>
  <si>
    <t>SKU_0034</t>
  </si>
  <si>
    <t>ORD_000126</t>
  </si>
  <si>
    <t>CUST_01004</t>
  </si>
  <si>
    <t>ORD_000127</t>
  </si>
  <si>
    <t>CUST_00419</t>
  </si>
  <si>
    <t>SKU_0117</t>
  </si>
  <si>
    <t>ORD_000128</t>
  </si>
  <si>
    <t>SKU_0120</t>
  </si>
  <si>
    <t>ORD_000129</t>
  </si>
  <si>
    <t>CUST_00122</t>
  </si>
  <si>
    <t>SKU_0147</t>
  </si>
  <si>
    <t>ORD_000130</t>
  </si>
  <si>
    <t>CUST_00432</t>
  </si>
  <si>
    <t>ORD_000131</t>
  </si>
  <si>
    <t>CUST_00044</t>
  </si>
  <si>
    <t>SKU_0159</t>
  </si>
  <si>
    <t>ORD_000132</t>
  </si>
  <si>
    <t>CUST_00381</t>
  </si>
  <si>
    <t>SKU_0210</t>
  </si>
  <si>
    <t>ORD_000133</t>
  </si>
  <si>
    <t>CUST_00145</t>
  </si>
  <si>
    <t>SKU_0040</t>
  </si>
  <si>
    <t>ORD_000134</t>
  </si>
  <si>
    <t>CUST_00363</t>
  </si>
  <si>
    <t>SKU_0142</t>
  </si>
  <si>
    <t>ORD_000135</t>
  </si>
  <si>
    <t>CUST_01074</t>
  </si>
  <si>
    <t>SKU_0103</t>
  </si>
  <si>
    <t>ORD_000136</t>
  </si>
  <si>
    <t>CUST_01089</t>
  </si>
  <si>
    <t>SKU_0124</t>
  </si>
  <si>
    <t>ORD_000137</t>
  </si>
  <si>
    <t>CUST_00355</t>
  </si>
  <si>
    <t>ORD_000138</t>
  </si>
  <si>
    <t>CUST_00800</t>
  </si>
  <si>
    <t>SKU_0123</t>
  </si>
  <si>
    <t>ORD_000139</t>
  </si>
  <si>
    <t>CUST_01188</t>
  </si>
  <si>
    <t>ORD_000140</t>
  </si>
  <si>
    <t>CUST_01165</t>
  </si>
  <si>
    <t>SKU_0209</t>
  </si>
  <si>
    <t>ORD_000141</t>
  </si>
  <si>
    <t>CUST_00826</t>
  </si>
  <si>
    <t>ORD_000142</t>
  </si>
  <si>
    <t>CUST_01152</t>
  </si>
  <si>
    <t>ORD_000143</t>
  </si>
  <si>
    <t>CUST_00398</t>
  </si>
  <si>
    <t>ORD_000144</t>
  </si>
  <si>
    <t>CUST_00880</t>
  </si>
  <si>
    <t>SKU_0058</t>
  </si>
  <si>
    <t>ORD_000145</t>
  </si>
  <si>
    <t>CUST_00463</t>
  </si>
  <si>
    <t>ORD_000146</t>
  </si>
  <si>
    <t>CUST_00808</t>
  </si>
  <si>
    <t>SKU_0109</t>
  </si>
  <si>
    <t>ORD_000147</t>
  </si>
  <si>
    <t>CUST_00187</t>
  </si>
  <si>
    <t>SKU_0121</t>
  </si>
  <si>
    <t>ORD_000148</t>
  </si>
  <si>
    <t>SKU_0092</t>
  </si>
  <si>
    <t>ORD_000149</t>
  </si>
  <si>
    <t>ORD_000150</t>
  </si>
  <si>
    <t>CUST_00858</t>
  </si>
  <si>
    <t>ORD_000151</t>
  </si>
  <si>
    <t>CUST_00237</t>
  </si>
  <si>
    <t>ORD_000152</t>
  </si>
  <si>
    <t>CUST_00771</t>
  </si>
  <si>
    <t>SKU_0164</t>
  </si>
  <si>
    <t>ORD_000153</t>
  </si>
  <si>
    <t>CUST_00758</t>
  </si>
  <si>
    <t>ORD_000154</t>
  </si>
  <si>
    <t>CUST_00136</t>
  </si>
  <si>
    <t>SKU_0027</t>
  </si>
  <si>
    <t>ORD_000155</t>
  </si>
  <si>
    <t>CUST_00792</t>
  </si>
  <si>
    <t>ORD_000156</t>
  </si>
  <si>
    <t>CUST_00171</t>
  </si>
  <si>
    <t>SKU_0032</t>
  </si>
  <si>
    <t>ORD_000157</t>
  </si>
  <si>
    <t>CUST_00159</t>
  </si>
  <si>
    <t>ORD_000158</t>
  </si>
  <si>
    <t>CUST_00201</t>
  </si>
  <si>
    <t>ORD_000159</t>
  </si>
  <si>
    <t>CUST_00962</t>
  </si>
  <si>
    <t>ORD_000160</t>
  </si>
  <si>
    <t>CUST_00583</t>
  </si>
  <si>
    <t>ORD_000161</t>
  </si>
  <si>
    <t>CUST_00876</t>
  </si>
  <si>
    <t>SKU_0084</t>
  </si>
  <si>
    <t>ORD_000162</t>
  </si>
  <si>
    <t>CUST_00371</t>
  </si>
  <si>
    <t>SKU_0045</t>
  </si>
  <si>
    <t>ORD_000163</t>
  </si>
  <si>
    <t>CUST_00103</t>
  </si>
  <si>
    <t>ORD_000164</t>
  </si>
  <si>
    <t>CUST_01002</t>
  </si>
  <si>
    <t>ORD_000165</t>
  </si>
  <si>
    <t>CUST_01149</t>
  </si>
  <si>
    <t>ORD_000166</t>
  </si>
  <si>
    <t>CUST_00976</t>
  </si>
  <si>
    <t>ORD_000167</t>
  </si>
  <si>
    <t>CUST_00798</t>
  </si>
  <si>
    <t>ORD_000168</t>
  </si>
  <si>
    <t>CUST_00658</t>
  </si>
  <si>
    <t>SKU_0030</t>
  </si>
  <si>
    <t>ORD_000169</t>
  </si>
  <si>
    <t>CUST_00882</t>
  </si>
  <si>
    <t>ORD_000170</t>
  </si>
  <si>
    <t>CUST_00733</t>
  </si>
  <si>
    <t>SKU_0166</t>
  </si>
  <si>
    <t>ORD_000171</t>
  </si>
  <si>
    <t>CUST_00423</t>
  </si>
  <si>
    <t>ORD_000172</t>
  </si>
  <si>
    <t>CUST_00572</t>
  </si>
  <si>
    <t>ORD_000173</t>
  </si>
  <si>
    <t>ORD_000174</t>
  </si>
  <si>
    <t>CUST_00173</t>
  </si>
  <si>
    <t>ORD_000175</t>
  </si>
  <si>
    <t>CUST_00663</t>
  </si>
  <si>
    <t>ORD_000176</t>
  </si>
  <si>
    <t>CUST_00453</t>
  </si>
  <si>
    <t>ORD_000177</t>
  </si>
  <si>
    <t>CUST_00350</t>
  </si>
  <si>
    <t>ORD_000178</t>
  </si>
  <si>
    <t>CUST_00494</t>
  </si>
  <si>
    <t>SKU_0065</t>
  </si>
  <si>
    <t>ORD_000179</t>
  </si>
  <si>
    <t>CUST_00620</t>
  </si>
  <si>
    <t>ORD_000180</t>
  </si>
  <si>
    <t>CUST_01028</t>
  </si>
  <si>
    <t>ORD_000181</t>
  </si>
  <si>
    <t>CUST_01117</t>
  </si>
  <si>
    <t>SKU_0222</t>
  </si>
  <si>
    <t>ORD_000182</t>
  </si>
  <si>
    <t>CUST_00919</t>
  </si>
  <si>
    <t>ORD_000183</t>
  </si>
  <si>
    <t>ORD_000184</t>
  </si>
  <si>
    <t>CUST_00288</t>
  </si>
  <si>
    <t>SKU_0114</t>
  </si>
  <si>
    <t>ORD_000185</t>
  </si>
  <si>
    <t>CUST_01170</t>
  </si>
  <si>
    <t>SKU_0206</t>
  </si>
  <si>
    <t>ORD_000186</t>
  </si>
  <si>
    <t>CUST_00608</t>
  </si>
  <si>
    <t>ORD_000187</t>
  </si>
  <si>
    <t>ORD_000188</t>
  </si>
  <si>
    <t>CUST_01030</t>
  </si>
  <si>
    <t>ORD_000189</t>
  </si>
  <si>
    <t>CUST_00624</t>
  </si>
  <si>
    <t>ORD_000190</t>
  </si>
  <si>
    <t>CUST_00376</t>
  </si>
  <si>
    <t>ORD_000191</t>
  </si>
  <si>
    <t>CUST_00447</t>
  </si>
  <si>
    <t>SKU_0247</t>
  </si>
  <si>
    <t>ORD_000192</t>
  </si>
  <si>
    <t>CUST_00835</t>
  </si>
  <si>
    <t>SKU_0135</t>
  </si>
  <si>
    <t>ORD_000193</t>
  </si>
  <si>
    <t>CUST_01130</t>
  </si>
  <si>
    <t>SKU_0234</t>
  </si>
  <si>
    <t>ORD_000194</t>
  </si>
  <si>
    <t>CUST_00811</t>
  </si>
  <si>
    <t>ORD_000195</t>
  </si>
  <si>
    <t>CUST_01120</t>
  </si>
  <si>
    <t>ORD_000196</t>
  </si>
  <si>
    <t>CUST_00959</t>
  </si>
  <si>
    <t>ORD_000197</t>
  </si>
  <si>
    <t>SKU_0043</t>
  </si>
  <si>
    <t>ORD_000198</t>
  </si>
  <si>
    <t>CUST_00809</t>
  </si>
  <si>
    <t>ORD_000199</t>
  </si>
  <si>
    <t>CUST_00979</t>
  </si>
  <si>
    <t>ORD_000200</t>
  </si>
  <si>
    <t>CUST_00416</t>
  </si>
  <si>
    <t>SKU_0248</t>
  </si>
  <si>
    <t>ORD_000201</t>
  </si>
  <si>
    <t>ORD_000202</t>
  </si>
  <si>
    <t>CUST_00454</t>
  </si>
  <si>
    <t>ORD_000203</t>
  </si>
  <si>
    <t>CUST_00150</t>
  </si>
  <si>
    <t>ORD_000204</t>
  </si>
  <si>
    <t>CUST_00759</t>
  </si>
  <si>
    <t>ORD_000205</t>
  </si>
  <si>
    <t>CUST_00779</t>
  </si>
  <si>
    <t>ORD_000206</t>
  </si>
  <si>
    <t>CUST_00973</t>
  </si>
  <si>
    <t>ORD_000207</t>
  </si>
  <si>
    <t>CUST_00763</t>
  </si>
  <si>
    <t>SKU_0106</t>
  </si>
  <si>
    <t>ORD_000208</t>
  </si>
  <si>
    <t>ORD_000209</t>
  </si>
  <si>
    <t>CUST_00076</t>
  </si>
  <si>
    <t>ORD_000210</t>
  </si>
  <si>
    <t>CUST_00599</t>
  </si>
  <si>
    <t>ORD_000211</t>
  </si>
  <si>
    <t>CUST_00225</t>
  </si>
  <si>
    <t>ORD_000212</t>
  </si>
  <si>
    <t>CUST_00113</t>
  </si>
  <si>
    <t>SKU_0153</t>
  </si>
  <si>
    <t>ORD_000213</t>
  </si>
  <si>
    <t>CUST_00251</t>
  </si>
  <si>
    <t>SKU_0067</t>
  </si>
  <si>
    <t>ORD_000214</t>
  </si>
  <si>
    <t>CUST_00841</t>
  </si>
  <si>
    <t>SKU_0090</t>
  </si>
  <si>
    <t>ORD_000215</t>
  </si>
  <si>
    <t>CUST_00714</t>
  </si>
  <si>
    <t>SKU_0004</t>
  </si>
  <si>
    <t>ORD_000216</t>
  </si>
  <si>
    <t>CUST_01107</t>
  </si>
  <si>
    <t>ORD_000217</t>
  </si>
  <si>
    <t>CUST_00125</t>
  </si>
  <si>
    <t>SKU_0228</t>
  </si>
  <si>
    <t>ORD_000218</t>
  </si>
  <si>
    <t>CUST_01199</t>
  </si>
  <si>
    <t>SKU_0079</t>
  </si>
  <si>
    <t>ORD_000219</t>
  </si>
  <si>
    <t>CUST_01093</t>
  </si>
  <si>
    <t>SKU_0096</t>
  </si>
  <si>
    <t>ORD_000220</t>
  </si>
  <si>
    <t>CUST_01071</t>
  </si>
  <si>
    <t>SKU_0093</t>
  </si>
  <si>
    <t>ORD_000221</t>
  </si>
  <si>
    <t>ORD_000222</t>
  </si>
  <si>
    <t>SKU_0213</t>
  </si>
  <si>
    <t>ORD_000223</t>
  </si>
  <si>
    <t>CUST_00281</t>
  </si>
  <si>
    <t>ORD_000224</t>
  </si>
  <si>
    <t>CUST_00924</t>
  </si>
  <si>
    <t>SKU_0246</t>
  </si>
  <si>
    <t>ORD_000225</t>
  </si>
  <si>
    <t>ORD_000226</t>
  </si>
  <si>
    <t>CUST_00495</t>
  </si>
  <si>
    <t>SKU_0239</t>
  </si>
  <si>
    <t>ORD_000227</t>
  </si>
  <si>
    <t>ORD_000228</t>
  </si>
  <si>
    <t>CUST_00718</t>
  </si>
  <si>
    <t>SKU_0157</t>
  </si>
  <si>
    <t>ORD_000229</t>
  </si>
  <si>
    <t>CUST_01017</t>
  </si>
  <si>
    <t>SKU_0116</t>
  </si>
  <si>
    <t>ORD_000230</t>
  </si>
  <si>
    <t>SKU_0179</t>
  </si>
  <si>
    <t>ORD_000231</t>
  </si>
  <si>
    <t>CUST_00375</t>
  </si>
  <si>
    <t>ORD_000232</t>
  </si>
  <si>
    <t>CUST_00639</t>
  </si>
  <si>
    <t>ORD_000233</t>
  </si>
  <si>
    <t>ORD_000234</t>
  </si>
  <si>
    <t>CUST_00116</t>
  </si>
  <si>
    <t>ORD_000235</t>
  </si>
  <si>
    <t>CUST_00048</t>
  </si>
  <si>
    <t>ORD_000236</t>
  </si>
  <si>
    <t>CUST_00099</t>
  </si>
  <si>
    <t>SKU_0193</t>
  </si>
  <si>
    <t>ORD_000237</t>
  </si>
  <si>
    <t>ORD_000238</t>
  </si>
  <si>
    <t>CUST_00685</t>
  </si>
  <si>
    <t>ORD_000239</t>
  </si>
  <si>
    <t>SKU_0056</t>
  </si>
  <si>
    <t>ORD_000240</t>
  </si>
  <si>
    <t>ORD_000241</t>
  </si>
  <si>
    <t>CUST_00894</t>
  </si>
  <si>
    <t>ORD_000242</t>
  </si>
  <si>
    <t>CUST_00258</t>
  </si>
  <si>
    <t>SKU_0028</t>
  </si>
  <si>
    <t>ORD_000243</t>
  </si>
  <si>
    <t>ORD_000244</t>
  </si>
  <si>
    <t>CUST_00121</t>
  </si>
  <si>
    <t>ORD_000245</t>
  </si>
  <si>
    <t>CUST_00810</t>
  </si>
  <si>
    <t>ORD_000246</t>
  </si>
  <si>
    <t>CUST_00978</t>
  </si>
  <si>
    <t>SKU_0022</t>
  </si>
  <si>
    <t>ORD_000247</t>
  </si>
  <si>
    <t>CUST_00054</t>
  </si>
  <si>
    <t>ORD_000248</t>
  </si>
  <si>
    <t>CUST_01019</t>
  </si>
  <si>
    <t>ORD_000249</t>
  </si>
  <si>
    <t>CUST_00784</t>
  </si>
  <si>
    <t>ORD_000250</t>
  </si>
  <si>
    <t>CUST_00241</t>
  </si>
  <si>
    <t>SKU_0013</t>
  </si>
  <si>
    <t>ORD_000251</t>
  </si>
  <si>
    <t>CUST_00483</t>
  </si>
  <si>
    <t>ORD_000252</t>
  </si>
  <si>
    <t>CUST_01013</t>
  </si>
  <si>
    <t>ORD_000253</t>
  </si>
  <si>
    <t>ORD_000254</t>
  </si>
  <si>
    <t>CUST_00656</t>
  </si>
  <si>
    <t>SKU_0233</t>
  </si>
  <si>
    <t>ORD_000255</t>
  </si>
  <si>
    <t>CUST_00262</t>
  </si>
  <si>
    <t>ORD_000256</t>
  </si>
  <si>
    <t>CUST_00953</t>
  </si>
  <si>
    <t>ORD_000257</t>
  </si>
  <si>
    <t>CUST_00491</t>
  </si>
  <si>
    <t>ORD_000258</t>
  </si>
  <si>
    <t>CUST_00431</t>
  </si>
  <si>
    <t>ORD_000259</t>
  </si>
  <si>
    <t>CUST_00239</t>
  </si>
  <si>
    <t>ORD_000260</t>
  </si>
  <si>
    <t>CUST_00304</t>
  </si>
  <si>
    <t>ORD_000261</t>
  </si>
  <si>
    <t>CUST_00298</t>
  </si>
  <si>
    <t>ORD_000262</t>
  </si>
  <si>
    <t>SKU_0174</t>
  </si>
  <si>
    <t>ORD_000263</t>
  </si>
  <si>
    <t>CUST_00999</t>
  </si>
  <si>
    <t>SKU_0180</t>
  </si>
  <si>
    <t>ORD_000264</t>
  </si>
  <si>
    <t>CUST_00642</t>
  </si>
  <si>
    <t>ORD_000265</t>
  </si>
  <si>
    <t>CUST_00827</t>
  </si>
  <si>
    <t>ORD_000266</t>
  </si>
  <si>
    <t>CUST_00283</t>
  </si>
  <si>
    <t>ORD_000267</t>
  </si>
  <si>
    <t>CUST_00591</t>
  </si>
  <si>
    <t>ORD_000268</t>
  </si>
  <si>
    <t>ORD_000269</t>
  </si>
  <si>
    <t>CUST_00703</t>
  </si>
  <si>
    <t>ORD_000270</t>
  </si>
  <si>
    <t>ORD_000271</t>
  </si>
  <si>
    <t>CUST_01000</t>
  </si>
  <si>
    <t>SKU_0081</t>
  </si>
  <si>
    <t>ORD_000272</t>
  </si>
  <si>
    <t>CUST_00892</t>
  </si>
  <si>
    <t>ORD_000273</t>
  </si>
  <si>
    <t>CUST_00012</t>
  </si>
  <si>
    <t>ORD_000274</t>
  </si>
  <si>
    <t>CUST_00141</t>
  </si>
  <si>
    <t>ORD_000275</t>
  </si>
  <si>
    <t>CUST_00017</t>
  </si>
  <si>
    <t>SKU_0243</t>
  </si>
  <si>
    <t>ORD_000276</t>
  </si>
  <si>
    <t>CUST_01087</t>
  </si>
  <si>
    <t>SKU_0185</t>
  </si>
  <si>
    <t>ORD_000277</t>
  </si>
  <si>
    <t>CUST_00253</t>
  </si>
  <si>
    <t>ORD_000278</t>
  </si>
  <si>
    <t>CUST_00465</t>
  </si>
  <si>
    <t>SKU_0220</t>
  </si>
  <si>
    <t>ORD_000279</t>
  </si>
  <si>
    <t>ORD_000280</t>
  </si>
  <si>
    <t>CUST_00981</t>
  </si>
  <si>
    <t>ORD_000281</t>
  </si>
  <si>
    <t>CUST_00520</t>
  </si>
  <si>
    <t>ORD_000282</t>
  </si>
  <si>
    <t>CUST_00090</t>
  </si>
  <si>
    <t>SKU_0154</t>
  </si>
  <si>
    <t>ORD_000283</t>
  </si>
  <si>
    <t>CUST_00720</t>
  </si>
  <si>
    <t>ORD_000284</t>
  </si>
  <si>
    <t>CUST_00804</t>
  </si>
  <si>
    <t>ORD_000285</t>
  </si>
  <si>
    <t>CUST_00796</t>
  </si>
  <si>
    <t>ORD_000286</t>
  </si>
  <si>
    <t>CUST_00630</t>
  </si>
  <si>
    <t>SKU_0046</t>
  </si>
  <si>
    <t>ORD_000287</t>
  </si>
  <si>
    <t>SKU_0047</t>
  </si>
  <si>
    <t>ORD_000288</t>
  </si>
  <si>
    <t>ORD_000289</t>
  </si>
  <si>
    <t>CUST_00926</t>
  </si>
  <si>
    <t>ORD_000290</t>
  </si>
  <si>
    <t>CUST_00400</t>
  </si>
  <si>
    <t>SKU_0149</t>
  </si>
  <si>
    <t>ORD_000291</t>
  </si>
  <si>
    <t>CUST_00970</t>
  </si>
  <si>
    <t>ORD_000292</t>
  </si>
  <si>
    <t>CUST_01095</t>
  </si>
  <si>
    <t>ORD_000293</t>
  </si>
  <si>
    <t>CUST_01148</t>
  </si>
  <si>
    <t>ORD_000294</t>
  </si>
  <si>
    <t>CUST_00797</t>
  </si>
  <si>
    <t>ORD_000295</t>
  </si>
  <si>
    <t>CUST_00195</t>
  </si>
  <si>
    <t>ORD_000296</t>
  </si>
  <si>
    <t>CUST_00228</t>
  </si>
  <si>
    <t>ORD_000297</t>
  </si>
  <si>
    <t>CUST_00461</t>
  </si>
  <si>
    <t>SKU_0198</t>
  </si>
  <si>
    <t>ORD_000298</t>
  </si>
  <si>
    <t>CUST_00618</t>
  </si>
  <si>
    <t>ORD_000299</t>
  </si>
  <si>
    <t>CUST_01045</t>
  </si>
  <si>
    <t>ORD_000300</t>
  </si>
  <si>
    <t>CUST_00064</t>
  </si>
  <si>
    <t>ORD_000301</t>
  </si>
  <si>
    <t>CUST_00165</t>
  </si>
  <si>
    <t>SKU_0161</t>
  </si>
  <si>
    <t>ORD_000302</t>
  </si>
  <si>
    <t>CUST_00027</t>
  </si>
  <si>
    <t>ORD_000303</t>
  </si>
  <si>
    <t>CUST_01012</t>
  </si>
  <si>
    <t>ORD_000304</t>
  </si>
  <si>
    <t>CUST_00285</t>
  </si>
  <si>
    <t>SKU_0244</t>
  </si>
  <si>
    <t>ORD_000305</t>
  </si>
  <si>
    <t>SKU_0218</t>
  </si>
  <si>
    <t>ORD_000306</t>
  </si>
  <si>
    <t>CUST_00838</t>
  </si>
  <si>
    <t>ORD_000307</t>
  </si>
  <si>
    <t>CUST_00831</t>
  </si>
  <si>
    <t>ORD_000308</t>
  </si>
  <si>
    <t>ORD_000309</t>
  </si>
  <si>
    <t>CUST_00918</t>
  </si>
  <si>
    <t>SKU_0037</t>
  </si>
  <si>
    <t>ORD_000310</t>
  </si>
  <si>
    <t>CUST_00224</t>
  </si>
  <si>
    <t>ORD_000311</t>
  </si>
  <si>
    <t>ORD_000312</t>
  </si>
  <si>
    <t>ORD_000313</t>
  </si>
  <si>
    <t>CUST_00965</t>
  </si>
  <si>
    <t>SKU_0231</t>
  </si>
  <si>
    <t>ORD_000314</t>
  </si>
  <si>
    <t>CUST_00950</t>
  </si>
  <si>
    <t>SKU_0077</t>
  </si>
  <si>
    <t>ORD_000315</t>
  </si>
  <si>
    <t>CUST_01054</t>
  </si>
  <si>
    <t>ORD_000316</t>
  </si>
  <si>
    <t>CUST_00045</t>
  </si>
  <si>
    <t>ORD_000317</t>
  </si>
  <si>
    <t>ORD_000318</t>
  </si>
  <si>
    <t>CUST_00034</t>
  </si>
  <si>
    <t>ORD_000319</t>
  </si>
  <si>
    <t>CUST_00653</t>
  </si>
  <si>
    <t>ORD_000320</t>
  </si>
  <si>
    <t>CUST_00830</t>
  </si>
  <si>
    <t>ORD_000321</t>
  </si>
  <si>
    <t>CUST_00221</t>
  </si>
  <si>
    <t>ORD_000322</t>
  </si>
  <si>
    <t>CUST_00534</t>
  </si>
  <si>
    <t>SKU_0083</t>
  </si>
  <si>
    <t>ORD_000323</t>
  </si>
  <si>
    <t>CUST_00692</t>
  </si>
  <si>
    <t>ORD_000324</t>
  </si>
  <si>
    <t>CUST_00932</t>
  </si>
  <si>
    <t>ORD_000325</t>
  </si>
  <si>
    <t>SKU_0214</t>
  </si>
  <si>
    <t>ORD_000326</t>
  </si>
  <si>
    <t>CUST_01011</t>
  </si>
  <si>
    <t>SKU_0194</t>
  </si>
  <si>
    <t>ORD_000327</t>
  </si>
  <si>
    <t>CUST_00582</t>
  </si>
  <si>
    <t>ORD_000328</t>
  </si>
  <si>
    <t>CUST_01140</t>
  </si>
  <si>
    <t>ORD_000329</t>
  </si>
  <si>
    <t>ORD_000330</t>
  </si>
  <si>
    <t>CUST_00441</t>
  </si>
  <si>
    <t>ORD_000331</t>
  </si>
  <si>
    <t>CUST_00148</t>
  </si>
  <si>
    <t>ORD_000332</t>
  </si>
  <si>
    <t>CUST_01033</t>
  </si>
  <si>
    <t>SKU_0203</t>
  </si>
  <si>
    <t>ORD_000333</t>
  </si>
  <si>
    <t>CUST_00388</t>
  </si>
  <si>
    <t>SKU_0033</t>
  </si>
  <si>
    <t>ORD_000334</t>
  </si>
  <si>
    <t>ORD_000335</t>
  </si>
  <si>
    <t>CUST_00916</t>
  </si>
  <si>
    <t>ORD_000336</t>
  </si>
  <si>
    <t>CUST_00638</t>
  </si>
  <si>
    <t>SKU_0158</t>
  </si>
  <si>
    <t>ORD_000337</t>
  </si>
  <si>
    <t>ORD_000338</t>
  </si>
  <si>
    <t>CUST_00989</t>
  </si>
  <si>
    <t>ORD_000339</t>
  </si>
  <si>
    <t>CUST_00589</t>
  </si>
  <si>
    <t>ORD_000340</t>
  </si>
  <si>
    <t>CUST_00649</t>
  </si>
  <si>
    <t>ORD_000341</t>
  </si>
  <si>
    <t>ORD_000342</t>
  </si>
  <si>
    <t>CUST_00135</t>
  </si>
  <si>
    <t>ORD_000343</t>
  </si>
  <si>
    <t>CUST_00580</t>
  </si>
  <si>
    <t>SKU_0069</t>
  </si>
  <si>
    <t>ORD_000344</t>
  </si>
  <si>
    <t>CUST_01171</t>
  </si>
  <si>
    <t>SKU_0176</t>
  </si>
  <si>
    <t>ORD_000345</t>
  </si>
  <si>
    <t>CUST_00490</t>
  </si>
  <si>
    <t>ORD_000346</t>
  </si>
  <si>
    <t>CUST_00478</t>
  </si>
  <si>
    <t>ORD_000347</t>
  </si>
  <si>
    <t>CUST_01183</t>
  </si>
  <si>
    <t>ORD_000348</t>
  </si>
  <si>
    <t>ORD_000349</t>
  </si>
  <si>
    <t>ORD_000350</t>
  </si>
  <si>
    <t>SKU_0031</t>
  </si>
  <si>
    <t>ORD_000351</t>
  </si>
  <si>
    <t>ORD_000352</t>
  </si>
  <si>
    <t>ORD_000353</t>
  </si>
  <si>
    <t>ORD_000354</t>
  </si>
  <si>
    <t>CUST_01162</t>
  </si>
  <si>
    <t>SKU_0048</t>
  </si>
  <si>
    <t>ORD_000355</t>
  </si>
  <si>
    <t>CUST_00130</t>
  </si>
  <si>
    <t>SKU_0087</t>
  </si>
  <si>
    <t>ORD_000356</t>
  </si>
  <si>
    <t>CUST_00194</t>
  </si>
  <si>
    <t>ORD_000357</t>
  </si>
  <si>
    <t>CUST_00316</t>
  </si>
  <si>
    <t>ORD_000358</t>
  </si>
  <si>
    <t>CUST_00144</t>
  </si>
  <si>
    <t>ORD_000359</t>
  </si>
  <si>
    <t>CUST_00016</t>
  </si>
  <si>
    <t>ORD_000360</t>
  </si>
  <si>
    <t>SKU_0184</t>
  </si>
  <si>
    <t>ORD_000361</t>
  </si>
  <si>
    <t>CUST_00245</t>
  </si>
  <si>
    <t>ORD_000362</t>
  </si>
  <si>
    <t>CUST_00927</t>
  </si>
  <si>
    <t>SKU_0155</t>
  </si>
  <si>
    <t>ORD_000363</t>
  </si>
  <si>
    <t>CUST_01131</t>
  </si>
  <si>
    <t>ORD_000364</t>
  </si>
  <si>
    <t>CUST_01112</t>
  </si>
  <si>
    <t>ORD_000365</t>
  </si>
  <si>
    <t>ORD_000366</t>
  </si>
  <si>
    <t>CUST_00907</t>
  </si>
  <si>
    <t>ORD_000367</t>
  </si>
  <si>
    <t>ORD_000368</t>
  </si>
  <si>
    <t>CUST_00341</t>
  </si>
  <si>
    <t>ORD_000369</t>
  </si>
  <si>
    <t>CUST_00004</t>
  </si>
  <si>
    <t>ORD_000370</t>
  </si>
  <si>
    <t>CUST_00306</t>
  </si>
  <si>
    <t>SKU_0221</t>
  </si>
  <si>
    <t>ORD_000371</t>
  </si>
  <si>
    <t>CUST_00908</t>
  </si>
  <si>
    <t>ORD_000372</t>
  </si>
  <si>
    <t>CUST_00607</t>
  </si>
  <si>
    <t>ORD_000373</t>
  </si>
  <si>
    <t>CUST_00992</t>
  </si>
  <si>
    <t>ORD_000374</t>
  </si>
  <si>
    <t>CUST_00321</t>
  </si>
  <si>
    <t>ORD_000375</t>
  </si>
  <si>
    <t>CUST_00559</t>
  </si>
  <si>
    <t>ORD_000376</t>
  </si>
  <si>
    <t>ORD_000377</t>
  </si>
  <si>
    <t>CUST_00711</t>
  </si>
  <si>
    <t>ORD_000378</t>
  </si>
  <si>
    <t>CUST_01132</t>
  </si>
  <si>
    <t>SKU_0175</t>
  </si>
  <si>
    <t>ORD_000379</t>
  </si>
  <si>
    <t>CUST_00531</t>
  </si>
  <si>
    <t>ORD_000380</t>
  </si>
  <si>
    <t>CUST_00410</t>
  </si>
  <si>
    <t>ORD_000381</t>
  </si>
  <si>
    <t>CUST_00818</t>
  </si>
  <si>
    <t>ORD_000382</t>
  </si>
  <si>
    <t>CUST_01195</t>
  </si>
  <si>
    <t>ORD_000383</t>
  </si>
  <si>
    <t>CUST_00493</t>
  </si>
  <si>
    <t>ORD_000384</t>
  </si>
  <si>
    <t>ORD_000385</t>
  </si>
  <si>
    <t>ORD_000386</t>
  </si>
  <si>
    <t>ORD_000387</t>
  </si>
  <si>
    <t>CUST_00795</t>
  </si>
  <si>
    <t>ORD_000388</t>
  </si>
  <si>
    <t>CUST_00881</t>
  </si>
  <si>
    <t>SKU_0250</t>
  </si>
  <si>
    <t>ORD_000389</t>
  </si>
  <si>
    <t>CUST_00182</t>
  </si>
  <si>
    <t>ORD_000390</t>
  </si>
  <si>
    <t>SKU_0054</t>
  </si>
  <si>
    <t>ORD_000391</t>
  </si>
  <si>
    <t>ORD_000392</t>
  </si>
  <si>
    <t>ORD_000393</t>
  </si>
  <si>
    <t>ORD_000394</t>
  </si>
  <si>
    <t>ORD_000395</t>
  </si>
  <si>
    <t>CUST_00778</t>
  </si>
  <si>
    <t>ORD_000396</t>
  </si>
  <si>
    <t>CUST_00444</t>
  </si>
  <si>
    <t>ORD_000397</t>
  </si>
  <si>
    <t>SKU_0023</t>
  </si>
  <si>
    <t>ORD_000398</t>
  </si>
  <si>
    <t>ORD_000399</t>
  </si>
  <si>
    <t>CUST_00845</t>
  </si>
  <si>
    <t>SKU_0208</t>
  </si>
  <si>
    <t>ORD_000400</t>
  </si>
  <si>
    <t>ORD_000401</t>
  </si>
  <si>
    <t>CUST_00554</t>
  </si>
  <si>
    <t>ORD_000402</t>
  </si>
  <si>
    <t>CUST_00303</t>
  </si>
  <si>
    <t>ORD_000403</t>
  </si>
  <si>
    <t>CUST_00421</t>
  </si>
  <si>
    <t>ORD_000404</t>
  </si>
  <si>
    <t>CUST_00185</t>
  </si>
  <si>
    <t>ORD_000405</t>
  </si>
  <si>
    <t>CUST_00468</t>
  </si>
  <si>
    <t>ORD_000406</t>
  </si>
  <si>
    <t>SKU_0226</t>
  </si>
  <si>
    <t>ORD_000407</t>
  </si>
  <si>
    <t>ORD_000408</t>
  </si>
  <si>
    <t>CUST_00336</t>
  </si>
  <si>
    <t>ORD_000409</t>
  </si>
  <si>
    <t>SKU_0108</t>
  </si>
  <si>
    <t>ORD_000410</t>
  </si>
  <si>
    <t>CUST_01184</t>
  </si>
  <si>
    <t>ORD_000411</t>
  </si>
  <si>
    <t>SKU_0015</t>
  </si>
  <si>
    <t>ORD_000412</t>
  </si>
  <si>
    <t>CUST_01097</t>
  </si>
  <si>
    <t>ORD_000413</t>
  </si>
  <si>
    <t>CUST_00588</t>
  </si>
  <si>
    <t>ORD_000414</t>
  </si>
  <si>
    <t>SKU_0160</t>
  </si>
  <si>
    <t>ORD_000415</t>
  </si>
  <si>
    <t>CUST_00522</t>
  </si>
  <si>
    <t>ORD_000416</t>
  </si>
  <si>
    <t>CUST_00505</t>
  </si>
  <si>
    <t>ORD_000417</t>
  </si>
  <si>
    <t>CUST_00788</t>
  </si>
  <si>
    <t>ORD_000418</t>
  </si>
  <si>
    <t>CUST_01063</t>
  </si>
  <si>
    <t>SKU_0168</t>
  </si>
  <si>
    <t>ORD_000419</t>
  </si>
  <si>
    <t>CUST_00060</t>
  </si>
  <si>
    <t>SKU_0097</t>
  </si>
  <si>
    <t>ORD_000420</t>
  </si>
  <si>
    <t>CUST_00578</t>
  </si>
  <si>
    <t>ORD_000421</t>
  </si>
  <si>
    <t>ORD_000422</t>
  </si>
  <si>
    <t>CUST_00923</t>
  </si>
  <si>
    <t>SKU_0091</t>
  </si>
  <si>
    <t>ORD_000423</t>
  </si>
  <si>
    <t>CUST_00569</t>
  </si>
  <si>
    <t>ORD_000424</t>
  </si>
  <si>
    <t>CUST_01102</t>
  </si>
  <si>
    <t>ORD_000425</t>
  </si>
  <si>
    <t>CUST_00527</t>
  </si>
  <si>
    <t>SKU_0156</t>
  </si>
  <si>
    <t>ORD_000426</t>
  </si>
  <si>
    <t>CUST_00524</t>
  </si>
  <si>
    <t>SKU_0098</t>
  </si>
  <si>
    <t>ORD_000427</t>
  </si>
  <si>
    <t>CUST_00613</t>
  </si>
  <si>
    <t>SKU_0111</t>
  </si>
  <si>
    <t>ORD_000428</t>
  </si>
  <si>
    <t>CUST_01180</t>
  </si>
  <si>
    <t>ORD_000429</t>
  </si>
  <si>
    <t>ORD_000430</t>
  </si>
  <si>
    <t>CUST_00871</t>
  </si>
  <si>
    <t>ORD_000431</t>
  </si>
  <si>
    <t>CUST_00280</t>
  </si>
  <si>
    <t>ORD_000432</t>
  </si>
  <si>
    <t>CUST_00917</t>
  </si>
  <si>
    <t>ORD_000433</t>
  </si>
  <si>
    <t>CUST_00622</t>
  </si>
  <si>
    <t>ORD_000434</t>
  </si>
  <si>
    <t>CUST_00846</t>
  </si>
  <si>
    <t>ORD_000435</t>
  </si>
  <si>
    <t>ORD_000436</t>
  </si>
  <si>
    <t>ORD_000437</t>
  </si>
  <si>
    <t>CUST_00314</t>
  </si>
  <si>
    <t>ORD_000438</t>
  </si>
  <si>
    <t>CUST_00332</t>
  </si>
  <si>
    <t>ORD_000439</t>
  </si>
  <si>
    <t>CUST_01174</t>
  </si>
  <si>
    <t>SKU_0151</t>
  </si>
  <si>
    <t>ORD_000440</t>
  </si>
  <si>
    <t>CUST_00036</t>
  </si>
  <si>
    <t>SKU_0188</t>
  </si>
  <si>
    <t>ORD_000441</t>
  </si>
  <si>
    <t>CUST_01046</t>
  </si>
  <si>
    <t>ORD_000442</t>
  </si>
  <si>
    <t>CUST_00206</t>
  </si>
  <si>
    <t>SKU_0207</t>
  </si>
  <si>
    <t>ORD_000443</t>
  </si>
  <si>
    <t>ORD_000444</t>
  </si>
  <si>
    <t>CUST_00848</t>
  </si>
  <si>
    <t>ORD_000445</t>
  </si>
  <si>
    <t>CUST_00440</t>
  </si>
  <si>
    <t>ORD_000446</t>
  </si>
  <si>
    <t>CUST_00729</t>
  </si>
  <si>
    <t>ORD_000447</t>
  </si>
  <si>
    <t>ORD_000448</t>
  </si>
  <si>
    <t>CUST_00941</t>
  </si>
  <si>
    <t>SKU_0039</t>
  </si>
  <si>
    <t>ORD_000449</t>
  </si>
  <si>
    <t>CUST_00164</t>
  </si>
  <si>
    <t>ORD_000450</t>
  </si>
  <si>
    <t>ORD_000451</t>
  </si>
  <si>
    <t>ORD_000452</t>
  </si>
  <si>
    <t>ORD_000453</t>
  </si>
  <si>
    <t>ORD_000454</t>
  </si>
  <si>
    <t>CUST_00480</t>
  </si>
  <si>
    <t>ORD_000455</t>
  </si>
  <si>
    <t>CUST_00123</t>
  </si>
  <si>
    <t>ORD_000456</t>
  </si>
  <si>
    <t>CUST_00699</t>
  </si>
  <si>
    <t>ORD_000457</t>
  </si>
  <si>
    <t>SKU_0024</t>
  </si>
  <si>
    <t>ORD_000458</t>
  </si>
  <si>
    <t>ORD_000459</t>
  </si>
  <si>
    <t>CUST_01128</t>
  </si>
  <si>
    <t>ORD_000460</t>
  </si>
  <si>
    <t>ORD_000461</t>
  </si>
  <si>
    <t>CUST_00396</t>
  </si>
  <si>
    <t>ORD_000462</t>
  </si>
  <si>
    <t>CUST_00912</t>
  </si>
  <si>
    <t>ORD_000463</t>
  </si>
  <si>
    <t>CUST_01005</t>
  </si>
  <si>
    <t>ORD_000464</t>
  </si>
  <si>
    <t>CUST_01166</t>
  </si>
  <si>
    <t>SKU_0053</t>
  </si>
  <si>
    <t>ORD_000465</t>
  </si>
  <si>
    <t>CUST_00317</t>
  </si>
  <si>
    <t>ORD_000466</t>
  </si>
  <si>
    <t>CUST_00681</t>
  </si>
  <si>
    <t>ORD_000467</t>
  </si>
  <si>
    <t>ORD_000468</t>
  </si>
  <si>
    <t>ORD_000469</t>
  </si>
  <si>
    <t>CUST_00610</t>
  </si>
  <si>
    <t>ORD_000470</t>
  </si>
  <si>
    <t>CUST_00109</t>
  </si>
  <si>
    <t>ORD_000471</t>
  </si>
  <si>
    <t>CUST_00372</t>
  </si>
  <si>
    <t>ORD_000472</t>
  </si>
  <si>
    <t>CUST_00855</t>
  </si>
  <si>
    <t>ORD_000473</t>
  </si>
  <si>
    <t>CUST_00616</t>
  </si>
  <si>
    <t>SKU_0094</t>
  </si>
  <si>
    <t>ORD_000474</t>
  </si>
  <si>
    <t>CUST_00768</t>
  </si>
  <si>
    <t>ORD_000475</t>
  </si>
  <si>
    <t>ORD_000476</t>
  </si>
  <si>
    <t>CUST_00847</t>
  </si>
  <si>
    <t>ORD_000477</t>
  </si>
  <si>
    <t>CUST_00043</t>
  </si>
  <si>
    <t>ORD_000478</t>
  </si>
  <si>
    <t>CUST_00865</t>
  </si>
  <si>
    <t>ORD_000479</t>
  </si>
  <si>
    <t>ORD_000480</t>
  </si>
  <si>
    <t>CUST_00476</t>
  </si>
  <si>
    <t>ORD_000481</t>
  </si>
  <si>
    <t>CUST_00083</t>
  </si>
  <si>
    <t>ORD_000482</t>
  </si>
  <si>
    <t>CUST_01134</t>
  </si>
  <si>
    <t>SKU_0212</t>
  </si>
  <si>
    <t>ORD_000483</t>
  </si>
  <si>
    <t>CUST_00190</t>
  </si>
  <si>
    <t>ORD_000484</t>
  </si>
  <si>
    <t>ORD_000485</t>
  </si>
  <si>
    <t>CUST_00936</t>
  </si>
  <si>
    <t>ORD_000486</t>
  </si>
  <si>
    <t>SKU_0189</t>
  </si>
  <si>
    <t>ORD_000487</t>
  </si>
  <si>
    <t>CUST_00291</t>
  </si>
  <si>
    <t>ORD_000488</t>
  </si>
  <si>
    <t>CUST_00326</t>
  </si>
  <si>
    <t>ORD_000489</t>
  </si>
  <si>
    <t>CUST_00837</t>
  </si>
  <si>
    <t>ORD_000490</t>
  </si>
  <si>
    <t>CUST_00508</t>
  </si>
  <si>
    <t>SKU_0052</t>
  </si>
  <si>
    <t>ORD_000491</t>
  </si>
  <si>
    <t>CUST_00731</t>
  </si>
  <si>
    <t>ORD_000492</t>
  </si>
  <si>
    <t>ORD_000493</t>
  </si>
  <si>
    <t>CUST_00641</t>
  </si>
  <si>
    <t>SKU_0082</t>
  </si>
  <si>
    <t>ORD_000494</t>
  </si>
  <si>
    <t>CUST_00940</t>
  </si>
  <si>
    <t>SKU_0177</t>
  </si>
  <si>
    <t>ORD_000495</t>
  </si>
  <si>
    <t>ORD_000496</t>
  </si>
  <si>
    <t>CUST_00566</t>
  </si>
  <si>
    <t>ORD_000497</t>
  </si>
  <si>
    <t>ORD_000498</t>
  </si>
  <si>
    <t>CUST_00528</t>
  </si>
  <si>
    <t>ORD_000499</t>
  </si>
  <si>
    <t>ORD_000500</t>
  </si>
  <si>
    <t>CUST_00193</t>
  </si>
  <si>
    <t>ORD_000501</t>
  </si>
  <si>
    <t>CUST_00058</t>
  </si>
  <si>
    <t>ORD_000502</t>
  </si>
  <si>
    <t>CUST_01135</t>
  </si>
  <si>
    <t>ORD_000503</t>
  </si>
  <si>
    <t>ORD_000504</t>
  </si>
  <si>
    <t>CUST_00706</t>
  </si>
  <si>
    <t>ORD_000505</t>
  </si>
  <si>
    <t>ORD_000506</t>
  </si>
  <si>
    <t>ORD_000507</t>
  </si>
  <si>
    <t>CUST_00029</t>
  </si>
  <si>
    <t>ORD_000508</t>
  </si>
  <si>
    <t>ORD_000509</t>
  </si>
  <si>
    <t>CUST_00947</t>
  </si>
  <si>
    <t>ORD_000510</t>
  </si>
  <si>
    <t>CUST_00131</t>
  </si>
  <si>
    <t>ORD_000511</t>
  </si>
  <si>
    <t>CUST_00188</t>
  </si>
  <si>
    <t>ORD_000512</t>
  </si>
  <si>
    <t>CUST_00709</t>
  </si>
  <si>
    <t>ORD_000513</t>
  </si>
  <si>
    <t>CUST_00212</t>
  </si>
  <si>
    <t>ORD_000514</t>
  </si>
  <si>
    <t>CUST_00276</t>
  </si>
  <si>
    <t>ORD_000515</t>
  </si>
  <si>
    <t>ORD_000516</t>
  </si>
  <si>
    <t>CUST_00243</t>
  </si>
  <si>
    <t>ORD_000517</t>
  </si>
  <si>
    <t>CUST_01126</t>
  </si>
  <si>
    <t>ORD_000518</t>
  </si>
  <si>
    <t>CUST_00987</t>
  </si>
  <si>
    <t>ORD_000519</t>
  </si>
  <si>
    <t>ORD_000520</t>
  </si>
  <si>
    <t>ORD_000521</t>
  </si>
  <si>
    <t>ORD_000522</t>
  </si>
  <si>
    <t>ORD_000523</t>
  </si>
  <si>
    <t>CUST_01110</t>
  </si>
  <si>
    <t>ORD_000524</t>
  </si>
  <si>
    <t>CUST_00052</t>
  </si>
  <si>
    <t>SKU_0035</t>
  </si>
  <si>
    <t>ORD_000525</t>
  </si>
  <si>
    <t>SKU_0162</t>
  </si>
  <si>
    <t>ORD_000526</t>
  </si>
  <si>
    <t>CUST_00877</t>
  </si>
  <si>
    <t>ORD_000527</t>
  </si>
  <si>
    <t>CUST_01067</t>
  </si>
  <si>
    <t>ORD_000528</t>
  </si>
  <si>
    <t>CUST_00211</t>
  </si>
  <si>
    <t>ORD_000529</t>
  </si>
  <si>
    <t>ORD_000530</t>
  </si>
  <si>
    <t>CUST_00627</t>
  </si>
  <si>
    <t>ORD_000531</t>
  </si>
  <si>
    <t>CUST_01050</t>
  </si>
  <si>
    <t>ORD_000532</t>
  </si>
  <si>
    <t>CUST_00299</t>
  </si>
  <si>
    <t>ORD_000533</t>
  </si>
  <si>
    <t>CUST_01101</t>
  </si>
  <si>
    <t>ORD_000534</t>
  </si>
  <si>
    <t>ORD_000535</t>
  </si>
  <si>
    <t>CUST_00137</t>
  </si>
  <si>
    <t>ORD_000536</t>
  </si>
  <si>
    <t>CUST_01044</t>
  </si>
  <si>
    <t>ORD_000537</t>
  </si>
  <si>
    <t>ORD_000538</t>
  </si>
  <si>
    <t>ORD_000539</t>
  </si>
  <si>
    <t>ORD_000540</t>
  </si>
  <si>
    <t>CUST_00435</t>
  </si>
  <si>
    <t>ORD_000541</t>
  </si>
  <si>
    <t>CUST_00780</t>
  </si>
  <si>
    <t>SKU_0118</t>
  </si>
  <si>
    <t>ORD_000542</t>
  </si>
  <si>
    <t>CUST_00439</t>
  </si>
  <si>
    <t>ORD_000543</t>
  </si>
  <si>
    <t>CUST_00666</t>
  </si>
  <si>
    <t>SKU_0163</t>
  </si>
  <si>
    <t>ORD_000544</t>
  </si>
  <si>
    <t>CUST_01066</t>
  </si>
  <si>
    <t>ORD_000545</t>
  </si>
  <si>
    <t>CUST_00411</t>
  </si>
  <si>
    <t>ORD_000546</t>
  </si>
  <si>
    <t>CUST_00806</t>
  </si>
  <si>
    <t>ORD_000547</t>
  </si>
  <si>
    <t>ORD_000548</t>
  </si>
  <si>
    <t>CUST_00427</t>
  </si>
  <si>
    <t>ORD_000549</t>
  </si>
  <si>
    <t>CUST_00902</t>
  </si>
  <si>
    <t>ORD_000550</t>
  </si>
  <si>
    <t>CUST_00942</t>
  </si>
  <si>
    <t>ORD_000551</t>
  </si>
  <si>
    <t>CUST_00742</t>
  </si>
  <si>
    <t>ORD_000552</t>
  </si>
  <si>
    <t>CUST_00328</t>
  </si>
  <si>
    <t>ORD_000553</t>
  </si>
  <si>
    <t>ORD_000554</t>
  </si>
  <si>
    <t>ORD_000555</t>
  </si>
  <si>
    <t>CUST_00263</t>
  </si>
  <si>
    <t>ORD_000556</t>
  </si>
  <si>
    <t>CUST_00267</t>
  </si>
  <si>
    <t>ORD_000557</t>
  </si>
  <si>
    <t>CUST_00359</t>
  </si>
  <si>
    <t>ORD_000558</t>
  </si>
  <si>
    <t>CUST_00652</t>
  </si>
  <si>
    <t>ORD_000559</t>
  </si>
  <si>
    <t>CUST_00046</t>
  </si>
  <si>
    <t>ORD_000560</t>
  </si>
  <si>
    <t>CUST_00600</t>
  </si>
  <si>
    <t>ORD_000561</t>
  </si>
  <si>
    <t>ORD_000562</t>
  </si>
  <si>
    <t>CUST_00601</t>
  </si>
  <si>
    <t>ORD_000563</t>
  </si>
  <si>
    <t>ORD_000564</t>
  </si>
  <si>
    <t>CUST_00118</t>
  </si>
  <si>
    <t>ORD_000565</t>
  </si>
  <si>
    <t>ORD_000566</t>
  </si>
  <si>
    <t>CUST_00260</t>
  </si>
  <si>
    <t>ORD_000567</t>
  </si>
  <si>
    <t>CUST_01099</t>
  </si>
  <si>
    <t>ORD_000568</t>
  </si>
  <si>
    <t>CUST_00305</t>
  </si>
  <si>
    <t>ORD_000569</t>
  </si>
  <si>
    <t>CUST_00007</t>
  </si>
  <si>
    <t>ORD_000570</t>
  </si>
  <si>
    <t>ORD_000571</t>
  </si>
  <si>
    <t>CUST_00523</t>
  </si>
  <si>
    <t>ORD_000572</t>
  </si>
  <si>
    <t>ORD_000573</t>
  </si>
  <si>
    <t>CUST_00791</t>
  </si>
  <si>
    <t>ORD_000574</t>
  </si>
  <si>
    <t>CUST_00747</t>
  </si>
  <si>
    <t>ORD_000575</t>
  </si>
  <si>
    <t>CUST_00367</t>
  </si>
  <si>
    <t>ORD_000576</t>
  </si>
  <si>
    <t>CUST_00313</t>
  </si>
  <si>
    <t>ORD_000577</t>
  </si>
  <si>
    <t>CUST_00538</t>
  </si>
  <si>
    <t>ORD_000578</t>
  </si>
  <si>
    <t>CUST_00921</t>
  </si>
  <si>
    <t>ORD_000579</t>
  </si>
  <si>
    <t>CUST_01078</t>
  </si>
  <si>
    <t>ORD_000580</t>
  </si>
  <si>
    <t>ORD_000581</t>
  </si>
  <si>
    <t>ORD_000582</t>
  </si>
  <si>
    <t>CUST_00782</t>
  </si>
  <si>
    <t>ORD_000583</t>
  </si>
  <si>
    <t>CUST_00334</t>
  </si>
  <si>
    <t>ORD_000584</t>
  </si>
  <si>
    <t>ORD_000585</t>
  </si>
  <si>
    <t>CUST_00348</t>
  </si>
  <si>
    <t>ORD_000586</t>
  </si>
  <si>
    <t>CUST_00273</t>
  </si>
  <si>
    <t>ORD_000587</t>
  </si>
  <si>
    <t>CUST_00963</t>
  </si>
  <si>
    <t>ORD_000588</t>
  </si>
  <si>
    <t>ORD_000589</t>
  </si>
  <si>
    <t>CUST_00500</t>
  </si>
  <si>
    <t>ORD_000590</t>
  </si>
  <si>
    <t>ORD_000591</t>
  </si>
  <si>
    <t>ORD_000592</t>
  </si>
  <si>
    <t>CUST_00079</t>
  </si>
  <si>
    <t>ORD_000593</t>
  </si>
  <si>
    <t>ORD_000594</t>
  </si>
  <si>
    <t>ORD_000595</t>
  </si>
  <si>
    <t>CUST_00358</t>
  </si>
  <si>
    <t>ORD_000596</t>
  </si>
  <si>
    <t>ORD_000597</t>
  </si>
  <si>
    <t>CUST_00507</t>
  </si>
  <si>
    <t>SKU_0187</t>
  </si>
  <si>
    <t>ORD_000598</t>
  </si>
  <si>
    <t>CUST_00576</t>
  </si>
  <si>
    <t>ORD_000599</t>
  </si>
  <si>
    <t>CUST_00244</t>
  </si>
  <si>
    <t>ORD_000600</t>
  </si>
  <si>
    <t>CUST_00506</t>
  </si>
  <si>
    <t>ORD_000601</t>
  </si>
  <si>
    <t>CUST_00422</t>
  </si>
  <si>
    <t>ORD_000602</t>
  </si>
  <si>
    <t>CUST_01111</t>
  </si>
  <si>
    <t>ORD_000603</t>
  </si>
  <si>
    <t>CUST_00217</t>
  </si>
  <si>
    <t>ORD_000604</t>
  </si>
  <si>
    <t>ORD_000605</t>
  </si>
  <si>
    <t>CUST_01193</t>
  </si>
  <si>
    <t>ORD_000606</t>
  </si>
  <si>
    <t>CUST_00330</t>
  </si>
  <si>
    <t>ORD_000607</t>
  </si>
  <si>
    <t>CUST_00650</t>
  </si>
  <si>
    <t>SKU_0021</t>
  </si>
  <si>
    <t>ORD_000608</t>
  </si>
  <si>
    <t>CUST_00391</t>
  </si>
  <si>
    <t>ORD_000609</t>
  </si>
  <si>
    <t>ORD_000610</t>
  </si>
  <si>
    <t>SKU_0138</t>
  </si>
  <si>
    <t>ORD_000611</t>
  </si>
  <si>
    <t>CUST_00820</t>
  </si>
  <si>
    <t>ORD_000612</t>
  </si>
  <si>
    <t>CUST_00673</t>
  </si>
  <si>
    <t>SKU_0219</t>
  </si>
  <si>
    <t>ORD_000613</t>
  </si>
  <si>
    <t>CUST_00513</t>
  </si>
  <si>
    <t>SKU_0136</t>
  </si>
  <si>
    <t>ORD_000614</t>
  </si>
  <si>
    <t>CUST_00949</t>
  </si>
  <si>
    <t>ORD_000615</t>
  </si>
  <si>
    <t>CUST_00930</t>
  </si>
  <si>
    <t>ORD_000616</t>
  </si>
  <si>
    <t>CUST_00913</t>
  </si>
  <si>
    <t>ORD_000617</t>
  </si>
  <si>
    <t>CUST_00644</t>
  </si>
  <si>
    <t>ORD_000618</t>
  </si>
  <si>
    <t>ORD_000619</t>
  </si>
  <si>
    <t>CUST_00502</t>
  </si>
  <si>
    <t>ORD_000620</t>
  </si>
  <si>
    <t>CUST_00730</t>
  </si>
  <si>
    <t>ORD_000621</t>
  </si>
  <si>
    <t>CUST_00071</t>
  </si>
  <si>
    <t>ORD_000622</t>
  </si>
  <si>
    <t>ORD_000623</t>
  </si>
  <si>
    <t>ORD_000624</t>
  </si>
  <si>
    <t>CUST_00189</t>
  </si>
  <si>
    <t>ORD_000625</t>
  </si>
  <si>
    <t>ORD_000626</t>
  </si>
  <si>
    <t>CUST_00920</t>
  </si>
  <si>
    <t>SKU_0150</t>
  </si>
  <si>
    <t>ORD_000627</t>
  </si>
  <si>
    <t>CUST_00292</t>
  </si>
  <si>
    <t>ORD_000628</t>
  </si>
  <si>
    <t>CUST_00756</t>
  </si>
  <si>
    <t>ORD_000629</t>
  </si>
  <si>
    <t>CUST_00377</t>
  </si>
  <si>
    <t>SKU_0241</t>
  </si>
  <si>
    <t>ORD_000630</t>
  </si>
  <si>
    <t>ORD_000631</t>
  </si>
  <si>
    <t>ORD_000632</t>
  </si>
  <si>
    <t>SKU_0002</t>
  </si>
  <si>
    <t>ORD_000633</t>
  </si>
  <si>
    <t>ORD_000634</t>
  </si>
  <si>
    <t>CUST_01055</t>
  </si>
  <si>
    <t>SKU_0225</t>
  </si>
  <si>
    <t>ORD_000635</t>
  </si>
  <si>
    <t>ORD_000636</t>
  </si>
  <si>
    <t>ORD_000637</t>
  </si>
  <si>
    <t>ORD_000638</t>
  </si>
  <si>
    <t>ORD_000639</t>
  </si>
  <si>
    <t>ORD_000640</t>
  </si>
  <si>
    <t>CUST_00542</t>
  </si>
  <si>
    <t>ORD_000641</t>
  </si>
  <si>
    <t>CUST_01090</t>
  </si>
  <si>
    <t>ORD_000642</t>
  </si>
  <si>
    <t>ORD_000643</t>
  </si>
  <si>
    <t>CUST_00268</t>
  </si>
  <si>
    <t>ORD_000644</t>
  </si>
  <si>
    <t>CUST_00222</t>
  </si>
  <si>
    <t>ORD_000645</t>
  </si>
  <si>
    <t>CUST_01114</t>
  </si>
  <si>
    <t>ORD_000646</t>
  </si>
  <si>
    <t>CUST_00693</t>
  </si>
  <si>
    <t>ORD_000647</t>
  </si>
  <si>
    <t>CUST_00255</t>
  </si>
  <si>
    <t>ORD_000648</t>
  </si>
  <si>
    <t>ORD_000649</t>
  </si>
  <si>
    <t>CUST_00257</t>
  </si>
  <si>
    <t>ORD_000650</t>
  </si>
  <si>
    <t>CUST_00383</t>
  </si>
  <si>
    <t>ORD_000651</t>
  </si>
  <si>
    <t>CUST_00442</t>
  </si>
  <si>
    <t>ORD_000652</t>
  </si>
  <si>
    <t>ORD_000653</t>
  </si>
  <si>
    <t>SKU_0095</t>
  </si>
  <si>
    <t>ORD_000654</t>
  </si>
  <si>
    <t>ORD_000655</t>
  </si>
  <si>
    <t>ORD_000656</t>
  </si>
  <si>
    <t>CUST_01068</t>
  </si>
  <si>
    <t>ORD_000657</t>
  </si>
  <si>
    <t>CUST_00598</t>
  </si>
  <si>
    <t>ORD_000658</t>
  </si>
  <si>
    <t>ORD_000659</t>
  </si>
  <si>
    <t>CUST_01125</t>
  </si>
  <si>
    <t>SKU_0125</t>
  </si>
  <si>
    <t>ORD_000660</t>
  </si>
  <si>
    <t>ORD_000661</t>
  </si>
  <si>
    <t>CUST_00033</t>
  </si>
  <si>
    <t>ORD_000662</t>
  </si>
  <si>
    <t>CUST_00862</t>
  </si>
  <si>
    <t>ORD_000663</t>
  </si>
  <si>
    <t>CUST_00155</t>
  </si>
  <si>
    <t>ORD_000664</t>
  </si>
  <si>
    <t>CUST_00905</t>
  </si>
  <si>
    <t>ORD_000665</t>
  </si>
  <si>
    <t>ORD_000666</t>
  </si>
  <si>
    <t>ORD_000667</t>
  </si>
  <si>
    <t>CUST_01185</t>
  </si>
  <si>
    <t>ORD_000668</t>
  </si>
  <si>
    <t>ORD_000669</t>
  </si>
  <si>
    <t>CUST_01141</t>
  </si>
  <si>
    <t>ORD_000670</t>
  </si>
  <si>
    <t>CUST_00271</t>
  </si>
  <si>
    <t>SKU_0133</t>
  </si>
  <si>
    <t>ORD_000671</t>
  </si>
  <si>
    <t>CUST_00770</t>
  </si>
  <si>
    <t>SKU_0055</t>
  </si>
  <si>
    <t>ORD_000672</t>
  </si>
  <si>
    <t>CUST_00172</t>
  </si>
  <si>
    <t>ORD_000673</t>
  </si>
  <si>
    <t>CUST_00274</t>
  </si>
  <si>
    <t>SKU_0020</t>
  </si>
  <si>
    <t>ORD_000674</t>
  </si>
  <si>
    <t>CUST_00259</t>
  </si>
  <si>
    <t>ORD_000675</t>
  </si>
  <si>
    <t>CUST_01159</t>
  </si>
  <si>
    <t>ORD_000676</t>
  </si>
  <si>
    <t>ORD_000677</t>
  </si>
  <si>
    <t>CUST_00364</t>
  </si>
  <si>
    <t>ORD_000678</t>
  </si>
  <si>
    <t>CUST_00378</t>
  </si>
  <si>
    <t>ORD_000679</t>
  </si>
  <si>
    <t>ORD_000680</t>
  </si>
  <si>
    <t>ORD_000681</t>
  </si>
  <si>
    <t>CUST_00722</t>
  </si>
  <si>
    <t>ORD_000682</t>
  </si>
  <si>
    <t>ORD_000683</t>
  </si>
  <si>
    <t>CUST_01122</t>
  </si>
  <si>
    <t>ORD_000684</t>
  </si>
  <si>
    <t>CUST_00605</t>
  </si>
  <si>
    <t>ORD_000685</t>
  </si>
  <si>
    <t>ORD_000686</t>
  </si>
  <si>
    <t>CUST_01196</t>
  </si>
  <si>
    <t>SKU_0089</t>
  </si>
  <si>
    <t>ORD_000687</t>
  </si>
  <si>
    <t>SKU_0146</t>
  </si>
  <si>
    <t>ORD_000688</t>
  </si>
  <si>
    <t>CUST_00134</t>
  </si>
  <si>
    <t>ORD_000689</t>
  </si>
  <si>
    <t>ORD_000690</t>
  </si>
  <si>
    <t>ORD_000691</t>
  </si>
  <si>
    <t>CUST_01109</t>
  </si>
  <si>
    <t>ORD_000692</t>
  </si>
  <si>
    <t>ORD_000693</t>
  </si>
  <si>
    <t>ORD_000694</t>
  </si>
  <si>
    <t>CUST_00220</t>
  </si>
  <si>
    <t>SKU_0173</t>
  </si>
  <si>
    <t>ORD_000695</t>
  </si>
  <si>
    <t>CUST_00179</t>
  </si>
  <si>
    <t>ORD_000696</t>
  </si>
  <si>
    <t>CUST_00433</t>
  </si>
  <si>
    <t>ORD_000697</t>
  </si>
  <si>
    <t>CUST_00265</t>
  </si>
  <si>
    <t>ORD_000698</t>
  </si>
  <si>
    <t>CUST_00954</t>
  </si>
  <si>
    <t>ORD_000699</t>
  </si>
  <si>
    <t>ORD_000700</t>
  </si>
  <si>
    <t>ORD_000701</t>
  </si>
  <si>
    <t>CUST_00727</t>
  </si>
  <si>
    <t>ORD_000702</t>
  </si>
  <si>
    <t>CUST_00197</t>
  </si>
  <si>
    <t>ORD_000703</t>
  </si>
  <si>
    <t>CUST_01077</t>
  </si>
  <si>
    <t>ORD_000704</t>
  </si>
  <si>
    <t>ORD_000705</t>
  </si>
  <si>
    <t>ORD_000706</t>
  </si>
  <si>
    <t>CUST_00925</t>
  </si>
  <si>
    <t>ORD_000707</t>
  </si>
  <si>
    <t>ORD_000708</t>
  </si>
  <si>
    <t>ORD_000709</t>
  </si>
  <si>
    <t>ORD_000710</t>
  </si>
  <si>
    <t>ORD_000711</t>
  </si>
  <si>
    <t>ORD_000712</t>
  </si>
  <si>
    <t>CUST_00035</t>
  </si>
  <si>
    <t>ORD_000713</t>
  </si>
  <si>
    <t>CUST_00623</t>
  </si>
  <si>
    <t>ORD_000714</t>
  </si>
  <si>
    <t>ORD_000715</t>
  </si>
  <si>
    <t>ORD_000716</t>
  </si>
  <si>
    <t>CUST_01091</t>
  </si>
  <si>
    <t>ORD_000717</t>
  </si>
  <si>
    <t>CUST_00904</t>
  </si>
  <si>
    <t>ORD_000718</t>
  </si>
  <si>
    <t>ORD_000719</t>
  </si>
  <si>
    <t>ORD_000720</t>
  </si>
  <si>
    <t>CUST_00340</t>
  </si>
  <si>
    <t>SKU_0007</t>
  </si>
  <si>
    <t>ORD_000721</t>
  </si>
  <si>
    <t>CUST_00175</t>
  </si>
  <si>
    <t>ORD_000722</t>
  </si>
  <si>
    <t>CUST_00597</t>
  </si>
  <si>
    <t>ORD_000723</t>
  </si>
  <si>
    <t>CUST_00451</t>
  </si>
  <si>
    <t>ORD_000724</t>
  </si>
  <si>
    <t>CUST_00557</t>
  </si>
  <si>
    <t>ORD_000725</t>
  </si>
  <si>
    <t>CUST_01160</t>
  </si>
  <si>
    <t>ORD_000726</t>
  </si>
  <si>
    <t>CUST_01040</t>
  </si>
  <si>
    <t>ORD_000727</t>
  </si>
  <si>
    <t>CUST_00009</t>
  </si>
  <si>
    <t>ORD_000728</t>
  </si>
  <si>
    <t>ORD_000729</t>
  </si>
  <si>
    <t>ORD_000730</t>
  </si>
  <si>
    <t>CUST_00327</t>
  </si>
  <si>
    <t>ORD_000731</t>
  </si>
  <si>
    <t>CUST_00015</t>
  </si>
  <si>
    <t>ORD_000732</t>
  </si>
  <si>
    <t>CUST_00839</t>
  </si>
  <si>
    <t>ORD_000733</t>
  </si>
  <si>
    <t>CUST_00226</t>
  </si>
  <si>
    <t>ORD_000734</t>
  </si>
  <si>
    <t>ORD_000735</t>
  </si>
  <si>
    <t>CUST_00001</t>
  </si>
  <si>
    <t>ORD_000736</t>
  </si>
  <si>
    <t>CUST_00266</t>
  </si>
  <si>
    <t>ORD_000737</t>
  </si>
  <si>
    <t>CUST_00952</t>
  </si>
  <si>
    <t>ORD_000738</t>
  </si>
  <si>
    <t>ORD_000739</t>
  </si>
  <si>
    <t>ORD_000740</t>
  </si>
  <si>
    <t>CUST_00937</t>
  </si>
  <si>
    <t>ORD_000741</t>
  </si>
  <si>
    <t>CUST_00420</t>
  </si>
  <si>
    <t>SKU_0115</t>
  </si>
  <si>
    <t>ORD_000742</t>
  </si>
  <si>
    <t>ORD_000743</t>
  </si>
  <si>
    <t>ORD_000744</t>
  </si>
  <si>
    <t>ORD_000745</t>
  </si>
  <si>
    <t>ORD_000746</t>
  </si>
  <si>
    <t>ORD_000747</t>
  </si>
  <si>
    <t>ORD_000748</t>
  </si>
  <si>
    <t>ORD_000749</t>
  </si>
  <si>
    <t>CUST_01116</t>
  </si>
  <si>
    <t>ORD_000750</t>
  </si>
  <si>
    <t>ORD_000751</t>
  </si>
  <si>
    <t>CUST_01080</t>
  </si>
  <si>
    <t>ORD_000752</t>
  </si>
  <si>
    <t>CUST_01179</t>
  </si>
  <si>
    <t>ORD_000753</t>
  </si>
  <si>
    <t>ORD_000754</t>
  </si>
  <si>
    <t>ORD_000755</t>
  </si>
  <si>
    <t>CUST_00232</t>
  </si>
  <si>
    <t>ORD_000756</t>
  </si>
  <si>
    <t>ORD_000757</t>
  </si>
  <si>
    <t>ORD_000758</t>
  </si>
  <si>
    <t>ORD_000759</t>
  </si>
  <si>
    <t>CUST_00481</t>
  </si>
  <si>
    <t>ORD_000760</t>
  </si>
  <si>
    <t>CUST_01092</t>
  </si>
  <si>
    <t>ORD_000761</t>
  </si>
  <si>
    <t>CUST_00814</t>
  </si>
  <si>
    <t>SKU_0049</t>
  </si>
  <si>
    <t>ORD_000762</t>
  </si>
  <si>
    <t>CUST_00994</t>
  </si>
  <si>
    <t>ORD_000763</t>
  </si>
  <si>
    <t>CUST_00323</t>
  </si>
  <si>
    <t>ORD_000764</t>
  </si>
  <si>
    <t>CUST_00922</t>
  </si>
  <si>
    <t>ORD_000765</t>
  </si>
  <si>
    <t>ORD_000766</t>
  </si>
  <si>
    <t>ORD_000767</t>
  </si>
  <si>
    <t>ORD_000768</t>
  </si>
  <si>
    <t>ORD_000769</t>
  </si>
  <si>
    <t>CUST_01142</t>
  </si>
  <si>
    <t>ORD_000770</t>
  </si>
  <si>
    <t>CUST_00850</t>
  </si>
  <si>
    <t>ORD_000771</t>
  </si>
  <si>
    <t>ORD_000772</t>
  </si>
  <si>
    <t>ORD_000773</t>
  </si>
  <si>
    <t>ORD_000774</t>
  </si>
  <si>
    <t>CUST_00813</t>
  </si>
  <si>
    <t>ORD_000775</t>
  </si>
  <si>
    <t>ORD_000776</t>
  </si>
  <si>
    <t>ORD_000777</t>
  </si>
  <si>
    <t>ORD_000778</t>
  </si>
  <si>
    <t>ORD_000779</t>
  </si>
  <si>
    <t>CUST_01138</t>
  </si>
  <si>
    <t>ORD_000780</t>
  </si>
  <si>
    <t>ORD_000781</t>
  </si>
  <si>
    <t>ORD_000782</t>
  </si>
  <si>
    <t>ORD_000783</t>
  </si>
  <si>
    <t>ORD_000784</t>
  </si>
  <si>
    <t>ORD_000785</t>
  </si>
  <si>
    <t>CUST_00750</t>
  </si>
  <si>
    <t>ORD_000786</t>
  </si>
  <si>
    <t>CUST_01038</t>
  </si>
  <si>
    <t>ORD_000787</t>
  </si>
  <si>
    <t>CUST_00374</t>
  </si>
  <si>
    <t>ORD_000788</t>
  </si>
  <si>
    <t>ORD_000789</t>
  </si>
  <si>
    <t>CUST_00233</t>
  </si>
  <si>
    <t>ORD_000790</t>
  </si>
  <si>
    <t>CUST_00705</t>
  </si>
  <si>
    <t>ORD_000791</t>
  </si>
  <si>
    <t>CUST_00563</t>
  </si>
  <si>
    <t>ORD_000792</t>
  </si>
  <si>
    <t>CUST_00939</t>
  </si>
  <si>
    <t>ORD_000793</t>
  </si>
  <si>
    <t>ORD_000794</t>
  </si>
  <si>
    <t>ORD_000795</t>
  </si>
  <si>
    <t>ORD_000796</t>
  </si>
  <si>
    <t>ORD_000797</t>
  </si>
  <si>
    <t>ORD_000798</t>
  </si>
  <si>
    <t>CUST_00915</t>
  </si>
  <si>
    <t>ORD_000799</t>
  </si>
  <si>
    <t>ORD_000800</t>
  </si>
  <si>
    <t>ORD_000801</t>
  </si>
  <si>
    <t>ORD_000802</t>
  </si>
  <si>
    <t>CUST_01150</t>
  </si>
  <si>
    <t>ORD_000803</t>
  </si>
  <si>
    <t>CUST_01061</t>
  </si>
  <si>
    <t>ORD_000804</t>
  </si>
  <si>
    <t>ORD_000805</t>
  </si>
  <si>
    <t>CUST_00127</t>
  </si>
  <si>
    <t>ORD_000806</t>
  </si>
  <si>
    <t>CUST_01192</t>
  </si>
  <si>
    <t>ORD_000807</t>
  </si>
  <si>
    <t>CUST_00592</t>
  </si>
  <si>
    <t>ORD_000808</t>
  </si>
  <si>
    <t>ORD_000809</t>
  </si>
  <si>
    <t>CUST_01020</t>
  </si>
  <si>
    <t>ORD_000810</t>
  </si>
  <si>
    <t>CUST_00310</t>
  </si>
  <si>
    <t>ORD_000811</t>
  </si>
  <si>
    <t>CUST_00662</t>
  </si>
  <si>
    <t>ORD_000812</t>
  </si>
  <si>
    <t>ORD_000813</t>
  </si>
  <si>
    <t>CUST_00540</t>
  </si>
  <si>
    <t>ORD_000814</t>
  </si>
  <si>
    <t>ORD_000815</t>
  </si>
  <si>
    <t>ORD_000816</t>
  </si>
  <si>
    <t>ORD_000817</t>
  </si>
  <si>
    <t>CUST_00840</t>
  </si>
  <si>
    <t>ORD_000818</t>
  </si>
  <si>
    <t>CUST_00236</t>
  </si>
  <si>
    <t>ORD_000819</t>
  </si>
  <si>
    <t>CUST_00214</t>
  </si>
  <si>
    <t>ORD_000820</t>
  </si>
  <si>
    <t>CUST_00085</t>
  </si>
  <si>
    <t>ORD_000821</t>
  </si>
  <si>
    <t>CUST_00794</t>
  </si>
  <si>
    <t>ORD_000822</t>
  </si>
  <si>
    <t>ORD_000823</t>
  </si>
  <si>
    <t>CUST_00065</t>
  </si>
  <si>
    <t>ORD_000824</t>
  </si>
  <si>
    <t>ORD_000825</t>
  </si>
  <si>
    <t>ORD_000826</t>
  </si>
  <si>
    <t>ORD_000827</t>
  </si>
  <si>
    <t>ORD_000828</t>
  </si>
  <si>
    <t>SKU_0169</t>
  </si>
  <si>
    <t>ORD_000829</t>
  </si>
  <si>
    <t>CUST_01182</t>
  </si>
  <si>
    <t>ORD_000830</t>
  </si>
  <si>
    <t>ORD_000831</t>
  </si>
  <si>
    <t>ORD_000832</t>
  </si>
  <si>
    <t>ORD_000833</t>
  </si>
  <si>
    <t>ORD_000834</t>
  </si>
  <si>
    <t>ORD_000835</t>
  </si>
  <si>
    <t>ORD_000836</t>
  </si>
  <si>
    <t>ORD_000837</t>
  </si>
  <si>
    <t>CUST_00680</t>
  </si>
  <si>
    <t>ORD_000838</t>
  </si>
  <si>
    <t>ORD_000839</t>
  </si>
  <si>
    <t>CUST_00682</t>
  </si>
  <si>
    <t>ORD_000840</t>
  </si>
  <si>
    <t>ORD_000841</t>
  </si>
  <si>
    <t>ORD_000842</t>
  </si>
  <si>
    <t>ORD_000843</t>
  </si>
  <si>
    <t>CUST_00347</t>
  </si>
  <si>
    <t>ORD_000844</t>
  </si>
  <si>
    <t>CUST_00646</t>
  </si>
  <si>
    <t>ORD_000845</t>
  </si>
  <si>
    <t>ORD_000846</t>
  </si>
  <si>
    <t>ORD_000847</t>
  </si>
  <si>
    <t>ORD_000848</t>
  </si>
  <si>
    <t>CUST_00533</t>
  </si>
  <si>
    <t>ORD_000849</t>
  </si>
  <si>
    <t>ORD_000850</t>
  </si>
  <si>
    <t>CUST_00296</t>
  </si>
  <si>
    <t>ORD_000851</t>
  </si>
  <si>
    <t>CUST_00112</t>
  </si>
  <si>
    <t>ORD_000852</t>
  </si>
  <si>
    <t>CUST_00343</t>
  </si>
  <si>
    <t>ORD_000853</t>
  </si>
  <si>
    <t>CUST_00101</t>
  </si>
  <si>
    <t>ORD_000854</t>
  </si>
  <si>
    <t>CUST_00629</t>
  </si>
  <si>
    <t>ORD_000855</t>
  </si>
  <si>
    <t>CUST_00028</t>
  </si>
  <si>
    <t>ORD_000856</t>
  </si>
  <si>
    <t>ORD_000857</t>
  </si>
  <si>
    <t>ORD_000858</t>
  </si>
  <si>
    <t>CUST_00297</t>
  </si>
  <si>
    <t>ORD_000859</t>
  </si>
  <si>
    <t>ORD_000860</t>
  </si>
  <si>
    <t>CUST_00249</t>
  </si>
  <si>
    <t>ORD_000861</t>
  </si>
  <si>
    <t>CUST_01021</t>
  </si>
  <si>
    <t>ORD_000862</t>
  </si>
  <si>
    <t>CUST_00550</t>
  </si>
  <si>
    <t>ORD_000863</t>
  </si>
  <si>
    <t>ORD_000864</t>
  </si>
  <si>
    <t>ORD_000865</t>
  </si>
  <si>
    <t>CUST_00834</t>
  </si>
  <si>
    <t>ORD_000866</t>
  </si>
  <si>
    <t>ORD_000867</t>
  </si>
  <si>
    <t>ORD_000868</t>
  </si>
  <si>
    <t>ORD_000869</t>
  </si>
  <si>
    <t>ORD_000870</t>
  </si>
  <si>
    <t>CUST_00344</t>
  </si>
  <si>
    <t>ORD_000871</t>
  </si>
  <si>
    <t>CUST_01059</t>
  </si>
  <si>
    <t>SKU_0216</t>
  </si>
  <si>
    <t>ORD_000872</t>
  </si>
  <si>
    <t>ORD_000873</t>
  </si>
  <si>
    <t>ORD_000874</t>
  </si>
  <si>
    <t>CUST_00153</t>
  </si>
  <si>
    <t>ORD_000875</t>
  </si>
  <si>
    <t>ORD_000876</t>
  </si>
  <si>
    <t>ORD_000877</t>
  </si>
  <si>
    <t>ORD_000878</t>
  </si>
  <si>
    <t>ORD_000879</t>
  </si>
  <si>
    <t>ORD_000880</t>
  </si>
  <si>
    <t>ORD_000881</t>
  </si>
  <si>
    <t>CUST_00723</t>
  </si>
  <si>
    <t>ORD_000882</t>
  </si>
  <si>
    <t>ORD_000883</t>
  </si>
  <si>
    <t>ORD_000884</t>
  </si>
  <si>
    <t>ORD_000885</t>
  </si>
  <si>
    <t>ORD_000886</t>
  </si>
  <si>
    <t>ORD_000887</t>
  </si>
  <si>
    <t>ORD_000888</t>
  </si>
  <si>
    <t>ORD_000889</t>
  </si>
  <si>
    <t>ORD_000890</t>
  </si>
  <si>
    <t>ORD_000891</t>
  </si>
  <si>
    <t>CUST_00021</t>
  </si>
  <si>
    <t>ORD_000892</t>
  </si>
  <si>
    <t>CUST_01094</t>
  </si>
  <si>
    <t>ORD_000893</t>
  </si>
  <si>
    <t>CUST_00873</t>
  </si>
  <si>
    <t>ORD_000894</t>
  </si>
  <si>
    <t>ORD_000895</t>
  </si>
  <si>
    <t>CUST_00551</t>
  </si>
  <si>
    <t>ORD_000896</t>
  </si>
  <si>
    <t>CUST_00287</t>
  </si>
  <si>
    <t>ORD_000897</t>
  </si>
  <si>
    <t>SKU_0129</t>
  </si>
  <si>
    <t>ORD_000898</t>
  </si>
  <si>
    <t>CUST_01034</t>
  </si>
  <si>
    <t>ORD_000899</t>
  </si>
  <si>
    <t>ORD_000900</t>
  </si>
  <si>
    <t>ORD_000901</t>
  </si>
  <si>
    <t>ORD_000902</t>
  </si>
  <si>
    <t>CUST_00956</t>
  </si>
  <si>
    <t>ORD_000903</t>
  </si>
  <si>
    <t>ORD_000904</t>
  </si>
  <si>
    <t>ORD_000905</t>
  </si>
  <si>
    <t>CUST_00479</t>
  </si>
  <si>
    <t>ORD_000906</t>
  </si>
  <si>
    <t>ORD_000907</t>
  </si>
  <si>
    <t>CUST_00516</t>
  </si>
  <si>
    <t>ORD_000908</t>
  </si>
  <si>
    <t>CUST_00191</t>
  </si>
  <si>
    <t>ORD_000909</t>
  </si>
  <si>
    <t>ORD_000910</t>
  </si>
  <si>
    <t>CUST_00621</t>
  </si>
  <si>
    <t>ORD_000911</t>
  </si>
  <si>
    <t>CUST_01161</t>
  </si>
  <si>
    <t>ORD_000912</t>
  </si>
  <si>
    <t>CUST_00154</t>
  </si>
  <si>
    <t>ORD_000913</t>
  </si>
  <si>
    <t>CUST_00272</t>
  </si>
  <si>
    <t>ORD_000914</t>
  </si>
  <si>
    <t>CUST_00143</t>
  </si>
  <si>
    <t>ORD_000915</t>
  </si>
  <si>
    <t>ORD_000916</t>
  </si>
  <si>
    <t>CUST_00247</t>
  </si>
  <si>
    <t>ORD_000917</t>
  </si>
  <si>
    <t>ORD_000918</t>
  </si>
  <si>
    <t>ORD_000919</t>
  </si>
  <si>
    <t>ORD_000920</t>
  </si>
  <si>
    <t>CUST_00525</t>
  </si>
  <si>
    <t>ORD_000921</t>
  </si>
  <si>
    <t>CUST_00772</t>
  </si>
  <si>
    <t>ORD_000922</t>
  </si>
  <si>
    <t>CUST_00938</t>
  </si>
  <si>
    <t>ORD_000923</t>
  </si>
  <si>
    <t>CUST_01119</t>
  </si>
  <si>
    <t>ORD_000924</t>
  </si>
  <si>
    <t>CUST_00617</t>
  </si>
  <si>
    <t>ORD_000925</t>
  </si>
  <si>
    <t>CUST_01032</t>
  </si>
  <si>
    <t>ORD_000926</t>
  </si>
  <si>
    <t>CUST_00067</t>
  </si>
  <si>
    <t>ORD_000927</t>
  </si>
  <si>
    <t>ORD_000928</t>
  </si>
  <si>
    <t>ORD_000929</t>
  </si>
  <si>
    <t>CUST_00521</t>
  </si>
  <si>
    <t>ORD_000930</t>
  </si>
  <si>
    <t>CUST_00990</t>
  </si>
  <si>
    <t>ORD_000931</t>
  </si>
  <si>
    <t>ORD_000932</t>
  </si>
  <si>
    <t>ORD_000933</t>
  </si>
  <si>
    <t>CUST_00485</t>
  </si>
  <si>
    <t>ORD_000934</t>
  </si>
  <si>
    <t>ORD_000935</t>
  </si>
  <si>
    <t>ORD_000936</t>
  </si>
  <si>
    <t>ORD_000937</t>
  </si>
  <si>
    <t>ORD_000938</t>
  </si>
  <si>
    <t>CUST_01098</t>
  </si>
  <si>
    <t>ORD_000939</t>
  </si>
  <si>
    <t>CUST_00073</t>
  </si>
  <si>
    <t>ORD_000940</t>
  </si>
  <si>
    <t>CUST_00308</t>
  </si>
  <si>
    <t>ORD_000941</t>
  </si>
  <si>
    <t>CUST_00199</t>
  </si>
  <si>
    <t>ORD_000942</t>
  </si>
  <si>
    <t>CUST_01154</t>
  </si>
  <si>
    <t>ORD_000943</t>
  </si>
  <si>
    <t>ORD_000944</t>
  </si>
  <si>
    <t>SKU_0112</t>
  </si>
  <si>
    <t>ORD_000945</t>
  </si>
  <si>
    <t>CUST_01175</t>
  </si>
  <si>
    <t>ORD_000946</t>
  </si>
  <si>
    <t>ORD_000947</t>
  </si>
  <si>
    <t>ORD_000948</t>
  </si>
  <si>
    <t>CUST_00735</t>
  </si>
  <si>
    <t>ORD_000949</t>
  </si>
  <si>
    <t>CUST_00089</t>
  </si>
  <si>
    <t>ORD_000950</t>
  </si>
  <si>
    <t>CUST_00799</t>
  </si>
  <si>
    <t>ORD_000951</t>
  </si>
  <si>
    <t>ORD_000952</t>
  </si>
  <si>
    <t>CUST_00748</t>
  </si>
  <si>
    <t>ORD_000953</t>
  </si>
  <si>
    <t>CUST_00209</t>
  </si>
  <si>
    <t>ORD_000954</t>
  </si>
  <si>
    <t>ORD_000955</t>
  </si>
  <si>
    <t>ORD_000956</t>
  </si>
  <si>
    <t>CUST_00665</t>
  </si>
  <si>
    <t>ORD_000957</t>
  </si>
  <si>
    <t>CUST_01037</t>
  </si>
  <si>
    <t>ORD_000958</t>
  </si>
  <si>
    <t>ORD_000959</t>
  </si>
  <si>
    <t>ORD_000960</t>
  </si>
  <si>
    <t>ORD_000961</t>
  </si>
  <si>
    <t>ORD_000962</t>
  </si>
  <si>
    <t>CUST_01123</t>
  </si>
  <si>
    <t>ORD_000963</t>
  </si>
  <si>
    <t>CUST_00594</t>
  </si>
  <si>
    <t>ORD_000964</t>
  </si>
  <si>
    <t>CUST_00886</t>
  </si>
  <si>
    <t>ORD_000965</t>
  </si>
  <si>
    <t>ORD_000966</t>
  </si>
  <si>
    <t>CUST_00325</t>
  </si>
  <si>
    <t>ORD_000967</t>
  </si>
  <si>
    <t>ORD_000968</t>
  </si>
  <si>
    <t>ORD_000969</t>
  </si>
  <si>
    <t>ORD_000970</t>
  </si>
  <si>
    <t>ORD_000971</t>
  </si>
  <si>
    <t>ORD_000972</t>
  </si>
  <si>
    <t>CUST_00216</t>
  </si>
  <si>
    <t>ORD_000973</t>
  </si>
  <si>
    <t>CUST_00324</t>
  </si>
  <si>
    <t>ORD_000974</t>
  </si>
  <si>
    <t>CUST_01039</t>
  </si>
  <si>
    <t>ORD_000975</t>
  </si>
  <si>
    <t>ORD_000976</t>
  </si>
  <si>
    <t>CUST_00951</t>
  </si>
  <si>
    <t>ORD_000977</t>
  </si>
  <si>
    <t>ORD_000978</t>
  </si>
  <si>
    <t>CUST_00270</t>
  </si>
  <si>
    <t>ORD_000979</t>
  </si>
  <si>
    <t>CUST_00945</t>
  </si>
  <si>
    <t>ORD_000980</t>
  </si>
  <si>
    <t>ORD_000981</t>
  </si>
  <si>
    <t>CUST_00467</t>
  </si>
  <si>
    <t>ORD_000982</t>
  </si>
  <si>
    <t>ORD_000983</t>
  </si>
  <si>
    <t>CUST_01168</t>
  </si>
  <si>
    <t>ORD_000984</t>
  </si>
  <si>
    <t>ORD_000985</t>
  </si>
  <si>
    <t>CUST_01014</t>
  </si>
  <si>
    <t>ORD_000986</t>
  </si>
  <si>
    <t>ORD_000987</t>
  </si>
  <si>
    <t>CUST_00595</t>
  </si>
  <si>
    <t>ORD_000988</t>
  </si>
  <si>
    <t>ORD_000989</t>
  </si>
  <si>
    <t>ORD_000990</t>
  </si>
  <si>
    <t>CUST_01031</t>
  </si>
  <si>
    <t>ORD_000991</t>
  </si>
  <si>
    <t>ORD_000992</t>
  </si>
  <si>
    <t>CUST_00546</t>
  </si>
  <si>
    <t>ORD_000993</t>
  </si>
  <si>
    <t>CUST_00548</t>
  </si>
  <si>
    <t>ORD_000994</t>
  </si>
  <si>
    <t>CUST_00518</t>
  </si>
  <si>
    <t>ORD_000995</t>
  </si>
  <si>
    <t>CUST_00914</t>
  </si>
  <si>
    <t>ORD_000996</t>
  </si>
  <si>
    <t>CUST_00215</t>
  </si>
  <si>
    <t>ORD_000997</t>
  </si>
  <si>
    <t>ORD_000998</t>
  </si>
  <si>
    <t>ORD_000999</t>
  </si>
  <si>
    <t>ORD_001000</t>
  </si>
  <si>
    <t>CUST_00686</t>
  </si>
  <si>
    <t>ORD_001001</t>
  </si>
  <si>
    <t>CUST_01176</t>
  </si>
  <si>
    <t>ORD_001002</t>
  </si>
  <si>
    <t>CUST_00331</t>
  </si>
  <si>
    <t>ORD_001003</t>
  </si>
  <si>
    <t>CUST_01139</t>
  </si>
  <si>
    <t>ORD_001004</t>
  </si>
  <si>
    <t>ORD_001005</t>
  </si>
  <si>
    <t>CUST_00899</t>
  </si>
  <si>
    <t>ORD_001006</t>
  </si>
  <si>
    <t>ORD_001007</t>
  </si>
  <si>
    <t>CUST_01190</t>
  </si>
  <si>
    <t>ORD_001008</t>
  </si>
  <si>
    <t>CUST_00078</t>
  </si>
  <si>
    <t>ORD_001009</t>
  </si>
  <si>
    <t>ORD_001010</t>
  </si>
  <si>
    <t>CUST_00688</t>
  </si>
  <si>
    <t>ORD_001011</t>
  </si>
  <si>
    <t>ORD_001012</t>
  </si>
  <si>
    <t>ORD_001013</t>
  </si>
  <si>
    <t>ORD_001014</t>
  </si>
  <si>
    <t>ORD_001015</t>
  </si>
  <si>
    <t>ORD_001016</t>
  </si>
  <si>
    <t>CUST_01083</t>
  </si>
  <si>
    <t>ORD_001017</t>
  </si>
  <si>
    <t>ORD_001018</t>
  </si>
  <si>
    <t>CUST_00669</t>
  </si>
  <si>
    <t>ORD_001019</t>
  </si>
  <si>
    <t>ORD_001020</t>
  </si>
  <si>
    <t>CUST_00708</t>
  </si>
  <si>
    <t>ORD_001021</t>
  </si>
  <si>
    <t>ORD_001022</t>
  </si>
  <si>
    <t>CUST_00379</t>
  </si>
  <si>
    <t>ORD_001023</t>
  </si>
  <si>
    <t>CUST_00387</t>
  </si>
  <si>
    <t>ORD_001024</t>
  </si>
  <si>
    <t>ORD_001025</t>
  </si>
  <si>
    <t>ORD_001026</t>
  </si>
  <si>
    <t>ORD_001027</t>
  </si>
  <si>
    <t>ORD_001028</t>
  </si>
  <si>
    <t>CUST_00464</t>
  </si>
  <si>
    <t>ORD_001029</t>
  </si>
  <si>
    <t>CUST_00967</t>
  </si>
  <si>
    <t>ORD_001030</t>
  </si>
  <si>
    <t>ORD_001031</t>
  </si>
  <si>
    <t>ORD_001032</t>
  </si>
  <si>
    <t>CUST_01147</t>
  </si>
  <si>
    <t>ORD_001033</t>
  </si>
  <si>
    <t>CUST_00843</t>
  </si>
  <si>
    <t>ORD_001034</t>
  </si>
  <si>
    <t>CUST_00690</t>
  </si>
  <si>
    <t>ORD_001035</t>
  </si>
  <si>
    <t>ORD_001036</t>
  </si>
  <si>
    <t>ORD_001037</t>
  </si>
  <si>
    <t>ORD_001038</t>
  </si>
  <si>
    <t>ORD_001039</t>
  </si>
  <si>
    <t>ORD_001040</t>
  </si>
  <si>
    <t>CUST_00003</t>
  </si>
  <si>
    <t>ORD_001041</t>
  </si>
  <si>
    <t>ORD_001042</t>
  </si>
  <si>
    <t>ORD_001043</t>
  </si>
  <si>
    <t>ORD_001044</t>
  </si>
  <si>
    <t>ORD_001045</t>
  </si>
  <si>
    <t>ORD_001046</t>
  </si>
  <si>
    <t>ORD_001047</t>
  </si>
  <si>
    <t>ORD_001048</t>
  </si>
  <si>
    <t>CUST_01048</t>
  </si>
  <si>
    <t>ORD_001049</t>
  </si>
  <si>
    <t>ORD_001050</t>
  </si>
  <si>
    <t>ORD_001051</t>
  </si>
  <si>
    <t>ORD_001052</t>
  </si>
  <si>
    <t>CUST_01103</t>
  </si>
  <si>
    <t>ORD_001053</t>
  </si>
  <si>
    <t>CUST_01051</t>
  </si>
  <si>
    <t>ORD_001054</t>
  </si>
  <si>
    <t>ORD_001055</t>
  </si>
  <si>
    <t>CUST_00562</t>
  </si>
  <si>
    <t>ORD_001056</t>
  </si>
  <si>
    <t>ORD_001057</t>
  </si>
  <si>
    <t>ORD_001058</t>
  </si>
  <si>
    <t>ORD_001059</t>
  </si>
  <si>
    <t>ORD_001060</t>
  </si>
  <si>
    <t>ORD_001061</t>
  </si>
  <si>
    <t>ORD_001062</t>
  </si>
  <si>
    <t>ORD_001063</t>
  </si>
  <si>
    <t>CUST_00352</t>
  </si>
  <si>
    <t>ORD_001064</t>
  </si>
  <si>
    <t>CUST_00753</t>
  </si>
  <si>
    <t>ORD_001065</t>
  </si>
  <si>
    <t>CUST_00781</t>
  </si>
  <si>
    <t>ORD_001066</t>
  </si>
  <si>
    <t>CUST_01025</t>
  </si>
  <si>
    <t>ORD_001067</t>
  </si>
  <si>
    <t>ORD_001068</t>
  </si>
  <si>
    <t>ORD_001069</t>
  </si>
  <si>
    <t>ORD_001070</t>
  </si>
  <si>
    <t>ORD_001071</t>
  </si>
  <si>
    <t>ORD_001072</t>
  </si>
  <si>
    <t>CUST_01106</t>
  </si>
  <si>
    <t>ORD_001073</t>
  </si>
  <si>
    <t>ORD_001074</t>
  </si>
  <si>
    <t>CUST_00765</t>
  </si>
  <si>
    <t>ORD_001075</t>
  </si>
  <si>
    <t>ORD_001076</t>
  </si>
  <si>
    <t>ORD_001077</t>
  </si>
  <si>
    <t>CUST_00014</t>
  </si>
  <si>
    <t>SKU_0235</t>
  </si>
  <si>
    <t>ORD_001078</t>
  </si>
  <si>
    <t>CUST_00392</t>
  </si>
  <si>
    <t>ORD_001079</t>
  </si>
  <si>
    <t>ORD_001080</t>
  </si>
  <si>
    <t>CUST_00386</t>
  </si>
  <si>
    <t>ORD_001081</t>
  </si>
  <si>
    <t>CUST_00974</t>
  </si>
  <si>
    <t>ORD_001082</t>
  </si>
  <si>
    <t>CUST_01118</t>
  </si>
  <si>
    <t>ORD_001083</t>
  </si>
  <si>
    <t>ORD_001084</t>
  </si>
  <si>
    <t>ORD_001085</t>
  </si>
  <si>
    <t>ORD_001086</t>
  </si>
  <si>
    <t>CUST_00757</t>
  </si>
  <si>
    <t>ORD_001087</t>
  </si>
  <si>
    <t>SKU_0070</t>
  </si>
  <si>
    <t>ORD_001088</t>
  </si>
  <si>
    <t>ORD_001089</t>
  </si>
  <si>
    <t>ORD_001090</t>
  </si>
  <si>
    <t>CUST_00634</t>
  </si>
  <si>
    <t>ORD_001091</t>
  </si>
  <si>
    <t>ORD_001092</t>
  </si>
  <si>
    <t>ORD_001093</t>
  </si>
  <si>
    <t>ORD_001094</t>
  </si>
  <si>
    <t>ORD_001095</t>
  </si>
  <si>
    <t>ORD_001096</t>
  </si>
  <si>
    <t>ORD_001097</t>
  </si>
  <si>
    <t>ORD_001098</t>
  </si>
  <si>
    <t>ORD_001099</t>
  </si>
  <si>
    <t>ORD_001100</t>
  </si>
  <si>
    <t>ORD_001101</t>
  </si>
  <si>
    <t>CUST_00593</t>
  </si>
  <si>
    <t>ORD_001102</t>
  </si>
  <si>
    <t>ORD_001103</t>
  </si>
  <si>
    <t>ORD_001104</t>
  </si>
  <si>
    <t>ORD_001105</t>
  </si>
  <si>
    <t>CUST_00448</t>
  </si>
  <si>
    <t>ORD_001106</t>
  </si>
  <si>
    <t>ORD_001107</t>
  </si>
  <si>
    <t>CUST_01189</t>
  </si>
  <si>
    <t>ORD_001108</t>
  </si>
  <si>
    <t>ORD_001109</t>
  </si>
  <si>
    <t>ORD_001110</t>
  </si>
  <si>
    <t>CUST_00612</t>
  </si>
  <si>
    <t>ORD_001111</t>
  </si>
  <si>
    <t>CUST_00832</t>
  </si>
  <si>
    <t>ORD_001112</t>
  </si>
  <si>
    <t>ORD_001113</t>
  </si>
  <si>
    <t>CUST_00157</t>
  </si>
  <si>
    <t>ORD_001114</t>
  </si>
  <si>
    <t>ORD_001115</t>
  </si>
  <si>
    <t>ORD_001116</t>
  </si>
  <si>
    <t>ORD_001117</t>
  </si>
  <si>
    <t>ORD_001118</t>
  </si>
  <si>
    <t>CUST_00961</t>
  </si>
  <si>
    <t>ORD_001119</t>
  </si>
  <si>
    <t>CUST_00895</t>
  </si>
  <si>
    <t>ORD_001120</t>
  </si>
  <si>
    <t>CUST_00097</t>
  </si>
  <si>
    <t>ORD_001121</t>
  </si>
  <si>
    <t>ORD_001122</t>
  </si>
  <si>
    <t>ORD_001123</t>
  </si>
  <si>
    <t>ORD_001124</t>
  </si>
  <si>
    <t>ORD_001125</t>
  </si>
  <si>
    <t>ORD_001126</t>
  </si>
  <si>
    <t>CUST_00059</t>
  </si>
  <si>
    <t>ORD_001127</t>
  </si>
  <si>
    <t>CUST_00161</t>
  </si>
  <si>
    <t>ORD_001128</t>
  </si>
  <si>
    <t>CUST_00284</t>
  </si>
  <si>
    <t>ORD_001129</t>
  </si>
  <si>
    <t>CUST_00106</t>
  </si>
  <si>
    <t>ORD_001130</t>
  </si>
  <si>
    <t>CUST_01129</t>
  </si>
  <si>
    <t>ORD_001131</t>
  </si>
  <si>
    <t>ORD_001132</t>
  </si>
  <si>
    <t>CUST_00318</t>
  </si>
  <si>
    <t>ORD_001133</t>
  </si>
  <si>
    <t>CUST_00802</t>
  </si>
  <si>
    <t>ORD_001134</t>
  </si>
  <si>
    <t>CUST_00874</t>
  </si>
  <si>
    <t>ORD_001135</t>
  </si>
  <si>
    <t>CUST_00472</t>
  </si>
  <si>
    <t>ORD_001136</t>
  </si>
  <si>
    <t>ORD_001137</t>
  </si>
  <si>
    <t>ORD_001138</t>
  </si>
  <si>
    <t>ORD_001139</t>
  </si>
  <si>
    <t>CUST_01042</t>
  </si>
  <si>
    <t>ORD_001140</t>
  </si>
  <si>
    <t>ORD_001141</t>
  </si>
  <si>
    <t>ORD_001142</t>
  </si>
  <si>
    <t>ORD_001143</t>
  </si>
  <si>
    <t>CUST_00229</t>
  </si>
  <si>
    <t>ORD_001144</t>
  </si>
  <si>
    <t>ORD_001145</t>
  </si>
  <si>
    <t>CUST_00295</t>
  </si>
  <si>
    <t>ORD_001146</t>
  </si>
  <si>
    <t>ORD_001147</t>
  </si>
  <si>
    <t>CUST_00426</t>
  </si>
  <si>
    <t>ORD_001148</t>
  </si>
  <si>
    <t>CUST_00977</t>
  </si>
  <si>
    <t>ORD_001149</t>
  </si>
  <si>
    <t>ORD_001150</t>
  </si>
  <si>
    <t>ORD_001151</t>
  </si>
  <si>
    <t>ORD_001152</t>
  </si>
  <si>
    <t>CUST_00499</t>
  </si>
  <si>
    <t>ORD_001153</t>
  </si>
  <si>
    <t>CUST_00762</t>
  </si>
  <si>
    <t>ORD_001154</t>
  </si>
  <si>
    <t>CUST_00866</t>
  </si>
  <si>
    <t>ORD_001155</t>
  </si>
  <si>
    <t>ORD_001156</t>
  </si>
  <si>
    <t>ORD_001157</t>
  </si>
  <si>
    <t>CUST_00248</t>
  </si>
  <si>
    <t>ORD_001158</t>
  </si>
  <si>
    <t>ORD_001159</t>
  </si>
  <si>
    <t>ORD_001160</t>
  </si>
  <si>
    <t>CUST_00470</t>
  </si>
  <si>
    <t>ORD_001161</t>
  </si>
  <si>
    <t>ORD_001162</t>
  </si>
  <si>
    <t>ORD_001163</t>
  </si>
  <si>
    <t>ORD_001164</t>
  </si>
  <si>
    <t>ORD_001165</t>
  </si>
  <si>
    <t>ORD_001166</t>
  </si>
  <si>
    <t>ORD_001167</t>
  </si>
  <si>
    <t>ORD_001168</t>
  </si>
  <si>
    <t>CUST_00474</t>
  </si>
  <si>
    <t>ORD_001169</t>
  </si>
  <si>
    <t>ORD_001170</t>
  </si>
  <si>
    <t>CUST_00691</t>
  </si>
  <si>
    <t>ORD_001171</t>
  </si>
  <si>
    <t>ORD_001172</t>
  </si>
  <si>
    <t>CUST_00532</t>
  </si>
  <si>
    <t>ORD_001173</t>
  </si>
  <si>
    <t>ORD_001174</t>
  </si>
  <si>
    <t>ORD_001175</t>
  </si>
  <si>
    <t>ORD_001176</t>
  </si>
  <si>
    <t>CUST_00536</t>
  </si>
  <si>
    <t>ORD_001177</t>
  </si>
  <si>
    <t>ORD_001178</t>
  </si>
  <si>
    <t>ORD_001179</t>
  </si>
  <si>
    <t>ORD_001180</t>
  </si>
  <si>
    <t>ORD_001181</t>
  </si>
  <si>
    <t>CUST_00574</t>
  </si>
  <si>
    <t>ORD_001182</t>
  </si>
  <si>
    <t>CUST_00286</t>
  </si>
  <si>
    <t>ORD_001183</t>
  </si>
  <si>
    <t>ORD_001184</t>
  </si>
  <si>
    <t>CUST_00459</t>
  </si>
  <si>
    <t>ORD_001185</t>
  </si>
  <si>
    <t>CUST_00126</t>
  </si>
  <si>
    <t>ORD_001186</t>
  </si>
  <si>
    <t>CUST_00425</t>
  </si>
  <si>
    <t>ORD_001187</t>
  </si>
  <si>
    <t>ORD_001188</t>
  </si>
  <si>
    <t>ORD_001189</t>
  </si>
  <si>
    <t>ORD_001190</t>
  </si>
  <si>
    <t>ORD_001191</t>
  </si>
  <si>
    <t>CUST_00402</t>
  </si>
  <si>
    <t>ORD_001192</t>
  </si>
  <si>
    <t>ORD_001193</t>
  </si>
  <si>
    <t>ORD_001194</t>
  </si>
  <si>
    <t>ORD_001195</t>
  </si>
  <si>
    <t>ORD_001196</t>
  </si>
  <si>
    <t>ORD_001197</t>
  </si>
  <si>
    <t>ORD_001198</t>
  </si>
  <si>
    <t>ORD_001199</t>
  </si>
  <si>
    <t>ORD_001200</t>
  </si>
  <si>
    <t>ORD_001201</t>
  </si>
  <si>
    <t>ORD_001202</t>
  </si>
  <si>
    <t>CUST_00853</t>
  </si>
  <si>
    <t>ORD_001203</t>
  </si>
  <si>
    <t>ORD_001204</t>
  </si>
  <si>
    <t>ORD_001205</t>
  </si>
  <si>
    <t>ORD_001206</t>
  </si>
  <si>
    <t>ORD_001207</t>
  </si>
  <si>
    <t>CUST_00219</t>
  </si>
  <si>
    <t>ORD_001208</t>
  </si>
  <si>
    <t>ORD_001209</t>
  </si>
  <si>
    <t>CUST_00492</t>
  </si>
  <si>
    <t>ORD_001210</t>
  </si>
  <si>
    <t>CUST_00061</t>
  </si>
  <si>
    <t>ORD_001211</t>
  </si>
  <si>
    <t>ORD_001212</t>
  </si>
  <si>
    <t>ORD_001213</t>
  </si>
  <si>
    <t>ORD_001214</t>
  </si>
  <si>
    <t>CUST_00988</t>
  </si>
  <si>
    <t>ORD_001215</t>
  </si>
  <si>
    <t>ORD_001216</t>
  </si>
  <si>
    <t>CUST_00586</t>
  </si>
  <si>
    <t>ORD_001217</t>
  </si>
  <si>
    <t>ORD_001218</t>
  </si>
  <si>
    <t>CUST_00535</t>
  </si>
  <si>
    <t>ORD_001219</t>
  </si>
  <si>
    <t>ORD_001220</t>
  </si>
  <si>
    <t>ORD_001221</t>
  </si>
  <si>
    <t>CUST_01186</t>
  </si>
  <si>
    <t>ORD_001222</t>
  </si>
  <si>
    <t>ORD_001223</t>
  </si>
  <si>
    <t>ORD_001224</t>
  </si>
  <si>
    <t>CUST_00452</t>
  </si>
  <si>
    <t>ORD_001225</t>
  </si>
  <si>
    <t>ORD_001226</t>
  </si>
  <si>
    <t>ORD_001227</t>
  </si>
  <si>
    <t>ORD_001228</t>
  </si>
  <si>
    <t>ORD_001229</t>
  </si>
  <si>
    <t>CUST_00659</t>
  </si>
  <si>
    <t>ORD_001230</t>
  </si>
  <si>
    <t>CUST_00002</t>
  </si>
  <si>
    <t>ORD_001231</t>
  </si>
  <si>
    <t>ORD_001232</t>
  </si>
  <si>
    <t>ORD_001233</t>
  </si>
  <si>
    <t>ORD_001234</t>
  </si>
  <si>
    <t>CUST_01105</t>
  </si>
  <si>
    <t>ORD_001235</t>
  </si>
  <si>
    <t>ORD_001236</t>
  </si>
  <si>
    <t>ORD_001237</t>
  </si>
  <si>
    <t>ORD_001238</t>
  </si>
  <si>
    <t>ORD_001239</t>
  </si>
  <si>
    <t>ORD_001240</t>
  </si>
  <si>
    <t>ORD_001241</t>
  </si>
  <si>
    <t>CUST_00438</t>
  </si>
  <si>
    <t>ORD_001242</t>
  </si>
  <si>
    <t>ORD_001243</t>
  </si>
  <si>
    <t>CUST_00501</t>
  </si>
  <si>
    <t>ORD_001244</t>
  </si>
  <si>
    <t>CUST_01082</t>
  </si>
  <si>
    <t>ORD_001245</t>
  </si>
  <si>
    <t>ORD_001246</t>
  </si>
  <si>
    <t>ORD_001247</t>
  </si>
  <si>
    <t>ORD_001248</t>
  </si>
  <si>
    <t>CUST_01121</t>
  </si>
  <si>
    <t>ORD_001249</t>
  </si>
  <si>
    <t>ORD_001250</t>
  </si>
  <si>
    <t>ORD_001251</t>
  </si>
  <si>
    <t>ORD_001252</t>
  </si>
  <si>
    <t>ORD_001253</t>
  </si>
  <si>
    <t>ORD_001254</t>
  </si>
  <si>
    <t>ORD_001255</t>
  </si>
  <si>
    <t>ORD_001256</t>
  </si>
  <si>
    <t>ORD_001257</t>
  </si>
  <si>
    <t>ORD_001258</t>
  </si>
  <si>
    <t>ORD_001259</t>
  </si>
  <si>
    <t>CUST_00567</t>
  </si>
  <si>
    <t>ORD_001260</t>
  </si>
  <si>
    <t>CUST_00704</t>
  </si>
  <si>
    <t>ORD_001261</t>
  </si>
  <si>
    <t>ORD_001262</t>
  </si>
  <si>
    <t>ORD_001263</t>
  </si>
  <si>
    <t>ORD_001264</t>
  </si>
  <si>
    <t>ORD_001265</t>
  </si>
  <si>
    <t>ORD_001266</t>
  </si>
  <si>
    <t>ORD_001267</t>
  </si>
  <si>
    <t>CUST_01178</t>
  </si>
  <si>
    <t>ORD_001268</t>
  </si>
  <si>
    <t>ORD_001269</t>
  </si>
  <si>
    <t>CUST_00579</t>
  </si>
  <si>
    <t>ORD_001270</t>
  </si>
  <si>
    <t>CUST_00413</t>
  </si>
  <si>
    <t>ORD_001271</t>
  </si>
  <si>
    <t>ORD_001272</t>
  </si>
  <si>
    <t>CUST_00169</t>
  </si>
  <si>
    <t>ORD_001273</t>
  </si>
  <si>
    <t>ORD_001274</t>
  </si>
  <si>
    <t>ORD_001275</t>
  </si>
  <si>
    <t>CUST_00515</t>
  </si>
  <si>
    <t>ORD_001276</t>
  </si>
  <si>
    <t>CUST_00032</t>
  </si>
  <si>
    <t>ORD_001277</t>
  </si>
  <si>
    <t>ORD_001278</t>
  </si>
  <si>
    <t>ORD_001279</t>
  </si>
  <si>
    <t>ORD_001280</t>
  </si>
  <si>
    <t>ORD_001281</t>
  </si>
  <si>
    <t>ORD_001282</t>
  </si>
  <si>
    <t>ORD_001283</t>
  </si>
  <si>
    <t>ORD_001284</t>
  </si>
  <si>
    <t>CUST_01127</t>
  </si>
  <si>
    <t>ORD_001285</t>
  </si>
  <si>
    <t>ORD_001286</t>
  </si>
  <si>
    <t>ORD_001287</t>
  </si>
  <si>
    <t>ORD_001288</t>
  </si>
  <si>
    <t>ORD_001289</t>
  </si>
  <si>
    <t>ORD_001290</t>
  </si>
  <si>
    <t>ORD_001291</t>
  </si>
  <si>
    <t>ORD_001292</t>
  </si>
  <si>
    <t>ORD_001293</t>
  </si>
  <si>
    <t>ORD_001294</t>
  </si>
  <si>
    <t>CUST_00074</t>
  </si>
  <si>
    <t>ORD_001295</t>
  </si>
  <si>
    <t>ORD_001296</t>
  </si>
  <si>
    <t>ORD_001297</t>
  </si>
  <si>
    <t>CUST_00553</t>
  </si>
  <si>
    <t>ORD_001298</t>
  </si>
  <si>
    <t>ORD_001299</t>
  </si>
  <si>
    <t>ORD_001300</t>
  </si>
  <si>
    <t>CUST_00667</t>
  </si>
  <si>
    <t>ORD_001301</t>
  </si>
  <si>
    <t>ORD_001302</t>
  </si>
  <si>
    <t>ORD_001303</t>
  </si>
  <si>
    <t>CUST_00498</t>
  </si>
  <si>
    <t>ORD_001304</t>
  </si>
  <si>
    <t>ORD_001305</t>
  </si>
  <si>
    <t>ORD_001306</t>
  </si>
  <si>
    <t>CUST_00114</t>
  </si>
  <si>
    <t>ORD_001307</t>
  </si>
  <si>
    <t>ORD_001308</t>
  </si>
  <si>
    <t>ORD_001309</t>
  </si>
  <si>
    <t>ORD_001310</t>
  </si>
  <si>
    <t>ORD_001311</t>
  </si>
  <si>
    <t>CUST_00993</t>
  </si>
  <si>
    <t>ORD_001312</t>
  </si>
  <si>
    <t>CUST_00715</t>
  </si>
  <si>
    <t>ORD_001313</t>
  </si>
  <si>
    <t>ORD_001314</t>
  </si>
  <si>
    <t>CUST_00537</t>
  </si>
  <si>
    <t>ORD_001315</t>
  </si>
  <si>
    <t>ORD_001316</t>
  </si>
  <si>
    <t>CUST_00176</t>
  </si>
  <si>
    <t>ORD_001317</t>
  </si>
  <si>
    <t>ORD_001318</t>
  </si>
  <si>
    <t>ORD_001319</t>
  </si>
  <si>
    <t>ORD_001320</t>
  </si>
  <si>
    <t>CUST_00041</t>
  </si>
  <si>
    <t>ORD_001321</t>
  </si>
  <si>
    <t>ORD_001322</t>
  </si>
  <si>
    <t>ORD_001323</t>
  </si>
  <si>
    <t>ORD_001324</t>
  </si>
  <si>
    <t>CUST_01144</t>
  </si>
  <si>
    <t>ORD_001325</t>
  </si>
  <si>
    <t>CUST_00609</t>
  </si>
  <si>
    <t>ORD_001326</t>
  </si>
  <si>
    <t>ORD_001327</t>
  </si>
  <si>
    <t>CUST_00728</t>
  </si>
  <si>
    <t>ORD_001328</t>
  </si>
  <si>
    <t>ORD_001329</t>
  </si>
  <si>
    <t>CUST_00825</t>
  </si>
  <si>
    <t>ORD_001330</t>
  </si>
  <si>
    <t>ORD_001331</t>
  </si>
  <si>
    <t>ORD_001332</t>
  </si>
  <si>
    <t>ORD_001333</t>
  </si>
  <si>
    <t>CUST_00836</t>
  </si>
  <si>
    <t>ORD_001334</t>
  </si>
  <si>
    <t>CUST_00117</t>
  </si>
  <si>
    <t>ORD_001335</t>
  </si>
  <si>
    <t>ORD_001336</t>
  </si>
  <si>
    <t>ORD_001337</t>
  </si>
  <si>
    <t>ORD_001338</t>
  </si>
  <si>
    <t>CUST_00168</t>
  </si>
  <si>
    <t>ORD_001339</t>
  </si>
  <si>
    <t>ORD_001340</t>
  </si>
  <si>
    <t>ORD_001341</t>
  </si>
  <si>
    <t>CUST_00695</t>
  </si>
  <si>
    <t>ORD_001342</t>
  </si>
  <si>
    <t>ORD_001343</t>
  </si>
  <si>
    <t>CUST_00152</t>
  </si>
  <si>
    <t>ORD_001344</t>
  </si>
  <si>
    <t>ORD_001345</t>
  </si>
  <si>
    <t>ORD_001346</t>
  </si>
  <si>
    <t>ORD_001347</t>
  </si>
  <si>
    <t>ORD_001348</t>
  </si>
  <si>
    <t>ORD_001349</t>
  </si>
  <si>
    <t>ORD_001350</t>
  </si>
  <si>
    <t>ORD_001351</t>
  </si>
  <si>
    <t>ORD_001352</t>
  </si>
  <si>
    <t>ORD_001353</t>
  </si>
  <si>
    <t>ORD_001354</t>
  </si>
  <si>
    <t>ORD_001355</t>
  </si>
  <si>
    <t>CUST_00132</t>
  </si>
  <si>
    <t>ORD_001356</t>
  </si>
  <si>
    <t>ORD_001357</t>
  </si>
  <si>
    <t>ORD_001358</t>
  </si>
  <si>
    <t>CUST_00107</t>
  </si>
  <si>
    <t>ORD_001359</t>
  </si>
  <si>
    <t>ORD_001360</t>
  </si>
  <si>
    <t>ORD_001361</t>
  </si>
  <si>
    <t>ORD_001362</t>
  </si>
  <si>
    <t>ORD_001363</t>
  </si>
  <si>
    <t>CUST_00997</t>
  </si>
  <si>
    <t>ORD_001364</t>
  </si>
  <si>
    <t>ORD_001365</t>
  </si>
  <si>
    <t>ORD_001366</t>
  </si>
  <si>
    <t>ORD_001367</t>
  </si>
  <si>
    <t>ORD_001368</t>
  </si>
  <si>
    <t>ORD_001369</t>
  </si>
  <si>
    <t>ORD_001370</t>
  </si>
  <si>
    <t>ORD_001371</t>
  </si>
  <si>
    <t>CUST_00092</t>
  </si>
  <si>
    <t>ORD_001372</t>
  </si>
  <si>
    <t>CUST_00338</t>
  </si>
  <si>
    <t>ORD_001373</t>
  </si>
  <si>
    <t>CUST_01155</t>
  </si>
  <si>
    <t>ORD_001374</t>
  </si>
  <si>
    <t>CUST_00450</t>
  </si>
  <si>
    <t>ORD_001375</t>
  </si>
  <si>
    <t>ORD_001376</t>
  </si>
  <si>
    <t>CUST_00787</t>
  </si>
  <si>
    <t>ORD_001377</t>
  </si>
  <si>
    <t>ORD_001378</t>
  </si>
  <si>
    <t>ORD_001379</t>
  </si>
  <si>
    <t>CUST_00177</t>
  </si>
  <si>
    <t>ORD_001380</t>
  </si>
  <si>
    <t>ORD_001381</t>
  </si>
  <si>
    <t>CUST_00643</t>
  </si>
  <si>
    <t>ORD_001382</t>
  </si>
  <si>
    <t>CUST_01073</t>
  </si>
  <si>
    <t>ORD_001383</t>
  </si>
  <si>
    <t>ORD_001384</t>
  </si>
  <si>
    <t>ORD_001385</t>
  </si>
  <si>
    <t>CUST_00868</t>
  </si>
  <si>
    <t>ORD_001386</t>
  </si>
  <si>
    <t>CUST_01070</t>
  </si>
  <si>
    <t>ORD_001387</t>
  </si>
  <si>
    <t>CUST_00302</t>
  </si>
  <si>
    <t>ORD_001388</t>
  </si>
  <si>
    <t>ORD_001389</t>
  </si>
  <si>
    <t>ORD_001390</t>
  </si>
  <si>
    <t>CUST_00408</t>
  </si>
  <si>
    <t>ORD_001391</t>
  </si>
  <si>
    <t>CUST_00822</t>
  </si>
  <si>
    <t>ORD_001392</t>
  </si>
  <si>
    <t>CUST_01153</t>
  </si>
  <si>
    <t>ORD_001393</t>
  </si>
  <si>
    <t>CUST_00561</t>
  </si>
  <si>
    <t>ORD_001394</t>
  </si>
  <si>
    <t>ORD_001395</t>
  </si>
  <si>
    <t>ORD_001396</t>
  </si>
  <si>
    <t>ORD_001397</t>
  </si>
  <si>
    <t>ORD_001398</t>
  </si>
  <si>
    <t>CUST_01181</t>
  </si>
  <si>
    <t>ORD_001399</t>
  </si>
  <si>
    <t>CUST_00487</t>
  </si>
  <si>
    <t>ORD_001400</t>
  </si>
  <si>
    <t>CUST_00860</t>
  </si>
  <si>
    <t>ORD_001401</t>
  </si>
  <si>
    <t>CUST_01158</t>
  </si>
  <si>
    <t>ORD_001402</t>
  </si>
  <si>
    <t>ORD_001403</t>
  </si>
  <si>
    <t>ORD_001404</t>
  </si>
  <si>
    <t>ORD_001405</t>
  </si>
  <si>
    <t>ORD_001406</t>
  </si>
  <si>
    <t>ORD_001407</t>
  </si>
  <si>
    <t>ORD_001408</t>
  </si>
  <si>
    <t>ORD_001409</t>
  </si>
  <si>
    <t>ORD_001410</t>
  </si>
  <si>
    <t>CUST_01145</t>
  </si>
  <si>
    <t>ORD_001411</t>
  </si>
  <si>
    <t>CUST_00301</t>
  </si>
  <si>
    <t>ORD_001412</t>
  </si>
  <si>
    <t>CUST_00724</t>
  </si>
  <si>
    <t>ORD_001413</t>
  </si>
  <si>
    <t>ORD_001414</t>
  </si>
  <si>
    <t>CUST_00068</t>
  </si>
  <si>
    <t>ORD_001415</t>
  </si>
  <si>
    <t>ORD_001416</t>
  </si>
  <si>
    <t>ORD_001417</t>
  </si>
  <si>
    <t>ORD_001418</t>
  </si>
  <si>
    <t>CUST_01164</t>
  </si>
  <si>
    <t>ORD_001419</t>
  </si>
  <si>
    <t>ORD_001420</t>
  </si>
  <si>
    <t>ORD_001421</t>
  </si>
  <si>
    <t>ORD_001422</t>
  </si>
  <si>
    <t>ORD_001423</t>
  </si>
  <si>
    <t>ORD_001424</t>
  </si>
  <si>
    <t>ORD_001425</t>
  </si>
  <si>
    <t>CUST_00282</t>
  </si>
  <si>
    <t>ORD_001426</t>
  </si>
  <si>
    <t>ORD_001427</t>
  </si>
  <si>
    <t>ORD_001428</t>
  </si>
  <si>
    <t>CUST_00996</t>
  </si>
  <si>
    <t>ORD_001429</t>
  </si>
  <si>
    <t>CUST_00746</t>
  </si>
  <si>
    <t>ORD_001430</t>
  </si>
  <si>
    <t>ORD_001431</t>
  </si>
  <si>
    <t>ORD_001432</t>
  </si>
  <si>
    <t>ORD_001433</t>
  </si>
  <si>
    <t>ORD_001434</t>
  </si>
  <si>
    <t>ORD_001435</t>
  </si>
  <si>
    <t>CUST_00596</t>
  </si>
  <si>
    <t>ORD_001436</t>
  </si>
  <si>
    <t>CUST_00558</t>
  </si>
  <si>
    <t>ORD_001437</t>
  </si>
  <si>
    <t>ORD_001438</t>
  </si>
  <si>
    <t>ORD_001439</t>
  </si>
  <si>
    <t>ORD_001440</t>
  </si>
  <si>
    <t>ORD_001441</t>
  </si>
  <si>
    <t>CUST_00238</t>
  </si>
  <si>
    <t>ORD_001442</t>
  </si>
  <si>
    <t>ORD_001443</t>
  </si>
  <si>
    <t>ORD_001444</t>
  </si>
  <si>
    <t>ORD_001445</t>
  </si>
  <si>
    <t>ORD_001446</t>
  </si>
  <si>
    <t>CUST_00180</t>
  </si>
  <si>
    <t>ORD_001447</t>
  </si>
  <si>
    <t>ORD_001448</t>
  </si>
  <si>
    <t>CUST_01075</t>
  </si>
  <si>
    <t>ORD_001449</t>
  </si>
  <si>
    <t>ORD_001450</t>
  </si>
  <si>
    <t>ORD_001451</t>
  </si>
  <si>
    <t>CUST_01043</t>
  </si>
  <si>
    <t>ORD_001452</t>
  </si>
  <si>
    <t>CUST_00084</t>
  </si>
  <si>
    <t>ORD_001453</t>
  </si>
  <si>
    <t>ORD_001454</t>
  </si>
  <si>
    <t>CUST_00565</t>
  </si>
  <si>
    <t>ORD_001455</t>
  </si>
  <si>
    <t>CUST_00619</t>
  </si>
  <si>
    <t>ORD_001456</t>
  </si>
  <si>
    <t>CUST_00357</t>
  </si>
  <si>
    <t>ORD_001457</t>
  </si>
  <si>
    <t>CUST_00816</t>
  </si>
  <si>
    <t>ORD_001458</t>
  </si>
  <si>
    <t>CUST_00647</t>
  </si>
  <si>
    <t>ORD_001459</t>
  </si>
  <si>
    <t>ORD_001460</t>
  </si>
  <si>
    <t>ORD_001461</t>
  </si>
  <si>
    <t>ORD_001462</t>
  </si>
  <si>
    <t>ORD_001463</t>
  </si>
  <si>
    <t>ORD_001464</t>
  </si>
  <si>
    <t>ORD_001465</t>
  </si>
  <si>
    <t>CUST_00581</t>
  </si>
  <si>
    <t>ORD_001466</t>
  </si>
  <si>
    <t>ORD_001467</t>
  </si>
  <si>
    <t>ORD_001468</t>
  </si>
  <si>
    <t>CUST_00093</t>
  </si>
  <si>
    <t>ORD_001469</t>
  </si>
  <si>
    <t>ORD_001470</t>
  </si>
  <si>
    <t>ORD_001471</t>
  </si>
  <si>
    <t>ORD_001472</t>
  </si>
  <si>
    <t>ORD_001473</t>
  </si>
  <si>
    <t>CUST_01173</t>
  </si>
  <si>
    <t>ORD_001474</t>
  </si>
  <si>
    <t>ORD_001475</t>
  </si>
  <si>
    <t>ORD_001476</t>
  </si>
  <si>
    <t>ORD_001477</t>
  </si>
  <si>
    <t>ORD_001478</t>
  </si>
  <si>
    <t>CUST_00547</t>
  </si>
  <si>
    <t>ORD_001479</t>
  </si>
  <si>
    <t>CUST_00631</t>
  </si>
  <si>
    <t>ORD_001480</t>
  </si>
  <si>
    <t>ORD_001481</t>
  </si>
  <si>
    <t>ORD_001482</t>
  </si>
  <si>
    <t>ORD_001483</t>
  </si>
  <si>
    <t>CUST_00119</t>
  </si>
  <si>
    <t>ORD_001484</t>
  </si>
  <si>
    <t>ORD_001485</t>
  </si>
  <si>
    <t>ORD_001486</t>
  </si>
  <si>
    <t>ORD_001487</t>
  </si>
  <si>
    <t>ORD_001488</t>
  </si>
  <si>
    <t>ORD_001489</t>
  </si>
  <si>
    <t>CUST_00958</t>
  </si>
  <si>
    <t>ORD_001490</t>
  </si>
  <si>
    <t>CUST_00883</t>
  </si>
  <si>
    <t>ORD_001491</t>
  </si>
  <si>
    <t>ORD_001492</t>
  </si>
  <si>
    <t>ORD_001493</t>
  </si>
  <si>
    <t>ORD_001494</t>
  </si>
  <si>
    <t>ORD_001495</t>
  </si>
  <si>
    <t>ORD_001496</t>
  </si>
  <si>
    <t>ORD_001497</t>
  </si>
  <si>
    <t>ORD_001498</t>
  </si>
  <si>
    <t>ORD_001499</t>
  </si>
  <si>
    <t>ORD_001500</t>
  </si>
  <si>
    <t>ORD_001501</t>
  </si>
  <si>
    <t>ORD_001502</t>
  </si>
  <si>
    <t>ORD_001503</t>
  </si>
  <si>
    <t>ORD_001504</t>
  </si>
  <si>
    <t>ORD_001505</t>
  </si>
  <si>
    <t>CUST_01036</t>
  </si>
  <si>
    <t>ORD_001506</t>
  </si>
  <si>
    <t>ORD_001507</t>
  </si>
  <si>
    <t>ORD_001508</t>
  </si>
  <si>
    <t>ORD_001509</t>
  </si>
  <si>
    <t>ORD_001510</t>
  </si>
  <si>
    <t>ORD_001511</t>
  </si>
  <si>
    <t>CUST_00637</t>
  </si>
  <si>
    <t>ORD_001512</t>
  </si>
  <si>
    <t>CUST_00307</t>
  </si>
  <si>
    <t>ORD_001513</t>
  </si>
  <si>
    <t>ORD_001514</t>
  </si>
  <si>
    <t>ORD_001515</t>
  </si>
  <si>
    <t>ORD_001516</t>
  </si>
  <si>
    <t>CUST_01026</t>
  </si>
  <si>
    <t>ORD_001517</t>
  </si>
  <si>
    <t>ORD_001518</t>
  </si>
  <si>
    <t>CUST_00636</t>
  </si>
  <si>
    <t>ORD_001519</t>
  </si>
  <si>
    <t>CUST_00740</t>
  </si>
  <si>
    <t>ORD_001520</t>
  </si>
  <si>
    <t>CUST_00469</t>
  </si>
  <si>
    <t>ORD_001521</t>
  </si>
  <si>
    <t>ORD_001522</t>
  </si>
  <si>
    <t>SKU_0170</t>
  </si>
  <si>
    <t>ORD_001523</t>
  </si>
  <si>
    <t>ORD_001524</t>
  </si>
  <si>
    <t>ORD_001525</t>
  </si>
  <si>
    <t>CUST_00477</t>
  </si>
  <si>
    <t>ORD_001526</t>
  </si>
  <si>
    <t>ORD_001527</t>
  </si>
  <si>
    <t>CUST_00460</t>
  </si>
  <si>
    <t>ORD_001528</t>
  </si>
  <si>
    <t>ORD_001529</t>
  </si>
  <si>
    <t>ORD_001530</t>
  </si>
  <si>
    <t>ORD_001531</t>
  </si>
  <si>
    <t>CUST_00854</t>
  </si>
  <si>
    <t>ORD_001532</t>
  </si>
  <si>
    <t>ORD_001533</t>
  </si>
  <si>
    <t>ORD_001534</t>
  </si>
  <si>
    <t>CUST_00679</t>
  </si>
  <si>
    <t>ORD_001535</t>
  </si>
  <si>
    <t>ORD_001536</t>
  </si>
  <si>
    <t>ORD_001537</t>
  </si>
  <si>
    <t>ORD_001538</t>
  </si>
  <si>
    <t>ORD_001539</t>
  </si>
  <si>
    <t>ORD_001540</t>
  </si>
  <si>
    <t>ORD_001541</t>
  </si>
  <si>
    <t>ORD_001542</t>
  </si>
  <si>
    <t>CUST_00086</t>
  </si>
  <si>
    <t>ORD_001543</t>
  </si>
  <si>
    <t>ORD_001544</t>
  </si>
  <si>
    <t>ORD_001545</t>
  </si>
  <si>
    <t>ORD_001546</t>
  </si>
  <si>
    <t>CUST_00242</t>
  </si>
  <si>
    <t>ORD_001547</t>
  </si>
  <si>
    <t>ORD_001548</t>
  </si>
  <si>
    <t>ORD_001549</t>
  </si>
  <si>
    <t>ORD_001550</t>
  </si>
  <si>
    <t>CUST_00712</t>
  </si>
  <si>
    <t>ORD_001551</t>
  </si>
  <si>
    <t>ORD_001552</t>
  </si>
  <si>
    <t>CUST_00057</t>
  </si>
  <si>
    <t>ORD_001553</t>
  </si>
  <si>
    <t>CUST_00039</t>
  </si>
  <si>
    <t>ORD_001554</t>
  </si>
  <si>
    <t>CUST_00801</t>
  </si>
  <si>
    <t>ORD_001555</t>
  </si>
  <si>
    <t>ORD_001556</t>
  </si>
  <si>
    <t>ORD_001557</t>
  </si>
  <si>
    <t>ORD_001558</t>
  </si>
  <si>
    <t>ORD_001559</t>
  </si>
  <si>
    <t>ORD_001560</t>
  </si>
  <si>
    <t>ORD_001561</t>
  </si>
  <si>
    <t>CUST_00110</t>
  </si>
  <si>
    <t>ORD_001562</t>
  </si>
  <si>
    <t>ORD_001563</t>
  </si>
  <si>
    <t>CUST_00544</t>
  </si>
  <si>
    <t>ORD_001564</t>
  </si>
  <si>
    <t>CUST_00025</t>
  </si>
  <si>
    <t>ORD_001565</t>
  </si>
  <si>
    <t>ORD_001566</t>
  </si>
  <si>
    <t>ORD_001567</t>
  </si>
  <si>
    <t>CUST_00738</t>
  </si>
  <si>
    <t>ORD_001568</t>
  </si>
  <si>
    <t>ORD_001569</t>
  </si>
  <si>
    <t>ORD_001570</t>
  </si>
  <si>
    <t>ORD_001571</t>
  </si>
  <si>
    <t>ORD_001572</t>
  </si>
  <si>
    <t>ORD_001573</t>
  </si>
  <si>
    <t>ORD_001574</t>
  </si>
  <si>
    <t>CUST_00455</t>
  </si>
  <si>
    <t>ORD_001575</t>
  </si>
  <si>
    <t>CUST_00289</t>
  </si>
  <si>
    <t>ORD_001576</t>
  </si>
  <si>
    <t>ORD_001577</t>
  </si>
  <si>
    <t>ORD_001578</t>
  </si>
  <si>
    <t>CUST_00687</t>
  </si>
  <si>
    <t>ORD_001579</t>
  </si>
  <si>
    <t>CUST_00929</t>
  </si>
  <si>
    <t>ORD_001580</t>
  </si>
  <si>
    <t>ORD_001581</t>
  </si>
  <si>
    <t>ORD_001582</t>
  </si>
  <si>
    <t>ORD_001583</t>
  </si>
  <si>
    <t>ORD_001584</t>
  </si>
  <si>
    <t>ORD_001585</t>
  </si>
  <si>
    <t>ORD_001586</t>
  </si>
  <si>
    <t>ORD_001587</t>
  </si>
  <si>
    <t>CUST_00088</t>
  </si>
  <si>
    <t>ORD_001588</t>
  </si>
  <si>
    <t>CUST_00584</t>
  </si>
  <si>
    <t>ORD_001589</t>
  </si>
  <si>
    <t>CUST_00309</t>
  </si>
  <si>
    <t>ORD_001590</t>
  </si>
  <si>
    <t>CUST_00906</t>
  </si>
  <si>
    <t>ORD_001591</t>
  </si>
  <si>
    <t>ORD_001592</t>
  </si>
  <si>
    <t>CUST_00436</t>
  </si>
  <si>
    <t>ORD_001593</t>
  </si>
  <si>
    <t>ORD_001594</t>
  </si>
  <si>
    <t>CUST_00139</t>
  </si>
  <si>
    <t>ORD_001595</t>
  </si>
  <si>
    <t>ORD_001596</t>
  </si>
  <si>
    <t>ORD_001597</t>
  </si>
  <si>
    <t>ORD_001598</t>
  </si>
  <si>
    <t>CUST_00943</t>
  </si>
  <si>
    <t>ORD_001599</t>
  </si>
  <si>
    <t>ORD_001600</t>
  </si>
  <si>
    <t>ORD_001601</t>
  </si>
  <si>
    <t>ORD_001602</t>
  </si>
  <si>
    <t>CUST_00210</t>
  </si>
  <si>
    <t>ORD_001603</t>
  </si>
  <si>
    <t>CUST_00741</t>
  </si>
  <si>
    <t>ORD_001604</t>
  </si>
  <si>
    <t>ORD_001605</t>
  </si>
  <si>
    <t>ORD_001606</t>
  </si>
  <si>
    <t>CUST_00833</t>
  </si>
  <si>
    <t>ORD_001607</t>
  </si>
  <si>
    <t>ORD_001608</t>
  </si>
  <si>
    <t>ORD_001609</t>
  </si>
  <si>
    <t>ORD_001610</t>
  </si>
  <si>
    <t>ORD_001611</t>
  </si>
  <si>
    <t>ORD_001612</t>
  </si>
  <si>
    <t>ORD_001613</t>
  </si>
  <si>
    <t>ORD_001614</t>
  </si>
  <si>
    <t>ORD_001615</t>
  </si>
  <si>
    <t>ORD_001616</t>
  </si>
  <si>
    <t>ORD_001617</t>
  </si>
  <si>
    <t>ORD_001618</t>
  </si>
  <si>
    <t>ORD_001619</t>
  </si>
  <si>
    <t>CUST_00898</t>
  </si>
  <si>
    <t>ORD_001620</t>
  </si>
  <si>
    <t>CUST_00971</t>
  </si>
  <si>
    <t>ORD_001621</t>
  </si>
  <si>
    <t>ORD_001622</t>
  </si>
  <si>
    <t>CUST_00668</t>
  </si>
  <si>
    <t>ORD_001623</t>
  </si>
  <si>
    <t>ORD_001624</t>
  </si>
  <si>
    <t>ORD_001625</t>
  </si>
  <si>
    <t>ORD_001626</t>
  </si>
  <si>
    <t>ORD_001627</t>
  </si>
  <si>
    <t>CUST_00972</t>
  </si>
  <si>
    <t>ORD_001628</t>
  </si>
  <si>
    <t>ORD_001629</t>
  </si>
  <si>
    <t>ORD_001630</t>
  </si>
  <si>
    <t>ORD_001631</t>
  </si>
  <si>
    <t>ORD_001632</t>
  </si>
  <si>
    <t>ORD_001633</t>
  </si>
  <si>
    <t>ORD_001634</t>
  </si>
  <si>
    <t>ORD_001635</t>
  </si>
  <si>
    <t>ORD_001636</t>
  </si>
  <si>
    <t>CUST_00254</t>
  </si>
  <si>
    <t>ORD_001637</t>
  </si>
  <si>
    <t>CUST_00329</t>
  </si>
  <si>
    <t>ORD_001638</t>
  </si>
  <si>
    <t>ORD_001639</t>
  </si>
  <si>
    <t>CUST_00783</t>
  </si>
  <si>
    <t>ORD_001640</t>
  </si>
  <si>
    <t>ORD_001641</t>
  </si>
  <si>
    <t>ORD_001642</t>
  </si>
  <si>
    <t>ORD_001643</t>
  </si>
  <si>
    <t>ORD_001644</t>
  </si>
  <si>
    <t>ORD_001645</t>
  </si>
  <si>
    <t>CUST_00760</t>
  </si>
  <si>
    <t>ORD_001646</t>
  </si>
  <si>
    <t>ORD_001647</t>
  </si>
  <si>
    <t>CUST_01064</t>
  </si>
  <si>
    <t>ORD_001648</t>
  </si>
  <si>
    <t>ORD_001649</t>
  </si>
  <si>
    <t>ORD_001650</t>
  </si>
  <si>
    <t>ORD_001651</t>
  </si>
  <si>
    <t>ORD_001652</t>
  </si>
  <si>
    <t>ORD_001653</t>
  </si>
  <si>
    <t>CUST_00577</t>
  </si>
  <si>
    <t>ORD_001654</t>
  </si>
  <si>
    <t>CUST_00900</t>
  </si>
  <si>
    <t>ORD_001655</t>
  </si>
  <si>
    <t>CUST_00011</t>
  </si>
  <si>
    <t>ORD_001656</t>
  </si>
  <si>
    <t>ORD_001657</t>
  </si>
  <si>
    <t>CUST_00957</t>
  </si>
  <si>
    <t>ORD_001658</t>
  </si>
  <si>
    <t>ORD_001659</t>
  </si>
  <si>
    <t>ORD_001660</t>
  </si>
  <si>
    <t>ORD_001661</t>
  </si>
  <si>
    <t>ORD_001662</t>
  </si>
  <si>
    <t>ORD_001663</t>
  </si>
  <si>
    <t>ORD_001664</t>
  </si>
  <si>
    <t>ORD_001665</t>
  </si>
  <si>
    <t>CUST_00635</t>
  </si>
  <si>
    <t>ORD_001666</t>
  </si>
  <si>
    <t>ORD_001667</t>
  </si>
  <si>
    <t>ORD_001668</t>
  </si>
  <si>
    <t>ORD_001669</t>
  </si>
  <si>
    <t>ORD_001670</t>
  </si>
  <si>
    <t>ORD_001671</t>
  </si>
  <si>
    <t>ORD_001672</t>
  </si>
  <si>
    <t>ORD_001673</t>
  </si>
  <si>
    <t>CUST_00671</t>
  </si>
  <si>
    <t>ORD_001674</t>
  </si>
  <si>
    <t>CUST_00821</t>
  </si>
  <si>
    <t>ORD_001675</t>
  </si>
  <si>
    <t>ORD_001676</t>
  </si>
  <si>
    <t>CUST_00300</t>
  </si>
  <si>
    <t>ORD_001677</t>
  </si>
  <si>
    <t>ORD_001678</t>
  </si>
  <si>
    <t>CUST_00256</t>
  </si>
  <si>
    <t>ORD_001679</t>
  </si>
  <si>
    <t>CUST_01008</t>
  </si>
  <si>
    <t>ORD_001680</t>
  </si>
  <si>
    <t>CUST_00353</t>
  </si>
  <si>
    <t>ORD_001681</t>
  </si>
  <si>
    <t>ORD_001682</t>
  </si>
  <si>
    <t>ORD_001683</t>
  </si>
  <si>
    <t>ORD_001684</t>
  </si>
  <si>
    <t>ORD_001685</t>
  </si>
  <si>
    <t>ORD_001686</t>
  </si>
  <si>
    <t>ORD_001687</t>
  </si>
  <si>
    <t>CUST_00482</t>
  </si>
  <si>
    <t>ORD_001688</t>
  </si>
  <si>
    <t>ORD_001689</t>
  </si>
  <si>
    <t>ORD_001690</t>
  </si>
  <si>
    <t>ORD_001691</t>
  </si>
  <si>
    <t>ORD_001692</t>
  </si>
  <si>
    <t>ORD_001693</t>
  </si>
  <si>
    <t>ORD_001694</t>
  </si>
  <si>
    <t>ORD_001695</t>
  </si>
  <si>
    <t>ORD_001696</t>
  </si>
  <si>
    <t>ORD_001697</t>
  </si>
  <si>
    <t>ORD_001698</t>
  </si>
  <si>
    <t>CUST_00545</t>
  </si>
  <si>
    <t>ORD_001699</t>
  </si>
  <si>
    <t>ORD_001700</t>
  </si>
  <si>
    <t>ORD_001701</t>
  </si>
  <si>
    <t>ORD_001702</t>
  </si>
  <si>
    <t>ORD_001703</t>
  </si>
  <si>
    <t>ORD_001704</t>
  </si>
  <si>
    <t>ORD_001705</t>
  </si>
  <si>
    <t>ORD_001706</t>
  </si>
  <si>
    <t>ORD_001707</t>
  </si>
  <si>
    <t>CUST_00399</t>
  </si>
  <si>
    <t>ORD_001708</t>
  </si>
  <si>
    <t>ORD_001709</t>
  </si>
  <si>
    <t>ORD_001710</t>
  </si>
  <si>
    <t>ORD_001711</t>
  </si>
  <si>
    <t>ORD_001712</t>
  </si>
  <si>
    <t>ORD_001713</t>
  </si>
  <si>
    <t>ORD_001714</t>
  </si>
  <si>
    <t>CUST_00863</t>
  </si>
  <si>
    <t>ORD_001715</t>
  </si>
  <si>
    <t>ORD_001716</t>
  </si>
  <si>
    <t>ORD_001717</t>
  </si>
  <si>
    <t>ORD_001718</t>
  </si>
  <si>
    <t>ORD_001719</t>
  </si>
  <si>
    <t>ORD_001720</t>
  </si>
  <si>
    <t>ORD_001721</t>
  </si>
  <si>
    <t>ORD_001722</t>
  </si>
  <si>
    <t>ORD_001723</t>
  </si>
  <si>
    <t>ORD_001724</t>
  </si>
  <si>
    <t>ORD_001725</t>
  </si>
  <si>
    <t>ORD_001726</t>
  </si>
  <si>
    <t>CUST_00105</t>
  </si>
  <si>
    <t>ORD_001727</t>
  </si>
  <si>
    <t>ORD_001728</t>
  </si>
  <si>
    <t>ORD_001729</t>
  </si>
  <si>
    <t>ORD_001730</t>
  </si>
  <si>
    <t>CUST_01052</t>
  </si>
  <si>
    <t>ORD_001731</t>
  </si>
  <si>
    <t>ORD_001732</t>
  </si>
  <si>
    <t>ORD_001733</t>
  </si>
  <si>
    <t>ORD_001734</t>
  </si>
  <si>
    <t>ORD_001735</t>
  </si>
  <si>
    <t>ORD_001736</t>
  </si>
  <si>
    <t>CUST_01191</t>
  </si>
  <si>
    <t>ORD_001737</t>
  </si>
  <si>
    <t>CUST_00864</t>
  </si>
  <si>
    <t>ORD_001738</t>
  </si>
  <si>
    <t>ORD_001739</t>
  </si>
  <si>
    <t>ORD_001740</t>
  </si>
  <si>
    <t>CUST_00859</t>
  </si>
  <si>
    <t>ORD_001741</t>
  </si>
  <si>
    <t>CUST_00856</t>
  </si>
  <si>
    <t>ORD_001742</t>
  </si>
  <si>
    <t>CUST_01194</t>
  </si>
  <si>
    <t>ORD_001743</t>
  </si>
  <si>
    <t>ORD_001744</t>
  </si>
  <si>
    <t>ORD_001745</t>
  </si>
  <si>
    <t>ORD_001746</t>
  </si>
  <si>
    <t>ORD_001747</t>
  </si>
  <si>
    <t>ORD_001748</t>
  </si>
  <si>
    <t>ORD_001749</t>
  </si>
  <si>
    <t>ORD_001750</t>
  </si>
  <si>
    <t>ORD_001751</t>
  </si>
  <si>
    <t>CUST_00969</t>
  </si>
  <si>
    <t>ORD_001752</t>
  </si>
  <si>
    <t>ORD_001753</t>
  </si>
  <si>
    <t>ORD_001754</t>
  </si>
  <si>
    <t>ORD_001755</t>
  </si>
  <si>
    <t>ORD_001756</t>
  </si>
  <si>
    <t>ORD_001757</t>
  </si>
  <si>
    <t>ORD_001758</t>
  </si>
  <si>
    <t>CUST_00382</t>
  </si>
  <si>
    <t>ORD_001759</t>
  </si>
  <si>
    <t>CUST_00991</t>
  </si>
  <si>
    <t>ORD_001760</t>
  </si>
  <si>
    <t>ORD_001761</t>
  </si>
  <si>
    <t>ORD_001762</t>
  </si>
  <si>
    <t>CUST_00560</t>
  </si>
  <si>
    <t>ORD_001763</t>
  </si>
  <si>
    <t>ORD_001764</t>
  </si>
  <si>
    <t>CUST_00689</t>
  </si>
  <si>
    <t>ORD_001765</t>
  </si>
  <si>
    <t>CUST_00380</t>
  </si>
  <si>
    <t>ORD_001766</t>
  </si>
  <si>
    <t>ORD_001767</t>
  </si>
  <si>
    <t>CUST_01104</t>
  </si>
  <si>
    <t>ORD_001768</t>
  </si>
  <si>
    <t>CUST_00697</t>
  </si>
  <si>
    <t>ORD_001769</t>
  </si>
  <si>
    <t>CUST_00911</t>
  </si>
  <si>
    <t>ORD_001770</t>
  </si>
  <si>
    <t>ORD_001771</t>
  </si>
  <si>
    <t>ORD_001772</t>
  </si>
  <si>
    <t>ORD_001773</t>
  </si>
  <si>
    <t>ORD_001774</t>
  </si>
  <si>
    <t>CUST_00707</t>
  </si>
  <si>
    <t>ORD_001775</t>
  </si>
  <si>
    <t>ORD_001776</t>
  </si>
  <si>
    <t>ORD_001777</t>
  </si>
  <si>
    <t>ORD_001778</t>
  </si>
  <si>
    <t>ORD_001779</t>
  </si>
  <si>
    <t>ORD_001780</t>
  </si>
  <si>
    <t>CUST_00817</t>
  </si>
  <si>
    <t>ORD_001781</t>
  </si>
  <si>
    <t>ORD_001782</t>
  </si>
  <si>
    <t>ORD_001783</t>
  </si>
  <si>
    <t>ORD_001784</t>
  </si>
  <si>
    <t>CUST_01108</t>
  </si>
  <si>
    <t>ORD_001785</t>
  </si>
  <si>
    <t>CUST_00207</t>
  </si>
  <si>
    <t>ORD_001786</t>
  </si>
  <si>
    <t>CUST_00151</t>
  </si>
  <si>
    <t>ORD_001787</t>
  </si>
  <si>
    <t>ORD_001788</t>
  </si>
  <si>
    <t>ORD_001789</t>
  </si>
  <si>
    <t>ORD_001790</t>
  </si>
  <si>
    <t>ORD_001791</t>
  </si>
  <si>
    <t>CUST_01169</t>
  </si>
  <si>
    <t>ORD_001792</t>
  </si>
  <si>
    <t>CUST_01010</t>
  </si>
  <si>
    <t>ORD_001793</t>
  </si>
  <si>
    <t>CUST_00037</t>
  </si>
  <si>
    <t>ORD_001794</t>
  </si>
  <si>
    <t>CUST_00333</t>
  </si>
  <si>
    <t>ORD_001795</t>
  </si>
  <si>
    <t>CUST_00403</t>
  </si>
  <si>
    <t>ORD_001796</t>
  </si>
  <si>
    <t>CUST_00414</t>
  </si>
  <si>
    <t>ORD_001797</t>
  </si>
  <si>
    <t>ORD_001798</t>
  </si>
  <si>
    <t>ORD_001799</t>
  </si>
  <si>
    <t>CUST_00062</t>
  </si>
  <si>
    <t>ORD_001800</t>
  </si>
  <si>
    <t>ORD_001801</t>
  </si>
  <si>
    <t>ORD_001802</t>
  </si>
  <si>
    <t>ORD_001803</t>
  </si>
  <si>
    <t>ORD_001804</t>
  </si>
  <si>
    <t>CUST_00365</t>
  </si>
  <si>
    <t>ORD_001805</t>
  </si>
  <si>
    <t>ORD_001806</t>
  </si>
  <si>
    <t>CUST_00428</t>
  </si>
  <si>
    <t>ORD_001807</t>
  </si>
  <si>
    <t>ORD_001808</t>
  </si>
  <si>
    <t>ORD_001809</t>
  </si>
  <si>
    <t>ORD_001810</t>
  </si>
  <si>
    <t>ORD_001811</t>
  </si>
  <si>
    <t>CUST_00055</t>
  </si>
  <si>
    <t>ORD_001812</t>
  </si>
  <si>
    <t>ORD_001813</t>
  </si>
  <si>
    <t>ORD_001814</t>
  </si>
  <si>
    <t>CUST_00042</t>
  </si>
  <si>
    <t>ORD_001815</t>
  </si>
  <si>
    <t>CUST_00231</t>
  </si>
  <si>
    <t>ORD_001816</t>
  </si>
  <si>
    <t>ORD_001817</t>
  </si>
  <si>
    <t>CUST_00394</t>
  </si>
  <si>
    <t>ORD_001818</t>
  </si>
  <si>
    <t>ORD_001819</t>
  </si>
  <si>
    <t>ORD_001820</t>
  </si>
  <si>
    <t>ORD_001821</t>
  </si>
  <si>
    <t>CUST_00604</t>
  </si>
  <si>
    <t>ORD_001822</t>
  </si>
  <si>
    <t>ORD_001823</t>
  </si>
  <si>
    <t>ORD_001824</t>
  </si>
  <si>
    <t>ORD_001825</t>
  </si>
  <si>
    <t>ORD_001826</t>
  </si>
  <si>
    <t>CUST_00049</t>
  </si>
  <si>
    <t>ORD_001827</t>
  </si>
  <si>
    <t>ORD_001828</t>
  </si>
  <si>
    <t>CUST_00069</t>
  </si>
  <si>
    <t>ORD_001829</t>
  </si>
  <si>
    <t>ORD_001830</t>
  </si>
  <si>
    <t>ORD_001831</t>
  </si>
  <si>
    <t>ORD_001832</t>
  </si>
  <si>
    <t>ORD_001833</t>
  </si>
  <si>
    <t>ORD_001834</t>
  </si>
  <si>
    <t>CUST_00147</t>
  </si>
  <si>
    <t>ORD_001835</t>
  </si>
  <si>
    <t>ORD_001836</t>
  </si>
  <si>
    <t>ORD_001837</t>
  </si>
  <si>
    <t>ORD_001838</t>
  </si>
  <si>
    <t>ORD_001839</t>
  </si>
  <si>
    <t>CUST_00095</t>
  </si>
  <si>
    <t>ORD_001840</t>
  </si>
  <si>
    <t>ORD_001841</t>
  </si>
  <si>
    <t>ORD_001842</t>
  </si>
  <si>
    <t>ORD_001843</t>
  </si>
  <si>
    <t>ORD_001844</t>
  </si>
  <si>
    <t>ORD_001845</t>
  </si>
  <si>
    <t>ORD_001846</t>
  </si>
  <si>
    <t>CUST_00080</t>
  </si>
  <si>
    <t>ORD_001847</t>
  </si>
  <si>
    <t>CUST_00983</t>
  </si>
  <si>
    <t>ORD_001848</t>
  </si>
  <si>
    <t>ORD_001849</t>
  </si>
  <si>
    <t>CUST_00486</t>
  </si>
  <si>
    <t>ORD_001850</t>
  </si>
  <si>
    <t>ORD_001851</t>
  </si>
  <si>
    <t>ORD_001852</t>
  </si>
  <si>
    <t>CUST_00156</t>
  </si>
  <si>
    <t>ORD_001853</t>
  </si>
  <si>
    <t>CUST_00632</t>
  </si>
  <si>
    <t>ORD_001854</t>
  </si>
  <si>
    <t>CUST_01081</t>
  </si>
  <si>
    <t>ORD_001855</t>
  </si>
  <si>
    <t>ORD_001856</t>
  </si>
  <si>
    <t>ORD_001857</t>
  </si>
  <si>
    <t>CUST_00277</t>
  </si>
  <si>
    <t>ORD_001858</t>
  </si>
  <si>
    <t>CUST_00745</t>
  </si>
  <si>
    <t>ORD_001859</t>
  </si>
  <si>
    <t>ORD_001860</t>
  </si>
  <si>
    <t>CUST_01177</t>
  </si>
  <si>
    <t>ORD_001861</t>
  </si>
  <si>
    <t>ORD_001862</t>
  </si>
  <si>
    <t>ORD_001863</t>
  </si>
  <si>
    <t>CUST_00998</t>
  </si>
  <si>
    <t>ORD_001864</t>
  </si>
  <si>
    <t>ORD_001865</t>
  </si>
  <si>
    <t>CUST_00684</t>
  </si>
  <si>
    <t>ORD_001866</t>
  </si>
  <si>
    <t>ORD_001867</t>
  </si>
  <si>
    <t>CUST_00373</t>
  </si>
  <si>
    <t>ORD_001868</t>
  </si>
  <si>
    <t>ORD_001869</t>
  </si>
  <si>
    <t>ORD_001870</t>
  </si>
  <si>
    <t>ORD_001871</t>
  </si>
  <si>
    <t>CUST_00509</t>
  </si>
  <si>
    <t>ORD_001872</t>
  </si>
  <si>
    <t>CUST_00275</t>
  </si>
  <si>
    <t>ORD_001873</t>
  </si>
  <si>
    <t>ORD_001874</t>
  </si>
  <si>
    <t>CUST_00504</t>
  </si>
  <si>
    <t>ORD_001875</t>
  </si>
  <si>
    <t>ORD_001876</t>
  </si>
  <si>
    <t>ORD_001877</t>
  </si>
  <si>
    <t>ORD_001878</t>
  </si>
  <si>
    <t>CUST_00315</t>
  </si>
  <si>
    <t>ORD_001879</t>
  </si>
  <si>
    <t>ORD_001880</t>
  </si>
  <si>
    <t>ORD_001881</t>
  </si>
  <si>
    <t>CUST_01041</t>
  </si>
  <si>
    <t>ORD_001882</t>
  </si>
  <si>
    <t>ORD_001883</t>
  </si>
  <si>
    <t>ORD_001884</t>
  </si>
  <si>
    <t>ORD_001885</t>
  </si>
  <si>
    <t>ORD_001886</t>
  </si>
  <si>
    <t>ORD_001887</t>
  </si>
  <si>
    <t>ORD_001888</t>
  </si>
  <si>
    <t>ORD_001889</t>
  </si>
  <si>
    <t>ORD_001890</t>
  </si>
  <si>
    <t>ORD_001891</t>
  </si>
  <si>
    <t>ORD_001892</t>
  </si>
  <si>
    <t>ORD_001893</t>
  </si>
  <si>
    <t>ORD_001894</t>
  </si>
  <si>
    <t>CUST_00424</t>
  </si>
  <si>
    <t>ORD_001895</t>
  </si>
  <si>
    <t>ORD_001896</t>
  </si>
  <si>
    <t>CUST_00204</t>
  </si>
  <si>
    <t>ORD_001897</t>
  </si>
  <si>
    <t>CUST_00196</t>
  </si>
  <si>
    <t>ORD_001898</t>
  </si>
  <si>
    <t>ORD_001899</t>
  </si>
  <si>
    <t>ORD_001900</t>
  </si>
  <si>
    <t>ORD_001901</t>
  </si>
  <si>
    <t>ORD_001902</t>
  </si>
  <si>
    <t>ORD_001903</t>
  </si>
  <si>
    <t>ORD_001904</t>
  </si>
  <si>
    <t>ORD_001905</t>
  </si>
  <si>
    <t>ORD_001906</t>
  </si>
  <si>
    <t>ORD_001907</t>
  </si>
  <si>
    <t>ORD_001908</t>
  </si>
  <si>
    <t>ORD_001909</t>
  </si>
  <si>
    <t>ORD_001910</t>
  </si>
  <si>
    <t>ORD_001911</t>
  </si>
  <si>
    <t>ORD_001912</t>
  </si>
  <si>
    <t>CUST_00252</t>
  </si>
  <si>
    <t>ORD_001913</t>
  </si>
  <si>
    <t>ORD_001914</t>
  </si>
  <si>
    <t>ORD_001915</t>
  </si>
  <si>
    <t>ORD_001916</t>
  </si>
  <si>
    <t>ORD_001917</t>
  </si>
  <si>
    <t>CUST_01100</t>
  </si>
  <si>
    <t>ORD_001918</t>
  </si>
  <si>
    <t>CUST_00725</t>
  </si>
  <si>
    <t>ORD_001919</t>
  </si>
  <si>
    <t>ORD_001920</t>
  </si>
  <si>
    <t>ORD_001921</t>
  </si>
  <si>
    <t>ORD_001922</t>
  </si>
  <si>
    <t>ORD_001923</t>
  </si>
  <si>
    <t>ORD_001924</t>
  </si>
  <si>
    <t>ORD_001925</t>
  </si>
  <si>
    <t>ORD_001926</t>
  </si>
  <si>
    <t>ORD_001927</t>
  </si>
  <si>
    <t>ORD_001928</t>
  </si>
  <si>
    <t>ORD_001929</t>
  </si>
  <si>
    <t>ORD_001930</t>
  </si>
  <si>
    <t>ORD_001931</t>
  </si>
  <si>
    <t>ORD_001932</t>
  </si>
  <si>
    <t>ORD_001933</t>
  </si>
  <si>
    <t>ORD_001934</t>
  </si>
  <si>
    <t>ORD_001935</t>
  </si>
  <si>
    <t>ORD_001936</t>
  </si>
  <si>
    <t>ORD_001937</t>
  </si>
  <si>
    <t>ORD_001938</t>
  </si>
  <si>
    <t>ORD_001939</t>
  </si>
  <si>
    <t>CUST_01062</t>
  </si>
  <si>
    <t>ORD_001940</t>
  </si>
  <si>
    <t>CUST_00511</t>
  </si>
  <si>
    <t>ORD_001941</t>
  </si>
  <si>
    <t>CUST_00393</t>
  </si>
  <si>
    <t>ORD_001942</t>
  </si>
  <si>
    <t>CUST_00713</t>
  </si>
  <si>
    <t>ORD_001943</t>
  </si>
  <si>
    <t>ORD_001944</t>
  </si>
  <si>
    <t>ORD_001945</t>
  </si>
  <si>
    <t>ORD_001946</t>
  </si>
  <si>
    <t>CUST_00389</t>
  </si>
  <si>
    <t>ORD_001947</t>
  </si>
  <si>
    <t>CUST_00158</t>
  </si>
  <si>
    <t>ORD_001948</t>
  </si>
  <si>
    <t>ORD_001949</t>
  </si>
  <si>
    <t>CUST_00167</t>
  </si>
  <si>
    <t>ORD_001950</t>
  </si>
  <si>
    <t>ORD_001951</t>
  </si>
  <si>
    <t>CUST_00409</t>
  </si>
  <si>
    <t>ORD_001952</t>
  </si>
  <si>
    <t>ORD_001953</t>
  </si>
  <si>
    <t>CUST_00235</t>
  </si>
  <si>
    <t>ORD_001954</t>
  </si>
  <si>
    <t>ORD_001955</t>
  </si>
  <si>
    <t>ORD_001956</t>
  </si>
  <si>
    <t>ORD_001957</t>
  </si>
  <si>
    <t>ORD_001958</t>
  </si>
  <si>
    <t>CUST_00404</t>
  </si>
  <si>
    <t>ORD_001959</t>
  </si>
  <si>
    <t>ORD_001960</t>
  </si>
  <si>
    <t>ORD_001961</t>
  </si>
  <si>
    <t>ORD_001962</t>
  </si>
  <si>
    <t>ORD_001963</t>
  </si>
  <si>
    <t>ORD_001964</t>
  </si>
  <si>
    <t>ORD_001965</t>
  </si>
  <si>
    <t>ORD_001966</t>
  </si>
  <si>
    <t>ORD_001967</t>
  </si>
  <si>
    <t>ORD_001968</t>
  </si>
  <si>
    <t>CUST_00133</t>
  </si>
  <si>
    <t>ORD_001969</t>
  </si>
  <si>
    <t>CUST_00178</t>
  </si>
  <si>
    <t>ORD_001970</t>
  </si>
  <si>
    <t>ORD_001971</t>
  </si>
  <si>
    <t>ORD_001972</t>
  </si>
  <si>
    <t>ORD_001973</t>
  </si>
  <si>
    <t>ORD_001974</t>
  </si>
  <si>
    <t>ORD_001975</t>
  </si>
  <si>
    <t>ORD_001976</t>
  </si>
  <si>
    <t>ORD_001977</t>
  </si>
  <si>
    <t>ORD_001978</t>
  </si>
  <si>
    <t>ORD_001979</t>
  </si>
  <si>
    <t>ORD_001980</t>
  </si>
  <si>
    <t>ORD_001981</t>
  </si>
  <si>
    <t>ORD_001982</t>
  </si>
  <si>
    <t>ORD_001983</t>
  </si>
  <si>
    <t>ORD_001984</t>
  </si>
  <si>
    <t>ORD_001985</t>
  </si>
  <si>
    <t>ORD_001986</t>
  </si>
  <si>
    <t>ORD_001987</t>
  </si>
  <si>
    <t>ORD_001988</t>
  </si>
  <si>
    <t>ORD_001989</t>
  </si>
  <si>
    <t>CUST_00418</t>
  </si>
  <si>
    <t>ORD_001990</t>
  </si>
  <si>
    <t>ORD_001991</t>
  </si>
  <si>
    <t>ORD_001992</t>
  </si>
  <si>
    <t>ORD_001993</t>
  </si>
  <si>
    <t>ORD_001994</t>
  </si>
  <si>
    <t>ORD_001995</t>
  </si>
  <si>
    <t>ORD_001996</t>
  </si>
  <si>
    <t>ORD_001997</t>
  </si>
  <si>
    <t>ORD_001998</t>
  </si>
  <si>
    <t>ORD_001999</t>
  </si>
  <si>
    <t>ORD_002000</t>
  </si>
  <si>
    <t>ORD_002001</t>
  </si>
  <si>
    <t>ORD_002002</t>
  </si>
  <si>
    <t>ORD_002003</t>
  </si>
  <si>
    <t>ORD_002004</t>
  </si>
  <si>
    <t>CUST_01076</t>
  </si>
  <si>
    <t>ORD_002005</t>
  </si>
  <si>
    <t>ORD_002006</t>
  </si>
  <si>
    <t>ORD_002007</t>
  </si>
  <si>
    <t>ORD_002008</t>
  </si>
  <si>
    <t>ORD_002009</t>
  </si>
  <si>
    <t>ORD_002010</t>
  </si>
  <si>
    <t>ORD_002011</t>
  </si>
  <si>
    <t>ORD_002012</t>
  </si>
  <si>
    <t>CUST_00955</t>
  </si>
  <si>
    <t>ORD_002013</t>
  </si>
  <si>
    <t>ORD_002014</t>
  </si>
  <si>
    <t>ORD_002015</t>
  </si>
  <si>
    <t>ORD_002016</t>
  </si>
  <si>
    <t>CUST_00869</t>
  </si>
  <si>
    <t>ORD_002017</t>
  </si>
  <si>
    <t>ORD_002018</t>
  </si>
  <si>
    <t>ORD_002019</t>
  </si>
  <si>
    <t>ORD_002020</t>
  </si>
  <si>
    <t>CUST_00803</t>
  </si>
  <si>
    <t>ORD_002021</t>
  </si>
  <si>
    <t>ORD_002022</t>
  </si>
  <si>
    <t>ORD_002023</t>
  </si>
  <si>
    <t>CUST_00473</t>
  </si>
  <si>
    <t>ORD_002024</t>
  </si>
  <si>
    <t>ORD_002025</t>
  </si>
  <si>
    <t>ORD_002026</t>
  </si>
  <si>
    <t>ORD_002027</t>
  </si>
  <si>
    <t>ORD_002028</t>
  </si>
  <si>
    <t>ORD_002029</t>
  </si>
  <si>
    <t>ORD_002030</t>
  </si>
  <si>
    <t>ORD_002031</t>
  </si>
  <si>
    <t>ORD_002032</t>
  </si>
  <si>
    <t>ORD_002033</t>
  </si>
  <si>
    <t>CUST_00066</t>
  </si>
  <si>
    <t>ORD_002034</t>
  </si>
  <si>
    <t>ORD_002035</t>
  </si>
  <si>
    <t>ORD_002036</t>
  </si>
  <si>
    <t>ORD_002037</t>
  </si>
  <si>
    <t>ORD_002038</t>
  </si>
  <si>
    <t>ORD_002039</t>
  </si>
  <si>
    <t>ORD_002040</t>
  </si>
  <si>
    <t>ORD_002041</t>
  </si>
  <si>
    <t>CUST_00227</t>
  </si>
  <si>
    <t>ORD_002042</t>
  </si>
  <si>
    <t>ORD_002043</t>
  </si>
  <si>
    <t>ORD_002044</t>
  </si>
  <si>
    <t>ORD_002045</t>
  </si>
  <si>
    <t>ORD_002046</t>
  </si>
  <si>
    <t>ORD_002047</t>
  </si>
  <si>
    <t>ORD_002048</t>
  </si>
  <si>
    <t>ORD_002049</t>
  </si>
  <si>
    <t>ORD_002050</t>
  </si>
  <si>
    <t>ORD_002051</t>
  </si>
  <si>
    <t>ORD_002052</t>
  </si>
  <si>
    <t>ORD_002053</t>
  </si>
  <si>
    <t>CUST_00040</t>
  </si>
  <si>
    <t>ORD_002054</t>
  </si>
  <si>
    <t>CUST_00640</t>
  </si>
  <si>
    <t>ORD_002055</t>
  </si>
  <si>
    <t>ORD_002056</t>
  </si>
  <si>
    <t>ORD_002057</t>
  </si>
  <si>
    <t>CUST_00517</t>
  </si>
  <si>
    <t>ORD_002058</t>
  </si>
  <si>
    <t>ORD_002059</t>
  </si>
  <si>
    <t>ORD_002060</t>
  </si>
  <si>
    <t>ORD_002061</t>
  </si>
  <si>
    <t>ORD_002062</t>
  </si>
  <si>
    <t>CUST_00184</t>
  </si>
  <si>
    <t>ORD_002063</t>
  </si>
  <si>
    <t>ORD_002064</t>
  </si>
  <si>
    <t>ORD_002065</t>
  </si>
  <si>
    <t>ORD_002066</t>
  </si>
  <si>
    <t>ORD_002067</t>
  </si>
  <si>
    <t>ORD_002068</t>
  </si>
  <si>
    <t>ORD_002069</t>
  </si>
  <si>
    <t>ORD_002070</t>
  </si>
  <si>
    <t>ORD_002071</t>
  </si>
  <si>
    <t>ORD_002072</t>
  </si>
  <si>
    <t>ORD_002073</t>
  </si>
  <si>
    <t>ORD_002074</t>
  </si>
  <si>
    <t>ORD_002075</t>
  </si>
  <si>
    <t>ORD_002076</t>
  </si>
  <si>
    <t>ORD_002077</t>
  </si>
  <si>
    <t>CUST_00395</t>
  </si>
  <si>
    <t>ORD_002078</t>
  </si>
  <si>
    <t>ORD_002079</t>
  </si>
  <si>
    <t>CUST_01115</t>
  </si>
  <si>
    <t>ORD_002080</t>
  </si>
  <si>
    <t>ORD_002081</t>
  </si>
  <si>
    <t>ORD_002082</t>
  </si>
  <si>
    <t>ORD_002083</t>
  </si>
  <si>
    <t>ORD_002084</t>
  </si>
  <si>
    <t>ORD_002085</t>
  </si>
  <si>
    <t>CUST_00369</t>
  </si>
  <si>
    <t>ORD_002086</t>
  </si>
  <si>
    <t>ORD_002087</t>
  </si>
  <si>
    <t>ORD_002088</t>
  </si>
  <si>
    <t>ORD_002089</t>
  </si>
  <si>
    <t>ORD_002090</t>
  </si>
  <si>
    <t>CUST_00786</t>
  </si>
  <si>
    <t>ORD_002091</t>
  </si>
  <si>
    <t>ORD_002092</t>
  </si>
  <si>
    <t>ORD_002093</t>
  </si>
  <si>
    <t>ORD_002094</t>
  </si>
  <si>
    <t>ORD_002095</t>
  </si>
  <si>
    <t>ORD_002096</t>
  </si>
  <si>
    <t>ORD_002097</t>
  </si>
  <si>
    <t>ORD_002098</t>
  </si>
  <si>
    <t>CUST_00082</t>
  </si>
  <si>
    <t>ORD_002099</t>
  </si>
  <si>
    <t>ORD_002100</t>
  </si>
  <si>
    <t>ORD_002101</t>
  </si>
  <si>
    <t>ORD_002102</t>
  </si>
  <si>
    <t>ORD_002103</t>
  </si>
  <si>
    <t>ORD_002104</t>
  </si>
  <si>
    <t>CUST_00514</t>
  </si>
  <si>
    <t>ORD_002105</t>
  </si>
  <si>
    <t>ORD_002106</t>
  </si>
  <si>
    <t>ORD_002107</t>
  </si>
  <si>
    <t>ORD_002108</t>
  </si>
  <si>
    <t>CUST_00181</t>
  </si>
  <si>
    <t>ORD_002109</t>
  </si>
  <si>
    <t>CUST_00743</t>
  </si>
  <si>
    <t>ORD_002110</t>
  </si>
  <si>
    <t>CUST_00660</t>
  </si>
  <si>
    <t>ORD_002111</t>
  </si>
  <si>
    <t>ORD_002112</t>
  </si>
  <si>
    <t>ORD_002113</t>
  </si>
  <si>
    <t>CUST_00128</t>
  </si>
  <si>
    <t>ORD_002114</t>
  </si>
  <si>
    <t>ORD_002115</t>
  </si>
  <si>
    <t>ORD_002116</t>
  </si>
  <si>
    <t>ORD_002117</t>
  </si>
  <si>
    <t>ORD_002118</t>
  </si>
  <si>
    <t>ORD_002119</t>
  </si>
  <si>
    <t>ORD_002120</t>
  </si>
  <si>
    <t>ORD_002121</t>
  </si>
  <si>
    <t>ORD_002122</t>
  </si>
  <si>
    <t>ORD_002123</t>
  </si>
  <si>
    <t>ORD_002124</t>
  </si>
  <si>
    <t>ORD_002125</t>
  </si>
  <si>
    <t>CUST_00349</t>
  </si>
  <si>
    <t>ORD_002126</t>
  </si>
  <si>
    <t>ORD_002127</t>
  </si>
  <si>
    <t>ORD_002128</t>
  </si>
  <si>
    <t>CUST_01018</t>
  </si>
  <si>
    <t>ORD_002129</t>
  </si>
  <si>
    <t>ORD_002130</t>
  </si>
  <si>
    <t>ORD_002131</t>
  </si>
  <si>
    <t>ORD_002132</t>
  </si>
  <si>
    <t>ORD_002133</t>
  </si>
  <si>
    <t>CUST_01027</t>
  </si>
  <si>
    <t>ORD_002134</t>
  </si>
  <si>
    <t>ORD_002135</t>
  </si>
  <si>
    <t>ORD_002136</t>
  </si>
  <si>
    <t>ORD_002137</t>
  </si>
  <si>
    <t>ORD_002138</t>
  </si>
  <si>
    <t>ORD_002139</t>
  </si>
  <si>
    <t>ORD_002140</t>
  </si>
  <si>
    <t>ORD_002141</t>
  </si>
  <si>
    <t>ORD_002142</t>
  </si>
  <si>
    <t>ORD_002143</t>
  </si>
  <si>
    <t>ORD_002144</t>
  </si>
  <si>
    <t>ORD_002145</t>
  </si>
  <si>
    <t>CUST_00603</t>
  </si>
  <si>
    <t>ORD_002146</t>
  </si>
  <si>
    <t>ORD_002147</t>
  </si>
  <si>
    <t>ORD_002148</t>
  </si>
  <si>
    <t>ORD_002149</t>
  </si>
  <si>
    <t>ORD_002150</t>
  </si>
  <si>
    <t>ORD_002151</t>
  </si>
  <si>
    <t>ORD_002152</t>
  </si>
  <si>
    <t>ORD_002153</t>
  </si>
  <si>
    <t>ORD_002154</t>
  </si>
  <si>
    <t>ORD_002155</t>
  </si>
  <si>
    <t>ORD_002156</t>
  </si>
  <si>
    <t>ORD_002157</t>
  </si>
  <si>
    <t>ORD_002158</t>
  </si>
  <si>
    <t>ORD_002159</t>
  </si>
  <si>
    <t>ORD_002160</t>
  </si>
  <si>
    <t>ORD_002161</t>
  </si>
  <si>
    <t>ORD_002162</t>
  </si>
  <si>
    <t>ORD_002163</t>
  </si>
  <si>
    <t>ORD_002164</t>
  </si>
  <si>
    <t>ORD_002165</t>
  </si>
  <si>
    <t>ORD_002166</t>
  </si>
  <si>
    <t>CUST_00777</t>
  </si>
  <si>
    <t>ORD_002167</t>
  </si>
  <si>
    <t>ORD_002168</t>
  </si>
  <si>
    <t>CUST_00230</t>
  </si>
  <si>
    <t>ORD_002169</t>
  </si>
  <si>
    <t>ORD_002170</t>
  </si>
  <si>
    <t>CUST_00010</t>
  </si>
  <si>
    <t>ORD_002171</t>
  </si>
  <si>
    <t>ORD_002172</t>
  </si>
  <si>
    <t>ORD_002173</t>
  </si>
  <si>
    <t>CUST_00676</t>
  </si>
  <si>
    <t>ORD_002174</t>
  </si>
  <si>
    <t>ORD_002175</t>
  </si>
  <si>
    <t>ORD_002176</t>
  </si>
  <si>
    <t>ORD_002177</t>
  </si>
  <si>
    <t>ORD_002178</t>
  </si>
  <si>
    <t>ORD_002179</t>
  </si>
  <si>
    <t>ORD_002180</t>
  </si>
  <si>
    <t>ORD_002181</t>
  </si>
  <si>
    <t>ORD_002182</t>
  </si>
  <si>
    <t>CUST_01006</t>
  </si>
  <si>
    <t>ORD_002183</t>
  </si>
  <si>
    <t>CUST_00218</t>
  </si>
  <si>
    <t>ORD_002184</t>
  </si>
  <si>
    <t>ORD_002185</t>
  </si>
  <si>
    <t>ORD_002186</t>
  </si>
  <si>
    <t>ORD_002187</t>
  </si>
  <si>
    <t>ORD_002188</t>
  </si>
  <si>
    <t>ORD_002189</t>
  </si>
  <si>
    <t>ORD_002190</t>
  </si>
  <si>
    <t>ORD_002191</t>
  </si>
  <si>
    <t>ORD_002192</t>
  </si>
  <si>
    <t>ORD_002193</t>
  </si>
  <si>
    <t>CUST_00047</t>
  </si>
  <si>
    <t>ORD_002194</t>
  </si>
  <si>
    <t>ORD_002195</t>
  </si>
  <si>
    <t>ORD_002196</t>
  </si>
  <si>
    <t>CUST_00888</t>
  </si>
  <si>
    <t>ORD_002197</t>
  </si>
  <si>
    <t>CUST_00208</t>
  </si>
  <si>
    <t>ORD_002198</t>
  </si>
  <si>
    <t>ORD_002199</t>
  </si>
  <si>
    <t>ORD_002200</t>
  </si>
  <si>
    <t>ORD_002201</t>
  </si>
  <si>
    <t>ORD_002202</t>
  </si>
  <si>
    <t>ORD_002203</t>
  </si>
  <si>
    <t>ORD_002204</t>
  </si>
  <si>
    <t>CUST_01198</t>
  </si>
  <si>
    <t>ORD_002205</t>
  </si>
  <si>
    <t>CUST_00456</t>
  </si>
  <si>
    <t>ORD_002206</t>
  </si>
  <si>
    <t>CUST_00776</t>
  </si>
  <si>
    <t>ORD_002207</t>
  </si>
  <si>
    <t>ORD_002208</t>
  </si>
  <si>
    <t>ORD_002209</t>
  </si>
  <si>
    <t>ORD_002210</t>
  </si>
  <si>
    <t>ORD_002211</t>
  </si>
  <si>
    <t>CUST_00200</t>
  </si>
  <si>
    <t>ORD_002212</t>
  </si>
  <si>
    <t>ORD_002213</t>
  </si>
  <si>
    <t>ORD_002214</t>
  </si>
  <si>
    <t>ORD_002215</t>
  </si>
  <si>
    <t>ORD_002216</t>
  </si>
  <si>
    <t>ORD_002217</t>
  </si>
  <si>
    <t>CUST_00264</t>
  </si>
  <si>
    <t>ORD_002218</t>
  </si>
  <si>
    <t>ORD_002219</t>
  </si>
  <si>
    <t>CUST_00031</t>
  </si>
  <si>
    <t>ORD_002220</t>
  </si>
  <si>
    <t>ORD_002221</t>
  </si>
  <si>
    <t>ORD_002222</t>
  </si>
  <si>
    <t>ORD_002223</t>
  </si>
  <si>
    <t>ORD_002224</t>
  </si>
  <si>
    <t>ORD_002225</t>
  </si>
  <si>
    <t>ORD_002226</t>
  </si>
  <si>
    <t>ORD_002227</t>
  </si>
  <si>
    <t>ORD_002228</t>
  </si>
  <si>
    <t>CUST_00614</t>
  </si>
  <si>
    <t>ORD_002229</t>
  </si>
  <si>
    <t>CUST_00412</t>
  </si>
  <si>
    <t>ORD_002230</t>
  </si>
  <si>
    <t>ORD_002231</t>
  </si>
  <si>
    <t>ORD_002232</t>
  </si>
  <si>
    <t>ORD_002233</t>
  </si>
  <si>
    <t>ORD_002234</t>
  </si>
  <si>
    <t>ORD_002235</t>
  </si>
  <si>
    <t>ORD_002236</t>
  </si>
  <si>
    <t>ORD_002237</t>
  </si>
  <si>
    <t>ORD_002238</t>
  </si>
  <si>
    <t>ORD_002239</t>
  </si>
  <si>
    <t>ORD_002240</t>
  </si>
  <si>
    <t>ORD_002241</t>
  </si>
  <si>
    <t>ORD_002242</t>
  </si>
  <si>
    <t>ORD_002243</t>
  </si>
  <si>
    <t>ORD_002244</t>
  </si>
  <si>
    <t>ORD_002245</t>
  </si>
  <si>
    <t>ORD_002246</t>
  </si>
  <si>
    <t>ORD_002247</t>
  </si>
  <si>
    <t>ORD_002248</t>
  </si>
  <si>
    <t>ORD_002249</t>
  </si>
  <si>
    <t>ORD_002250</t>
  </si>
  <si>
    <t>ORD_002251</t>
  </si>
  <si>
    <t>ORD_002252</t>
  </si>
  <si>
    <t>ORD_002253</t>
  </si>
  <si>
    <t>ORD_002254</t>
  </si>
  <si>
    <t>CUST_00842</t>
  </si>
  <si>
    <t>ORD_002255</t>
  </si>
  <si>
    <t>ORD_002256</t>
  </si>
  <si>
    <t>ORD_002257</t>
  </si>
  <si>
    <t>ORD_002258</t>
  </si>
  <si>
    <t>ORD_002259</t>
  </si>
  <si>
    <t>ORD_002260</t>
  </si>
  <si>
    <t>ORD_002261</t>
  </si>
  <si>
    <t>ORD_002262</t>
  </si>
  <si>
    <t>ORD_002263</t>
  </si>
  <si>
    <t>ORD_002264</t>
  </si>
  <si>
    <t>ORD_002265</t>
  </si>
  <si>
    <t>ORD_002266</t>
  </si>
  <si>
    <t>ORD_002267</t>
  </si>
  <si>
    <t>ORD_002268</t>
  </si>
  <si>
    <t>ORD_002269</t>
  </si>
  <si>
    <t>CUST_00805</t>
  </si>
  <si>
    <t>ORD_002270</t>
  </si>
  <si>
    <t>ORD_002271</t>
  </si>
  <si>
    <t>ORD_002272</t>
  </si>
  <si>
    <t>ORD_002273</t>
  </si>
  <si>
    <t>ORD_002274</t>
  </si>
  <si>
    <t>ORD_002275</t>
  </si>
  <si>
    <t>ORD_002276</t>
  </si>
  <si>
    <t>ORD_002277</t>
  </si>
  <si>
    <t>CUST_00749</t>
  </si>
  <si>
    <t>ORD_002278</t>
  </si>
  <si>
    <t>ORD_002279</t>
  </si>
  <si>
    <t>ORD_002280</t>
  </si>
  <si>
    <t>ORD_002281</t>
  </si>
  <si>
    <t>CUST_00823</t>
  </si>
  <si>
    <t>ORD_002282</t>
  </si>
  <si>
    <t>ORD_002283</t>
  </si>
  <si>
    <t>ORD_002284</t>
  </si>
  <si>
    <t>ORD_002285</t>
  </si>
  <si>
    <t>CUST_00449</t>
  </si>
  <si>
    <t>ORD_002286</t>
  </si>
  <si>
    <t>ORD_002287</t>
  </si>
  <si>
    <t>ORD_002288</t>
  </si>
  <si>
    <t>ORD_002289</t>
  </si>
  <si>
    <t>ORD_002290</t>
  </si>
  <si>
    <t>ORD_002291</t>
  </si>
  <si>
    <t>ORD_002292</t>
  </si>
  <si>
    <t>ORD_002293</t>
  </si>
  <si>
    <t>ORD_002294</t>
  </si>
  <si>
    <t>CUST_00115</t>
  </si>
  <si>
    <t>ORD_002295</t>
  </si>
  <si>
    <t>CUST_00397</t>
  </si>
  <si>
    <t>ORD_002296</t>
  </si>
  <si>
    <t>ORD_002297</t>
  </si>
  <si>
    <t>ORD_002298</t>
  </si>
  <si>
    <t>ORD_002299</t>
  </si>
  <si>
    <t>ORD_002300</t>
  </si>
  <si>
    <t>ORD_002301</t>
  </si>
  <si>
    <t>ORD_002302</t>
  </si>
  <si>
    <t>ORD_002303</t>
  </si>
  <si>
    <t>ORD_002304</t>
  </si>
  <si>
    <t>ORD_002305</t>
  </si>
  <si>
    <t>ORD_002306</t>
  </si>
  <si>
    <t>ORD_002307</t>
  </si>
  <si>
    <t>ORD_002308</t>
  </si>
  <si>
    <t>ORD_002309</t>
  </si>
  <si>
    <t>ORD_002310</t>
  </si>
  <si>
    <t>ORD_002311</t>
  </si>
  <si>
    <t>ORD_002312</t>
  </si>
  <si>
    <t>CUST_01001</t>
  </si>
  <si>
    <t>ORD_002313</t>
  </si>
  <si>
    <t>ORD_002314</t>
  </si>
  <si>
    <t>ORD_002315</t>
  </si>
  <si>
    <t>ORD_002316</t>
  </si>
  <si>
    <t>ORD_002317</t>
  </si>
  <si>
    <t>ORD_002318</t>
  </si>
  <si>
    <t>ORD_002319</t>
  </si>
  <si>
    <t>ORD_002320</t>
  </si>
  <si>
    <t>ORD_002321</t>
  </si>
  <si>
    <t>ORD_002322</t>
  </si>
  <si>
    <t>ORD_002323</t>
  </si>
  <si>
    <t>ORD_002324</t>
  </si>
  <si>
    <t>ORD_002325</t>
  </si>
  <si>
    <t>ORD_002326</t>
  </si>
  <si>
    <t>ORD_002327</t>
  </si>
  <si>
    <t>CUST_01133</t>
  </si>
  <si>
    <t>ORD_002328</t>
  </si>
  <si>
    <t>ORD_002329</t>
  </si>
  <si>
    <t>ORD_002330</t>
  </si>
  <si>
    <t>ORD_002331</t>
  </si>
  <si>
    <t>ORD_002332</t>
  </si>
  <si>
    <t>ORD_002333</t>
  </si>
  <si>
    <t>ORD_002334</t>
  </si>
  <si>
    <t>ORD_002335</t>
  </si>
  <si>
    <t>ORD_002336</t>
  </si>
  <si>
    <t>ORD_002337</t>
  </si>
  <si>
    <t>ORD_002338</t>
  </si>
  <si>
    <t>ORD_002339</t>
  </si>
  <si>
    <t>ORD_002340</t>
  </si>
  <si>
    <t>ORD_002341</t>
  </si>
  <si>
    <t>ORD_002342</t>
  </si>
  <si>
    <t>ORD_002343</t>
  </si>
  <si>
    <t>ORD_002344</t>
  </si>
  <si>
    <t>ORD_002345</t>
  </si>
  <si>
    <t>ORD_002346</t>
  </si>
  <si>
    <t>ORD_002347</t>
  </si>
  <si>
    <t>ORD_002348</t>
  </si>
  <si>
    <t>ORD_002349</t>
  </si>
  <si>
    <t>ORD_002350</t>
  </si>
  <si>
    <t>ORD_002351</t>
  </si>
  <si>
    <t>CUST_00910</t>
  </si>
  <si>
    <t>ORD_002352</t>
  </si>
  <si>
    <t>ORD_002353</t>
  </si>
  <si>
    <t>ORD_002354</t>
  </si>
  <si>
    <t>ORD_002355</t>
  </si>
  <si>
    <t>ORD_002356</t>
  </si>
  <si>
    <t>ORD_002357</t>
  </si>
  <si>
    <t>CUST_00755</t>
  </si>
  <si>
    <t>ORD_002358</t>
  </si>
  <si>
    <t>ORD_002359</t>
  </si>
  <si>
    <t>ORD_002360</t>
  </si>
  <si>
    <t>ORD_002361</t>
  </si>
  <si>
    <t>CUST_00541</t>
  </si>
  <si>
    <t>ORD_002362</t>
  </si>
  <si>
    <t>ORD_002363</t>
  </si>
  <si>
    <t>ORD_002364</t>
  </si>
  <si>
    <t>ORD_002365</t>
  </si>
  <si>
    <t>ORD_002366</t>
  </si>
  <si>
    <t>ORD_002367</t>
  </si>
  <si>
    <t>ORD_002368</t>
  </si>
  <si>
    <t>ORD_002369</t>
  </si>
  <si>
    <t>ORD_002370</t>
  </si>
  <si>
    <t>ORD_002371</t>
  </si>
  <si>
    <t>CUST_00362</t>
  </si>
  <si>
    <t>ORD_002372</t>
  </si>
  <si>
    <t>ORD_002373</t>
  </si>
  <si>
    <t>CUST_00100</t>
  </si>
  <si>
    <t>ORD_002374</t>
  </si>
  <si>
    <t>ORD_002375</t>
  </si>
  <si>
    <t>ORD_002376</t>
  </si>
  <si>
    <t>CUST_01053</t>
  </si>
  <si>
    <t>ORD_002377</t>
  </si>
  <si>
    <t>ORD_002378</t>
  </si>
  <si>
    <t>CUST_00462</t>
  </si>
  <si>
    <t>ORD_002379</t>
  </si>
  <si>
    <t>ORD_002380</t>
  </si>
  <si>
    <t>ORD_002381</t>
  </si>
  <si>
    <t>ORD_002382</t>
  </si>
  <si>
    <t>ORD_002383</t>
  </si>
  <si>
    <t>ORD_002384</t>
  </si>
  <si>
    <t>ORD_002385</t>
  </si>
  <si>
    <t>CUST_00335</t>
  </si>
  <si>
    <t>ORD_002386</t>
  </si>
  <si>
    <t>ORD_002387</t>
  </si>
  <si>
    <t>ORD_002388</t>
  </si>
  <si>
    <t>ORD_002389</t>
  </si>
  <si>
    <t>ORD_002390</t>
  </si>
  <si>
    <t>ORD_002391</t>
  </si>
  <si>
    <t>CUST_00075</t>
  </si>
  <si>
    <t>ORD_002392</t>
  </si>
  <si>
    <t>CUST_00626</t>
  </si>
  <si>
    <t>ORD_002393</t>
  </si>
  <si>
    <t>ORD_002394</t>
  </si>
  <si>
    <t>ORD_002395</t>
  </si>
  <si>
    <t>CUST_00320</t>
  </si>
  <si>
    <t>ORD_002396</t>
  </si>
  <si>
    <t>CUST_00102</t>
  </si>
  <si>
    <t>ORD_002397</t>
  </si>
  <si>
    <t>ORD_002398</t>
  </si>
  <si>
    <t>ORD_002399</t>
  </si>
  <si>
    <t>ORD_002400</t>
  </si>
  <si>
    <t>ORD_002401</t>
  </si>
  <si>
    <t>ORD_002402</t>
  </si>
  <si>
    <t>ORD_002403</t>
  </si>
  <si>
    <t>ORD_002404</t>
  </si>
  <si>
    <t>ORD_002405</t>
  </si>
  <si>
    <t>ORD_002406</t>
  </si>
  <si>
    <t>ORD_002407</t>
  </si>
  <si>
    <t>ORD_002408</t>
  </si>
  <si>
    <t>ORD_002409</t>
  </si>
  <si>
    <t>ORD_002410</t>
  </si>
  <si>
    <t>CUST_00812</t>
  </si>
  <si>
    <t>ORD_002411</t>
  </si>
  <si>
    <t>ORD_002412</t>
  </si>
  <si>
    <t>ORD_002413</t>
  </si>
  <si>
    <t>ORD_002414</t>
  </si>
  <si>
    <t>ORD_002415</t>
  </si>
  <si>
    <t>ORD_002416</t>
  </si>
  <si>
    <t>CUST_00234</t>
  </si>
  <si>
    <t>ORD_002417</t>
  </si>
  <si>
    <t>CUST_01056</t>
  </si>
  <si>
    <t>ORD_002418</t>
  </si>
  <si>
    <t>ORD_002419</t>
  </si>
  <si>
    <t>ORD_002420</t>
  </si>
  <si>
    <t>ORD_002421</t>
  </si>
  <si>
    <t>ORD_002422</t>
  </si>
  <si>
    <t>ORD_002423</t>
  </si>
  <si>
    <t>ORD_002424</t>
  </si>
  <si>
    <t>ORD_002425</t>
  </si>
  <si>
    <t>ORD_002426</t>
  </si>
  <si>
    <t>ORD_002427</t>
  </si>
  <si>
    <t>ORD_002428</t>
  </si>
  <si>
    <t>ORD_002429</t>
  </si>
  <si>
    <t>ORD_002430</t>
  </si>
  <si>
    <t>ORD_002431</t>
  </si>
  <si>
    <t>CUST_00430</t>
  </si>
  <si>
    <t>ORD_002432</t>
  </si>
  <si>
    <t>ORD_002433</t>
  </si>
  <si>
    <t>ORD_002434</t>
  </si>
  <si>
    <t>ORD_002435</t>
  </si>
  <si>
    <t>ORD_002436</t>
  </si>
  <si>
    <t>ORD_002437</t>
  </si>
  <si>
    <t>ORD_002438</t>
  </si>
  <si>
    <t>ORD_002439</t>
  </si>
  <si>
    <t>ORD_002440</t>
  </si>
  <si>
    <t>ORD_002441</t>
  </si>
  <si>
    <t>ORD_002442</t>
  </si>
  <si>
    <t>ORD_002443</t>
  </si>
  <si>
    <t>ORD_002444</t>
  </si>
  <si>
    <t>ORD_002445</t>
  </si>
  <si>
    <t>ORD_002446</t>
  </si>
  <si>
    <t>ORD_002447</t>
  </si>
  <si>
    <t>ORD_002448</t>
  </si>
  <si>
    <t>ORD_002449</t>
  </si>
  <si>
    <t>ORD_002450</t>
  </si>
  <si>
    <t>CUST_00683</t>
  </si>
  <si>
    <t>ORD_002451</t>
  </si>
  <si>
    <t>ORD_002452</t>
  </si>
  <si>
    <t>ORD_002453</t>
  </si>
  <si>
    <t>ORD_002454</t>
  </si>
  <si>
    <t>ORD_002455</t>
  </si>
  <si>
    <t>ORD_002456</t>
  </si>
  <si>
    <t>ORD_002457</t>
  </si>
  <si>
    <t>ORD_002458</t>
  </si>
  <si>
    <t>ORD_002459</t>
  </si>
  <si>
    <t>ORD_002460</t>
  </si>
  <si>
    <t>ORD_002461</t>
  </si>
  <si>
    <t>ORD_002462</t>
  </si>
  <si>
    <t>ORD_002463</t>
  </si>
  <si>
    <t>ORD_002464</t>
  </si>
  <si>
    <t>CUST_00716</t>
  </si>
  <si>
    <t>ORD_002465</t>
  </si>
  <si>
    <t>ORD_002466</t>
  </si>
  <si>
    <t>ORD_002467</t>
  </si>
  <si>
    <t>ORD_002468</t>
  </si>
  <si>
    <t>ORD_002469</t>
  </si>
  <si>
    <t>ORD_002470</t>
  </si>
  <si>
    <t>ORD_002471</t>
  </si>
  <si>
    <t>ORD_002472</t>
  </si>
  <si>
    <t>ORD_002473</t>
  </si>
  <si>
    <t>ORD_002474</t>
  </si>
  <si>
    <t>ORD_002475</t>
  </si>
  <si>
    <t>ORD_002476</t>
  </si>
  <si>
    <t>ORD_002477</t>
  </si>
  <si>
    <t>ORD_002478</t>
  </si>
  <si>
    <t>ORD_002479</t>
  </si>
  <si>
    <t>ORD_002480</t>
  </si>
  <si>
    <t>ORD_002481</t>
  </si>
  <si>
    <t>CUST_00879</t>
  </si>
  <si>
    <t>ORD_002482</t>
  </si>
  <si>
    <t>ORD_002483</t>
  </si>
  <si>
    <t>ORD_002484</t>
  </si>
  <si>
    <t>CUST_00773</t>
  </si>
  <si>
    <t>ORD_002485</t>
  </si>
  <si>
    <t>ORD_002486</t>
  </si>
  <si>
    <t>CUST_00719</t>
  </si>
  <si>
    <t>ORD_002487</t>
  </si>
  <si>
    <t>ORD_002488</t>
  </si>
  <si>
    <t>ORD_002489</t>
  </si>
  <si>
    <t>ORD_002490</t>
  </si>
  <si>
    <t>ORD_002491</t>
  </si>
  <si>
    <t>ORD_002492</t>
  </si>
  <si>
    <t>ORD_002493</t>
  </si>
  <si>
    <t>ORD_002494</t>
  </si>
  <si>
    <t>ORD_002495</t>
  </si>
  <si>
    <t>ORD_002496</t>
  </si>
  <si>
    <t>ORD_002497</t>
  </si>
  <si>
    <t>ORD_002498</t>
  </si>
  <si>
    <t>ORD_002499</t>
  </si>
  <si>
    <t>ORD_002500</t>
  </si>
  <si>
    <t>ORD_002501</t>
  </si>
  <si>
    <t>ORD_002502</t>
  </si>
  <si>
    <t>ORD_002503</t>
  </si>
  <si>
    <t>ORD_002504</t>
  </si>
  <si>
    <t>ORD_002505</t>
  </si>
  <si>
    <t>CUST_01096</t>
  </si>
  <si>
    <t>ORD_002506</t>
  </si>
  <si>
    <t>ORD_002507</t>
  </si>
  <si>
    <t>ORD_002508</t>
  </si>
  <si>
    <t>ORD_002509</t>
  </si>
  <si>
    <t>ORD_002510</t>
  </si>
  <si>
    <t>ORD_002511</t>
  </si>
  <si>
    <t>ORD_002512</t>
  </si>
  <si>
    <t>ORD_002513</t>
  </si>
  <si>
    <t>ORD_002514</t>
  </si>
  <si>
    <t>ORD_002515</t>
  </si>
  <si>
    <t>CUST_00018</t>
  </si>
  <si>
    <t>ORD_002516</t>
  </si>
  <si>
    <t>ORD_002517</t>
  </si>
  <si>
    <t>ORD_002518</t>
  </si>
  <si>
    <t>ORD_002519</t>
  </si>
  <si>
    <t>ORD_002520</t>
  </si>
  <si>
    <t>ORD_002521</t>
  </si>
  <si>
    <t>ORD_002522</t>
  </si>
  <si>
    <t>ORD_002523</t>
  </si>
  <si>
    <t>ORD_002524</t>
  </si>
  <si>
    <t>ORD_002525</t>
  </si>
  <si>
    <t>CUST_00050</t>
  </si>
  <si>
    <t>ORD_002526</t>
  </si>
  <si>
    <t>ORD_002527</t>
  </si>
  <si>
    <t>ORD_002528</t>
  </si>
  <si>
    <t>ORD_002529</t>
  </si>
  <si>
    <t>ORD_002530</t>
  </si>
  <si>
    <t>ORD_002531</t>
  </si>
  <si>
    <t>ORD_002532</t>
  </si>
  <si>
    <t>ORD_002533</t>
  </si>
  <si>
    <t>ORD_002534</t>
  </si>
  <si>
    <t>ORD_002535</t>
  </si>
  <si>
    <t>ORD_002536</t>
  </si>
  <si>
    <t>ORD_002537</t>
  </si>
  <si>
    <t>CUST_00944</t>
  </si>
  <si>
    <t>ORD_002538</t>
  </si>
  <si>
    <t>ORD_002539</t>
  </si>
  <si>
    <t>ORD_002540</t>
  </si>
  <si>
    <t>CUST_00946</t>
  </si>
  <si>
    <t>ORD_002541</t>
  </si>
  <si>
    <t>ORD_002542</t>
  </si>
  <si>
    <t>ORD_002543</t>
  </si>
  <si>
    <t>ORD_002544</t>
  </si>
  <si>
    <t>ORD_002545</t>
  </si>
  <si>
    <t>ORD_002546</t>
  </si>
  <si>
    <t>ORD_002547</t>
  </si>
  <si>
    <t>ORD_002548</t>
  </si>
  <si>
    <t>ORD_002549</t>
  </si>
  <si>
    <t>ORD_002550</t>
  </si>
  <si>
    <t>ORD_002551</t>
  </si>
  <si>
    <t>ORD_002552</t>
  </si>
  <si>
    <t>ORD_002553</t>
  </si>
  <si>
    <t>CUST_01058</t>
  </si>
  <si>
    <t>ORD_002554</t>
  </si>
  <si>
    <t>ORD_002555</t>
  </si>
  <si>
    <t>ORD_002556</t>
  </si>
  <si>
    <t>ORD_002557</t>
  </si>
  <si>
    <t>CUST_01023</t>
  </si>
  <si>
    <t>ORD_002558</t>
  </si>
  <si>
    <t>ORD_002559</t>
  </si>
  <si>
    <t>ORD_002560</t>
  </si>
  <si>
    <t>ORD_002561</t>
  </si>
  <si>
    <t>ORD_002562</t>
  </si>
  <si>
    <t>CUST_00497</t>
  </si>
  <si>
    <t>ORD_002563</t>
  </si>
  <si>
    <t>ORD_002564</t>
  </si>
  <si>
    <t>ORD_002565</t>
  </si>
  <si>
    <t>ORD_002566</t>
  </si>
  <si>
    <t>ORD_002567</t>
  </si>
  <si>
    <t>ORD_002568</t>
  </si>
  <si>
    <t>CUST_00651</t>
  </si>
  <si>
    <t>ORD_002569</t>
  </si>
  <si>
    <t>ORD_002570</t>
  </si>
  <si>
    <t>ORD_002571</t>
  </si>
  <si>
    <t>ORD_002572</t>
  </si>
  <si>
    <t>ORD_002573</t>
  </si>
  <si>
    <t>ORD_002574</t>
  </si>
  <si>
    <t>ORD_002575</t>
  </si>
  <si>
    <t>ORD_002576</t>
  </si>
  <si>
    <t>ORD_002577</t>
  </si>
  <si>
    <t>ORD_002578</t>
  </si>
  <si>
    <t>CUST_01197</t>
  </si>
  <si>
    <t>ORD_002579</t>
  </si>
  <si>
    <t>ORD_002580</t>
  </si>
  <si>
    <t>ORD_002581</t>
  </si>
  <si>
    <t>ORD_002582</t>
  </si>
  <si>
    <t>CUST_00356</t>
  </si>
  <si>
    <t>ORD_002583</t>
  </si>
  <si>
    <t>ORD_002584</t>
  </si>
  <si>
    <t>ORD_002585</t>
  </si>
  <si>
    <t>ORD_002586</t>
  </si>
  <si>
    <t>CUST_00931</t>
  </si>
  <si>
    <t>ORD_002587</t>
  </si>
  <si>
    <t>ORD_002588</t>
  </si>
  <si>
    <t>ORD_002589</t>
  </si>
  <si>
    <t>ORD_002590</t>
  </si>
  <si>
    <t>CUST_00828</t>
  </si>
  <si>
    <t>ORD_002591</t>
  </si>
  <si>
    <t>ORD_002592</t>
  </si>
  <si>
    <t>ORD_002593</t>
  </si>
  <si>
    <t>ORD_002594</t>
  </si>
  <si>
    <t>ORD_002595</t>
  </si>
  <si>
    <t>ORD_002596</t>
  </si>
  <si>
    <t>ORD_002597</t>
  </si>
  <si>
    <t>ORD_002598</t>
  </si>
  <si>
    <t>ORD_002599</t>
  </si>
  <si>
    <t>ORD_002600</t>
  </si>
  <si>
    <t>CUST_00793</t>
  </si>
  <si>
    <t>ORD_002601</t>
  </si>
  <si>
    <t>ORD_002602</t>
  </si>
  <si>
    <t>ORD_002603</t>
  </si>
  <si>
    <t>ORD_002604</t>
  </si>
  <si>
    <t>ORD_002605</t>
  </si>
  <si>
    <t>ORD_002606</t>
  </si>
  <si>
    <t>ORD_002607</t>
  </si>
  <si>
    <t>ORD_002608</t>
  </si>
  <si>
    <t>ORD_002609</t>
  </si>
  <si>
    <t>CUST_00198</t>
  </si>
  <si>
    <t>ORD_002610</t>
  </si>
  <si>
    <t>CUST_01015</t>
  </si>
  <si>
    <t>ORD_002611</t>
  </si>
  <si>
    <t>CUST_01024</t>
  </si>
  <si>
    <t>ORD_002612</t>
  </si>
  <si>
    <t>ORD_002613</t>
  </si>
  <si>
    <t>ORD_002614</t>
  </si>
  <si>
    <t>ORD_002615</t>
  </si>
  <si>
    <t>ORD_002616</t>
  </si>
  <si>
    <t>ORD_002617</t>
  </si>
  <si>
    <t>ORD_002618</t>
  </si>
  <si>
    <t>ORD_002619</t>
  </si>
  <si>
    <t>ORD_002620</t>
  </si>
  <si>
    <t>ORD_002621</t>
  </si>
  <si>
    <t>ORD_002622</t>
  </si>
  <si>
    <t>ORD_002623</t>
  </si>
  <si>
    <t>ORD_002624</t>
  </si>
  <si>
    <t>ORD_002625</t>
  </si>
  <si>
    <t>ORD_002626</t>
  </si>
  <si>
    <t>ORD_002627</t>
  </si>
  <si>
    <t>ORD_002628</t>
  </si>
  <si>
    <t>ORD_002629</t>
  </si>
  <si>
    <t>ORD_002630</t>
  </si>
  <si>
    <t>ORD_002631</t>
  </si>
  <si>
    <t>ORD_002632</t>
  </si>
  <si>
    <t>ORD_002633</t>
  </si>
  <si>
    <t>ORD_002634</t>
  </si>
  <si>
    <t>ORD_002635</t>
  </si>
  <si>
    <t>ORD_002636</t>
  </si>
  <si>
    <t>ORD_002637</t>
  </si>
  <si>
    <t>ORD_002638</t>
  </si>
  <si>
    <t>ORD_002639</t>
  </si>
  <si>
    <t>ORD_002640</t>
  </si>
  <si>
    <t>ORD_002641</t>
  </si>
  <si>
    <t>ORD_002642</t>
  </si>
  <si>
    <t>ORD_002643</t>
  </si>
  <si>
    <t>ORD_002644</t>
  </si>
  <si>
    <t>CUST_00539</t>
  </si>
  <si>
    <t>ORD_002645</t>
  </si>
  <si>
    <t>ORD_002646</t>
  </si>
  <si>
    <t>ORD_002647</t>
  </si>
  <si>
    <t>ORD_002648</t>
  </si>
  <si>
    <t>ORD_002649</t>
  </si>
  <si>
    <t>ORD_002650</t>
  </si>
  <si>
    <t>ORD_002651</t>
  </si>
  <si>
    <t>ORD_002652</t>
  </si>
  <si>
    <t>ORD_002653</t>
  </si>
  <si>
    <t>CUST_00861</t>
  </si>
  <si>
    <t>ORD_002654</t>
  </si>
  <si>
    <t>ORD_002655</t>
  </si>
  <si>
    <t>CUST_00038</t>
  </si>
  <si>
    <t>ORD_002656</t>
  </si>
  <si>
    <t>ORD_002657</t>
  </si>
  <si>
    <t>CUST_00928</t>
  </si>
  <si>
    <t>ORD_002658</t>
  </si>
  <si>
    <t>ORD_002659</t>
  </si>
  <si>
    <t>ORD_002660</t>
  </si>
  <si>
    <t>CUST_00737</t>
  </si>
  <si>
    <t>ORD_002661</t>
  </si>
  <si>
    <t>ORD_002662</t>
  </si>
  <si>
    <t>ORD_002663</t>
  </si>
  <si>
    <t>ORD_002664</t>
  </si>
  <si>
    <t>ORD_002665</t>
  </si>
  <si>
    <t>ORD_002666</t>
  </si>
  <si>
    <t>ORD_002667</t>
  </si>
  <si>
    <t>ORD_002668</t>
  </si>
  <si>
    <t>ORD_002669</t>
  </si>
  <si>
    <t>CUST_00261</t>
  </si>
  <si>
    <t>ORD_002670</t>
  </si>
  <si>
    <t>ORD_002671</t>
  </si>
  <si>
    <t>ORD_002672</t>
  </si>
  <si>
    <t>ORD_002673</t>
  </si>
  <si>
    <t>ORD_002674</t>
  </si>
  <si>
    <t>ORD_002675</t>
  </si>
  <si>
    <t>ORD_002676</t>
  </si>
  <si>
    <t>ORD_002677</t>
  </si>
  <si>
    <t>ORD_002678</t>
  </si>
  <si>
    <t>ORD_002679</t>
  </si>
  <si>
    <t>ORD_002680</t>
  </si>
  <si>
    <t>ORD_002681</t>
  </si>
  <si>
    <t>ORD_002682</t>
  </si>
  <si>
    <t>ORD_002683</t>
  </si>
  <si>
    <t>ORD_002684</t>
  </si>
  <si>
    <t>ORD_002685</t>
  </si>
  <si>
    <t>ORD_002686</t>
  </si>
  <si>
    <t>ORD_002687</t>
  </si>
  <si>
    <t>ORD_002688</t>
  </si>
  <si>
    <t>ORD_002689</t>
  </si>
  <si>
    <t>ORD_002690</t>
  </si>
  <si>
    <t>ORD_002691</t>
  </si>
  <si>
    <t>ORD_002692</t>
  </si>
  <si>
    <t>ORD_002693</t>
  </si>
  <si>
    <t>CUST_00815</t>
  </si>
  <si>
    <t>ORD_002694</t>
  </si>
  <si>
    <t>ORD_002695</t>
  </si>
  <si>
    <t>ORD_002696</t>
  </si>
  <si>
    <t>ORD_002697</t>
  </si>
  <si>
    <t>ORD_002698</t>
  </si>
  <si>
    <t>ORD_002699</t>
  </si>
  <si>
    <t>CUST_00700</t>
  </si>
  <si>
    <t>ORD_002700</t>
  </si>
  <si>
    <t>ORD_002701</t>
  </si>
  <si>
    <t>ORD_002702</t>
  </si>
  <si>
    <t>ORD_002703</t>
  </si>
  <si>
    <t>ORD_002704</t>
  </si>
  <si>
    <t>ORD_002705</t>
  </si>
  <si>
    <t>ORD_002706</t>
  </si>
  <si>
    <t>ORD_002707</t>
  </si>
  <si>
    <t>ORD_002708</t>
  </si>
  <si>
    <t>ORD_002709</t>
  </si>
  <si>
    <t>ORD_002710</t>
  </si>
  <si>
    <t>ORD_002711</t>
  </si>
  <si>
    <t>ORD_002712</t>
  </si>
  <si>
    <t>ORD_002713</t>
  </si>
  <si>
    <t>ORD_002714</t>
  </si>
  <si>
    <t>ORD_002715</t>
  </si>
  <si>
    <t>ORD_002716</t>
  </si>
  <si>
    <t>ORD_002717</t>
  </si>
  <si>
    <t>ORD_002718</t>
  </si>
  <si>
    <t>ORD_002719</t>
  </si>
  <si>
    <t>ORD_002720</t>
  </si>
  <si>
    <t>ORD_002721</t>
  </si>
  <si>
    <t>CUST_00401</t>
  </si>
  <si>
    <t>ORD_002722</t>
  </si>
  <si>
    <t>ORD_002723</t>
  </si>
  <si>
    <t>CUST_01003</t>
  </si>
  <si>
    <t>ORD_002724</t>
  </si>
  <si>
    <t>CUST_00186</t>
  </si>
  <si>
    <t>ORD_002725</t>
  </si>
  <si>
    <t>ORD_002726</t>
  </si>
  <si>
    <t>ORD_002727</t>
  </si>
  <si>
    <t>ORD_002728</t>
  </si>
  <si>
    <t>ORD_002729</t>
  </si>
  <si>
    <t>ORD_002730</t>
  </si>
  <si>
    <t>CUST_00466</t>
  </si>
  <si>
    <t>ORD_002731</t>
  </si>
  <si>
    <t>ORD_002732</t>
  </si>
  <si>
    <t>ORD_002733</t>
  </si>
  <si>
    <t>ORD_002734</t>
  </si>
  <si>
    <t>ORD_002735</t>
  </si>
  <si>
    <t>ORD_002736</t>
  </si>
  <si>
    <t>ORD_002737</t>
  </si>
  <si>
    <t>ORD_002738</t>
  </si>
  <si>
    <t>CUST_00995</t>
  </si>
  <si>
    <t>ORD_002739</t>
  </si>
  <si>
    <t>ORD_002740</t>
  </si>
  <si>
    <t>ORD_002741</t>
  </si>
  <si>
    <t>ORD_002742</t>
  </si>
  <si>
    <t>ORD_002743</t>
  </si>
  <si>
    <t>ORD_002744</t>
  </si>
  <si>
    <t>ORD_002745</t>
  </si>
  <si>
    <t>ORD_002746</t>
  </si>
  <si>
    <t>CUST_00445</t>
  </si>
  <si>
    <t>ORD_002747</t>
  </si>
  <si>
    <t>ORD_002748</t>
  </si>
  <si>
    <t>ORD_002749</t>
  </si>
  <si>
    <t>ORD_002750</t>
  </si>
  <si>
    <t>ORD_002751</t>
  </si>
  <si>
    <t>ORD_002752</t>
  </si>
  <si>
    <t>ORD_002753</t>
  </si>
  <si>
    <t>ORD_002754</t>
  </si>
  <si>
    <t>ORD_002755</t>
  </si>
  <si>
    <t>ORD_002756</t>
  </si>
  <si>
    <t>ORD_002757</t>
  </si>
  <si>
    <t>ORD_002758</t>
  </si>
  <si>
    <t>ORD_002759</t>
  </si>
  <si>
    <t>ORD_002760</t>
  </si>
  <si>
    <t>ORD_002761</t>
  </si>
  <si>
    <t>CUST_00437</t>
  </si>
  <si>
    <t>ORD_002762</t>
  </si>
  <si>
    <t>CUST_00829</t>
  </si>
  <si>
    <t>ORD_002763</t>
  </si>
  <si>
    <t>CUST_00934</t>
  </si>
  <si>
    <t>ORD_002764</t>
  </si>
  <si>
    <t>ORD_002765</t>
  </si>
  <si>
    <t>ORD_002766</t>
  </si>
  <si>
    <t>ORD_002767</t>
  </si>
  <si>
    <t>CUST_00769</t>
  </si>
  <si>
    <t>ORD_002768</t>
  </si>
  <si>
    <t>ORD_002769</t>
  </si>
  <si>
    <t>ORD_002770</t>
  </si>
  <si>
    <t>ORD_002771</t>
  </si>
  <si>
    <t>ORD_002772</t>
  </si>
  <si>
    <t>ORD_002773</t>
  </si>
  <si>
    <t>ORD_002774</t>
  </si>
  <si>
    <t>ORD_002775</t>
  </si>
  <si>
    <t>ORD_002776</t>
  </si>
  <si>
    <t>ORD_002777</t>
  </si>
  <si>
    <t>ORD_002778</t>
  </si>
  <si>
    <t>CUST_00767</t>
  </si>
  <si>
    <t>ORD_002779</t>
  </si>
  <si>
    <t>ORD_002780</t>
  </si>
  <si>
    <t>ORD_002781</t>
  </si>
  <si>
    <t>ORD_002782</t>
  </si>
  <si>
    <t>ORD_002783</t>
  </si>
  <si>
    <t>ORD_002784</t>
  </si>
  <si>
    <t>ORD_002785</t>
  </si>
  <si>
    <t>ORD_002786</t>
  </si>
  <si>
    <t>ORD_002787</t>
  </si>
  <si>
    <t>ORD_002788</t>
  </si>
  <si>
    <t>ORD_002789</t>
  </si>
  <si>
    <t>ORD_002790</t>
  </si>
  <si>
    <t>ORD_002791</t>
  </si>
  <si>
    <t>ORD_002792</t>
  </si>
  <si>
    <t>ORD_002793</t>
  </si>
  <si>
    <t>ORD_002794</t>
  </si>
  <si>
    <t>ORD_002795</t>
  </si>
  <si>
    <t>ORD_002796</t>
  </si>
  <si>
    <t>ORD_002797</t>
  </si>
  <si>
    <t>ORD_002798</t>
  </si>
  <si>
    <t>ORD_002799</t>
  </si>
  <si>
    <t>ORD_002800</t>
  </si>
  <si>
    <t>CUST_00053</t>
  </si>
  <si>
    <t>ORD_002801</t>
  </si>
  <si>
    <t>ORD_002802</t>
  </si>
  <si>
    <t>CUST_00867</t>
  </si>
  <si>
    <t>ORD_002803</t>
  </si>
  <si>
    <t>ORD_002804</t>
  </si>
  <si>
    <t>ORD_002805</t>
  </si>
  <si>
    <t>ORD_002806</t>
  </si>
  <si>
    <t>ORD_002807</t>
  </si>
  <si>
    <t>ORD_002808</t>
  </si>
  <si>
    <t>ORD_002809</t>
  </si>
  <si>
    <t>ORD_002810</t>
  </si>
  <si>
    <t>ORD_002811</t>
  </si>
  <si>
    <t>ORD_002812</t>
  </si>
  <si>
    <t>CUST_00677</t>
  </si>
  <si>
    <t>ORD_002813</t>
  </si>
  <si>
    <t>ORD_002814</t>
  </si>
  <si>
    <t>ORD_002815</t>
  </si>
  <si>
    <t>ORD_002816</t>
  </si>
  <si>
    <t>ORD_002817</t>
  </si>
  <si>
    <t>ORD_002818</t>
  </si>
  <si>
    <t>ORD_002819</t>
  </si>
  <si>
    <t>ORD_002820</t>
  </si>
  <si>
    <t>ORD_002821</t>
  </si>
  <si>
    <t>ORD_002822</t>
  </si>
  <si>
    <t>ORD_002823</t>
  </si>
  <si>
    <t>ORD_002824</t>
  </si>
  <si>
    <t>ORD_002825</t>
  </si>
  <si>
    <t>ORD_002826</t>
  </si>
  <si>
    <t>ORD_002827</t>
  </si>
  <si>
    <t>ORD_002828</t>
  </si>
  <si>
    <t>CUST_01163</t>
  </si>
  <si>
    <t>ORD_002829</t>
  </si>
  <si>
    <t>ORD_002830</t>
  </si>
  <si>
    <t>CUST_01022</t>
  </si>
  <si>
    <t>ORD_002831</t>
  </si>
  <si>
    <t>ORD_002832</t>
  </si>
  <si>
    <t>ORD_002833</t>
  </si>
  <si>
    <t>ORD_002834</t>
  </si>
  <si>
    <t>ORD_002835</t>
  </si>
  <si>
    <t>ORD_002836</t>
  </si>
  <si>
    <t>CUST_00935</t>
  </si>
  <si>
    <t>ORD_002837</t>
  </si>
  <si>
    <t>ORD_002838</t>
  </si>
  <si>
    <t>ORD_002839</t>
  </si>
  <si>
    <t>ORD_002840</t>
  </si>
  <si>
    <t>ORD_002841</t>
  </si>
  <si>
    <t>ORD_002842</t>
  </si>
  <si>
    <t>ORD_002843</t>
  </si>
  <si>
    <t>ORD_002844</t>
  </si>
  <si>
    <t>ORD_002845</t>
  </si>
  <si>
    <t>ORD_002846</t>
  </si>
  <si>
    <t>ORD_002847</t>
  </si>
  <si>
    <t>ORD_002848</t>
  </si>
  <si>
    <t>ORD_002849</t>
  </si>
  <si>
    <t>ORD_002850</t>
  </si>
  <si>
    <t>ORD_002851</t>
  </si>
  <si>
    <t>ORD_002852</t>
  </si>
  <si>
    <t>ORD_002853</t>
  </si>
  <si>
    <t>ORD_002854</t>
  </si>
  <si>
    <t>ORD_002855</t>
  </si>
  <si>
    <t>ORD_002856</t>
  </si>
  <si>
    <t>ORD_002857</t>
  </si>
  <si>
    <t>CUST_00968</t>
  </si>
  <si>
    <t>ORD_002858</t>
  </si>
  <si>
    <t>ORD_002859</t>
  </si>
  <si>
    <t>ORD_002860</t>
  </si>
  <si>
    <t>CUST_00512</t>
  </si>
  <si>
    <t>ORD_002861</t>
  </si>
  <si>
    <t>ORD_002862</t>
  </si>
  <si>
    <t>CUST_00555</t>
  </si>
  <si>
    <t>ORD_002863</t>
  </si>
  <si>
    <t>ORD_002864</t>
  </si>
  <si>
    <t>ORD_002865</t>
  </si>
  <si>
    <t>ORD_002866</t>
  </si>
  <si>
    <t>ORD_002867</t>
  </si>
  <si>
    <t>ORD_002868</t>
  </si>
  <si>
    <t>ORD_002869</t>
  </si>
  <si>
    <t>ORD_002870</t>
  </si>
  <si>
    <t>ORD_002871</t>
  </si>
  <si>
    <t>ORD_002872</t>
  </si>
  <si>
    <t>ORD_002873</t>
  </si>
  <si>
    <t>ORD_002874</t>
  </si>
  <si>
    <t>ORD_002875</t>
  </si>
  <si>
    <t>ORD_002876</t>
  </si>
  <si>
    <t>ORD_002877</t>
  </si>
  <si>
    <t>CUST_00654</t>
  </si>
  <si>
    <t>ORD_002878</t>
  </si>
  <si>
    <t>ORD_002879</t>
  </si>
  <si>
    <t>ORD_002880</t>
  </si>
  <si>
    <t>ORD_002881</t>
  </si>
  <si>
    <t>ORD_002882</t>
  </si>
  <si>
    <t>ORD_002883</t>
  </si>
  <si>
    <t>ORD_002884</t>
  </si>
  <si>
    <t>ORD_002885</t>
  </si>
  <si>
    <t>ORD_002886</t>
  </si>
  <si>
    <t>ORD_002887</t>
  </si>
  <si>
    <t>ORD_002888</t>
  </si>
  <si>
    <t>ORD_002889</t>
  </si>
  <si>
    <t>ORD_002890</t>
  </si>
  <si>
    <t>ORD_002891</t>
  </si>
  <si>
    <t>ORD_002892</t>
  </si>
  <si>
    <t>ORD_002893</t>
  </si>
  <si>
    <t>ORD_002894</t>
  </si>
  <si>
    <t>ORD_002895</t>
  </si>
  <si>
    <t>ORD_002896</t>
  </si>
  <si>
    <t>ORD_002897</t>
  </si>
  <si>
    <t>ORD_002898</t>
  </si>
  <si>
    <t>ORD_002899</t>
  </si>
  <si>
    <t>ORD_002900</t>
  </si>
  <si>
    <t>ORD_002901</t>
  </si>
  <si>
    <t>ORD_002902</t>
  </si>
  <si>
    <t>ORD_002903</t>
  </si>
  <si>
    <t>ORD_002904</t>
  </si>
  <si>
    <t>ORD_002905</t>
  </si>
  <si>
    <t>ORD_002906</t>
  </si>
  <si>
    <t>ORD_002907</t>
  </si>
  <si>
    <t>ORD_002908</t>
  </si>
  <si>
    <t>ORD_002909</t>
  </si>
  <si>
    <t>ORD_002910</t>
  </si>
  <si>
    <t>ORD_002911</t>
  </si>
  <si>
    <t>ORD_002912</t>
  </si>
  <si>
    <t>ORD_002913</t>
  </si>
  <si>
    <t>ORD_002914</t>
  </si>
  <si>
    <t>ORD_002915</t>
  </si>
  <si>
    <t>ORD_002916</t>
  </si>
  <si>
    <t>CUST_00063</t>
  </si>
  <si>
    <t>ORD_002917</t>
  </si>
  <si>
    <t>ORD_002918</t>
  </si>
  <si>
    <t>ORD_002919</t>
  </si>
  <si>
    <t>ORD_002920</t>
  </si>
  <si>
    <t>ORD_002921</t>
  </si>
  <si>
    <t>ORD_002922</t>
  </si>
  <si>
    <t>ORD_002923</t>
  </si>
  <si>
    <t>ORD_002924</t>
  </si>
  <si>
    <t>ORD_002925</t>
  </si>
  <si>
    <t>ORD_002926</t>
  </si>
  <si>
    <t>ORD_002927</t>
  </si>
  <si>
    <t>ORD_002928</t>
  </si>
  <si>
    <t>ORD_002929</t>
  </si>
  <si>
    <t>ORD_002930</t>
  </si>
  <si>
    <t>ORD_002931</t>
  </si>
  <si>
    <t>ORD_002932</t>
  </si>
  <si>
    <t>ORD_002933</t>
  </si>
  <si>
    <t>ORD_002934</t>
  </si>
  <si>
    <t>ORD_002935</t>
  </si>
  <si>
    <t>ORD_002936</t>
  </si>
  <si>
    <t>ORD_002937</t>
  </si>
  <si>
    <t>ORD_002938</t>
  </si>
  <si>
    <t>ORD_002939</t>
  </si>
  <si>
    <t>CUST_00775</t>
  </si>
  <si>
    <t>ORD_002940</t>
  </si>
  <si>
    <t>ORD_002941</t>
  </si>
  <si>
    <t>ORD_002942</t>
  </si>
  <si>
    <t>ORD_002943</t>
  </si>
  <si>
    <t>ORD_002944</t>
  </si>
  <si>
    <t>ORD_002945</t>
  </si>
  <si>
    <t>ORD_002946</t>
  </si>
  <si>
    <t>ORD_002947</t>
  </si>
  <si>
    <t>ORD_002948</t>
  </si>
  <si>
    <t>CUST_01065</t>
  </si>
  <si>
    <t>ORD_002949</t>
  </si>
  <si>
    <t>ORD_002950</t>
  </si>
  <si>
    <t>ORD_002951</t>
  </si>
  <si>
    <t>ORD_002952</t>
  </si>
  <si>
    <t>ORD_002953</t>
  </si>
  <si>
    <t>ORD_002954</t>
  </si>
  <si>
    <t>ORD_002955</t>
  </si>
  <si>
    <t>ORD_002956</t>
  </si>
  <si>
    <t>ORD_002957</t>
  </si>
  <si>
    <t>ORD_002958</t>
  </si>
  <si>
    <t>ORD_002959</t>
  </si>
  <si>
    <t>ORD_002960</t>
  </si>
  <si>
    <t>ORD_002961</t>
  </si>
  <si>
    <t>ORD_002962</t>
  </si>
  <si>
    <t>CUST_00213</t>
  </si>
  <si>
    <t>ORD_002963</t>
  </si>
  <si>
    <t>ORD_002964</t>
  </si>
  <si>
    <t>ORD_002965</t>
  </si>
  <si>
    <t>CUST_00339</t>
  </si>
  <si>
    <t>ORD_002966</t>
  </si>
  <si>
    <t>ORD_002967</t>
  </si>
  <si>
    <t>ORD_002968</t>
  </si>
  <si>
    <t>ORD_002969</t>
  </si>
  <si>
    <t>ORD_002970</t>
  </si>
  <si>
    <t>ORD_002971</t>
  </si>
  <si>
    <t>ORD_002972</t>
  </si>
  <si>
    <t>ORD_002973</t>
  </si>
  <si>
    <t>ORD_002974</t>
  </si>
  <si>
    <t>ORD_002975</t>
  </si>
  <si>
    <t>ORD_002976</t>
  </si>
  <si>
    <t>ORD_002977</t>
  </si>
  <si>
    <t>ORD_002978</t>
  </si>
  <si>
    <t>ORD_002979</t>
  </si>
  <si>
    <t>ORD_002980</t>
  </si>
  <si>
    <t>ORD_002981</t>
  </si>
  <si>
    <t>CUST_01151</t>
  </si>
  <si>
    <t>ORD_002982</t>
  </si>
  <si>
    <t>ORD_002983</t>
  </si>
  <si>
    <t>ORD_002984</t>
  </si>
  <si>
    <t>ORD_002985</t>
  </si>
  <si>
    <t>ORD_002986</t>
  </si>
  <si>
    <t>ORD_002987</t>
  </si>
  <si>
    <t>ORD_002988</t>
  </si>
  <si>
    <t>ORD_002989</t>
  </si>
  <si>
    <t>CUST_00510</t>
  </si>
  <si>
    <t>ORD_002990</t>
  </si>
  <si>
    <t>ORD_002991</t>
  </si>
  <si>
    <t>ORD_002992</t>
  </si>
  <si>
    <t>ORD_002993</t>
  </si>
  <si>
    <t>ORD_002994</t>
  </si>
  <si>
    <t>ORD_002995</t>
  </si>
  <si>
    <t>ORD_002996</t>
  </si>
  <si>
    <t>ORD_002997</t>
  </si>
  <si>
    <t>ORD_002998</t>
  </si>
  <si>
    <t>ORD_002999</t>
  </si>
  <si>
    <t>CUST_00764</t>
  </si>
  <si>
    <t>ORD_003000</t>
  </si>
  <si>
    <t>ORD_003001</t>
  </si>
  <si>
    <t>ORD_003002</t>
  </si>
  <si>
    <t>ORD_003003</t>
  </si>
  <si>
    <t>ORD_003004</t>
  </si>
  <si>
    <t>CUST_00807</t>
  </si>
  <si>
    <t>ORD_003005</t>
  </si>
  <si>
    <t>ORD_003006</t>
  </si>
  <si>
    <t>ORD_003007</t>
  </si>
  <si>
    <t>ORD_003008</t>
  </si>
  <si>
    <t>ORD_003009</t>
  </si>
  <si>
    <t>ORD_003010</t>
  </si>
  <si>
    <t>ORD_003011</t>
  </si>
  <si>
    <t>ORD_003012</t>
  </si>
  <si>
    <t>ORD_003013</t>
  </si>
  <si>
    <t>ORD_003014</t>
  </si>
  <si>
    <t>ORD_003015</t>
  </si>
  <si>
    <t>ORD_003016</t>
  </si>
  <si>
    <t>ORD_003017</t>
  </si>
  <si>
    <t>ORD_003018</t>
  </si>
  <si>
    <t>ORD_003019</t>
  </si>
  <si>
    <t>ORD_003020</t>
  </si>
  <si>
    <t>ORD_003021</t>
  </si>
  <si>
    <t>ORD_003022</t>
  </si>
  <si>
    <t>CUST_01137</t>
  </si>
  <si>
    <t>ORD_003023</t>
  </si>
  <si>
    <t>ORD_003024</t>
  </si>
  <si>
    <t>ORD_003025</t>
  </si>
  <si>
    <t>ORD_003026</t>
  </si>
  <si>
    <t>ORD_003027</t>
  </si>
  <si>
    <t>ORD_003028</t>
  </si>
  <si>
    <t>ORD_003029</t>
  </si>
  <si>
    <t>ORD_003030</t>
  </si>
  <si>
    <t>ORD_003031</t>
  </si>
  <si>
    <t>ORD_003032</t>
  </si>
  <si>
    <t>ORD_003033</t>
  </si>
  <si>
    <t>ORD_003034</t>
  </si>
  <si>
    <t>ORD_003035</t>
  </si>
  <si>
    <t>ORD_003036</t>
  </si>
  <si>
    <t>ORD_003037</t>
  </si>
  <si>
    <t>ORD_003038</t>
  </si>
  <si>
    <t>ORD_003039</t>
  </si>
  <si>
    <t>ORD_003040</t>
  </si>
  <si>
    <t>ORD_003041</t>
  </si>
  <si>
    <t>ORD_003042</t>
  </si>
  <si>
    <t>CUST_01035</t>
  </si>
  <si>
    <t>ORD_003043</t>
  </si>
  <si>
    <t>ORD_003044</t>
  </si>
  <si>
    <t>ORD_003045</t>
  </si>
  <si>
    <t>ORD_003046</t>
  </si>
  <si>
    <t>ORD_003047</t>
  </si>
  <si>
    <t>ORD_003048</t>
  </si>
  <si>
    <t>CUST_00824</t>
  </si>
  <si>
    <t>ORD_003049</t>
  </si>
  <si>
    <t>ORD_003050</t>
  </si>
  <si>
    <t>ORD_003051</t>
  </si>
  <si>
    <t>ORD_003052</t>
  </si>
  <si>
    <t>ORD_003053</t>
  </si>
  <si>
    <t>ORD_003054</t>
  </si>
  <si>
    <t>ORD_003055</t>
  </si>
  <si>
    <t>ORD_003056</t>
  </si>
  <si>
    <t>ORD_003057</t>
  </si>
  <si>
    <t>ORD_003058</t>
  </si>
  <si>
    <t>ORD_003059</t>
  </si>
  <si>
    <t>ORD_003060</t>
  </si>
  <si>
    <t>ORD_003061</t>
  </si>
  <si>
    <t>ORD_003062</t>
  </si>
  <si>
    <t>ORD_003063</t>
  </si>
  <si>
    <t>ORD_003064</t>
  </si>
  <si>
    <t>ORD_003065</t>
  </si>
  <si>
    <t>ORD_003066</t>
  </si>
  <si>
    <t>ORD_003067</t>
  </si>
  <si>
    <t>ORD_003068</t>
  </si>
  <si>
    <t>ORD_003069</t>
  </si>
  <si>
    <t>ORD_003070</t>
  </si>
  <si>
    <t>ORD_003071</t>
  </si>
  <si>
    <t>ORD_003072</t>
  </si>
  <si>
    <t>ORD_003073</t>
  </si>
  <si>
    <t>ORD_003074</t>
  </si>
  <si>
    <t>ORD_003075</t>
  </si>
  <si>
    <t>CUST_00240</t>
  </si>
  <si>
    <t>ORD_003076</t>
  </si>
  <si>
    <t>ORD_003077</t>
  </si>
  <si>
    <t>ORD_003078</t>
  </si>
  <si>
    <t>ORD_003079</t>
  </si>
  <si>
    <t>ORD_003080</t>
  </si>
  <si>
    <t>CUST_00354</t>
  </si>
  <si>
    <t>ORD_003081</t>
  </si>
  <si>
    <t>ORD_003082</t>
  </si>
  <si>
    <t>ORD_003083</t>
  </si>
  <si>
    <t>ORD_003084</t>
  </si>
  <si>
    <t>CUST_00664</t>
  </si>
  <si>
    <t>ORD_003085</t>
  </si>
  <si>
    <t>ORD_003086</t>
  </si>
  <si>
    <t>ORD_003087</t>
  </si>
  <si>
    <t>ORD_003088</t>
  </si>
  <si>
    <t>ORD_003089</t>
  </si>
  <si>
    <t>ORD_003090</t>
  </si>
  <si>
    <t>ORD_003091</t>
  </si>
  <si>
    <t>ORD_003092</t>
  </si>
  <si>
    <t>CUST_00223</t>
  </si>
  <si>
    <t>ORD_003093</t>
  </si>
  <si>
    <t>CUST_00744</t>
  </si>
  <si>
    <t>ORD_003094</t>
  </si>
  <si>
    <t>ORD_003095</t>
  </si>
  <si>
    <t>ORD_003096</t>
  </si>
  <si>
    <t>ORD_003097</t>
  </si>
  <si>
    <t>CUST_01047</t>
  </si>
  <si>
    <t>ORD_003098</t>
  </si>
  <si>
    <t>ORD_003099</t>
  </si>
  <si>
    <t>ORD_003100</t>
  </si>
  <si>
    <t>ORD_003101</t>
  </si>
  <si>
    <t>ORD_003102</t>
  </si>
  <si>
    <t>ORD_003103</t>
  </si>
  <si>
    <t>ORD_003104</t>
  </si>
  <si>
    <t>ORD_003105</t>
  </si>
  <si>
    <t>ORD_003106</t>
  </si>
  <si>
    <t>ORD_003107</t>
  </si>
  <si>
    <t>ORD_003108</t>
  </si>
  <si>
    <t>ORD_003109</t>
  </si>
  <si>
    <t>ORD_003110</t>
  </si>
  <si>
    <t>ORD_003111</t>
  </si>
  <si>
    <t>ORD_003112</t>
  </si>
  <si>
    <t>ORD_003113</t>
  </si>
  <si>
    <t>ORD_003114</t>
  </si>
  <si>
    <t>CUST_01143</t>
  </si>
  <si>
    <t>ORD_003115</t>
  </si>
  <si>
    <t>ORD_003116</t>
  </si>
  <si>
    <t>ORD_003117</t>
  </si>
  <si>
    <t>ORD_003118</t>
  </si>
  <si>
    <t>ORD_003119</t>
  </si>
  <si>
    <t>ORD_003120</t>
  </si>
  <si>
    <t>ORD_003121</t>
  </si>
  <si>
    <t>CUST_00337</t>
  </si>
  <si>
    <t>ORD_003122</t>
  </si>
  <si>
    <t>ORD_003123</t>
  </si>
  <si>
    <t>ORD_003124</t>
  </si>
  <si>
    <t>ORD_003125</t>
  </si>
  <si>
    <t>ORD_003126</t>
  </si>
  <si>
    <t>ORD_003127</t>
  </si>
  <si>
    <t>ORD_003128</t>
  </si>
  <si>
    <t>ORD_003129</t>
  </si>
  <si>
    <t>CUST_00020</t>
  </si>
  <si>
    <t>ORD_003130</t>
  </si>
  <si>
    <t>ORD_003131</t>
  </si>
  <si>
    <t>ORD_003132</t>
  </si>
  <si>
    <t>ORD_003133</t>
  </si>
  <si>
    <t>ORD_003134</t>
  </si>
  <si>
    <t>ORD_003135</t>
  </si>
  <si>
    <t>ORD_003136</t>
  </si>
  <si>
    <t>ORD_003137</t>
  </si>
  <si>
    <t>ORD_003138</t>
  </si>
  <si>
    <t>ORD_003139</t>
  </si>
  <si>
    <t>ORD_003140</t>
  </si>
  <si>
    <t>ORD_003141</t>
  </si>
  <si>
    <t>ORD_003142</t>
  </si>
  <si>
    <t>ORD_003143</t>
  </si>
  <si>
    <t>ORD_003144</t>
  </si>
  <si>
    <t>ORD_003145</t>
  </si>
  <si>
    <t>ORD_003146</t>
  </si>
  <si>
    <t>ORD_003147</t>
  </si>
  <si>
    <t>ORD_003148</t>
  </si>
  <si>
    <t>ORD_003149</t>
  </si>
  <si>
    <t>ORD_003150</t>
  </si>
  <si>
    <t>ORD_003151</t>
  </si>
  <si>
    <t>CUST_01187</t>
  </si>
  <si>
    <t>ORD_003152</t>
  </si>
  <si>
    <t>ORD_003153</t>
  </si>
  <si>
    <t>ORD_003154</t>
  </si>
  <si>
    <t>ORD_003155</t>
  </si>
  <si>
    <t>ORD_003156</t>
  </si>
  <si>
    <t>CUST_00096</t>
  </si>
  <si>
    <t>ORD_003157</t>
  </si>
  <si>
    <t>ORD_003158</t>
  </si>
  <si>
    <t>ORD_003159</t>
  </si>
  <si>
    <t>ORD_003160</t>
  </si>
  <si>
    <t>ORD_003161</t>
  </si>
  <si>
    <t>ORD_003162</t>
  </si>
  <si>
    <t>CUST_00696</t>
  </si>
  <si>
    <t>ORD_003163</t>
  </si>
  <si>
    <t>ORD_003164</t>
  </si>
  <si>
    <t>ORD_003165</t>
  </si>
  <si>
    <t>ORD_003166</t>
  </si>
  <si>
    <t>ORD_003167</t>
  </si>
  <si>
    <t>ORD_003168</t>
  </si>
  <si>
    <t>ORD_003169</t>
  </si>
  <si>
    <t>ORD_003170</t>
  </si>
  <si>
    <t>ORD_003171</t>
  </si>
  <si>
    <t>ORD_003172</t>
  </si>
  <si>
    <t>ORD_003173</t>
  </si>
  <si>
    <t>ORD_003174</t>
  </si>
  <si>
    <t>ORD_003175</t>
  </si>
  <si>
    <t>ORD_003176</t>
  </si>
  <si>
    <t>ORD_003177</t>
  </si>
  <si>
    <t>ORD_003178</t>
  </si>
  <si>
    <t>ORD_003179</t>
  </si>
  <si>
    <t>ORD_003180</t>
  </si>
  <si>
    <t>ORD_003181</t>
  </si>
  <si>
    <t>ORD_003182</t>
  </si>
  <si>
    <t>ORD_003183</t>
  </si>
  <si>
    <t>ORD_003184</t>
  </si>
  <si>
    <t>ORD_003185</t>
  </si>
  <si>
    <t>ORD_003186</t>
  </si>
  <si>
    <t>ORD_003187</t>
  </si>
  <si>
    <t>CUST_00023</t>
  </si>
  <si>
    <t>ORD_003188</t>
  </si>
  <si>
    <t>ORD_003189</t>
  </si>
  <si>
    <t>ORD_003190</t>
  </si>
  <si>
    <t>CUST_00701</t>
  </si>
  <si>
    <t>ORD_003191</t>
  </si>
  <si>
    <t>ORD_003192</t>
  </si>
  <si>
    <t>ORD_003193</t>
  </si>
  <si>
    <t>ORD_003194</t>
  </si>
  <si>
    <t>ORD_003195</t>
  </si>
  <si>
    <t>ORD_003196</t>
  </si>
  <si>
    <t>ORD_003197</t>
  </si>
  <si>
    <t>ORD_003198</t>
  </si>
  <si>
    <t>ORD_003199</t>
  </si>
  <si>
    <t>ORD_003200</t>
  </si>
  <si>
    <t>ORD_003201</t>
  </si>
  <si>
    <t>ORD_003202</t>
  </si>
  <si>
    <t>ORD_003203</t>
  </si>
  <si>
    <t>ORD_003204</t>
  </si>
  <si>
    <t>ORD_003205</t>
  </si>
  <si>
    <t>ORD_003206</t>
  </si>
  <si>
    <t>ORD_003207</t>
  </si>
  <si>
    <t>ORD_003208</t>
  </si>
  <si>
    <t>ORD_003209</t>
  </si>
  <si>
    <t>ORD_003210</t>
  </si>
  <si>
    <t>CUST_00489</t>
  </si>
  <si>
    <t>ORD_003211</t>
  </si>
  <si>
    <t>ORD_003212</t>
  </si>
  <si>
    <t>ORD_003213</t>
  </si>
  <si>
    <t>ORD_003214</t>
  </si>
  <si>
    <t>ORD_003215</t>
  </si>
  <si>
    <t>ORD_003216</t>
  </si>
  <si>
    <t>ORD_003217</t>
  </si>
  <si>
    <t>ORD_003218</t>
  </si>
  <si>
    <t>ORD_003219</t>
  </si>
  <si>
    <t>ORD_003220</t>
  </si>
  <si>
    <t>ORD_003221</t>
  </si>
  <si>
    <t>ORD_003222</t>
  </si>
  <si>
    <t>ORD_003223</t>
  </si>
  <si>
    <t>ORD_003224</t>
  </si>
  <si>
    <t>ORD_003225</t>
  </si>
  <si>
    <t>ORD_003226</t>
  </si>
  <si>
    <t>ORD_003227</t>
  </si>
  <si>
    <t>ORD_003228</t>
  </si>
  <si>
    <t>ORD_003229</t>
  </si>
  <si>
    <t>ORD_003230</t>
  </si>
  <si>
    <t>ORD_003231</t>
  </si>
  <si>
    <t>ORD_003232</t>
  </si>
  <si>
    <t>ORD_003233</t>
  </si>
  <si>
    <t>ORD_003234</t>
  </si>
  <si>
    <t>ORD_003235</t>
  </si>
  <si>
    <t>ORD_003236</t>
  </si>
  <si>
    <t>ORD_003237</t>
  </si>
  <si>
    <t>ORD_003238</t>
  </si>
  <si>
    <t>ORD_003239</t>
  </si>
  <si>
    <t>CUST_00293</t>
  </si>
  <si>
    <t>ORD_003240</t>
  </si>
  <si>
    <t>ORD_003241</t>
  </si>
  <si>
    <t>ORD_003242</t>
  </si>
  <si>
    <t>ORD_003243</t>
  </si>
  <si>
    <t>ORD_003244</t>
  </si>
  <si>
    <t>ORD_003245</t>
  </si>
  <si>
    <t>ORD_003246</t>
  </si>
  <si>
    <t>CUST_00094</t>
  </si>
  <si>
    <t>ORD_003247</t>
  </si>
  <si>
    <t>ORD_003248</t>
  </si>
  <si>
    <t>ORD_003249</t>
  </si>
  <si>
    <t>ORD_003250</t>
  </si>
  <si>
    <t>ORD_003251</t>
  </si>
  <si>
    <t>ORD_003252</t>
  </si>
  <si>
    <t>ORD_003253</t>
  </si>
  <si>
    <t>ORD_003254</t>
  </si>
  <si>
    <t>ORD_003255</t>
  </si>
  <si>
    <t>ORD_003256</t>
  </si>
  <si>
    <t>ORD_003257</t>
  </si>
  <si>
    <t>ORD_003258</t>
  </si>
  <si>
    <t>ORD_003259</t>
  </si>
  <si>
    <t>ORD_003260</t>
  </si>
  <si>
    <t>ORD_003261</t>
  </si>
  <si>
    <t>ORD_003262</t>
  </si>
  <si>
    <t>ORD_003263</t>
  </si>
  <si>
    <t>CUST_00909</t>
  </si>
  <si>
    <t>ORD_003264</t>
  </si>
  <si>
    <t>ORD_003265</t>
  </si>
  <si>
    <t>ORD_003266</t>
  </si>
  <si>
    <t>ORD_003267</t>
  </si>
  <si>
    <t>ORD_003268</t>
  </si>
  <si>
    <t>ORD_003269</t>
  </si>
  <si>
    <t>ORD_003270</t>
  </si>
  <si>
    <t>ORD_003271</t>
  </si>
  <si>
    <t>ORD_003272</t>
  </si>
  <si>
    <t>ORD_003273</t>
  </si>
  <si>
    <t>ORD_003274</t>
  </si>
  <si>
    <t>ORD_003275</t>
  </si>
  <si>
    <t>ORD_003276</t>
  </si>
  <si>
    <t>ORD_003277</t>
  </si>
  <si>
    <t>ORD_003278</t>
  </si>
  <si>
    <t>ORD_003279</t>
  </si>
  <si>
    <t>ORD_003280</t>
  </si>
  <si>
    <t>ORD_003281</t>
  </si>
  <si>
    <t>ORD_003282</t>
  </si>
  <si>
    <t>ORD_003283</t>
  </si>
  <si>
    <t>ORD_003284</t>
  </si>
  <si>
    <t>ORD_003285</t>
  </si>
  <si>
    <t>ORD_003286</t>
  </si>
  <si>
    <t>ORD_003287</t>
  </si>
  <si>
    <t>ORD_003288</t>
  </si>
  <si>
    <t>ORD_003289</t>
  </si>
  <si>
    <t>ORD_003290</t>
  </si>
  <si>
    <t>ORD_003291</t>
  </si>
  <si>
    <t>ORD_003292</t>
  </si>
  <si>
    <t>ORD_003293</t>
  </si>
  <si>
    <t>ORD_003294</t>
  </si>
  <si>
    <t>ORD_003295</t>
  </si>
  <si>
    <t>ORD_003296</t>
  </si>
  <si>
    <t>ORD_003297</t>
  </si>
  <si>
    <t>ORD_003298</t>
  </si>
  <si>
    <t>ORD_003299</t>
  </si>
  <si>
    <t>ORD_003300</t>
  </si>
  <si>
    <t>ORD_003301</t>
  </si>
  <si>
    <t>ORD_003302</t>
  </si>
  <si>
    <t>ORD_003303</t>
  </si>
  <si>
    <t>ORD_003304</t>
  </si>
  <si>
    <t>CUST_00475</t>
  </si>
  <si>
    <t>ORD_003305</t>
  </si>
  <si>
    <t>ORD_003306</t>
  </si>
  <si>
    <t>ORD_003307</t>
  </si>
  <si>
    <t>ORD_003308</t>
  </si>
  <si>
    <t>ORD_003309</t>
  </si>
  <si>
    <t>ORD_003310</t>
  </si>
  <si>
    <t>ORD_003311</t>
  </si>
  <si>
    <t>ORD_003312</t>
  </si>
  <si>
    <t>ORD_003313</t>
  </si>
  <si>
    <t>ORD_003314</t>
  </si>
  <si>
    <t>ORD_003315</t>
  </si>
  <si>
    <t>ORD_003316</t>
  </si>
  <si>
    <t>ORD_003317</t>
  </si>
  <si>
    <t>ORD_003318</t>
  </si>
  <si>
    <t>ORD_003319</t>
  </si>
  <si>
    <t>ORD_003320</t>
  </si>
  <si>
    <t>ORD_003321</t>
  </si>
  <si>
    <t>ORD_003322</t>
  </si>
  <si>
    <t>ORD_003323</t>
  </si>
  <si>
    <t>ORD_003324</t>
  </si>
  <si>
    <t>ORD_003325</t>
  </si>
  <si>
    <t>ORD_003326</t>
  </si>
  <si>
    <t>ORD_003327</t>
  </si>
  <si>
    <t>ORD_003328</t>
  </si>
  <si>
    <t>ORD_003329</t>
  </si>
  <si>
    <t>ORD_003330</t>
  </si>
  <si>
    <t>ORD_003331</t>
  </si>
  <si>
    <t>ORD_003332</t>
  </si>
  <si>
    <t>ORD_003333</t>
  </si>
  <si>
    <t>ORD_003334</t>
  </si>
  <si>
    <t>ORD_003335</t>
  </si>
  <si>
    <t>ORD_003336</t>
  </si>
  <si>
    <t>ORD_003337</t>
  </si>
  <si>
    <t>ORD_003338</t>
  </si>
  <si>
    <t>ORD_003339</t>
  </si>
  <si>
    <t>ORD_003340</t>
  </si>
  <si>
    <t>ORD_003341</t>
  </si>
  <si>
    <t>ORD_003342</t>
  </si>
  <si>
    <t>ORD_003343</t>
  </si>
  <si>
    <t>ORD_003344</t>
  </si>
  <si>
    <t>ORD_003345</t>
  </si>
  <si>
    <t>ORD_003346</t>
  </si>
  <si>
    <t>ORD_003347</t>
  </si>
  <si>
    <t>ORD_003348</t>
  </si>
  <si>
    <t>ORD_003349</t>
  </si>
  <si>
    <t>ORD_003350</t>
  </si>
  <si>
    <t>ORD_003351</t>
  </si>
  <si>
    <t>ORD_003352</t>
  </si>
  <si>
    <t>ORD_003353</t>
  </si>
  <si>
    <t>ORD_003354</t>
  </si>
  <si>
    <t>ORD_003355</t>
  </si>
  <si>
    <t>ORD_003356</t>
  </si>
  <si>
    <t>ORD_003357</t>
  </si>
  <si>
    <t>ORD_003358</t>
  </si>
  <si>
    <t>ORD_003359</t>
  </si>
  <si>
    <t>ORD_003360</t>
  </si>
  <si>
    <t>ORD_003361</t>
  </si>
  <si>
    <t>ORD_003362</t>
  </si>
  <si>
    <t>ORD_003363</t>
  </si>
  <si>
    <t>ORD_003364</t>
  </si>
  <si>
    <t>CUST_00202</t>
  </si>
  <si>
    <t>ORD_003365</t>
  </si>
  <si>
    <t>ORD_003366</t>
  </si>
  <si>
    <t>ORD_003367</t>
  </si>
  <si>
    <t>ORD_003368</t>
  </si>
  <si>
    <t>ORD_003369</t>
  </si>
  <si>
    <t>ORD_003370</t>
  </si>
  <si>
    <t>ORD_003371</t>
  </si>
  <si>
    <t>ORD_003372</t>
  </si>
  <si>
    <t>ORD_003373</t>
  </si>
  <si>
    <t>ORD_003374</t>
  </si>
  <si>
    <t>ORD_003375</t>
  </si>
  <si>
    <t>ORD_003376</t>
  </si>
  <si>
    <t>ORD_003377</t>
  </si>
  <si>
    <t>ORD_003378</t>
  </si>
  <si>
    <t>ORD_003379</t>
  </si>
  <si>
    <t>ORD_003380</t>
  </si>
  <si>
    <t>ORD_003381</t>
  </si>
  <si>
    <t>ORD_003382</t>
  </si>
  <si>
    <t>ORD_003383</t>
  </si>
  <si>
    <t>ORD_003384</t>
  </si>
  <si>
    <t>ORD_003385</t>
  </si>
  <si>
    <t>ORD_003386</t>
  </si>
  <si>
    <t>ORD_003387</t>
  </si>
  <si>
    <t>CUST_00051</t>
  </si>
  <si>
    <t>ORD_003388</t>
  </si>
  <si>
    <t>ORD_003389</t>
  </si>
  <si>
    <t>ORD_003390</t>
  </si>
  <si>
    <t>ORD_003391</t>
  </si>
  <si>
    <t>CUST_00966</t>
  </si>
  <si>
    <t>ORD_003392</t>
  </si>
  <si>
    <t>ORD_003393</t>
  </si>
  <si>
    <t>ORD_003394</t>
  </si>
  <si>
    <t>ORD_003395</t>
  </si>
  <si>
    <t>ORD_003396</t>
  </si>
  <si>
    <t>ORD_003397</t>
  </si>
  <si>
    <t>ORD_003398</t>
  </si>
  <si>
    <t>ORD_003399</t>
  </si>
  <si>
    <t>ORD_003400</t>
  </si>
  <si>
    <t>ORD_003401</t>
  </si>
  <si>
    <t>ORD_003402</t>
  </si>
  <si>
    <t>ORD_003403</t>
  </si>
  <si>
    <t>ORD_003404</t>
  </si>
  <si>
    <t>ORD_003405</t>
  </si>
  <si>
    <t>ORD_003406</t>
  </si>
  <si>
    <t>ORD_003407</t>
  </si>
  <si>
    <t>ORD_003408</t>
  </si>
  <si>
    <t>ORD_003409</t>
  </si>
  <si>
    <t>ORD_003410</t>
  </si>
  <si>
    <t>ORD_003411</t>
  </si>
  <si>
    <t>ORD_003412</t>
  </si>
  <si>
    <t>ORD_003413</t>
  </si>
  <si>
    <t>ORD_003414</t>
  </si>
  <si>
    <t>ORD_003415</t>
  </si>
  <si>
    <t>ORD_003416</t>
  </si>
  <si>
    <t>ORD_003417</t>
  </si>
  <si>
    <t>ORD_003418</t>
  </si>
  <si>
    <t>ORD_003419</t>
  </si>
  <si>
    <t>ORD_003420</t>
  </si>
  <si>
    <t>ORD_003421</t>
  </si>
  <si>
    <t>ORD_003422</t>
  </si>
  <si>
    <t>ORD_003423</t>
  </si>
  <si>
    <t>ORD_003424</t>
  </si>
  <si>
    <t>ORD_003425</t>
  </si>
  <si>
    <t>ORD_003426</t>
  </si>
  <si>
    <t>ORD_003427</t>
  </si>
  <si>
    <t>ORD_003428</t>
  </si>
  <si>
    <t>ORD_003429</t>
  </si>
  <si>
    <t>ORD_003430</t>
  </si>
  <si>
    <t>ORD_003431</t>
  </si>
  <si>
    <t>ORD_003432</t>
  </si>
  <si>
    <t>ORD_003433</t>
  </si>
  <si>
    <t>ORD_003434</t>
  </si>
  <si>
    <t>CUST_00290</t>
  </si>
  <si>
    <t>ORD_003435</t>
  </si>
  <si>
    <t>ORD_003436</t>
  </si>
  <si>
    <t>ORD_003437</t>
  </si>
  <si>
    <t>ORD_003438</t>
  </si>
  <si>
    <t>CUST_01172</t>
  </si>
  <si>
    <t>ORD_003439</t>
  </si>
  <si>
    <t>ORD_003440</t>
  </si>
  <si>
    <t>ORD_003441</t>
  </si>
  <si>
    <t>ORD_003442</t>
  </si>
  <si>
    <t>ORD_003443</t>
  </si>
  <si>
    <t>CUST_00790</t>
  </si>
  <si>
    <t>ORD_003444</t>
  </si>
  <si>
    <t>ORD_003445</t>
  </si>
  <si>
    <t>ORD_003446</t>
  </si>
  <si>
    <t>CUST_00024</t>
  </si>
  <si>
    <t>ORD_003447</t>
  </si>
  <si>
    <t>ORD_003448</t>
  </si>
  <si>
    <t>ORD_003449</t>
  </si>
  <si>
    <t>ORD_003450</t>
  </si>
  <si>
    <t>ORD_003451</t>
  </si>
  <si>
    <t>ORD_003452</t>
  </si>
  <si>
    <t>ORD_003453</t>
  </si>
  <si>
    <t>ORD_003454</t>
  </si>
  <si>
    <t>CUST_00587</t>
  </si>
  <si>
    <t>ORD_003455</t>
  </si>
  <si>
    <t>ORD_003456</t>
  </si>
  <si>
    <t>ORD_003457</t>
  </si>
  <si>
    <t>ORD_003458</t>
  </si>
  <si>
    <t>ORD_003459</t>
  </si>
  <si>
    <t>ORD_003460</t>
  </si>
  <si>
    <t>ORD_003461</t>
  </si>
  <si>
    <t>ORD_003462</t>
  </si>
  <si>
    <t>ORD_003463</t>
  </si>
  <si>
    <t>ORD_003464</t>
  </si>
  <si>
    <t>ORD_003465</t>
  </si>
  <si>
    <t>ORD_003466</t>
  </si>
  <si>
    <t>ORD_003467</t>
  </si>
  <si>
    <t>ORD_003468</t>
  </si>
  <si>
    <t>ORD_003469</t>
  </si>
  <si>
    <t>ORD_003470</t>
  </si>
  <si>
    <t>ORD_003471</t>
  </si>
  <si>
    <t>ORD_003472</t>
  </si>
  <si>
    <t>ORD_003473</t>
  </si>
  <si>
    <t>ORD_003474</t>
  </si>
  <si>
    <t>ORD_003475</t>
  </si>
  <si>
    <t>ORD_003476</t>
  </si>
  <si>
    <t>ORD_003477</t>
  </si>
  <si>
    <t>ORD_003478</t>
  </si>
  <si>
    <t>ORD_003479</t>
  </si>
  <si>
    <t>ORD_003480</t>
  </si>
  <si>
    <t>ORD_003481</t>
  </si>
  <si>
    <t>ORD_003482</t>
  </si>
  <si>
    <t>ORD_003483</t>
  </si>
  <si>
    <t>ORD_003484</t>
  </si>
  <si>
    <t>ORD_003485</t>
  </si>
  <si>
    <t>ORD_003486</t>
  </si>
  <si>
    <t>ORD_003487</t>
  </si>
  <si>
    <t>ORD_003488</t>
  </si>
  <si>
    <t>ORD_003489</t>
  </si>
  <si>
    <t>ORD_003490</t>
  </si>
  <si>
    <t>ORD_003491</t>
  </si>
  <si>
    <t>ORD_003492</t>
  </si>
  <si>
    <t>ORD_003493</t>
  </si>
  <si>
    <t>ORD_003494</t>
  </si>
  <si>
    <t>ORD_003495</t>
  </si>
  <si>
    <t>ORD_003496</t>
  </si>
  <si>
    <t>ORD_003497</t>
  </si>
  <si>
    <t>ORD_003498</t>
  </si>
  <si>
    <t>ORD_003499</t>
  </si>
  <si>
    <t>ORD_003500</t>
  </si>
  <si>
    <t>CUST_01072</t>
  </si>
  <si>
    <t>ORD_003501</t>
  </si>
  <si>
    <t>ORD_003502</t>
  </si>
  <si>
    <t>ORD_003503</t>
  </si>
  <si>
    <t>ORD_003504</t>
  </si>
  <si>
    <t>ORD_003505</t>
  </si>
  <si>
    <t>ORD_003506</t>
  </si>
  <si>
    <t>ORD_003507</t>
  </si>
  <si>
    <t>ORD_003508</t>
  </si>
  <si>
    <t>ORD_003509</t>
  </si>
  <si>
    <t>ORD_003510</t>
  </si>
  <si>
    <t>ORD_003511</t>
  </si>
  <si>
    <t>ORD_003512</t>
  </si>
  <si>
    <t>ORD_003513</t>
  </si>
  <si>
    <t>ORD_003514</t>
  </si>
  <si>
    <t>ORD_003515</t>
  </si>
  <si>
    <t>ORD_003516</t>
  </si>
  <si>
    <t>ORD_003517</t>
  </si>
  <si>
    <t>ORD_003518</t>
  </si>
  <si>
    <t>ORD_003519</t>
  </si>
  <si>
    <t>ORD_003520</t>
  </si>
  <si>
    <t>ORD_003521</t>
  </si>
  <si>
    <t>ORD_003522</t>
  </si>
  <si>
    <t>ORD_003523</t>
  </si>
  <si>
    <t>ORD_003524</t>
  </si>
  <si>
    <t>ORD_003525</t>
  </si>
  <si>
    <t>ORD_003526</t>
  </si>
  <si>
    <t>ORD_003527</t>
  </si>
  <si>
    <t>ORD_003528</t>
  </si>
  <si>
    <t>ORD_003529</t>
  </si>
  <si>
    <t>ORD_003530</t>
  </si>
  <si>
    <t>CUST_01200</t>
  </si>
  <si>
    <t>ORD_003531</t>
  </si>
  <si>
    <t>ORD_003532</t>
  </si>
  <si>
    <t>ORD_003533</t>
  </si>
  <si>
    <t>ORD_003534</t>
  </si>
  <si>
    <t>ORD_003535</t>
  </si>
  <si>
    <t>ORD_003536</t>
  </si>
  <si>
    <t>ORD_003537</t>
  </si>
  <si>
    <t>ORD_003538</t>
  </si>
  <si>
    <t>ORD_003539</t>
  </si>
  <si>
    <t>ORD_003540</t>
  </si>
  <si>
    <t>ORD_003541</t>
  </si>
  <si>
    <t>ORD_003542</t>
  </si>
  <si>
    <t>ORD_003543</t>
  </si>
  <si>
    <t>ORD_003544</t>
  </si>
  <si>
    <t>ORD_003545</t>
  </si>
  <si>
    <t>CUST_00568</t>
  </si>
  <si>
    <t>ORD_003546</t>
  </si>
  <si>
    <t>ORD_003547</t>
  </si>
  <si>
    <t>ORD_003548</t>
  </si>
  <si>
    <t>ORD_003549</t>
  </si>
  <si>
    <t>ORD_003550</t>
  </si>
  <si>
    <t>ORD_003551</t>
  </si>
  <si>
    <t>ORD_003552</t>
  </si>
  <si>
    <t>ORD_003553</t>
  </si>
  <si>
    <t>ORD_003554</t>
  </si>
  <si>
    <t>ORD_003555</t>
  </si>
  <si>
    <t>ORD_003556</t>
  </si>
  <si>
    <t>ORD_003557</t>
  </si>
  <si>
    <t>ORD_003558</t>
  </si>
  <si>
    <t>CUST_01086</t>
  </si>
  <si>
    <t>ORD_003559</t>
  </si>
  <si>
    <t>ORD_003560</t>
  </si>
  <si>
    <t>ORD_003561</t>
  </si>
  <si>
    <t>ORD_003562</t>
  </si>
  <si>
    <t>ORD_003563</t>
  </si>
  <si>
    <t>ORD_003564</t>
  </si>
  <si>
    <t>ORD_003565</t>
  </si>
  <si>
    <t>ORD_003566</t>
  </si>
  <si>
    <t>ORD_003567</t>
  </si>
  <si>
    <t>CUST_00104</t>
  </si>
  <si>
    <t>ORD_003568</t>
  </si>
  <si>
    <t>ORD_003569</t>
  </si>
  <si>
    <t>ORD_003570</t>
  </si>
  <si>
    <t>ORD_003571</t>
  </si>
  <si>
    <t>ORD_003572</t>
  </si>
  <si>
    <t>ORD_003573</t>
  </si>
  <si>
    <t>ORD_003574</t>
  </si>
  <si>
    <t>ORD_003575</t>
  </si>
  <si>
    <t>ORD_003576</t>
  </si>
  <si>
    <t>ORD_003577</t>
  </si>
  <si>
    <t>ORD_003578</t>
  </si>
  <si>
    <t>ORD_003579</t>
  </si>
  <si>
    <t>ORD_003580</t>
  </si>
  <si>
    <t>ORD_003581</t>
  </si>
  <si>
    <t>ORD_003582</t>
  </si>
  <si>
    <t>ORD_003583</t>
  </si>
  <si>
    <t>ORD_003584</t>
  </si>
  <si>
    <t>ORD_003585</t>
  </si>
  <si>
    <t>ORD_003586</t>
  </si>
  <si>
    <t>ORD_003587</t>
  </si>
  <si>
    <t>ORD_003588</t>
  </si>
  <si>
    <t>ORD_003589</t>
  </si>
  <si>
    <t>ORD_003590</t>
  </si>
  <si>
    <t>CUST_01157</t>
  </si>
  <si>
    <t>ORD_003591</t>
  </si>
  <si>
    <t>ORD_003592</t>
  </si>
  <si>
    <t>ORD_003593</t>
  </si>
  <si>
    <t>ORD_003594</t>
  </si>
  <si>
    <t>ORD_003595</t>
  </si>
  <si>
    <t>ORD_003596</t>
  </si>
  <si>
    <t>ORD_003597</t>
  </si>
  <si>
    <t>ORD_003598</t>
  </si>
  <si>
    <t>ORD_003599</t>
  </si>
  <si>
    <t>ORD_003600</t>
  </si>
  <si>
    <t>ORD_003601</t>
  </si>
  <si>
    <t>ORD_003602</t>
  </si>
  <si>
    <t>ORD_003603</t>
  </si>
  <si>
    <t>ORD_003604</t>
  </si>
  <si>
    <t>ORD_003605</t>
  </si>
  <si>
    <t>ORD_003606</t>
  </si>
  <si>
    <t>ORD_003607</t>
  </si>
  <si>
    <t>ORD_003608</t>
  </si>
  <si>
    <t>ORD_003609</t>
  </si>
  <si>
    <t>ORD_003610</t>
  </si>
  <si>
    <t>ORD_003611</t>
  </si>
  <si>
    <t>ORD_003612</t>
  </si>
  <si>
    <t>ORD_003613</t>
  </si>
  <si>
    <t>ORD_003614</t>
  </si>
  <si>
    <t>ORD_003615</t>
  </si>
  <si>
    <t>ORD_003616</t>
  </si>
  <si>
    <t>ORD_003617</t>
  </si>
  <si>
    <t>ORD_003618</t>
  </si>
  <si>
    <t>ORD_003619</t>
  </si>
  <si>
    <t>ORD_003620</t>
  </si>
  <si>
    <t>ORD_003621</t>
  </si>
  <si>
    <t>ORD_003622</t>
  </si>
  <si>
    <t>ORD_003623</t>
  </si>
  <si>
    <t>ORD_003624</t>
  </si>
  <si>
    <t>ORD_003625</t>
  </si>
  <si>
    <t>ORD_003626</t>
  </si>
  <si>
    <t>ORD_003627</t>
  </si>
  <si>
    <t>ORD_003628</t>
  </si>
  <si>
    <t>ORD_003629</t>
  </si>
  <si>
    <t>ORD_003630</t>
  </si>
  <si>
    <t>ORD_003631</t>
  </si>
  <si>
    <t>ORD_003632</t>
  </si>
  <si>
    <t>ORD_003633</t>
  </si>
  <si>
    <t>ORD_003634</t>
  </si>
  <si>
    <t>ORD_003635</t>
  </si>
  <si>
    <t>ORD_003636</t>
  </si>
  <si>
    <t>ORD_003637</t>
  </si>
  <si>
    <t>ORD_003638</t>
  </si>
  <si>
    <t>ORD_003639</t>
  </si>
  <si>
    <t>ORD_003640</t>
  </si>
  <si>
    <t>ORD_003641</t>
  </si>
  <si>
    <t>ORD_003642</t>
  </si>
  <si>
    <t>ORD_003643</t>
  </si>
  <si>
    <t>ORD_003644</t>
  </si>
  <si>
    <t>ORD_003645</t>
  </si>
  <si>
    <t>ORD_003646</t>
  </si>
  <si>
    <t>ORD_003647</t>
  </si>
  <si>
    <t>ORD_003648</t>
  </si>
  <si>
    <t>ORD_003649</t>
  </si>
  <si>
    <t>ORD_003650</t>
  </si>
  <si>
    <t>ORD_003651</t>
  </si>
  <si>
    <t>ORD_003652</t>
  </si>
  <si>
    <t>ORD_003653</t>
  </si>
  <si>
    <t>ORD_003654</t>
  </si>
  <si>
    <t>ORD_003655</t>
  </si>
  <si>
    <t>ORD_003656</t>
  </si>
  <si>
    <t>ORD_003657</t>
  </si>
  <si>
    <t>ORD_003658</t>
  </si>
  <si>
    <t>ORD_003659</t>
  </si>
  <si>
    <t>ORD_003660</t>
  </si>
  <si>
    <t>ORD_003661</t>
  </si>
  <si>
    <t>ORD_003662</t>
  </si>
  <si>
    <t>ORD_003663</t>
  </si>
  <si>
    <t>ORD_003664</t>
  </si>
  <si>
    <t>ORD_003665</t>
  </si>
  <si>
    <t>ORD_003666</t>
  </si>
  <si>
    <t>ORD_003667</t>
  </si>
  <si>
    <t>ORD_003668</t>
  </si>
  <si>
    <t>ORD_003669</t>
  </si>
  <si>
    <t>ORD_003670</t>
  </si>
  <si>
    <t>ORD_003671</t>
  </si>
  <si>
    <t>ORD_003672</t>
  </si>
  <si>
    <t>ORD_003673</t>
  </si>
  <si>
    <t>ORD_003674</t>
  </si>
  <si>
    <t>ORD_003675</t>
  </si>
  <si>
    <t>ORD_003676</t>
  </si>
  <si>
    <t>ORD_003677</t>
  </si>
  <si>
    <t>ORD_003678</t>
  </si>
  <si>
    <t>ORD_003679</t>
  </si>
  <si>
    <t>ORD_003680</t>
  </si>
  <si>
    <t>ORD_003681</t>
  </si>
  <si>
    <t>ORD_003682</t>
  </si>
  <si>
    <t>ORD_003683</t>
  </si>
  <si>
    <t>ORD_003684</t>
  </si>
  <si>
    <t>ORD_003685</t>
  </si>
  <si>
    <t>ORD_003686</t>
  </si>
  <si>
    <t>ORD_003687</t>
  </si>
  <si>
    <t>ORD_003688</t>
  </si>
  <si>
    <t>ORD_003689</t>
  </si>
  <si>
    <t>ORD_003690</t>
  </si>
  <si>
    <t>ORD_003691</t>
  </si>
  <si>
    <t>ORD_003692</t>
  </si>
  <si>
    <t>ORD_003693</t>
  </si>
  <si>
    <t>ORD_003694</t>
  </si>
  <si>
    <t>ORD_003695</t>
  </si>
  <si>
    <t>ORD_003696</t>
  </si>
  <si>
    <t>ORD_003697</t>
  </si>
  <si>
    <t>ORD_003698</t>
  </si>
  <si>
    <t>ORD_003699</t>
  </si>
  <si>
    <t>ORD_003700</t>
  </si>
  <si>
    <t>ORD_003701</t>
  </si>
  <si>
    <t>ORD_003702</t>
  </si>
  <si>
    <t>ORD_003703</t>
  </si>
  <si>
    <t>ORD_003704</t>
  </si>
  <si>
    <t>ORD_003705</t>
  </si>
  <si>
    <t>ORD_003706</t>
  </si>
  <si>
    <t>ORD_003707</t>
  </si>
  <si>
    <t>ORD_003708</t>
  </si>
  <si>
    <t>ORD_003709</t>
  </si>
  <si>
    <t>ORD_003710</t>
  </si>
  <si>
    <t>ORD_003711</t>
  </si>
  <si>
    <t>ORD_003712</t>
  </si>
  <si>
    <t>ORD_003713</t>
  </si>
  <si>
    <t>ORD_003714</t>
  </si>
  <si>
    <t>ORD_003715</t>
  </si>
  <si>
    <t>ORD_003716</t>
  </si>
  <si>
    <t>ORD_003717</t>
  </si>
  <si>
    <t>ORD_003718</t>
  </si>
  <si>
    <t>ORD_003719</t>
  </si>
  <si>
    <t>ORD_003720</t>
  </si>
  <si>
    <t>ORD_003721</t>
  </si>
  <si>
    <t>ORD_003722</t>
  </si>
  <si>
    <t>ORD_003723</t>
  </si>
  <si>
    <t>ORD_003724</t>
  </si>
  <si>
    <t>ORD_003725</t>
  </si>
  <si>
    <t>ORD_003726</t>
  </si>
  <si>
    <t>ORD_003727</t>
  </si>
  <si>
    <t>ORD_003728</t>
  </si>
  <si>
    <t>ORD_003729</t>
  </si>
  <si>
    <t>CUST_00648</t>
  </si>
  <si>
    <t>ORD_003730</t>
  </si>
  <si>
    <t>ORD_003731</t>
  </si>
  <si>
    <t>ORD_003732</t>
  </si>
  <si>
    <t>ORD_003733</t>
  </si>
  <si>
    <t>ORD_003734</t>
  </si>
  <si>
    <t>ORD_003735</t>
  </si>
  <si>
    <t>ORD_003736</t>
  </si>
  <si>
    <t>ORD_003737</t>
  </si>
  <si>
    <t>ORD_003738</t>
  </si>
  <si>
    <t>ORD_003739</t>
  </si>
  <si>
    <t>ORD_003740</t>
  </si>
  <si>
    <t>ORD_003741</t>
  </si>
  <si>
    <t>ORD_003742</t>
  </si>
  <si>
    <t>ORD_003743</t>
  </si>
  <si>
    <t>CUST_00205</t>
  </si>
  <si>
    <t>ORD_003744</t>
  </si>
  <si>
    <t>ORD_003745</t>
  </si>
  <si>
    <t>ORD_003746</t>
  </si>
  <si>
    <t>ORD_003747</t>
  </si>
  <si>
    <t>CUST_00077</t>
  </si>
  <si>
    <t>ORD_003748</t>
  </si>
  <si>
    <t>ORD_003749</t>
  </si>
  <si>
    <t>ORD_003750</t>
  </si>
  <si>
    <t>ORD_003751</t>
  </si>
  <si>
    <t>ORD_003752</t>
  </si>
  <si>
    <t>ORD_003753</t>
  </si>
  <si>
    <t>ORD_003754</t>
  </si>
  <si>
    <t>ORD_003755</t>
  </si>
  <si>
    <t>ORD_003756</t>
  </si>
  <si>
    <t>ORD_003757</t>
  </si>
  <si>
    <t>ORD_003758</t>
  </si>
  <si>
    <t>ORD_003759</t>
  </si>
  <si>
    <t>ORD_003760</t>
  </si>
  <si>
    <t>ORD_003761</t>
  </si>
  <si>
    <t>ORD_003762</t>
  </si>
  <si>
    <t>ORD_003763</t>
  </si>
  <si>
    <t>CUST_00142</t>
  </si>
  <si>
    <t>ORD_003764</t>
  </si>
  <si>
    <t>ORD_003765</t>
  </si>
  <si>
    <t>ORD_003766</t>
  </si>
  <si>
    <t>ORD_003767</t>
  </si>
  <si>
    <t>ORD_003768</t>
  </si>
  <si>
    <t>ORD_003769</t>
  </si>
  <si>
    <t>ORD_003770</t>
  </si>
  <si>
    <t>ORD_003771</t>
  </si>
  <si>
    <t>ORD_003772</t>
  </si>
  <si>
    <t>ORD_003773</t>
  </si>
  <si>
    <t>ORD_003774</t>
  </si>
  <si>
    <t>ORD_003775</t>
  </si>
  <si>
    <t>ORD_003776</t>
  </si>
  <si>
    <t>ORD_003777</t>
  </si>
  <si>
    <t>ORD_003778</t>
  </si>
  <si>
    <t>CUST_00721</t>
  </si>
  <si>
    <t>ORD_003779</t>
  </si>
  <si>
    <t>ORD_003780</t>
  </si>
  <si>
    <t>ORD_003781</t>
  </si>
  <si>
    <t>ORD_003782</t>
  </si>
  <si>
    <t>ORD_003783</t>
  </si>
  <si>
    <t>ORD_003784</t>
  </si>
  <si>
    <t>ORD_003785</t>
  </si>
  <si>
    <t>ORD_003786</t>
  </si>
  <si>
    <t>ORD_003787</t>
  </si>
  <si>
    <t>ORD_003788</t>
  </si>
  <si>
    <t>ORD_003789</t>
  </si>
  <si>
    <t>ORD_003790</t>
  </si>
  <si>
    <t>ORD_003791</t>
  </si>
  <si>
    <t>ORD_003792</t>
  </si>
  <si>
    <t>ORD_003793</t>
  </si>
  <si>
    <t>ORD_003794</t>
  </si>
  <si>
    <t>ORD_003795</t>
  </si>
  <si>
    <t>ORD_003796</t>
  </si>
  <si>
    <t>ORD_003797</t>
  </si>
  <si>
    <t>ORD_003798</t>
  </si>
  <si>
    <t>ORD_003799</t>
  </si>
  <si>
    <t>ORD_003800</t>
  </si>
  <si>
    <t>ORD_003801</t>
  </si>
  <si>
    <t>ORD_003802</t>
  </si>
  <si>
    <t>ORD_003803</t>
  </si>
  <si>
    <t>ORD_003804</t>
  </si>
  <si>
    <t>ORD_003805</t>
  </si>
  <si>
    <t>ORD_003806</t>
  </si>
  <si>
    <t>ORD_003807</t>
  </si>
  <si>
    <t>ORD_003808</t>
  </si>
  <si>
    <t>ORD_003809</t>
  </si>
  <si>
    <t>ORD_003810</t>
  </si>
  <si>
    <t>ORD_003811</t>
  </si>
  <si>
    <t>ORD_003812</t>
  </si>
  <si>
    <t>ORD_003813</t>
  </si>
  <si>
    <t>ORD_003814</t>
  </si>
  <si>
    <t>CUST_01079</t>
  </si>
  <si>
    <t>ORD_003815</t>
  </si>
  <si>
    <t>ORD_003816</t>
  </si>
  <si>
    <t>ORD_003817</t>
  </si>
  <si>
    <t>CUST_00246</t>
  </si>
  <si>
    <t>ORD_003818</t>
  </si>
  <si>
    <t>ORD_003819</t>
  </si>
  <si>
    <t>ORD_003820</t>
  </si>
  <si>
    <t>ORD_003821</t>
  </si>
  <si>
    <t>ORD_003822</t>
  </si>
  <si>
    <t>ORD_003823</t>
  </si>
  <si>
    <t>ORD_003824</t>
  </si>
  <si>
    <t>ORD_003825</t>
  </si>
  <si>
    <t>ORD_003826</t>
  </si>
  <si>
    <t>ORD_003827</t>
  </si>
  <si>
    <t>ORD_003828</t>
  </si>
  <si>
    <t>ORD_003829</t>
  </si>
  <si>
    <t>ORD_003830</t>
  </si>
  <si>
    <t>ORD_003831</t>
  </si>
  <si>
    <t>ORD_003832</t>
  </si>
  <si>
    <t>ORD_003833</t>
  </si>
  <si>
    <t>ORD_003834</t>
  </si>
  <si>
    <t>ORD_003835</t>
  </si>
  <si>
    <t>ORD_003836</t>
  </si>
  <si>
    <t>ORD_003837</t>
  </si>
  <si>
    <t>ORD_003838</t>
  </si>
  <si>
    <t>ORD_003839</t>
  </si>
  <si>
    <t>ORD_003840</t>
  </si>
  <si>
    <t>ORD_003841</t>
  </si>
  <si>
    <t>ORD_003842</t>
  </si>
  <si>
    <t>ORD_003843</t>
  </si>
  <si>
    <t>ORD_003844</t>
  </si>
  <si>
    <t>ORD_003845</t>
  </si>
  <si>
    <t>ORD_003846</t>
  </si>
  <si>
    <t>ORD_003847</t>
  </si>
  <si>
    <t>ORD_003848</t>
  </si>
  <si>
    <t>ORD_003849</t>
  </si>
  <si>
    <t>ORD_003850</t>
  </si>
  <si>
    <t>ORD_003851</t>
  </si>
  <si>
    <t>ORD_003852</t>
  </si>
  <si>
    <t>CUST_00279</t>
  </si>
  <si>
    <t>ORD_003853</t>
  </si>
  <si>
    <t>ORD_003854</t>
  </si>
  <si>
    <t>ORD_003855</t>
  </si>
  <si>
    <t>ORD_003856</t>
  </si>
  <si>
    <t>ORD_003857</t>
  </si>
  <si>
    <t>ORD_003858</t>
  </si>
  <si>
    <t>ORD_003859</t>
  </si>
  <si>
    <t>ORD_003860</t>
  </si>
  <si>
    <t>ORD_003861</t>
  </si>
  <si>
    <t>ORD_003862</t>
  </si>
  <si>
    <t>ORD_003863</t>
  </si>
  <si>
    <t>ORD_003864</t>
  </si>
  <si>
    <t>CUST_00417</t>
  </si>
  <si>
    <t>ORD_003865</t>
  </si>
  <si>
    <t>ORD_003866</t>
  </si>
  <si>
    <t>ORD_003867</t>
  </si>
  <si>
    <t>ORD_003868</t>
  </si>
  <si>
    <t>ORD_003869</t>
  </si>
  <si>
    <t>ORD_003870</t>
  </si>
  <si>
    <t>ORD_003871</t>
  </si>
  <si>
    <t>ORD_003872</t>
  </si>
  <si>
    <t>ORD_003873</t>
  </si>
  <si>
    <t>ORD_003874</t>
  </si>
  <si>
    <t>ORD_003875</t>
  </si>
  <si>
    <t>ORD_003876</t>
  </si>
  <si>
    <t>ORD_003877</t>
  </si>
  <si>
    <t>CUST_01113</t>
  </si>
  <si>
    <t>ORD_003878</t>
  </si>
  <si>
    <t>ORD_003879</t>
  </si>
  <si>
    <t>ORD_003880</t>
  </si>
  <si>
    <t>ORD_003881</t>
  </si>
  <si>
    <t>ORD_003882</t>
  </si>
  <si>
    <t>ORD_003883</t>
  </si>
  <si>
    <t>ORD_003884</t>
  </si>
  <si>
    <t>ORD_003885</t>
  </si>
  <si>
    <t>ORD_003886</t>
  </si>
  <si>
    <t>ORD_003887</t>
  </si>
  <si>
    <t>ORD_003888</t>
  </si>
  <si>
    <t>ORD_003889</t>
  </si>
  <si>
    <t>ORD_003890</t>
  </si>
  <si>
    <t>ORD_003891</t>
  </si>
  <si>
    <t>ORD_003892</t>
  </si>
  <si>
    <t>ORD_003893</t>
  </si>
  <si>
    <t>ORD_003894</t>
  </si>
  <si>
    <t>ORD_003895</t>
  </si>
  <si>
    <t>ORD_003896</t>
  </si>
  <si>
    <t>ORD_003897</t>
  </si>
  <si>
    <t>ORD_003898</t>
  </si>
  <si>
    <t>ORD_003899</t>
  </si>
  <si>
    <t>ORD_003900</t>
  </si>
  <si>
    <t>ORD_003901</t>
  </si>
  <si>
    <t>ORD_003902</t>
  </si>
  <si>
    <t>ORD_003903</t>
  </si>
  <si>
    <t>ORD_003904</t>
  </si>
  <si>
    <t>ORD_003905</t>
  </si>
  <si>
    <t>ORD_003906</t>
  </si>
  <si>
    <t>ORD_003907</t>
  </si>
  <si>
    <t>ORD_003908</t>
  </si>
  <si>
    <t>ORD_003909</t>
  </si>
  <si>
    <t>ORD_003910</t>
  </si>
  <si>
    <t>ORD_003911</t>
  </si>
  <si>
    <t>ORD_003912</t>
  </si>
  <si>
    <t>ORD_003913</t>
  </si>
  <si>
    <t>ORD_003914</t>
  </si>
  <si>
    <t>CUST_00736</t>
  </si>
  <si>
    <t>ORD_003915</t>
  </si>
  <si>
    <t>ORD_003916</t>
  </si>
  <si>
    <t>CUST_00346</t>
  </si>
  <si>
    <t>ORD_003917</t>
  </si>
  <si>
    <t>ORD_003918</t>
  </si>
  <si>
    <t>ORD_003919</t>
  </si>
  <si>
    <t>ORD_003920</t>
  </si>
  <si>
    <t>ORD_003921</t>
  </si>
  <si>
    <t>ORD_003922</t>
  </si>
  <si>
    <t>ORD_003923</t>
  </si>
  <si>
    <t>ORD_003924</t>
  </si>
  <si>
    <t>ORD_003925</t>
  </si>
  <si>
    <t>ORD_003926</t>
  </si>
  <si>
    <t>ORD_003927</t>
  </si>
  <si>
    <t>ORD_003928</t>
  </si>
  <si>
    <t>ORD_003929</t>
  </si>
  <si>
    <t>ORD_003930</t>
  </si>
  <si>
    <t>ORD_003931</t>
  </si>
  <si>
    <t>ORD_003932</t>
  </si>
  <si>
    <t>ORD_003933</t>
  </si>
  <si>
    <t>ORD_003934</t>
  </si>
  <si>
    <t>ORD_003935</t>
  </si>
  <si>
    <t>ORD_003936</t>
  </si>
  <si>
    <t>ORD_003937</t>
  </si>
  <si>
    <t>ORD_003938</t>
  </si>
  <si>
    <t>ORD_003939</t>
  </si>
  <si>
    <t>ORD_003940</t>
  </si>
  <si>
    <t>ORD_003941</t>
  </si>
  <si>
    <t>ORD_003942</t>
  </si>
  <si>
    <t>ORD_003943</t>
  </si>
  <si>
    <t>ORD_003944</t>
  </si>
  <si>
    <t>ORD_003945</t>
  </si>
  <si>
    <t>ORD_003946</t>
  </si>
  <si>
    <t>ORD_003947</t>
  </si>
  <si>
    <t>ORD_003948</t>
  </si>
  <si>
    <t>ORD_003949</t>
  </si>
  <si>
    <t>ORD_003950</t>
  </si>
  <si>
    <t>ORD_003951</t>
  </si>
  <si>
    <t>ORD_003952</t>
  </si>
  <si>
    <t>ORD_003953</t>
  </si>
  <si>
    <t>ORD_003954</t>
  </si>
  <si>
    <t>ORD_003955</t>
  </si>
  <si>
    <t>ORD_003956</t>
  </si>
  <si>
    <t>ORD_003957</t>
  </si>
  <si>
    <t>ORD_003958</t>
  </si>
  <si>
    <t>ORD_003959</t>
  </si>
  <si>
    <t>ORD_003960</t>
  </si>
  <si>
    <t>ORD_003961</t>
  </si>
  <si>
    <t>ORD_003962</t>
  </si>
  <si>
    <t>ORD_003963</t>
  </si>
  <si>
    <t>ORD_003964</t>
  </si>
  <si>
    <t>ORD_003965</t>
  </si>
  <si>
    <t>ORD_003966</t>
  </si>
  <si>
    <t>ORD_003967</t>
  </si>
  <si>
    <t>ORD_003968</t>
  </si>
  <si>
    <t>ORD_003969</t>
  </si>
  <si>
    <t>ORD_003970</t>
  </si>
  <si>
    <t>ORD_003971</t>
  </si>
  <si>
    <t>ORD_003972</t>
  </si>
  <si>
    <t>ORD_003973</t>
  </si>
  <si>
    <t>ORD_003974</t>
  </si>
  <si>
    <t>ORD_003975</t>
  </si>
  <si>
    <t>ORD_003976</t>
  </si>
  <si>
    <t>ORD_003977</t>
  </si>
  <si>
    <t>ORD_003978</t>
  </si>
  <si>
    <t>ORD_003979</t>
  </si>
  <si>
    <t>ORD_003980</t>
  </si>
  <si>
    <t>ORD_003981</t>
  </si>
  <si>
    <t>ORD_003982</t>
  </si>
  <si>
    <t>ORD_003983</t>
  </si>
  <si>
    <t>ORD_003984</t>
  </si>
  <si>
    <t>ORD_003985</t>
  </si>
  <si>
    <t>ORD_003986</t>
  </si>
  <si>
    <t>ORD_003987</t>
  </si>
  <si>
    <t>ORD_003988</t>
  </si>
  <si>
    <t>ORD_003989</t>
  </si>
  <si>
    <t>ORD_003990</t>
  </si>
  <si>
    <t>ORD_003991</t>
  </si>
  <si>
    <t>ORD_003992</t>
  </si>
  <si>
    <t>ORD_003993</t>
  </si>
  <si>
    <t>ORD_003994</t>
  </si>
  <si>
    <t>ORD_003995</t>
  </si>
  <si>
    <t>ORD_003996</t>
  </si>
  <si>
    <t>ORD_003997</t>
  </si>
  <si>
    <t>ORD_003998</t>
  </si>
  <si>
    <t>ORD_003999</t>
  </si>
  <si>
    <t>ORD_004000</t>
  </si>
  <si>
    <t>ORD_004001</t>
  </si>
  <si>
    <t>ORD_004002</t>
  </si>
  <si>
    <t>ORD_004003</t>
  </si>
  <si>
    <t>ORD_004004</t>
  </si>
  <si>
    <t>ORD_004005</t>
  </si>
  <si>
    <t>ORD_004006</t>
  </si>
  <si>
    <t>ORD_004007</t>
  </si>
  <si>
    <t>ORD_004008</t>
  </si>
  <si>
    <t>ORD_004009</t>
  </si>
  <si>
    <t>ORD_004010</t>
  </si>
  <si>
    <t>ORD_004011</t>
  </si>
  <si>
    <t>ORD_004012</t>
  </si>
  <si>
    <t>ORD_004013</t>
  </si>
  <si>
    <t>ORD_004014</t>
  </si>
  <si>
    <t>ORD_004015</t>
  </si>
  <si>
    <t>ORD_004016</t>
  </si>
  <si>
    <t>ORD_004017</t>
  </si>
  <si>
    <t>ORD_004018</t>
  </si>
  <si>
    <t>ORD_004019</t>
  </si>
  <si>
    <t>ORD_004020</t>
  </si>
  <si>
    <t>ORD_004021</t>
  </si>
  <si>
    <t>ORD_004022</t>
  </si>
  <si>
    <t>ORD_004023</t>
  </si>
  <si>
    <t>ORD_004024</t>
  </si>
  <si>
    <t>ORD_004025</t>
  </si>
  <si>
    <t>ORD_004026</t>
  </si>
  <si>
    <t>ORD_004027</t>
  </si>
  <si>
    <t>ORD_004028</t>
  </si>
  <si>
    <t>ORD_004029</t>
  </si>
  <si>
    <t>ORD_004030</t>
  </si>
  <si>
    <t>ORD_004031</t>
  </si>
  <si>
    <t>ORD_004032</t>
  </si>
  <si>
    <t>ORD_004033</t>
  </si>
  <si>
    <t>ORD_004034</t>
  </si>
  <si>
    <t>ORD_004035</t>
  </si>
  <si>
    <t>ORD_004036</t>
  </si>
  <si>
    <t>ORD_004037</t>
  </si>
  <si>
    <t>ORD_004038</t>
  </si>
  <si>
    <t>ORD_004039</t>
  </si>
  <si>
    <t>ORD_004040</t>
  </si>
  <si>
    <t>ORD_004041</t>
  </si>
  <si>
    <t>ORD_004042</t>
  </si>
  <si>
    <t>ORD_004043</t>
  </si>
  <si>
    <t>ORD_004044</t>
  </si>
  <si>
    <t>ORD_004045</t>
  </si>
  <si>
    <t>ORD_004046</t>
  </si>
  <si>
    <t>ORD_004047</t>
  </si>
  <si>
    <t>ORD_004048</t>
  </si>
  <si>
    <t>ORD_004049</t>
  </si>
  <si>
    <t>ORD_004050</t>
  </si>
  <si>
    <t>ORD_004051</t>
  </si>
  <si>
    <t>ORD_004052</t>
  </si>
  <si>
    <t>ORD_004053</t>
  </si>
  <si>
    <t>ORD_004054</t>
  </si>
  <si>
    <t>ORD_004055</t>
  </si>
  <si>
    <t>ORD_004056</t>
  </si>
  <si>
    <t>ORD_004057</t>
  </si>
  <si>
    <t>ORD_004058</t>
  </si>
  <si>
    <t>ORD_004059</t>
  </si>
  <si>
    <t>ORD_004060</t>
  </si>
  <si>
    <t>ORD_004061</t>
  </si>
  <si>
    <t>ORD_004062</t>
  </si>
  <si>
    <t>ORD_004063</t>
  </si>
  <si>
    <t>ORD_004064</t>
  </si>
  <si>
    <t>ORD_004065</t>
  </si>
  <si>
    <t>ORD_004066</t>
  </si>
  <si>
    <t>ORD_004067</t>
  </si>
  <si>
    <t>ORD_004068</t>
  </si>
  <si>
    <t>ORD_004069</t>
  </si>
  <si>
    <t>ORD_004070</t>
  </si>
  <si>
    <t>ORD_004071</t>
  </si>
  <si>
    <t>ORD_004072</t>
  </si>
  <si>
    <t>ORD_004073</t>
  </si>
  <si>
    <t>ORD_004074</t>
  </si>
  <si>
    <t>ORD_004075</t>
  </si>
  <si>
    <t>ORD_004076</t>
  </si>
  <si>
    <t>ORD_004077</t>
  </si>
  <si>
    <t>ORD_004078</t>
  </si>
  <si>
    <t>ORD_004079</t>
  </si>
  <si>
    <t>ORD_004080</t>
  </si>
  <si>
    <t>ORD_004081</t>
  </si>
  <si>
    <t>ORD_004082</t>
  </si>
  <si>
    <t>ORD_004083</t>
  </si>
  <si>
    <t>ORD_004084</t>
  </si>
  <si>
    <t>ORD_004085</t>
  </si>
  <si>
    <t>ORD_004086</t>
  </si>
  <si>
    <t>ORD_004087</t>
  </si>
  <si>
    <t>ORD_004088</t>
  </si>
  <si>
    <t>ORD_004089</t>
  </si>
  <si>
    <t>ORD_004090</t>
  </si>
  <si>
    <t>ORD_004091</t>
  </si>
  <si>
    <t>ORD_004092</t>
  </si>
  <si>
    <t>ORD_004093</t>
  </si>
  <si>
    <t>ORD_004094</t>
  </si>
  <si>
    <t>ORD_004095</t>
  </si>
  <si>
    <t>CUST_00124</t>
  </si>
  <si>
    <t>ORD_004096</t>
  </si>
  <si>
    <t>ORD_004097</t>
  </si>
  <si>
    <t>ORD_004098</t>
  </si>
  <si>
    <t>ORD_004099</t>
  </si>
  <si>
    <t>ORD_004100</t>
  </si>
  <si>
    <t>ORD_004101</t>
  </si>
  <si>
    <t>ORD_004102</t>
  </si>
  <si>
    <t>ORD_004103</t>
  </si>
  <si>
    <t>ORD_004104</t>
  </si>
  <si>
    <t>ORD_004105</t>
  </si>
  <si>
    <t>ORD_004106</t>
  </si>
  <si>
    <t>ORD_004107</t>
  </si>
  <si>
    <t>ORD_004108</t>
  </si>
  <si>
    <t>ORD_004109</t>
  </si>
  <si>
    <t>ORD_004110</t>
  </si>
  <si>
    <t>CUST_00734</t>
  </si>
  <si>
    <t>ORD_004111</t>
  </si>
  <si>
    <t>ORD_004112</t>
  </si>
  <si>
    <t>ORD_004113</t>
  </si>
  <si>
    <t>ORD_004114</t>
  </si>
  <si>
    <t>ORD_004115</t>
  </si>
  <si>
    <t>ORD_004116</t>
  </si>
  <si>
    <t>ORD_004117</t>
  </si>
  <si>
    <t>ORD_004118</t>
  </si>
  <si>
    <t>ORD_004119</t>
  </si>
  <si>
    <t>ORD_004120</t>
  </si>
  <si>
    <t>ORD_004121</t>
  </si>
  <si>
    <t>ORD_004122</t>
  </si>
  <si>
    <t>ORD_004123</t>
  </si>
  <si>
    <t>ORD_004124</t>
  </si>
  <si>
    <t>ORD_004125</t>
  </si>
  <si>
    <t>ORD_004126</t>
  </si>
  <si>
    <t>ORD_004127</t>
  </si>
  <si>
    <t>ORD_004128</t>
  </si>
  <si>
    <t>ORD_004129</t>
  </si>
  <si>
    <t>ORD_004130</t>
  </si>
  <si>
    <t>ORD_004131</t>
  </si>
  <si>
    <t>ORD_004132</t>
  </si>
  <si>
    <t>ORD_004133</t>
  </si>
  <si>
    <t>ORD_004134</t>
  </si>
  <si>
    <t>ORD_004135</t>
  </si>
  <si>
    <t>ORD_004136</t>
  </si>
  <si>
    <t>ORD_004137</t>
  </si>
  <si>
    <t>ORD_004138</t>
  </si>
  <si>
    <t>ORD_004139</t>
  </si>
  <si>
    <t>ORD_004140</t>
  </si>
  <si>
    <t>ORD_004141</t>
  </si>
  <si>
    <t>ORD_004142</t>
  </si>
  <si>
    <t>ORD_004143</t>
  </si>
  <si>
    <t>ORD_004144</t>
  </si>
  <si>
    <t>ORD_004145</t>
  </si>
  <si>
    <t>ORD_004146</t>
  </si>
  <si>
    <t>ORD_004147</t>
  </si>
  <si>
    <t>CUST_01088</t>
  </si>
  <si>
    <t>ORD_004148</t>
  </si>
  <si>
    <t>ORD_004149</t>
  </si>
  <si>
    <t>ORD_004150</t>
  </si>
  <si>
    <t>ORD_004151</t>
  </si>
  <si>
    <t>ORD_004152</t>
  </si>
  <si>
    <t>ORD_004153</t>
  </si>
  <si>
    <t>ORD_004154</t>
  </si>
  <si>
    <t>ORD_004155</t>
  </si>
  <si>
    <t>ORD_004156</t>
  </si>
  <si>
    <t>ORD_004157</t>
  </si>
  <si>
    <t>ORD_004158</t>
  </si>
  <si>
    <t>ORD_004159</t>
  </si>
  <si>
    <t>ORD_004160</t>
  </si>
  <si>
    <t>ORD_004161</t>
  </si>
  <si>
    <t>ORD_004162</t>
  </si>
  <si>
    <t>ORD_004163</t>
  </si>
  <si>
    <t>ORD_004164</t>
  </si>
  <si>
    <t>ORD_004165</t>
  </si>
  <si>
    <t>ORD_004166</t>
  </si>
  <si>
    <t>ORD_004167</t>
  </si>
  <si>
    <t>ORD_004168</t>
  </si>
  <si>
    <t>ORD_004169</t>
  </si>
  <si>
    <t>ORD_004170</t>
  </si>
  <si>
    <t>ORD_004171</t>
  </si>
  <si>
    <t>ORD_004172</t>
  </si>
  <si>
    <t>ORD_004173</t>
  </si>
  <si>
    <t>ORD_004174</t>
  </si>
  <si>
    <t>ORD_004175</t>
  </si>
  <si>
    <t>ORD_004176</t>
  </si>
  <si>
    <t>ORD_004177</t>
  </si>
  <si>
    <t>CUST_00672</t>
  </si>
  <si>
    <t>ORD_004178</t>
  </si>
  <si>
    <t>ORD_004179</t>
  </si>
  <si>
    <t>ORD_004180</t>
  </si>
  <si>
    <t>ORD_004181</t>
  </si>
  <si>
    <t>ORD_004182</t>
  </si>
  <si>
    <t>ORD_004183</t>
  </si>
  <si>
    <t>ORD_004184</t>
  </si>
  <si>
    <t>ORD_004185</t>
  </si>
  <si>
    <t>ORD_004186</t>
  </si>
  <si>
    <t>ORD_004187</t>
  </si>
  <si>
    <t>ORD_004188</t>
  </si>
  <si>
    <t>ORD_004189</t>
  </si>
  <si>
    <t>ORD_004190</t>
  </si>
  <si>
    <t>ORD_004191</t>
  </si>
  <si>
    <t>ORD_004192</t>
  </si>
  <si>
    <t>CUST_00964</t>
  </si>
  <si>
    <t>ORD_004193</t>
  </si>
  <si>
    <t>ORD_004194</t>
  </si>
  <si>
    <t>ORD_004195</t>
  </si>
  <si>
    <t>ORD_004196</t>
  </si>
  <si>
    <t>ORD_004197</t>
  </si>
  <si>
    <t>ORD_004198</t>
  </si>
  <si>
    <t>ORD_004199</t>
  </si>
  <si>
    <t>ORD_004200</t>
  </si>
  <si>
    <t>ORD_004201</t>
  </si>
  <si>
    <t>ORD_004202</t>
  </si>
  <si>
    <t>ORD_004203</t>
  </si>
  <si>
    <t>ORD_004204</t>
  </si>
  <si>
    <t>ORD_004205</t>
  </si>
  <si>
    <t>ORD_004206</t>
  </si>
  <si>
    <t>ORD_004207</t>
  </si>
  <si>
    <t>ORD_004208</t>
  </si>
  <si>
    <t>ORD_004209</t>
  </si>
  <si>
    <t>ORD_004210</t>
  </si>
  <si>
    <t>ORD_004211</t>
  </si>
  <si>
    <t>ORD_004212</t>
  </si>
  <si>
    <t>ORD_004213</t>
  </si>
  <si>
    <t>ORD_004214</t>
  </si>
  <si>
    <t>ORD_004215</t>
  </si>
  <si>
    <t>ORD_004216</t>
  </si>
  <si>
    <t>ORD_004217</t>
  </si>
  <si>
    <t>ORD_004218</t>
  </si>
  <si>
    <t>ORD_004219</t>
  </si>
  <si>
    <t>ORD_004220</t>
  </si>
  <si>
    <t>ORD_004221</t>
  </si>
  <si>
    <t>ORD_004222</t>
  </si>
  <si>
    <t>ORD_004223</t>
  </si>
  <si>
    <t>ORD_004224</t>
  </si>
  <si>
    <t>ORD_004225</t>
  </si>
  <si>
    <t>ORD_004226</t>
  </si>
  <si>
    <t>ORD_004227</t>
  </si>
  <si>
    <t>ORD_004228</t>
  </si>
  <si>
    <t>ORD_004229</t>
  </si>
  <si>
    <t>ORD_004230</t>
  </si>
  <si>
    <t>ORD_004231</t>
  </si>
  <si>
    <t>ORD_004232</t>
  </si>
  <si>
    <t>ORD_004233</t>
  </si>
  <si>
    <t>ORD_004234</t>
  </si>
  <si>
    <t>ORD_004235</t>
  </si>
  <si>
    <t>ORD_004236</t>
  </si>
  <si>
    <t>ORD_004237</t>
  </si>
  <si>
    <t>ORD_004238</t>
  </si>
  <si>
    <t>ORD_004239</t>
  </si>
  <si>
    <t>ORD_004240</t>
  </si>
  <si>
    <t>ORD_004241</t>
  </si>
  <si>
    <t>ORD_004242</t>
  </si>
  <si>
    <t>ORD_004243</t>
  </si>
  <si>
    <t>CUST_00081</t>
  </si>
  <si>
    <t>ORD_004244</t>
  </si>
  <si>
    <t>ORD_004245</t>
  </si>
  <si>
    <t>ORD_004246</t>
  </si>
  <si>
    <t>ORD_004247</t>
  </si>
  <si>
    <t>ORD_004248</t>
  </si>
  <si>
    <t>ORD_004249</t>
  </si>
  <si>
    <t>ORD_004250</t>
  </si>
  <si>
    <t>ORD_004251</t>
  </si>
  <si>
    <t>ORD_004252</t>
  </si>
  <si>
    <t>ORD_004253</t>
  </si>
  <si>
    <t>ORD_004254</t>
  </si>
  <si>
    <t>ORD_004255</t>
  </si>
  <si>
    <t>ORD_004256</t>
  </si>
  <si>
    <t>ORD_004257</t>
  </si>
  <si>
    <t>ORD_004258</t>
  </si>
  <si>
    <t>ORD_004259</t>
  </si>
  <si>
    <t>ORD_004260</t>
  </si>
  <si>
    <t>ORD_004261</t>
  </si>
  <si>
    <t>ORD_004262</t>
  </si>
  <si>
    <t>ORD_004263</t>
  </si>
  <si>
    <t>ORD_004264</t>
  </si>
  <si>
    <t>ORD_004265</t>
  </si>
  <si>
    <t>ORD_004266</t>
  </si>
  <si>
    <t>ORD_004267</t>
  </si>
  <si>
    <t>ORD_004268</t>
  </si>
  <si>
    <t>ORD_004269</t>
  </si>
  <si>
    <t>ORD_004270</t>
  </si>
  <si>
    <t>ORD_004271</t>
  </si>
  <si>
    <t>ORD_004272</t>
  </si>
  <si>
    <t>ORD_004273</t>
  </si>
  <si>
    <t>ORD_004274</t>
  </si>
  <si>
    <t>ORD_004275</t>
  </si>
  <si>
    <t>ORD_004276</t>
  </si>
  <si>
    <t>ORD_004277</t>
  </si>
  <si>
    <t>ORD_004278</t>
  </si>
  <si>
    <t>CUST_00766</t>
  </si>
  <si>
    <t>ORD_004279</t>
  </si>
  <si>
    <t>ORD_004280</t>
  </si>
  <si>
    <t>ORD_004281</t>
  </si>
  <si>
    <t>CUST_00896</t>
  </si>
  <si>
    <t>ORD_004282</t>
  </si>
  <si>
    <t>ORD_004283</t>
  </si>
  <si>
    <t>ORD_004284</t>
  </si>
  <si>
    <t>ORD_004285</t>
  </si>
  <si>
    <t>ORD_004286</t>
  </si>
  <si>
    <t>ORD_004287</t>
  </si>
  <si>
    <t>ORD_004288</t>
  </si>
  <si>
    <t>ORD_004289</t>
  </si>
  <si>
    <t>ORD_004290</t>
  </si>
  <si>
    <t>ORD_004291</t>
  </si>
  <si>
    <t>ORD_004292</t>
  </si>
  <si>
    <t>ORD_004293</t>
  </si>
  <si>
    <t>ORD_004294</t>
  </si>
  <si>
    <t>ORD_004295</t>
  </si>
  <si>
    <t>ORD_004296</t>
  </si>
  <si>
    <t>ORD_004297</t>
  </si>
  <si>
    <t>ORD_004298</t>
  </si>
  <si>
    <t>ORD_004299</t>
  </si>
  <si>
    <t>ORD_004300</t>
  </si>
  <si>
    <t>ORD_004301</t>
  </si>
  <si>
    <t>ORD_004302</t>
  </si>
  <si>
    <t>ORD_004303</t>
  </si>
  <si>
    <t>ORD_004304</t>
  </si>
  <si>
    <t>ORD_004305</t>
  </si>
  <si>
    <t>ORD_004306</t>
  </si>
  <si>
    <t>ORD_004307</t>
  </si>
  <si>
    <t>ORD_004308</t>
  </si>
  <si>
    <t>ORD_004309</t>
  </si>
  <si>
    <t>ORD_004310</t>
  </si>
  <si>
    <t>ORD_004311</t>
  </si>
  <si>
    <t>ORD_004312</t>
  </si>
  <si>
    <t>ORD_004313</t>
  </si>
  <si>
    <t>ORD_004314</t>
  </si>
  <si>
    <t>ORD_004315</t>
  </si>
  <si>
    <t>ORD_004316</t>
  </si>
  <si>
    <t>ORD_004317</t>
  </si>
  <si>
    <t>ORD_004318</t>
  </si>
  <si>
    <t>ORD_004319</t>
  </si>
  <si>
    <t>ORD_004320</t>
  </si>
  <si>
    <t>ORD_004321</t>
  </si>
  <si>
    <t>ORD_004322</t>
  </si>
  <si>
    <t>ORD_004323</t>
  </si>
  <si>
    <t>ORD_004324</t>
  </si>
  <si>
    <t>ORD_004325</t>
  </si>
  <si>
    <t>ORD_004326</t>
  </si>
  <si>
    <t>ORD_004327</t>
  </si>
  <si>
    <t>ORD_004328</t>
  </si>
  <si>
    <t>ORD_004329</t>
  </si>
  <si>
    <t>ORD_004330</t>
  </si>
  <si>
    <t>ORD_004331</t>
  </si>
  <si>
    <t>ORD_004332</t>
  </si>
  <si>
    <t>ORD_004333</t>
  </si>
  <si>
    <t>ORD_004334</t>
  </si>
  <si>
    <t>ORD_004335</t>
  </si>
  <si>
    <t>ORD_004336</t>
  </si>
  <si>
    <t>ORD_004337</t>
  </si>
  <si>
    <t>ORD_004338</t>
  </si>
  <si>
    <t>ORD_004339</t>
  </si>
  <si>
    <t>ORD_004340</t>
  </si>
  <si>
    <t>CUST_01124</t>
  </si>
  <si>
    <t>ORD_004341</t>
  </si>
  <si>
    <t>ORD_004342</t>
  </si>
  <si>
    <t>ORD_004343</t>
  </si>
  <si>
    <t>ORD_004344</t>
  </si>
  <si>
    <t>ORD_004345</t>
  </si>
  <si>
    <t>ORD_004346</t>
  </si>
  <si>
    <t>ORD_004347</t>
  </si>
  <si>
    <t>ORD_004348</t>
  </si>
  <si>
    <t>ORD_004349</t>
  </si>
  <si>
    <t>ORD_004350</t>
  </si>
  <si>
    <t>ORD_004351</t>
  </si>
  <si>
    <t>ORD_004352</t>
  </si>
  <si>
    <t>ORD_004353</t>
  </si>
  <si>
    <t>ORD_004354</t>
  </si>
  <si>
    <t>ORD_004355</t>
  </si>
  <si>
    <t>ORD_004356</t>
  </si>
  <si>
    <t>CUST_01146</t>
  </si>
  <si>
    <t>ORD_004357</t>
  </si>
  <si>
    <t>ORD_004358</t>
  </si>
  <si>
    <t>ORD_004359</t>
  </si>
  <si>
    <t>ORD_004360</t>
  </si>
  <si>
    <t>ORD_004361</t>
  </si>
  <si>
    <t>CUST_01085</t>
  </si>
  <si>
    <t>ORD_004362</t>
  </si>
  <si>
    <t>ORD_004363</t>
  </si>
  <si>
    <t>ORD_004364</t>
  </si>
  <si>
    <t>ORD_004365</t>
  </si>
  <si>
    <t>ORD_004366</t>
  </si>
  <si>
    <t>ORD_004367</t>
  </si>
  <si>
    <t>ORD_004368</t>
  </si>
  <si>
    <t>ORD_004369</t>
  </si>
  <si>
    <t>ORD_004370</t>
  </si>
  <si>
    <t>ORD_004371</t>
  </si>
  <si>
    <t>ORD_004372</t>
  </si>
  <si>
    <t>ORD_004373</t>
  </si>
  <si>
    <t>ORD_004374</t>
  </si>
  <si>
    <t>ORD_004375</t>
  </si>
  <si>
    <t>ORD_004376</t>
  </si>
  <si>
    <t>ORD_004377</t>
  </si>
  <si>
    <t>ORD_004378</t>
  </si>
  <si>
    <t>ORD_004379</t>
  </si>
  <si>
    <t>ORD_004380</t>
  </si>
  <si>
    <t>ORD_004381</t>
  </si>
  <si>
    <t>ORD_004382</t>
  </si>
  <si>
    <t>ORD_004383</t>
  </si>
  <si>
    <t>ORD_004384</t>
  </si>
  <si>
    <t>ORD_004385</t>
  </si>
  <si>
    <t>CUST_00564</t>
  </si>
  <si>
    <t>ORD_004386</t>
  </si>
  <si>
    <t>ORD_004387</t>
  </si>
  <si>
    <t>ORD_004388</t>
  </si>
  <si>
    <t>ORD_004389</t>
  </si>
  <si>
    <t>ORD_004390</t>
  </si>
  <si>
    <t>ORD_004391</t>
  </si>
  <si>
    <t>ORD_004392</t>
  </si>
  <si>
    <t>ORD_004393</t>
  </si>
  <si>
    <t>ORD_004394</t>
  </si>
  <si>
    <t>ORD_004395</t>
  </si>
  <si>
    <t>ORD_004396</t>
  </si>
  <si>
    <t>ORD_004397</t>
  </si>
  <si>
    <t>ORD_004398</t>
  </si>
  <si>
    <t>ORD_004399</t>
  </si>
  <si>
    <t>ORD_004400</t>
  </si>
  <si>
    <t>CUST_00312</t>
  </si>
  <si>
    <t>ORD_004401</t>
  </si>
  <si>
    <t>ORD_004402</t>
  </si>
  <si>
    <t>ORD_004403</t>
  </si>
  <si>
    <t>ORD_004404</t>
  </si>
  <si>
    <t>ORD_004405</t>
  </si>
  <si>
    <t>ORD_004406</t>
  </si>
  <si>
    <t>ORD_004407</t>
  </si>
  <si>
    <t>ORD_004408</t>
  </si>
  <si>
    <t>ORD_004409</t>
  </si>
  <si>
    <t>ORD_004410</t>
  </si>
  <si>
    <t>ORD_004411</t>
  </si>
  <si>
    <t>ORD_004412</t>
  </si>
  <si>
    <t>ORD_004413</t>
  </si>
  <si>
    <t>ORD_004414</t>
  </si>
  <si>
    <t>ORD_004415</t>
  </si>
  <si>
    <t>ORD_004416</t>
  </si>
  <si>
    <t>ORD_004417</t>
  </si>
  <si>
    <t>ORD_004418</t>
  </si>
  <si>
    <t>ORD_004419</t>
  </si>
  <si>
    <t>ORD_004420</t>
  </si>
  <si>
    <t>ORD_004421</t>
  </si>
  <si>
    <t>ORD_004422</t>
  </si>
  <si>
    <t>ORD_004423</t>
  </si>
  <si>
    <t>ORD_004424</t>
  </si>
  <si>
    <t>ORD_004425</t>
  </si>
  <si>
    <t>ORD_004426</t>
  </si>
  <si>
    <t>ORD_004427</t>
  </si>
  <si>
    <t>ORD_004428</t>
  </si>
  <si>
    <t>ORD_004429</t>
  </si>
  <si>
    <t>ORD_004430</t>
  </si>
  <si>
    <t>ORD_004431</t>
  </si>
  <si>
    <t>ORD_004432</t>
  </si>
  <si>
    <t>ORD_004433</t>
  </si>
  <si>
    <t>ORD_004434</t>
  </si>
  <si>
    <t>ORD_004435</t>
  </si>
  <si>
    <t>ORD_004436</t>
  </si>
  <si>
    <t>ORD_004437</t>
  </si>
  <si>
    <t>ORD_004438</t>
  </si>
  <si>
    <t>ORD_004439</t>
  </si>
  <si>
    <t>ORD_004440</t>
  </si>
  <si>
    <t>ORD_004441</t>
  </si>
  <si>
    <t>ORD_004442</t>
  </si>
  <si>
    <t>ORD_004443</t>
  </si>
  <si>
    <t>ORD_004444</t>
  </si>
  <si>
    <t>ORD_004445</t>
  </si>
  <si>
    <t>ORD_004446</t>
  </si>
  <si>
    <t>ORD_004447</t>
  </si>
  <si>
    <t>ORD_004448</t>
  </si>
  <si>
    <t>ORD_004449</t>
  </si>
  <si>
    <t>ORD_004450</t>
  </si>
  <si>
    <t>ORD_004451</t>
  </si>
  <si>
    <t>ORD_004452</t>
  </si>
  <si>
    <t>ORD_004453</t>
  </si>
  <si>
    <t>ORD_004454</t>
  </si>
  <si>
    <t>ORD_004455</t>
  </si>
  <si>
    <t>ORD_004456</t>
  </si>
  <si>
    <t>ORD_004457</t>
  </si>
  <si>
    <t>ORD_004458</t>
  </si>
  <si>
    <t>ORD_004459</t>
  </si>
  <si>
    <t>ORD_004460</t>
  </si>
  <si>
    <t>ORD_004461</t>
  </si>
  <si>
    <t>ORD_004462</t>
  </si>
  <si>
    <t>ORD_004463</t>
  </si>
  <si>
    <t>ORD_004464</t>
  </si>
  <si>
    <t>ORD_004465</t>
  </si>
  <si>
    <t>ORD_004466</t>
  </si>
  <si>
    <t>ORD_004467</t>
  </si>
  <si>
    <t>ORD_004468</t>
  </si>
  <si>
    <t>ORD_004469</t>
  </si>
  <si>
    <t>ORD_004470</t>
  </si>
  <si>
    <t>ORD_004471</t>
  </si>
  <si>
    <t>ORD_004472</t>
  </si>
  <si>
    <t>ORD_004473</t>
  </si>
  <si>
    <t>ORD_004474</t>
  </si>
  <si>
    <t>ORD_004475</t>
  </si>
  <si>
    <t>ORD_004476</t>
  </si>
  <si>
    <t>ORD_004477</t>
  </si>
  <si>
    <t>ORD_004478</t>
  </si>
  <si>
    <t>ORD_004479</t>
  </si>
  <si>
    <t>ORD_004480</t>
  </si>
  <si>
    <t>ORD_004481</t>
  </si>
  <si>
    <t>CUST_00633</t>
  </si>
  <si>
    <t>ORD_004482</t>
  </si>
  <si>
    <t>ORD_004483</t>
  </si>
  <si>
    <t>ORD_004484</t>
  </si>
  <si>
    <t>ORD_004485</t>
  </si>
  <si>
    <t>ORD_004486</t>
  </si>
  <si>
    <t>ORD_004487</t>
  </si>
  <si>
    <t>ORD_004488</t>
  </si>
  <si>
    <t>ORD_004489</t>
  </si>
  <si>
    <t>ORD_004490</t>
  </si>
  <si>
    <t>ORD_004491</t>
  </si>
  <si>
    <t>ORD_004492</t>
  </si>
  <si>
    <t>ORD_004493</t>
  </si>
  <si>
    <t>ORD_004494</t>
  </si>
  <si>
    <t>ORD_004495</t>
  </si>
  <si>
    <t>ORD_004496</t>
  </si>
  <si>
    <t>ORD_004497</t>
  </si>
  <si>
    <t>CUST_00342</t>
  </si>
  <si>
    <t>ORD_004498</t>
  </si>
  <si>
    <t>ORD_004499</t>
  </si>
  <si>
    <t>CUST_00980</t>
  </si>
  <si>
    <t>ORD_004500</t>
  </si>
  <si>
    <t>ORD_004501</t>
  </si>
  <si>
    <t>ORD_004502</t>
  </si>
  <si>
    <t>ORD_004503</t>
  </si>
  <si>
    <t>ORD_004504</t>
  </si>
  <si>
    <t>ORD_004505</t>
  </si>
  <si>
    <t>ORD_004506</t>
  </si>
  <si>
    <t>ORD_004507</t>
  </si>
  <si>
    <t>ORD_004508</t>
  </si>
  <si>
    <t>ORD_004509</t>
  </si>
  <si>
    <t>ORD_004510</t>
  </si>
  <si>
    <t>ORD_004511</t>
  </si>
  <si>
    <t>ORD_004512</t>
  </si>
  <si>
    <t>ORD_004513</t>
  </si>
  <si>
    <t>ORD_004514</t>
  </si>
  <si>
    <t>ORD_004515</t>
  </si>
  <si>
    <t>ORD_004516</t>
  </si>
  <si>
    <t>ORD_004517</t>
  </si>
  <si>
    <t>ORD_004518</t>
  </si>
  <si>
    <t>ORD_004519</t>
  </si>
  <si>
    <t>CUST_01057</t>
  </si>
  <si>
    <t>ORD_004520</t>
  </si>
  <si>
    <t>ORD_004521</t>
  </si>
  <si>
    <t>ORD_004522</t>
  </si>
  <si>
    <t>ORD_004523</t>
  </si>
  <si>
    <t>ORD_004524</t>
  </si>
  <si>
    <t>ORD_004525</t>
  </si>
  <si>
    <t>ORD_004526</t>
  </si>
  <si>
    <t>ORD_004527</t>
  </si>
  <si>
    <t>ORD_004528</t>
  </si>
  <si>
    <t>ORD_004529</t>
  </si>
  <si>
    <t>ORD_004530</t>
  </si>
  <si>
    <t>ORD_004531</t>
  </si>
  <si>
    <t>ORD_004532</t>
  </si>
  <si>
    <t>ORD_004533</t>
  </si>
  <si>
    <t>ORD_004534</t>
  </si>
  <si>
    <t>CUST_00885</t>
  </si>
  <si>
    <t>ORD_004535</t>
  </si>
  <si>
    <t>ORD_004536</t>
  </si>
  <si>
    <t>ORD_004537</t>
  </si>
  <si>
    <t>ORD_004538</t>
  </si>
  <si>
    <t>ORD_004539</t>
  </si>
  <si>
    <t>ORD_004540</t>
  </si>
  <si>
    <t>ORD_004541</t>
  </si>
  <si>
    <t>ORD_004542</t>
  </si>
  <si>
    <t>ORD_004543</t>
  </si>
  <si>
    <t>ORD_004544</t>
  </si>
  <si>
    <t>ORD_004545</t>
  </si>
  <si>
    <t>ORD_004546</t>
  </si>
  <si>
    <t>ORD_004547</t>
  </si>
  <si>
    <t>ORD_004548</t>
  </si>
  <si>
    <t>ORD_004549</t>
  </si>
  <si>
    <t>ORD_004550</t>
  </si>
  <si>
    <t>ORD_004551</t>
  </si>
  <si>
    <t>ORD_004552</t>
  </si>
  <si>
    <t>ORD_004553</t>
  </si>
  <si>
    <t>ORD_004554</t>
  </si>
  <si>
    <t>ORD_004555</t>
  </si>
  <si>
    <t>ORD_004556</t>
  </si>
  <si>
    <t>ORD_004557</t>
  </si>
  <si>
    <t>ORD_004558</t>
  </si>
  <si>
    <t>ORD_004559</t>
  </si>
  <si>
    <t>ORD_004560</t>
  </si>
  <si>
    <t>ORD_004561</t>
  </si>
  <si>
    <t>ORD_004562</t>
  </si>
  <si>
    <t>ORD_004563</t>
  </si>
  <si>
    <t>ORD_004564</t>
  </si>
  <si>
    <t>ORD_004565</t>
  </si>
  <si>
    <t>ORD_004566</t>
  </si>
  <si>
    <t>ORD_004567</t>
  </si>
  <si>
    <t>ORD_004568</t>
  </si>
  <si>
    <t>ORD_004569</t>
  </si>
  <si>
    <t>ORD_004570</t>
  </si>
  <si>
    <t>ORD_004571</t>
  </si>
  <si>
    <t>ORD_004572</t>
  </si>
  <si>
    <t>ORD_004573</t>
  </si>
  <si>
    <t>ORD_004574</t>
  </si>
  <si>
    <t>ORD_004575</t>
  </si>
  <si>
    <t>ORD_004576</t>
  </si>
  <si>
    <t>ORD_004577</t>
  </si>
  <si>
    <t>ORD_004578</t>
  </si>
  <si>
    <t>ORD_004579</t>
  </si>
  <si>
    <t>ORD_004580</t>
  </si>
  <si>
    <t>ORD_004581</t>
  </si>
  <si>
    <t>ORD_004582</t>
  </si>
  <si>
    <t>ORD_004583</t>
  </si>
  <si>
    <t>ORD_004584</t>
  </si>
  <si>
    <t>ORD_004585</t>
  </si>
  <si>
    <t>ORD_004586</t>
  </si>
  <si>
    <t>ORD_004587</t>
  </si>
  <si>
    <t>ORD_004588</t>
  </si>
  <si>
    <t>ORD_004589</t>
  </si>
  <si>
    <t>ORD_004590</t>
  </si>
  <si>
    <t>ORD_004591</t>
  </si>
  <si>
    <t>ORD_004592</t>
  </si>
  <si>
    <t>ORD_004593</t>
  </si>
  <si>
    <t>ORD_004594</t>
  </si>
  <si>
    <t>ORD_004595</t>
  </si>
  <si>
    <t>ORD_004596</t>
  </si>
  <si>
    <t>ORD_004597</t>
  </si>
  <si>
    <t>ORD_004598</t>
  </si>
  <si>
    <t>ORD_004599</t>
  </si>
  <si>
    <t>ORD_004600</t>
  </si>
  <si>
    <t>ORD_004601</t>
  </si>
  <si>
    <t>ORD_004602</t>
  </si>
  <si>
    <t>ORD_004603</t>
  </si>
  <si>
    <t>ORD_004604</t>
  </si>
  <si>
    <t>ORD_004605</t>
  </si>
  <si>
    <t>ORD_004606</t>
  </si>
  <si>
    <t>ORD_004607</t>
  </si>
  <si>
    <t>ORD_004608</t>
  </si>
  <si>
    <t>ORD_004609</t>
  </si>
  <si>
    <t>ORD_004610</t>
  </si>
  <si>
    <t>ORD_004611</t>
  </si>
  <si>
    <t>ORD_004612</t>
  </si>
  <si>
    <t>ORD_004613</t>
  </si>
  <si>
    <t>ORD_004614</t>
  </si>
  <si>
    <t>ORD_004615</t>
  </si>
  <si>
    <t>ORD_004616</t>
  </si>
  <si>
    <t>ORD_004617</t>
  </si>
  <si>
    <t>ORD_004618</t>
  </si>
  <si>
    <t>ORD_004619</t>
  </si>
  <si>
    <t>ORD_004620</t>
  </si>
  <si>
    <t>ORD_004621</t>
  </si>
  <si>
    <t>ORD_004622</t>
  </si>
  <si>
    <t>ORD_004623</t>
  </si>
  <si>
    <t>ORD_004624</t>
  </si>
  <si>
    <t>ORD_004625</t>
  </si>
  <si>
    <t>ORD_004626</t>
  </si>
  <si>
    <t>ORD_004627</t>
  </si>
  <si>
    <t>ORD_004628</t>
  </si>
  <si>
    <t>ORD_004629</t>
  </si>
  <si>
    <t>ORD_004630</t>
  </si>
  <si>
    <t>ORD_004631</t>
  </si>
  <si>
    <t>ORD_004632</t>
  </si>
  <si>
    <t>ORD_004633</t>
  </si>
  <si>
    <t>ORD_004634</t>
  </si>
  <si>
    <t>ORD_004635</t>
  </si>
  <si>
    <t>ORD_004636</t>
  </si>
  <si>
    <t>ORD_004637</t>
  </si>
  <si>
    <t>ORD_004638</t>
  </si>
  <si>
    <t>ORD_004639</t>
  </si>
  <si>
    <t>ORD_004640</t>
  </si>
  <si>
    <t>ORD_004641</t>
  </si>
  <si>
    <t>ORD_004642</t>
  </si>
  <si>
    <t>ORD_004643</t>
  </si>
  <si>
    <t>ORD_004644</t>
  </si>
  <si>
    <t>ORD_004645</t>
  </si>
  <si>
    <t>ORD_004646</t>
  </si>
  <si>
    <t>ORD_004647</t>
  </si>
  <si>
    <t>ORD_004648</t>
  </si>
  <si>
    <t>ORD_004649</t>
  </si>
  <si>
    <t>ORD_004650</t>
  </si>
  <si>
    <t>ORD_004651</t>
  </si>
  <si>
    <t>ORD_004652</t>
  </si>
  <si>
    <t>ORD_004653</t>
  </si>
  <si>
    <t>ORD_004654</t>
  </si>
  <si>
    <t>ORD_004655</t>
  </si>
  <si>
    <t>ORD_004656</t>
  </si>
  <si>
    <t>ORD_004657</t>
  </si>
  <si>
    <t>ORD_004658</t>
  </si>
  <si>
    <t>ORD_004659</t>
  </si>
  <si>
    <t>ORD_004660</t>
  </si>
  <si>
    <t>ORD_004661</t>
  </si>
  <si>
    <t>ORD_004662</t>
  </si>
  <si>
    <t>ORD_004663</t>
  </si>
  <si>
    <t>ORD_004664</t>
  </si>
  <si>
    <t>ORD_004665</t>
  </si>
  <si>
    <t>ORD_004666</t>
  </si>
  <si>
    <t>ORD_004667</t>
  </si>
  <si>
    <t>ORD_004668</t>
  </si>
  <si>
    <t>ORD_004669</t>
  </si>
  <si>
    <t>ORD_004670</t>
  </si>
  <si>
    <t>ORD_004671</t>
  </si>
  <si>
    <t>ORD_004672</t>
  </si>
  <si>
    <t>ORD_004673</t>
  </si>
  <si>
    <t>ORD_004674</t>
  </si>
  <si>
    <t>ORD_004675</t>
  </si>
  <si>
    <t>ORD_004676</t>
  </si>
  <si>
    <t>ORD_004677</t>
  </si>
  <si>
    <t>ORD_004678</t>
  </si>
  <si>
    <t>ORD_004679</t>
  </si>
  <si>
    <t>ORD_004680</t>
  </si>
  <si>
    <t>ORD_004681</t>
  </si>
  <si>
    <t>ORD_004682</t>
  </si>
  <si>
    <t>ORD_004683</t>
  </si>
  <si>
    <t>ORD_004684</t>
  </si>
  <si>
    <t>ORD_004685</t>
  </si>
  <si>
    <t>ORD_004686</t>
  </si>
  <si>
    <t>ORD_004687</t>
  </si>
  <si>
    <t>ORD_004688</t>
  </si>
  <si>
    <t>ORD_004689</t>
  </si>
  <si>
    <t>ORD_004690</t>
  </si>
  <si>
    <t>ORD_004691</t>
  </si>
  <si>
    <t>ORD_004692</t>
  </si>
  <si>
    <t>ORD_004693</t>
  </si>
  <si>
    <t>ORD_004694</t>
  </si>
  <si>
    <t>ORD_004695</t>
  </si>
  <si>
    <t>ORD_004696</t>
  </si>
  <si>
    <t>ORD_004697</t>
  </si>
  <si>
    <t>ORD_004698</t>
  </si>
  <si>
    <t>ORD_004699</t>
  </si>
  <si>
    <t>ORD_004700</t>
  </si>
  <si>
    <t>ORD_004701</t>
  </si>
  <si>
    <t>ORD_004702</t>
  </si>
  <si>
    <t>ORD_004703</t>
  </si>
  <si>
    <t>ORD_004704</t>
  </si>
  <si>
    <t>ORD_004705</t>
  </si>
  <si>
    <t>ORD_004706</t>
  </si>
  <si>
    <t>ORD_004707</t>
  </si>
  <si>
    <t>CUST_00170</t>
  </si>
  <si>
    <t>ORD_004708</t>
  </si>
  <si>
    <t>CUST_00174</t>
  </si>
  <si>
    <t>ORD_004709</t>
  </si>
  <si>
    <t>ORD_004710</t>
  </si>
  <si>
    <t>ORD_004711</t>
  </si>
  <si>
    <t>ORD_004712</t>
  </si>
  <si>
    <t>ORD_004713</t>
  </si>
  <si>
    <t>ORD_004714</t>
  </si>
  <si>
    <t>ORD_004715</t>
  </si>
  <si>
    <t>ORD_004716</t>
  </si>
  <si>
    <t>ORD_004717</t>
  </si>
  <si>
    <t>ORD_004718</t>
  </si>
  <si>
    <t>ORD_004719</t>
  </si>
  <si>
    <t>ORD_004720</t>
  </si>
  <si>
    <t>ORD_004721</t>
  </si>
  <si>
    <t>ORD_004722</t>
  </si>
  <si>
    <t>ORD_004723</t>
  </si>
  <si>
    <t>ORD_004724</t>
  </si>
  <si>
    <t>ORD_004725</t>
  </si>
  <si>
    <t>ORD_004726</t>
  </si>
  <si>
    <t>ORD_004727</t>
  </si>
  <si>
    <t>ORD_004728</t>
  </si>
  <si>
    <t>ORD_004729</t>
  </si>
  <si>
    <t>ORD_004730</t>
  </si>
  <si>
    <t>ORD_004731</t>
  </si>
  <si>
    <t>ORD_004732</t>
  </si>
  <si>
    <t>ORD_004733</t>
  </si>
  <si>
    <t>ORD_004734</t>
  </si>
  <si>
    <t>ORD_004735</t>
  </si>
  <si>
    <t>ORD_004736</t>
  </si>
  <si>
    <t>ORD_004737</t>
  </si>
  <si>
    <t>ORD_004738</t>
  </si>
  <si>
    <t>ORD_004739</t>
  </si>
  <si>
    <t>ORD_004740</t>
  </si>
  <si>
    <t>ORD_004741</t>
  </si>
  <si>
    <t>ORD_004742</t>
  </si>
  <si>
    <t>ORD_004743</t>
  </si>
  <si>
    <t>ORD_004744</t>
  </si>
  <si>
    <t>ORD_004745</t>
  </si>
  <si>
    <t>ORD_004746</t>
  </si>
  <si>
    <t>ORD_004747</t>
  </si>
  <si>
    <t>ORD_004748</t>
  </si>
  <si>
    <t>ORD_004749</t>
  </si>
  <si>
    <t>ORD_004750</t>
  </si>
  <si>
    <t>ORD_004751</t>
  </si>
  <si>
    <t>ORD_004752</t>
  </si>
  <si>
    <t>ORD_004753</t>
  </si>
  <si>
    <t>ORD_004754</t>
  </si>
  <si>
    <t>ORD_004755</t>
  </si>
  <si>
    <t>ORD_004756</t>
  </si>
  <si>
    <t>ORD_004757</t>
  </si>
  <si>
    <t>ORD_004758</t>
  </si>
  <si>
    <t>ORD_004759</t>
  </si>
  <si>
    <t>ORD_004760</t>
  </si>
  <si>
    <t>ORD_004761</t>
  </si>
  <si>
    <t>ORD_004762</t>
  </si>
  <si>
    <t>ORD_004763</t>
  </si>
  <si>
    <t>ORD_004764</t>
  </si>
  <si>
    <t>ORD_004765</t>
  </si>
  <si>
    <t>ORD_004766</t>
  </si>
  <si>
    <t>ORD_004767</t>
  </si>
  <si>
    <t>ORD_004768</t>
  </si>
  <si>
    <t>ORD_004769</t>
  </si>
  <si>
    <t>ORD_004770</t>
  </si>
  <si>
    <t>ORD_004771</t>
  </si>
  <si>
    <t>ORD_004772</t>
  </si>
  <si>
    <t>ORD_004773</t>
  </si>
  <si>
    <t>ORD_004774</t>
  </si>
  <si>
    <t>ORD_004775</t>
  </si>
  <si>
    <t>ORD_004776</t>
  </si>
  <si>
    <t>ORD_004777</t>
  </si>
  <si>
    <t>ORD_004778</t>
  </si>
  <si>
    <t>ORD_004779</t>
  </si>
  <si>
    <t>ORD_004780</t>
  </si>
  <si>
    <t>ORD_004781</t>
  </si>
  <si>
    <t>ORD_004782</t>
  </si>
  <si>
    <t>ORD_004783</t>
  </si>
  <si>
    <t>ORD_004784</t>
  </si>
  <si>
    <t>ORD_004785</t>
  </si>
  <si>
    <t>ORD_004786</t>
  </si>
  <si>
    <t>ORD_004787</t>
  </si>
  <si>
    <t>ORD_004788</t>
  </si>
  <si>
    <t>ORD_004789</t>
  </si>
  <si>
    <t>ORD_004790</t>
  </si>
  <si>
    <t>ORD_004791</t>
  </si>
  <si>
    <t>ORD_004792</t>
  </si>
  <si>
    <t>ORD_004793</t>
  </si>
  <si>
    <t>ORD_004794</t>
  </si>
  <si>
    <t>CUST_00160</t>
  </si>
  <si>
    <t>ORD_004795</t>
  </si>
  <si>
    <t>ORD_004796</t>
  </si>
  <si>
    <t>ORD_004797</t>
  </si>
  <si>
    <t>ORD_004798</t>
  </si>
  <si>
    <t>ORD_004799</t>
  </si>
  <si>
    <t>ORD_004800</t>
  </si>
  <si>
    <t>ORD_004801</t>
  </si>
  <si>
    <t>ORD_004802</t>
  </si>
  <si>
    <t>ORD_004803</t>
  </si>
  <si>
    <t>ORD_004804</t>
  </si>
  <si>
    <t>ORD_004805</t>
  </si>
  <si>
    <t>ORD_004806</t>
  </si>
  <si>
    <t>ORD_004807</t>
  </si>
  <si>
    <t>ORD_004808</t>
  </si>
  <si>
    <t>ORD_004809</t>
  </si>
  <si>
    <t>ORD_004810</t>
  </si>
  <si>
    <t>ORD_004811</t>
  </si>
  <si>
    <t>ORD_004812</t>
  </si>
  <si>
    <t>ORD_004813</t>
  </si>
  <si>
    <t>ORD_004814</t>
  </si>
  <si>
    <t>ORD_004815</t>
  </si>
  <si>
    <t>ORD_004816</t>
  </si>
  <si>
    <t>ORD_004817</t>
  </si>
  <si>
    <t>ORD_004818</t>
  </si>
  <si>
    <t>ORD_004819</t>
  </si>
  <si>
    <t>ORD_004820</t>
  </si>
  <si>
    <t>ORD_004821</t>
  </si>
  <si>
    <t>ORD_004822</t>
  </si>
  <si>
    <t>ORD_004823</t>
  </si>
  <si>
    <t>ORD_004824</t>
  </si>
  <si>
    <t>ORD_004825</t>
  </si>
  <si>
    <t>ORD_004826</t>
  </si>
  <si>
    <t>ORD_004827</t>
  </si>
  <si>
    <t>ORD_004828</t>
  </si>
  <si>
    <t>ORD_004829</t>
  </si>
  <si>
    <t>ORD_004830</t>
  </si>
  <si>
    <t>ORD_004831</t>
  </si>
  <si>
    <t>ORD_004832</t>
  </si>
  <si>
    <t>ORD_004833</t>
  </si>
  <si>
    <t>ORD_004834</t>
  </si>
  <si>
    <t>ORD_004835</t>
  </si>
  <si>
    <t>ORD_004836</t>
  </si>
  <si>
    <t>ORD_004837</t>
  </si>
  <si>
    <t>ORD_004838</t>
  </si>
  <si>
    <t>ORD_004839</t>
  </si>
  <si>
    <t>ORD_004840</t>
  </si>
  <si>
    <t>ORD_004841</t>
  </si>
  <si>
    <t>ORD_004842</t>
  </si>
  <si>
    <t>ORD_004843</t>
  </si>
  <si>
    <t>ORD_004844</t>
  </si>
  <si>
    <t>ORD_004845</t>
  </si>
  <si>
    <t>ORD_004846</t>
  </si>
  <si>
    <t>ORD_004847</t>
  </si>
  <si>
    <t>ORD_004848</t>
  </si>
  <si>
    <t>ORD_004849</t>
  </si>
  <si>
    <t>ORD_004850</t>
  </si>
  <si>
    <t>ORD_004851</t>
  </si>
  <si>
    <t>ORD_004852</t>
  </si>
  <si>
    <t>ORD_004853</t>
  </si>
  <si>
    <t>ORD_004854</t>
  </si>
  <si>
    <t>ORD_004855</t>
  </si>
  <si>
    <t>ORD_004856</t>
  </si>
  <si>
    <t>ORD_004857</t>
  </si>
  <si>
    <t>ORD_004858</t>
  </si>
  <si>
    <t>ORD_004859</t>
  </si>
  <si>
    <t>ORD_004860</t>
  </si>
  <si>
    <t>ORD_004861</t>
  </si>
  <si>
    <t>ORD_004862</t>
  </si>
  <si>
    <t>ORD_004863</t>
  </si>
  <si>
    <t>ORD_004864</t>
  </si>
  <si>
    <t>ORD_004865</t>
  </si>
  <si>
    <t>ORD_004866</t>
  </si>
  <si>
    <t>ORD_004867</t>
  </si>
  <si>
    <t>ORD_004868</t>
  </si>
  <si>
    <t>ORD_004869</t>
  </si>
  <si>
    <t>ORD_004870</t>
  </si>
  <si>
    <t>ORD_004871</t>
  </si>
  <si>
    <t>ORD_004872</t>
  </si>
  <si>
    <t>ORD_004873</t>
  </si>
  <si>
    <t>ORD_004874</t>
  </si>
  <si>
    <t>ORD_004875</t>
  </si>
  <si>
    <t>ORD_004876</t>
  </si>
  <si>
    <t>ORD_004877</t>
  </si>
  <si>
    <t>ORD_004878</t>
  </si>
  <si>
    <t>ORD_004879</t>
  </si>
  <si>
    <t>ORD_004880</t>
  </si>
  <si>
    <t>ORD_004881</t>
  </si>
  <si>
    <t>ORD_004882</t>
  </si>
  <si>
    <t>ORD_004883</t>
  </si>
  <si>
    <t>ORD_004884</t>
  </si>
  <si>
    <t>ORD_004885</t>
  </si>
  <si>
    <t>ORD_004886</t>
  </si>
  <si>
    <t>ORD_004887</t>
  </si>
  <si>
    <t>ORD_004888</t>
  </si>
  <si>
    <t>ORD_004889</t>
  </si>
  <si>
    <t>ORD_004890</t>
  </si>
  <si>
    <t>ORD_004891</t>
  </si>
  <si>
    <t>ORD_004892</t>
  </si>
  <si>
    <t>ORD_004893</t>
  </si>
  <si>
    <t>ORD_004894</t>
  </si>
  <si>
    <t>ORD_004895</t>
  </si>
  <si>
    <t>ORD_004896</t>
  </si>
  <si>
    <t>ORD_004897</t>
  </si>
  <si>
    <t>ORD_004898</t>
  </si>
  <si>
    <t>ORD_004899</t>
  </si>
  <si>
    <t>ORD_004900</t>
  </si>
  <si>
    <t>ORD_004901</t>
  </si>
  <si>
    <t>ORD_004902</t>
  </si>
  <si>
    <t>ORD_004903</t>
  </si>
  <si>
    <t>ORD_004904</t>
  </si>
  <si>
    <t>ORD_004905</t>
  </si>
  <si>
    <t>ORD_004906</t>
  </si>
  <si>
    <t>ORD_004907</t>
  </si>
  <si>
    <t>ORD_004908</t>
  </si>
  <si>
    <t>ORD_004909</t>
  </si>
  <si>
    <t>ORD_004910</t>
  </si>
  <si>
    <t>ORD_004911</t>
  </si>
  <si>
    <t>ORD_004912</t>
  </si>
  <si>
    <t>ORD_004913</t>
  </si>
  <si>
    <t>ORD_004914</t>
  </si>
  <si>
    <t>ORD_004915</t>
  </si>
  <si>
    <t>ORD_004916</t>
  </si>
  <si>
    <t>ORD_004917</t>
  </si>
  <si>
    <t>ORD_004918</t>
  </si>
  <si>
    <t>ORD_004919</t>
  </si>
  <si>
    <t>ORD_004920</t>
  </si>
  <si>
    <t>ORD_004921</t>
  </si>
  <si>
    <t>ORD_004922</t>
  </si>
  <si>
    <t>ORD_004923</t>
  </si>
  <si>
    <t>ORD_004924</t>
  </si>
  <si>
    <t>ORD_004925</t>
  </si>
  <si>
    <t>ORD_004926</t>
  </si>
  <si>
    <t>ORD_004927</t>
  </si>
  <si>
    <t>ORD_004928</t>
  </si>
  <si>
    <t>ORD_004929</t>
  </si>
  <si>
    <t>ORD_004930</t>
  </si>
  <si>
    <t>ORD_004931</t>
  </si>
  <si>
    <t>ORD_004932</t>
  </si>
  <si>
    <t>ORD_004933</t>
  </si>
  <si>
    <t>ORD_004934</t>
  </si>
  <si>
    <t>ORD_004935</t>
  </si>
  <si>
    <t>ORD_004936</t>
  </si>
  <si>
    <t>ORD_004937</t>
  </si>
  <si>
    <t>ORD_004938</t>
  </si>
  <si>
    <t>ORD_004939</t>
  </si>
  <si>
    <t>ORD_004940</t>
  </si>
  <si>
    <t>ORD_004941</t>
  </si>
  <si>
    <t>ORD_004942</t>
  </si>
  <si>
    <t>ORD_004943</t>
  </si>
  <si>
    <t>ORD_004944</t>
  </si>
  <si>
    <t>ORD_004945</t>
  </si>
  <si>
    <t>ORD_004946</t>
  </si>
  <si>
    <t>ORD_004947</t>
  </si>
  <si>
    <t>ORD_004948</t>
  </si>
  <si>
    <t>ORD_004949</t>
  </si>
  <si>
    <t>ORD_004950</t>
  </si>
  <si>
    <t>ORD_004951</t>
  </si>
  <si>
    <t>ORD_004952</t>
  </si>
  <si>
    <t>ORD_004953</t>
  </si>
  <si>
    <t>ORD_004954</t>
  </si>
  <si>
    <t>ORD_004955</t>
  </si>
  <si>
    <t>ORD_004956</t>
  </si>
  <si>
    <t>ORD_004957</t>
  </si>
  <si>
    <t>ORD_004958</t>
  </si>
  <si>
    <t>ORD_004959</t>
  </si>
  <si>
    <t>ORD_004960</t>
  </si>
  <si>
    <t>ORD_004961</t>
  </si>
  <si>
    <t>ORD_004962</t>
  </si>
  <si>
    <t>ORD_004963</t>
  </si>
  <si>
    <t>ORD_004964</t>
  </si>
  <si>
    <t>ORD_004965</t>
  </si>
  <si>
    <t>ORD_004966</t>
  </si>
  <si>
    <t>ORD_004967</t>
  </si>
  <si>
    <t>ORD_004968</t>
  </si>
  <si>
    <t>ORD_004969</t>
  </si>
  <si>
    <t>ORD_004970</t>
  </si>
  <si>
    <t>ORD_004971</t>
  </si>
  <si>
    <t>ORD_004972</t>
  </si>
  <si>
    <t>ORD_004973</t>
  </si>
  <si>
    <t>ORD_004974</t>
  </si>
  <si>
    <t>ORD_004975</t>
  </si>
  <si>
    <t>ORD_004976</t>
  </si>
  <si>
    <t>ORD_004977</t>
  </si>
  <si>
    <t>ORD_004978</t>
  </si>
  <si>
    <t>ORD_004979</t>
  </si>
  <si>
    <t>ORD_004980</t>
  </si>
  <si>
    <t>ORD_004981</t>
  </si>
  <si>
    <t>ORD_004982</t>
  </si>
  <si>
    <t>ORD_004983</t>
  </si>
  <si>
    <t>ORD_004984</t>
  </si>
  <si>
    <t>ORD_004985</t>
  </si>
  <si>
    <t>ORD_004986</t>
  </si>
  <si>
    <t>ORD_004987</t>
  </si>
  <si>
    <t>ORD_004988</t>
  </si>
  <si>
    <t>ORD_004989</t>
  </si>
  <si>
    <t>ORD_004990</t>
  </si>
  <si>
    <t>ORD_004991</t>
  </si>
  <si>
    <t>ORD_004992</t>
  </si>
  <si>
    <t>ORD_004993</t>
  </si>
  <si>
    <t>ORD_004994</t>
  </si>
  <si>
    <t>ORD_004995</t>
  </si>
  <si>
    <t>ORD_004996</t>
  </si>
  <si>
    <t>ORD_004997</t>
  </si>
  <si>
    <t>ORD_004998</t>
  </si>
  <si>
    <t>ORD_004999</t>
  </si>
  <si>
    <t>ORD_005000</t>
  </si>
  <si>
    <t>ORD_005001</t>
  </si>
  <si>
    <t>ORD_005002</t>
  </si>
  <si>
    <t>ORD_005003</t>
  </si>
  <si>
    <t>ORD_005004</t>
  </si>
  <si>
    <t>ORD_005005</t>
  </si>
  <si>
    <t>ORD_005006</t>
  </si>
  <si>
    <t>ORD_005007</t>
  </si>
  <si>
    <t>ORD_005008</t>
  </si>
  <si>
    <t>ORD_005009</t>
  </si>
  <si>
    <t>ORD_005010</t>
  </si>
  <si>
    <t>ORD_005011</t>
  </si>
  <si>
    <t>ORD_005012</t>
  </si>
  <si>
    <t>ORD_005013</t>
  </si>
  <si>
    <t>ORD_005014</t>
  </si>
  <si>
    <t>ORD_005015</t>
  </si>
  <si>
    <t>ORD_005016</t>
  </si>
  <si>
    <t>ORD_005017</t>
  </si>
  <si>
    <t>ORD_005018</t>
  </si>
  <si>
    <t>ORD_005019</t>
  </si>
  <si>
    <t>ORD_005020</t>
  </si>
  <si>
    <t>ORD_005021</t>
  </si>
  <si>
    <t>ORD_005022</t>
  </si>
  <si>
    <t>ORD_005023</t>
  </si>
  <si>
    <t>ORD_005024</t>
  </si>
  <si>
    <t>ORD_005025</t>
  </si>
  <si>
    <t>ORD_005026</t>
  </si>
  <si>
    <t>ORD_005027</t>
  </si>
  <si>
    <t>ORD_005028</t>
  </si>
  <si>
    <t>ORD_005029</t>
  </si>
  <si>
    <t>ORD_005030</t>
  </si>
  <si>
    <t>ORD_005031</t>
  </si>
  <si>
    <t>ORD_005032</t>
  </si>
  <si>
    <t>ORD_005033</t>
  </si>
  <si>
    <t>ORD_005034</t>
  </si>
  <si>
    <t>ORD_005035</t>
  </si>
  <si>
    <t>ORD_005036</t>
  </si>
  <si>
    <t>ORD_005037</t>
  </si>
  <si>
    <t>ORD_005038</t>
  </si>
  <si>
    <t>ORD_005039</t>
  </si>
  <si>
    <t>ORD_005040</t>
  </si>
  <si>
    <t>ORD_005041</t>
  </si>
  <si>
    <t>ORD_005042</t>
  </si>
  <si>
    <t>ORD_005043</t>
  </si>
  <si>
    <t>ORD_005044</t>
  </si>
  <si>
    <t>ORD_005045</t>
  </si>
  <si>
    <t>ORD_005046</t>
  </si>
  <si>
    <t>ORD_005047</t>
  </si>
  <si>
    <t>ORD_005048</t>
  </si>
  <si>
    <t>ORD_005049</t>
  </si>
  <si>
    <t>ORD_005050</t>
  </si>
  <si>
    <t>ORD_005051</t>
  </si>
  <si>
    <t>ORD_005052</t>
  </si>
  <si>
    <t>ORD_005053</t>
  </si>
  <si>
    <t>ORD_005054</t>
  </si>
  <si>
    <t>ORD_005055</t>
  </si>
  <si>
    <t>ORD_005056</t>
  </si>
  <si>
    <t>ORD_005057</t>
  </si>
  <si>
    <t>ORD_005058</t>
  </si>
  <si>
    <t>ORD_005059</t>
  </si>
  <si>
    <t>ORD_005060</t>
  </si>
  <si>
    <t>ORD_005061</t>
  </si>
  <si>
    <t>ORD_005062</t>
  </si>
  <si>
    <t>ORD_005063</t>
  </si>
  <si>
    <t>ORD_005064</t>
  </si>
  <si>
    <t>ORD_005065</t>
  </si>
  <si>
    <t>ORD_005066</t>
  </si>
  <si>
    <t>ORD_005067</t>
  </si>
  <si>
    <t>ORD_005068</t>
  </si>
  <si>
    <t>ORD_005069</t>
  </si>
  <si>
    <t>ORD_005070</t>
  </si>
  <si>
    <t>ORD_005071</t>
  </si>
  <si>
    <t>ORD_005072</t>
  </si>
  <si>
    <t>ORD_005073</t>
  </si>
  <si>
    <t>ORD_005074</t>
  </si>
  <si>
    <t>ORD_005075</t>
  </si>
  <si>
    <t>ORD_005076</t>
  </si>
  <si>
    <t>ORD_005077</t>
  </si>
  <si>
    <t>ORD_005078</t>
  </si>
  <si>
    <t>ORD_005079</t>
  </si>
  <si>
    <t>ORD_005080</t>
  </si>
  <si>
    <t>ORD_005081</t>
  </si>
  <si>
    <t>ORD_005082</t>
  </si>
  <si>
    <t>ORD_005083</t>
  </si>
  <si>
    <t>CUST_00319</t>
  </si>
  <si>
    <t>ORD_005084</t>
  </si>
  <si>
    <t>ORD_005085</t>
  </si>
  <si>
    <t>ORD_005086</t>
  </si>
  <si>
    <t>ORD_005087</t>
  </si>
  <si>
    <t>ORD_005088</t>
  </si>
  <si>
    <t>ORD_005089</t>
  </si>
  <si>
    <t>ORD_005090</t>
  </si>
  <si>
    <t>ORD_005091</t>
  </si>
  <si>
    <t>ORD_005092</t>
  </si>
  <si>
    <t>ORD_005093</t>
  </si>
  <si>
    <t>ORD_005094</t>
  </si>
  <si>
    <t>ORD_005095</t>
  </si>
  <si>
    <t>ORD_005096</t>
  </si>
  <si>
    <t>ORD_005097</t>
  </si>
  <si>
    <t>ORD_005098</t>
  </si>
  <si>
    <t>ORD_005099</t>
  </si>
  <si>
    <t>ORD_005100</t>
  </si>
  <si>
    <t>ORD_005101</t>
  </si>
  <si>
    <t>ORD_005102</t>
  </si>
  <si>
    <t>ORD_005103</t>
  </si>
  <si>
    <t>ORD_005104</t>
  </si>
  <si>
    <t>ORD_005105</t>
  </si>
  <si>
    <t>ORD_005106</t>
  </si>
  <si>
    <t>ORD_005107</t>
  </si>
  <si>
    <t>ORD_005108</t>
  </si>
  <si>
    <t>ORD_005109</t>
  </si>
  <si>
    <t>ORD_005110</t>
  </si>
  <si>
    <t>ORD_005111</t>
  </si>
  <si>
    <t>ORD_005112</t>
  </si>
  <si>
    <t>ORD_005113</t>
  </si>
  <si>
    <t>ORD_005114</t>
  </si>
  <si>
    <t>ORD_005115</t>
  </si>
  <si>
    <t>ORD_005116</t>
  </si>
  <si>
    <t>ORD_005117</t>
  </si>
  <si>
    <t>ORD_005118</t>
  </si>
  <si>
    <t>ORD_005119</t>
  </si>
  <si>
    <t>ORD_005120</t>
  </si>
  <si>
    <t>ORD_005121</t>
  </si>
  <si>
    <t>ORD_005122</t>
  </si>
  <si>
    <t>ORD_005123</t>
  </si>
  <si>
    <t>ORD_005124</t>
  </si>
  <si>
    <t>ORD_005125</t>
  </si>
  <si>
    <t>ORD_005126</t>
  </si>
  <si>
    <t>ORD_005127</t>
  </si>
  <si>
    <t>ORD_005128</t>
  </si>
  <si>
    <t>ORD_005129</t>
  </si>
  <si>
    <t>ORD_005130</t>
  </si>
  <si>
    <t>ORD_005131</t>
  </si>
  <si>
    <t>ORD_005132</t>
  </si>
  <si>
    <t>ORD_005133</t>
  </si>
  <si>
    <t>ORD_005134</t>
  </si>
  <si>
    <t>ORD_005135</t>
  </si>
  <si>
    <t>ORD_005136</t>
  </si>
  <si>
    <t>ORD_005137</t>
  </si>
  <si>
    <t>ORD_005138</t>
  </si>
  <si>
    <t>ORD_005139</t>
  </si>
  <si>
    <t>ORD_005140</t>
  </si>
  <si>
    <t>ORD_005141</t>
  </si>
  <si>
    <t>ORD_005142</t>
  </si>
  <si>
    <t>ORD_005143</t>
  </si>
  <si>
    <t>ORD_005144</t>
  </si>
  <si>
    <t>ORD_005145</t>
  </si>
  <si>
    <t>ORD_005146</t>
  </si>
  <si>
    <t>ORD_005147</t>
  </si>
  <si>
    <t>ORD_005148</t>
  </si>
  <si>
    <t>ORD_005149</t>
  </si>
  <si>
    <t>ORD_005150</t>
  </si>
  <si>
    <t>ORD_005151</t>
  </si>
  <si>
    <t>ORD_005152</t>
  </si>
  <si>
    <t>ORD_005153</t>
  </si>
  <si>
    <t>ORD_005154</t>
  </si>
  <si>
    <t>ORD_005155</t>
  </si>
  <si>
    <t>ORD_005156</t>
  </si>
  <si>
    <t>ORD_005157</t>
  </si>
  <si>
    <t>ORD_005158</t>
  </si>
  <si>
    <t>ORD_005159</t>
  </si>
  <si>
    <t>ORD_005160</t>
  </si>
  <si>
    <t>ORD_005161</t>
  </si>
  <si>
    <t>ORD_005162</t>
  </si>
  <si>
    <t>ORD_005163</t>
  </si>
  <si>
    <t>ORD_005164</t>
  </si>
  <si>
    <t>ORD_005165</t>
  </si>
  <si>
    <t>ORD_005166</t>
  </si>
  <si>
    <t>CUST_00901</t>
  </si>
  <si>
    <t>ORD_005167</t>
  </si>
  <si>
    <t>ORD_005168</t>
  </si>
  <si>
    <t>ORD_005169</t>
  </si>
  <si>
    <t>ORD_005170</t>
  </si>
  <si>
    <t>ORD_005171</t>
  </si>
  <si>
    <t>ORD_005172</t>
  </si>
  <si>
    <t>ORD_005173</t>
  </si>
  <si>
    <t>ORD_005174</t>
  </si>
  <si>
    <t>ORD_005175</t>
  </si>
  <si>
    <t>ORD_005176</t>
  </si>
  <si>
    <t>ORD_005177</t>
  </si>
  <si>
    <t>ORD_005178</t>
  </si>
  <si>
    <t>ORD_005179</t>
  </si>
  <si>
    <t>ORD_005180</t>
  </si>
  <si>
    <t>ORD_005181</t>
  </si>
  <si>
    <t>ORD_005182</t>
  </si>
  <si>
    <t>ORD_005183</t>
  </si>
  <si>
    <t>ORD_005184</t>
  </si>
  <si>
    <t>ORD_005185</t>
  </si>
  <si>
    <t>ORD_005186</t>
  </si>
  <si>
    <t>ORD_005187</t>
  </si>
  <si>
    <t>ORD_005188</t>
  </si>
  <si>
    <t>ORD_005189</t>
  </si>
  <si>
    <t>ORD_005190</t>
  </si>
  <si>
    <t>ORD_005191</t>
  </si>
  <si>
    <t>ORD_005192</t>
  </si>
  <si>
    <t>ORD_005193</t>
  </si>
  <si>
    <t>ORD_005194</t>
  </si>
  <si>
    <t>ORD_005195</t>
  </si>
  <si>
    <t>ORD_005196</t>
  </si>
  <si>
    <t>ORD_005197</t>
  </si>
  <si>
    <t>ORD_005198</t>
  </si>
  <si>
    <t>ORD_005199</t>
  </si>
  <si>
    <t>ORD_005200</t>
  </si>
  <si>
    <t>ORD_005201</t>
  </si>
  <si>
    <t>ORD_005202</t>
  </si>
  <si>
    <t>ORD_005203</t>
  </si>
  <si>
    <t>ORD_005204</t>
  </si>
  <si>
    <t>ORD_005205</t>
  </si>
  <si>
    <t>ORD_005206</t>
  </si>
  <si>
    <t>ORD_005207</t>
  </si>
  <si>
    <t>ORD_005208</t>
  </si>
  <si>
    <t>ORD_005209</t>
  </si>
  <si>
    <t>ORD_005210</t>
  </si>
  <si>
    <t>ORD_005211</t>
  </si>
  <si>
    <t>ORD_005212</t>
  </si>
  <si>
    <t>ORD_005213</t>
  </si>
  <si>
    <t>ORD_005214</t>
  </si>
  <si>
    <t>ORD_005215</t>
  </si>
  <si>
    <t>ORD_005216</t>
  </si>
  <si>
    <t>ORD_005217</t>
  </si>
  <si>
    <t>ORD_005218</t>
  </si>
  <si>
    <t>ORD_005219</t>
  </si>
  <si>
    <t>ORD_005220</t>
  </si>
  <si>
    <t>ORD_005221</t>
  </si>
  <si>
    <t>ORD_005222</t>
  </si>
  <si>
    <t>ORD_005223</t>
  </si>
  <si>
    <t>ORD_005224</t>
  </si>
  <si>
    <t>ORD_005225</t>
  </si>
  <si>
    <t>ORD_005226</t>
  </si>
  <si>
    <t>ORD_005227</t>
  </si>
  <si>
    <t>ORD_005228</t>
  </si>
  <si>
    <t>ORD_005229</t>
  </si>
  <si>
    <t>ORD_005230</t>
  </si>
  <si>
    <t>ORD_005231</t>
  </si>
  <si>
    <t>ORD_005232</t>
  </si>
  <si>
    <t>ORD_005233</t>
  </si>
  <si>
    <t>ORD_005234</t>
  </si>
  <si>
    <t>ORD_005235</t>
  </si>
  <si>
    <t>ORD_005236</t>
  </si>
  <si>
    <t>ORD_005237</t>
  </si>
  <si>
    <t>ORD_005238</t>
  </si>
  <si>
    <t>ORD_005239</t>
  </si>
  <si>
    <t>ORD_005240</t>
  </si>
  <si>
    <t>ORD_005241</t>
  </si>
  <si>
    <t>ORD_005242</t>
  </si>
  <si>
    <t>ORD_005243</t>
  </si>
  <si>
    <t>ORD_005244</t>
  </si>
  <si>
    <t>ORD_005245</t>
  </si>
  <si>
    <t>ORD_005246</t>
  </si>
  <si>
    <t>ORD_005247</t>
  </si>
  <si>
    <t>ORD_005248</t>
  </si>
  <si>
    <t>ORD_005249</t>
  </si>
  <si>
    <t>ORD_005250</t>
  </si>
  <si>
    <t>ORD_005251</t>
  </si>
  <si>
    <t>ORD_005252</t>
  </si>
  <si>
    <t>ORD_005253</t>
  </si>
  <si>
    <t>ORD_005254</t>
  </si>
  <si>
    <t>ORD_005255</t>
  </si>
  <si>
    <t>ORD_005256</t>
  </si>
  <si>
    <t>ORD_005257</t>
  </si>
  <si>
    <t>ORD_005258</t>
  </si>
  <si>
    <t>ORD_005259</t>
  </si>
  <si>
    <t>ORD_005260</t>
  </si>
  <si>
    <t>ORD_005261</t>
  </si>
  <si>
    <t>ORD_005262</t>
  </si>
  <si>
    <t>ORD_005263</t>
  </si>
  <si>
    <t>ORD_005264</t>
  </si>
  <si>
    <t>ORD_005265</t>
  </si>
  <si>
    <t>ORD_005266</t>
  </si>
  <si>
    <t>ORD_005267</t>
  </si>
  <si>
    <t>ORD_005268</t>
  </si>
  <si>
    <t>ORD_005269</t>
  </si>
  <si>
    <t>ORD_005270</t>
  </si>
  <si>
    <t>ORD_005271</t>
  </si>
  <si>
    <t>ORD_005272</t>
  </si>
  <si>
    <t>ORD_005273</t>
  </si>
  <si>
    <t>ORD_005274</t>
  </si>
  <si>
    <t>ORD_005275</t>
  </si>
  <si>
    <t>ORD_005276</t>
  </si>
  <si>
    <t>ORD_005277</t>
  </si>
  <si>
    <t>ORD_005278</t>
  </si>
  <si>
    <t>ORD_005279</t>
  </si>
  <si>
    <t>ORD_005280</t>
  </si>
  <si>
    <t>ORD_005281</t>
  </si>
  <si>
    <t>ORD_005282</t>
  </si>
  <si>
    <t>ORD_005283</t>
  </si>
  <si>
    <t>ORD_005284</t>
  </si>
  <si>
    <t>ORD_005285</t>
  </si>
  <si>
    <t>ORD_005286</t>
  </si>
  <si>
    <t>ORD_005287</t>
  </si>
  <si>
    <t>ORD_005288</t>
  </si>
  <si>
    <t>ORD_005289</t>
  </si>
  <si>
    <t>ORD_005290</t>
  </si>
  <si>
    <t>ORD_005291</t>
  </si>
  <si>
    <t>ORD_005292</t>
  </si>
  <si>
    <t>ORD_005293</t>
  </si>
  <si>
    <t>ORD_005294</t>
  </si>
  <si>
    <t>ORD_005295</t>
  </si>
  <si>
    <t>ORD_005296</t>
  </si>
  <si>
    <t>ORD_005297</t>
  </si>
  <si>
    <t>ORD_005298</t>
  </si>
  <si>
    <t>ORD_005299</t>
  </si>
  <si>
    <t>ORD_005300</t>
  </si>
  <si>
    <t>ORD_005301</t>
  </si>
  <si>
    <t>ORD_005302</t>
  </si>
  <si>
    <t>ORD_005303</t>
  </si>
  <si>
    <t>ORD_005304</t>
  </si>
  <si>
    <t>ORD_005305</t>
  </si>
  <si>
    <t>ORD_005306</t>
  </si>
  <si>
    <t>ORD_005307</t>
  </si>
  <si>
    <t>ORD_005308</t>
  </si>
  <si>
    <t>ORD_005309</t>
  </si>
  <si>
    <t>ORD_005310</t>
  </si>
  <si>
    <t>ORD_005311</t>
  </si>
  <si>
    <t>ORD_005312</t>
  </si>
  <si>
    <t>ORD_005313</t>
  </si>
  <si>
    <t>ORD_005314</t>
  </si>
  <si>
    <t>ORD_005315</t>
  </si>
  <si>
    <t>ORD_005316</t>
  </si>
  <si>
    <t>ORD_005317</t>
  </si>
  <si>
    <t>ORD_005318</t>
  </si>
  <si>
    <t>ORD_005319</t>
  </si>
  <si>
    <t>ORD_005320</t>
  </si>
  <si>
    <t>ORD_005321</t>
  </si>
  <si>
    <t>ORD_005322</t>
  </si>
  <si>
    <t>ORD_005323</t>
  </si>
  <si>
    <t>ORD_005324</t>
  </si>
  <si>
    <t>ORD_005325</t>
  </si>
  <si>
    <t>ORD_005326</t>
  </si>
  <si>
    <t>ORD_005327</t>
  </si>
  <si>
    <t>ORD_005328</t>
  </si>
  <si>
    <t>ORD_005329</t>
  </si>
  <si>
    <t>ORD_005330</t>
  </si>
  <si>
    <t>ORD_005331</t>
  </si>
  <si>
    <t>ORD_005332</t>
  </si>
  <si>
    <t>ORD_005333</t>
  </si>
  <si>
    <t>ORD_005334</t>
  </si>
  <si>
    <t>ORD_005335</t>
  </si>
  <si>
    <t>ORD_005336</t>
  </si>
  <si>
    <t>ORD_005337</t>
  </si>
  <si>
    <t>ORD_005338</t>
  </si>
  <si>
    <t>ORD_005339</t>
  </si>
  <si>
    <t>ORD_005340</t>
  </si>
  <si>
    <t>ORD_005341</t>
  </si>
  <si>
    <t>ORD_005342</t>
  </si>
  <si>
    <t>ORD_005343</t>
  </si>
  <si>
    <t>ORD_005344</t>
  </si>
  <si>
    <t>ORD_005345</t>
  </si>
  <si>
    <t>ORD_005346</t>
  </si>
  <si>
    <t>ORD_005347</t>
  </si>
  <si>
    <t>ORD_005348</t>
  </si>
  <si>
    <t>ORD_005349</t>
  </si>
  <si>
    <t>ORD_005350</t>
  </si>
  <si>
    <t>ORD_005351</t>
  </si>
  <si>
    <t>ORD_005352</t>
  </si>
  <si>
    <t>ORD_005353</t>
  </si>
  <si>
    <t>ORD_005354</t>
  </si>
  <si>
    <t>ORD_005355</t>
  </si>
  <si>
    <t>ORD_005356</t>
  </si>
  <si>
    <t>ORD_005357</t>
  </si>
  <si>
    <t>ORD_005358</t>
  </si>
  <si>
    <t>ORD_005359</t>
  </si>
  <si>
    <t>ORD_005360</t>
  </si>
  <si>
    <t>ORD_005361</t>
  </si>
  <si>
    <t>ORD_005362</t>
  </si>
  <si>
    <t>ORD_005363</t>
  </si>
  <si>
    <t>CUST_00933</t>
  </si>
  <si>
    <t>ORD_005364</t>
  </si>
  <si>
    <t>ORD_005365</t>
  </si>
  <si>
    <t>ORD_005366</t>
  </si>
  <si>
    <t>ORD_005367</t>
  </si>
  <si>
    <t>ORD_005368</t>
  </si>
  <si>
    <t>ORD_005369</t>
  </si>
  <si>
    <t>ORD_005370</t>
  </si>
  <si>
    <t>ORD_005371</t>
  </si>
  <si>
    <t>ORD_005372</t>
  </si>
  <si>
    <t>ORD_005373</t>
  </si>
  <si>
    <t>ORD_005374</t>
  </si>
  <si>
    <t>ORD_005375</t>
  </si>
  <si>
    <t>ORD_005376</t>
  </si>
  <si>
    <t>ORD_005377</t>
  </si>
  <si>
    <t>ORD_005378</t>
  </si>
  <si>
    <t>ORD_005379</t>
  </si>
  <si>
    <t>ORD_005380</t>
  </si>
  <si>
    <t>ORD_005381</t>
  </si>
  <si>
    <t>ORD_005382</t>
  </si>
  <si>
    <t>ORD_005383</t>
  </si>
  <si>
    <t>ORD_005384</t>
  </si>
  <si>
    <t>ORD_005385</t>
  </si>
  <si>
    <t>ORD_005386</t>
  </si>
  <si>
    <t>ORD_005387</t>
  </si>
  <si>
    <t>ORD_005388</t>
  </si>
  <si>
    <t>ORD_005389</t>
  </si>
  <si>
    <t>ORD_005390</t>
  </si>
  <si>
    <t>ORD_005391</t>
  </si>
  <si>
    <t>ORD_005392</t>
  </si>
  <si>
    <t>ORD_005393</t>
  </si>
  <si>
    <t>ORD_005394</t>
  </si>
  <si>
    <t>ORD_005395</t>
  </si>
  <si>
    <t>ORD_005396</t>
  </si>
  <si>
    <t>ORD_005397</t>
  </si>
  <si>
    <t>ORD_005398</t>
  </si>
  <si>
    <t>ORD_005399</t>
  </si>
  <si>
    <t>ORD_005400</t>
  </si>
  <si>
    <t>ORD_005401</t>
  </si>
  <si>
    <t>ORD_005402</t>
  </si>
  <si>
    <t>ORD_005403</t>
  </si>
  <si>
    <t>ORD_005404</t>
  </si>
  <si>
    <t>ORD_005405</t>
  </si>
  <si>
    <t>ORD_005406</t>
  </si>
  <si>
    <t>ORD_005407</t>
  </si>
  <si>
    <t>ORD_005408</t>
  </si>
  <si>
    <t>ORD_005409</t>
  </si>
  <si>
    <t>ORD_005410</t>
  </si>
  <si>
    <t>ORD_005411</t>
  </si>
  <si>
    <t>ORD_005412</t>
  </si>
  <si>
    <t>ORD_005413</t>
  </si>
  <si>
    <t>ORD_005414</t>
  </si>
  <si>
    <t>ORD_005415</t>
  </si>
  <si>
    <t>ORD_005416</t>
  </si>
  <si>
    <t>ORD_005417</t>
  </si>
  <si>
    <t>ORD_005418</t>
  </si>
  <si>
    <t>ORD_005419</t>
  </si>
  <si>
    <t>ORD_005420</t>
  </si>
  <si>
    <t>ORD_005421</t>
  </si>
  <si>
    <t>ORD_005422</t>
  </si>
  <si>
    <t>ORD_005423</t>
  </si>
  <si>
    <t>ORD_005424</t>
  </si>
  <si>
    <t>ORD_005425</t>
  </si>
  <si>
    <t>ORD_005426</t>
  </si>
  <si>
    <t>ORD_005427</t>
  </si>
  <si>
    <t>ORD_005428</t>
  </si>
  <si>
    <t>ORD_005429</t>
  </si>
  <si>
    <t>ORD_005430</t>
  </si>
  <si>
    <t>ORD_005431</t>
  </si>
  <si>
    <t>ORD_005432</t>
  </si>
  <si>
    <t>ORD_005433</t>
  </si>
  <si>
    <t>ORD_005434</t>
  </si>
  <si>
    <t>ORD_005435</t>
  </si>
  <si>
    <t>ORD_005436</t>
  </si>
  <si>
    <t>ORD_005437</t>
  </si>
  <si>
    <t>ORD_005438</t>
  </si>
  <si>
    <t>ORD_005439</t>
  </si>
  <si>
    <t>ORD_005440</t>
  </si>
  <si>
    <t>ORD_005441</t>
  </si>
  <si>
    <t>ORD_005442</t>
  </si>
  <si>
    <t>ORD_005443</t>
  </si>
  <si>
    <t>CUST_01069</t>
  </si>
  <si>
    <t>ORD_005444</t>
  </si>
  <si>
    <t>ORD_005445</t>
  </si>
  <si>
    <t>ORD_005446</t>
  </si>
  <si>
    <t>ORD_005447</t>
  </si>
  <si>
    <t>ORD_005448</t>
  </si>
  <si>
    <t>ORD_005449</t>
  </si>
  <si>
    <t>ORD_005450</t>
  </si>
  <si>
    <t>ORD_005451</t>
  </si>
  <si>
    <t>ORD_005452</t>
  </si>
  <si>
    <t>ORD_005453</t>
  </si>
  <si>
    <t>ORD_005454</t>
  </si>
  <si>
    <t>ORD_005455</t>
  </si>
  <si>
    <t>ORD_005456</t>
  </si>
  <si>
    <t>ORD_005457</t>
  </si>
  <si>
    <t>ORD_005458</t>
  </si>
  <si>
    <t>ORD_005459</t>
  </si>
  <si>
    <t>ORD_005460</t>
  </si>
  <si>
    <t>ORD_005461</t>
  </si>
  <si>
    <t>ORD_005462</t>
  </si>
  <si>
    <t>ORD_005463</t>
  </si>
  <si>
    <t>ORD_005464</t>
  </si>
  <si>
    <t>ORD_005465</t>
  </si>
  <si>
    <t>ORD_005466</t>
  </si>
  <si>
    <t>ORD_005467</t>
  </si>
  <si>
    <t>ORD_005468</t>
  </si>
  <si>
    <t>ORD_005469</t>
  </si>
  <si>
    <t>ORD_005470</t>
  </si>
  <si>
    <t>ORD_005471</t>
  </si>
  <si>
    <t>ORD_005472</t>
  </si>
  <si>
    <t>ORD_005473</t>
  </si>
  <si>
    <t>ORD_005474</t>
  </si>
  <si>
    <t>ORD_005475</t>
  </si>
  <si>
    <t>ORD_005476</t>
  </si>
  <si>
    <t>ORD_005477</t>
  </si>
  <si>
    <t>ORD_005478</t>
  </si>
  <si>
    <t>ORD_005479</t>
  </si>
  <si>
    <t>ORD_005480</t>
  </si>
  <si>
    <t>ORD_005481</t>
  </si>
  <si>
    <t>ORD_005482</t>
  </si>
  <si>
    <t>ORD_005483</t>
  </si>
  <si>
    <t>ORD_005484</t>
  </si>
  <si>
    <t>ORD_005485</t>
  </si>
  <si>
    <t>ORD_005486</t>
  </si>
  <si>
    <t>ORD_005487</t>
  </si>
  <si>
    <t>ORD_005488</t>
  </si>
  <si>
    <t>ORD_005489</t>
  </si>
  <si>
    <t>ORD_005490</t>
  </si>
  <si>
    <t>ORD_005491</t>
  </si>
  <si>
    <t>ORD_005492</t>
  </si>
  <si>
    <t>ORD_005493</t>
  </si>
  <si>
    <t>ORD_005494</t>
  </si>
  <si>
    <t>ORD_005495</t>
  </si>
  <si>
    <t>CUST_00484</t>
  </si>
  <si>
    <t>ORD_005496</t>
  </si>
  <si>
    <t>ORD_005497</t>
  </si>
  <si>
    <t>ORD_005498</t>
  </si>
  <si>
    <t>ORD_005499</t>
  </si>
  <si>
    <t>ORD_005500</t>
  </si>
  <si>
    <t>ORD_005501</t>
  </si>
  <si>
    <t>ORD_005502</t>
  </si>
  <si>
    <t>ORD_005503</t>
  </si>
  <si>
    <t>ORD_005504</t>
  </si>
  <si>
    <t>ORD_005505</t>
  </si>
  <si>
    <t>ORD_005506</t>
  </si>
  <si>
    <t>ORD_005507</t>
  </si>
  <si>
    <t>ORD_005508</t>
  </si>
  <si>
    <t>ORD_005509</t>
  </si>
  <si>
    <t>ORD_005510</t>
  </si>
  <si>
    <t>ORD_005511</t>
  </si>
  <si>
    <t>ORD_005512</t>
  </si>
  <si>
    <t>ORD_005513</t>
  </si>
  <si>
    <t>ORD_005514</t>
  </si>
  <si>
    <t>ORD_005515</t>
  </si>
  <si>
    <t>ORD_005516</t>
  </si>
  <si>
    <t>ORD_005517</t>
  </si>
  <si>
    <t>ORD_005518</t>
  </si>
  <si>
    <t>ORD_005519</t>
  </si>
  <si>
    <t>ORD_005520</t>
  </si>
  <si>
    <t>ORD_005521</t>
  </si>
  <si>
    <t>ORD_005522</t>
  </si>
  <si>
    <t>ORD_005523</t>
  </si>
  <si>
    <t>ORD_005524</t>
  </si>
  <si>
    <t>ORD_005525</t>
  </si>
  <si>
    <t>ORD_005526</t>
  </si>
  <si>
    <t>ORD_005527</t>
  </si>
  <si>
    <t>ORD_005528</t>
  </si>
  <si>
    <t>ORD_005529</t>
  </si>
  <si>
    <t>ORD_005530</t>
  </si>
  <si>
    <t>ORD_005531</t>
  </si>
  <si>
    <t>ORD_005532</t>
  </si>
  <si>
    <t>ORD_005533</t>
  </si>
  <si>
    <t>ORD_005534</t>
  </si>
  <si>
    <t>ORD_005535</t>
  </si>
  <si>
    <t>ORD_005536</t>
  </si>
  <si>
    <t>ORD_005537</t>
  </si>
  <si>
    <t>ORD_005538</t>
  </si>
  <si>
    <t>ORD_005539</t>
  </si>
  <si>
    <t>ORD_005540</t>
  </si>
  <si>
    <t>ORD_005541</t>
  </si>
  <si>
    <t>ORD_005542</t>
  </si>
  <si>
    <t>ORD_005543</t>
  </si>
  <si>
    <t>ORD_005544</t>
  </si>
  <si>
    <t>ORD_005545</t>
  </si>
  <si>
    <t>ORD_005546</t>
  </si>
  <si>
    <t>ORD_005547</t>
  </si>
  <si>
    <t>ORD_005548</t>
  </si>
  <si>
    <t>ORD_005549</t>
  </si>
  <si>
    <t>ORD_005550</t>
  </si>
  <si>
    <t>ORD_005551</t>
  </si>
  <si>
    <t>ORD_005552</t>
  </si>
  <si>
    <t>ORD_005553</t>
  </si>
  <si>
    <t>ORD_005554</t>
  </si>
  <si>
    <t>ORD_005555</t>
  </si>
  <si>
    <t>ORD_005556</t>
  </si>
  <si>
    <t>ORD_005557</t>
  </si>
  <si>
    <t>ORD_005558</t>
  </si>
  <si>
    <t>ORD_005559</t>
  </si>
  <si>
    <t>ORD_005560</t>
  </si>
  <si>
    <t>ORD_005561</t>
  </si>
  <si>
    <t>ORD_005562</t>
  </si>
  <si>
    <t>ORD_005563</t>
  </si>
  <si>
    <t>ORD_005564</t>
  </si>
  <si>
    <t>ORD_005565</t>
  </si>
  <si>
    <t>ORD_005566</t>
  </si>
  <si>
    <t>ORD_005567</t>
  </si>
  <si>
    <t>ORD_005568</t>
  </si>
  <si>
    <t>ORD_005569</t>
  </si>
  <si>
    <t>ORD_005570</t>
  </si>
  <si>
    <t>ORD_005571</t>
  </si>
  <si>
    <t>ORD_005572</t>
  </si>
  <si>
    <t>ORD_005573</t>
  </si>
  <si>
    <t>ORD_005574</t>
  </si>
  <si>
    <t>ORD_005575</t>
  </si>
  <si>
    <t>ORD_005576</t>
  </si>
  <si>
    <t>ORD_005577</t>
  </si>
  <si>
    <t>ORD_005578</t>
  </si>
  <si>
    <t>ORD_005579</t>
  </si>
  <si>
    <t>ORD_005580</t>
  </si>
  <si>
    <t>ORD_005581</t>
  </si>
  <si>
    <t>ORD_005582</t>
  </si>
  <si>
    <t>ORD_005583</t>
  </si>
  <si>
    <t>ORD_005584</t>
  </si>
  <si>
    <t>ORD_005585</t>
  </si>
  <si>
    <t>ORD_005586</t>
  </si>
  <si>
    <t>ORD_005587</t>
  </si>
  <si>
    <t>ORD_005588</t>
  </si>
  <si>
    <t>ORD_005589</t>
  </si>
  <si>
    <t>ORD_005590</t>
  </si>
  <si>
    <t>ORD_005591</t>
  </si>
  <si>
    <t>ORD_005592</t>
  </si>
  <si>
    <t>ORD_005593</t>
  </si>
  <si>
    <t>ORD_005594</t>
  </si>
  <si>
    <t>ORD_005595</t>
  </si>
  <si>
    <t>ORD_005596</t>
  </si>
  <si>
    <t>ORD_005597</t>
  </si>
  <si>
    <t>ORD_005598</t>
  </si>
  <si>
    <t>ORD_005599</t>
  </si>
  <si>
    <t>ORD_005600</t>
  </si>
  <si>
    <t>ORD_005601</t>
  </si>
  <si>
    <t>ORD_005602</t>
  </si>
  <si>
    <t>ORD_005603</t>
  </si>
  <si>
    <t>ORD_005604</t>
  </si>
  <si>
    <t>ORD_005605</t>
  </si>
  <si>
    <t>ORD_005606</t>
  </si>
  <si>
    <t>ORD_005607</t>
  </si>
  <si>
    <t>ORD_005608</t>
  </si>
  <si>
    <t>ORD_005609</t>
  </si>
  <si>
    <t>ORD_005610</t>
  </si>
  <si>
    <t>ORD_005611</t>
  </si>
  <si>
    <t>ORD_005612</t>
  </si>
  <si>
    <t>ORD_005613</t>
  </si>
  <si>
    <t>ORD_005614</t>
  </si>
  <si>
    <t>ORD_005615</t>
  </si>
  <si>
    <t>ORD_005616</t>
  </si>
  <si>
    <t>ORD_005617</t>
  </si>
  <si>
    <t>ORD_005618</t>
  </si>
  <si>
    <t>ORD_005619</t>
  </si>
  <si>
    <t>ORD_005620</t>
  </si>
  <si>
    <t>ORD_005621</t>
  </si>
  <si>
    <t>ORD_005622</t>
  </si>
  <si>
    <t>ORD_005623</t>
  </si>
  <si>
    <t>ORD_005624</t>
  </si>
  <si>
    <t>ORD_005625</t>
  </si>
  <si>
    <t>ORD_005626</t>
  </si>
  <si>
    <t>ORD_005627</t>
  </si>
  <si>
    <t>ORD_005628</t>
  </si>
  <si>
    <t>ORD_005629</t>
  </si>
  <si>
    <t>ORD_005630</t>
  </si>
  <si>
    <t>ORD_005631</t>
  </si>
  <si>
    <t>ORD_005632</t>
  </si>
  <si>
    <t>ORD_005633</t>
  </si>
  <si>
    <t>ORD_005634</t>
  </si>
  <si>
    <t>ORD_005635</t>
  </si>
  <si>
    <t>ORD_005636</t>
  </si>
  <si>
    <t>ORD_005637</t>
  </si>
  <si>
    <t>ORD_005638</t>
  </si>
  <si>
    <t>ORD_005639</t>
  </si>
  <si>
    <t>ORD_005640</t>
  </si>
  <si>
    <t>ORD_005641</t>
  </si>
  <si>
    <t>ORD_005642</t>
  </si>
  <si>
    <t>ORD_005643</t>
  </si>
  <si>
    <t>ORD_005644</t>
  </si>
  <si>
    <t>ORD_005645</t>
  </si>
  <si>
    <t>ORD_005646</t>
  </si>
  <si>
    <t>ORD_005647</t>
  </si>
  <si>
    <t>ORD_005648</t>
  </si>
  <si>
    <t>ORD_005649</t>
  </si>
  <si>
    <t>ORD_005650</t>
  </si>
  <si>
    <t>ORD_005651</t>
  </si>
  <si>
    <t>ORD_005652</t>
  </si>
  <si>
    <t>ORD_005653</t>
  </si>
  <si>
    <t>ORD_005654</t>
  </si>
  <si>
    <t>ORD_005655</t>
  </si>
  <si>
    <t>ORD_005656</t>
  </si>
  <si>
    <t>ORD_005657</t>
  </si>
  <si>
    <t>ORD_005658</t>
  </si>
  <si>
    <t>ORD_005659</t>
  </si>
  <si>
    <t>ORD_005660</t>
  </si>
  <si>
    <t>ORD_005661</t>
  </si>
  <si>
    <t>ORD_005662</t>
  </si>
  <si>
    <t>ORD_005663</t>
  </si>
  <si>
    <t>ORD_005664</t>
  </si>
  <si>
    <t>ORD_005665</t>
  </si>
  <si>
    <t>ORD_005666</t>
  </si>
  <si>
    <t>ORD_005667</t>
  </si>
  <si>
    <t>ORD_005668</t>
  </si>
  <si>
    <t>ORD_005669</t>
  </si>
  <si>
    <t>ORD_005670</t>
  </si>
  <si>
    <t>ORD_005671</t>
  </si>
  <si>
    <t>CUST_00645</t>
  </si>
  <si>
    <t>ORD_005672</t>
  </si>
  <si>
    <t>ORD_005673</t>
  </si>
  <si>
    <t>ORD_005674</t>
  </si>
  <si>
    <t>ORD_005675</t>
  </si>
  <si>
    <t>ORD_005676</t>
  </si>
  <si>
    <t>ORD_005677</t>
  </si>
  <si>
    <t>ORD_005678</t>
  </si>
  <si>
    <t>ORD_005679</t>
  </si>
  <si>
    <t>ORD_005680</t>
  </si>
  <si>
    <t>ORD_005681</t>
  </si>
  <si>
    <t>ORD_005682</t>
  </si>
  <si>
    <t>ORD_005683</t>
  </si>
  <si>
    <t>ORD_005684</t>
  </si>
  <si>
    <t>ORD_005685</t>
  </si>
  <si>
    <t>ORD_005686</t>
  </si>
  <si>
    <t>ORD_005687</t>
  </si>
  <si>
    <t>ORD_005688</t>
  </si>
  <si>
    <t>ORD_005689</t>
  </si>
  <si>
    <t>ORD_005690</t>
  </si>
  <si>
    <t>ORD_005691</t>
  </si>
  <si>
    <t>ORD_005692</t>
  </si>
  <si>
    <t>ORD_005693</t>
  </si>
  <si>
    <t>ORD_005694</t>
  </si>
  <si>
    <t>ORD_005695</t>
  </si>
  <si>
    <t>ORD_005696</t>
  </si>
  <si>
    <t>ORD_005697</t>
  </si>
  <si>
    <t>ORD_005698</t>
  </si>
  <si>
    <t>ORD_005699</t>
  </si>
  <si>
    <t>ORD_005700</t>
  </si>
  <si>
    <t>ORD_005701</t>
  </si>
  <si>
    <t>ORD_005702</t>
  </si>
  <si>
    <t>ORD_005703</t>
  </si>
  <si>
    <t>ORD_005704</t>
  </si>
  <si>
    <t>ORD_005705</t>
  </si>
  <si>
    <t>ORD_005706</t>
  </si>
  <si>
    <t>ORD_005707</t>
  </si>
  <si>
    <t>ORD_005708</t>
  </si>
  <si>
    <t>ORD_005709</t>
  </si>
  <si>
    <t>ORD_005710</t>
  </si>
  <si>
    <t>ORD_005711</t>
  </si>
  <si>
    <t>ORD_005712</t>
  </si>
  <si>
    <t>ORD_005713</t>
  </si>
  <si>
    <t>ORD_005714</t>
  </si>
  <si>
    <t>ORD_005715</t>
  </si>
  <si>
    <t>ORD_005716</t>
  </si>
  <si>
    <t>ORD_005717</t>
  </si>
  <si>
    <t>ORD_005718</t>
  </si>
  <si>
    <t>ORD_005719</t>
  </si>
  <si>
    <t>ORD_005720</t>
  </si>
  <si>
    <t>ORD_005721</t>
  </si>
  <si>
    <t>ORD_005722</t>
  </si>
  <si>
    <t>ORD_005723</t>
  </si>
  <si>
    <t>ORD_005724</t>
  </si>
  <si>
    <t>ORD_005725</t>
  </si>
  <si>
    <t>ORD_005726</t>
  </si>
  <si>
    <t>ORD_005727</t>
  </si>
  <si>
    <t>ORD_005728</t>
  </si>
  <si>
    <t>ORD_005729</t>
  </si>
  <si>
    <t>ORD_005730</t>
  </si>
  <si>
    <t>ORD_005731</t>
  </si>
  <si>
    <t>ORD_005732</t>
  </si>
  <si>
    <t>ORD_005733</t>
  </si>
  <si>
    <t>ORD_005734</t>
  </si>
  <si>
    <t>ORD_005735</t>
  </si>
  <si>
    <t>ORD_005736</t>
  </si>
  <si>
    <t>ORD_005737</t>
  </si>
  <si>
    <t>ORD_005738</t>
  </si>
  <si>
    <t>ORD_005739</t>
  </si>
  <si>
    <t>ORD_005740</t>
  </si>
  <si>
    <t>ORD_005741</t>
  </si>
  <si>
    <t>ORD_005742</t>
  </si>
  <si>
    <t>ORD_005743</t>
  </si>
  <si>
    <t>ORD_005744</t>
  </si>
  <si>
    <t>ORD_005745</t>
  </si>
  <si>
    <t>ORD_005746</t>
  </si>
  <si>
    <t>ORD_005747</t>
  </si>
  <si>
    <t>ORD_005748</t>
  </si>
  <si>
    <t>ORD_005749</t>
  </si>
  <si>
    <t>ORD_005750</t>
  </si>
  <si>
    <t>ORD_005751</t>
  </si>
  <si>
    <t>ORD_005752</t>
  </si>
  <si>
    <t>CUST_00851</t>
  </si>
  <si>
    <t>ORD_005753</t>
  </si>
  <si>
    <t>ORD_005754</t>
  </si>
  <si>
    <t>ORD_005755</t>
  </si>
  <si>
    <t>ORD_005756</t>
  </si>
  <si>
    <t>ORD_005757</t>
  </si>
  <si>
    <t>ORD_005758</t>
  </si>
  <si>
    <t>ORD_005759</t>
  </si>
  <si>
    <t>ORD_005760</t>
  </si>
  <si>
    <t>ORD_005761</t>
  </si>
  <si>
    <t>ORD_005762</t>
  </si>
  <si>
    <t>ORD_005763</t>
  </si>
  <si>
    <t>CUST_00098</t>
  </si>
  <si>
    <t>ORD_005764</t>
  </si>
  <si>
    <t>ORD_005765</t>
  </si>
  <si>
    <t>ORD_005766</t>
  </si>
  <si>
    <t>ORD_005767</t>
  </si>
  <si>
    <t>ORD_005768</t>
  </si>
  <si>
    <t>ORD_005769</t>
  </si>
  <si>
    <t>ORD_005770</t>
  </si>
  <si>
    <t>ORD_005771</t>
  </si>
  <si>
    <t>ORD_005772</t>
  </si>
  <si>
    <t>ORD_005773</t>
  </si>
  <si>
    <t>ORD_005774</t>
  </si>
  <si>
    <t>ORD_005775</t>
  </si>
  <si>
    <t>ORD_005776</t>
  </si>
  <si>
    <t>ORD_005777</t>
  </si>
  <si>
    <t>ORD_005778</t>
  </si>
  <si>
    <t>ORD_005779</t>
  </si>
  <si>
    <t>ORD_005780</t>
  </si>
  <si>
    <t>ORD_005781</t>
  </si>
  <si>
    <t>ORD_005782</t>
  </si>
  <si>
    <t>ORD_005783</t>
  </si>
  <si>
    <t>ORD_005784</t>
  </si>
  <si>
    <t>ORD_005785</t>
  </si>
  <si>
    <t>ORD_005786</t>
  </si>
  <si>
    <t>ORD_005787</t>
  </si>
  <si>
    <t>ORD_005788</t>
  </si>
  <si>
    <t>ORD_005789</t>
  </si>
  <si>
    <t>ORD_005790</t>
  </si>
  <si>
    <t>ORD_005791</t>
  </si>
  <si>
    <t>ORD_005792</t>
  </si>
  <si>
    <t>ORD_005793</t>
  </si>
  <si>
    <t>ORD_005794</t>
  </si>
  <si>
    <t>ORD_005795</t>
  </si>
  <si>
    <t>CUST_00322</t>
  </si>
  <si>
    <t>ORD_005796</t>
  </si>
  <si>
    <t>ORD_005797</t>
  </si>
  <si>
    <t>ORD_005798</t>
  </si>
  <si>
    <t>ORD_005799</t>
  </si>
  <si>
    <t>ORD_005800</t>
  </si>
  <si>
    <t>ORD_005801</t>
  </si>
  <si>
    <t>ORD_005802</t>
  </si>
  <si>
    <t>ORD_005803</t>
  </si>
  <si>
    <t>ORD_005804</t>
  </si>
  <si>
    <t>ORD_005805</t>
  </si>
  <si>
    <t>ORD_005806</t>
  </si>
  <si>
    <t>ORD_005807</t>
  </si>
  <si>
    <t>ORD_005808</t>
  </si>
  <si>
    <t>ORD_005809</t>
  </si>
  <si>
    <t>ORD_005810</t>
  </si>
  <si>
    <t>ORD_005811</t>
  </si>
  <si>
    <t>ORD_005812</t>
  </si>
  <si>
    <t>ORD_005813</t>
  </si>
  <si>
    <t>ORD_005814</t>
  </si>
  <si>
    <t>ORD_005815</t>
  </si>
  <si>
    <t>ORD_005816</t>
  </si>
  <si>
    <t>ORD_005817</t>
  </si>
  <si>
    <t>ORD_005818</t>
  </si>
  <si>
    <t>ORD_005819</t>
  </si>
  <si>
    <t>ORD_005820</t>
  </si>
  <si>
    <t>ORD_005821</t>
  </si>
  <si>
    <t>ORD_005822</t>
  </si>
  <si>
    <t>ORD_005823</t>
  </si>
  <si>
    <t>ORD_005824</t>
  </si>
  <si>
    <t>ORD_005825</t>
  </si>
  <si>
    <t>ORD_005826</t>
  </si>
  <si>
    <t>ORD_005827</t>
  </si>
  <si>
    <t>ORD_005828</t>
  </si>
  <si>
    <t>ORD_005829</t>
  </si>
  <si>
    <t>ORD_005830</t>
  </si>
  <si>
    <t>ORD_005831</t>
  </si>
  <si>
    <t>ORD_005832</t>
  </si>
  <si>
    <t>ORD_005833</t>
  </si>
  <si>
    <t>ORD_005834</t>
  </si>
  <si>
    <t>ORD_005835</t>
  </si>
  <si>
    <t>ORD_005836</t>
  </si>
  <si>
    <t>ORD_005837</t>
  </si>
  <si>
    <t>ORD_005838</t>
  </si>
  <si>
    <t>ORD_005839</t>
  </si>
  <si>
    <t>ORD_005840</t>
  </si>
  <si>
    <t>ORD_005841</t>
  </si>
  <si>
    <t>ORD_005842</t>
  </si>
  <si>
    <t>ORD_005843</t>
  </si>
  <si>
    <t>ORD_005844</t>
  </si>
  <si>
    <t>ORD_005845</t>
  </si>
  <si>
    <t>ORD_005846</t>
  </si>
  <si>
    <t>ORD_005847</t>
  </si>
  <si>
    <t>ORD_005848</t>
  </si>
  <si>
    <t>ORD_005849</t>
  </si>
  <si>
    <t>ORD_005850</t>
  </si>
  <si>
    <t>ORD_005851</t>
  </si>
  <si>
    <t>ORD_005852</t>
  </si>
  <si>
    <t>ORD_005853</t>
  </si>
  <si>
    <t>ORD_005854</t>
  </si>
  <si>
    <t>ORD_005855</t>
  </si>
  <si>
    <t>ORD_005856</t>
  </si>
  <si>
    <t>ORD_005857</t>
  </si>
  <si>
    <t>ORD_005858</t>
  </si>
  <si>
    <t>ORD_005859</t>
  </si>
  <si>
    <t>ORD_005860</t>
  </si>
  <si>
    <t>ORD_005861</t>
  </si>
  <si>
    <t>ORD_005862</t>
  </si>
  <si>
    <t>ORD_005863</t>
  </si>
  <si>
    <t>ORD_005864</t>
  </si>
  <si>
    <t>ORD_005865</t>
  </si>
  <si>
    <t>ORD_005866</t>
  </si>
  <si>
    <t>ORD_005867</t>
  </si>
  <si>
    <t>ORD_005868</t>
  </si>
  <si>
    <t>ORD_005869</t>
  </si>
  <si>
    <t>ORD_005870</t>
  </si>
  <si>
    <t>ORD_005871</t>
  </si>
  <si>
    <t>ORD_005872</t>
  </si>
  <si>
    <t>ORD_005873</t>
  </si>
  <si>
    <t>ORD_005874</t>
  </si>
  <si>
    <t>ORD_005875</t>
  </si>
  <si>
    <t>ORD_005876</t>
  </si>
  <si>
    <t>ORD_005877</t>
  </si>
  <si>
    <t>ORD_005878</t>
  </si>
  <si>
    <t>ORD_005879</t>
  </si>
  <si>
    <t>ORD_005880</t>
  </si>
  <si>
    <t>ORD_005881</t>
  </si>
  <si>
    <t>ORD_005882</t>
  </si>
  <si>
    <t>ORD_005883</t>
  </si>
  <si>
    <t>ORD_005884</t>
  </si>
  <si>
    <t>ORD_005885</t>
  </si>
  <si>
    <t>ORD_005886</t>
  </si>
  <si>
    <t>ORD_005887</t>
  </si>
  <si>
    <t>ORD_005888</t>
  </si>
  <si>
    <t>ORD_005889</t>
  </si>
  <si>
    <t>ORD_005890</t>
  </si>
  <si>
    <t>ORD_005891</t>
  </si>
  <si>
    <t>ORD_005892</t>
  </si>
  <si>
    <t>ORD_005893</t>
  </si>
  <si>
    <t>ORD_005894</t>
  </si>
  <si>
    <t>ORD_005895</t>
  </si>
  <si>
    <t>ORD_005896</t>
  </si>
  <si>
    <t>ORD_005897</t>
  </si>
  <si>
    <t>ORD_005898</t>
  </si>
  <si>
    <t>ORD_005899</t>
  </si>
  <si>
    <t>ORD_005900</t>
  </si>
  <si>
    <t>ORD_005901</t>
  </si>
  <si>
    <t>ORD_005902</t>
  </si>
  <si>
    <t>ORD_005903</t>
  </si>
  <si>
    <t>ORD_005904</t>
  </si>
  <si>
    <t>ORD_005905</t>
  </si>
  <si>
    <t>ORD_005906</t>
  </si>
  <si>
    <t>ORD_005907</t>
  </si>
  <si>
    <t>ORD_005908</t>
  </si>
  <si>
    <t>ORD_005909</t>
  </si>
  <si>
    <t>ORD_005910</t>
  </si>
  <si>
    <t>ORD_005911</t>
  </si>
  <si>
    <t>ORD_005912</t>
  </si>
  <si>
    <t>ORD_005913</t>
  </si>
  <si>
    <t>ORD_005914</t>
  </si>
  <si>
    <t>ORD_005915</t>
  </si>
  <si>
    <t>ORD_005916</t>
  </si>
  <si>
    <t>ORD_005917</t>
  </si>
  <si>
    <t>ORD_005918</t>
  </si>
  <si>
    <t>ORD_005919</t>
  </si>
  <si>
    <t>ORD_005920</t>
  </si>
  <si>
    <t>ORD_005921</t>
  </si>
  <si>
    <t>ORD_005922</t>
  </si>
  <si>
    <t>ORD_005923</t>
  </si>
  <si>
    <t>ORD_005924</t>
  </si>
  <si>
    <t>ORD_005925</t>
  </si>
  <si>
    <t>ORD_005926</t>
  </si>
  <si>
    <t>ORD_005927</t>
  </si>
  <si>
    <t>ORD_005928</t>
  </si>
  <si>
    <t>ORD_005929</t>
  </si>
  <si>
    <t>ORD_005930</t>
  </si>
  <si>
    <t>ORD_005931</t>
  </si>
  <si>
    <t>ORD_005932</t>
  </si>
  <si>
    <t>ORD_005933</t>
  </si>
  <si>
    <t>ORD_005934</t>
  </si>
  <si>
    <t>ORD_005935</t>
  </si>
  <si>
    <t>ORD_005936</t>
  </si>
  <si>
    <t>ORD_005937</t>
  </si>
  <si>
    <t>ORD_005938</t>
  </si>
  <si>
    <t>ORD_005939</t>
  </si>
  <si>
    <t>ORD_005940</t>
  </si>
  <si>
    <t>ORD_005941</t>
  </si>
  <si>
    <t>ORD_005942</t>
  </si>
  <si>
    <t>ORD_005943</t>
  </si>
  <si>
    <t>ORD_005944</t>
  </si>
  <si>
    <t>ORD_005945</t>
  </si>
  <si>
    <t>ORD_005946</t>
  </si>
  <si>
    <t>ORD_005947</t>
  </si>
  <si>
    <t>ORD_005948</t>
  </si>
  <si>
    <t>ORD_005949</t>
  </si>
  <si>
    <t>ORD_005950</t>
  </si>
  <si>
    <t>ORD_005951</t>
  </si>
  <si>
    <t>ORD_005952</t>
  </si>
  <si>
    <t>ORD_005953</t>
  </si>
  <si>
    <t>ORD_005954</t>
  </si>
  <si>
    <t>ORD_005955</t>
  </si>
  <si>
    <t>ORD_005956</t>
  </si>
  <si>
    <t>ORD_005957</t>
  </si>
  <si>
    <t>ORD_005958</t>
  </si>
  <si>
    <t>ORD_005959</t>
  </si>
  <si>
    <t>ORD_005960</t>
  </si>
  <si>
    <t>ORD_005961</t>
  </si>
  <si>
    <t>ORD_005962</t>
  </si>
  <si>
    <t>ORD_005963</t>
  </si>
  <si>
    <t>ORD_005964</t>
  </si>
  <si>
    <t>ORD_005965</t>
  </si>
  <si>
    <t>ORD_005966</t>
  </si>
  <si>
    <t>ORD_005967</t>
  </si>
  <si>
    <t>ORD_005968</t>
  </si>
  <si>
    <t>ORD_005969</t>
  </si>
  <si>
    <t>ORD_005970</t>
  </si>
  <si>
    <t>ORD_005971</t>
  </si>
  <si>
    <t>ORD_005972</t>
  </si>
  <si>
    <t>ORD_005973</t>
  </si>
  <si>
    <t>ORD_005974</t>
  </si>
  <si>
    <t>ORD_005975</t>
  </si>
  <si>
    <t>ORD_005976</t>
  </si>
  <si>
    <t>ORD_005977</t>
  </si>
  <si>
    <t>ORD_005978</t>
  </si>
  <si>
    <t>ORD_005979</t>
  </si>
  <si>
    <t>ORD_005980</t>
  </si>
  <si>
    <t>ORD_005981</t>
  </si>
  <si>
    <t>ORD_005982</t>
  </si>
  <si>
    <t>ORD_005983</t>
  </si>
  <si>
    <t>ORD_005984</t>
  </si>
  <si>
    <t>ORD_005985</t>
  </si>
  <si>
    <t>ORD_005986</t>
  </si>
  <si>
    <t>ORD_005987</t>
  </si>
  <si>
    <t>ORD_005988</t>
  </si>
  <si>
    <t>ORD_005989</t>
  </si>
  <si>
    <t>ORD_005990</t>
  </si>
  <si>
    <t>ORD_005991</t>
  </si>
  <si>
    <t>ORD_005992</t>
  </si>
  <si>
    <t>ORD_005993</t>
  </si>
  <si>
    <t>ORD_005994</t>
  </si>
  <si>
    <t>ORD_005995</t>
  </si>
  <si>
    <t>ORD_005996</t>
  </si>
  <si>
    <t>ORD_005997</t>
  </si>
  <si>
    <t>ORD_005998</t>
  </si>
  <si>
    <t>ORD_005999</t>
  </si>
  <si>
    <t>ORD_006000</t>
  </si>
  <si>
    <t>ORD_006001</t>
  </si>
  <si>
    <t>ORD_006002</t>
  </si>
  <si>
    <t>ORD_006003</t>
  </si>
  <si>
    <t>ORD_006004</t>
  </si>
  <si>
    <t>ORD_006005</t>
  </si>
  <si>
    <t>ORD_006006</t>
  </si>
  <si>
    <t>ORD_006007</t>
  </si>
  <si>
    <t>ORD_006008</t>
  </si>
  <si>
    <t>ORD_006009</t>
  </si>
  <si>
    <t>ORD_006010</t>
  </si>
  <si>
    <t>ORD_006011</t>
  </si>
  <si>
    <t>ORD_006012</t>
  </si>
  <si>
    <t>ORD_006013</t>
  </si>
  <si>
    <t>ORD_006014</t>
  </si>
  <si>
    <t>ORD_006015</t>
  </si>
  <si>
    <t>ORD_006016</t>
  </si>
  <si>
    <t>ORD_006017</t>
  </si>
  <si>
    <t>ORD_006018</t>
  </si>
  <si>
    <t>ORD_006019</t>
  </si>
  <si>
    <t>ORD_006020</t>
  </si>
  <si>
    <t>ORD_006021</t>
  </si>
  <si>
    <t>ORD_006022</t>
  </si>
  <si>
    <t>ORD_006023</t>
  </si>
  <si>
    <t>ORD_006024</t>
  </si>
  <si>
    <t>ORD_006025</t>
  </si>
  <si>
    <t>ORD_006026</t>
  </si>
  <si>
    <t>ORD_006027</t>
  </si>
  <si>
    <t>ORD_006028</t>
  </si>
  <si>
    <t>ORD_006029</t>
  </si>
  <si>
    <t>ORD_006030</t>
  </si>
  <si>
    <t>ORD_006031</t>
  </si>
  <si>
    <t>ORD_006032</t>
  </si>
  <si>
    <t>ORD_006033</t>
  </si>
  <si>
    <t>ORD_006034</t>
  </si>
  <si>
    <t>ORD_006035</t>
  </si>
  <si>
    <t>ORD_006036</t>
  </si>
  <si>
    <t>ORD_006037</t>
  </si>
  <si>
    <t>ORD_006038</t>
  </si>
  <si>
    <t>ORD_006039</t>
  </si>
  <si>
    <t>ORD_006040</t>
  </si>
  <si>
    <t>ORD_006041</t>
  </si>
  <si>
    <t>ORD_006042</t>
  </si>
  <si>
    <t>ORD_006043</t>
  </si>
  <si>
    <t>ORD_006044</t>
  </si>
  <si>
    <t>ORD_006045</t>
  </si>
  <si>
    <t>ORD_006046</t>
  </si>
  <si>
    <t>ORD_006047</t>
  </si>
  <si>
    <t>ORD_006048</t>
  </si>
  <si>
    <t>ORD_006049</t>
  </si>
  <si>
    <t>ORD_006050</t>
  </si>
  <si>
    <t>ORD_006051</t>
  </si>
  <si>
    <t>ORD_006052</t>
  </si>
  <si>
    <t>ORD_006053</t>
  </si>
  <si>
    <t>ORD_006054</t>
  </si>
  <si>
    <t>ORD_006055</t>
  </si>
  <si>
    <t>ORD_006056</t>
  </si>
  <si>
    <t>ORD_006057</t>
  </si>
  <si>
    <t>ORD_006058</t>
  </si>
  <si>
    <t>ORD_006059</t>
  </si>
  <si>
    <t>ORD_006060</t>
  </si>
  <si>
    <t>ORD_006061</t>
  </si>
  <si>
    <t>ORD_006062</t>
  </si>
  <si>
    <t>ORD_006063</t>
  </si>
  <si>
    <t>ORD_006064</t>
  </si>
  <si>
    <t>ORD_006065</t>
  </si>
  <si>
    <t>ORD_006066</t>
  </si>
  <si>
    <t>ORD_006067</t>
  </si>
  <si>
    <t>ORD_006068</t>
  </si>
  <si>
    <t>ORD_006069</t>
  </si>
  <si>
    <t>ORD_006070</t>
  </si>
  <si>
    <t>ORD_006071</t>
  </si>
  <si>
    <t>ORD_006072</t>
  </si>
  <si>
    <t>ORD_006073</t>
  </si>
  <si>
    <t>ORD_006074</t>
  </si>
  <si>
    <t>ORD_006075</t>
  </si>
  <si>
    <t>ORD_006076</t>
  </si>
  <si>
    <t>ORD_006077</t>
  </si>
  <si>
    <t>ORD_006078</t>
  </si>
  <si>
    <t>ORD_006079</t>
  </si>
  <si>
    <t>ORD_006080</t>
  </si>
  <si>
    <t>ORD_006081</t>
  </si>
  <si>
    <t>ORD_006082</t>
  </si>
  <si>
    <t>ORD_006083</t>
  </si>
  <si>
    <t>ORD_006084</t>
  </si>
  <si>
    <t>ORD_006085</t>
  </si>
  <si>
    <t>ORD_006086</t>
  </si>
  <si>
    <t>ORD_006087</t>
  </si>
  <si>
    <t>ORD_006088</t>
  </si>
  <si>
    <t>ORD_006089</t>
  </si>
  <si>
    <t>ORD_006090</t>
  </si>
  <si>
    <t>ORD_006091</t>
  </si>
  <si>
    <t>ORD_006092</t>
  </si>
  <si>
    <t>ORD_006093</t>
  </si>
  <si>
    <t>ORD_006094</t>
  </si>
  <si>
    <t>ORD_006095</t>
  </si>
  <si>
    <t>ORD_006096</t>
  </si>
  <si>
    <t>ORD_006097</t>
  </si>
  <si>
    <t>ORD_006098</t>
  </si>
  <si>
    <t>ORD_006099</t>
  </si>
  <si>
    <t>ORD_006100</t>
  </si>
  <si>
    <t>ORD_006101</t>
  </si>
  <si>
    <t>ORD_006102</t>
  </si>
  <si>
    <t>ORD_006103</t>
  </si>
  <si>
    <t>ORD_006104</t>
  </si>
  <si>
    <t>ORD_006105</t>
  </si>
  <si>
    <t>ORD_006106</t>
  </si>
  <si>
    <t>ORD_006107</t>
  </si>
  <si>
    <t>ORD_006108</t>
  </si>
  <si>
    <t>ORD_006109</t>
  </si>
  <si>
    <t>ORD_006110</t>
  </si>
  <si>
    <t>ORD_006111</t>
  </si>
  <si>
    <t>ORD_006112</t>
  </si>
  <si>
    <t>ORD_006113</t>
  </si>
  <si>
    <t>ORD_006114</t>
  </si>
  <si>
    <t>ORD_006115</t>
  </si>
  <si>
    <t>ORD_006116</t>
  </si>
  <si>
    <t>ORD_006117</t>
  </si>
  <si>
    <t>ORD_006118</t>
  </si>
  <si>
    <t>ORD_006119</t>
  </si>
  <si>
    <t>ORD_006120</t>
  </si>
  <si>
    <t>ORD_006121</t>
  </si>
  <si>
    <t>ORD_006122</t>
  </si>
  <si>
    <t>ORD_006123</t>
  </si>
  <si>
    <t>ORD_006124</t>
  </si>
  <si>
    <t>ORD_006125</t>
  </si>
  <si>
    <t>ORD_006126</t>
  </si>
  <si>
    <t>ORD_006127</t>
  </si>
  <si>
    <t>ORD_006128</t>
  </si>
  <si>
    <t>ORD_006129</t>
  </si>
  <si>
    <t>ORD_006130</t>
  </si>
  <si>
    <t>ORD_006131</t>
  </si>
  <si>
    <t>ORD_006132</t>
  </si>
  <si>
    <t>ORD_006133</t>
  </si>
  <si>
    <t>ORD_006134</t>
  </si>
  <si>
    <t>ORD_006135</t>
  </si>
  <si>
    <t>ORD_006136</t>
  </si>
  <si>
    <t>ORD_006137</t>
  </si>
  <si>
    <t>ORD_006138</t>
  </si>
  <si>
    <t>ORD_006139</t>
  </si>
  <si>
    <t>ORD_006140</t>
  </si>
  <si>
    <t>ORD_006141</t>
  </si>
  <si>
    <t>ORD_006142</t>
  </si>
  <si>
    <t>ORD_006143</t>
  </si>
  <si>
    <t>ORD_006144</t>
  </si>
  <si>
    <t>ORD_006145</t>
  </si>
  <si>
    <t>ORD_006146</t>
  </si>
  <si>
    <t>ORD_006147</t>
  </si>
  <si>
    <t>ORD_006148</t>
  </si>
  <si>
    <t>ORD_006149</t>
  </si>
  <si>
    <t>ORD_006150</t>
  </si>
  <si>
    <t>ORD_006151</t>
  </si>
  <si>
    <t>ORD_006152</t>
  </si>
  <si>
    <t>ORD_006153</t>
  </si>
  <si>
    <t>ORD_006154</t>
  </si>
  <si>
    <t>ORD_006155</t>
  </si>
  <si>
    <t>ORD_006156</t>
  </si>
  <si>
    <t>ORD_006157</t>
  </si>
  <si>
    <t>ORD_006158</t>
  </si>
  <si>
    <t>ORD_006159</t>
  </si>
  <si>
    <t>ORD_006160</t>
  </si>
  <si>
    <t>ORD_006161</t>
  </si>
  <si>
    <t>ORD_006162</t>
  </si>
  <si>
    <t>ORD_006163</t>
  </si>
  <si>
    <t>ORD_006164</t>
  </si>
  <si>
    <t>ORD_006165</t>
  </si>
  <si>
    <t>ORD_006166</t>
  </si>
  <si>
    <t>ORD_006167</t>
  </si>
  <si>
    <t>ORD_006168</t>
  </si>
  <si>
    <t>ORD_006169</t>
  </si>
  <si>
    <t>ORD_006170</t>
  </si>
  <si>
    <t>ORD_006171</t>
  </si>
  <si>
    <t>ORD_006172</t>
  </si>
  <si>
    <t>ORD_006173</t>
  </si>
  <si>
    <t>ORD_006174</t>
  </si>
  <si>
    <t>ORD_006175</t>
  </si>
  <si>
    <t>ORD_006176</t>
  </si>
  <si>
    <t>ORD_006177</t>
  </si>
  <si>
    <t>ORD_006178</t>
  </si>
  <si>
    <t>ORD_006179</t>
  </si>
  <si>
    <t>ORD_006180</t>
  </si>
  <si>
    <t>ORD_006181</t>
  </si>
  <si>
    <t>ORD_006182</t>
  </si>
  <si>
    <t>ORD_006183</t>
  </si>
  <si>
    <t>ORD_006184</t>
  </si>
  <si>
    <t>ORD_006185</t>
  </si>
  <si>
    <t>ORD_006186</t>
  </si>
  <si>
    <t>ORD_006187</t>
  </si>
  <si>
    <t>ORD_006188</t>
  </si>
  <si>
    <t>ORD_006189</t>
  </si>
  <si>
    <t>ORD_006190</t>
  </si>
  <si>
    <t>ORD_006191</t>
  </si>
  <si>
    <t>ORD_006192</t>
  </si>
  <si>
    <t>ORD_006193</t>
  </si>
  <si>
    <t>ORD_006194</t>
  </si>
  <si>
    <t>ORD_006195</t>
  </si>
  <si>
    <t>ORD_006196</t>
  </si>
  <si>
    <t>ORD_006197</t>
  </si>
  <si>
    <t>ORD_006198</t>
  </si>
  <si>
    <t>ORD_006199</t>
  </si>
  <si>
    <t>ORD_006200</t>
  </si>
  <si>
    <t>ORD_006201</t>
  </si>
  <si>
    <t>ORD_006202</t>
  </si>
  <si>
    <t>ORD_006203</t>
  </si>
  <si>
    <t>ORD_006204</t>
  </si>
  <si>
    <t>ORD_006205</t>
  </si>
  <si>
    <t>ORD_006206</t>
  </si>
  <si>
    <t>ORD_006207</t>
  </si>
  <si>
    <t>ORD_006208</t>
  </si>
  <si>
    <t>ORD_006209</t>
  </si>
  <si>
    <t>ORD_006210</t>
  </si>
  <si>
    <t>ORD_006211</t>
  </si>
  <si>
    <t>ORD_006212</t>
  </si>
  <si>
    <t>ORD_006213</t>
  </si>
  <si>
    <t>ORD_006214</t>
  </si>
  <si>
    <t>ORD_006215</t>
  </si>
  <si>
    <t>ORD_006216</t>
  </si>
  <si>
    <t>ORD_006217</t>
  </si>
  <si>
    <t>ORD_006218</t>
  </si>
  <si>
    <t>ORD_006219</t>
  </si>
  <si>
    <t>ORD_006220</t>
  </si>
  <si>
    <t>ORD_006221</t>
  </si>
  <si>
    <t>ORD_006222</t>
  </si>
  <si>
    <t>ORD_006223</t>
  </si>
  <si>
    <t>ORD_006224</t>
  </si>
  <si>
    <t>ORD_006225</t>
  </si>
  <si>
    <t>ORD_006226</t>
  </si>
  <si>
    <t>ORD_006227</t>
  </si>
  <si>
    <t>ORD_006228</t>
  </si>
  <si>
    <t>ORD_006229</t>
  </si>
  <si>
    <t>ORD_006230</t>
  </si>
  <si>
    <t>ORD_006231</t>
  </si>
  <si>
    <t>ORD_006232</t>
  </si>
  <si>
    <t>ORD_006233</t>
  </si>
  <si>
    <t>ORD_006234</t>
  </si>
  <si>
    <t>ORD_006235</t>
  </si>
  <si>
    <t>ORD_006236</t>
  </si>
  <si>
    <t>ORD_006237</t>
  </si>
  <si>
    <t>ORD_006238</t>
  </si>
  <si>
    <t>ORD_006239</t>
  </si>
  <si>
    <t>ORD_006240</t>
  </si>
  <si>
    <t>ORD_006241</t>
  </si>
  <si>
    <t>ORD_006242</t>
  </si>
  <si>
    <t>ORD_006243</t>
  </si>
  <si>
    <t>ORD_006244</t>
  </si>
  <si>
    <t>ORD_006245</t>
  </si>
  <si>
    <t>ORD_006246</t>
  </si>
  <si>
    <t>ORD_006247</t>
  </si>
  <si>
    <t>ORD_006248</t>
  </si>
  <si>
    <t>ORD_006249</t>
  </si>
  <si>
    <t>ORD_006250</t>
  </si>
  <si>
    <t>ORD_006251</t>
  </si>
  <si>
    <t>ORD_006252</t>
  </si>
  <si>
    <t>ORD_006253</t>
  </si>
  <si>
    <t>ORD_006254</t>
  </si>
  <si>
    <t>ORD_006255</t>
  </si>
  <si>
    <t>ORD_006256</t>
  </si>
  <si>
    <t>ORD_006257</t>
  </si>
  <si>
    <t>ORD_006258</t>
  </si>
  <si>
    <t>ORD_006259</t>
  </si>
  <si>
    <t>ORD_006260</t>
  </si>
  <si>
    <t>ORD_006261</t>
  </si>
  <si>
    <t>ORD_006262</t>
  </si>
  <si>
    <t>ORD_006263</t>
  </si>
  <si>
    <t>ORD_006264</t>
  </si>
  <si>
    <t>ORD_006265</t>
  </si>
  <si>
    <t>ORD_006266</t>
  </si>
  <si>
    <t>ORD_006267</t>
  </si>
  <si>
    <t>ORD_006268</t>
  </si>
  <si>
    <t>ORD_006269</t>
  </si>
  <si>
    <t>ORD_006270</t>
  </si>
  <si>
    <t>ORD_006271</t>
  </si>
  <si>
    <t>ORD_006272</t>
  </si>
  <si>
    <t>ORD_006273</t>
  </si>
  <si>
    <t>ORD_006274</t>
  </si>
  <si>
    <t>ORD_006275</t>
  </si>
  <si>
    <t>ORD_006276</t>
  </si>
  <si>
    <t>CUST_00370</t>
  </si>
  <si>
    <t>ORD_006277</t>
  </si>
  <si>
    <t>ORD_006278</t>
  </si>
  <si>
    <t>ORD_006279</t>
  </si>
  <si>
    <t>ORD_006280</t>
  </si>
  <si>
    <t>ORD_006281</t>
  </si>
  <si>
    <t>ORD_006282</t>
  </si>
  <si>
    <t>ORD_006283</t>
  </si>
  <si>
    <t>ORD_006284</t>
  </si>
  <si>
    <t>ORD_006285</t>
  </si>
  <si>
    <t>ORD_006286</t>
  </si>
  <si>
    <t>ORD_006287</t>
  </si>
  <si>
    <t>ORD_006288</t>
  </si>
  <si>
    <t>ORD_006289</t>
  </si>
  <si>
    <t>ORD_006290</t>
  </si>
  <si>
    <t>ORD_006291</t>
  </si>
  <si>
    <t>ORD_006292</t>
  </si>
  <si>
    <t>ORD_006293</t>
  </si>
  <si>
    <t>ORD_006294</t>
  </si>
  <si>
    <t>ORD_006295</t>
  </si>
  <si>
    <t>ORD_006296</t>
  </si>
  <si>
    <t>ORD_006297</t>
  </si>
  <si>
    <t>ORD_006298</t>
  </si>
  <si>
    <t>CUST_00120</t>
  </si>
  <si>
    <t>ORD_006299</t>
  </si>
  <si>
    <t>ORD_006300</t>
  </si>
  <si>
    <t>ORD_006301</t>
  </si>
  <si>
    <t>ORD_006302</t>
  </si>
  <si>
    <t>ORD_006303</t>
  </si>
  <si>
    <t>ORD_006304</t>
  </si>
  <si>
    <t>ORD_006305</t>
  </si>
  <si>
    <t>ORD_006306</t>
  </si>
  <si>
    <t>ORD_006307</t>
  </si>
  <si>
    <t>ORD_006308</t>
  </si>
  <si>
    <t>ORD_006309</t>
  </si>
  <si>
    <t>ORD_006310</t>
  </si>
  <si>
    <t>ORD_006311</t>
  </si>
  <si>
    <t>ORD_006312</t>
  </si>
  <si>
    <t>ORD_006313</t>
  </si>
  <si>
    <t>ORD_006314</t>
  </si>
  <si>
    <t>ORD_006315</t>
  </si>
  <si>
    <t>ORD_006316</t>
  </si>
  <si>
    <t>ORD_006317</t>
  </si>
  <si>
    <t>ORD_006318</t>
  </si>
  <si>
    <t>ORD_006319</t>
  </si>
  <si>
    <t>ORD_006320</t>
  </si>
  <si>
    <t>ORD_006321</t>
  </si>
  <si>
    <t>ORD_006322</t>
  </si>
  <si>
    <t>ORD_006323</t>
  </si>
  <si>
    <t>ORD_006324</t>
  </si>
  <si>
    <t>ORD_006325</t>
  </si>
  <si>
    <t>ORD_006326</t>
  </si>
  <si>
    <t>ORD_006327</t>
  </si>
  <si>
    <t>ORD_006328</t>
  </si>
  <si>
    <t>ORD_006329</t>
  </si>
  <si>
    <t>ORD_006330</t>
  </si>
  <si>
    <t>ORD_006331</t>
  </si>
  <si>
    <t>ORD_006332</t>
  </si>
  <si>
    <t>ORD_006333</t>
  </si>
  <si>
    <t>ORD_006334</t>
  </si>
  <si>
    <t>ORD_006335</t>
  </si>
  <si>
    <t>ORD_006336</t>
  </si>
  <si>
    <t>ORD_006337</t>
  </si>
  <si>
    <t>ORD_006338</t>
  </si>
  <si>
    <t>ORD_006339</t>
  </si>
  <si>
    <t>ORD_006340</t>
  </si>
  <si>
    <t>ORD_006341</t>
  </si>
  <si>
    <t>ORD_006342</t>
  </si>
  <si>
    <t>ORD_006343</t>
  </si>
  <si>
    <t>ORD_006344</t>
  </si>
  <si>
    <t>ORD_006345</t>
  </si>
  <si>
    <t>ORD_006346</t>
  </si>
  <si>
    <t>ORD_006347</t>
  </si>
  <si>
    <t>ORD_006348</t>
  </si>
  <si>
    <t>ORD_006349</t>
  </si>
  <si>
    <t>ORD_006350</t>
  </si>
  <si>
    <t>ORD_006351</t>
  </si>
  <si>
    <t>ORD_006352</t>
  </si>
  <si>
    <t>ORD_006353</t>
  </si>
  <si>
    <t>ORD_006354</t>
  </si>
  <si>
    <t>ORD_006355</t>
  </si>
  <si>
    <t>ORD_006356</t>
  </si>
  <si>
    <t>ORD_006357</t>
  </si>
  <si>
    <t>ORD_006358</t>
  </si>
  <si>
    <t>ORD_006359</t>
  </si>
  <si>
    <t>ORD_006360</t>
  </si>
  <si>
    <t>ORD_006361</t>
  </si>
  <si>
    <t>ORD_006362</t>
  </si>
  <si>
    <t>ORD_006363</t>
  </si>
  <si>
    <t>ORD_006364</t>
  </si>
  <si>
    <t>ORD_006365</t>
  </si>
  <si>
    <t>ORD_006366</t>
  </si>
  <si>
    <t>ORD_006367</t>
  </si>
  <si>
    <t>ORD_006368</t>
  </si>
  <si>
    <t>ORD_006369</t>
  </si>
  <si>
    <t>ORD_006370</t>
  </si>
  <si>
    <t>ORD_006371</t>
  </si>
  <si>
    <t>ORD_006372</t>
  </si>
  <si>
    <t>ORD_006373</t>
  </si>
  <si>
    <t>ORD_006374</t>
  </si>
  <si>
    <t>ORD_006375</t>
  </si>
  <si>
    <t>ORD_006376</t>
  </si>
  <si>
    <t>ORD_006377</t>
  </si>
  <si>
    <t>ORD_006378</t>
  </si>
  <si>
    <t>ORD_006379</t>
  </si>
  <si>
    <t>ORD_006380</t>
  </si>
  <si>
    <t>ORD_006381</t>
  </si>
  <si>
    <t>ORD_006382</t>
  </si>
  <si>
    <t>ORD_006383</t>
  </si>
  <si>
    <t>ORD_006384</t>
  </si>
  <si>
    <t>ORD_006385</t>
  </si>
  <si>
    <t>ORD_006386</t>
  </si>
  <si>
    <t>ORD_006387</t>
  </si>
  <si>
    <t>ORD_006388</t>
  </si>
  <si>
    <t>ORD_006389</t>
  </si>
  <si>
    <t>ORD_006390</t>
  </si>
  <si>
    <t>ORD_006391</t>
  </si>
  <si>
    <t>ORD_006392</t>
  </si>
  <si>
    <t>ORD_006393</t>
  </si>
  <si>
    <t>ORD_006394</t>
  </si>
  <si>
    <t>ORD_006395</t>
  </si>
  <si>
    <t>ORD_006396</t>
  </si>
  <si>
    <t>ORD_006397</t>
  </si>
  <si>
    <t>ORD_006398</t>
  </si>
  <si>
    <t>ORD_006399</t>
  </si>
  <si>
    <t>ORD_006400</t>
  </si>
  <si>
    <t>ORD_006401</t>
  </si>
  <si>
    <t>ORD_006402</t>
  </si>
  <si>
    <t>ORD_006403</t>
  </si>
  <si>
    <t>ORD_006404</t>
  </si>
  <si>
    <t>ORD_006405</t>
  </si>
  <si>
    <t>ORD_006406</t>
  </si>
  <si>
    <t>ORD_006407</t>
  </si>
  <si>
    <t>ORD_006408</t>
  </si>
  <si>
    <t>ORD_006409</t>
  </si>
  <si>
    <t>ORD_006410</t>
  </si>
  <si>
    <t>ORD_006411</t>
  </si>
  <si>
    <t>ORD_006412</t>
  </si>
  <si>
    <t>ORD_006413</t>
  </si>
  <si>
    <t>ORD_006414</t>
  </si>
  <si>
    <t>ORD_006415</t>
  </si>
  <si>
    <t>ORD_006416</t>
  </si>
  <si>
    <t>ORD_006417</t>
  </si>
  <si>
    <t>ORD_006418</t>
  </si>
  <si>
    <t>ORD_006419</t>
  </si>
  <si>
    <t>ORD_006420</t>
  </si>
  <si>
    <t>ORD_006421</t>
  </si>
  <si>
    <t>ORD_006422</t>
  </si>
  <si>
    <t>ORD_006423</t>
  </si>
  <si>
    <t>ORD_006424</t>
  </si>
  <si>
    <t>ORD_006425</t>
  </si>
  <si>
    <t>ORD_006426</t>
  </si>
  <si>
    <t>ORD_006427</t>
  </si>
  <si>
    <t>ORD_006428</t>
  </si>
  <si>
    <t>ORD_006429</t>
  </si>
  <si>
    <t>ORD_006430</t>
  </si>
  <si>
    <t>ORD_006431</t>
  </si>
  <si>
    <t>ORD_006432</t>
  </si>
  <si>
    <t>ORD_006433</t>
  </si>
  <si>
    <t>ORD_006434</t>
  </si>
  <si>
    <t>ORD_006435</t>
  </si>
  <si>
    <t>ORD_006436</t>
  </si>
  <si>
    <t>ORD_006437</t>
  </si>
  <si>
    <t>ORD_006438</t>
  </si>
  <si>
    <t>ORD_006439</t>
  </si>
  <si>
    <t>ORD_006440</t>
  </si>
  <si>
    <t>ORD_006441</t>
  </si>
  <si>
    <t>ORD_006442</t>
  </si>
  <si>
    <t>ORD_006443</t>
  </si>
  <si>
    <t>ORD_006444</t>
  </si>
  <si>
    <t>ORD_006445</t>
  </si>
  <si>
    <t>ORD_006446</t>
  </si>
  <si>
    <t>ORD_006447</t>
  </si>
  <si>
    <t>ORD_006448</t>
  </si>
  <si>
    <t>ORD_006449</t>
  </si>
  <si>
    <t>ORD_006450</t>
  </si>
  <si>
    <t>ORD_006451</t>
  </si>
  <si>
    <t>ORD_006452</t>
  </si>
  <si>
    <t>ORD_006453</t>
  </si>
  <si>
    <t>ORD_006454</t>
  </si>
  <si>
    <t>ORD_006455</t>
  </si>
  <si>
    <t>ORD_006456</t>
  </si>
  <si>
    <t>ORD_006457</t>
  </si>
  <si>
    <t>ORD_006458</t>
  </si>
  <si>
    <t>ORD_006459</t>
  </si>
  <si>
    <t>ORD_006460</t>
  </si>
  <si>
    <t>ORD_006461</t>
  </si>
  <si>
    <t>ORD_006462</t>
  </si>
  <si>
    <t>ORD_006463</t>
  </si>
  <si>
    <t>ORD_006464</t>
  </si>
  <si>
    <t>ORD_006465</t>
  </si>
  <si>
    <t>ORD_006466</t>
  </si>
  <si>
    <t>ORD_006467</t>
  </si>
  <si>
    <t>ORD_006468</t>
  </si>
  <si>
    <t>ORD_006469</t>
  </si>
  <si>
    <t>ORD_006470</t>
  </si>
  <si>
    <t>ORD_006471</t>
  </si>
  <si>
    <t>ORD_006472</t>
  </si>
  <si>
    <t>ORD_006473</t>
  </si>
  <si>
    <t>ORD_006474</t>
  </si>
  <si>
    <t>ORD_006475</t>
  </si>
  <si>
    <t>ORD_006476</t>
  </si>
  <si>
    <t>ORD_006477</t>
  </si>
  <si>
    <t>ORD_006478</t>
  </si>
  <si>
    <t>ORD_006479</t>
  </si>
  <si>
    <t>ORD_006480</t>
  </si>
  <si>
    <t>ORD_006481</t>
  </si>
  <si>
    <t>ORD_006482</t>
  </si>
  <si>
    <t>ORD_006483</t>
  </si>
  <si>
    <t>ORD_006484</t>
  </si>
  <si>
    <t>ORD_006485</t>
  </si>
  <si>
    <t>ORD_006486</t>
  </si>
  <si>
    <t>ORD_006487</t>
  </si>
  <si>
    <t>ORD_006488</t>
  </si>
  <si>
    <t>ORD_006489</t>
  </si>
  <si>
    <t>ORD_006490</t>
  </si>
  <si>
    <t>ORD_006491</t>
  </si>
  <si>
    <t>ORD_006492</t>
  </si>
  <si>
    <t>ORD_006493</t>
  </si>
  <si>
    <t>ORD_006494</t>
  </si>
  <si>
    <t>ORD_006495</t>
  </si>
  <si>
    <t>ORD_006496</t>
  </si>
  <si>
    <t>ORD_006497</t>
  </si>
  <si>
    <t>ORD_006498</t>
  </si>
  <si>
    <t>ORD_006499</t>
  </si>
  <si>
    <t>ORD_006500</t>
  </si>
  <si>
    <t>ORD_006501</t>
  </si>
  <si>
    <t>ORD_006502</t>
  </si>
  <si>
    <t>ORD_006503</t>
  </si>
  <si>
    <t>ORD_006504</t>
  </si>
  <si>
    <t>ORD_006505</t>
  </si>
  <si>
    <t>ORD_006506</t>
  </si>
  <si>
    <t>ORD_006507</t>
  </si>
  <si>
    <t>ORD_006508</t>
  </si>
  <si>
    <t>ORD_006509</t>
  </si>
  <si>
    <t>ORD_006510</t>
  </si>
  <si>
    <t>ORD_006511</t>
  </si>
  <si>
    <t>ORD_006512</t>
  </si>
  <si>
    <t>ORD_006513</t>
  </si>
  <si>
    <t>ORD_006514</t>
  </si>
  <si>
    <t>ORD_006515</t>
  </si>
  <si>
    <t>ORD_006516</t>
  </si>
  <si>
    <t>ORD_006517</t>
  </si>
  <si>
    <t>ORD_006518</t>
  </si>
  <si>
    <t>ORD_006519</t>
  </si>
  <si>
    <t>ORD_006520</t>
  </si>
  <si>
    <t>ORD_006521</t>
  </si>
  <si>
    <t>ORD_006522</t>
  </si>
  <si>
    <t>ORD_006523</t>
  </si>
  <si>
    <t>ORD_006524</t>
  </si>
  <si>
    <t>ORD_006525</t>
  </si>
  <si>
    <t>ORD_006526</t>
  </si>
  <si>
    <t>ORD_006527</t>
  </si>
  <si>
    <t>ORD_006528</t>
  </si>
  <si>
    <t>ORD_006529</t>
  </si>
  <si>
    <t>ORD_006530</t>
  </si>
  <si>
    <t>ORD_006531</t>
  </si>
  <si>
    <t>ORD_006532</t>
  </si>
  <si>
    <t>ORD_006533</t>
  </si>
  <si>
    <t>ORD_006534</t>
  </si>
  <si>
    <t>ORD_006535</t>
  </si>
  <si>
    <t>ORD_006536</t>
  </si>
  <si>
    <t>ORD_006537</t>
  </si>
  <si>
    <t>ORD_006538</t>
  </si>
  <si>
    <t>ORD_006539</t>
  </si>
  <si>
    <t>ORD_006540</t>
  </si>
  <si>
    <t>ORD_006541</t>
  </si>
  <si>
    <t>ORD_006542</t>
  </si>
  <si>
    <t>ORD_006543</t>
  </si>
  <si>
    <t>ORD_006544</t>
  </si>
  <si>
    <t>ORD_006545</t>
  </si>
  <si>
    <t>ORD_006546</t>
  </si>
  <si>
    <t>ORD_006547</t>
  </si>
  <si>
    <t>ORD_006548</t>
  </si>
  <si>
    <t>ORD_006549</t>
  </si>
  <si>
    <t>ORD_006550</t>
  </si>
  <si>
    <t>ORD_006551</t>
  </si>
  <si>
    <t>ORD_006552</t>
  </si>
  <si>
    <t>ORD_006553</t>
  </si>
  <si>
    <t>ORD_006554</t>
  </si>
  <si>
    <t>ORD_006555</t>
  </si>
  <si>
    <t>ORD_006556</t>
  </si>
  <si>
    <t>ORD_006557</t>
  </si>
  <si>
    <t>ORD_006558</t>
  </si>
  <si>
    <t>ORD_006559</t>
  </si>
  <si>
    <t>ORD_006560</t>
  </si>
  <si>
    <t>ORD_006561</t>
  </si>
  <si>
    <t>ORD_006562</t>
  </si>
  <si>
    <t>ORD_006563</t>
  </si>
  <si>
    <t>ORD_006564</t>
  </si>
  <si>
    <t>ORD_006565</t>
  </si>
  <si>
    <t>ORD_006566</t>
  </si>
  <si>
    <t>ORD_006567</t>
  </si>
  <si>
    <t>ORD_006568</t>
  </si>
  <si>
    <t>ORD_006569</t>
  </si>
  <si>
    <t>ORD_006570</t>
  </si>
  <si>
    <t>ORD_006571</t>
  </si>
  <si>
    <t>ORD_006572</t>
  </si>
  <si>
    <t>ORD_006573</t>
  </si>
  <si>
    <t>ORD_006574</t>
  </si>
  <si>
    <t>ORD_006575</t>
  </si>
  <si>
    <t>ORD_006576</t>
  </si>
  <si>
    <t>ORD_006577</t>
  </si>
  <si>
    <t>ORD_006578</t>
  </si>
  <si>
    <t>ORD_006579</t>
  </si>
  <si>
    <t>ORD_006580</t>
  </si>
  <si>
    <t>ORD_006581</t>
  </si>
  <si>
    <t>ORD_006582</t>
  </si>
  <si>
    <t>ORD_006583</t>
  </si>
  <si>
    <t>ORD_006584</t>
  </si>
  <si>
    <t>ORD_006585</t>
  </si>
  <si>
    <t>ORD_006586</t>
  </si>
  <si>
    <t>ORD_006587</t>
  </si>
  <si>
    <t>ORD_006588</t>
  </si>
  <si>
    <t>ORD_006589</t>
  </si>
  <si>
    <t>ORD_006590</t>
  </si>
  <si>
    <t>ORD_006591</t>
  </si>
  <si>
    <t>ORD_006592</t>
  </si>
  <si>
    <t>ORD_006593</t>
  </si>
  <si>
    <t>ORD_006594</t>
  </si>
  <si>
    <t>ORD_006595</t>
  </si>
  <si>
    <t>ORD_006596</t>
  </si>
  <si>
    <t>ORD_006597</t>
  </si>
  <si>
    <t>ORD_006598</t>
  </si>
  <si>
    <t>ORD_006599</t>
  </si>
  <si>
    <t>ORD_006600</t>
  </si>
  <si>
    <t>ORD_006601</t>
  </si>
  <si>
    <t>ORD_006602</t>
  </si>
  <si>
    <t>ORD_006603</t>
  </si>
  <si>
    <t>ORD_006604</t>
  </si>
  <si>
    <t>ORD_006605</t>
  </si>
  <si>
    <t>ORD_006606</t>
  </si>
  <si>
    <t>ORD_006607</t>
  </si>
  <si>
    <t>ORD_006608</t>
  </si>
  <si>
    <t>ORD_006609</t>
  </si>
  <si>
    <t>ORD_006610</t>
  </si>
  <si>
    <t>ORD_006611</t>
  </si>
  <si>
    <t>ORD_006612</t>
  </si>
  <si>
    <t>ORD_006613</t>
  </si>
  <si>
    <t>ORD_006614</t>
  </si>
  <si>
    <t>ORD_006615</t>
  </si>
  <si>
    <t>ORD_006616</t>
  </si>
  <si>
    <t>ORD_006617</t>
  </si>
  <si>
    <t>ORD_006618</t>
  </si>
  <si>
    <t>ORD_006619</t>
  </si>
  <si>
    <t>ORD_006620</t>
  </si>
  <si>
    <t>ORD_006621</t>
  </si>
  <si>
    <t>ORD_006622</t>
  </si>
  <si>
    <t>ORD_006623</t>
  </si>
  <si>
    <t>ORD_006624</t>
  </si>
  <si>
    <t>ORD_006625</t>
  </si>
  <si>
    <t>ORD_006626</t>
  </si>
  <si>
    <t>ORD_006627</t>
  </si>
  <si>
    <t>ORD_006628</t>
  </si>
  <si>
    <t>ORD_006629</t>
  </si>
  <si>
    <t>ORD_006630</t>
  </si>
  <si>
    <t>ORD_006631</t>
  </si>
  <si>
    <t>ORD_006632</t>
  </si>
  <si>
    <t>ORD_006633</t>
  </si>
  <si>
    <t>ORD_006634</t>
  </si>
  <si>
    <t>ORD_006635</t>
  </si>
  <si>
    <t>ORD_006636</t>
  </si>
  <si>
    <t>ORD_006637</t>
  </si>
  <si>
    <t>ORD_006638</t>
  </si>
  <si>
    <t>ORD_006639</t>
  </si>
  <si>
    <t>ORD_006640</t>
  </si>
  <si>
    <t>ORD_006641</t>
  </si>
  <si>
    <t>ORD_006642</t>
  </si>
  <si>
    <t>ORD_006643</t>
  </si>
  <si>
    <t>ORD_006644</t>
  </si>
  <si>
    <t>ORD_006645</t>
  </si>
  <si>
    <t>ORD_006646</t>
  </si>
  <si>
    <t>ORD_006647</t>
  </si>
  <si>
    <t>ORD_006648</t>
  </si>
  <si>
    <t>ORD_006649</t>
  </si>
  <si>
    <t>ORD_006650</t>
  </si>
  <si>
    <t>ORD_006651</t>
  </si>
  <si>
    <t>ORD_006652</t>
  </si>
  <si>
    <t>ORD_006653</t>
  </si>
  <si>
    <t>ORD_006654</t>
  </si>
  <si>
    <t>ORD_006655</t>
  </si>
  <si>
    <t>ORD_006656</t>
  </si>
  <si>
    <t>ORD_006657</t>
  </si>
  <si>
    <t>ORD_006658</t>
  </si>
  <si>
    <t>ORD_006659</t>
  </si>
  <si>
    <t>ORD_006660</t>
  </si>
  <si>
    <t>ORD_006661</t>
  </si>
  <si>
    <t>ORD_006662</t>
  </si>
  <si>
    <t>ORD_006663</t>
  </si>
  <si>
    <t>ORD_006664</t>
  </si>
  <si>
    <t>ORD_006665</t>
  </si>
  <si>
    <t>ORD_006666</t>
  </si>
  <si>
    <t>ORD_006667</t>
  </si>
  <si>
    <t>ORD_006668</t>
  </si>
  <si>
    <t>ORD_006669</t>
  </si>
  <si>
    <t>ORD_006670</t>
  </si>
  <si>
    <t>ORD_006671</t>
  </si>
  <si>
    <t>ORD_006672</t>
  </si>
  <si>
    <t>ORD_006673</t>
  </si>
  <si>
    <t>ORD_006674</t>
  </si>
  <si>
    <t>ORD_006675</t>
  </si>
  <si>
    <t>ORD_006676</t>
  </si>
  <si>
    <t>ORD_006677</t>
  </si>
  <si>
    <t>ORD_006678</t>
  </si>
  <si>
    <t>ORD_006679</t>
  </si>
  <si>
    <t>ORD_006680</t>
  </si>
  <si>
    <t>ORD_006681</t>
  </si>
  <si>
    <t>ORD_006682</t>
  </si>
  <si>
    <t>ORD_006683</t>
  </si>
  <si>
    <t>ORD_006684</t>
  </si>
  <si>
    <t>ORD_006685</t>
  </si>
  <si>
    <t>ORD_006686</t>
  </si>
  <si>
    <t>ORD_006687</t>
  </si>
  <si>
    <t>ORD_006688</t>
  </si>
  <si>
    <t>ORD_006689</t>
  </si>
  <si>
    <t>ORD_006690</t>
  </si>
  <si>
    <t>ORD_006691</t>
  </si>
  <si>
    <t>ORD_006692</t>
  </si>
  <si>
    <t>ORD_006693</t>
  </si>
  <si>
    <t>ORD_006694</t>
  </si>
  <si>
    <t>ORD_006695</t>
  </si>
  <si>
    <t>ORD_006696</t>
  </si>
  <si>
    <t>ORD_006697</t>
  </si>
  <si>
    <t>ORD_006698</t>
  </si>
  <si>
    <t>ORD_006699</t>
  </si>
  <si>
    <t>ORD_006700</t>
  </si>
  <si>
    <t>ORD_006701</t>
  </si>
  <si>
    <t>ORD_006702</t>
  </si>
  <si>
    <t>ORD_006703</t>
  </si>
  <si>
    <t>ORD_006704</t>
  </si>
  <si>
    <t>ORD_006705</t>
  </si>
  <si>
    <t>ORD_006706</t>
  </si>
  <si>
    <t>ORD_006707</t>
  </si>
  <si>
    <t>ORD_006708</t>
  </si>
  <si>
    <t>ORD_006709</t>
  </si>
  <si>
    <t>ORD_006710</t>
  </si>
  <si>
    <t>ORD_006711</t>
  </si>
  <si>
    <t>ORD_006712</t>
  </si>
  <si>
    <t>ORD_006713</t>
  </si>
  <si>
    <t>ORD_006714</t>
  </si>
  <si>
    <t>ORD_006715</t>
  </si>
  <si>
    <t>ORD_006716</t>
  </si>
  <si>
    <t>ORD_006717</t>
  </si>
  <si>
    <t>ORD_006718</t>
  </si>
  <si>
    <t>ORD_006719</t>
  </si>
  <si>
    <t>ORD_006720</t>
  </si>
  <si>
    <t>ORD_006721</t>
  </si>
  <si>
    <t>ORD_006722</t>
  </si>
  <si>
    <t>ORD_006723</t>
  </si>
  <si>
    <t>ORD_006724</t>
  </si>
  <si>
    <t>ORD_006725</t>
  </si>
  <si>
    <t>ORD_006726</t>
  </si>
  <si>
    <t>ORD_006727</t>
  </si>
  <si>
    <t>ORD_006728</t>
  </si>
  <si>
    <t>ORD_006729</t>
  </si>
  <si>
    <t>ORD_006730</t>
  </si>
  <si>
    <t>ORD_006731</t>
  </si>
  <si>
    <t>ORD_006732</t>
  </si>
  <si>
    <t>ORD_006733</t>
  </si>
  <si>
    <t>ORD_006734</t>
  </si>
  <si>
    <t>ORD_006735</t>
  </si>
  <si>
    <t>ORD_006736</t>
  </si>
  <si>
    <t>ORD_006737</t>
  </si>
  <si>
    <t>ORD_006738</t>
  </si>
  <si>
    <t>ORD_006739</t>
  </si>
  <si>
    <t>ORD_006740</t>
  </si>
  <si>
    <t>ORD_006741</t>
  </si>
  <si>
    <t>ORD_006742</t>
  </si>
  <si>
    <t>ORD_006743</t>
  </si>
  <si>
    <t>ORD_006744</t>
  </si>
  <si>
    <t>ORD_006745</t>
  </si>
  <si>
    <t>ORD_006746</t>
  </si>
  <si>
    <t>ORD_006747</t>
  </si>
  <si>
    <t>ORD_006748</t>
  </si>
  <si>
    <t>ORD_006749</t>
  </si>
  <si>
    <t>ORD_006750</t>
  </si>
  <si>
    <t>ORD_006751</t>
  </si>
  <si>
    <t>ORD_006752</t>
  </si>
  <si>
    <t>ORD_006753</t>
  </si>
  <si>
    <t>ORD_006754</t>
  </si>
  <si>
    <t>ORD_006755</t>
  </si>
  <si>
    <t>ORD_006756</t>
  </si>
  <si>
    <t>ORD_006757</t>
  </si>
  <si>
    <t>ORD_006758</t>
  </si>
  <si>
    <t>ORD_006759</t>
  </si>
  <si>
    <t>ORD_006760</t>
  </si>
  <si>
    <t>ORD_006761</t>
  </si>
  <si>
    <t>ORD_006762</t>
  </si>
  <si>
    <t>ORD_006763</t>
  </si>
  <si>
    <t>ORD_006764</t>
  </si>
  <si>
    <t>ORD_006765</t>
  </si>
  <si>
    <t>ORD_006766</t>
  </si>
  <si>
    <t>ORD_006767</t>
  </si>
  <si>
    <t>ORD_006768</t>
  </si>
  <si>
    <t>ORD_006769</t>
  </si>
  <si>
    <t>ORD_006770</t>
  </si>
  <si>
    <t>ORD_006771</t>
  </si>
  <si>
    <t>ORD_006772</t>
  </si>
  <si>
    <t>ORD_006773</t>
  </si>
  <si>
    <t>ORD_006774</t>
  </si>
  <si>
    <t>ORD_006775</t>
  </si>
  <si>
    <t>ORD_006776</t>
  </si>
  <si>
    <t>ORD_006777</t>
  </si>
  <si>
    <t>ORD_006778</t>
  </si>
  <si>
    <t>ORD_006779</t>
  </si>
  <si>
    <t>ORD_006780</t>
  </si>
  <si>
    <t>ORD_006781</t>
  </si>
  <si>
    <t>ORD_006782</t>
  </si>
  <si>
    <t>ORD_006783</t>
  </si>
  <si>
    <t>ORD_006784</t>
  </si>
  <si>
    <t>ORD_006785</t>
  </si>
  <si>
    <t>ORD_006786</t>
  </si>
  <si>
    <t>ORD_006787</t>
  </si>
  <si>
    <t>ORD_006788</t>
  </si>
  <si>
    <t>ORD_006789</t>
  </si>
  <si>
    <t>ORD_006790</t>
  </si>
  <si>
    <t>ORD_006791</t>
  </si>
  <si>
    <t>ORD_006792</t>
  </si>
  <si>
    <t>ORD_006793</t>
  </si>
  <si>
    <t>ORD_006794</t>
  </si>
  <si>
    <t>ORD_006795</t>
  </si>
  <si>
    <t>ORD_006796</t>
  </si>
  <si>
    <t>ORD_006797</t>
  </si>
  <si>
    <t>ORD_006798</t>
  </si>
  <si>
    <t>ORD_006799</t>
  </si>
  <si>
    <t>ORD_006800</t>
  </si>
  <si>
    <t>ORD_006801</t>
  </si>
  <si>
    <t>ORD_006802</t>
  </si>
  <si>
    <t>ORD_006803</t>
  </si>
  <si>
    <t>ORD_006804</t>
  </si>
  <si>
    <t>ORD_006805</t>
  </si>
  <si>
    <t>ORD_006806</t>
  </si>
  <si>
    <t>ORD_006807</t>
  </si>
  <si>
    <t>ORD_006808</t>
  </si>
  <si>
    <t>ORD_006809</t>
  </si>
  <si>
    <t>ORD_006810</t>
  </si>
  <si>
    <t>ORD_006811</t>
  </si>
  <si>
    <t>ORD_006812</t>
  </si>
  <si>
    <t>ORD_006813</t>
  </si>
  <si>
    <t>ORD_006814</t>
  </si>
  <si>
    <t>ORD_006815</t>
  </si>
  <si>
    <t>ORD_006816</t>
  </si>
  <si>
    <t>ORD_006817</t>
  </si>
  <si>
    <t>ORD_006818</t>
  </si>
  <si>
    <t>ORD_006819</t>
  </si>
  <si>
    <t>ORD_006820</t>
  </si>
  <si>
    <t>ORD_006821</t>
  </si>
  <si>
    <t>ORD_006822</t>
  </si>
  <si>
    <t>ORD_006823</t>
  </si>
  <si>
    <t>ORD_006824</t>
  </si>
  <si>
    <t>ORD_006825</t>
  </si>
  <si>
    <t>ORD_006826</t>
  </si>
  <si>
    <t>ORD_006827</t>
  </si>
  <si>
    <t>ORD_006828</t>
  </si>
  <si>
    <t>ORD_006829</t>
  </si>
  <si>
    <t>ORD_006830</t>
  </si>
  <si>
    <t>ORD_006831</t>
  </si>
  <si>
    <t>ORD_006832</t>
  </si>
  <si>
    <t>ORD_006833</t>
  </si>
  <si>
    <t>ORD_006834</t>
  </si>
  <si>
    <t>ORD_006835</t>
  </si>
  <si>
    <t>ORD_006836</t>
  </si>
  <si>
    <t>ORD_006837</t>
  </si>
  <si>
    <t>ORD_006838</t>
  </si>
  <si>
    <t>ORD_006839</t>
  </si>
  <si>
    <t>ORD_006840</t>
  </si>
  <si>
    <t>ORD_006841</t>
  </si>
  <si>
    <t>ORD_006842</t>
  </si>
  <si>
    <t>ORD_006843</t>
  </si>
  <si>
    <t>ORD_006844</t>
  </si>
  <si>
    <t>ORD_006845</t>
  </si>
  <si>
    <t>ORD_006846</t>
  </si>
  <si>
    <t>ORD_006847</t>
  </si>
  <si>
    <t>ORD_006848</t>
  </si>
  <si>
    <t>ORD_006849</t>
  </si>
  <si>
    <t>ORD_006850</t>
  </si>
  <si>
    <t>ORD_006851</t>
  </si>
  <si>
    <t>ORD_006852</t>
  </si>
  <si>
    <t>ORD_006853</t>
  </si>
  <si>
    <t>ORD_006854</t>
  </si>
  <si>
    <t>ORD_006855</t>
  </si>
  <si>
    <t>ORD_006856</t>
  </si>
  <si>
    <t>ORD_006857</t>
  </si>
  <si>
    <t>ORD_006858</t>
  </si>
  <si>
    <t>ORD_006859</t>
  </si>
  <si>
    <t>ORD_006860</t>
  </si>
  <si>
    <t>ORD_006861</t>
  </si>
  <si>
    <t>ORD_006862</t>
  </si>
  <si>
    <t>ORD_006863</t>
  </si>
  <si>
    <t>ORD_006864</t>
  </si>
  <si>
    <t>ORD_006865</t>
  </si>
  <si>
    <t>ORD_006866</t>
  </si>
  <si>
    <t>ORD_006867</t>
  </si>
  <si>
    <t>ORD_006868</t>
  </si>
  <si>
    <t>ORD_006869</t>
  </si>
  <si>
    <t>ORD_006870</t>
  </si>
  <si>
    <t>ORD_006871</t>
  </si>
  <si>
    <t>ORD_006872</t>
  </si>
  <si>
    <t>ORD_006873</t>
  </si>
  <si>
    <t>ORD_006874</t>
  </si>
  <si>
    <t>ORD_006875</t>
  </si>
  <si>
    <t>ORD_006876</t>
  </si>
  <si>
    <t>ORD_006877</t>
  </si>
  <si>
    <t>ORD_006878</t>
  </si>
  <si>
    <t>ORD_006879</t>
  </si>
  <si>
    <t>ORD_006880</t>
  </si>
  <si>
    <t>ORD_006881</t>
  </si>
  <si>
    <t>ORD_006882</t>
  </si>
  <si>
    <t>ORD_006883</t>
  </si>
  <si>
    <t>ORD_006884</t>
  </si>
  <si>
    <t>ORD_006885</t>
  </si>
  <si>
    <t>ORD_006886</t>
  </si>
  <si>
    <t>ORD_006887</t>
  </si>
  <si>
    <t>ORD_006888</t>
  </si>
  <si>
    <t>ORD_006889</t>
  </si>
  <si>
    <t>ORD_006890</t>
  </si>
  <si>
    <t>ORD_006891</t>
  </si>
  <si>
    <t>ORD_006892</t>
  </si>
  <si>
    <t>ORD_006893</t>
  </si>
  <si>
    <t>ORD_006894</t>
  </si>
  <si>
    <t>ORD_006895</t>
  </si>
  <si>
    <t>ORD_006896</t>
  </si>
  <si>
    <t>ORD_006897</t>
  </si>
  <si>
    <t>ORD_006898</t>
  </si>
  <si>
    <t>ORD_006899</t>
  </si>
  <si>
    <t>ORD_006900</t>
  </si>
  <si>
    <t>ORD_006901</t>
  </si>
  <si>
    <t>ORD_006902</t>
  </si>
  <si>
    <t>ORD_006903</t>
  </si>
  <si>
    <t>ORD_006904</t>
  </si>
  <si>
    <t>ORD_006905</t>
  </si>
  <si>
    <t>ORD_006906</t>
  </si>
  <si>
    <t>ORD_006907</t>
  </si>
  <si>
    <t>ORD_006908</t>
  </si>
  <si>
    <t>ORD_006909</t>
  </si>
  <si>
    <t>ORD_006910</t>
  </si>
  <si>
    <t>ORD_006911</t>
  </si>
  <si>
    <t>ORD_006912</t>
  </si>
  <si>
    <t>ORD_006913</t>
  </si>
  <si>
    <t>ORD_006914</t>
  </si>
  <si>
    <t>ORD_006915</t>
  </si>
  <si>
    <t>ORD_006916</t>
  </si>
  <si>
    <t>ORD_006917</t>
  </si>
  <si>
    <t>ORD_006918</t>
  </si>
  <si>
    <t>ORD_006919</t>
  </si>
  <si>
    <t>ORD_006920</t>
  </si>
  <si>
    <t>ORD_006921</t>
  </si>
  <si>
    <t>ORD_006922</t>
  </si>
  <si>
    <t>ORD_006923</t>
  </si>
  <si>
    <t>ORD_006924</t>
  </si>
  <si>
    <t>ORD_006925</t>
  </si>
  <si>
    <t>CUST_00458</t>
  </si>
  <si>
    <t>ORD_006926</t>
  </si>
  <si>
    <t>ORD_006927</t>
  </si>
  <si>
    <t>ORD_006928</t>
  </si>
  <si>
    <t>ORD_006929</t>
  </si>
  <si>
    <t>ORD_006930</t>
  </si>
  <si>
    <t>ORD_006931</t>
  </si>
  <si>
    <t>ORD_006932</t>
  </si>
  <si>
    <t>ORD_006933</t>
  </si>
  <si>
    <t>ORD_006934</t>
  </si>
  <si>
    <t>ORD_006935</t>
  </si>
  <si>
    <t>ORD_006936</t>
  </si>
  <si>
    <t>ORD_006937</t>
  </si>
  <si>
    <t>ORD_006938</t>
  </si>
  <si>
    <t>ORD_006939</t>
  </si>
  <si>
    <t>ORD_006940</t>
  </si>
  <si>
    <t>ORD_006941</t>
  </si>
  <si>
    <t>ORD_006942</t>
  </si>
  <si>
    <t>ORD_006943</t>
  </si>
  <si>
    <t>ORD_006944</t>
  </si>
  <si>
    <t>ORD_006945</t>
  </si>
  <si>
    <t>ORD_006946</t>
  </si>
  <si>
    <t>ORD_006947</t>
  </si>
  <si>
    <t>ORD_006948</t>
  </si>
  <si>
    <t>ORD_006949</t>
  </si>
  <si>
    <t>ORD_006950</t>
  </si>
  <si>
    <t>ORD_006951</t>
  </si>
  <si>
    <t>ORD_006952</t>
  </si>
  <si>
    <t>ORD_006953</t>
  </si>
  <si>
    <t>ORD_006954</t>
  </si>
  <si>
    <t>ORD_006955</t>
  </si>
  <si>
    <t>ORD_006956</t>
  </si>
  <si>
    <t>ORD_006957</t>
  </si>
  <si>
    <t>CUST_01060</t>
  </si>
  <si>
    <t>ORD_006958</t>
  </si>
  <si>
    <t>ORD_006959</t>
  </si>
  <si>
    <t>ORD_006960</t>
  </si>
  <si>
    <t>ORD_006961</t>
  </si>
  <si>
    <t>ORD_006962</t>
  </si>
  <si>
    <t>ORD_006963</t>
  </si>
  <si>
    <t>ORD_006964</t>
  </si>
  <si>
    <t>ORD_006965</t>
  </si>
  <si>
    <t>ORD_006966</t>
  </si>
  <si>
    <t>ORD_006967</t>
  </si>
  <si>
    <t>ORD_006968</t>
  </si>
  <si>
    <t>ORD_006969</t>
  </si>
  <si>
    <t>ORD_006970</t>
  </si>
  <si>
    <t>ORD_006971</t>
  </si>
  <si>
    <t>ORD_006972</t>
  </si>
  <si>
    <t>ORD_006973</t>
  </si>
  <si>
    <t>ORD_006974</t>
  </si>
  <si>
    <t>ORD_006975</t>
  </si>
  <si>
    <t>ORD_006976</t>
  </si>
  <si>
    <t>ORD_006977</t>
  </si>
  <si>
    <t>ORD_006978</t>
  </si>
  <si>
    <t>ORD_006979</t>
  </si>
  <si>
    <t>ORD_006980</t>
  </si>
  <si>
    <t>ORD_006981</t>
  </si>
  <si>
    <t>ORD_006982</t>
  </si>
  <si>
    <t>ORD_006983</t>
  </si>
  <si>
    <t>ORD_006984</t>
  </si>
  <si>
    <t>ORD_006985</t>
  </si>
  <si>
    <t>ORD_006986</t>
  </si>
  <si>
    <t>ORD_006987</t>
  </si>
  <si>
    <t>ORD_006988</t>
  </si>
  <si>
    <t>ORD_006989</t>
  </si>
  <si>
    <t>ORD_006990</t>
  </si>
  <si>
    <t>ORD_006991</t>
  </si>
  <si>
    <t>ORD_006992</t>
  </si>
  <si>
    <t>ORD_006993</t>
  </si>
  <si>
    <t>ORD_006994</t>
  </si>
  <si>
    <t>ORD_006995</t>
  </si>
  <si>
    <t>ORD_006996</t>
  </si>
  <si>
    <t>ORD_006997</t>
  </si>
  <si>
    <t>ORD_006998</t>
  </si>
  <si>
    <t>ORD_006999</t>
  </si>
  <si>
    <t>ORD_007000</t>
  </si>
  <si>
    <t>signup_date</t>
  </si>
  <si>
    <t>customer_segment</t>
  </si>
  <si>
    <t>city_tier</t>
  </si>
  <si>
    <t>lifetime_rewards_tier</t>
  </si>
  <si>
    <t>Value Hunter</t>
  </si>
  <si>
    <t>Tier-2 Emerging</t>
  </si>
  <si>
    <t>Bronze</t>
  </si>
  <si>
    <t>Bulk Buyer</t>
  </si>
  <si>
    <t>Tier-1 Metro</t>
  </si>
  <si>
    <t>Premium Organic</t>
  </si>
  <si>
    <t>Convenience Seeker</t>
  </si>
  <si>
    <t>Silver</t>
  </si>
  <si>
    <t>Platinum</t>
  </si>
  <si>
    <t>Gold</t>
  </si>
  <si>
    <t>CUST_00361</t>
  </si>
  <si>
    <t>CUST_00406</t>
  </si>
  <si>
    <t>CUST_00488</t>
  </si>
  <si>
    <t>CUST_00519</t>
  </si>
  <si>
    <t>CUST_01007</t>
  </si>
  <si>
    <t>hub_name</t>
  </si>
  <si>
    <t>city</t>
  </si>
  <si>
    <t>daily_operating_cost</t>
  </si>
  <si>
    <t>target_sla_minutes</t>
  </si>
  <si>
    <t>Indiranagar Express</t>
  </si>
  <si>
    <t>Bangalore</t>
  </si>
  <si>
    <t>Koramangala Darkstore</t>
  </si>
  <si>
    <t>Whitefield Hub</t>
  </si>
  <si>
    <t>Bandra Core</t>
  </si>
  <si>
    <t>Mumbai</t>
  </si>
  <si>
    <t>Andheri Logistics</t>
  </si>
  <si>
    <t>Powai Fulfillment</t>
  </si>
  <si>
    <t>Gurugram Sector-29</t>
  </si>
  <si>
    <t>Delhi NCR</t>
  </si>
  <si>
    <t>Noida Hub 18</t>
  </si>
  <si>
    <t>South Ex Express</t>
  </si>
  <si>
    <t>Hitec City Depot</t>
  </si>
  <si>
    <t>Hyderabad</t>
  </si>
  <si>
    <t>Gachibowli Logistics</t>
  </si>
  <si>
    <t>Kothrud Express</t>
  </si>
  <si>
    <t>Pune</t>
  </si>
  <si>
    <t>Viman Nagar Hub</t>
  </si>
  <si>
    <t>T-Nagar Warehouse</t>
  </si>
  <si>
    <t>Chennai</t>
  </si>
  <si>
    <t>Salt Lake Terminal</t>
  </si>
  <si>
    <t>Kolkata</t>
  </si>
  <si>
    <t>product_name</t>
  </si>
  <si>
    <t>category</t>
  </si>
  <si>
    <t>unit_cost</t>
  </si>
  <si>
    <t>listing_price</t>
  </si>
  <si>
    <t>Personal Care 1</t>
  </si>
  <si>
    <t>Personal Care</t>
  </si>
  <si>
    <t>Frozen Food 2</t>
  </si>
  <si>
    <t>Instant &amp; Frozen Foods</t>
  </si>
  <si>
    <t>Personal Care 3</t>
  </si>
  <si>
    <t>Beverage Snack 4</t>
  </si>
  <si>
    <t>Snacks &amp; Beverages</t>
  </si>
  <si>
    <t>Home Clean 5</t>
  </si>
  <si>
    <t>Household &amp; Cleaning</t>
  </si>
  <si>
    <t>Personal Care 6</t>
  </si>
  <si>
    <t>Staples Pack 7</t>
  </si>
  <si>
    <t>Staples &amp; Grains</t>
  </si>
  <si>
    <t>Beverage Snack 8</t>
  </si>
  <si>
    <t>Staples Pack 9</t>
  </si>
  <si>
    <t>Home Clean 10</t>
  </si>
  <si>
    <t>Personal Care 11</t>
  </si>
  <si>
    <t>Dairy Baked 12</t>
  </si>
  <si>
    <t>Dairy &amp; Bakery</t>
  </si>
  <si>
    <t>Personal Care 13</t>
  </si>
  <si>
    <t>Home Clean 14</t>
  </si>
  <si>
    <t>Personal Care 15</t>
  </si>
  <si>
    <t>Frozen Food 16</t>
  </si>
  <si>
    <t>Personal Care 17</t>
  </si>
  <si>
    <t>Produce Item 18</t>
  </si>
  <si>
    <t>Fresh Produce</t>
  </si>
  <si>
    <t>Personal Care 19</t>
  </si>
  <si>
    <t>Personal Care 20</t>
  </si>
  <si>
    <t>Staples Pack 21</t>
  </si>
  <si>
    <t>Dairy Baked 22</t>
  </si>
  <si>
    <t>Staples Pack 23</t>
  </si>
  <si>
    <t>Staples Pack 24</t>
  </si>
  <si>
    <t>Beverage Snack 25</t>
  </si>
  <si>
    <t>Produce Item 26</t>
  </si>
  <si>
    <t>Staples Pack 27</t>
  </si>
  <si>
    <t>Frozen Food 28</t>
  </si>
  <si>
    <t>Home Clean 29</t>
  </si>
  <si>
    <t>Frozen Food 30</t>
  </si>
  <si>
    <t>Home Clean 31</t>
  </si>
  <si>
    <t>Personal Care 32</t>
  </si>
  <si>
    <t>Beverage Snack 33</t>
  </si>
  <si>
    <t>Produce Item 34</t>
  </si>
  <si>
    <t>Frozen Food 35</t>
  </si>
  <si>
    <t>Produce Item 36</t>
  </si>
  <si>
    <t>Frozen Food 37</t>
  </si>
  <si>
    <t>Personal Care 38</t>
  </si>
  <si>
    <t>Home Clean 39</t>
  </si>
  <si>
    <t>Dairy Baked 40</t>
  </si>
  <si>
    <t>Beverage Snack 41</t>
  </si>
  <si>
    <t>Frozen Food 42</t>
  </si>
  <si>
    <t>Frozen Food 43</t>
  </si>
  <si>
    <t>Personal Care 44</t>
  </si>
  <si>
    <t>Beverage Snack 45</t>
  </si>
  <si>
    <t>Home Clean 46</t>
  </si>
  <si>
    <t>Home Clean 47</t>
  </si>
  <si>
    <t>Frozen Food 48</t>
  </si>
  <si>
    <t>Dairy Baked 49</t>
  </si>
  <si>
    <t>Dairy Baked 50</t>
  </si>
  <si>
    <t>Produce Item 51</t>
  </si>
  <si>
    <t>Beverage Snack 52</t>
  </si>
  <si>
    <t>Beverage Snack 53</t>
  </si>
  <si>
    <t>Home Clean 54</t>
  </si>
  <si>
    <t>Produce Item 55</t>
  </si>
  <si>
    <t>Personal Care 56</t>
  </si>
  <si>
    <t>Beverage Snack 57</t>
  </si>
  <si>
    <t>Produce Item 58</t>
  </si>
  <si>
    <t>Produce Item 59</t>
  </si>
  <si>
    <t>Frozen Food 60</t>
  </si>
  <si>
    <t>Home Clean 61</t>
  </si>
  <si>
    <t>Produce Item 62</t>
  </si>
  <si>
    <t>Dairy Baked 63</t>
  </si>
  <si>
    <t>Dairy Baked 64</t>
  </si>
  <si>
    <t>Staples Pack 65</t>
  </si>
  <si>
    <t>Home Clean 66</t>
  </si>
  <si>
    <t>Frozen Food 67</t>
  </si>
  <si>
    <t>Personal Care 68</t>
  </si>
  <si>
    <t>Staples Pack 69</t>
  </si>
  <si>
    <t>Dairy Baked 70</t>
  </si>
  <si>
    <t>Frozen Food 71</t>
  </si>
  <si>
    <t>Staples Pack 72</t>
  </si>
  <si>
    <t>Home Clean 73</t>
  </si>
  <si>
    <t>Frozen Food 74</t>
  </si>
  <si>
    <t>Home Clean 75</t>
  </si>
  <si>
    <t>Produce Item 76</t>
  </si>
  <si>
    <t>Beverage Snack 77</t>
  </si>
  <si>
    <t>Produce Item 78</t>
  </si>
  <si>
    <t>Home Clean 79</t>
  </si>
  <si>
    <t>Frozen Food 80</t>
  </si>
  <si>
    <t>Dairy Baked 81</t>
  </si>
  <si>
    <t>Personal Care 82</t>
  </si>
  <si>
    <t>Dairy Baked 83</t>
  </si>
  <si>
    <t>Frozen Food 84</t>
  </si>
  <si>
    <t>Produce Item 85</t>
  </si>
  <si>
    <t>Personal Care 86</t>
  </si>
  <si>
    <t>Frozen Food 87</t>
  </si>
  <si>
    <t>Home Clean 88</t>
  </si>
  <si>
    <t>Dairy Baked 89</t>
  </si>
  <si>
    <t>Home Clean 90</t>
  </si>
  <si>
    <t>Personal Care 91</t>
  </si>
  <si>
    <t>Personal Care 92</t>
  </si>
  <si>
    <t>Dairy Baked 93</t>
  </si>
  <si>
    <t>Home Clean 94</t>
  </si>
  <si>
    <t>Staples Pack 95</t>
  </si>
  <si>
    <t>Home Clean 96</t>
  </si>
  <si>
    <t>Personal Care 97</t>
  </si>
  <si>
    <t>Home Clean 98</t>
  </si>
  <si>
    <t>Frozen Food 99</t>
  </si>
  <si>
    <t>Produce Item 100</t>
  </si>
  <si>
    <t>Staples Pack 101</t>
  </si>
  <si>
    <t>Beverage Snack 102</t>
  </si>
  <si>
    <t>Frozen Food 103</t>
  </si>
  <si>
    <t>Produce Item 104</t>
  </si>
  <si>
    <t>Beverage Snack 105</t>
  </si>
  <si>
    <t>Dairy Baked 106</t>
  </si>
  <si>
    <t>Beverage Snack 107</t>
  </si>
  <si>
    <t>Frozen Food 108</t>
  </si>
  <si>
    <t>Home Clean 109</t>
  </si>
  <si>
    <t>Frozen Food 110</t>
  </si>
  <si>
    <t>Beverage Snack 111</t>
  </si>
  <si>
    <t>Personal Care 112</t>
  </si>
  <si>
    <t>Produce Item 113</t>
  </si>
  <si>
    <t>Produce Item 114</t>
  </si>
  <si>
    <t>Beverage Snack 115</t>
  </si>
  <si>
    <t>Produce Item 116</t>
  </si>
  <si>
    <t>Personal Care 117</t>
  </si>
  <si>
    <t>Frozen Food 118</t>
  </si>
  <si>
    <t>Produce Item 119</t>
  </si>
  <si>
    <t>Beverage Snack 120</t>
  </si>
  <si>
    <t>Staples Pack 121</t>
  </si>
  <si>
    <t>Staples Pack 122</t>
  </si>
  <si>
    <t>Dairy Baked 123</t>
  </si>
  <si>
    <t>Produce Item 124</t>
  </si>
  <si>
    <t>Frozen Food 125</t>
  </si>
  <si>
    <t>Beverage Snack 126</t>
  </si>
  <si>
    <t>Produce Item 127</t>
  </si>
  <si>
    <t>Home Clean 128</t>
  </si>
  <si>
    <t>Personal Care 129</t>
  </si>
  <si>
    <t>Produce Item 130</t>
  </si>
  <si>
    <t>Produce Item 131</t>
  </si>
  <si>
    <t>Staples Pack 132</t>
  </si>
  <si>
    <t>Personal Care 133</t>
  </si>
  <si>
    <t>Beverage Snack 134</t>
  </si>
  <si>
    <t>Produce Item 135</t>
  </si>
  <si>
    <t>Staples Pack 136</t>
  </si>
  <si>
    <t>Dairy Baked 137</t>
  </si>
  <si>
    <t>Personal Care 138</t>
  </si>
  <si>
    <t>Staples Pack 139</t>
  </si>
  <si>
    <t>Staples Pack 140</t>
  </si>
  <si>
    <t>Frozen Food 141</t>
  </si>
  <si>
    <t>Staples Pack 142</t>
  </si>
  <si>
    <t>Frozen Food 143</t>
  </si>
  <si>
    <t>Produce Item 144</t>
  </si>
  <si>
    <t>Produce Item 145</t>
  </si>
  <si>
    <t>Dairy Baked 146</t>
  </si>
  <si>
    <t>Home Clean 147</t>
  </si>
  <si>
    <t>Home Clean 148</t>
  </si>
  <si>
    <t>Home Clean 149</t>
  </si>
  <si>
    <t>Frozen Food 150</t>
  </si>
  <si>
    <t>Personal Care 151</t>
  </si>
  <si>
    <t>Personal Care 152</t>
  </si>
  <si>
    <t>Dairy Baked 153</t>
  </si>
  <si>
    <t>Personal Care 154</t>
  </si>
  <si>
    <t>Home Clean 155</t>
  </si>
  <si>
    <t>Home Clean 156</t>
  </si>
  <si>
    <t>Staples Pack 157</t>
  </si>
  <si>
    <t>Personal Care 158</t>
  </si>
  <si>
    <t>Produce Item 159</t>
  </si>
  <si>
    <t>Produce Item 160</t>
  </si>
  <si>
    <t>Staples Pack 161</t>
  </si>
  <si>
    <t>Staples Pack 162</t>
  </si>
  <si>
    <t>Staples Pack 163</t>
  </si>
  <si>
    <t>Produce Item 164</t>
  </si>
  <si>
    <t>Home Clean 165</t>
  </si>
  <si>
    <t>Staples Pack 166</t>
  </si>
  <si>
    <t>Dairy Baked 167</t>
  </si>
  <si>
    <t>Frozen Food 168</t>
  </si>
  <si>
    <t>Staples Pack 169</t>
  </si>
  <si>
    <t>Frozen Food 170</t>
  </si>
  <si>
    <t>Beverage Snack 171</t>
  </si>
  <si>
    <t>Staples Pack 172</t>
  </si>
  <si>
    <t>Produce Item 173</t>
  </si>
  <si>
    <t>Personal Care 174</t>
  </si>
  <si>
    <t>Staples Pack 175</t>
  </si>
  <si>
    <t>Personal Care 176</t>
  </si>
  <si>
    <t>Beverage Snack 177</t>
  </si>
  <si>
    <t>Dairy Baked 178</t>
  </si>
  <si>
    <t>Personal Care 179</t>
  </si>
  <si>
    <t>Frozen Food 180</t>
  </si>
  <si>
    <t>Home Clean 181</t>
  </si>
  <si>
    <t>Staples Pack 182</t>
  </si>
  <si>
    <t>Beverage Snack 183</t>
  </si>
  <si>
    <t>Beverage Snack 184</t>
  </si>
  <si>
    <t>Personal Care 185</t>
  </si>
  <si>
    <t>Dairy Baked 186</t>
  </si>
  <si>
    <t>Produce Item 187</t>
  </si>
  <si>
    <t>Staples Pack 188</t>
  </si>
  <si>
    <t>Beverage Snack 189</t>
  </si>
  <si>
    <t>Dairy Baked 190</t>
  </si>
  <si>
    <t>Home Clean 191</t>
  </si>
  <si>
    <t>Beverage Snack 192</t>
  </si>
  <si>
    <t>Dairy Baked 193</t>
  </si>
  <si>
    <t>Produce Item 194</t>
  </si>
  <si>
    <t>Produce Item 195</t>
  </si>
  <si>
    <t>Beverage Snack 196</t>
  </si>
  <si>
    <t>Frozen Food 197</t>
  </si>
  <si>
    <t>Beverage Snack 198</t>
  </si>
  <si>
    <t>Personal Care 199</t>
  </si>
  <si>
    <t>Staples Pack 200</t>
  </si>
  <si>
    <t>Dairy Baked 201</t>
  </si>
  <si>
    <t>Beverage Snack 202</t>
  </si>
  <si>
    <t>Staples Pack 203</t>
  </si>
  <si>
    <t>Personal Care 204</t>
  </si>
  <si>
    <t>Staples Pack 205</t>
  </si>
  <si>
    <t>Beverage Snack 206</t>
  </si>
  <si>
    <t>Produce Item 207</t>
  </si>
  <si>
    <t>Dairy Baked 208</t>
  </si>
  <si>
    <t>Dairy Baked 209</t>
  </si>
  <si>
    <t>Produce Item 210</t>
  </si>
  <si>
    <t>Frozen Food 211</t>
  </si>
  <si>
    <t>Beverage Snack 212</t>
  </si>
  <si>
    <t>Dairy Baked 213</t>
  </si>
  <si>
    <t>Beverage Snack 214</t>
  </si>
  <si>
    <t>Personal Care 215</t>
  </si>
  <si>
    <t>Beverage Snack 216</t>
  </si>
  <si>
    <t>Staples Pack 217</t>
  </si>
  <si>
    <t>Produce Item 218</t>
  </si>
  <si>
    <t>Frozen Food 219</t>
  </si>
  <si>
    <t>Beverage Snack 220</t>
  </si>
  <si>
    <t>Frozen Food 221</t>
  </si>
  <si>
    <t>Frozen Food 222</t>
  </si>
  <si>
    <t>Personal Care 223</t>
  </si>
  <si>
    <t>Home Clean 224</t>
  </si>
  <si>
    <t>Produce Item 225</t>
  </si>
  <si>
    <t>Frozen Food 226</t>
  </si>
  <si>
    <t>Dairy Baked 227</t>
  </si>
  <si>
    <t>Staples Pack 228</t>
  </si>
  <si>
    <t>Dairy Baked 229</t>
  </si>
  <si>
    <t>Personal Care 230</t>
  </si>
  <si>
    <t>Personal Care 231</t>
  </si>
  <si>
    <t>Dairy Baked 232</t>
  </si>
  <si>
    <t>Produce Item 233</t>
  </si>
  <si>
    <t>Dairy Baked 234</t>
  </si>
  <si>
    <t>Beverage Snack 235</t>
  </si>
  <si>
    <t>Dairy Baked 236</t>
  </si>
  <si>
    <t>Staples Pack 237</t>
  </si>
  <si>
    <t>Staples Pack 238</t>
  </si>
  <si>
    <t>Home Clean 239</t>
  </si>
  <si>
    <t>Staples Pack 240</t>
  </si>
  <si>
    <t>Dairy Baked 241</t>
  </si>
  <si>
    <t>Staples Pack 242</t>
  </si>
  <si>
    <t>Produce Item 243</t>
  </si>
  <si>
    <t>Frozen Food 244</t>
  </si>
  <si>
    <t>Staples Pack 245</t>
  </si>
  <si>
    <t>Beverage Snack 246</t>
  </si>
  <si>
    <t>Produce Item 247</t>
  </si>
  <si>
    <t>Home Clean 248</t>
  </si>
  <si>
    <t>Beverage Snack 249</t>
  </si>
  <si>
    <t>Dairy Baked 250</t>
  </si>
  <si>
    <t>URBANCART: EXECUTIVE UNIT ECONOMICS &amp; SCENARIO ENGINE</t>
  </si>
  <si>
    <t>Baseline Portfolio KPIs (Actual 7,000 Orders)</t>
  </si>
  <si>
    <t>Free-Delivery Threshold Sensitivity Simulation</t>
  </si>
  <si>
    <t>Total Gross Merchandise Value (GMV)</t>
  </si>
  <si>
    <t>Min Basket Size for Free Delivery</t>
  </si>
  <si>
    <t>Projected Delivery Fee Recovery</t>
  </si>
  <si>
    <t>Net CM2 Realization</t>
  </si>
  <si>
    <t>Margin Expansion</t>
  </si>
  <si>
    <t>Total Promo Discounts Burned</t>
  </si>
  <si>
    <t>Threshold ₹299</t>
  </si>
  <si>
    <t>Discount Burn Rate (%)</t>
  </si>
  <si>
    <t>Threshold ₹349</t>
  </si>
  <si>
    <t>Net Sales</t>
  </si>
  <si>
    <t>Threshold ₹399</t>
  </si>
  <si>
    <t>Total Direct Product Cost (COGS)</t>
  </si>
  <si>
    <t>Threshold ₹449</t>
  </si>
  <si>
    <t>Gross Contribution Margin 1 (CM1)</t>
  </si>
  <si>
    <t>Threshold ₹499</t>
  </si>
  <si>
    <t>Net Logistics Deficit (Delivery Burn)</t>
  </si>
  <si>
    <t>Total Payment Gateway Fees</t>
  </si>
  <si>
    <t>Net Contribution Margin 2 (CM2)</t>
  </si>
  <si>
    <t>Portfolio CM2 Margin (%)</t>
  </si>
  <si>
    <t>Order Success Rate (Delivered vs Total)</t>
  </si>
  <si>
    <t>Return Leakage Rate</t>
  </si>
  <si>
    <t>Profitable Order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</si>
</sst>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6" formatCode="\₹#,##0.00"/>
    <numFmt numFmtId="167" formatCode="\+0.0%;\-0.0%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0" fontId="4" fillId="0" borderId="1" xfId="0" applyFont="1" applyBorder="1"/>
    <xf numFmtId="166" fontId="5" fillId="0" borderId="1" xfId="0" applyNumberFormat="1" applyFont="1" applyBorder="1" applyAlignment="1">
      <alignment horizontal="right"/>
    </xf>
    <xf numFmtId="0" fontId="6" fillId="4" borderId="1" xfId="0" applyFont="1" applyFill="1" applyBorder="1" applyAlignment="1">
      <alignment horizontal="center" wrapText="1"/>
    </xf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165" fontId="5" fillId="0" borderId="1" xfId="0" applyNumberFormat="1" applyFont="1" applyBorder="1" applyAlignment="1">
      <alignment horizontal="right"/>
    </xf>
    <xf numFmtId="0" fontId="3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workbookViewId="0">
      <selection activeCell="C26" sqref="C26"/>
    </sheetView>
  </sheetViews>
  <sheetFormatPr defaultRowHeight="14.4"/>
  <cols>
    <col min="1" max="1" width="11.33203125" bestFit="1" customWidth="1"/>
    <col min="2" max="2" width="18.109375" bestFit="1" customWidth="1"/>
    <col min="3" max="3" width="17.5546875" bestFit="1" customWidth="1"/>
    <col min="4" max="4" width="13.77734375" bestFit="1" customWidth="1"/>
    <col min="5" max="5" width="18.77734375" bestFit="1" customWidth="1"/>
  </cols>
  <sheetData>
    <row r="1" spans="1:5">
      <c r="A1" t="s">
        <v>1</v>
      </c>
      <c r="B1" t="s">
        <v>8491</v>
      </c>
      <c r="C1" t="s">
        <v>8492</v>
      </c>
      <c r="D1" t="s">
        <v>8493</v>
      </c>
      <c r="E1" t="s">
        <v>8494</v>
      </c>
    </row>
    <row r="2" spans="1:5">
      <c r="A2" t="s">
        <v>1584</v>
      </c>
      <c r="B2" s="1">
        <v>45985</v>
      </c>
      <c r="C2" t="s">
        <v>8495</v>
      </c>
      <c r="D2" t="s">
        <v>8496</v>
      </c>
      <c r="E2" t="s">
        <v>8497</v>
      </c>
    </row>
    <row r="3" spans="1:5">
      <c r="A3" t="s">
        <v>2293</v>
      </c>
      <c r="B3" s="1">
        <v>45715</v>
      </c>
      <c r="C3" t="s">
        <v>8498</v>
      </c>
      <c r="D3" t="s">
        <v>8499</v>
      </c>
      <c r="E3" t="s">
        <v>8497</v>
      </c>
    </row>
    <row r="4" spans="1:5">
      <c r="A4" t="s">
        <v>2035</v>
      </c>
      <c r="B4" s="1">
        <v>45670</v>
      </c>
      <c r="C4" t="s">
        <v>8500</v>
      </c>
      <c r="D4" t="s">
        <v>8499</v>
      </c>
      <c r="E4" t="s">
        <v>8497</v>
      </c>
    </row>
    <row r="5" spans="1:5">
      <c r="A5" t="s">
        <v>927</v>
      </c>
      <c r="B5" s="1">
        <v>45798</v>
      </c>
      <c r="C5" t="s">
        <v>8501</v>
      </c>
      <c r="D5" t="s">
        <v>8499</v>
      </c>
      <c r="E5" t="s">
        <v>8497</v>
      </c>
    </row>
    <row r="6" spans="1:5">
      <c r="A6" t="s">
        <v>183</v>
      </c>
      <c r="B6" s="1">
        <v>45783</v>
      </c>
      <c r="C6" t="s">
        <v>8495</v>
      </c>
      <c r="D6" t="s">
        <v>8499</v>
      </c>
      <c r="E6" t="s">
        <v>8502</v>
      </c>
    </row>
    <row r="7" spans="1:5">
      <c r="A7" t="s">
        <v>345</v>
      </c>
      <c r="B7" s="1">
        <v>45772</v>
      </c>
      <c r="C7" t="s">
        <v>8495</v>
      </c>
      <c r="D7" t="s">
        <v>8496</v>
      </c>
      <c r="E7" t="s">
        <v>8502</v>
      </c>
    </row>
    <row r="8" spans="1:5">
      <c r="A8" t="s">
        <v>1298</v>
      </c>
      <c r="B8" s="1">
        <v>45729</v>
      </c>
      <c r="C8" t="s">
        <v>8495</v>
      </c>
      <c r="D8" t="s">
        <v>8499</v>
      </c>
      <c r="E8" t="s">
        <v>8497</v>
      </c>
    </row>
    <row r="9" spans="1:5">
      <c r="A9" t="s">
        <v>288</v>
      </c>
      <c r="B9" s="1">
        <v>45710</v>
      </c>
      <c r="C9" t="s">
        <v>8500</v>
      </c>
      <c r="D9" t="s">
        <v>8499</v>
      </c>
      <c r="E9" t="s">
        <v>8497</v>
      </c>
    </row>
    <row r="10" spans="1:5">
      <c r="A10" t="s">
        <v>1571</v>
      </c>
      <c r="B10" s="1">
        <v>46004</v>
      </c>
      <c r="C10" t="s">
        <v>8501</v>
      </c>
      <c r="D10" t="s">
        <v>8499</v>
      </c>
      <c r="E10" t="s">
        <v>8503</v>
      </c>
    </row>
    <row r="11" spans="1:5">
      <c r="A11" t="s">
        <v>3479</v>
      </c>
      <c r="B11" s="1">
        <v>45937</v>
      </c>
      <c r="C11" t="s">
        <v>8500</v>
      </c>
      <c r="D11" t="s">
        <v>8496</v>
      </c>
      <c r="E11" t="s">
        <v>8497</v>
      </c>
    </row>
    <row r="12" spans="1:5">
      <c r="A12" t="s">
        <v>2849</v>
      </c>
      <c r="B12" s="1">
        <v>45702</v>
      </c>
      <c r="C12" t="s">
        <v>8495</v>
      </c>
      <c r="D12" t="s">
        <v>8499</v>
      </c>
      <c r="E12" t="s">
        <v>8502</v>
      </c>
    </row>
    <row r="13" spans="1:5">
      <c r="A13" t="s">
        <v>730</v>
      </c>
      <c r="B13" s="1">
        <v>45960</v>
      </c>
      <c r="C13" t="s">
        <v>8498</v>
      </c>
      <c r="D13" t="s">
        <v>8499</v>
      </c>
      <c r="E13" t="s">
        <v>8497</v>
      </c>
    </row>
    <row r="14" spans="1:5">
      <c r="A14" t="s">
        <v>382</v>
      </c>
      <c r="B14" s="1">
        <v>45874</v>
      </c>
      <c r="C14" t="s">
        <v>8500</v>
      </c>
      <c r="D14" t="s">
        <v>8499</v>
      </c>
      <c r="E14" t="s">
        <v>8497</v>
      </c>
    </row>
    <row r="15" spans="1:5">
      <c r="A15" t="s">
        <v>2083</v>
      </c>
      <c r="B15" s="1">
        <v>45674</v>
      </c>
      <c r="C15" t="s">
        <v>8495</v>
      </c>
      <c r="D15" t="s">
        <v>8496</v>
      </c>
      <c r="E15" t="s">
        <v>8497</v>
      </c>
    </row>
    <row r="16" spans="1:5">
      <c r="A16" t="s">
        <v>1577</v>
      </c>
      <c r="B16" s="1">
        <v>45673</v>
      </c>
      <c r="C16" t="s">
        <v>8495</v>
      </c>
      <c r="D16" t="s">
        <v>8499</v>
      </c>
      <c r="E16" t="s">
        <v>8497</v>
      </c>
    </row>
    <row r="17" spans="1:5">
      <c r="A17" t="s">
        <v>908</v>
      </c>
      <c r="B17" s="1">
        <v>45705</v>
      </c>
      <c r="C17" t="s">
        <v>8495</v>
      </c>
      <c r="D17" t="s">
        <v>8499</v>
      </c>
      <c r="E17" t="s">
        <v>8503</v>
      </c>
    </row>
    <row r="18" spans="1:5">
      <c r="A18" t="s">
        <v>734</v>
      </c>
      <c r="B18" s="1">
        <v>45769</v>
      </c>
      <c r="C18" t="s">
        <v>8495</v>
      </c>
      <c r="D18" t="s">
        <v>8499</v>
      </c>
      <c r="E18" t="s">
        <v>8497</v>
      </c>
    </row>
    <row r="19" spans="1:5">
      <c r="A19" t="s">
        <v>3870</v>
      </c>
      <c r="B19" s="1">
        <v>45777</v>
      </c>
      <c r="C19" t="s">
        <v>8501</v>
      </c>
      <c r="D19" t="s">
        <v>8499</v>
      </c>
      <c r="E19" t="s">
        <v>8497</v>
      </c>
    </row>
    <row r="20" spans="1:5">
      <c r="A20" t="s">
        <v>395</v>
      </c>
      <c r="B20" s="1">
        <v>45916</v>
      </c>
      <c r="C20" t="s">
        <v>8501</v>
      </c>
      <c r="D20" t="s">
        <v>8499</v>
      </c>
      <c r="E20" t="s">
        <v>8497</v>
      </c>
    </row>
    <row r="21" spans="1:5">
      <c r="A21" t="s">
        <v>4549</v>
      </c>
      <c r="B21" s="1">
        <v>45966</v>
      </c>
      <c r="C21" t="s">
        <v>8495</v>
      </c>
      <c r="D21" t="s">
        <v>8499</v>
      </c>
      <c r="E21" t="s">
        <v>8497</v>
      </c>
    </row>
    <row r="22" spans="1:5">
      <c r="A22" t="s">
        <v>1807</v>
      </c>
      <c r="B22" s="1">
        <v>45671</v>
      </c>
      <c r="C22" t="s">
        <v>8501</v>
      </c>
      <c r="D22" t="s">
        <v>8496</v>
      </c>
      <c r="E22" t="s">
        <v>8497</v>
      </c>
    </row>
    <row r="23" spans="1:5">
      <c r="A23" t="s">
        <v>279</v>
      </c>
      <c r="B23" s="1">
        <v>45945</v>
      </c>
      <c r="C23" t="s">
        <v>8495</v>
      </c>
      <c r="D23" t="s">
        <v>8499</v>
      </c>
      <c r="E23" t="s">
        <v>8497</v>
      </c>
    </row>
    <row r="24" spans="1:5">
      <c r="A24" t="s">
        <v>4611</v>
      </c>
      <c r="B24" s="1">
        <v>45759</v>
      </c>
      <c r="C24" t="s">
        <v>8495</v>
      </c>
      <c r="D24" t="s">
        <v>8499</v>
      </c>
      <c r="E24" t="s">
        <v>8502</v>
      </c>
    </row>
    <row r="25" spans="1:5">
      <c r="A25" t="s">
        <v>4883</v>
      </c>
      <c r="B25" s="1">
        <v>45990</v>
      </c>
      <c r="C25" t="s">
        <v>8495</v>
      </c>
      <c r="D25" t="s">
        <v>8496</v>
      </c>
      <c r="E25" t="s">
        <v>8497</v>
      </c>
    </row>
    <row r="26" spans="1:5">
      <c r="A26" t="s">
        <v>2731</v>
      </c>
      <c r="B26" s="1">
        <v>46017</v>
      </c>
      <c r="C26" t="s">
        <v>8501</v>
      </c>
      <c r="D26" t="s">
        <v>8499</v>
      </c>
      <c r="E26" t="s">
        <v>8497</v>
      </c>
    </row>
    <row r="27" spans="1:5">
      <c r="A27" t="s">
        <v>355</v>
      </c>
      <c r="B27" s="1">
        <v>45937</v>
      </c>
      <c r="C27" t="s">
        <v>8500</v>
      </c>
      <c r="D27" t="s">
        <v>8499</v>
      </c>
      <c r="E27" t="s">
        <v>8504</v>
      </c>
    </row>
    <row r="28" spans="1:5">
      <c r="A28" t="s">
        <v>794</v>
      </c>
      <c r="B28" s="1">
        <v>45872</v>
      </c>
      <c r="C28" t="s">
        <v>8495</v>
      </c>
      <c r="D28" t="s">
        <v>8499</v>
      </c>
      <c r="E28" t="s">
        <v>8497</v>
      </c>
    </row>
    <row r="29" spans="1:5">
      <c r="A29" t="s">
        <v>1760</v>
      </c>
      <c r="B29" s="1">
        <v>45770</v>
      </c>
      <c r="C29" t="s">
        <v>8501</v>
      </c>
      <c r="D29" t="s">
        <v>8499</v>
      </c>
      <c r="E29" t="s">
        <v>8503</v>
      </c>
    </row>
    <row r="30" spans="1:5">
      <c r="A30" t="s">
        <v>1188</v>
      </c>
      <c r="B30" s="1">
        <v>45887</v>
      </c>
      <c r="C30" t="s">
        <v>8501</v>
      </c>
      <c r="D30" t="s">
        <v>8496</v>
      </c>
      <c r="E30" t="s">
        <v>8497</v>
      </c>
    </row>
    <row r="31" spans="1:5">
      <c r="A31" t="s">
        <v>212</v>
      </c>
      <c r="B31" s="1">
        <v>45959</v>
      </c>
      <c r="C31" t="s">
        <v>8495</v>
      </c>
      <c r="D31" t="s">
        <v>8499</v>
      </c>
      <c r="E31" t="s">
        <v>8504</v>
      </c>
    </row>
    <row r="32" spans="1:5">
      <c r="A32" t="s">
        <v>3540</v>
      </c>
      <c r="B32" s="1">
        <v>45800</v>
      </c>
      <c r="C32" t="s">
        <v>8501</v>
      </c>
      <c r="D32" t="s">
        <v>8496</v>
      </c>
      <c r="E32" t="s">
        <v>8502</v>
      </c>
    </row>
    <row r="33" spans="1:5">
      <c r="A33" t="s">
        <v>2352</v>
      </c>
      <c r="B33" s="1">
        <v>45661</v>
      </c>
      <c r="C33" t="s">
        <v>8495</v>
      </c>
      <c r="D33" t="s">
        <v>8499</v>
      </c>
      <c r="E33" t="s">
        <v>8504</v>
      </c>
    </row>
    <row r="34" spans="1:5">
      <c r="A34" t="s">
        <v>1458</v>
      </c>
      <c r="B34" s="1">
        <v>45739</v>
      </c>
      <c r="C34" t="s">
        <v>8495</v>
      </c>
      <c r="D34" t="s">
        <v>8499</v>
      </c>
      <c r="E34" t="s">
        <v>8503</v>
      </c>
    </row>
    <row r="35" spans="1:5">
      <c r="A35" t="s">
        <v>826</v>
      </c>
      <c r="B35" s="1">
        <v>46015</v>
      </c>
      <c r="C35" t="s">
        <v>8498</v>
      </c>
      <c r="D35" t="s">
        <v>8499</v>
      </c>
      <c r="E35" t="s">
        <v>8497</v>
      </c>
    </row>
    <row r="36" spans="1:5">
      <c r="A36" t="s">
        <v>1544</v>
      </c>
      <c r="B36" s="1">
        <v>45874</v>
      </c>
      <c r="C36" t="s">
        <v>8498</v>
      </c>
      <c r="D36" t="s">
        <v>8499</v>
      </c>
      <c r="E36" t="s">
        <v>8503</v>
      </c>
    </row>
    <row r="37" spans="1:5">
      <c r="A37" t="s">
        <v>1065</v>
      </c>
      <c r="B37" s="1">
        <v>45832</v>
      </c>
      <c r="C37" t="s">
        <v>8500</v>
      </c>
      <c r="D37" t="s">
        <v>8499</v>
      </c>
      <c r="E37" t="s">
        <v>8497</v>
      </c>
    </row>
    <row r="38" spans="1:5">
      <c r="A38" t="s">
        <v>3023</v>
      </c>
      <c r="B38" s="1">
        <v>45800</v>
      </c>
      <c r="C38" t="s">
        <v>8495</v>
      </c>
      <c r="D38" t="s">
        <v>8496</v>
      </c>
      <c r="E38" t="s">
        <v>8497</v>
      </c>
    </row>
    <row r="39" spans="1:5">
      <c r="A39" t="s">
        <v>4028</v>
      </c>
      <c r="B39" s="1">
        <v>45737</v>
      </c>
      <c r="C39" t="s">
        <v>8495</v>
      </c>
      <c r="D39" t="s">
        <v>8499</v>
      </c>
      <c r="E39" t="s">
        <v>8497</v>
      </c>
    </row>
    <row r="40" spans="1:5">
      <c r="A40" t="s">
        <v>2716</v>
      </c>
      <c r="B40" s="1">
        <v>45768</v>
      </c>
      <c r="C40" t="s">
        <v>8501</v>
      </c>
      <c r="D40" t="s">
        <v>8496</v>
      </c>
      <c r="E40" t="s">
        <v>8497</v>
      </c>
    </row>
    <row r="41" spans="1:5">
      <c r="A41" t="s">
        <v>3342</v>
      </c>
      <c r="B41" s="1">
        <v>45830</v>
      </c>
      <c r="C41" t="s">
        <v>8501</v>
      </c>
      <c r="D41" t="s">
        <v>8499</v>
      </c>
      <c r="E41" t="s">
        <v>8497</v>
      </c>
    </row>
    <row r="42" spans="1:5">
      <c r="A42" t="s">
        <v>2407</v>
      </c>
      <c r="B42" s="1">
        <v>45710</v>
      </c>
      <c r="C42" t="s">
        <v>8495</v>
      </c>
      <c r="D42" t="s">
        <v>8496</v>
      </c>
      <c r="E42" t="s">
        <v>8502</v>
      </c>
    </row>
    <row r="43" spans="1:5">
      <c r="A43" t="s">
        <v>3052</v>
      </c>
      <c r="B43" s="1">
        <v>45705</v>
      </c>
      <c r="C43" t="s">
        <v>8501</v>
      </c>
      <c r="D43" t="s">
        <v>8496</v>
      </c>
      <c r="E43" t="s">
        <v>8497</v>
      </c>
    </row>
    <row r="44" spans="1:5">
      <c r="A44" t="s">
        <v>1133</v>
      </c>
      <c r="B44" s="1">
        <v>45852</v>
      </c>
      <c r="C44" t="s">
        <v>8495</v>
      </c>
      <c r="D44" t="s">
        <v>8496</v>
      </c>
      <c r="E44" t="s">
        <v>8502</v>
      </c>
    </row>
    <row r="45" spans="1:5">
      <c r="A45" t="s">
        <v>416</v>
      </c>
      <c r="B45" s="1">
        <v>45707</v>
      </c>
      <c r="C45" t="s">
        <v>8498</v>
      </c>
      <c r="D45" t="s">
        <v>8496</v>
      </c>
      <c r="E45" t="s">
        <v>8504</v>
      </c>
    </row>
    <row r="46" spans="1:5">
      <c r="A46" t="s">
        <v>823</v>
      </c>
      <c r="B46" s="1">
        <v>45841</v>
      </c>
      <c r="C46" t="s">
        <v>8495</v>
      </c>
      <c r="D46" t="s">
        <v>8496</v>
      </c>
      <c r="E46" t="s">
        <v>8497</v>
      </c>
    </row>
    <row r="47" spans="1:5">
      <c r="A47" t="s">
        <v>1281</v>
      </c>
      <c r="B47" s="1">
        <v>45834</v>
      </c>
      <c r="C47" t="s">
        <v>8501</v>
      </c>
      <c r="D47" t="s">
        <v>8499</v>
      </c>
      <c r="E47" t="s">
        <v>8497</v>
      </c>
    </row>
    <row r="48" spans="1:5">
      <c r="A48" t="s">
        <v>3506</v>
      </c>
      <c r="B48" s="1">
        <v>45967</v>
      </c>
      <c r="C48" t="s">
        <v>8495</v>
      </c>
      <c r="D48" t="s">
        <v>8499</v>
      </c>
      <c r="E48" t="s">
        <v>8497</v>
      </c>
    </row>
    <row r="49" spans="1:5">
      <c r="A49" t="s">
        <v>653</v>
      </c>
      <c r="B49" s="1">
        <v>45793</v>
      </c>
      <c r="C49" t="s">
        <v>8501</v>
      </c>
      <c r="D49" t="s">
        <v>8499</v>
      </c>
      <c r="E49" t="s">
        <v>8497</v>
      </c>
    </row>
    <row r="50" spans="1:5">
      <c r="A50" t="s">
        <v>3068</v>
      </c>
      <c r="B50" s="1">
        <v>45680</v>
      </c>
      <c r="C50" t="s">
        <v>8501</v>
      </c>
      <c r="D50" t="s">
        <v>8496</v>
      </c>
      <c r="E50" t="s">
        <v>8497</v>
      </c>
    </row>
    <row r="51" spans="1:5">
      <c r="A51" t="s">
        <v>3881</v>
      </c>
      <c r="B51" s="1">
        <v>45893</v>
      </c>
      <c r="C51" t="s">
        <v>8495</v>
      </c>
      <c r="D51" t="s">
        <v>8499</v>
      </c>
      <c r="E51" t="s">
        <v>8497</v>
      </c>
    </row>
    <row r="52" spans="1:5">
      <c r="A52" t="s">
        <v>4819</v>
      </c>
      <c r="B52" s="1">
        <v>45932</v>
      </c>
      <c r="C52" t="s">
        <v>8498</v>
      </c>
      <c r="D52" t="s">
        <v>8496</v>
      </c>
      <c r="E52" t="s">
        <v>8497</v>
      </c>
    </row>
    <row r="53" spans="1:5">
      <c r="A53" t="s">
        <v>1216</v>
      </c>
      <c r="B53" s="1">
        <v>45721</v>
      </c>
      <c r="C53" t="s">
        <v>8500</v>
      </c>
      <c r="D53" t="s">
        <v>8499</v>
      </c>
      <c r="E53" t="s">
        <v>8503</v>
      </c>
    </row>
    <row r="54" spans="1:5">
      <c r="A54" t="s">
        <v>4190</v>
      </c>
      <c r="B54" s="1">
        <v>45851</v>
      </c>
      <c r="C54" t="s">
        <v>8498</v>
      </c>
      <c r="D54" t="s">
        <v>8499</v>
      </c>
      <c r="E54" t="s">
        <v>8502</v>
      </c>
    </row>
    <row r="55" spans="1:5">
      <c r="A55" t="s">
        <v>677</v>
      </c>
      <c r="B55" s="1">
        <v>45698</v>
      </c>
      <c r="C55" t="s">
        <v>8500</v>
      </c>
      <c r="D55" t="s">
        <v>8499</v>
      </c>
      <c r="E55" t="s">
        <v>8497</v>
      </c>
    </row>
    <row r="56" spans="1:5">
      <c r="A56" t="s">
        <v>3048</v>
      </c>
      <c r="B56" s="1">
        <v>45940</v>
      </c>
      <c r="C56" t="s">
        <v>8501</v>
      </c>
      <c r="D56" t="s">
        <v>8499</v>
      </c>
      <c r="E56" t="s">
        <v>8502</v>
      </c>
    </row>
    <row r="57" spans="1:5">
      <c r="A57" t="s">
        <v>192</v>
      </c>
      <c r="B57" s="1">
        <v>45808</v>
      </c>
      <c r="C57" t="s">
        <v>8498</v>
      </c>
      <c r="D57" t="s">
        <v>8499</v>
      </c>
      <c r="E57" t="s">
        <v>8497</v>
      </c>
    </row>
    <row r="58" spans="1:5">
      <c r="A58" t="s">
        <v>2714</v>
      </c>
      <c r="B58" s="1">
        <v>45979</v>
      </c>
      <c r="C58" t="s">
        <v>8495</v>
      </c>
      <c r="D58" t="s">
        <v>8499</v>
      </c>
      <c r="E58" t="s">
        <v>8497</v>
      </c>
    </row>
    <row r="59" spans="1:5">
      <c r="A59" t="s">
        <v>1179</v>
      </c>
      <c r="B59" s="1">
        <v>45974</v>
      </c>
      <c r="C59" t="s">
        <v>8495</v>
      </c>
      <c r="D59" t="s">
        <v>8499</v>
      </c>
      <c r="E59" t="s">
        <v>8502</v>
      </c>
    </row>
    <row r="60" spans="1:5">
      <c r="A60" t="s">
        <v>2150</v>
      </c>
      <c r="B60" s="1">
        <v>45843</v>
      </c>
      <c r="C60" t="s">
        <v>8495</v>
      </c>
      <c r="D60" t="s">
        <v>8499</v>
      </c>
      <c r="E60" t="s">
        <v>8497</v>
      </c>
    </row>
    <row r="61" spans="1:5">
      <c r="A61" t="s">
        <v>1021</v>
      </c>
      <c r="B61" s="1">
        <v>45953</v>
      </c>
      <c r="C61" t="s">
        <v>8495</v>
      </c>
      <c r="D61" t="s">
        <v>8499</v>
      </c>
      <c r="E61" t="s">
        <v>8497</v>
      </c>
    </row>
    <row r="62" spans="1:5">
      <c r="A62" t="s">
        <v>2266</v>
      </c>
      <c r="B62" s="1">
        <v>45756</v>
      </c>
      <c r="C62" t="s">
        <v>8495</v>
      </c>
      <c r="D62" t="s">
        <v>8499</v>
      </c>
      <c r="E62" t="s">
        <v>8503</v>
      </c>
    </row>
    <row r="63" spans="1:5">
      <c r="A63" t="s">
        <v>3033</v>
      </c>
      <c r="B63" s="1">
        <v>46018</v>
      </c>
      <c r="C63" t="s">
        <v>8495</v>
      </c>
      <c r="D63" t="s">
        <v>8496</v>
      </c>
      <c r="E63" t="s">
        <v>8504</v>
      </c>
    </row>
    <row r="64" spans="1:5">
      <c r="A64" t="s">
        <v>4316</v>
      </c>
      <c r="B64" s="1">
        <v>45693</v>
      </c>
      <c r="C64" t="s">
        <v>8500</v>
      </c>
      <c r="D64" t="s">
        <v>8499</v>
      </c>
      <c r="E64" t="s">
        <v>8502</v>
      </c>
    </row>
    <row r="65" spans="1:5">
      <c r="A65" t="s">
        <v>789</v>
      </c>
      <c r="B65" s="1">
        <v>45681</v>
      </c>
      <c r="C65" t="s">
        <v>8495</v>
      </c>
      <c r="D65" t="s">
        <v>8499</v>
      </c>
      <c r="E65" t="s">
        <v>8502</v>
      </c>
    </row>
    <row r="66" spans="1:5">
      <c r="A66" t="s">
        <v>1715</v>
      </c>
      <c r="B66" s="1">
        <v>45996</v>
      </c>
      <c r="C66" t="s">
        <v>8495</v>
      </c>
      <c r="D66" t="s">
        <v>8499</v>
      </c>
      <c r="E66" t="s">
        <v>8502</v>
      </c>
    </row>
    <row r="67" spans="1:5">
      <c r="A67" t="s">
        <v>3320</v>
      </c>
      <c r="B67" s="1">
        <v>45774</v>
      </c>
      <c r="C67" t="s">
        <v>8501</v>
      </c>
      <c r="D67" t="s">
        <v>8499</v>
      </c>
      <c r="E67" t="s">
        <v>8497</v>
      </c>
    </row>
    <row r="68" spans="1:5">
      <c r="A68" t="s">
        <v>1865</v>
      </c>
      <c r="B68" s="1">
        <v>45806</v>
      </c>
      <c r="C68" t="s">
        <v>8495</v>
      </c>
      <c r="D68" t="s">
        <v>8499</v>
      </c>
      <c r="E68" t="s">
        <v>8497</v>
      </c>
    </row>
    <row r="69" spans="1:5">
      <c r="A69" t="s">
        <v>2536</v>
      </c>
      <c r="B69" s="1">
        <v>45698</v>
      </c>
      <c r="C69" t="s">
        <v>8500</v>
      </c>
      <c r="D69" t="s">
        <v>8499</v>
      </c>
      <c r="E69" t="s">
        <v>8497</v>
      </c>
    </row>
    <row r="70" spans="1:5">
      <c r="A70" t="s">
        <v>3071</v>
      </c>
      <c r="B70" s="1">
        <v>45777</v>
      </c>
      <c r="C70" t="s">
        <v>8495</v>
      </c>
      <c r="D70" t="s">
        <v>8499</v>
      </c>
      <c r="E70" t="s">
        <v>8497</v>
      </c>
    </row>
    <row r="71" spans="1:5">
      <c r="A71" t="s">
        <v>125</v>
      </c>
      <c r="B71" s="1">
        <v>45709</v>
      </c>
      <c r="C71" t="s">
        <v>8498</v>
      </c>
      <c r="D71" t="s">
        <v>8499</v>
      </c>
      <c r="E71" t="s">
        <v>8497</v>
      </c>
    </row>
    <row r="72" spans="1:5">
      <c r="A72" t="s">
        <v>1392</v>
      </c>
      <c r="B72" s="1">
        <v>45852</v>
      </c>
      <c r="C72" t="s">
        <v>8500</v>
      </c>
      <c r="D72" t="s">
        <v>8499</v>
      </c>
      <c r="E72" t="s">
        <v>8497</v>
      </c>
    </row>
    <row r="73" spans="1:5">
      <c r="A73" t="s">
        <v>324</v>
      </c>
      <c r="B73" s="1">
        <v>45800</v>
      </c>
      <c r="C73" t="s">
        <v>8495</v>
      </c>
      <c r="D73" t="s">
        <v>8496</v>
      </c>
      <c r="E73" t="s">
        <v>8503</v>
      </c>
    </row>
    <row r="74" spans="1:5">
      <c r="A74" t="s">
        <v>1883</v>
      </c>
      <c r="B74" s="1">
        <v>45890</v>
      </c>
      <c r="C74" t="s">
        <v>8495</v>
      </c>
      <c r="D74" t="s">
        <v>8496</v>
      </c>
      <c r="E74" t="s">
        <v>8504</v>
      </c>
    </row>
    <row r="75" spans="1:5">
      <c r="A75" t="s">
        <v>2372</v>
      </c>
      <c r="B75" s="1">
        <v>45983</v>
      </c>
      <c r="C75" t="s">
        <v>8500</v>
      </c>
      <c r="D75" t="s">
        <v>8499</v>
      </c>
      <c r="E75" t="s">
        <v>8502</v>
      </c>
    </row>
    <row r="76" spans="1:5">
      <c r="A76" t="s">
        <v>3732</v>
      </c>
      <c r="B76" s="1">
        <v>45844</v>
      </c>
      <c r="C76" t="s">
        <v>8500</v>
      </c>
      <c r="D76" t="s">
        <v>8499</v>
      </c>
      <c r="E76" t="s">
        <v>8497</v>
      </c>
    </row>
    <row r="77" spans="1:5">
      <c r="A77" t="s">
        <v>593</v>
      </c>
      <c r="B77" s="1">
        <v>45741</v>
      </c>
      <c r="C77" t="s">
        <v>8500</v>
      </c>
      <c r="D77" t="s">
        <v>8499</v>
      </c>
      <c r="E77" t="s">
        <v>8504</v>
      </c>
    </row>
    <row r="78" spans="1:5">
      <c r="A78" t="s">
        <v>5194</v>
      </c>
      <c r="B78" s="1">
        <v>45847</v>
      </c>
      <c r="C78" t="s">
        <v>8500</v>
      </c>
      <c r="D78" t="s">
        <v>8499</v>
      </c>
      <c r="E78" t="s">
        <v>8497</v>
      </c>
    </row>
    <row r="79" spans="1:5">
      <c r="A79" t="s">
        <v>1991</v>
      </c>
      <c r="B79" s="1">
        <v>45839</v>
      </c>
      <c r="C79" t="s">
        <v>8495</v>
      </c>
      <c r="D79" t="s">
        <v>8496</v>
      </c>
      <c r="E79" t="s">
        <v>8502</v>
      </c>
    </row>
    <row r="80" spans="1:5">
      <c r="A80" t="s">
        <v>1336</v>
      </c>
      <c r="B80" s="1">
        <v>45765</v>
      </c>
      <c r="C80" t="s">
        <v>8495</v>
      </c>
      <c r="D80" t="s">
        <v>8499</v>
      </c>
      <c r="E80" t="s">
        <v>8497</v>
      </c>
    </row>
    <row r="81" spans="1:5">
      <c r="A81" t="s">
        <v>3092</v>
      </c>
      <c r="B81" s="1">
        <v>46001</v>
      </c>
      <c r="C81" t="s">
        <v>8495</v>
      </c>
      <c r="D81" t="s">
        <v>8499</v>
      </c>
      <c r="E81" t="s">
        <v>8502</v>
      </c>
    </row>
    <row r="82" spans="1:5">
      <c r="A82" t="s">
        <v>5705</v>
      </c>
      <c r="B82" s="1">
        <v>45794</v>
      </c>
      <c r="C82" t="s">
        <v>8500</v>
      </c>
      <c r="D82" t="s">
        <v>8499</v>
      </c>
      <c r="E82" t="s">
        <v>8497</v>
      </c>
    </row>
    <row r="83" spans="1:5">
      <c r="A83" t="s">
        <v>3395</v>
      </c>
      <c r="B83" s="1">
        <v>46017</v>
      </c>
      <c r="C83" t="s">
        <v>8501</v>
      </c>
      <c r="D83" t="s">
        <v>8499</v>
      </c>
      <c r="E83" t="s">
        <v>8504</v>
      </c>
    </row>
    <row r="84" spans="1:5">
      <c r="A84" t="s">
        <v>1140</v>
      </c>
      <c r="B84" s="1">
        <v>46007</v>
      </c>
      <c r="C84" t="s">
        <v>8495</v>
      </c>
      <c r="D84" t="s">
        <v>8499</v>
      </c>
      <c r="E84" t="s">
        <v>8504</v>
      </c>
    </row>
    <row r="85" spans="1:5">
      <c r="A85" t="s">
        <v>2585</v>
      </c>
      <c r="B85" s="1">
        <v>45989</v>
      </c>
      <c r="C85" t="s">
        <v>8495</v>
      </c>
      <c r="D85" t="s">
        <v>8499</v>
      </c>
      <c r="E85" t="s">
        <v>8497</v>
      </c>
    </row>
    <row r="86" spans="1:5">
      <c r="A86" t="s">
        <v>1710</v>
      </c>
      <c r="B86" s="1">
        <v>45694</v>
      </c>
      <c r="C86" t="s">
        <v>8495</v>
      </c>
      <c r="D86" t="s">
        <v>8499</v>
      </c>
      <c r="E86" t="s">
        <v>8497</v>
      </c>
    </row>
    <row r="87" spans="1:5">
      <c r="A87" t="s">
        <v>2701</v>
      </c>
      <c r="B87" s="1">
        <v>45969</v>
      </c>
      <c r="C87" t="s">
        <v>8495</v>
      </c>
      <c r="D87" t="s">
        <v>8499</v>
      </c>
      <c r="E87" t="s">
        <v>8503</v>
      </c>
    </row>
    <row r="88" spans="1:5">
      <c r="A88" t="s">
        <v>50</v>
      </c>
      <c r="B88" s="1">
        <v>45983</v>
      </c>
      <c r="C88" t="s">
        <v>8500</v>
      </c>
      <c r="D88" t="s">
        <v>8499</v>
      </c>
      <c r="E88" t="s">
        <v>8497</v>
      </c>
    </row>
    <row r="89" spans="1:5">
      <c r="A89" t="s">
        <v>2760</v>
      </c>
      <c r="B89" s="1">
        <v>45745</v>
      </c>
      <c r="C89" t="s">
        <v>8501</v>
      </c>
      <c r="D89" t="s">
        <v>8499</v>
      </c>
      <c r="E89" t="s">
        <v>8504</v>
      </c>
    </row>
    <row r="90" spans="1:5">
      <c r="A90" t="s">
        <v>1900</v>
      </c>
      <c r="B90" s="1">
        <v>45931</v>
      </c>
      <c r="C90" t="s">
        <v>8500</v>
      </c>
      <c r="D90" t="s">
        <v>8499</v>
      </c>
      <c r="E90" t="s">
        <v>8502</v>
      </c>
    </row>
    <row r="91" spans="1:5">
      <c r="A91" t="s">
        <v>750</v>
      </c>
      <c r="B91" s="1">
        <v>45783</v>
      </c>
      <c r="C91" t="s">
        <v>8501</v>
      </c>
      <c r="D91" t="s">
        <v>8499</v>
      </c>
      <c r="E91" t="s">
        <v>8497</v>
      </c>
    </row>
    <row r="92" spans="1:5">
      <c r="A92" t="s">
        <v>141</v>
      </c>
      <c r="B92" s="1">
        <v>45741</v>
      </c>
      <c r="C92" t="s">
        <v>8495</v>
      </c>
      <c r="D92" t="s">
        <v>8499</v>
      </c>
      <c r="E92" t="s">
        <v>8497</v>
      </c>
    </row>
    <row r="93" spans="1:5">
      <c r="A93" t="s">
        <v>2471</v>
      </c>
      <c r="B93" s="1">
        <v>45894</v>
      </c>
      <c r="C93" t="s">
        <v>8500</v>
      </c>
      <c r="D93" t="s">
        <v>8499</v>
      </c>
      <c r="E93" t="s">
        <v>8497</v>
      </c>
    </row>
    <row r="94" spans="1:5">
      <c r="A94" t="s">
        <v>2608</v>
      </c>
      <c r="B94" s="1">
        <v>45852</v>
      </c>
      <c r="C94" t="s">
        <v>8500</v>
      </c>
      <c r="D94" t="s">
        <v>8499</v>
      </c>
      <c r="E94" t="s">
        <v>8502</v>
      </c>
    </row>
    <row r="95" spans="1:5">
      <c r="A95" t="s">
        <v>4674</v>
      </c>
      <c r="B95" s="1">
        <v>45796</v>
      </c>
      <c r="C95" t="s">
        <v>8501</v>
      </c>
      <c r="D95" t="s">
        <v>8499</v>
      </c>
      <c r="E95" t="s">
        <v>8497</v>
      </c>
    </row>
    <row r="96" spans="1:5">
      <c r="A96" t="s">
        <v>3084</v>
      </c>
      <c r="B96" s="1">
        <v>45985</v>
      </c>
      <c r="C96" t="s">
        <v>8500</v>
      </c>
      <c r="D96" t="s">
        <v>8496</v>
      </c>
      <c r="E96" t="s">
        <v>8497</v>
      </c>
    </row>
    <row r="97" spans="1:5">
      <c r="A97" t="s">
        <v>4578</v>
      </c>
      <c r="B97" s="1">
        <v>46010</v>
      </c>
      <c r="C97" t="s">
        <v>8501</v>
      </c>
      <c r="D97" t="s">
        <v>8499</v>
      </c>
      <c r="E97" t="s">
        <v>8497</v>
      </c>
    </row>
    <row r="98" spans="1:5">
      <c r="A98" t="s">
        <v>2143</v>
      </c>
      <c r="B98" s="1">
        <v>45943</v>
      </c>
      <c r="C98" t="s">
        <v>8501</v>
      </c>
      <c r="D98" t="s">
        <v>8499</v>
      </c>
      <c r="E98" t="s">
        <v>8502</v>
      </c>
    </row>
    <row r="99" spans="1:5">
      <c r="A99" t="s">
        <v>7248</v>
      </c>
      <c r="B99" s="1">
        <v>45770</v>
      </c>
      <c r="C99" t="s">
        <v>8501</v>
      </c>
      <c r="D99" t="s">
        <v>8499</v>
      </c>
      <c r="E99" t="s">
        <v>8504</v>
      </c>
    </row>
    <row r="100" spans="1:5">
      <c r="A100" t="s">
        <v>655</v>
      </c>
      <c r="B100" s="1">
        <v>46008</v>
      </c>
      <c r="C100" t="s">
        <v>8495</v>
      </c>
      <c r="D100" t="s">
        <v>8499</v>
      </c>
      <c r="E100" t="s">
        <v>8503</v>
      </c>
    </row>
    <row r="101" spans="1:5">
      <c r="A101" t="s">
        <v>3710</v>
      </c>
      <c r="B101" s="1">
        <v>45824</v>
      </c>
      <c r="C101" t="s">
        <v>8495</v>
      </c>
      <c r="D101" t="s">
        <v>8499</v>
      </c>
      <c r="E101" t="s">
        <v>8497</v>
      </c>
    </row>
    <row r="102" spans="1:5">
      <c r="A102" t="s">
        <v>1756</v>
      </c>
      <c r="B102" s="1">
        <v>45686</v>
      </c>
      <c r="C102" t="s">
        <v>8495</v>
      </c>
      <c r="D102" t="s">
        <v>8499</v>
      </c>
      <c r="E102" t="s">
        <v>8504</v>
      </c>
    </row>
    <row r="103" spans="1:5">
      <c r="A103" t="s">
        <v>3740</v>
      </c>
      <c r="B103" s="1">
        <v>45775</v>
      </c>
      <c r="C103" t="s">
        <v>8501</v>
      </c>
      <c r="D103" t="s">
        <v>8496</v>
      </c>
      <c r="E103" t="s">
        <v>8502</v>
      </c>
    </row>
    <row r="104" spans="1:5">
      <c r="A104" t="s">
        <v>495</v>
      </c>
      <c r="B104" s="1">
        <v>45674</v>
      </c>
      <c r="C104" t="s">
        <v>8495</v>
      </c>
      <c r="D104" t="s">
        <v>8499</v>
      </c>
      <c r="E104" t="s">
        <v>8502</v>
      </c>
    </row>
    <row r="105" spans="1:5">
      <c r="A105" t="s">
        <v>5010</v>
      </c>
      <c r="B105" s="1">
        <v>45819</v>
      </c>
      <c r="C105" t="s">
        <v>8501</v>
      </c>
      <c r="D105" t="s">
        <v>8499</v>
      </c>
      <c r="E105" t="s">
        <v>8503</v>
      </c>
    </row>
    <row r="106" spans="1:5">
      <c r="A106" t="s">
        <v>2933</v>
      </c>
      <c r="B106" s="1">
        <v>45863</v>
      </c>
      <c r="C106" t="s">
        <v>8498</v>
      </c>
      <c r="D106" t="s">
        <v>8499</v>
      </c>
      <c r="E106" t="s">
        <v>8497</v>
      </c>
    </row>
    <row r="107" spans="1:5">
      <c r="A107" t="s">
        <v>2156</v>
      </c>
      <c r="B107" s="1">
        <v>45795</v>
      </c>
      <c r="C107" t="s">
        <v>8495</v>
      </c>
      <c r="D107" t="s">
        <v>8496</v>
      </c>
      <c r="E107" t="s">
        <v>8497</v>
      </c>
    </row>
    <row r="108" spans="1:5">
      <c r="A108" t="s">
        <v>2456</v>
      </c>
      <c r="B108" s="1">
        <v>45691</v>
      </c>
      <c r="C108" t="s">
        <v>8501</v>
      </c>
      <c r="D108" t="s">
        <v>8499</v>
      </c>
      <c r="E108" t="s">
        <v>8504</v>
      </c>
    </row>
    <row r="109" spans="1:5">
      <c r="A109" t="s">
        <v>215</v>
      </c>
      <c r="B109" s="1">
        <v>45766</v>
      </c>
      <c r="C109" t="s">
        <v>8500</v>
      </c>
      <c r="D109" t="s">
        <v>8496</v>
      </c>
      <c r="E109" t="s">
        <v>8497</v>
      </c>
    </row>
    <row r="110" spans="1:5">
      <c r="A110" t="s">
        <v>1119</v>
      </c>
      <c r="B110" s="1">
        <v>45948</v>
      </c>
      <c r="C110" t="s">
        <v>8495</v>
      </c>
      <c r="D110" t="s">
        <v>8499</v>
      </c>
      <c r="E110" t="s">
        <v>8504</v>
      </c>
    </row>
    <row r="111" spans="1:5">
      <c r="A111" t="s">
        <v>2726</v>
      </c>
      <c r="B111" s="1">
        <v>45819</v>
      </c>
      <c r="C111" t="s">
        <v>8495</v>
      </c>
      <c r="D111" t="s">
        <v>8496</v>
      </c>
      <c r="E111" t="s">
        <v>8504</v>
      </c>
    </row>
    <row r="112" spans="1:5">
      <c r="A112" t="s">
        <v>264</v>
      </c>
      <c r="B112" s="1">
        <v>45766</v>
      </c>
      <c r="C112" t="s">
        <v>8495</v>
      </c>
      <c r="D112" t="s">
        <v>8499</v>
      </c>
      <c r="E112" t="s">
        <v>8497</v>
      </c>
    </row>
    <row r="113" spans="1:5">
      <c r="A113" t="s">
        <v>1752</v>
      </c>
      <c r="B113" s="1">
        <v>45993</v>
      </c>
      <c r="C113" t="s">
        <v>8495</v>
      </c>
      <c r="D113" t="s">
        <v>8496</v>
      </c>
      <c r="E113" t="s">
        <v>8504</v>
      </c>
    </row>
    <row r="114" spans="1:5">
      <c r="A114" t="s">
        <v>599</v>
      </c>
      <c r="B114" s="1">
        <v>45913</v>
      </c>
      <c r="C114" t="s">
        <v>8498</v>
      </c>
      <c r="D114" t="s">
        <v>8499</v>
      </c>
      <c r="E114" t="s">
        <v>8497</v>
      </c>
    </row>
    <row r="115" spans="1:5">
      <c r="A115" t="s">
        <v>2388</v>
      </c>
      <c r="B115" s="1">
        <v>45860</v>
      </c>
      <c r="C115" t="s">
        <v>8500</v>
      </c>
      <c r="D115" t="s">
        <v>8496</v>
      </c>
      <c r="E115" t="s">
        <v>8497</v>
      </c>
    </row>
    <row r="116" spans="1:5">
      <c r="A116" t="s">
        <v>3623</v>
      </c>
      <c r="B116" s="1">
        <v>45987</v>
      </c>
      <c r="C116" t="s">
        <v>8501</v>
      </c>
      <c r="D116" t="s">
        <v>8499</v>
      </c>
      <c r="E116" t="s">
        <v>8502</v>
      </c>
    </row>
    <row r="117" spans="1:5">
      <c r="A117" t="s">
        <v>651</v>
      </c>
      <c r="B117" s="1">
        <v>45892</v>
      </c>
      <c r="C117" t="s">
        <v>8500</v>
      </c>
      <c r="D117" t="s">
        <v>8499</v>
      </c>
      <c r="E117" t="s">
        <v>8504</v>
      </c>
    </row>
    <row r="118" spans="1:5">
      <c r="A118" t="s">
        <v>2427</v>
      </c>
      <c r="B118" s="1">
        <v>45731</v>
      </c>
      <c r="C118" t="s">
        <v>8500</v>
      </c>
      <c r="D118" t="s">
        <v>8499</v>
      </c>
      <c r="E118" t="s">
        <v>8497</v>
      </c>
    </row>
    <row r="119" spans="1:5">
      <c r="A119" t="s">
        <v>1289</v>
      </c>
      <c r="B119" s="1">
        <v>45793</v>
      </c>
      <c r="C119" t="s">
        <v>8495</v>
      </c>
      <c r="D119" t="s">
        <v>8499</v>
      </c>
      <c r="E119" t="s">
        <v>8497</v>
      </c>
    </row>
    <row r="120" spans="1:5">
      <c r="A120" t="s">
        <v>2627</v>
      </c>
      <c r="B120" s="1">
        <v>45729</v>
      </c>
      <c r="C120" t="s">
        <v>8500</v>
      </c>
      <c r="D120" t="s">
        <v>8499</v>
      </c>
      <c r="E120" t="s">
        <v>8502</v>
      </c>
    </row>
    <row r="121" spans="1:5">
      <c r="A121" t="s">
        <v>7786</v>
      </c>
      <c r="B121" s="1">
        <v>45784</v>
      </c>
      <c r="C121" t="s">
        <v>8501</v>
      </c>
      <c r="D121" t="s">
        <v>8499</v>
      </c>
      <c r="E121" t="s">
        <v>8502</v>
      </c>
    </row>
    <row r="122" spans="1:5">
      <c r="A122" t="s">
        <v>670</v>
      </c>
      <c r="B122" s="1">
        <v>45945</v>
      </c>
      <c r="C122" t="s">
        <v>8500</v>
      </c>
      <c r="D122" t="s">
        <v>8499</v>
      </c>
      <c r="E122" t="s">
        <v>8502</v>
      </c>
    </row>
    <row r="123" spans="1:5">
      <c r="A123" t="s">
        <v>411</v>
      </c>
      <c r="B123" s="1">
        <v>45933</v>
      </c>
      <c r="C123" t="s">
        <v>8500</v>
      </c>
      <c r="D123" t="s">
        <v>8499</v>
      </c>
      <c r="E123" t="s">
        <v>8497</v>
      </c>
    </row>
    <row r="124" spans="1:5">
      <c r="A124" t="s">
        <v>1092</v>
      </c>
      <c r="B124" s="1">
        <v>45792</v>
      </c>
      <c r="C124" t="s">
        <v>8495</v>
      </c>
      <c r="D124" t="s">
        <v>8496</v>
      </c>
      <c r="E124" t="s">
        <v>8497</v>
      </c>
    </row>
    <row r="125" spans="1:5">
      <c r="A125" t="s">
        <v>5552</v>
      </c>
      <c r="B125" s="1">
        <v>45957</v>
      </c>
      <c r="C125" t="s">
        <v>8495</v>
      </c>
      <c r="D125" t="s">
        <v>8499</v>
      </c>
      <c r="E125" t="s">
        <v>8497</v>
      </c>
    </row>
    <row r="126" spans="1:5">
      <c r="A126" t="s">
        <v>613</v>
      </c>
      <c r="B126" s="1">
        <v>45877</v>
      </c>
      <c r="C126" t="s">
        <v>8495</v>
      </c>
      <c r="D126" t="s">
        <v>8496</v>
      </c>
      <c r="E126" t="s">
        <v>8504</v>
      </c>
    </row>
    <row r="127" spans="1:5">
      <c r="A127" t="s">
        <v>2235</v>
      </c>
      <c r="B127" s="1">
        <v>45956</v>
      </c>
      <c r="C127" t="s">
        <v>8501</v>
      </c>
      <c r="D127" t="s">
        <v>8499</v>
      </c>
      <c r="E127" t="s">
        <v>8497</v>
      </c>
    </row>
    <row r="128" spans="1:5">
      <c r="A128" t="s">
        <v>1685</v>
      </c>
      <c r="B128" s="1">
        <v>45862</v>
      </c>
      <c r="C128" t="s">
        <v>8500</v>
      </c>
      <c r="D128" t="s">
        <v>8499</v>
      </c>
      <c r="E128" t="s">
        <v>8497</v>
      </c>
    </row>
    <row r="129" spans="1:5">
      <c r="A129" t="s">
        <v>3415</v>
      </c>
      <c r="B129" s="1">
        <v>45843</v>
      </c>
      <c r="C129" t="s">
        <v>8500</v>
      </c>
      <c r="D129" t="s">
        <v>8496</v>
      </c>
      <c r="E129" t="s">
        <v>8503</v>
      </c>
    </row>
    <row r="130" spans="1:5">
      <c r="A130" t="s">
        <v>62</v>
      </c>
      <c r="B130" s="1">
        <v>45770</v>
      </c>
      <c r="C130" t="s">
        <v>8495</v>
      </c>
      <c r="D130" t="s">
        <v>8499</v>
      </c>
      <c r="E130" t="s">
        <v>8497</v>
      </c>
    </row>
    <row r="131" spans="1:5">
      <c r="A131" t="s">
        <v>899</v>
      </c>
      <c r="B131" s="1">
        <v>45728</v>
      </c>
      <c r="C131" t="s">
        <v>8501</v>
      </c>
      <c r="D131" t="s">
        <v>8499</v>
      </c>
      <c r="E131" t="s">
        <v>8503</v>
      </c>
    </row>
    <row r="132" spans="1:5">
      <c r="A132" t="s">
        <v>1193</v>
      </c>
      <c r="B132" s="1">
        <v>45918</v>
      </c>
      <c r="C132" t="s">
        <v>8501</v>
      </c>
      <c r="D132" t="s">
        <v>8499</v>
      </c>
      <c r="E132" t="s">
        <v>8502</v>
      </c>
    </row>
    <row r="133" spans="1:5">
      <c r="A133" t="s">
        <v>2452</v>
      </c>
      <c r="B133" s="1">
        <v>45910</v>
      </c>
      <c r="C133" t="s">
        <v>8495</v>
      </c>
      <c r="D133" t="s">
        <v>8499</v>
      </c>
      <c r="E133" t="s">
        <v>8504</v>
      </c>
    </row>
    <row r="134" spans="1:5">
      <c r="A134" t="s">
        <v>3247</v>
      </c>
      <c r="B134" s="1">
        <v>45704</v>
      </c>
      <c r="C134" t="s">
        <v>8495</v>
      </c>
      <c r="D134" t="s">
        <v>8499</v>
      </c>
      <c r="E134" t="s">
        <v>8497</v>
      </c>
    </row>
    <row r="135" spans="1:5">
      <c r="A135" t="s">
        <v>1508</v>
      </c>
      <c r="B135" s="1">
        <v>45682</v>
      </c>
      <c r="C135" t="s">
        <v>8495</v>
      </c>
      <c r="D135" t="s">
        <v>8496</v>
      </c>
      <c r="E135" t="s">
        <v>8497</v>
      </c>
    </row>
    <row r="136" spans="1:5">
      <c r="A136" t="s">
        <v>875</v>
      </c>
      <c r="B136" s="1">
        <v>45714</v>
      </c>
      <c r="C136" t="s">
        <v>8498</v>
      </c>
      <c r="D136" t="s">
        <v>8496</v>
      </c>
      <c r="E136" t="s">
        <v>8502</v>
      </c>
    </row>
    <row r="137" spans="1:5">
      <c r="A137" t="s">
        <v>473</v>
      </c>
      <c r="B137" s="1">
        <v>45736</v>
      </c>
      <c r="C137" t="s">
        <v>8495</v>
      </c>
      <c r="D137" t="s">
        <v>8499</v>
      </c>
      <c r="E137" t="s">
        <v>8504</v>
      </c>
    </row>
    <row r="138" spans="1:5">
      <c r="A138" t="s">
        <v>1237</v>
      </c>
      <c r="B138" s="1">
        <v>45979</v>
      </c>
      <c r="C138" t="s">
        <v>8501</v>
      </c>
      <c r="D138" t="s">
        <v>8499</v>
      </c>
      <c r="E138" t="s">
        <v>8502</v>
      </c>
    </row>
    <row r="139" spans="1:5">
      <c r="A139" t="s">
        <v>165</v>
      </c>
      <c r="B139" s="1">
        <v>45739</v>
      </c>
      <c r="C139" t="s">
        <v>8500</v>
      </c>
      <c r="D139" t="s">
        <v>8499</v>
      </c>
      <c r="E139" t="s">
        <v>8497</v>
      </c>
    </row>
    <row r="140" spans="1:5">
      <c r="A140" t="s">
        <v>2772</v>
      </c>
      <c r="B140" s="1">
        <v>46006</v>
      </c>
      <c r="C140" t="s">
        <v>8495</v>
      </c>
      <c r="D140" t="s">
        <v>8499</v>
      </c>
      <c r="E140" t="s">
        <v>8502</v>
      </c>
    </row>
    <row r="141" spans="1:5">
      <c r="A141" t="s">
        <v>43</v>
      </c>
      <c r="B141" s="1">
        <v>45874</v>
      </c>
      <c r="C141" t="s">
        <v>8498</v>
      </c>
      <c r="D141" t="s">
        <v>8499</v>
      </c>
      <c r="E141" t="s">
        <v>8502</v>
      </c>
    </row>
    <row r="142" spans="1:5">
      <c r="A142" t="s">
        <v>732</v>
      </c>
      <c r="B142" s="1">
        <v>45963</v>
      </c>
      <c r="C142" t="s">
        <v>8498</v>
      </c>
      <c r="D142" t="s">
        <v>8499</v>
      </c>
      <c r="E142" t="s">
        <v>8502</v>
      </c>
    </row>
    <row r="143" spans="1:5">
      <c r="A143" t="s">
        <v>5211</v>
      </c>
      <c r="B143" s="1">
        <v>45690</v>
      </c>
      <c r="C143" t="s">
        <v>8495</v>
      </c>
      <c r="D143" t="s">
        <v>8499</v>
      </c>
      <c r="E143" t="s">
        <v>8502</v>
      </c>
    </row>
    <row r="144" spans="1:5">
      <c r="A144" t="s">
        <v>1845</v>
      </c>
      <c r="B144" s="1">
        <v>45855</v>
      </c>
      <c r="C144" t="s">
        <v>8501</v>
      </c>
      <c r="D144" t="s">
        <v>8496</v>
      </c>
      <c r="E144" t="s">
        <v>8504</v>
      </c>
    </row>
    <row r="145" spans="1:5">
      <c r="A145" t="s">
        <v>906</v>
      </c>
      <c r="B145" s="1">
        <v>45853</v>
      </c>
      <c r="C145" t="s">
        <v>8495</v>
      </c>
      <c r="D145" t="s">
        <v>8499</v>
      </c>
      <c r="E145" t="s">
        <v>8502</v>
      </c>
    </row>
    <row r="146" spans="1:5">
      <c r="A146" t="s">
        <v>422</v>
      </c>
      <c r="B146" s="1">
        <v>45963</v>
      </c>
      <c r="C146" t="s">
        <v>8495</v>
      </c>
      <c r="D146" t="s">
        <v>8499</v>
      </c>
      <c r="E146" t="s">
        <v>8497</v>
      </c>
    </row>
    <row r="147" spans="1:5">
      <c r="A147" t="s">
        <v>375</v>
      </c>
      <c r="B147" s="1">
        <v>45897</v>
      </c>
      <c r="C147" t="s">
        <v>8495</v>
      </c>
      <c r="D147" t="s">
        <v>8499</v>
      </c>
      <c r="E147" t="s">
        <v>8497</v>
      </c>
    </row>
    <row r="148" spans="1:5">
      <c r="A148" t="s">
        <v>3078</v>
      </c>
      <c r="B148" s="1">
        <v>45928</v>
      </c>
      <c r="C148" t="s">
        <v>8501</v>
      </c>
      <c r="D148" t="s">
        <v>8499</v>
      </c>
      <c r="E148" t="s">
        <v>8497</v>
      </c>
    </row>
    <row r="149" spans="1:5">
      <c r="A149" t="s">
        <v>853</v>
      </c>
      <c r="B149" s="1">
        <v>45786</v>
      </c>
      <c r="C149" t="s">
        <v>8501</v>
      </c>
      <c r="D149" t="s">
        <v>8499</v>
      </c>
      <c r="E149" t="s">
        <v>8497</v>
      </c>
    </row>
    <row r="150" spans="1:5">
      <c r="A150" t="s">
        <v>70</v>
      </c>
      <c r="B150" s="1">
        <v>45941</v>
      </c>
      <c r="C150" t="s">
        <v>8495</v>
      </c>
      <c r="D150" t="s">
        <v>8496</v>
      </c>
      <c r="E150" t="s">
        <v>8497</v>
      </c>
    </row>
    <row r="151" spans="1:5">
      <c r="A151" t="s">
        <v>581</v>
      </c>
      <c r="B151" s="1">
        <v>45663</v>
      </c>
      <c r="C151" t="s">
        <v>8495</v>
      </c>
      <c r="D151" t="s">
        <v>8499</v>
      </c>
      <c r="E151" t="s">
        <v>8497</v>
      </c>
    </row>
    <row r="152" spans="1:5">
      <c r="A152" t="s">
        <v>3013</v>
      </c>
      <c r="B152" s="1">
        <v>46006</v>
      </c>
      <c r="C152" t="s">
        <v>8498</v>
      </c>
      <c r="D152" t="s">
        <v>8496</v>
      </c>
      <c r="E152" t="s">
        <v>8497</v>
      </c>
    </row>
    <row r="153" spans="1:5">
      <c r="A153" t="s">
        <v>2439</v>
      </c>
      <c r="B153" s="1">
        <v>45716</v>
      </c>
      <c r="C153" t="s">
        <v>8495</v>
      </c>
      <c r="D153" t="s">
        <v>8499</v>
      </c>
      <c r="E153" t="s">
        <v>8497</v>
      </c>
    </row>
    <row r="154" spans="1:5">
      <c r="A154" t="s">
        <v>1788</v>
      </c>
      <c r="B154" s="1">
        <v>46007</v>
      </c>
      <c r="C154" t="s">
        <v>8495</v>
      </c>
      <c r="D154" t="s">
        <v>8499</v>
      </c>
      <c r="E154" t="s">
        <v>8504</v>
      </c>
    </row>
    <row r="155" spans="1:5">
      <c r="A155" t="s">
        <v>1841</v>
      </c>
      <c r="B155" s="1">
        <v>45932</v>
      </c>
      <c r="C155" t="s">
        <v>8501</v>
      </c>
      <c r="D155" t="s">
        <v>8499</v>
      </c>
      <c r="E155" t="s">
        <v>8504</v>
      </c>
    </row>
    <row r="156" spans="1:5">
      <c r="A156" t="s">
        <v>1462</v>
      </c>
      <c r="B156" s="1">
        <v>45794</v>
      </c>
      <c r="C156" t="s">
        <v>8498</v>
      </c>
      <c r="D156" t="s">
        <v>8499</v>
      </c>
      <c r="E156" t="s">
        <v>8497</v>
      </c>
    </row>
    <row r="157" spans="1:5">
      <c r="A157" t="s">
        <v>3101</v>
      </c>
      <c r="B157" s="1">
        <v>45986</v>
      </c>
      <c r="C157" t="s">
        <v>8495</v>
      </c>
      <c r="D157" t="s">
        <v>8496</v>
      </c>
      <c r="E157" t="s">
        <v>8503</v>
      </c>
    </row>
    <row r="158" spans="1:5">
      <c r="A158" t="s">
        <v>2133</v>
      </c>
      <c r="B158" s="1">
        <v>45832</v>
      </c>
      <c r="C158" t="s">
        <v>8501</v>
      </c>
      <c r="D158" t="s">
        <v>8496</v>
      </c>
      <c r="E158" t="s">
        <v>8497</v>
      </c>
    </row>
    <row r="159" spans="1:5">
      <c r="A159" t="s">
        <v>3221</v>
      </c>
      <c r="B159" s="1">
        <v>45715</v>
      </c>
      <c r="C159" t="s">
        <v>8500</v>
      </c>
      <c r="D159" t="s">
        <v>8499</v>
      </c>
      <c r="E159" t="s">
        <v>8497</v>
      </c>
    </row>
    <row r="160" spans="1:5">
      <c r="A160" t="s">
        <v>481</v>
      </c>
      <c r="B160" s="1">
        <v>45808</v>
      </c>
      <c r="C160" t="s">
        <v>8495</v>
      </c>
      <c r="D160" t="s">
        <v>8499</v>
      </c>
      <c r="E160" t="s">
        <v>8497</v>
      </c>
    </row>
    <row r="161" spans="1:5">
      <c r="A161" t="s">
        <v>6271</v>
      </c>
      <c r="B161" s="1">
        <v>45880</v>
      </c>
      <c r="C161" t="s">
        <v>8500</v>
      </c>
      <c r="D161" t="s">
        <v>8499</v>
      </c>
      <c r="E161" t="s">
        <v>8497</v>
      </c>
    </row>
    <row r="162" spans="1:5">
      <c r="A162" t="s">
        <v>2152</v>
      </c>
      <c r="B162" s="1">
        <v>45738</v>
      </c>
      <c r="C162" t="s">
        <v>8495</v>
      </c>
      <c r="D162" t="s">
        <v>8496</v>
      </c>
      <c r="E162" t="s">
        <v>8502</v>
      </c>
    </row>
    <row r="163" spans="1:5">
      <c r="A163" t="s">
        <v>24</v>
      </c>
      <c r="B163" s="1">
        <v>45890</v>
      </c>
      <c r="C163" t="s">
        <v>8501</v>
      </c>
      <c r="D163" t="s">
        <v>8499</v>
      </c>
      <c r="E163" t="s">
        <v>8502</v>
      </c>
    </row>
    <row r="164" spans="1:5">
      <c r="A164" t="s">
        <v>318</v>
      </c>
      <c r="B164" s="1">
        <v>45659</v>
      </c>
      <c r="C164" t="s">
        <v>8501</v>
      </c>
      <c r="D164" t="s">
        <v>8499</v>
      </c>
      <c r="E164" t="s">
        <v>8497</v>
      </c>
    </row>
    <row r="165" spans="1:5">
      <c r="A165" t="s">
        <v>1084</v>
      </c>
      <c r="B165" s="1">
        <v>45792</v>
      </c>
      <c r="C165" t="s">
        <v>8501</v>
      </c>
      <c r="D165" t="s">
        <v>8499</v>
      </c>
      <c r="E165" t="s">
        <v>8497</v>
      </c>
    </row>
    <row r="166" spans="1:5">
      <c r="A166" t="s">
        <v>791</v>
      </c>
      <c r="B166" s="1">
        <v>45914</v>
      </c>
      <c r="C166" t="s">
        <v>8495</v>
      </c>
      <c r="D166" t="s">
        <v>8499</v>
      </c>
      <c r="E166" t="s">
        <v>8497</v>
      </c>
    </row>
    <row r="167" spans="1:5">
      <c r="A167" t="s">
        <v>301</v>
      </c>
      <c r="B167" s="1">
        <v>45749</v>
      </c>
      <c r="C167" t="s">
        <v>8500</v>
      </c>
      <c r="D167" t="s">
        <v>8499</v>
      </c>
      <c r="E167" t="s">
        <v>8497</v>
      </c>
    </row>
    <row r="168" spans="1:5">
      <c r="A168" t="s">
        <v>3224</v>
      </c>
      <c r="B168" s="1">
        <v>45917</v>
      </c>
      <c r="C168" t="s">
        <v>8495</v>
      </c>
      <c r="D168" t="s">
        <v>8499</v>
      </c>
      <c r="E168" t="s">
        <v>8497</v>
      </c>
    </row>
    <row r="169" spans="1:5">
      <c r="A169" t="s">
        <v>2432</v>
      </c>
      <c r="B169" s="1">
        <v>45712</v>
      </c>
      <c r="C169" t="s">
        <v>8495</v>
      </c>
      <c r="D169" t="s">
        <v>8496</v>
      </c>
      <c r="E169" t="s">
        <v>8497</v>
      </c>
    </row>
    <row r="170" spans="1:5">
      <c r="A170" t="s">
        <v>2346</v>
      </c>
      <c r="B170" s="1">
        <v>45978</v>
      </c>
      <c r="C170" t="s">
        <v>8495</v>
      </c>
      <c r="D170" t="s">
        <v>8499</v>
      </c>
      <c r="E170" t="s">
        <v>8504</v>
      </c>
    </row>
    <row r="171" spans="1:5">
      <c r="A171" t="s">
        <v>6182</v>
      </c>
      <c r="B171" s="1">
        <v>45810</v>
      </c>
      <c r="C171" t="s">
        <v>8501</v>
      </c>
      <c r="D171" t="s">
        <v>8499</v>
      </c>
      <c r="E171" t="s">
        <v>8504</v>
      </c>
    </row>
    <row r="172" spans="1:5">
      <c r="A172" t="s">
        <v>478</v>
      </c>
      <c r="B172" s="1">
        <v>45985</v>
      </c>
      <c r="C172" t="s">
        <v>8501</v>
      </c>
      <c r="D172" t="s">
        <v>8496</v>
      </c>
      <c r="E172" t="s">
        <v>8497</v>
      </c>
    </row>
    <row r="173" spans="1:5">
      <c r="A173" t="s">
        <v>1479</v>
      </c>
      <c r="B173" s="1">
        <v>45917</v>
      </c>
      <c r="C173" t="s">
        <v>8495</v>
      </c>
      <c r="D173" t="s">
        <v>8499</v>
      </c>
      <c r="E173" t="s">
        <v>8504</v>
      </c>
    </row>
    <row r="174" spans="1:5">
      <c r="A174" t="s">
        <v>518</v>
      </c>
      <c r="B174" s="1">
        <v>45969</v>
      </c>
      <c r="C174" t="s">
        <v>8501</v>
      </c>
      <c r="D174" t="s">
        <v>8496</v>
      </c>
      <c r="E174" t="s">
        <v>8497</v>
      </c>
    </row>
    <row r="175" spans="1:5">
      <c r="A175" t="s">
        <v>6184</v>
      </c>
      <c r="B175" s="1">
        <v>45759</v>
      </c>
      <c r="C175" t="s">
        <v>8495</v>
      </c>
      <c r="D175" t="s">
        <v>8499</v>
      </c>
      <c r="E175" t="s">
        <v>8497</v>
      </c>
    </row>
    <row r="176" spans="1:5">
      <c r="A176" t="s">
        <v>1559</v>
      </c>
      <c r="B176" s="1">
        <v>45736</v>
      </c>
      <c r="C176" t="s">
        <v>8501</v>
      </c>
      <c r="D176" t="s">
        <v>8499</v>
      </c>
      <c r="E176" t="s">
        <v>8497</v>
      </c>
    </row>
    <row r="177" spans="1:5">
      <c r="A177" t="s">
        <v>2402</v>
      </c>
      <c r="B177" s="1">
        <v>45849</v>
      </c>
      <c r="C177" t="s">
        <v>8495</v>
      </c>
      <c r="D177" t="s">
        <v>8496</v>
      </c>
      <c r="E177" t="s">
        <v>8502</v>
      </c>
    </row>
    <row r="178" spans="1:5">
      <c r="A178" t="s">
        <v>2484</v>
      </c>
      <c r="B178" s="1">
        <v>45740</v>
      </c>
      <c r="C178" t="s">
        <v>8501</v>
      </c>
      <c r="D178" t="s">
        <v>8499</v>
      </c>
      <c r="E178" t="s">
        <v>8503</v>
      </c>
    </row>
    <row r="179" spans="1:5">
      <c r="A179" t="s">
        <v>3249</v>
      </c>
      <c r="B179" s="1">
        <v>45934</v>
      </c>
      <c r="C179" t="s">
        <v>8495</v>
      </c>
      <c r="D179" t="s">
        <v>8499</v>
      </c>
      <c r="E179" t="s">
        <v>8502</v>
      </c>
    </row>
    <row r="180" spans="1:5">
      <c r="A180" t="s">
        <v>1519</v>
      </c>
      <c r="B180" s="1">
        <v>45929</v>
      </c>
      <c r="C180" t="s">
        <v>8498</v>
      </c>
      <c r="D180" t="s">
        <v>8499</v>
      </c>
      <c r="E180" t="s">
        <v>8497</v>
      </c>
    </row>
    <row r="181" spans="1:5">
      <c r="A181" t="s">
        <v>2576</v>
      </c>
      <c r="B181" s="1">
        <v>45658</v>
      </c>
      <c r="C181" t="s">
        <v>8495</v>
      </c>
      <c r="D181" t="s">
        <v>8499</v>
      </c>
      <c r="E181" t="s">
        <v>8502</v>
      </c>
    </row>
    <row r="182" spans="1:5">
      <c r="A182" t="s">
        <v>3407</v>
      </c>
      <c r="B182" s="1">
        <v>45964</v>
      </c>
      <c r="C182" t="s">
        <v>8495</v>
      </c>
      <c r="D182" t="s">
        <v>8499</v>
      </c>
      <c r="E182" t="s">
        <v>8497</v>
      </c>
    </row>
    <row r="183" spans="1:5">
      <c r="A183" t="s">
        <v>966</v>
      </c>
      <c r="B183" s="1">
        <v>45823</v>
      </c>
      <c r="C183" t="s">
        <v>8495</v>
      </c>
      <c r="D183" t="s">
        <v>8499</v>
      </c>
      <c r="E183" t="s">
        <v>8504</v>
      </c>
    </row>
    <row r="184" spans="1:5">
      <c r="A184" t="s">
        <v>55</v>
      </c>
      <c r="B184" s="1">
        <v>45908</v>
      </c>
      <c r="C184" t="s">
        <v>8498</v>
      </c>
      <c r="D184" t="s">
        <v>8496</v>
      </c>
      <c r="E184" t="s">
        <v>8497</v>
      </c>
    </row>
    <row r="185" spans="1:5">
      <c r="A185" t="s">
        <v>3354</v>
      </c>
      <c r="B185" s="1">
        <v>45667</v>
      </c>
      <c r="C185" t="s">
        <v>8500</v>
      </c>
      <c r="D185" t="s">
        <v>8499</v>
      </c>
      <c r="E185" t="s">
        <v>8497</v>
      </c>
    </row>
    <row r="186" spans="1:5">
      <c r="A186" t="s">
        <v>991</v>
      </c>
      <c r="B186" s="1">
        <v>45715</v>
      </c>
      <c r="C186" t="s">
        <v>8495</v>
      </c>
      <c r="D186" t="s">
        <v>8499</v>
      </c>
      <c r="E186" t="s">
        <v>8502</v>
      </c>
    </row>
    <row r="187" spans="1:5">
      <c r="A187" t="s">
        <v>4105</v>
      </c>
      <c r="B187" s="1">
        <v>45843</v>
      </c>
      <c r="C187" t="s">
        <v>8501</v>
      </c>
      <c r="D187" t="s">
        <v>8499</v>
      </c>
      <c r="E187" t="s">
        <v>8502</v>
      </c>
    </row>
    <row r="188" spans="1:5">
      <c r="A188" t="s">
        <v>458</v>
      </c>
      <c r="B188" s="1">
        <v>45815</v>
      </c>
      <c r="C188" t="s">
        <v>8500</v>
      </c>
      <c r="D188" t="s">
        <v>8496</v>
      </c>
      <c r="E188" t="s">
        <v>8497</v>
      </c>
    </row>
    <row r="189" spans="1:5">
      <c r="A189" t="s">
        <v>1195</v>
      </c>
      <c r="B189" s="1">
        <v>45780</v>
      </c>
      <c r="C189" t="s">
        <v>8501</v>
      </c>
      <c r="D189" t="s">
        <v>8499</v>
      </c>
      <c r="E189" t="s">
        <v>8502</v>
      </c>
    </row>
    <row r="190" spans="1:5">
      <c r="A190" t="s">
        <v>1396</v>
      </c>
      <c r="B190" s="1">
        <v>45687</v>
      </c>
      <c r="C190" t="s">
        <v>8501</v>
      </c>
      <c r="D190" t="s">
        <v>8496</v>
      </c>
      <c r="E190" t="s">
        <v>8497</v>
      </c>
    </row>
    <row r="191" spans="1:5">
      <c r="A191" t="s">
        <v>1145</v>
      </c>
      <c r="B191" s="1">
        <v>45781</v>
      </c>
      <c r="C191" t="s">
        <v>8495</v>
      </c>
      <c r="D191" t="s">
        <v>8499</v>
      </c>
      <c r="E191" t="s">
        <v>8502</v>
      </c>
    </row>
    <row r="192" spans="1:5">
      <c r="A192" t="s">
        <v>1834</v>
      </c>
      <c r="B192" s="1">
        <v>45948</v>
      </c>
      <c r="C192" t="s">
        <v>8495</v>
      </c>
      <c r="D192" t="s">
        <v>8499</v>
      </c>
      <c r="E192" t="s">
        <v>8504</v>
      </c>
    </row>
    <row r="193" spans="1:5">
      <c r="A193" t="s">
        <v>162</v>
      </c>
      <c r="B193" s="1">
        <v>45698</v>
      </c>
      <c r="C193" t="s">
        <v>8500</v>
      </c>
      <c r="D193" t="s">
        <v>8499</v>
      </c>
      <c r="E193" t="s">
        <v>8504</v>
      </c>
    </row>
    <row r="194" spans="1:5">
      <c r="A194" t="s">
        <v>1177</v>
      </c>
      <c r="B194" s="1">
        <v>45701</v>
      </c>
      <c r="C194" t="s">
        <v>8498</v>
      </c>
      <c r="D194" t="s">
        <v>8499</v>
      </c>
      <c r="E194" t="s">
        <v>8502</v>
      </c>
    </row>
    <row r="195" spans="1:5">
      <c r="A195" t="s">
        <v>902</v>
      </c>
      <c r="B195" s="1">
        <v>45906</v>
      </c>
      <c r="C195" t="s">
        <v>8501</v>
      </c>
      <c r="D195" t="s">
        <v>8499</v>
      </c>
      <c r="E195" t="s">
        <v>8497</v>
      </c>
    </row>
    <row r="196" spans="1:5">
      <c r="A196" t="s">
        <v>778</v>
      </c>
      <c r="B196" s="1">
        <v>45693</v>
      </c>
      <c r="C196" t="s">
        <v>8495</v>
      </c>
      <c r="D196" t="s">
        <v>8499</v>
      </c>
      <c r="E196" t="s">
        <v>8497</v>
      </c>
    </row>
    <row r="197" spans="1:5">
      <c r="A197" t="s">
        <v>3162</v>
      </c>
      <c r="B197" s="1">
        <v>45930</v>
      </c>
      <c r="C197" t="s">
        <v>8495</v>
      </c>
      <c r="D197" t="s">
        <v>8496</v>
      </c>
      <c r="E197" t="s">
        <v>8502</v>
      </c>
    </row>
    <row r="198" spans="1:5">
      <c r="A198" t="s">
        <v>1531</v>
      </c>
      <c r="B198" s="1">
        <v>45722</v>
      </c>
      <c r="C198" t="s">
        <v>8500</v>
      </c>
      <c r="D198" t="s">
        <v>8499</v>
      </c>
      <c r="E198" t="s">
        <v>8497</v>
      </c>
    </row>
    <row r="199" spans="1:5">
      <c r="A199" t="s">
        <v>3977</v>
      </c>
      <c r="B199" s="1">
        <v>45723</v>
      </c>
      <c r="C199" t="s">
        <v>8500</v>
      </c>
      <c r="D199" t="s">
        <v>8499</v>
      </c>
      <c r="E199" t="s">
        <v>8497</v>
      </c>
    </row>
    <row r="200" spans="1:5">
      <c r="A200" t="s">
        <v>1887</v>
      </c>
      <c r="B200" s="1">
        <v>45995</v>
      </c>
      <c r="C200" t="s">
        <v>8500</v>
      </c>
      <c r="D200" t="s">
        <v>8499</v>
      </c>
      <c r="E200" t="s">
        <v>8497</v>
      </c>
    </row>
    <row r="201" spans="1:5">
      <c r="A201" t="s">
        <v>3530</v>
      </c>
      <c r="B201" s="1">
        <v>45901</v>
      </c>
      <c r="C201" t="s">
        <v>8500</v>
      </c>
      <c r="D201" t="s">
        <v>8499</v>
      </c>
      <c r="E201" t="s">
        <v>8497</v>
      </c>
    </row>
    <row r="202" spans="1:5">
      <c r="A202" t="s">
        <v>483</v>
      </c>
      <c r="B202" s="1">
        <v>45939</v>
      </c>
      <c r="C202" t="s">
        <v>8501</v>
      </c>
      <c r="D202" t="s">
        <v>8499</v>
      </c>
      <c r="E202" t="s">
        <v>8502</v>
      </c>
    </row>
    <row r="203" spans="1:5">
      <c r="A203" t="s">
        <v>4795</v>
      </c>
      <c r="B203" s="1">
        <v>45742</v>
      </c>
      <c r="C203" t="s">
        <v>8495</v>
      </c>
      <c r="D203" t="s">
        <v>8499</v>
      </c>
      <c r="E203" t="s">
        <v>8497</v>
      </c>
    </row>
    <row r="204" spans="1:5">
      <c r="A204" t="s">
        <v>175</v>
      </c>
      <c r="B204" s="1">
        <v>45793</v>
      </c>
      <c r="C204" t="s">
        <v>8495</v>
      </c>
      <c r="D204" t="s">
        <v>8499</v>
      </c>
      <c r="E204" t="s">
        <v>8502</v>
      </c>
    </row>
    <row r="205" spans="1:5">
      <c r="A205" t="s">
        <v>3160</v>
      </c>
      <c r="B205" s="1">
        <v>45928</v>
      </c>
      <c r="C205" t="s">
        <v>8500</v>
      </c>
      <c r="D205" t="s">
        <v>8499</v>
      </c>
      <c r="E205" t="s">
        <v>8497</v>
      </c>
    </row>
    <row r="206" spans="1:5">
      <c r="A206" t="s">
        <v>5189</v>
      </c>
      <c r="B206" s="1">
        <v>45968</v>
      </c>
      <c r="C206" t="s">
        <v>8501</v>
      </c>
      <c r="D206" t="s">
        <v>8499</v>
      </c>
      <c r="E206" t="s">
        <v>8497</v>
      </c>
    </row>
    <row r="207" spans="1:5">
      <c r="A207" t="s">
        <v>1070</v>
      </c>
      <c r="B207" s="1">
        <v>45874</v>
      </c>
      <c r="C207" t="s">
        <v>8495</v>
      </c>
      <c r="D207" t="s">
        <v>8499</v>
      </c>
      <c r="E207" t="s">
        <v>8497</v>
      </c>
    </row>
    <row r="208" spans="1:5">
      <c r="A208" t="s">
        <v>3011</v>
      </c>
      <c r="B208" s="1">
        <v>45766</v>
      </c>
      <c r="C208" t="s">
        <v>8495</v>
      </c>
      <c r="D208" t="s">
        <v>8496</v>
      </c>
      <c r="E208" t="s">
        <v>8497</v>
      </c>
    </row>
    <row r="209" spans="1:5">
      <c r="A209" t="s">
        <v>3512</v>
      </c>
      <c r="B209" s="1">
        <v>45934</v>
      </c>
      <c r="C209" t="s">
        <v>8501</v>
      </c>
      <c r="D209" t="s">
        <v>8496</v>
      </c>
      <c r="E209" t="s">
        <v>8497</v>
      </c>
    </row>
    <row r="210" spans="1:5">
      <c r="A210" t="s">
        <v>1907</v>
      </c>
      <c r="B210" s="1">
        <v>46011</v>
      </c>
      <c r="C210" t="s">
        <v>8495</v>
      </c>
      <c r="D210" t="s">
        <v>8499</v>
      </c>
      <c r="E210" t="s">
        <v>8502</v>
      </c>
    </row>
    <row r="211" spans="1:5">
      <c r="A211" t="s">
        <v>2782</v>
      </c>
      <c r="B211" s="1">
        <v>45760</v>
      </c>
      <c r="C211" t="s">
        <v>8495</v>
      </c>
      <c r="D211" t="s">
        <v>8496</v>
      </c>
      <c r="E211" t="s">
        <v>8497</v>
      </c>
    </row>
    <row r="212" spans="1:5">
      <c r="A212" t="s">
        <v>1225</v>
      </c>
      <c r="B212" s="1">
        <v>46023</v>
      </c>
      <c r="C212" t="s">
        <v>8501</v>
      </c>
      <c r="D212" t="s">
        <v>8499</v>
      </c>
      <c r="E212" t="s">
        <v>8504</v>
      </c>
    </row>
    <row r="213" spans="1:5">
      <c r="A213" t="s">
        <v>1199</v>
      </c>
      <c r="B213" s="1">
        <v>45817</v>
      </c>
      <c r="C213" t="s">
        <v>8501</v>
      </c>
      <c r="D213" t="s">
        <v>8499</v>
      </c>
      <c r="E213" t="s">
        <v>8497</v>
      </c>
    </row>
    <row r="214" spans="1:5">
      <c r="A214" t="s">
        <v>4365</v>
      </c>
      <c r="B214" s="1">
        <v>45862</v>
      </c>
      <c r="C214" t="s">
        <v>8501</v>
      </c>
      <c r="D214" t="s">
        <v>8499</v>
      </c>
      <c r="E214" t="s">
        <v>8497</v>
      </c>
    </row>
    <row r="215" spans="1:5">
      <c r="A215" t="s">
        <v>1708</v>
      </c>
      <c r="B215" s="1">
        <v>46001</v>
      </c>
      <c r="C215" t="s">
        <v>8495</v>
      </c>
      <c r="D215" t="s">
        <v>8499</v>
      </c>
      <c r="E215" t="s">
        <v>8502</v>
      </c>
    </row>
    <row r="216" spans="1:5">
      <c r="A216" t="s">
        <v>1972</v>
      </c>
      <c r="B216" s="1">
        <v>45990</v>
      </c>
      <c r="C216" t="s">
        <v>8500</v>
      </c>
      <c r="D216" t="s">
        <v>8499</v>
      </c>
      <c r="E216" t="s">
        <v>8497</v>
      </c>
    </row>
    <row r="217" spans="1:5">
      <c r="A217" t="s">
        <v>1933</v>
      </c>
      <c r="B217" s="1">
        <v>45849</v>
      </c>
      <c r="C217" t="s">
        <v>8495</v>
      </c>
      <c r="D217" t="s">
        <v>8496</v>
      </c>
      <c r="E217" t="s">
        <v>8497</v>
      </c>
    </row>
    <row r="218" spans="1:5">
      <c r="A218" t="s">
        <v>1356</v>
      </c>
      <c r="B218" s="1">
        <v>45882</v>
      </c>
      <c r="C218" t="s">
        <v>8495</v>
      </c>
      <c r="D218" t="s">
        <v>8499</v>
      </c>
      <c r="E218" t="s">
        <v>8497</v>
      </c>
    </row>
    <row r="219" spans="1:5">
      <c r="A219" t="s">
        <v>3495</v>
      </c>
      <c r="B219" s="1">
        <v>45922</v>
      </c>
      <c r="C219" t="s">
        <v>8500</v>
      </c>
      <c r="D219" t="s">
        <v>8499</v>
      </c>
      <c r="E219" t="s">
        <v>8497</v>
      </c>
    </row>
    <row r="220" spans="1:5">
      <c r="A220" t="s">
        <v>2261</v>
      </c>
      <c r="B220" s="1">
        <v>45889</v>
      </c>
      <c r="C220" t="s">
        <v>8501</v>
      </c>
      <c r="D220" t="s">
        <v>8499</v>
      </c>
      <c r="E220" t="s">
        <v>8504</v>
      </c>
    </row>
    <row r="221" spans="1:5">
      <c r="A221" t="s">
        <v>1516</v>
      </c>
      <c r="B221" s="1">
        <v>45719</v>
      </c>
      <c r="C221" t="s">
        <v>8500</v>
      </c>
      <c r="D221" t="s">
        <v>8496</v>
      </c>
      <c r="E221" t="s">
        <v>8497</v>
      </c>
    </row>
    <row r="222" spans="1:5">
      <c r="A222" t="s">
        <v>832</v>
      </c>
      <c r="B222" s="1">
        <v>45784</v>
      </c>
      <c r="C222" t="s">
        <v>8501</v>
      </c>
      <c r="D222" t="s">
        <v>8499</v>
      </c>
      <c r="E222" t="s">
        <v>8502</v>
      </c>
    </row>
    <row r="223" spans="1:5">
      <c r="A223" t="s">
        <v>1429</v>
      </c>
      <c r="B223" s="1">
        <v>45773</v>
      </c>
      <c r="C223" t="s">
        <v>8501</v>
      </c>
      <c r="D223" t="s">
        <v>8499</v>
      </c>
      <c r="E223" t="s">
        <v>8504</v>
      </c>
    </row>
    <row r="224" spans="1:5">
      <c r="A224" t="s">
        <v>4507</v>
      </c>
      <c r="B224" s="1">
        <v>45690</v>
      </c>
      <c r="C224" t="s">
        <v>8495</v>
      </c>
      <c r="D224" t="s">
        <v>8499</v>
      </c>
      <c r="E224" t="s">
        <v>8497</v>
      </c>
    </row>
    <row r="225" spans="1:5">
      <c r="A225" t="s">
        <v>811</v>
      </c>
      <c r="B225" s="1">
        <v>45831</v>
      </c>
      <c r="C225" t="s">
        <v>8495</v>
      </c>
      <c r="D225" t="s">
        <v>8499</v>
      </c>
      <c r="E225" t="s">
        <v>8504</v>
      </c>
    </row>
    <row r="226" spans="1:5">
      <c r="A226" t="s">
        <v>597</v>
      </c>
      <c r="B226" s="1">
        <v>45668</v>
      </c>
      <c r="C226" t="s">
        <v>8495</v>
      </c>
      <c r="D226" t="s">
        <v>8496</v>
      </c>
      <c r="E226" t="s">
        <v>8497</v>
      </c>
    </row>
    <row r="227" spans="1:5">
      <c r="A227" t="s">
        <v>1581</v>
      </c>
      <c r="B227" s="1">
        <v>45959</v>
      </c>
      <c r="C227" t="s">
        <v>8495</v>
      </c>
      <c r="D227" t="s">
        <v>8496</v>
      </c>
      <c r="E227" t="s">
        <v>8503</v>
      </c>
    </row>
    <row r="228" spans="1:5">
      <c r="A228" t="s">
        <v>3329</v>
      </c>
      <c r="B228" s="1">
        <v>45941</v>
      </c>
      <c r="C228" t="s">
        <v>8498</v>
      </c>
      <c r="D228" t="s">
        <v>8499</v>
      </c>
      <c r="E228" t="s">
        <v>8497</v>
      </c>
    </row>
    <row r="229" spans="1:5">
      <c r="A229" t="s">
        <v>780</v>
      </c>
      <c r="B229" s="1">
        <v>45775</v>
      </c>
      <c r="C229" t="s">
        <v>8495</v>
      </c>
      <c r="D229" t="s">
        <v>8496</v>
      </c>
      <c r="E229" t="s">
        <v>8502</v>
      </c>
    </row>
    <row r="230" spans="1:5">
      <c r="A230" t="s">
        <v>2177</v>
      </c>
      <c r="B230" s="1">
        <v>45959</v>
      </c>
      <c r="C230" t="s">
        <v>8500</v>
      </c>
      <c r="D230" t="s">
        <v>8499</v>
      </c>
      <c r="E230" t="s">
        <v>8497</v>
      </c>
    </row>
    <row r="231" spans="1:5">
      <c r="A231" t="s">
        <v>3476</v>
      </c>
      <c r="B231" s="1">
        <v>45770</v>
      </c>
      <c r="C231" t="s">
        <v>8501</v>
      </c>
      <c r="D231" t="s">
        <v>8496</v>
      </c>
      <c r="E231" t="s">
        <v>8497</v>
      </c>
    </row>
    <row r="232" spans="1:5">
      <c r="A232" t="s">
        <v>3054</v>
      </c>
      <c r="B232" s="1">
        <v>45661</v>
      </c>
      <c r="C232" t="s">
        <v>8500</v>
      </c>
      <c r="D232" t="s">
        <v>8499</v>
      </c>
      <c r="E232" t="s">
        <v>8502</v>
      </c>
    </row>
    <row r="233" spans="1:5">
      <c r="A233" t="s">
        <v>1613</v>
      </c>
      <c r="B233" s="1">
        <v>45694</v>
      </c>
      <c r="C233" t="s">
        <v>8501</v>
      </c>
      <c r="D233" t="s">
        <v>8499</v>
      </c>
      <c r="E233" t="s">
        <v>8502</v>
      </c>
    </row>
    <row r="234" spans="1:5">
      <c r="A234" t="s">
        <v>1662</v>
      </c>
      <c r="B234" s="1">
        <v>46020</v>
      </c>
      <c r="C234" t="s">
        <v>8501</v>
      </c>
      <c r="D234" t="s">
        <v>8499</v>
      </c>
      <c r="E234" t="s">
        <v>8497</v>
      </c>
    </row>
    <row r="235" spans="1:5">
      <c r="A235" t="s">
        <v>3762</v>
      </c>
      <c r="B235" s="1">
        <v>45981</v>
      </c>
      <c r="C235" t="s">
        <v>8501</v>
      </c>
      <c r="D235" t="s">
        <v>8499</v>
      </c>
      <c r="E235" t="s">
        <v>8497</v>
      </c>
    </row>
    <row r="236" spans="1:5">
      <c r="A236" t="s">
        <v>3230</v>
      </c>
      <c r="B236" s="1">
        <v>45688</v>
      </c>
      <c r="C236" t="s">
        <v>8495</v>
      </c>
      <c r="D236" t="s">
        <v>8499</v>
      </c>
      <c r="E236" t="s">
        <v>8502</v>
      </c>
    </row>
    <row r="237" spans="1:5">
      <c r="A237" t="s">
        <v>1706</v>
      </c>
      <c r="B237" s="1">
        <v>45775</v>
      </c>
      <c r="C237" t="s">
        <v>8500</v>
      </c>
      <c r="D237" t="s">
        <v>8499</v>
      </c>
      <c r="E237" t="s">
        <v>8502</v>
      </c>
    </row>
    <row r="238" spans="1:5">
      <c r="A238" t="s">
        <v>466</v>
      </c>
      <c r="B238" s="1">
        <v>45692</v>
      </c>
      <c r="C238" t="s">
        <v>8495</v>
      </c>
      <c r="D238" t="s">
        <v>8499</v>
      </c>
      <c r="E238" t="s">
        <v>8503</v>
      </c>
    </row>
    <row r="239" spans="1:5">
      <c r="A239" t="s">
        <v>2570</v>
      </c>
      <c r="B239" s="1">
        <v>45674</v>
      </c>
      <c r="C239" t="s">
        <v>8495</v>
      </c>
      <c r="D239" t="s">
        <v>8499</v>
      </c>
      <c r="E239" t="s">
        <v>8502</v>
      </c>
    </row>
    <row r="240" spans="1:5">
      <c r="A240" t="s">
        <v>702</v>
      </c>
      <c r="B240" s="1">
        <v>45827</v>
      </c>
      <c r="C240" t="s">
        <v>8501</v>
      </c>
      <c r="D240" t="s">
        <v>8499</v>
      </c>
      <c r="E240" t="s">
        <v>8503</v>
      </c>
    </row>
    <row r="241" spans="1:5">
      <c r="A241" t="s">
        <v>4487</v>
      </c>
      <c r="B241" s="1">
        <v>45694</v>
      </c>
      <c r="C241" t="s">
        <v>8495</v>
      </c>
      <c r="D241" t="s">
        <v>8499</v>
      </c>
      <c r="E241" t="s">
        <v>8502</v>
      </c>
    </row>
    <row r="242" spans="1:5">
      <c r="A242" t="s">
        <v>683</v>
      </c>
      <c r="B242" s="1">
        <v>45921</v>
      </c>
      <c r="C242" t="s">
        <v>8498</v>
      </c>
      <c r="D242" t="s">
        <v>8496</v>
      </c>
      <c r="E242" t="s">
        <v>8497</v>
      </c>
    </row>
    <row r="243" spans="1:5">
      <c r="A243" t="s">
        <v>2706</v>
      </c>
      <c r="B243" s="1">
        <v>45779</v>
      </c>
      <c r="C243" t="s">
        <v>8498</v>
      </c>
      <c r="D243" t="s">
        <v>8499</v>
      </c>
      <c r="E243" t="s">
        <v>8497</v>
      </c>
    </row>
    <row r="244" spans="1:5">
      <c r="A244" t="s">
        <v>1204</v>
      </c>
      <c r="B244" s="1">
        <v>45800</v>
      </c>
      <c r="C244" t="s">
        <v>8498</v>
      </c>
      <c r="D244" t="s">
        <v>8499</v>
      </c>
      <c r="E244" t="s">
        <v>8502</v>
      </c>
    </row>
    <row r="245" spans="1:5">
      <c r="A245" t="s">
        <v>1348</v>
      </c>
      <c r="B245" s="1">
        <v>46000</v>
      </c>
      <c r="C245" t="s">
        <v>8495</v>
      </c>
      <c r="D245" t="s">
        <v>8499</v>
      </c>
      <c r="E245" t="s">
        <v>8502</v>
      </c>
    </row>
    <row r="246" spans="1:5">
      <c r="A246" t="s">
        <v>912</v>
      </c>
      <c r="B246" s="1">
        <v>45906</v>
      </c>
      <c r="C246" t="s">
        <v>8495</v>
      </c>
      <c r="D246" t="s">
        <v>8496</v>
      </c>
      <c r="E246" t="s">
        <v>8497</v>
      </c>
    </row>
    <row r="247" spans="1:5">
      <c r="A247" t="s">
        <v>5268</v>
      </c>
      <c r="B247" s="1">
        <v>45767</v>
      </c>
      <c r="C247" t="s">
        <v>8498</v>
      </c>
      <c r="D247" t="s">
        <v>8499</v>
      </c>
      <c r="E247" t="s">
        <v>8497</v>
      </c>
    </row>
    <row r="248" spans="1:5">
      <c r="A248" t="s">
        <v>1848</v>
      </c>
      <c r="B248" s="1">
        <v>45934</v>
      </c>
      <c r="C248" t="s">
        <v>8501</v>
      </c>
      <c r="D248" t="s">
        <v>8499</v>
      </c>
      <c r="E248" t="s">
        <v>8503</v>
      </c>
    </row>
    <row r="249" spans="1:5">
      <c r="A249" t="s">
        <v>2198</v>
      </c>
      <c r="B249" s="1">
        <v>45725</v>
      </c>
      <c r="C249" t="s">
        <v>8498</v>
      </c>
      <c r="D249" t="s">
        <v>8496</v>
      </c>
      <c r="E249" t="s">
        <v>8497</v>
      </c>
    </row>
    <row r="250" spans="1:5">
      <c r="A250" t="s">
        <v>1767</v>
      </c>
      <c r="B250" s="1">
        <v>45950</v>
      </c>
      <c r="C250" t="s">
        <v>8498</v>
      </c>
      <c r="D250" t="s">
        <v>8496</v>
      </c>
      <c r="E250" t="s">
        <v>8497</v>
      </c>
    </row>
    <row r="251" spans="1:5">
      <c r="A251" t="s">
        <v>95</v>
      </c>
      <c r="B251" s="1">
        <v>45953</v>
      </c>
      <c r="C251" t="s">
        <v>8500</v>
      </c>
      <c r="D251" t="s">
        <v>8499</v>
      </c>
      <c r="E251" t="s">
        <v>8497</v>
      </c>
    </row>
    <row r="252" spans="1:5">
      <c r="A252" t="s">
        <v>602</v>
      </c>
      <c r="B252" s="1">
        <v>45900</v>
      </c>
      <c r="C252" t="s">
        <v>8495</v>
      </c>
      <c r="D252" t="s">
        <v>8499</v>
      </c>
      <c r="E252" t="s">
        <v>8497</v>
      </c>
    </row>
    <row r="253" spans="1:5">
      <c r="A253" t="s">
        <v>3178</v>
      </c>
      <c r="B253" s="1">
        <v>45782</v>
      </c>
      <c r="C253" t="s">
        <v>8495</v>
      </c>
      <c r="D253" t="s">
        <v>8499</v>
      </c>
      <c r="E253" t="s">
        <v>8497</v>
      </c>
    </row>
    <row r="254" spans="1:5">
      <c r="A254" t="s">
        <v>740</v>
      </c>
      <c r="B254" s="1">
        <v>45900</v>
      </c>
      <c r="C254" t="s">
        <v>8500</v>
      </c>
      <c r="D254" t="s">
        <v>8496</v>
      </c>
      <c r="E254" t="s">
        <v>8497</v>
      </c>
    </row>
    <row r="255" spans="1:5">
      <c r="A255" t="s">
        <v>2823</v>
      </c>
      <c r="B255" s="1">
        <v>45866</v>
      </c>
      <c r="C255" t="s">
        <v>8495</v>
      </c>
      <c r="D255" t="s">
        <v>8499</v>
      </c>
      <c r="E255" t="s">
        <v>8497</v>
      </c>
    </row>
    <row r="256" spans="1:5">
      <c r="A256" t="s">
        <v>1435</v>
      </c>
      <c r="B256" s="1">
        <v>45755</v>
      </c>
      <c r="C256" t="s">
        <v>8495</v>
      </c>
      <c r="D256" t="s">
        <v>8499</v>
      </c>
      <c r="E256" t="s">
        <v>8502</v>
      </c>
    </row>
    <row r="257" spans="1:5">
      <c r="A257" t="s">
        <v>2878</v>
      </c>
      <c r="B257" s="1">
        <v>45706</v>
      </c>
      <c r="C257" t="s">
        <v>8501</v>
      </c>
      <c r="D257" t="s">
        <v>8496</v>
      </c>
      <c r="E257" t="s">
        <v>8497</v>
      </c>
    </row>
    <row r="258" spans="1:5">
      <c r="A258" t="s">
        <v>1438</v>
      </c>
      <c r="B258" s="1">
        <v>45707</v>
      </c>
      <c r="C258" t="s">
        <v>8498</v>
      </c>
      <c r="D258" t="s">
        <v>8499</v>
      </c>
      <c r="E258" t="s">
        <v>8504</v>
      </c>
    </row>
    <row r="259" spans="1:5">
      <c r="A259" t="s">
        <v>666</v>
      </c>
      <c r="B259" s="1">
        <v>45995</v>
      </c>
      <c r="C259" t="s">
        <v>8501</v>
      </c>
      <c r="D259" t="s">
        <v>8499</v>
      </c>
      <c r="E259" t="s">
        <v>8504</v>
      </c>
    </row>
    <row r="260" spans="1:5">
      <c r="A260" t="s">
        <v>1484</v>
      </c>
      <c r="B260" s="1">
        <v>45878</v>
      </c>
      <c r="C260" t="s">
        <v>8501</v>
      </c>
      <c r="D260" t="s">
        <v>8499</v>
      </c>
      <c r="E260" t="s">
        <v>8497</v>
      </c>
    </row>
    <row r="261" spans="1:5">
      <c r="A261" t="s">
        <v>1292</v>
      </c>
      <c r="B261" s="1">
        <v>45839</v>
      </c>
      <c r="C261" t="s">
        <v>8495</v>
      </c>
      <c r="D261" t="s">
        <v>8499</v>
      </c>
      <c r="E261" t="s">
        <v>8502</v>
      </c>
    </row>
    <row r="262" spans="1:5">
      <c r="A262" t="s">
        <v>4045</v>
      </c>
      <c r="B262" s="1">
        <v>45874</v>
      </c>
      <c r="C262" t="s">
        <v>8501</v>
      </c>
      <c r="D262" t="s">
        <v>8499</v>
      </c>
      <c r="E262" t="s">
        <v>8497</v>
      </c>
    </row>
    <row r="263" spans="1:5">
      <c r="A263" t="s">
        <v>694</v>
      </c>
      <c r="B263" s="1">
        <v>45868</v>
      </c>
      <c r="C263" t="s">
        <v>8498</v>
      </c>
      <c r="D263" t="s">
        <v>8499</v>
      </c>
      <c r="E263" t="s">
        <v>8504</v>
      </c>
    </row>
    <row r="264" spans="1:5">
      <c r="A264" t="s">
        <v>1273</v>
      </c>
      <c r="B264" s="1">
        <v>45897</v>
      </c>
      <c r="C264" t="s">
        <v>8495</v>
      </c>
      <c r="D264" t="s">
        <v>8499</v>
      </c>
      <c r="E264" t="s">
        <v>8497</v>
      </c>
    </row>
    <row r="265" spans="1:5">
      <c r="A265" t="s">
        <v>3537</v>
      </c>
      <c r="B265" s="1">
        <v>45685</v>
      </c>
      <c r="C265" t="s">
        <v>8501</v>
      </c>
      <c r="D265" t="s">
        <v>8499</v>
      </c>
      <c r="E265" t="s">
        <v>8502</v>
      </c>
    </row>
    <row r="266" spans="1:5">
      <c r="A266" t="s">
        <v>1523</v>
      </c>
      <c r="B266" s="1">
        <v>46002</v>
      </c>
      <c r="C266" t="s">
        <v>8500</v>
      </c>
      <c r="D266" t="s">
        <v>8496</v>
      </c>
      <c r="E266" t="s">
        <v>8502</v>
      </c>
    </row>
    <row r="267" spans="1:5">
      <c r="A267" t="s">
        <v>1586</v>
      </c>
      <c r="B267" s="1">
        <v>45992</v>
      </c>
      <c r="C267" t="s">
        <v>8500</v>
      </c>
      <c r="D267" t="s">
        <v>8499</v>
      </c>
      <c r="E267" t="s">
        <v>8497</v>
      </c>
    </row>
    <row r="268" spans="1:5">
      <c r="A268" t="s">
        <v>1275</v>
      </c>
      <c r="B268" s="1">
        <v>45988</v>
      </c>
      <c r="C268" t="s">
        <v>8501</v>
      </c>
      <c r="D268" t="s">
        <v>8496</v>
      </c>
      <c r="E268" t="s">
        <v>8497</v>
      </c>
    </row>
    <row r="269" spans="1:5">
      <c r="A269" t="s">
        <v>1427</v>
      </c>
      <c r="B269" s="1">
        <v>45708</v>
      </c>
      <c r="C269" t="s">
        <v>8500</v>
      </c>
      <c r="D269" t="s">
        <v>8499</v>
      </c>
      <c r="E269" t="s">
        <v>8502</v>
      </c>
    </row>
    <row r="270" spans="1:5">
      <c r="A270" t="s">
        <v>330</v>
      </c>
      <c r="B270" s="1">
        <v>45689</v>
      </c>
      <c r="C270" t="s">
        <v>8495</v>
      </c>
      <c r="D270" t="s">
        <v>8496</v>
      </c>
      <c r="E270" t="s">
        <v>8502</v>
      </c>
    </row>
    <row r="271" spans="1:5">
      <c r="A271" t="s">
        <v>1943</v>
      </c>
      <c r="B271" s="1">
        <v>45864</v>
      </c>
      <c r="C271" t="s">
        <v>8495</v>
      </c>
      <c r="D271" t="s">
        <v>8496</v>
      </c>
      <c r="E271" t="s">
        <v>8497</v>
      </c>
    </row>
    <row r="272" spans="1:5">
      <c r="A272" t="s">
        <v>1473</v>
      </c>
      <c r="B272" s="1">
        <v>45831</v>
      </c>
      <c r="C272" t="s">
        <v>8500</v>
      </c>
      <c r="D272" t="s">
        <v>8499</v>
      </c>
      <c r="E272" t="s">
        <v>8502</v>
      </c>
    </row>
    <row r="273" spans="1:5">
      <c r="A273" t="s">
        <v>1843</v>
      </c>
      <c r="B273" s="1">
        <v>45713</v>
      </c>
      <c r="C273" t="s">
        <v>8500</v>
      </c>
      <c r="D273" t="s">
        <v>8499</v>
      </c>
      <c r="E273" t="s">
        <v>8497</v>
      </c>
    </row>
    <row r="274" spans="1:5">
      <c r="A274" t="s">
        <v>1327</v>
      </c>
      <c r="B274" s="1">
        <v>45785</v>
      </c>
      <c r="C274" t="s">
        <v>8500</v>
      </c>
      <c r="D274" t="s">
        <v>8496</v>
      </c>
      <c r="E274" t="s">
        <v>8502</v>
      </c>
    </row>
    <row r="275" spans="1:5">
      <c r="A275" t="s">
        <v>1481</v>
      </c>
      <c r="B275" s="1">
        <v>45756</v>
      </c>
      <c r="C275" t="s">
        <v>8498</v>
      </c>
      <c r="D275" t="s">
        <v>8499</v>
      </c>
      <c r="E275" t="s">
        <v>8497</v>
      </c>
    </row>
    <row r="276" spans="1:5">
      <c r="A276" t="s">
        <v>3131</v>
      </c>
      <c r="B276" s="1">
        <v>45755</v>
      </c>
      <c r="C276" t="s">
        <v>8501</v>
      </c>
      <c r="D276" t="s">
        <v>8499</v>
      </c>
      <c r="E276" t="s">
        <v>8504</v>
      </c>
    </row>
    <row r="277" spans="1:5">
      <c r="A277" t="s">
        <v>1201</v>
      </c>
      <c r="B277" s="1">
        <v>45932</v>
      </c>
      <c r="C277" t="s">
        <v>8501</v>
      </c>
      <c r="D277" t="s">
        <v>8499</v>
      </c>
      <c r="E277" t="s">
        <v>8497</v>
      </c>
    </row>
    <row r="278" spans="1:5">
      <c r="A278" t="s">
        <v>3109</v>
      </c>
      <c r="B278" s="1">
        <v>45887</v>
      </c>
      <c r="C278" t="s">
        <v>8500</v>
      </c>
      <c r="D278" t="s">
        <v>8496</v>
      </c>
      <c r="E278" t="s">
        <v>8497</v>
      </c>
    </row>
    <row r="279" spans="1:5">
      <c r="A279" t="s">
        <v>258</v>
      </c>
      <c r="B279" s="1">
        <v>45729</v>
      </c>
      <c r="C279" t="s">
        <v>8501</v>
      </c>
      <c r="D279" t="s">
        <v>8496</v>
      </c>
      <c r="E279" t="s">
        <v>8497</v>
      </c>
    </row>
    <row r="280" spans="1:5">
      <c r="A280" t="s">
        <v>5304</v>
      </c>
      <c r="B280" s="1">
        <v>45874</v>
      </c>
      <c r="C280" t="s">
        <v>8500</v>
      </c>
      <c r="D280" t="s">
        <v>8496</v>
      </c>
      <c r="E280" t="s">
        <v>8497</v>
      </c>
    </row>
    <row r="281" spans="1:5">
      <c r="A281" t="s">
        <v>1048</v>
      </c>
      <c r="B281" s="1">
        <v>45751</v>
      </c>
      <c r="C281" t="s">
        <v>8500</v>
      </c>
      <c r="D281" t="s">
        <v>8499</v>
      </c>
      <c r="E281" t="s">
        <v>8497</v>
      </c>
    </row>
    <row r="282" spans="1:5">
      <c r="A282" t="s">
        <v>628</v>
      </c>
      <c r="B282" s="1">
        <v>45800</v>
      </c>
      <c r="C282" t="s">
        <v>8500</v>
      </c>
      <c r="D282" t="s">
        <v>8496</v>
      </c>
      <c r="E282" t="s">
        <v>8497</v>
      </c>
    </row>
    <row r="283" spans="1:5">
      <c r="A283" t="s">
        <v>2549</v>
      </c>
      <c r="B283" s="1">
        <v>45894</v>
      </c>
      <c r="C283" t="s">
        <v>8495</v>
      </c>
      <c r="D283" t="s">
        <v>8499</v>
      </c>
      <c r="E283" t="s">
        <v>8504</v>
      </c>
    </row>
    <row r="284" spans="1:5">
      <c r="A284" t="s">
        <v>717</v>
      </c>
      <c r="B284" s="1">
        <v>45785</v>
      </c>
      <c r="C284" t="s">
        <v>8495</v>
      </c>
      <c r="D284" t="s">
        <v>8499</v>
      </c>
      <c r="E284" t="s">
        <v>8497</v>
      </c>
    </row>
    <row r="285" spans="1:5">
      <c r="A285" t="s">
        <v>2154</v>
      </c>
      <c r="B285" s="1">
        <v>45696</v>
      </c>
      <c r="C285" t="s">
        <v>8495</v>
      </c>
      <c r="D285" t="s">
        <v>8499</v>
      </c>
      <c r="E285" t="s">
        <v>8497</v>
      </c>
    </row>
    <row r="286" spans="1:5">
      <c r="A286" t="s">
        <v>798</v>
      </c>
      <c r="B286" s="1">
        <v>45884</v>
      </c>
      <c r="C286" t="s">
        <v>8501</v>
      </c>
      <c r="D286" t="s">
        <v>8499</v>
      </c>
      <c r="E286" t="s">
        <v>8497</v>
      </c>
    </row>
    <row r="287" spans="1:5">
      <c r="A287" t="s">
        <v>2230</v>
      </c>
      <c r="B287" s="1">
        <v>45939</v>
      </c>
      <c r="C287" t="s">
        <v>8495</v>
      </c>
      <c r="D287" t="s">
        <v>8499</v>
      </c>
      <c r="E287" t="s">
        <v>8497</v>
      </c>
    </row>
    <row r="288" spans="1:5">
      <c r="A288" t="s">
        <v>1816</v>
      </c>
      <c r="B288" s="1">
        <v>45708</v>
      </c>
      <c r="C288" t="s">
        <v>8501</v>
      </c>
      <c r="D288" t="s">
        <v>8499</v>
      </c>
      <c r="E288" t="s">
        <v>8497</v>
      </c>
    </row>
    <row r="289" spans="1:5">
      <c r="A289" t="s">
        <v>539</v>
      </c>
      <c r="B289" s="1">
        <v>45683</v>
      </c>
      <c r="C289" t="s">
        <v>8501</v>
      </c>
      <c r="D289" t="s">
        <v>8499</v>
      </c>
      <c r="E289" t="s">
        <v>8497</v>
      </c>
    </row>
    <row r="290" spans="1:5">
      <c r="A290" t="s">
        <v>2745</v>
      </c>
      <c r="B290" s="1">
        <v>45991</v>
      </c>
      <c r="C290" t="s">
        <v>8495</v>
      </c>
      <c r="D290" t="s">
        <v>8499</v>
      </c>
      <c r="E290" t="s">
        <v>8497</v>
      </c>
    </row>
    <row r="291" spans="1:5">
      <c r="A291" t="s">
        <v>4868</v>
      </c>
      <c r="B291" s="1">
        <v>45934</v>
      </c>
      <c r="C291" t="s">
        <v>8501</v>
      </c>
      <c r="D291" t="s">
        <v>8499</v>
      </c>
      <c r="E291" t="s">
        <v>8497</v>
      </c>
    </row>
    <row r="292" spans="1:5">
      <c r="A292" t="s">
        <v>1152</v>
      </c>
      <c r="B292" s="1">
        <v>45665</v>
      </c>
      <c r="C292" t="s">
        <v>8495</v>
      </c>
      <c r="D292" t="s">
        <v>8499</v>
      </c>
      <c r="E292" t="s">
        <v>8497</v>
      </c>
    </row>
    <row r="293" spans="1:5">
      <c r="A293" t="s">
        <v>1402</v>
      </c>
      <c r="B293" s="1">
        <v>45705</v>
      </c>
      <c r="C293" t="s">
        <v>8495</v>
      </c>
      <c r="D293" t="s">
        <v>8499</v>
      </c>
      <c r="E293" t="s">
        <v>8502</v>
      </c>
    </row>
    <row r="294" spans="1:5">
      <c r="A294" t="s">
        <v>4666</v>
      </c>
      <c r="B294" s="1">
        <v>45779</v>
      </c>
      <c r="C294" t="s">
        <v>8500</v>
      </c>
      <c r="D294" t="s">
        <v>8499</v>
      </c>
      <c r="E294" t="s">
        <v>8497</v>
      </c>
    </row>
    <row r="295" spans="1:5">
      <c r="A295" t="s">
        <v>89</v>
      </c>
      <c r="B295" s="1">
        <v>45743</v>
      </c>
      <c r="C295" t="s">
        <v>8495</v>
      </c>
      <c r="D295" t="s">
        <v>8499</v>
      </c>
      <c r="E295" t="s">
        <v>8497</v>
      </c>
    </row>
    <row r="296" spans="1:5">
      <c r="A296" t="s">
        <v>2180</v>
      </c>
      <c r="B296" s="1">
        <v>45866</v>
      </c>
      <c r="C296" t="s">
        <v>8495</v>
      </c>
      <c r="D296" t="s">
        <v>8499</v>
      </c>
      <c r="E296" t="s">
        <v>8503</v>
      </c>
    </row>
    <row r="297" spans="1:5">
      <c r="A297" t="s">
        <v>1750</v>
      </c>
      <c r="B297" s="1">
        <v>45906</v>
      </c>
      <c r="C297" t="s">
        <v>8501</v>
      </c>
      <c r="D297" t="s">
        <v>8499</v>
      </c>
      <c r="E297" t="s">
        <v>8497</v>
      </c>
    </row>
    <row r="298" spans="1:5">
      <c r="A298" t="s">
        <v>1764</v>
      </c>
      <c r="B298" s="1">
        <v>45904</v>
      </c>
      <c r="C298" t="s">
        <v>8500</v>
      </c>
      <c r="D298" t="s">
        <v>8499</v>
      </c>
      <c r="E298" t="s">
        <v>8502</v>
      </c>
    </row>
    <row r="299" spans="1:5">
      <c r="A299" t="s">
        <v>706</v>
      </c>
      <c r="B299" s="1">
        <v>45767</v>
      </c>
      <c r="C299" t="s">
        <v>8495</v>
      </c>
      <c r="D299" t="s">
        <v>8499</v>
      </c>
      <c r="E299" t="s">
        <v>8497</v>
      </c>
    </row>
    <row r="300" spans="1:5">
      <c r="A300" t="s">
        <v>1232</v>
      </c>
      <c r="B300" s="1">
        <v>45863</v>
      </c>
      <c r="C300" t="s">
        <v>8501</v>
      </c>
      <c r="D300" t="s">
        <v>8499</v>
      </c>
      <c r="E300" t="s">
        <v>8502</v>
      </c>
    </row>
    <row r="301" spans="1:5">
      <c r="A301" t="s">
        <v>2875</v>
      </c>
      <c r="B301" s="1">
        <v>45688</v>
      </c>
      <c r="C301" t="s">
        <v>8495</v>
      </c>
      <c r="D301" t="s">
        <v>8496</v>
      </c>
      <c r="E301" t="s">
        <v>8502</v>
      </c>
    </row>
    <row r="302" spans="1:5">
      <c r="A302" t="s">
        <v>2531</v>
      </c>
      <c r="B302" s="1">
        <v>45742</v>
      </c>
      <c r="C302" t="s">
        <v>8495</v>
      </c>
      <c r="D302" t="s">
        <v>8499</v>
      </c>
      <c r="E302" t="s">
        <v>8497</v>
      </c>
    </row>
    <row r="303" spans="1:5">
      <c r="A303" t="s">
        <v>2497</v>
      </c>
      <c r="B303" s="1">
        <v>45852</v>
      </c>
      <c r="C303" t="s">
        <v>8501</v>
      </c>
      <c r="D303" t="s">
        <v>8499</v>
      </c>
      <c r="E303" t="s">
        <v>8503</v>
      </c>
    </row>
    <row r="304" spans="1:5">
      <c r="A304" t="s">
        <v>987</v>
      </c>
      <c r="B304" s="1">
        <v>45659</v>
      </c>
      <c r="C304" t="s">
        <v>8501</v>
      </c>
      <c r="D304" t="s">
        <v>8499</v>
      </c>
      <c r="E304" t="s">
        <v>8497</v>
      </c>
    </row>
    <row r="305" spans="1:5">
      <c r="A305" t="s">
        <v>704</v>
      </c>
      <c r="B305" s="1">
        <v>45857</v>
      </c>
      <c r="C305" t="s">
        <v>8501</v>
      </c>
      <c r="D305" t="s">
        <v>8499</v>
      </c>
      <c r="E305" t="s">
        <v>8497</v>
      </c>
    </row>
    <row r="306" spans="1:5">
      <c r="A306" t="s">
        <v>1296</v>
      </c>
      <c r="B306" s="1">
        <v>45793</v>
      </c>
      <c r="C306" t="s">
        <v>8500</v>
      </c>
      <c r="D306" t="s">
        <v>8499</v>
      </c>
      <c r="E306" t="s">
        <v>8502</v>
      </c>
    </row>
    <row r="307" spans="1:5">
      <c r="A307" t="s">
        <v>929</v>
      </c>
      <c r="B307" s="1">
        <v>45890</v>
      </c>
      <c r="C307" t="s">
        <v>8498</v>
      </c>
      <c r="D307" t="s">
        <v>8499</v>
      </c>
      <c r="E307" t="s">
        <v>8504</v>
      </c>
    </row>
    <row r="308" spans="1:5">
      <c r="A308" t="s">
        <v>2661</v>
      </c>
      <c r="B308" s="1">
        <v>45804</v>
      </c>
      <c r="C308" t="s">
        <v>8501</v>
      </c>
      <c r="D308" t="s">
        <v>8499</v>
      </c>
      <c r="E308" t="s">
        <v>8497</v>
      </c>
    </row>
    <row r="309" spans="1:5">
      <c r="A309" t="s">
        <v>1885</v>
      </c>
      <c r="B309" s="1">
        <v>45874</v>
      </c>
      <c r="C309" t="s">
        <v>8495</v>
      </c>
      <c r="D309" t="s">
        <v>8499</v>
      </c>
      <c r="E309" t="s">
        <v>8497</v>
      </c>
    </row>
    <row r="310" spans="1:5">
      <c r="A310" t="s">
        <v>2764</v>
      </c>
      <c r="B310" s="1">
        <v>46014</v>
      </c>
      <c r="C310" t="s">
        <v>8500</v>
      </c>
      <c r="D310" t="s">
        <v>8499</v>
      </c>
      <c r="E310" t="s">
        <v>8497</v>
      </c>
    </row>
    <row r="311" spans="1:5">
      <c r="A311" t="s">
        <v>1694</v>
      </c>
      <c r="B311" s="1">
        <v>45942</v>
      </c>
      <c r="C311" t="s">
        <v>8495</v>
      </c>
      <c r="D311" t="s">
        <v>8496</v>
      </c>
      <c r="E311" t="s">
        <v>8497</v>
      </c>
    </row>
    <row r="312" spans="1:5">
      <c r="A312" t="s">
        <v>186</v>
      </c>
      <c r="B312" s="1">
        <v>45996</v>
      </c>
      <c r="C312" t="s">
        <v>8501</v>
      </c>
      <c r="D312" t="s">
        <v>8496</v>
      </c>
      <c r="E312" t="s">
        <v>8502</v>
      </c>
    </row>
    <row r="313" spans="1:5">
      <c r="A313" t="s">
        <v>5869</v>
      </c>
      <c r="B313" s="1">
        <v>45907</v>
      </c>
      <c r="C313" t="s">
        <v>8495</v>
      </c>
      <c r="D313" t="s">
        <v>8499</v>
      </c>
      <c r="E313" t="s">
        <v>8497</v>
      </c>
    </row>
    <row r="314" spans="1:5">
      <c r="A314" t="s">
        <v>1310</v>
      </c>
      <c r="B314" s="1">
        <v>45737</v>
      </c>
      <c r="C314" t="s">
        <v>8495</v>
      </c>
      <c r="D314" t="s">
        <v>8496</v>
      </c>
      <c r="E314" t="s">
        <v>8497</v>
      </c>
    </row>
    <row r="315" spans="1:5">
      <c r="A315" t="s">
        <v>1058</v>
      </c>
      <c r="B315" s="1">
        <v>45755</v>
      </c>
      <c r="C315" t="s">
        <v>8498</v>
      </c>
      <c r="D315" t="s">
        <v>8499</v>
      </c>
      <c r="E315" t="s">
        <v>8497</v>
      </c>
    </row>
    <row r="316" spans="1:5">
      <c r="A316" t="s">
        <v>3139</v>
      </c>
      <c r="B316" s="1">
        <v>45809</v>
      </c>
      <c r="C316" t="s">
        <v>8500</v>
      </c>
      <c r="D316" t="s">
        <v>8499</v>
      </c>
      <c r="E316" t="s">
        <v>8497</v>
      </c>
    </row>
    <row r="317" spans="1:5">
      <c r="A317" t="s">
        <v>904</v>
      </c>
      <c r="B317" s="1">
        <v>45769</v>
      </c>
      <c r="C317" t="s">
        <v>8501</v>
      </c>
      <c r="D317" t="s">
        <v>8499</v>
      </c>
      <c r="E317" t="s">
        <v>8497</v>
      </c>
    </row>
    <row r="318" spans="1:5">
      <c r="A318" t="s">
        <v>1111</v>
      </c>
      <c r="B318" s="1">
        <v>45687</v>
      </c>
      <c r="C318" t="s">
        <v>8501</v>
      </c>
      <c r="D318" t="s">
        <v>8499</v>
      </c>
      <c r="E318" t="s">
        <v>8502</v>
      </c>
    </row>
    <row r="319" spans="1:5">
      <c r="A319" t="s">
        <v>2161</v>
      </c>
      <c r="B319" s="1">
        <v>45954</v>
      </c>
      <c r="C319" t="s">
        <v>8495</v>
      </c>
      <c r="D319" t="s">
        <v>8496</v>
      </c>
      <c r="E319" t="s">
        <v>8503</v>
      </c>
    </row>
    <row r="320" spans="1:5">
      <c r="A320" t="s">
        <v>6561</v>
      </c>
      <c r="B320" s="1">
        <v>45935</v>
      </c>
      <c r="C320" t="s">
        <v>8495</v>
      </c>
      <c r="D320" t="s">
        <v>8499</v>
      </c>
      <c r="E320" t="s">
        <v>8504</v>
      </c>
    </row>
    <row r="321" spans="1:5">
      <c r="A321" t="s">
        <v>3738</v>
      </c>
      <c r="B321" s="1">
        <v>45689</v>
      </c>
      <c r="C321" t="s">
        <v>8495</v>
      </c>
      <c r="D321" t="s">
        <v>8496</v>
      </c>
      <c r="E321" t="s">
        <v>8497</v>
      </c>
    </row>
    <row r="322" spans="1:5">
      <c r="A322" t="s">
        <v>938</v>
      </c>
      <c r="B322" s="1">
        <v>45818</v>
      </c>
      <c r="C322" t="s">
        <v>8501</v>
      </c>
      <c r="D322" t="s">
        <v>8499</v>
      </c>
      <c r="E322" t="s">
        <v>8504</v>
      </c>
    </row>
    <row r="323" spans="1:5">
      <c r="A323" t="s">
        <v>7281</v>
      </c>
      <c r="B323" s="1">
        <v>45687</v>
      </c>
      <c r="C323" t="s">
        <v>8500</v>
      </c>
      <c r="D323" t="s">
        <v>8496</v>
      </c>
      <c r="E323" t="s">
        <v>8502</v>
      </c>
    </row>
    <row r="324" spans="1:5">
      <c r="A324" t="s">
        <v>1627</v>
      </c>
      <c r="B324" s="1">
        <v>45683</v>
      </c>
      <c r="C324" t="s">
        <v>8501</v>
      </c>
      <c r="D324" t="s">
        <v>8499</v>
      </c>
      <c r="E324" t="s">
        <v>8502</v>
      </c>
    </row>
    <row r="325" spans="1:5">
      <c r="A325" t="s">
        <v>1935</v>
      </c>
      <c r="B325" s="1">
        <v>45957</v>
      </c>
      <c r="C325" t="s">
        <v>8495</v>
      </c>
      <c r="D325" t="s">
        <v>8499</v>
      </c>
      <c r="E325" t="s">
        <v>8497</v>
      </c>
    </row>
    <row r="326" spans="1:5">
      <c r="A326" t="s">
        <v>1926</v>
      </c>
      <c r="B326" s="1">
        <v>45902</v>
      </c>
      <c r="C326" t="s">
        <v>8498</v>
      </c>
      <c r="D326" t="s">
        <v>8499</v>
      </c>
      <c r="E326" t="s">
        <v>8497</v>
      </c>
    </row>
    <row r="327" spans="1:5">
      <c r="A327" t="s">
        <v>1154</v>
      </c>
      <c r="B327" s="1">
        <v>45915</v>
      </c>
      <c r="C327" t="s">
        <v>8500</v>
      </c>
      <c r="D327" t="s">
        <v>8499</v>
      </c>
      <c r="E327" t="s">
        <v>8497</v>
      </c>
    </row>
    <row r="328" spans="1:5">
      <c r="A328" t="s">
        <v>1575</v>
      </c>
      <c r="B328" s="1">
        <v>45929</v>
      </c>
      <c r="C328" t="s">
        <v>8501</v>
      </c>
      <c r="D328" t="s">
        <v>8499</v>
      </c>
      <c r="E328" t="s">
        <v>8497</v>
      </c>
    </row>
    <row r="329" spans="1:5">
      <c r="A329" t="s">
        <v>1269</v>
      </c>
      <c r="B329" s="1">
        <v>45738</v>
      </c>
      <c r="C329" t="s">
        <v>8501</v>
      </c>
      <c r="D329" t="s">
        <v>8499</v>
      </c>
      <c r="E329" t="s">
        <v>8497</v>
      </c>
    </row>
    <row r="330" spans="1:5">
      <c r="A330" t="s">
        <v>2825</v>
      </c>
      <c r="B330" s="1">
        <v>45687</v>
      </c>
      <c r="C330" t="s">
        <v>8501</v>
      </c>
      <c r="D330" t="s">
        <v>8496</v>
      </c>
      <c r="E330" t="s">
        <v>8497</v>
      </c>
    </row>
    <row r="331" spans="1:5">
      <c r="A331" t="s">
        <v>1361</v>
      </c>
      <c r="B331" s="1">
        <v>45918</v>
      </c>
      <c r="C331" t="s">
        <v>8495</v>
      </c>
      <c r="D331" t="s">
        <v>8499</v>
      </c>
      <c r="E331" t="s">
        <v>8497</v>
      </c>
    </row>
    <row r="332" spans="1:5">
      <c r="A332" t="s">
        <v>1981</v>
      </c>
      <c r="B332" s="1">
        <v>45699</v>
      </c>
      <c r="C332" t="s">
        <v>8495</v>
      </c>
      <c r="D332" t="s">
        <v>8499</v>
      </c>
      <c r="E332" t="s">
        <v>8502</v>
      </c>
    </row>
    <row r="333" spans="1:5">
      <c r="A333" t="s">
        <v>1060</v>
      </c>
      <c r="B333" s="1">
        <v>45753</v>
      </c>
      <c r="C333" t="s">
        <v>8500</v>
      </c>
      <c r="D333" t="s">
        <v>8499</v>
      </c>
      <c r="E333" t="s">
        <v>8497</v>
      </c>
    </row>
    <row r="334" spans="1:5">
      <c r="A334" t="s">
        <v>3025</v>
      </c>
      <c r="B334" s="1">
        <v>45693</v>
      </c>
      <c r="C334" t="s">
        <v>8495</v>
      </c>
      <c r="D334" t="s">
        <v>8499</v>
      </c>
      <c r="E334" t="s">
        <v>8497</v>
      </c>
    </row>
    <row r="335" spans="1:5">
      <c r="A335" t="s">
        <v>1322</v>
      </c>
      <c r="B335" s="1">
        <v>45962</v>
      </c>
      <c r="C335" t="s">
        <v>8495</v>
      </c>
      <c r="D335" t="s">
        <v>8499</v>
      </c>
      <c r="E335" t="s">
        <v>8503</v>
      </c>
    </row>
    <row r="336" spans="1:5">
      <c r="A336" t="s">
        <v>3725</v>
      </c>
      <c r="B336" s="1">
        <v>45692</v>
      </c>
      <c r="C336" t="s">
        <v>8495</v>
      </c>
      <c r="D336" t="s">
        <v>8499</v>
      </c>
      <c r="E336" t="s">
        <v>8504</v>
      </c>
    </row>
    <row r="337" spans="1:5">
      <c r="A337" t="s">
        <v>998</v>
      </c>
      <c r="B337" s="1">
        <v>46003</v>
      </c>
      <c r="C337" t="s">
        <v>8495</v>
      </c>
      <c r="D337" t="s">
        <v>8499</v>
      </c>
      <c r="E337" t="s">
        <v>8502</v>
      </c>
    </row>
    <row r="338" spans="1:5">
      <c r="A338" t="s">
        <v>4540</v>
      </c>
      <c r="B338" s="1">
        <v>45778</v>
      </c>
      <c r="C338" t="s">
        <v>8500</v>
      </c>
      <c r="D338" t="s">
        <v>8499</v>
      </c>
      <c r="E338" t="s">
        <v>8503</v>
      </c>
    </row>
    <row r="339" spans="1:5">
      <c r="A339" t="s">
        <v>2473</v>
      </c>
      <c r="B339" s="1">
        <v>45864</v>
      </c>
      <c r="C339" t="s">
        <v>8500</v>
      </c>
      <c r="D339" t="s">
        <v>8499</v>
      </c>
      <c r="E339" t="s">
        <v>8497</v>
      </c>
    </row>
    <row r="340" spans="1:5">
      <c r="A340" t="s">
        <v>4369</v>
      </c>
      <c r="B340" s="1">
        <v>45719</v>
      </c>
      <c r="C340" t="s">
        <v>8501</v>
      </c>
      <c r="D340" t="s">
        <v>8499</v>
      </c>
      <c r="E340" t="s">
        <v>8503</v>
      </c>
    </row>
    <row r="341" spans="1:5">
      <c r="A341" t="s">
        <v>1556</v>
      </c>
      <c r="B341" s="1">
        <v>45949</v>
      </c>
      <c r="C341" t="s">
        <v>8495</v>
      </c>
      <c r="D341" t="s">
        <v>8499</v>
      </c>
      <c r="E341" t="s">
        <v>8497</v>
      </c>
    </row>
    <row r="342" spans="1:5">
      <c r="A342" t="s">
        <v>925</v>
      </c>
      <c r="B342" s="1">
        <v>45784</v>
      </c>
      <c r="C342" t="s">
        <v>8501</v>
      </c>
      <c r="D342" t="s">
        <v>8499</v>
      </c>
      <c r="E342" t="s">
        <v>8497</v>
      </c>
    </row>
    <row r="343" spans="1:5">
      <c r="A343" t="s">
        <v>5968</v>
      </c>
      <c r="B343" s="1">
        <v>45954</v>
      </c>
      <c r="C343" t="s">
        <v>8501</v>
      </c>
      <c r="D343" t="s">
        <v>8499</v>
      </c>
      <c r="E343" t="s">
        <v>8497</v>
      </c>
    </row>
    <row r="344" spans="1:5">
      <c r="A344" t="s">
        <v>1754</v>
      </c>
      <c r="B344" s="1">
        <v>45962</v>
      </c>
      <c r="C344" t="s">
        <v>8495</v>
      </c>
      <c r="D344" t="s">
        <v>8499</v>
      </c>
      <c r="E344" t="s">
        <v>8497</v>
      </c>
    </row>
    <row r="345" spans="1:5">
      <c r="A345" t="s">
        <v>1781</v>
      </c>
      <c r="B345" s="1">
        <v>45678</v>
      </c>
      <c r="C345" t="s">
        <v>8501</v>
      </c>
      <c r="D345" t="s">
        <v>8499</v>
      </c>
      <c r="E345" t="s">
        <v>8497</v>
      </c>
    </row>
    <row r="346" spans="1:5">
      <c r="A346" t="s">
        <v>167</v>
      </c>
      <c r="B346" s="1">
        <v>45975</v>
      </c>
      <c r="C346" t="s">
        <v>8495</v>
      </c>
      <c r="D346" t="s">
        <v>8496</v>
      </c>
      <c r="E346" t="s">
        <v>8502</v>
      </c>
    </row>
    <row r="347" spans="1:5">
      <c r="A347" t="s">
        <v>5372</v>
      </c>
      <c r="B347" s="1">
        <v>45699</v>
      </c>
      <c r="C347" t="s">
        <v>8501</v>
      </c>
      <c r="D347" t="s">
        <v>8499</v>
      </c>
      <c r="E347" t="s">
        <v>8502</v>
      </c>
    </row>
    <row r="348" spans="1:5">
      <c r="A348" t="s">
        <v>1740</v>
      </c>
      <c r="B348" s="1">
        <v>45872</v>
      </c>
      <c r="C348" t="s">
        <v>8501</v>
      </c>
      <c r="D348" t="s">
        <v>8496</v>
      </c>
      <c r="E348" t="s">
        <v>8502</v>
      </c>
    </row>
    <row r="349" spans="1:5">
      <c r="A349" t="s">
        <v>1325</v>
      </c>
      <c r="B349" s="1">
        <v>45994</v>
      </c>
      <c r="C349" t="s">
        <v>8495</v>
      </c>
      <c r="D349" t="s">
        <v>8499</v>
      </c>
      <c r="E349" t="s">
        <v>8497</v>
      </c>
    </row>
    <row r="350" spans="1:5">
      <c r="A350" t="s">
        <v>3428</v>
      </c>
      <c r="B350" s="1">
        <v>45956</v>
      </c>
      <c r="C350" t="s">
        <v>8495</v>
      </c>
      <c r="D350" t="s">
        <v>8499</v>
      </c>
      <c r="E350" t="s">
        <v>8504</v>
      </c>
    </row>
    <row r="351" spans="1:5">
      <c r="A351" t="s">
        <v>524</v>
      </c>
      <c r="B351" s="1">
        <v>45947</v>
      </c>
      <c r="C351" t="s">
        <v>8501</v>
      </c>
      <c r="D351" t="s">
        <v>8499</v>
      </c>
      <c r="E351" t="s">
        <v>8502</v>
      </c>
    </row>
    <row r="352" spans="1:5">
      <c r="A352" t="s">
        <v>30</v>
      </c>
      <c r="B352" s="1">
        <v>45925</v>
      </c>
      <c r="C352" t="s">
        <v>8501</v>
      </c>
      <c r="D352" t="s">
        <v>8496</v>
      </c>
      <c r="E352" t="s">
        <v>8497</v>
      </c>
    </row>
    <row r="353" spans="1:5">
      <c r="A353" t="s">
        <v>2063</v>
      </c>
      <c r="B353" s="1">
        <v>45819</v>
      </c>
      <c r="C353" t="s">
        <v>8500</v>
      </c>
      <c r="D353" t="s">
        <v>8499</v>
      </c>
      <c r="E353" t="s">
        <v>8502</v>
      </c>
    </row>
    <row r="354" spans="1:5">
      <c r="A354" t="s">
        <v>2882</v>
      </c>
      <c r="B354" s="1">
        <v>45791</v>
      </c>
      <c r="C354" t="s">
        <v>8501</v>
      </c>
      <c r="D354" t="s">
        <v>8496</v>
      </c>
      <c r="E354" t="s">
        <v>8497</v>
      </c>
    </row>
    <row r="355" spans="1:5">
      <c r="A355" t="s">
        <v>4493</v>
      </c>
      <c r="B355" s="1">
        <v>45762</v>
      </c>
      <c r="C355" t="s">
        <v>8495</v>
      </c>
      <c r="D355" t="s">
        <v>8496</v>
      </c>
      <c r="E355" t="s">
        <v>8497</v>
      </c>
    </row>
    <row r="356" spans="1:5">
      <c r="A356" t="s">
        <v>434</v>
      </c>
      <c r="B356" s="1">
        <v>46000</v>
      </c>
      <c r="C356" t="s">
        <v>8495</v>
      </c>
      <c r="D356" t="s">
        <v>8499</v>
      </c>
      <c r="E356" t="s">
        <v>8504</v>
      </c>
    </row>
    <row r="357" spans="1:5">
      <c r="A357" t="s">
        <v>3946</v>
      </c>
      <c r="B357" s="1">
        <v>45818</v>
      </c>
      <c r="C357" t="s">
        <v>8501</v>
      </c>
      <c r="D357" t="s">
        <v>8499</v>
      </c>
      <c r="E357" t="s">
        <v>8497</v>
      </c>
    </row>
    <row r="358" spans="1:5">
      <c r="A358" t="s">
        <v>2592</v>
      </c>
      <c r="B358" s="1">
        <v>45780</v>
      </c>
      <c r="C358" t="s">
        <v>8495</v>
      </c>
      <c r="D358" t="s">
        <v>8499</v>
      </c>
      <c r="E358" t="s">
        <v>8497</v>
      </c>
    </row>
    <row r="359" spans="1:5">
      <c r="A359" t="s">
        <v>1340</v>
      </c>
      <c r="B359" s="1">
        <v>45793</v>
      </c>
      <c r="C359" t="s">
        <v>8501</v>
      </c>
      <c r="D359" t="s">
        <v>8499</v>
      </c>
      <c r="E359" t="s">
        <v>8504</v>
      </c>
    </row>
    <row r="360" spans="1:5">
      <c r="A360" t="s">
        <v>1277</v>
      </c>
      <c r="B360" s="1">
        <v>45860</v>
      </c>
      <c r="C360" t="s">
        <v>8498</v>
      </c>
      <c r="D360" t="s">
        <v>8496</v>
      </c>
      <c r="E360" t="s">
        <v>8502</v>
      </c>
    </row>
    <row r="361" spans="1:5">
      <c r="A361" t="s">
        <v>206</v>
      </c>
      <c r="B361" s="1">
        <v>45725</v>
      </c>
      <c r="C361" t="s">
        <v>8501</v>
      </c>
      <c r="D361" t="s">
        <v>8496</v>
      </c>
      <c r="E361" t="s">
        <v>8497</v>
      </c>
    </row>
    <row r="362" spans="1:5">
      <c r="A362" t="s">
        <v>8505</v>
      </c>
      <c r="B362" s="1">
        <v>46001</v>
      </c>
      <c r="C362" t="s">
        <v>8495</v>
      </c>
      <c r="D362" t="s">
        <v>8499</v>
      </c>
      <c r="E362" t="s">
        <v>8497</v>
      </c>
    </row>
    <row r="363" spans="1:5">
      <c r="A363" t="s">
        <v>3707</v>
      </c>
      <c r="B363" s="1">
        <v>45988</v>
      </c>
      <c r="C363" t="s">
        <v>8501</v>
      </c>
      <c r="D363" t="s">
        <v>8499</v>
      </c>
      <c r="E363" t="s">
        <v>8497</v>
      </c>
    </row>
    <row r="364" spans="1:5">
      <c r="A364" t="s">
        <v>425</v>
      </c>
      <c r="B364" s="1">
        <v>45811</v>
      </c>
      <c r="C364" t="s">
        <v>8501</v>
      </c>
      <c r="D364" t="s">
        <v>8496</v>
      </c>
      <c r="E364" t="s">
        <v>8502</v>
      </c>
    </row>
    <row r="365" spans="1:5">
      <c r="A365" t="s">
        <v>1489</v>
      </c>
      <c r="B365" s="1">
        <v>45892</v>
      </c>
      <c r="C365" t="s">
        <v>8501</v>
      </c>
      <c r="D365" t="s">
        <v>8499</v>
      </c>
      <c r="E365" t="s">
        <v>8497</v>
      </c>
    </row>
    <row r="366" spans="1:5">
      <c r="A366" t="s">
        <v>3039</v>
      </c>
      <c r="B366" s="1">
        <v>45819</v>
      </c>
      <c r="C366" t="s">
        <v>8498</v>
      </c>
      <c r="D366" t="s">
        <v>8496</v>
      </c>
      <c r="E366" t="s">
        <v>8497</v>
      </c>
    </row>
    <row r="367" spans="1:5">
      <c r="A367" t="s">
        <v>321</v>
      </c>
      <c r="B367" s="1">
        <v>45695</v>
      </c>
      <c r="C367" t="s">
        <v>8495</v>
      </c>
      <c r="D367" t="s">
        <v>8499</v>
      </c>
      <c r="E367" t="s">
        <v>8503</v>
      </c>
    </row>
    <row r="368" spans="1:5">
      <c r="A368" t="s">
        <v>1308</v>
      </c>
      <c r="B368" s="1">
        <v>45662</v>
      </c>
      <c r="C368" t="s">
        <v>8498</v>
      </c>
      <c r="D368" t="s">
        <v>8499</v>
      </c>
      <c r="E368" t="s">
        <v>8497</v>
      </c>
    </row>
    <row r="369" spans="1:5">
      <c r="A369" t="s">
        <v>58</v>
      </c>
      <c r="B369" s="1">
        <v>45892</v>
      </c>
      <c r="C369" t="s">
        <v>8498</v>
      </c>
      <c r="D369" t="s">
        <v>8499</v>
      </c>
      <c r="E369" t="s">
        <v>8497</v>
      </c>
    </row>
    <row r="370" spans="1:5">
      <c r="A370" t="s">
        <v>3380</v>
      </c>
      <c r="B370" s="1">
        <v>45976</v>
      </c>
      <c r="C370" t="s">
        <v>8495</v>
      </c>
      <c r="D370" t="s">
        <v>8499</v>
      </c>
      <c r="E370" t="s">
        <v>8497</v>
      </c>
    </row>
    <row r="371" spans="1:5">
      <c r="A371" t="s">
        <v>7763</v>
      </c>
      <c r="B371" s="1">
        <v>45946</v>
      </c>
      <c r="C371" t="s">
        <v>8495</v>
      </c>
      <c r="D371" t="s">
        <v>8499</v>
      </c>
      <c r="E371" t="s">
        <v>8502</v>
      </c>
    </row>
    <row r="372" spans="1:5">
      <c r="A372" t="s">
        <v>492</v>
      </c>
      <c r="B372" s="1">
        <v>45709</v>
      </c>
      <c r="C372" t="s">
        <v>8495</v>
      </c>
      <c r="D372" t="s">
        <v>8499</v>
      </c>
      <c r="E372" t="s">
        <v>8497</v>
      </c>
    </row>
    <row r="373" spans="1:5">
      <c r="A373" t="s">
        <v>1121</v>
      </c>
      <c r="B373" s="1">
        <v>45695</v>
      </c>
      <c r="C373" t="s">
        <v>8495</v>
      </c>
      <c r="D373" t="s">
        <v>8499</v>
      </c>
      <c r="E373" t="s">
        <v>8497</v>
      </c>
    </row>
    <row r="374" spans="1:5">
      <c r="A374" t="s">
        <v>3124</v>
      </c>
      <c r="B374" s="1">
        <v>45933</v>
      </c>
      <c r="C374" t="s">
        <v>8495</v>
      </c>
      <c r="D374" t="s">
        <v>8499</v>
      </c>
      <c r="E374" t="s">
        <v>8504</v>
      </c>
    </row>
    <row r="375" spans="1:5">
      <c r="A375" t="s">
        <v>1659</v>
      </c>
      <c r="B375" s="1">
        <v>45767</v>
      </c>
      <c r="C375" t="s">
        <v>8501</v>
      </c>
      <c r="D375" t="s">
        <v>8496</v>
      </c>
      <c r="E375" t="s">
        <v>8497</v>
      </c>
    </row>
    <row r="376" spans="1:5">
      <c r="A376" t="s">
        <v>646</v>
      </c>
      <c r="B376" s="1">
        <v>45917</v>
      </c>
      <c r="C376" t="s">
        <v>8495</v>
      </c>
      <c r="D376" t="s">
        <v>8499</v>
      </c>
      <c r="E376" t="s">
        <v>8497</v>
      </c>
    </row>
    <row r="377" spans="1:5">
      <c r="A377" t="s">
        <v>552</v>
      </c>
      <c r="B377" s="1">
        <v>45793</v>
      </c>
      <c r="C377" t="s">
        <v>8495</v>
      </c>
      <c r="D377" t="s">
        <v>8499</v>
      </c>
      <c r="E377" t="s">
        <v>8497</v>
      </c>
    </row>
    <row r="378" spans="1:5">
      <c r="A378" t="s">
        <v>1406</v>
      </c>
      <c r="B378" s="1">
        <v>45725</v>
      </c>
      <c r="C378" t="s">
        <v>8500</v>
      </c>
      <c r="D378" t="s">
        <v>8499</v>
      </c>
      <c r="E378" t="s">
        <v>8497</v>
      </c>
    </row>
    <row r="379" spans="1:5">
      <c r="A379" t="s">
        <v>1491</v>
      </c>
      <c r="B379" s="1">
        <v>45836</v>
      </c>
      <c r="C379" t="s">
        <v>8495</v>
      </c>
      <c r="D379" t="s">
        <v>8499</v>
      </c>
      <c r="E379" t="s">
        <v>8497</v>
      </c>
    </row>
    <row r="380" spans="1:5">
      <c r="A380" t="s">
        <v>2010</v>
      </c>
      <c r="B380" s="1">
        <v>45693</v>
      </c>
      <c r="C380" t="s">
        <v>8500</v>
      </c>
      <c r="D380" t="s">
        <v>8499</v>
      </c>
      <c r="E380" t="s">
        <v>8497</v>
      </c>
    </row>
    <row r="381" spans="1:5">
      <c r="A381" t="s">
        <v>2984</v>
      </c>
      <c r="B381" s="1">
        <v>45783</v>
      </c>
      <c r="C381" t="s">
        <v>8495</v>
      </c>
      <c r="D381" t="s">
        <v>8499</v>
      </c>
      <c r="E381" t="s">
        <v>8497</v>
      </c>
    </row>
    <row r="382" spans="1:5">
      <c r="A382" t="s">
        <v>419</v>
      </c>
      <c r="B382" s="1">
        <v>45847</v>
      </c>
      <c r="C382" t="s">
        <v>8495</v>
      </c>
      <c r="D382" t="s">
        <v>8499</v>
      </c>
      <c r="E382" t="s">
        <v>8497</v>
      </c>
    </row>
    <row r="383" spans="1:5">
      <c r="A383" t="s">
        <v>2973</v>
      </c>
      <c r="B383" s="1">
        <v>45803</v>
      </c>
      <c r="C383" t="s">
        <v>8501</v>
      </c>
      <c r="D383" t="s">
        <v>8499</v>
      </c>
      <c r="E383" t="s">
        <v>8504</v>
      </c>
    </row>
    <row r="384" spans="1:5">
      <c r="A384" t="s">
        <v>1440</v>
      </c>
      <c r="B384" s="1">
        <v>45738</v>
      </c>
      <c r="C384" t="s">
        <v>8501</v>
      </c>
      <c r="D384" t="s">
        <v>8499</v>
      </c>
      <c r="E384" t="s">
        <v>8503</v>
      </c>
    </row>
    <row r="385" spans="1:5">
      <c r="A385" t="s">
        <v>388</v>
      </c>
      <c r="B385" s="1">
        <v>45882</v>
      </c>
      <c r="C385" t="s">
        <v>8500</v>
      </c>
      <c r="D385" t="s">
        <v>8499</v>
      </c>
      <c r="E385" t="s">
        <v>8502</v>
      </c>
    </row>
    <row r="386" spans="1:5">
      <c r="A386" t="s">
        <v>267</v>
      </c>
      <c r="B386" s="1">
        <v>45936</v>
      </c>
      <c r="C386" t="s">
        <v>8500</v>
      </c>
      <c r="D386" t="s">
        <v>8496</v>
      </c>
      <c r="E386" t="s">
        <v>8504</v>
      </c>
    </row>
    <row r="387" spans="1:5">
      <c r="A387" t="s">
        <v>2089</v>
      </c>
      <c r="B387" s="1">
        <v>46018</v>
      </c>
      <c r="C387" t="s">
        <v>8500</v>
      </c>
      <c r="D387" t="s">
        <v>8499</v>
      </c>
      <c r="E387" t="s">
        <v>8497</v>
      </c>
    </row>
    <row r="388" spans="1:5">
      <c r="A388" t="s">
        <v>2012</v>
      </c>
      <c r="B388" s="1">
        <v>45812</v>
      </c>
      <c r="C388" t="s">
        <v>8495</v>
      </c>
      <c r="D388" t="s">
        <v>8499</v>
      </c>
      <c r="E388" t="s">
        <v>8503</v>
      </c>
    </row>
    <row r="389" spans="1:5">
      <c r="A389" t="s">
        <v>858</v>
      </c>
      <c r="B389" s="1">
        <v>45971</v>
      </c>
      <c r="C389" t="s">
        <v>8495</v>
      </c>
      <c r="D389" t="s">
        <v>8499</v>
      </c>
      <c r="E389" t="s">
        <v>8497</v>
      </c>
    </row>
    <row r="390" spans="1:5">
      <c r="A390" t="s">
        <v>3219</v>
      </c>
      <c r="B390" s="1">
        <v>45992</v>
      </c>
      <c r="C390" t="s">
        <v>8500</v>
      </c>
      <c r="D390" t="s">
        <v>8499</v>
      </c>
      <c r="E390" t="s">
        <v>8503</v>
      </c>
    </row>
    <row r="391" spans="1:5">
      <c r="A391" t="s">
        <v>364</v>
      </c>
      <c r="B391" s="1">
        <v>45928</v>
      </c>
      <c r="C391" t="s">
        <v>8500</v>
      </c>
      <c r="D391" t="s">
        <v>8499</v>
      </c>
      <c r="E391" t="s">
        <v>8503</v>
      </c>
    </row>
    <row r="392" spans="1:5">
      <c r="A392" t="s">
        <v>1366</v>
      </c>
      <c r="B392" s="1">
        <v>45662</v>
      </c>
      <c r="C392" t="s">
        <v>8498</v>
      </c>
      <c r="D392" t="s">
        <v>8499</v>
      </c>
      <c r="E392" t="s">
        <v>8502</v>
      </c>
    </row>
    <row r="393" spans="1:5">
      <c r="A393" t="s">
        <v>2086</v>
      </c>
      <c r="B393" s="1">
        <v>45999</v>
      </c>
      <c r="C393" t="s">
        <v>8501</v>
      </c>
      <c r="D393" t="s">
        <v>8496</v>
      </c>
      <c r="E393" t="s">
        <v>8503</v>
      </c>
    </row>
    <row r="394" spans="1:5">
      <c r="A394" t="s">
        <v>3212</v>
      </c>
      <c r="B394" s="1">
        <v>45941</v>
      </c>
      <c r="C394" t="s">
        <v>8495</v>
      </c>
      <c r="D394" t="s">
        <v>8499</v>
      </c>
      <c r="E394" t="s">
        <v>8502</v>
      </c>
    </row>
    <row r="395" spans="1:5">
      <c r="A395" t="s">
        <v>3057</v>
      </c>
      <c r="B395" s="1">
        <v>45811</v>
      </c>
      <c r="C395" t="s">
        <v>8500</v>
      </c>
      <c r="D395" t="s">
        <v>8499</v>
      </c>
      <c r="E395" t="s">
        <v>8497</v>
      </c>
    </row>
    <row r="396" spans="1:5">
      <c r="A396" t="s">
        <v>3370</v>
      </c>
      <c r="B396" s="1">
        <v>45997</v>
      </c>
      <c r="C396" t="s">
        <v>8495</v>
      </c>
      <c r="D396" t="s">
        <v>8499</v>
      </c>
      <c r="E396" t="s">
        <v>8497</v>
      </c>
    </row>
    <row r="397" spans="1:5">
      <c r="A397" t="s">
        <v>1102</v>
      </c>
      <c r="B397" s="1">
        <v>45711</v>
      </c>
      <c r="C397" t="s">
        <v>8498</v>
      </c>
      <c r="D397" t="s">
        <v>8499</v>
      </c>
      <c r="E397" t="s">
        <v>8502</v>
      </c>
    </row>
    <row r="398" spans="1:5">
      <c r="A398" t="s">
        <v>3625</v>
      </c>
      <c r="B398" s="1">
        <v>45726</v>
      </c>
      <c r="C398" t="s">
        <v>8500</v>
      </c>
      <c r="D398" t="s">
        <v>8499</v>
      </c>
      <c r="E398" t="s">
        <v>8497</v>
      </c>
    </row>
    <row r="399" spans="1:5">
      <c r="A399" t="s">
        <v>448</v>
      </c>
      <c r="B399" s="1">
        <v>45793</v>
      </c>
      <c r="C399" t="s">
        <v>8501</v>
      </c>
      <c r="D399" t="s">
        <v>8499</v>
      </c>
      <c r="E399" t="s">
        <v>8502</v>
      </c>
    </row>
    <row r="400" spans="1:5">
      <c r="A400" t="s">
        <v>2912</v>
      </c>
      <c r="B400" s="1">
        <v>45717</v>
      </c>
      <c r="C400" t="s">
        <v>8500</v>
      </c>
      <c r="D400" t="s">
        <v>8499</v>
      </c>
      <c r="E400" t="s">
        <v>8503</v>
      </c>
    </row>
    <row r="401" spans="1:5">
      <c r="A401" t="s">
        <v>767</v>
      </c>
      <c r="B401" s="1">
        <v>45712</v>
      </c>
      <c r="C401" t="s">
        <v>8500</v>
      </c>
      <c r="D401" t="s">
        <v>8496</v>
      </c>
      <c r="E401" t="s">
        <v>8497</v>
      </c>
    </row>
    <row r="402" spans="1:5">
      <c r="A402" t="s">
        <v>4100</v>
      </c>
      <c r="B402" s="1">
        <v>45941</v>
      </c>
      <c r="C402" t="s">
        <v>8495</v>
      </c>
      <c r="D402" t="s">
        <v>8499</v>
      </c>
      <c r="E402" t="s">
        <v>8502</v>
      </c>
    </row>
    <row r="403" spans="1:5">
      <c r="A403" t="s">
        <v>2243</v>
      </c>
      <c r="B403" s="1">
        <v>45737</v>
      </c>
      <c r="C403" t="s">
        <v>8498</v>
      </c>
      <c r="D403" t="s">
        <v>8499</v>
      </c>
      <c r="E403" t="s">
        <v>8504</v>
      </c>
    </row>
    <row r="404" spans="1:5">
      <c r="A404" t="s">
        <v>3027</v>
      </c>
      <c r="B404" s="1">
        <v>45797</v>
      </c>
      <c r="C404" t="s">
        <v>8501</v>
      </c>
      <c r="D404" t="s">
        <v>8499</v>
      </c>
      <c r="E404" t="s">
        <v>8504</v>
      </c>
    </row>
    <row r="405" spans="1:5">
      <c r="A405" t="s">
        <v>3236</v>
      </c>
      <c r="B405" s="1">
        <v>45802</v>
      </c>
      <c r="C405" t="s">
        <v>8500</v>
      </c>
      <c r="D405" t="s">
        <v>8499</v>
      </c>
      <c r="E405" t="s">
        <v>8503</v>
      </c>
    </row>
    <row r="406" spans="1:5">
      <c r="A406" t="s">
        <v>276</v>
      </c>
      <c r="B406" s="1">
        <v>45967</v>
      </c>
      <c r="C406" t="s">
        <v>8495</v>
      </c>
      <c r="D406" t="s">
        <v>8499</v>
      </c>
      <c r="E406" t="s">
        <v>8497</v>
      </c>
    </row>
    <row r="407" spans="1:5">
      <c r="A407" t="s">
        <v>8506</v>
      </c>
      <c r="B407" s="1">
        <v>45765</v>
      </c>
      <c r="C407" t="s">
        <v>8500</v>
      </c>
      <c r="D407" t="s">
        <v>8499</v>
      </c>
      <c r="E407" t="s">
        <v>8503</v>
      </c>
    </row>
    <row r="408" spans="1:5">
      <c r="A408" t="s">
        <v>353</v>
      </c>
      <c r="B408" s="1">
        <v>45833</v>
      </c>
      <c r="C408" t="s">
        <v>8495</v>
      </c>
      <c r="D408" t="s">
        <v>8499</v>
      </c>
      <c r="E408" t="s">
        <v>8502</v>
      </c>
    </row>
    <row r="409" spans="1:5">
      <c r="A409" t="s">
        <v>2501</v>
      </c>
      <c r="B409" s="1">
        <v>45762</v>
      </c>
      <c r="C409" t="s">
        <v>8495</v>
      </c>
      <c r="D409" t="s">
        <v>8496</v>
      </c>
      <c r="E409" t="s">
        <v>8497</v>
      </c>
    </row>
    <row r="410" spans="1:5">
      <c r="A410" t="s">
        <v>3227</v>
      </c>
      <c r="B410" s="1">
        <v>46009</v>
      </c>
      <c r="C410" t="s">
        <v>8498</v>
      </c>
      <c r="D410" t="s">
        <v>8499</v>
      </c>
      <c r="E410" t="s">
        <v>8497</v>
      </c>
    </row>
    <row r="411" spans="1:5">
      <c r="A411" t="s">
        <v>950</v>
      </c>
      <c r="B411" s="1">
        <v>45982</v>
      </c>
      <c r="C411" t="s">
        <v>8495</v>
      </c>
      <c r="D411" t="s">
        <v>8499</v>
      </c>
      <c r="E411" t="s">
        <v>8502</v>
      </c>
    </row>
    <row r="412" spans="1:5">
      <c r="A412" t="s">
        <v>1256</v>
      </c>
      <c r="B412" s="1">
        <v>45793</v>
      </c>
      <c r="C412" t="s">
        <v>8495</v>
      </c>
      <c r="D412" t="s">
        <v>8496</v>
      </c>
      <c r="E412" t="s">
        <v>8497</v>
      </c>
    </row>
    <row r="413" spans="1:5">
      <c r="A413" t="s">
        <v>3552</v>
      </c>
      <c r="B413" s="1">
        <v>45916</v>
      </c>
      <c r="C413" t="s">
        <v>8498</v>
      </c>
      <c r="D413" t="s">
        <v>8499</v>
      </c>
      <c r="E413" t="s">
        <v>8502</v>
      </c>
    </row>
    <row r="414" spans="1:5">
      <c r="A414" t="s">
        <v>2343</v>
      </c>
      <c r="B414" s="1">
        <v>45908</v>
      </c>
      <c r="C414" t="s">
        <v>8498</v>
      </c>
      <c r="D414" t="s">
        <v>8499</v>
      </c>
      <c r="E414" t="s">
        <v>8502</v>
      </c>
    </row>
    <row r="415" spans="1:5">
      <c r="A415" t="s">
        <v>3029</v>
      </c>
      <c r="B415" s="1">
        <v>45786</v>
      </c>
      <c r="C415" t="s">
        <v>8501</v>
      </c>
      <c r="D415" t="s">
        <v>8499</v>
      </c>
      <c r="E415" t="s">
        <v>8497</v>
      </c>
    </row>
    <row r="416" spans="1:5">
      <c r="A416" t="s">
        <v>333</v>
      </c>
      <c r="B416" s="1">
        <v>45684</v>
      </c>
      <c r="C416" t="s">
        <v>8501</v>
      </c>
      <c r="D416" t="s">
        <v>8499</v>
      </c>
      <c r="E416" t="s">
        <v>8502</v>
      </c>
    </row>
    <row r="417" spans="1:5">
      <c r="A417" t="s">
        <v>575</v>
      </c>
      <c r="B417" s="1">
        <v>45705</v>
      </c>
      <c r="C417" t="s">
        <v>8501</v>
      </c>
      <c r="D417" t="s">
        <v>8499</v>
      </c>
      <c r="E417" t="s">
        <v>8502</v>
      </c>
    </row>
    <row r="418" spans="1:5">
      <c r="A418" t="s">
        <v>5317</v>
      </c>
      <c r="B418" s="1">
        <v>45982</v>
      </c>
      <c r="C418" t="s">
        <v>8495</v>
      </c>
      <c r="D418" t="s">
        <v>8496</v>
      </c>
      <c r="E418" t="s">
        <v>8497</v>
      </c>
    </row>
    <row r="419" spans="1:5">
      <c r="A419" t="s">
        <v>3270</v>
      </c>
      <c r="B419" s="1">
        <v>45874</v>
      </c>
      <c r="C419" t="s">
        <v>8495</v>
      </c>
      <c r="D419" t="s">
        <v>8499</v>
      </c>
      <c r="E419" t="s">
        <v>8497</v>
      </c>
    </row>
    <row r="420" spans="1:5">
      <c r="A420" t="s">
        <v>406</v>
      </c>
      <c r="B420" s="1">
        <v>45799</v>
      </c>
      <c r="C420" t="s">
        <v>8501</v>
      </c>
      <c r="D420" t="s">
        <v>8499</v>
      </c>
      <c r="E420" t="s">
        <v>8497</v>
      </c>
    </row>
    <row r="421" spans="1:5">
      <c r="A421" t="s">
        <v>1594</v>
      </c>
      <c r="B421" s="1">
        <v>45680</v>
      </c>
      <c r="C421" t="s">
        <v>8500</v>
      </c>
      <c r="D421" t="s">
        <v>8499</v>
      </c>
      <c r="E421" t="s">
        <v>8497</v>
      </c>
    </row>
    <row r="422" spans="1:5">
      <c r="A422" t="s">
        <v>989</v>
      </c>
      <c r="B422" s="1">
        <v>45659</v>
      </c>
      <c r="C422" t="s">
        <v>8500</v>
      </c>
      <c r="D422" t="s">
        <v>8499</v>
      </c>
      <c r="E422" t="s">
        <v>8504</v>
      </c>
    </row>
    <row r="423" spans="1:5">
      <c r="A423" t="s">
        <v>1352</v>
      </c>
      <c r="B423" s="1">
        <v>45828</v>
      </c>
      <c r="C423" t="s">
        <v>8500</v>
      </c>
      <c r="D423" t="s">
        <v>8499</v>
      </c>
      <c r="E423" t="s">
        <v>8497</v>
      </c>
    </row>
    <row r="424" spans="1:5">
      <c r="A424" t="s">
        <v>513</v>
      </c>
      <c r="B424" s="1">
        <v>45724</v>
      </c>
      <c r="C424" t="s">
        <v>8495</v>
      </c>
      <c r="D424" t="s">
        <v>8499</v>
      </c>
      <c r="E424" t="s">
        <v>8502</v>
      </c>
    </row>
    <row r="425" spans="1:5">
      <c r="A425" t="s">
        <v>3157</v>
      </c>
      <c r="B425" s="1">
        <v>45984</v>
      </c>
      <c r="C425" t="s">
        <v>8501</v>
      </c>
      <c r="D425" t="s">
        <v>8496</v>
      </c>
      <c r="E425" t="s">
        <v>8497</v>
      </c>
    </row>
    <row r="426" spans="1:5">
      <c r="A426" t="s">
        <v>2237</v>
      </c>
      <c r="B426" s="1">
        <v>45792</v>
      </c>
      <c r="C426" t="s">
        <v>8495</v>
      </c>
      <c r="D426" t="s">
        <v>8499</v>
      </c>
      <c r="E426" t="s">
        <v>8497</v>
      </c>
    </row>
    <row r="427" spans="1:5">
      <c r="A427" t="s">
        <v>2183</v>
      </c>
      <c r="B427" s="1">
        <v>45740</v>
      </c>
      <c r="C427" t="s">
        <v>8501</v>
      </c>
      <c r="D427" t="s">
        <v>8499</v>
      </c>
      <c r="E427" t="s">
        <v>8504</v>
      </c>
    </row>
    <row r="428" spans="1:5">
      <c r="A428" t="s">
        <v>1261</v>
      </c>
      <c r="B428" s="1">
        <v>45884</v>
      </c>
      <c r="C428" t="s">
        <v>8501</v>
      </c>
      <c r="D428" t="s">
        <v>8499</v>
      </c>
      <c r="E428" t="s">
        <v>8502</v>
      </c>
    </row>
    <row r="429" spans="1:5">
      <c r="A429" t="s">
        <v>3042</v>
      </c>
      <c r="B429" s="1">
        <v>45940</v>
      </c>
      <c r="C429" t="s">
        <v>8500</v>
      </c>
      <c r="D429" t="s">
        <v>8499</v>
      </c>
      <c r="E429" t="s">
        <v>8497</v>
      </c>
    </row>
    <row r="430" spans="1:5">
      <c r="A430" t="s">
        <v>312</v>
      </c>
      <c r="B430" s="1">
        <v>46019</v>
      </c>
      <c r="C430" t="s">
        <v>8495</v>
      </c>
      <c r="D430" t="s">
        <v>8499</v>
      </c>
      <c r="E430" t="s">
        <v>8497</v>
      </c>
    </row>
    <row r="431" spans="1:5">
      <c r="A431" t="s">
        <v>3779</v>
      </c>
      <c r="B431" s="1">
        <v>45876</v>
      </c>
      <c r="C431" t="s">
        <v>8495</v>
      </c>
      <c r="D431" t="s">
        <v>8499</v>
      </c>
      <c r="E431" t="s">
        <v>8497</v>
      </c>
    </row>
    <row r="432" spans="1:5">
      <c r="A432" t="s">
        <v>700</v>
      </c>
      <c r="B432" s="1">
        <v>45945</v>
      </c>
      <c r="C432" t="s">
        <v>8495</v>
      </c>
      <c r="D432" t="s">
        <v>8496</v>
      </c>
      <c r="E432" t="s">
        <v>8497</v>
      </c>
    </row>
    <row r="433" spans="1:5">
      <c r="A433" t="s">
        <v>414</v>
      </c>
      <c r="B433" s="1">
        <v>45662</v>
      </c>
      <c r="C433" t="s">
        <v>8500</v>
      </c>
      <c r="D433" t="s">
        <v>8499</v>
      </c>
      <c r="E433" t="s">
        <v>8502</v>
      </c>
    </row>
    <row r="434" spans="1:5">
      <c r="A434" t="s">
        <v>1521</v>
      </c>
      <c r="B434" s="1">
        <v>45715</v>
      </c>
      <c r="C434" t="s">
        <v>8501</v>
      </c>
      <c r="D434" t="s">
        <v>8499</v>
      </c>
      <c r="E434" t="s">
        <v>8497</v>
      </c>
    </row>
    <row r="435" spans="1:5">
      <c r="A435" t="s">
        <v>35</v>
      </c>
      <c r="B435" s="1">
        <v>45696</v>
      </c>
      <c r="C435" t="s">
        <v>8495</v>
      </c>
      <c r="D435" t="s">
        <v>8496</v>
      </c>
      <c r="E435" t="s">
        <v>8497</v>
      </c>
    </row>
    <row r="436" spans="1:5">
      <c r="A436" t="s">
        <v>1244</v>
      </c>
      <c r="B436" s="1">
        <v>46011</v>
      </c>
      <c r="C436" t="s">
        <v>8495</v>
      </c>
      <c r="D436" t="s">
        <v>8496</v>
      </c>
      <c r="E436" t="s">
        <v>8497</v>
      </c>
    </row>
    <row r="437" spans="1:5">
      <c r="A437" t="s">
        <v>2769</v>
      </c>
      <c r="B437" s="1">
        <v>45734</v>
      </c>
      <c r="C437" t="s">
        <v>8500</v>
      </c>
      <c r="D437" t="s">
        <v>8499</v>
      </c>
      <c r="E437" t="s">
        <v>8504</v>
      </c>
    </row>
    <row r="438" spans="1:5">
      <c r="A438" t="s">
        <v>4146</v>
      </c>
      <c r="B438" s="1">
        <v>45937</v>
      </c>
      <c r="C438" t="s">
        <v>8495</v>
      </c>
      <c r="D438" t="s">
        <v>8499</v>
      </c>
      <c r="E438" t="s">
        <v>8503</v>
      </c>
    </row>
    <row r="439" spans="1:5">
      <c r="A439" t="s">
        <v>2306</v>
      </c>
      <c r="B439" s="1">
        <v>45676</v>
      </c>
      <c r="C439" t="s">
        <v>8500</v>
      </c>
      <c r="D439" t="s">
        <v>8499</v>
      </c>
      <c r="E439" t="s">
        <v>8497</v>
      </c>
    </row>
    <row r="440" spans="1:5">
      <c r="A440" t="s">
        <v>1249</v>
      </c>
      <c r="B440" s="1">
        <v>45847</v>
      </c>
      <c r="C440" t="s">
        <v>8500</v>
      </c>
      <c r="D440" t="s">
        <v>8496</v>
      </c>
      <c r="E440" t="s">
        <v>8502</v>
      </c>
    </row>
    <row r="441" spans="1:5">
      <c r="A441" t="s">
        <v>1076</v>
      </c>
      <c r="B441" s="1">
        <v>45956</v>
      </c>
      <c r="C441" t="s">
        <v>8495</v>
      </c>
      <c r="D441" t="s">
        <v>8496</v>
      </c>
      <c r="E441" t="s">
        <v>8497</v>
      </c>
    </row>
    <row r="442" spans="1:5">
      <c r="A442" t="s">
        <v>851</v>
      </c>
      <c r="B442" s="1">
        <v>45940</v>
      </c>
      <c r="C442" t="s">
        <v>8495</v>
      </c>
      <c r="D442" t="s">
        <v>8499</v>
      </c>
      <c r="E442" t="s">
        <v>8497</v>
      </c>
    </row>
    <row r="443" spans="1:5">
      <c r="A443" t="s">
        <v>1442</v>
      </c>
      <c r="B443" s="1">
        <v>45733</v>
      </c>
      <c r="C443" t="s">
        <v>8498</v>
      </c>
      <c r="D443" t="s">
        <v>8496</v>
      </c>
      <c r="E443" t="s">
        <v>8502</v>
      </c>
    </row>
    <row r="444" spans="1:5">
      <c r="A444" t="s">
        <v>195</v>
      </c>
      <c r="B444" s="1">
        <v>45878</v>
      </c>
      <c r="C444" t="s">
        <v>8495</v>
      </c>
      <c r="D444" t="s">
        <v>8499</v>
      </c>
      <c r="E444" t="s">
        <v>8504</v>
      </c>
    </row>
    <row r="445" spans="1:5">
      <c r="A445" t="s">
        <v>976</v>
      </c>
      <c r="B445" s="1">
        <v>45723</v>
      </c>
      <c r="C445" t="s">
        <v>8495</v>
      </c>
      <c r="D445" t="s">
        <v>8499</v>
      </c>
      <c r="E445" t="s">
        <v>8503</v>
      </c>
    </row>
    <row r="446" spans="1:5">
      <c r="A446" t="s">
        <v>4130</v>
      </c>
      <c r="B446" s="1">
        <v>45679</v>
      </c>
      <c r="C446" t="s">
        <v>8500</v>
      </c>
      <c r="D446" t="s">
        <v>8499</v>
      </c>
      <c r="E446" t="s">
        <v>8502</v>
      </c>
    </row>
    <row r="447" spans="1:5">
      <c r="A447" t="s">
        <v>82</v>
      </c>
      <c r="B447" s="1">
        <v>45815</v>
      </c>
      <c r="C447" t="s">
        <v>8498</v>
      </c>
      <c r="D447" t="s">
        <v>8496</v>
      </c>
      <c r="E447" t="s">
        <v>8497</v>
      </c>
    </row>
    <row r="448" spans="1:5">
      <c r="A448" t="s">
        <v>554</v>
      </c>
      <c r="B448" s="1">
        <v>45844</v>
      </c>
      <c r="C448" t="s">
        <v>8498</v>
      </c>
      <c r="D448" t="s">
        <v>8499</v>
      </c>
      <c r="E448" t="s">
        <v>8502</v>
      </c>
    </row>
    <row r="449" spans="1:5">
      <c r="A449" t="s">
        <v>2121</v>
      </c>
      <c r="B449" s="1">
        <v>45678</v>
      </c>
      <c r="C449" t="s">
        <v>8500</v>
      </c>
      <c r="D449" t="s">
        <v>8496</v>
      </c>
      <c r="E449" t="s">
        <v>8497</v>
      </c>
    </row>
    <row r="450" spans="1:5">
      <c r="A450" t="s">
        <v>3613</v>
      </c>
      <c r="B450" s="1">
        <v>45841</v>
      </c>
      <c r="C450" t="s">
        <v>8495</v>
      </c>
      <c r="D450" t="s">
        <v>8496</v>
      </c>
      <c r="E450" t="s">
        <v>8502</v>
      </c>
    </row>
    <row r="451" spans="1:5">
      <c r="A451" t="s">
        <v>2477</v>
      </c>
      <c r="B451" s="1">
        <v>45765</v>
      </c>
      <c r="C451" t="s">
        <v>8495</v>
      </c>
      <c r="D451" t="s">
        <v>8499</v>
      </c>
      <c r="E451" t="s">
        <v>8497</v>
      </c>
    </row>
    <row r="452" spans="1:5">
      <c r="A452" t="s">
        <v>1563</v>
      </c>
      <c r="B452" s="1">
        <v>46007</v>
      </c>
      <c r="C452" t="s">
        <v>8500</v>
      </c>
      <c r="D452" t="s">
        <v>8499</v>
      </c>
      <c r="E452" t="s">
        <v>8502</v>
      </c>
    </row>
    <row r="453" spans="1:5">
      <c r="A453" t="s">
        <v>2285</v>
      </c>
      <c r="B453" s="1">
        <v>45785</v>
      </c>
      <c r="C453" t="s">
        <v>8501</v>
      </c>
      <c r="D453" t="s">
        <v>8499</v>
      </c>
      <c r="E453" t="s">
        <v>8497</v>
      </c>
    </row>
    <row r="454" spans="1:5">
      <c r="A454" t="s">
        <v>522</v>
      </c>
      <c r="B454" s="1">
        <v>45999</v>
      </c>
      <c r="C454" t="s">
        <v>8501</v>
      </c>
      <c r="D454" t="s">
        <v>8499</v>
      </c>
      <c r="E454" t="s">
        <v>8497</v>
      </c>
    </row>
    <row r="455" spans="1:5">
      <c r="A455" t="s">
        <v>579</v>
      </c>
      <c r="B455" s="1">
        <v>45710</v>
      </c>
      <c r="C455" t="s">
        <v>8498</v>
      </c>
      <c r="D455" t="s">
        <v>8499</v>
      </c>
      <c r="E455" t="s">
        <v>8504</v>
      </c>
    </row>
    <row r="456" spans="1:5">
      <c r="A456" t="s">
        <v>2743</v>
      </c>
      <c r="B456" s="1">
        <v>45839</v>
      </c>
      <c r="C456" t="s">
        <v>8495</v>
      </c>
      <c r="D456" t="s">
        <v>8499</v>
      </c>
      <c r="E456" t="s">
        <v>8497</v>
      </c>
    </row>
    <row r="457" spans="1:5">
      <c r="A457" t="s">
        <v>3522</v>
      </c>
      <c r="B457" s="1">
        <v>45944</v>
      </c>
      <c r="C457" t="s">
        <v>8501</v>
      </c>
      <c r="D457" t="s">
        <v>8496</v>
      </c>
      <c r="E457" t="s">
        <v>8497</v>
      </c>
    </row>
    <row r="458" spans="1:5">
      <c r="A458" t="s">
        <v>238</v>
      </c>
      <c r="B458" s="1">
        <v>45866</v>
      </c>
      <c r="C458" t="s">
        <v>8495</v>
      </c>
      <c r="D458" t="s">
        <v>8499</v>
      </c>
      <c r="E458" t="s">
        <v>8497</v>
      </c>
    </row>
    <row r="459" spans="1:5">
      <c r="A459" t="s">
        <v>8414</v>
      </c>
      <c r="B459" s="1">
        <v>45975</v>
      </c>
      <c r="C459" t="s">
        <v>8501</v>
      </c>
      <c r="D459" t="s">
        <v>8499</v>
      </c>
      <c r="E459" t="s">
        <v>8497</v>
      </c>
    </row>
    <row r="460" spans="1:5">
      <c r="A460" t="s">
        <v>2233</v>
      </c>
      <c r="B460" s="1">
        <v>45737</v>
      </c>
      <c r="C460" t="s">
        <v>8495</v>
      </c>
      <c r="D460" t="s">
        <v>8499</v>
      </c>
      <c r="E460" t="s">
        <v>8497</v>
      </c>
    </row>
    <row r="461" spans="1:5">
      <c r="A461" t="s">
        <v>2683</v>
      </c>
      <c r="B461" s="1">
        <v>45779</v>
      </c>
      <c r="C461" t="s">
        <v>8495</v>
      </c>
      <c r="D461" t="s">
        <v>8499</v>
      </c>
      <c r="E461" t="s">
        <v>8497</v>
      </c>
    </row>
    <row r="462" spans="1:5">
      <c r="A462" t="s">
        <v>782</v>
      </c>
      <c r="B462" s="1">
        <v>45741</v>
      </c>
      <c r="C462" t="s">
        <v>8495</v>
      </c>
      <c r="D462" t="s">
        <v>8499</v>
      </c>
      <c r="E462" t="s">
        <v>8504</v>
      </c>
    </row>
    <row r="463" spans="1:5">
      <c r="A463" t="s">
        <v>3717</v>
      </c>
      <c r="B463" s="1">
        <v>45748</v>
      </c>
      <c r="C463" t="s">
        <v>8501</v>
      </c>
      <c r="D463" t="s">
        <v>8499</v>
      </c>
      <c r="E463" t="s">
        <v>8497</v>
      </c>
    </row>
    <row r="464" spans="1:5">
      <c r="A464" t="s">
        <v>453</v>
      </c>
      <c r="B464" s="1">
        <v>45869</v>
      </c>
      <c r="C464" t="s">
        <v>8500</v>
      </c>
      <c r="D464" t="s">
        <v>8496</v>
      </c>
      <c r="E464" t="s">
        <v>8503</v>
      </c>
    </row>
    <row r="465" spans="1:5">
      <c r="A465" t="s">
        <v>2018</v>
      </c>
      <c r="B465" s="1">
        <v>45670</v>
      </c>
      <c r="C465" t="s">
        <v>8501</v>
      </c>
      <c r="D465" t="s">
        <v>8499</v>
      </c>
      <c r="E465" t="s">
        <v>8502</v>
      </c>
    </row>
    <row r="466" spans="1:5">
      <c r="A466" t="s">
        <v>742</v>
      </c>
      <c r="B466" s="1">
        <v>45749</v>
      </c>
      <c r="C466" t="s">
        <v>8498</v>
      </c>
      <c r="D466" t="s">
        <v>8496</v>
      </c>
      <c r="E466" t="s">
        <v>8497</v>
      </c>
    </row>
    <row r="467" spans="1:5">
      <c r="A467" t="s">
        <v>4112</v>
      </c>
      <c r="B467" s="1">
        <v>45828</v>
      </c>
      <c r="C467" t="s">
        <v>8495</v>
      </c>
      <c r="D467" t="s">
        <v>8496</v>
      </c>
      <c r="E467" t="s">
        <v>8502</v>
      </c>
    </row>
    <row r="468" spans="1:5">
      <c r="A468" t="s">
        <v>1948</v>
      </c>
      <c r="B468" s="1">
        <v>45868</v>
      </c>
      <c r="C468" t="s">
        <v>8495</v>
      </c>
      <c r="D468" t="s">
        <v>8499</v>
      </c>
      <c r="E468" t="s">
        <v>8497</v>
      </c>
    </row>
    <row r="469" spans="1:5">
      <c r="A469" t="s">
        <v>993</v>
      </c>
      <c r="B469" s="1">
        <v>46000</v>
      </c>
      <c r="C469" t="s">
        <v>8500</v>
      </c>
      <c r="D469" t="s">
        <v>8496</v>
      </c>
      <c r="E469" t="s">
        <v>8502</v>
      </c>
    </row>
    <row r="470" spans="1:5">
      <c r="A470" t="s">
        <v>2673</v>
      </c>
      <c r="B470" s="1">
        <v>45785</v>
      </c>
      <c r="C470" t="s">
        <v>8495</v>
      </c>
      <c r="D470" t="s">
        <v>8499</v>
      </c>
      <c r="E470" t="s">
        <v>8497</v>
      </c>
    </row>
    <row r="471" spans="1:5">
      <c r="A471" t="s">
        <v>2202</v>
      </c>
      <c r="B471" s="1">
        <v>45794</v>
      </c>
      <c r="C471" t="s">
        <v>8498</v>
      </c>
      <c r="D471" t="s">
        <v>8496</v>
      </c>
      <c r="E471" t="s">
        <v>8497</v>
      </c>
    </row>
    <row r="472" spans="1:5">
      <c r="A472" t="s">
        <v>138</v>
      </c>
      <c r="B472" s="1">
        <v>45739</v>
      </c>
      <c r="C472" t="s">
        <v>8495</v>
      </c>
      <c r="D472" t="s">
        <v>8499</v>
      </c>
      <c r="E472" t="s">
        <v>8504</v>
      </c>
    </row>
    <row r="473" spans="1:5">
      <c r="A473" t="s">
        <v>2167</v>
      </c>
      <c r="B473" s="1">
        <v>46017</v>
      </c>
      <c r="C473" t="s">
        <v>8498</v>
      </c>
      <c r="D473" t="s">
        <v>8496</v>
      </c>
      <c r="E473" t="s">
        <v>8504</v>
      </c>
    </row>
    <row r="474" spans="1:5">
      <c r="A474" t="s">
        <v>3309</v>
      </c>
      <c r="B474" s="1">
        <v>45713</v>
      </c>
      <c r="C474" t="s">
        <v>8495</v>
      </c>
      <c r="D474" t="s">
        <v>8496</v>
      </c>
      <c r="E474" t="s">
        <v>8504</v>
      </c>
    </row>
    <row r="475" spans="1:5">
      <c r="A475" t="s">
        <v>2211</v>
      </c>
      <c r="B475" s="1">
        <v>45853</v>
      </c>
      <c r="C475" t="s">
        <v>8500</v>
      </c>
      <c r="D475" t="s">
        <v>8496</v>
      </c>
      <c r="E475" t="s">
        <v>8497</v>
      </c>
    </row>
    <row r="476" spans="1:5">
      <c r="A476" t="s">
        <v>4734</v>
      </c>
      <c r="B476" s="1">
        <v>45677</v>
      </c>
      <c r="C476" t="s">
        <v>8501</v>
      </c>
      <c r="D476" t="s">
        <v>8496</v>
      </c>
      <c r="E476" t="s">
        <v>8502</v>
      </c>
    </row>
    <row r="477" spans="1:5">
      <c r="A477" t="s">
        <v>1138</v>
      </c>
      <c r="B477" s="1">
        <v>45898</v>
      </c>
      <c r="C477" t="s">
        <v>8498</v>
      </c>
      <c r="D477" t="s">
        <v>8499</v>
      </c>
      <c r="E477" t="s">
        <v>8497</v>
      </c>
    </row>
    <row r="478" spans="1:5">
      <c r="A478" t="s">
        <v>2680</v>
      </c>
      <c r="B478" s="1">
        <v>45771</v>
      </c>
      <c r="C478" t="s">
        <v>8495</v>
      </c>
      <c r="D478" t="s">
        <v>8499</v>
      </c>
      <c r="E478" t="s">
        <v>8497</v>
      </c>
    </row>
    <row r="479" spans="1:5">
      <c r="A479" t="s">
        <v>885</v>
      </c>
      <c r="B479" s="1">
        <v>45760</v>
      </c>
      <c r="C479" t="s">
        <v>8501</v>
      </c>
      <c r="D479" t="s">
        <v>8499</v>
      </c>
      <c r="E479" t="s">
        <v>8497</v>
      </c>
    </row>
    <row r="480" spans="1:5">
      <c r="A480" t="s">
        <v>1829</v>
      </c>
      <c r="B480" s="1">
        <v>45893</v>
      </c>
      <c r="C480" t="s">
        <v>8498</v>
      </c>
      <c r="D480" t="s">
        <v>8499</v>
      </c>
      <c r="E480" t="s">
        <v>8502</v>
      </c>
    </row>
    <row r="481" spans="1:5">
      <c r="A481" t="s">
        <v>1090</v>
      </c>
      <c r="B481" s="1">
        <v>45837</v>
      </c>
      <c r="C481" t="s">
        <v>8501</v>
      </c>
      <c r="D481" t="s">
        <v>8499</v>
      </c>
      <c r="E481" t="s">
        <v>8497</v>
      </c>
    </row>
    <row r="482" spans="1:5">
      <c r="A482" t="s">
        <v>1618</v>
      </c>
      <c r="B482" s="1">
        <v>45814</v>
      </c>
      <c r="C482" t="s">
        <v>8501</v>
      </c>
      <c r="D482" t="s">
        <v>8499</v>
      </c>
      <c r="E482" t="s">
        <v>8497</v>
      </c>
    </row>
    <row r="483" spans="1:5">
      <c r="A483" t="s">
        <v>2890</v>
      </c>
      <c r="B483" s="1">
        <v>45774</v>
      </c>
      <c r="C483" t="s">
        <v>8501</v>
      </c>
      <c r="D483" t="s">
        <v>8496</v>
      </c>
      <c r="E483" t="s">
        <v>8504</v>
      </c>
    </row>
    <row r="484" spans="1:5">
      <c r="A484" t="s">
        <v>686</v>
      </c>
      <c r="B484" s="1">
        <v>45772</v>
      </c>
      <c r="C484" t="s">
        <v>8501</v>
      </c>
      <c r="D484" t="s">
        <v>8499</v>
      </c>
      <c r="E484" t="s">
        <v>8497</v>
      </c>
    </row>
    <row r="485" spans="1:5">
      <c r="A485" t="s">
        <v>6977</v>
      </c>
      <c r="B485" s="1">
        <v>45670</v>
      </c>
      <c r="C485" t="s">
        <v>8501</v>
      </c>
      <c r="D485" t="s">
        <v>8496</v>
      </c>
      <c r="E485" t="s">
        <v>8497</v>
      </c>
    </row>
    <row r="486" spans="1:5">
      <c r="A486" t="s">
        <v>1875</v>
      </c>
      <c r="B486" s="1">
        <v>45995</v>
      </c>
      <c r="C486" t="s">
        <v>8501</v>
      </c>
      <c r="D486" t="s">
        <v>8499</v>
      </c>
      <c r="E486" t="s">
        <v>8497</v>
      </c>
    </row>
    <row r="487" spans="1:5">
      <c r="A487" t="s">
        <v>3097</v>
      </c>
      <c r="B487" s="1">
        <v>45756</v>
      </c>
      <c r="C487" t="s">
        <v>8498</v>
      </c>
      <c r="D487" t="s">
        <v>8496</v>
      </c>
      <c r="E487" t="s">
        <v>8504</v>
      </c>
    </row>
    <row r="488" spans="1:5">
      <c r="A488" t="s">
        <v>2515</v>
      </c>
      <c r="B488" s="1">
        <v>45862</v>
      </c>
      <c r="C488" t="s">
        <v>8495</v>
      </c>
      <c r="D488" t="s">
        <v>8496</v>
      </c>
      <c r="E488" t="s">
        <v>8497</v>
      </c>
    </row>
    <row r="489" spans="1:5">
      <c r="A489" t="s">
        <v>8507</v>
      </c>
      <c r="B489" s="1">
        <v>45826</v>
      </c>
      <c r="C489" t="s">
        <v>8495</v>
      </c>
      <c r="D489" t="s">
        <v>8499</v>
      </c>
      <c r="E489" t="s">
        <v>8497</v>
      </c>
    </row>
    <row r="490" spans="1:5">
      <c r="A490" t="s">
        <v>4636</v>
      </c>
      <c r="B490" s="1">
        <v>45800</v>
      </c>
      <c r="C490" t="s">
        <v>8498</v>
      </c>
      <c r="D490" t="s">
        <v>8499</v>
      </c>
      <c r="E490" t="s">
        <v>8504</v>
      </c>
    </row>
    <row r="491" spans="1:5">
      <c r="A491" t="s">
        <v>883</v>
      </c>
      <c r="B491" s="1">
        <v>45693</v>
      </c>
      <c r="C491" t="s">
        <v>8500</v>
      </c>
      <c r="D491" t="s">
        <v>8496</v>
      </c>
      <c r="E491" t="s">
        <v>8504</v>
      </c>
    </row>
    <row r="492" spans="1:5">
      <c r="A492" t="s">
        <v>698</v>
      </c>
      <c r="B492" s="1">
        <v>45800</v>
      </c>
      <c r="C492" t="s">
        <v>8501</v>
      </c>
      <c r="D492" t="s">
        <v>8499</v>
      </c>
      <c r="E492" t="s">
        <v>8497</v>
      </c>
    </row>
    <row r="493" spans="1:5">
      <c r="A493" t="s">
        <v>2264</v>
      </c>
      <c r="B493" s="1">
        <v>45837</v>
      </c>
      <c r="C493" t="s">
        <v>8501</v>
      </c>
      <c r="D493" t="s">
        <v>8499</v>
      </c>
      <c r="E493" t="s">
        <v>8502</v>
      </c>
    </row>
    <row r="494" spans="1:5">
      <c r="A494" t="s">
        <v>956</v>
      </c>
      <c r="B494" s="1">
        <v>45986</v>
      </c>
      <c r="C494" t="s">
        <v>8495</v>
      </c>
      <c r="D494" t="s">
        <v>8499</v>
      </c>
      <c r="E494" t="s">
        <v>8502</v>
      </c>
    </row>
    <row r="495" spans="1:5">
      <c r="A495" t="s">
        <v>526</v>
      </c>
      <c r="B495" s="1">
        <v>45918</v>
      </c>
      <c r="C495" t="s">
        <v>8495</v>
      </c>
      <c r="D495" t="s">
        <v>8499</v>
      </c>
      <c r="E495" t="s">
        <v>8502</v>
      </c>
    </row>
    <row r="496" spans="1:5">
      <c r="A496" t="s">
        <v>634</v>
      </c>
      <c r="B496" s="1">
        <v>45862</v>
      </c>
      <c r="C496" t="s">
        <v>8501</v>
      </c>
      <c r="D496" t="s">
        <v>8499</v>
      </c>
      <c r="E496" t="s">
        <v>8497</v>
      </c>
    </row>
    <row r="497" spans="1:5">
      <c r="A497" t="s">
        <v>307</v>
      </c>
      <c r="B497" s="1">
        <v>46005</v>
      </c>
      <c r="C497" t="s">
        <v>8495</v>
      </c>
      <c r="D497" t="s">
        <v>8499</v>
      </c>
      <c r="E497" t="s">
        <v>8504</v>
      </c>
    </row>
    <row r="498" spans="1:5">
      <c r="A498" t="s">
        <v>3923</v>
      </c>
      <c r="B498" s="1">
        <v>45932</v>
      </c>
      <c r="C498" t="s">
        <v>8501</v>
      </c>
      <c r="D498" t="s">
        <v>8499</v>
      </c>
      <c r="E498" t="s">
        <v>8497</v>
      </c>
    </row>
    <row r="499" spans="1:5">
      <c r="A499" t="s">
        <v>2384</v>
      </c>
      <c r="B499" s="1">
        <v>45827</v>
      </c>
      <c r="C499" t="s">
        <v>8495</v>
      </c>
      <c r="D499" t="s">
        <v>8499</v>
      </c>
      <c r="E499" t="s">
        <v>8497</v>
      </c>
    </row>
    <row r="500" spans="1:5">
      <c r="A500" t="s">
        <v>2190</v>
      </c>
      <c r="B500" s="1">
        <v>45672</v>
      </c>
      <c r="C500" t="s">
        <v>8498</v>
      </c>
      <c r="D500" t="s">
        <v>8496</v>
      </c>
      <c r="E500" t="s">
        <v>8497</v>
      </c>
    </row>
    <row r="501" spans="1:5">
      <c r="A501" t="s">
        <v>1332</v>
      </c>
      <c r="B501" s="1">
        <v>45717</v>
      </c>
      <c r="C501" t="s">
        <v>8498</v>
      </c>
      <c r="D501" t="s">
        <v>8499</v>
      </c>
      <c r="E501" t="s">
        <v>8497</v>
      </c>
    </row>
    <row r="502" spans="1:5">
      <c r="A502" t="s">
        <v>2309</v>
      </c>
      <c r="B502" s="1">
        <v>45791</v>
      </c>
      <c r="C502" t="s">
        <v>8501</v>
      </c>
      <c r="D502" t="s">
        <v>8496</v>
      </c>
      <c r="E502" t="s">
        <v>8497</v>
      </c>
    </row>
    <row r="503" spans="1:5">
      <c r="A503" t="s">
        <v>1388</v>
      </c>
      <c r="B503" s="1">
        <v>45749</v>
      </c>
      <c r="C503" t="s">
        <v>8501</v>
      </c>
      <c r="D503" t="s">
        <v>8499</v>
      </c>
      <c r="E503" t="s">
        <v>8502</v>
      </c>
    </row>
    <row r="504" spans="1:5">
      <c r="A504" t="s">
        <v>173</v>
      </c>
      <c r="B504" s="1">
        <v>45955</v>
      </c>
      <c r="C504" t="s">
        <v>8495</v>
      </c>
      <c r="D504" t="s">
        <v>8499</v>
      </c>
      <c r="E504" t="s">
        <v>8497</v>
      </c>
    </row>
    <row r="505" spans="1:5">
      <c r="A505" t="s">
        <v>3134</v>
      </c>
      <c r="B505" s="1">
        <v>45793</v>
      </c>
      <c r="C505" t="s">
        <v>8500</v>
      </c>
      <c r="D505" t="s">
        <v>8499</v>
      </c>
      <c r="E505" t="s">
        <v>8497</v>
      </c>
    </row>
    <row r="506" spans="1:5">
      <c r="A506" t="s">
        <v>1014</v>
      </c>
      <c r="B506" s="1">
        <v>45677</v>
      </c>
      <c r="C506" t="s">
        <v>8501</v>
      </c>
      <c r="D506" t="s">
        <v>8499</v>
      </c>
      <c r="E506" t="s">
        <v>8497</v>
      </c>
    </row>
    <row r="507" spans="1:5">
      <c r="A507" t="s">
        <v>1350</v>
      </c>
      <c r="B507" s="1">
        <v>45713</v>
      </c>
      <c r="C507" t="s">
        <v>8495</v>
      </c>
      <c r="D507" t="s">
        <v>8499</v>
      </c>
      <c r="E507" t="s">
        <v>8497</v>
      </c>
    </row>
    <row r="508" spans="1:5">
      <c r="A508" t="s">
        <v>1343</v>
      </c>
      <c r="B508" s="1">
        <v>45963</v>
      </c>
      <c r="C508" t="s">
        <v>8498</v>
      </c>
      <c r="D508" t="s">
        <v>8499</v>
      </c>
      <c r="E508" t="s">
        <v>8503</v>
      </c>
    </row>
    <row r="509" spans="1:5">
      <c r="A509" t="s">
        <v>1158</v>
      </c>
      <c r="B509" s="1">
        <v>45880</v>
      </c>
      <c r="C509" t="s">
        <v>8500</v>
      </c>
      <c r="D509" t="s">
        <v>8499</v>
      </c>
      <c r="E509" t="s">
        <v>8497</v>
      </c>
    </row>
    <row r="510" spans="1:5">
      <c r="A510" t="s">
        <v>3129</v>
      </c>
      <c r="B510" s="1">
        <v>45834</v>
      </c>
      <c r="C510" t="s">
        <v>8498</v>
      </c>
      <c r="D510" t="s">
        <v>8499</v>
      </c>
      <c r="E510" t="s">
        <v>8497</v>
      </c>
    </row>
    <row r="511" spans="1:5">
      <c r="A511" t="s">
        <v>4395</v>
      </c>
      <c r="B511" s="1">
        <v>45818</v>
      </c>
      <c r="C511" t="s">
        <v>8500</v>
      </c>
      <c r="D511" t="s">
        <v>8499</v>
      </c>
      <c r="E511" t="s">
        <v>8497</v>
      </c>
    </row>
    <row r="512" spans="1:5">
      <c r="A512" t="s">
        <v>3210</v>
      </c>
      <c r="B512" s="1">
        <v>45881</v>
      </c>
      <c r="C512" t="s">
        <v>8501</v>
      </c>
      <c r="D512" t="s">
        <v>8499</v>
      </c>
      <c r="E512" t="s">
        <v>8497</v>
      </c>
    </row>
    <row r="513" spans="1:5">
      <c r="A513" t="s">
        <v>4257</v>
      </c>
      <c r="B513" s="1">
        <v>45968</v>
      </c>
      <c r="C513" t="s">
        <v>8501</v>
      </c>
      <c r="D513" t="s">
        <v>8499</v>
      </c>
      <c r="E513" t="s">
        <v>8497</v>
      </c>
    </row>
    <row r="514" spans="1:5">
      <c r="A514" t="s">
        <v>1376</v>
      </c>
      <c r="B514" s="1">
        <v>45919</v>
      </c>
      <c r="C514" t="s">
        <v>8498</v>
      </c>
      <c r="D514" t="s">
        <v>8496</v>
      </c>
      <c r="E514" t="s">
        <v>8502</v>
      </c>
    </row>
    <row r="515" spans="1:5">
      <c r="A515" t="s">
        <v>3402</v>
      </c>
      <c r="B515" s="1">
        <v>45717</v>
      </c>
      <c r="C515" t="s">
        <v>8500</v>
      </c>
      <c r="D515" t="s">
        <v>8499</v>
      </c>
      <c r="E515" t="s">
        <v>8503</v>
      </c>
    </row>
    <row r="516" spans="1:5">
      <c r="A516" t="s">
        <v>2350</v>
      </c>
      <c r="B516" s="1">
        <v>45855</v>
      </c>
      <c r="C516" t="s">
        <v>8495</v>
      </c>
      <c r="D516" t="s">
        <v>8499</v>
      </c>
      <c r="E516" t="s">
        <v>8497</v>
      </c>
    </row>
    <row r="517" spans="1:5">
      <c r="A517" t="s">
        <v>1832</v>
      </c>
      <c r="B517" s="1">
        <v>45953</v>
      </c>
      <c r="C517" t="s">
        <v>8495</v>
      </c>
      <c r="D517" t="s">
        <v>8496</v>
      </c>
      <c r="E517" t="s">
        <v>8502</v>
      </c>
    </row>
    <row r="518" spans="1:5">
      <c r="A518" t="s">
        <v>3348</v>
      </c>
      <c r="B518" s="1">
        <v>45755</v>
      </c>
      <c r="C518" t="s">
        <v>8495</v>
      </c>
      <c r="D518" t="s">
        <v>8499</v>
      </c>
      <c r="E518" t="s">
        <v>8502</v>
      </c>
    </row>
    <row r="519" spans="1:5">
      <c r="A519" t="s">
        <v>1968</v>
      </c>
      <c r="B519" s="1">
        <v>45788</v>
      </c>
      <c r="C519" t="s">
        <v>8500</v>
      </c>
      <c r="D519" t="s">
        <v>8499</v>
      </c>
      <c r="E519" t="s">
        <v>8504</v>
      </c>
    </row>
    <row r="520" spans="1:5">
      <c r="A520" t="s">
        <v>8508</v>
      </c>
      <c r="B520" s="1">
        <v>45680</v>
      </c>
      <c r="C520" t="s">
        <v>8498</v>
      </c>
      <c r="D520" t="s">
        <v>8496</v>
      </c>
      <c r="E520" t="s">
        <v>8497</v>
      </c>
    </row>
    <row r="521" spans="1:5">
      <c r="A521" t="s">
        <v>748</v>
      </c>
      <c r="B521" s="1">
        <v>46020</v>
      </c>
      <c r="C521" t="s">
        <v>8495</v>
      </c>
      <c r="D521" t="s">
        <v>8499</v>
      </c>
      <c r="E521" t="s">
        <v>8497</v>
      </c>
    </row>
    <row r="522" spans="1:5">
      <c r="A522" t="s">
        <v>1869</v>
      </c>
      <c r="B522" s="1">
        <v>45881</v>
      </c>
      <c r="C522" t="s">
        <v>8501</v>
      </c>
      <c r="D522" t="s">
        <v>8499</v>
      </c>
      <c r="E522" t="s">
        <v>8497</v>
      </c>
    </row>
    <row r="523" spans="1:5">
      <c r="A523" t="s">
        <v>1012</v>
      </c>
      <c r="B523" s="1">
        <v>45658</v>
      </c>
      <c r="C523" t="s">
        <v>8495</v>
      </c>
      <c r="D523" t="s">
        <v>8499</v>
      </c>
      <c r="E523" t="s">
        <v>8502</v>
      </c>
    </row>
    <row r="524" spans="1:5">
      <c r="A524" t="s">
        <v>1301</v>
      </c>
      <c r="B524" s="1">
        <v>45924</v>
      </c>
      <c r="C524" t="s">
        <v>8498</v>
      </c>
      <c r="D524" t="s">
        <v>8499</v>
      </c>
      <c r="E524" t="s">
        <v>8504</v>
      </c>
    </row>
    <row r="525" spans="1:5">
      <c r="A525" t="s">
        <v>1037</v>
      </c>
      <c r="B525" s="1">
        <v>45933</v>
      </c>
      <c r="C525" t="s">
        <v>8500</v>
      </c>
      <c r="D525" t="s">
        <v>8499</v>
      </c>
      <c r="E525" t="s">
        <v>8497</v>
      </c>
    </row>
    <row r="526" spans="1:5">
      <c r="A526" t="s">
        <v>1853</v>
      </c>
      <c r="B526" s="1">
        <v>46009</v>
      </c>
      <c r="C526" t="s">
        <v>8500</v>
      </c>
      <c r="D526" t="s">
        <v>8499</v>
      </c>
      <c r="E526" t="s">
        <v>8497</v>
      </c>
    </row>
    <row r="527" spans="1:5">
      <c r="A527" t="s">
        <v>380</v>
      </c>
      <c r="B527" s="1">
        <v>46001</v>
      </c>
      <c r="C527" t="s">
        <v>8501</v>
      </c>
      <c r="D527" t="s">
        <v>8499</v>
      </c>
      <c r="E527" t="s">
        <v>8504</v>
      </c>
    </row>
    <row r="528" spans="1:5">
      <c r="A528" t="s">
        <v>1034</v>
      </c>
      <c r="B528" s="1">
        <v>45758</v>
      </c>
      <c r="C528" t="s">
        <v>8501</v>
      </c>
      <c r="D528" t="s">
        <v>8499</v>
      </c>
      <c r="E528" t="s">
        <v>8504</v>
      </c>
    </row>
    <row r="529" spans="1:5">
      <c r="A529" t="s">
        <v>1174</v>
      </c>
      <c r="B529" s="1">
        <v>45844</v>
      </c>
      <c r="C529" t="s">
        <v>8495</v>
      </c>
      <c r="D529" t="s">
        <v>8496</v>
      </c>
      <c r="E529" t="s">
        <v>8503</v>
      </c>
    </row>
    <row r="530" spans="1:5">
      <c r="A530" t="s">
        <v>294</v>
      </c>
      <c r="B530" s="1">
        <v>45878</v>
      </c>
      <c r="C530" t="s">
        <v>8495</v>
      </c>
      <c r="D530" t="s">
        <v>8496</v>
      </c>
      <c r="E530" t="s">
        <v>8502</v>
      </c>
    </row>
    <row r="531" spans="1:5">
      <c r="A531" t="s">
        <v>146</v>
      </c>
      <c r="B531" s="1">
        <v>45693</v>
      </c>
      <c r="C531" t="s">
        <v>8500</v>
      </c>
      <c r="D531" t="s">
        <v>8499</v>
      </c>
      <c r="E531" t="s">
        <v>8497</v>
      </c>
    </row>
    <row r="532" spans="1:5">
      <c r="A532" t="s">
        <v>948</v>
      </c>
      <c r="B532" s="1">
        <v>45998</v>
      </c>
      <c r="C532" t="s">
        <v>8500</v>
      </c>
      <c r="D532" t="s">
        <v>8499</v>
      </c>
      <c r="E532" t="s">
        <v>8502</v>
      </c>
    </row>
    <row r="533" spans="1:5">
      <c r="A533" t="s">
        <v>2217</v>
      </c>
      <c r="B533" s="1">
        <v>45827</v>
      </c>
      <c r="C533" t="s">
        <v>8498</v>
      </c>
      <c r="D533" t="s">
        <v>8499</v>
      </c>
      <c r="E533" t="s">
        <v>8502</v>
      </c>
    </row>
    <row r="534" spans="1:5">
      <c r="A534" t="s">
        <v>1747</v>
      </c>
      <c r="B534" s="1">
        <v>45977</v>
      </c>
      <c r="C534" t="s">
        <v>8498</v>
      </c>
      <c r="D534" t="s">
        <v>8499</v>
      </c>
      <c r="E534" t="s">
        <v>8497</v>
      </c>
    </row>
    <row r="535" spans="1:5">
      <c r="A535" t="s">
        <v>834</v>
      </c>
      <c r="B535" s="1">
        <v>45818</v>
      </c>
      <c r="C535" t="s">
        <v>8501</v>
      </c>
      <c r="D535" t="s">
        <v>8499</v>
      </c>
      <c r="E535" t="s">
        <v>8497</v>
      </c>
    </row>
    <row r="536" spans="1:5">
      <c r="A536" t="s">
        <v>2277</v>
      </c>
      <c r="B536" s="1">
        <v>45997</v>
      </c>
      <c r="C536" t="s">
        <v>8500</v>
      </c>
      <c r="D536" t="s">
        <v>8499</v>
      </c>
      <c r="E536" t="s">
        <v>8502</v>
      </c>
    </row>
    <row r="537" spans="1:5">
      <c r="A537" t="s">
        <v>2222</v>
      </c>
      <c r="B537" s="1">
        <v>45721</v>
      </c>
      <c r="C537" t="s">
        <v>8498</v>
      </c>
      <c r="D537" t="s">
        <v>8496</v>
      </c>
      <c r="E537" t="s">
        <v>8497</v>
      </c>
    </row>
    <row r="538" spans="1:5">
      <c r="A538" t="s">
        <v>2399</v>
      </c>
      <c r="B538" s="1">
        <v>45811</v>
      </c>
      <c r="C538" t="s">
        <v>8500</v>
      </c>
      <c r="D538" t="s">
        <v>8499</v>
      </c>
      <c r="E538" t="s">
        <v>8502</v>
      </c>
    </row>
    <row r="539" spans="1:5">
      <c r="A539" t="s">
        <v>1312</v>
      </c>
      <c r="B539" s="1">
        <v>45917</v>
      </c>
      <c r="C539" t="s">
        <v>8495</v>
      </c>
      <c r="D539" t="s">
        <v>8499</v>
      </c>
      <c r="E539" t="s">
        <v>8502</v>
      </c>
    </row>
    <row r="540" spans="1:5">
      <c r="A540" t="s">
        <v>4015</v>
      </c>
      <c r="B540" s="1">
        <v>45816</v>
      </c>
      <c r="C540" t="s">
        <v>8501</v>
      </c>
      <c r="D540" t="s">
        <v>8499</v>
      </c>
      <c r="E540" t="s">
        <v>8503</v>
      </c>
    </row>
    <row r="541" spans="1:5">
      <c r="A541" t="s">
        <v>1699</v>
      </c>
      <c r="B541" s="1">
        <v>45999</v>
      </c>
      <c r="C541" t="s">
        <v>8495</v>
      </c>
      <c r="D541" t="s">
        <v>8499</v>
      </c>
      <c r="E541" t="s">
        <v>8497</v>
      </c>
    </row>
    <row r="542" spans="1:5">
      <c r="A542" t="s">
        <v>3696</v>
      </c>
      <c r="B542" s="1">
        <v>45867</v>
      </c>
      <c r="C542" t="s">
        <v>8498</v>
      </c>
      <c r="D542" t="s">
        <v>8496</v>
      </c>
      <c r="E542" t="s">
        <v>8497</v>
      </c>
    </row>
    <row r="543" spans="1:5">
      <c r="A543" t="s">
        <v>1422</v>
      </c>
      <c r="B543" s="1">
        <v>45825</v>
      </c>
      <c r="C543" t="s">
        <v>8501</v>
      </c>
      <c r="D543" t="s">
        <v>8499</v>
      </c>
      <c r="E543" t="s">
        <v>8502</v>
      </c>
    </row>
    <row r="544" spans="1:5">
      <c r="A544" t="s">
        <v>250</v>
      </c>
      <c r="B544" s="1">
        <v>45864</v>
      </c>
      <c r="C544" t="s">
        <v>8495</v>
      </c>
      <c r="D544" t="s">
        <v>8496</v>
      </c>
      <c r="E544" t="s">
        <v>8497</v>
      </c>
    </row>
    <row r="545" spans="1:5">
      <c r="A545" t="s">
        <v>2729</v>
      </c>
      <c r="B545" s="1">
        <v>46014</v>
      </c>
      <c r="C545" t="s">
        <v>8501</v>
      </c>
      <c r="D545" t="s">
        <v>8499</v>
      </c>
      <c r="E545" t="s">
        <v>8502</v>
      </c>
    </row>
    <row r="546" spans="1:5">
      <c r="A546" t="s">
        <v>2902</v>
      </c>
      <c r="B546" s="1">
        <v>45809</v>
      </c>
      <c r="C546" t="s">
        <v>8501</v>
      </c>
      <c r="D546" t="s">
        <v>8499</v>
      </c>
      <c r="E546" t="s">
        <v>8502</v>
      </c>
    </row>
    <row r="547" spans="1:5">
      <c r="A547" t="s">
        <v>1964</v>
      </c>
      <c r="B547" s="1">
        <v>45941</v>
      </c>
      <c r="C547" t="s">
        <v>8495</v>
      </c>
      <c r="D547" t="s">
        <v>8499</v>
      </c>
      <c r="E547" t="s">
        <v>8497</v>
      </c>
    </row>
    <row r="548" spans="1:5">
      <c r="A548" t="s">
        <v>2620</v>
      </c>
      <c r="B548" s="1">
        <v>45723</v>
      </c>
      <c r="C548" t="s">
        <v>8495</v>
      </c>
      <c r="D548" t="s">
        <v>8499</v>
      </c>
      <c r="E548" t="s">
        <v>8497</v>
      </c>
    </row>
    <row r="549" spans="1:5">
      <c r="A549" t="s">
        <v>1966</v>
      </c>
      <c r="B549" s="1">
        <v>45756</v>
      </c>
      <c r="C549" t="s">
        <v>8501</v>
      </c>
      <c r="D549" t="s">
        <v>8499</v>
      </c>
      <c r="E549" t="s">
        <v>8497</v>
      </c>
    </row>
    <row r="550" spans="1:5">
      <c r="A550" t="s">
        <v>189</v>
      </c>
      <c r="B550" s="1">
        <v>45873</v>
      </c>
      <c r="C550" t="s">
        <v>8501</v>
      </c>
      <c r="D550" t="s">
        <v>8496</v>
      </c>
      <c r="E550" t="s">
        <v>8497</v>
      </c>
    </row>
    <row r="551" spans="1:5">
      <c r="A551" t="s">
        <v>1771</v>
      </c>
      <c r="B551" s="1">
        <v>45998</v>
      </c>
      <c r="C551" t="s">
        <v>8500</v>
      </c>
      <c r="D551" t="s">
        <v>8499</v>
      </c>
      <c r="E551" t="s">
        <v>8504</v>
      </c>
    </row>
    <row r="552" spans="1:5">
      <c r="A552" t="s">
        <v>1814</v>
      </c>
      <c r="B552" s="1">
        <v>45852</v>
      </c>
      <c r="C552" t="s">
        <v>8501</v>
      </c>
      <c r="D552" t="s">
        <v>8499</v>
      </c>
      <c r="E552" t="s">
        <v>8504</v>
      </c>
    </row>
    <row r="553" spans="1:5">
      <c r="A553" t="s">
        <v>261</v>
      </c>
      <c r="B553" s="1">
        <v>46004</v>
      </c>
      <c r="C553" t="s">
        <v>8500</v>
      </c>
      <c r="D553" t="s">
        <v>8499</v>
      </c>
      <c r="E553" t="s">
        <v>8502</v>
      </c>
    </row>
    <row r="554" spans="1:5">
      <c r="A554" t="s">
        <v>2376</v>
      </c>
      <c r="B554" s="1">
        <v>45747</v>
      </c>
      <c r="C554" t="s">
        <v>8501</v>
      </c>
      <c r="D554" t="s">
        <v>8499</v>
      </c>
      <c r="E554" t="s">
        <v>8502</v>
      </c>
    </row>
    <row r="555" spans="1:5">
      <c r="A555" t="s">
        <v>985</v>
      </c>
      <c r="B555" s="1">
        <v>45973</v>
      </c>
      <c r="C555" t="s">
        <v>8501</v>
      </c>
      <c r="D555" t="s">
        <v>8499</v>
      </c>
      <c r="E555" t="s">
        <v>8497</v>
      </c>
    </row>
    <row r="556" spans="1:5">
      <c r="A556" t="s">
        <v>4260</v>
      </c>
      <c r="B556" s="1">
        <v>45949</v>
      </c>
      <c r="C556" t="s">
        <v>8500</v>
      </c>
      <c r="D556" t="s">
        <v>8496</v>
      </c>
      <c r="E556" t="s">
        <v>8504</v>
      </c>
    </row>
    <row r="557" spans="1:5">
      <c r="A557" t="s">
        <v>391</v>
      </c>
      <c r="B557" s="1">
        <v>45812</v>
      </c>
      <c r="C557" t="s">
        <v>8501</v>
      </c>
      <c r="D557" t="s">
        <v>8496</v>
      </c>
      <c r="E557" t="s">
        <v>8502</v>
      </c>
    </row>
    <row r="558" spans="1:5">
      <c r="A558" t="s">
        <v>1565</v>
      </c>
      <c r="B558" s="1">
        <v>45865</v>
      </c>
      <c r="C558" t="s">
        <v>8495</v>
      </c>
      <c r="D558" t="s">
        <v>8496</v>
      </c>
      <c r="E558" t="s">
        <v>8502</v>
      </c>
    </row>
    <row r="559" spans="1:5">
      <c r="A559" t="s">
        <v>2564</v>
      </c>
      <c r="B559" s="1">
        <v>45938</v>
      </c>
      <c r="C559" t="s">
        <v>8495</v>
      </c>
      <c r="D559" t="s">
        <v>8499</v>
      </c>
      <c r="E559" t="s">
        <v>8504</v>
      </c>
    </row>
    <row r="560" spans="1:5">
      <c r="A560" t="s">
        <v>940</v>
      </c>
      <c r="B560" s="1">
        <v>45658</v>
      </c>
      <c r="C560" t="s">
        <v>8500</v>
      </c>
      <c r="D560" t="s">
        <v>8499</v>
      </c>
      <c r="E560" t="s">
        <v>8497</v>
      </c>
    </row>
    <row r="561" spans="1:5">
      <c r="A561" t="s">
        <v>2979</v>
      </c>
      <c r="B561" s="1">
        <v>45813</v>
      </c>
      <c r="C561" t="s">
        <v>8501</v>
      </c>
      <c r="D561" t="s">
        <v>8499</v>
      </c>
      <c r="E561" t="s">
        <v>8504</v>
      </c>
    </row>
    <row r="562" spans="1:5">
      <c r="A562" t="s">
        <v>2507</v>
      </c>
      <c r="B562" s="1">
        <v>45804</v>
      </c>
      <c r="C562" t="s">
        <v>8500</v>
      </c>
      <c r="D562" t="s">
        <v>8499</v>
      </c>
      <c r="E562" t="s">
        <v>8497</v>
      </c>
    </row>
    <row r="563" spans="1:5">
      <c r="A563" t="s">
        <v>2054</v>
      </c>
      <c r="B563" s="1">
        <v>45765</v>
      </c>
      <c r="C563" t="s">
        <v>8495</v>
      </c>
      <c r="D563" t="s">
        <v>8496</v>
      </c>
      <c r="E563" t="s">
        <v>8497</v>
      </c>
    </row>
    <row r="564" spans="1:5">
      <c r="A564" t="s">
        <v>1666</v>
      </c>
      <c r="B564" s="1">
        <v>45878</v>
      </c>
      <c r="C564" t="s">
        <v>8495</v>
      </c>
      <c r="D564" t="s">
        <v>8499</v>
      </c>
      <c r="E564" t="s">
        <v>8497</v>
      </c>
    </row>
    <row r="565" spans="1:5">
      <c r="A565" t="s">
        <v>5853</v>
      </c>
      <c r="B565" s="1">
        <v>45954</v>
      </c>
      <c r="C565" t="s">
        <v>8495</v>
      </c>
      <c r="D565" t="s">
        <v>8499</v>
      </c>
      <c r="E565" t="s">
        <v>8503</v>
      </c>
    </row>
    <row r="566" spans="1:5">
      <c r="A566" t="s">
        <v>2588</v>
      </c>
      <c r="B566" s="1">
        <v>45968</v>
      </c>
      <c r="C566" t="s">
        <v>8495</v>
      </c>
      <c r="D566" t="s">
        <v>8499</v>
      </c>
      <c r="E566" t="s">
        <v>8504</v>
      </c>
    </row>
    <row r="567" spans="1:5">
      <c r="A567" t="s">
        <v>1171</v>
      </c>
      <c r="B567" s="1">
        <v>45993</v>
      </c>
      <c r="C567" t="s">
        <v>8501</v>
      </c>
      <c r="D567" t="s">
        <v>8499</v>
      </c>
      <c r="E567" t="s">
        <v>8502</v>
      </c>
    </row>
    <row r="568" spans="1:5">
      <c r="A568" t="s">
        <v>2328</v>
      </c>
      <c r="B568" s="1">
        <v>45822</v>
      </c>
      <c r="C568" t="s">
        <v>8495</v>
      </c>
      <c r="D568" t="s">
        <v>8499</v>
      </c>
      <c r="E568" t="s">
        <v>8502</v>
      </c>
    </row>
    <row r="569" spans="1:5">
      <c r="A569" t="s">
        <v>4986</v>
      </c>
      <c r="B569" s="1">
        <v>45896</v>
      </c>
      <c r="C569" t="s">
        <v>8501</v>
      </c>
      <c r="D569" t="s">
        <v>8499</v>
      </c>
      <c r="E569" t="s">
        <v>8502</v>
      </c>
    </row>
    <row r="570" spans="1:5">
      <c r="A570" t="s">
        <v>1030</v>
      </c>
      <c r="B570" s="1">
        <v>45884</v>
      </c>
      <c r="C570" t="s">
        <v>8498</v>
      </c>
      <c r="D570" t="s">
        <v>8499</v>
      </c>
      <c r="E570" t="s">
        <v>8504</v>
      </c>
    </row>
    <row r="571" spans="1:5">
      <c r="A571" t="s">
        <v>350</v>
      </c>
      <c r="B571" s="1">
        <v>45884</v>
      </c>
      <c r="C571" t="s">
        <v>8495</v>
      </c>
      <c r="D571" t="s">
        <v>8499</v>
      </c>
      <c r="E571" t="s">
        <v>8497</v>
      </c>
    </row>
    <row r="572" spans="1:5">
      <c r="A572" t="s">
        <v>369</v>
      </c>
      <c r="B572" s="1">
        <v>46003</v>
      </c>
      <c r="C572" t="s">
        <v>8501</v>
      </c>
      <c r="D572" t="s">
        <v>8499</v>
      </c>
      <c r="E572" t="s">
        <v>8497</v>
      </c>
    </row>
    <row r="573" spans="1:5">
      <c r="A573" t="s">
        <v>515</v>
      </c>
      <c r="B573" s="1">
        <v>45767</v>
      </c>
      <c r="C573" t="s">
        <v>8500</v>
      </c>
      <c r="D573" t="s">
        <v>8496</v>
      </c>
      <c r="E573" t="s">
        <v>8497</v>
      </c>
    </row>
    <row r="574" spans="1:5">
      <c r="A574" t="s">
        <v>178</v>
      </c>
      <c r="B574" s="1">
        <v>45919</v>
      </c>
      <c r="C574" t="s">
        <v>8495</v>
      </c>
      <c r="D574" t="s">
        <v>8496</v>
      </c>
      <c r="E574" t="s">
        <v>8502</v>
      </c>
    </row>
    <row r="575" spans="1:5">
      <c r="A575" t="s">
        <v>2228</v>
      </c>
      <c r="B575" s="1">
        <v>45900</v>
      </c>
      <c r="C575" t="s">
        <v>8501</v>
      </c>
      <c r="D575" t="s">
        <v>8496</v>
      </c>
      <c r="E575" t="s">
        <v>8502</v>
      </c>
    </row>
    <row r="576" spans="1:5">
      <c r="A576" t="s">
        <v>398</v>
      </c>
      <c r="B576" s="1">
        <v>45744</v>
      </c>
      <c r="C576" t="s">
        <v>8500</v>
      </c>
      <c r="D576" t="s">
        <v>8496</v>
      </c>
      <c r="E576" t="s">
        <v>8497</v>
      </c>
    </row>
    <row r="577" spans="1:5">
      <c r="A577" t="s">
        <v>1346</v>
      </c>
      <c r="B577" s="1">
        <v>45995</v>
      </c>
      <c r="C577" t="s">
        <v>8498</v>
      </c>
      <c r="D577" t="s">
        <v>8499</v>
      </c>
      <c r="E577" t="s">
        <v>8497</v>
      </c>
    </row>
    <row r="578" spans="1:5">
      <c r="A578" t="s">
        <v>2845</v>
      </c>
      <c r="B578" s="1">
        <v>45701</v>
      </c>
      <c r="C578" t="s">
        <v>8495</v>
      </c>
      <c r="D578" t="s">
        <v>8499</v>
      </c>
      <c r="E578" t="s">
        <v>8504</v>
      </c>
    </row>
    <row r="579" spans="1:5">
      <c r="A579" t="s">
        <v>1024</v>
      </c>
      <c r="B579" s="1">
        <v>45803</v>
      </c>
      <c r="C579" t="s">
        <v>8498</v>
      </c>
      <c r="D579" t="s">
        <v>8499</v>
      </c>
      <c r="E579" t="s">
        <v>8497</v>
      </c>
    </row>
    <row r="580" spans="1:5">
      <c r="A580" t="s">
        <v>2341</v>
      </c>
      <c r="B580" s="1">
        <v>45921</v>
      </c>
      <c r="C580" t="s">
        <v>8501</v>
      </c>
      <c r="D580" t="s">
        <v>8499</v>
      </c>
      <c r="E580" t="s">
        <v>8502</v>
      </c>
    </row>
    <row r="581" spans="1:5">
      <c r="A581" t="s">
        <v>877</v>
      </c>
      <c r="B581" s="1">
        <v>45997</v>
      </c>
      <c r="C581" t="s">
        <v>8495</v>
      </c>
      <c r="D581" t="s">
        <v>8496</v>
      </c>
      <c r="E581" t="s">
        <v>8503</v>
      </c>
    </row>
    <row r="582" spans="1:5">
      <c r="A582" t="s">
        <v>2604</v>
      </c>
      <c r="B582" s="1">
        <v>45982</v>
      </c>
      <c r="C582" t="s">
        <v>8501</v>
      </c>
      <c r="D582" t="s">
        <v>8499</v>
      </c>
      <c r="E582" t="s">
        <v>8497</v>
      </c>
    </row>
    <row r="583" spans="1:5">
      <c r="A583" t="s">
        <v>846</v>
      </c>
      <c r="B583" s="1">
        <v>45975</v>
      </c>
      <c r="C583" t="s">
        <v>8498</v>
      </c>
      <c r="D583" t="s">
        <v>8496</v>
      </c>
      <c r="E583" t="s">
        <v>8497</v>
      </c>
    </row>
    <row r="584" spans="1:5">
      <c r="A584" t="s">
        <v>487</v>
      </c>
      <c r="B584" s="1">
        <v>45829</v>
      </c>
      <c r="C584" t="s">
        <v>8501</v>
      </c>
      <c r="D584" t="s">
        <v>8499</v>
      </c>
      <c r="E584" t="s">
        <v>8502</v>
      </c>
    </row>
    <row r="585" spans="1:5">
      <c r="A585" t="s">
        <v>2762</v>
      </c>
      <c r="B585" s="1">
        <v>45705</v>
      </c>
      <c r="C585" t="s">
        <v>8495</v>
      </c>
      <c r="D585" t="s">
        <v>8499</v>
      </c>
      <c r="E585" t="s">
        <v>8504</v>
      </c>
    </row>
    <row r="586" spans="1:5">
      <c r="A586" t="s">
        <v>201</v>
      </c>
      <c r="B586" s="1">
        <v>45778</v>
      </c>
      <c r="C586" t="s">
        <v>8501</v>
      </c>
      <c r="D586" t="s">
        <v>8499</v>
      </c>
      <c r="E586" t="s">
        <v>8497</v>
      </c>
    </row>
    <row r="587" spans="1:5">
      <c r="A587" t="s">
        <v>2274</v>
      </c>
      <c r="B587" s="1">
        <v>46002</v>
      </c>
      <c r="C587" t="s">
        <v>8495</v>
      </c>
      <c r="D587" t="s">
        <v>8496</v>
      </c>
      <c r="E587" t="s">
        <v>8503</v>
      </c>
    </row>
    <row r="588" spans="1:5">
      <c r="A588" t="s">
        <v>4892</v>
      </c>
      <c r="B588" s="1">
        <v>45816</v>
      </c>
      <c r="C588" t="s">
        <v>8495</v>
      </c>
      <c r="D588" t="s">
        <v>8499</v>
      </c>
      <c r="E588" t="s">
        <v>8497</v>
      </c>
    </row>
    <row r="589" spans="1:5">
      <c r="A589" t="s">
        <v>1008</v>
      </c>
      <c r="B589" s="1">
        <v>45773</v>
      </c>
      <c r="C589" t="s">
        <v>8495</v>
      </c>
      <c r="D589" t="s">
        <v>8499</v>
      </c>
      <c r="E589" t="s">
        <v>8497</v>
      </c>
    </row>
    <row r="590" spans="1:5">
      <c r="A590" t="s">
        <v>870</v>
      </c>
      <c r="B590" s="1">
        <v>45759</v>
      </c>
      <c r="C590" t="s">
        <v>8495</v>
      </c>
      <c r="D590" t="s">
        <v>8499</v>
      </c>
      <c r="E590" t="s">
        <v>8502</v>
      </c>
    </row>
    <row r="591" spans="1:5">
      <c r="A591" t="s">
        <v>310</v>
      </c>
      <c r="B591" s="1">
        <v>45733</v>
      </c>
      <c r="C591" t="s">
        <v>8495</v>
      </c>
      <c r="D591" t="s">
        <v>8499</v>
      </c>
      <c r="E591" t="s">
        <v>8504</v>
      </c>
    </row>
    <row r="592" spans="1:5">
      <c r="A592" t="s">
        <v>719</v>
      </c>
      <c r="B592" s="1">
        <v>45670</v>
      </c>
      <c r="C592" t="s">
        <v>8495</v>
      </c>
      <c r="D592" t="s">
        <v>8499</v>
      </c>
      <c r="E592" t="s">
        <v>8497</v>
      </c>
    </row>
    <row r="593" spans="1:5">
      <c r="A593" t="s">
        <v>1689</v>
      </c>
      <c r="B593" s="1">
        <v>45681</v>
      </c>
      <c r="C593" t="s">
        <v>8501</v>
      </c>
      <c r="D593" t="s">
        <v>8499</v>
      </c>
      <c r="E593" t="s">
        <v>8504</v>
      </c>
    </row>
    <row r="594" spans="1:5">
      <c r="A594" t="s">
        <v>2116</v>
      </c>
      <c r="B594" s="1">
        <v>45783</v>
      </c>
      <c r="C594" t="s">
        <v>8495</v>
      </c>
      <c r="D594" t="s">
        <v>8499</v>
      </c>
      <c r="E594" t="s">
        <v>8502</v>
      </c>
    </row>
    <row r="595" spans="1:5">
      <c r="A595" t="s">
        <v>1921</v>
      </c>
      <c r="B595" s="1">
        <v>45901</v>
      </c>
      <c r="C595" t="s">
        <v>8495</v>
      </c>
      <c r="D595" t="s">
        <v>8499</v>
      </c>
      <c r="E595" t="s">
        <v>8497</v>
      </c>
    </row>
    <row r="596" spans="1:5">
      <c r="A596" t="s">
        <v>1957</v>
      </c>
      <c r="B596" s="1">
        <v>45970</v>
      </c>
      <c r="C596" t="s">
        <v>8500</v>
      </c>
      <c r="D596" t="s">
        <v>8499</v>
      </c>
      <c r="E596" t="s">
        <v>8497</v>
      </c>
    </row>
    <row r="597" spans="1:5">
      <c r="A597" t="s">
        <v>2562</v>
      </c>
      <c r="B597" s="1">
        <v>45695</v>
      </c>
      <c r="C597" t="s">
        <v>8501</v>
      </c>
      <c r="D597" t="s">
        <v>8499</v>
      </c>
      <c r="E597" t="s">
        <v>8504</v>
      </c>
    </row>
    <row r="598" spans="1:5">
      <c r="A598" t="s">
        <v>1561</v>
      </c>
      <c r="B598" s="1">
        <v>45891</v>
      </c>
      <c r="C598" t="s">
        <v>8501</v>
      </c>
      <c r="D598" t="s">
        <v>8499</v>
      </c>
      <c r="E598" t="s">
        <v>8497</v>
      </c>
    </row>
    <row r="599" spans="1:5">
      <c r="A599" t="s">
        <v>1451</v>
      </c>
      <c r="B599" s="1">
        <v>45870</v>
      </c>
      <c r="C599" t="s">
        <v>8495</v>
      </c>
      <c r="D599" t="s">
        <v>8499</v>
      </c>
      <c r="E599" t="s">
        <v>8497</v>
      </c>
    </row>
    <row r="600" spans="1:5">
      <c r="A600" t="s">
        <v>595</v>
      </c>
      <c r="B600" s="1">
        <v>45980</v>
      </c>
      <c r="C600" t="s">
        <v>8495</v>
      </c>
      <c r="D600" t="s">
        <v>8499</v>
      </c>
      <c r="E600" t="s">
        <v>8497</v>
      </c>
    </row>
    <row r="601" spans="1:5">
      <c r="A601" t="s">
        <v>1283</v>
      </c>
      <c r="B601" s="1">
        <v>45952</v>
      </c>
      <c r="C601" t="s">
        <v>8495</v>
      </c>
      <c r="D601" t="s">
        <v>8499</v>
      </c>
      <c r="E601" t="s">
        <v>8504</v>
      </c>
    </row>
    <row r="602" spans="1:5">
      <c r="A602" t="s">
        <v>1286</v>
      </c>
      <c r="B602" s="1">
        <v>45757</v>
      </c>
      <c r="C602" t="s">
        <v>8495</v>
      </c>
      <c r="D602" t="s">
        <v>8496</v>
      </c>
      <c r="E602" t="s">
        <v>8502</v>
      </c>
    </row>
    <row r="603" spans="1:5">
      <c r="A603" t="s">
        <v>297</v>
      </c>
      <c r="B603" s="1">
        <v>46014</v>
      </c>
      <c r="C603" t="s">
        <v>8495</v>
      </c>
      <c r="D603" t="s">
        <v>8499</v>
      </c>
      <c r="E603" t="s">
        <v>8502</v>
      </c>
    </row>
    <row r="604" spans="1:5">
      <c r="A604" t="s">
        <v>3451</v>
      </c>
      <c r="B604" s="1">
        <v>45854</v>
      </c>
      <c r="C604" t="s">
        <v>8495</v>
      </c>
      <c r="D604" t="s">
        <v>8499</v>
      </c>
      <c r="E604" t="s">
        <v>8497</v>
      </c>
    </row>
    <row r="605" spans="1:5">
      <c r="A605" t="s">
        <v>3062</v>
      </c>
      <c r="B605" s="1">
        <v>45911</v>
      </c>
      <c r="C605" t="s">
        <v>8495</v>
      </c>
      <c r="D605" t="s">
        <v>8499</v>
      </c>
      <c r="E605" t="s">
        <v>8502</v>
      </c>
    </row>
    <row r="606" spans="1:5">
      <c r="A606" t="s">
        <v>1500</v>
      </c>
      <c r="B606" s="1">
        <v>45862</v>
      </c>
      <c r="C606" t="s">
        <v>8495</v>
      </c>
      <c r="D606" t="s">
        <v>8499</v>
      </c>
      <c r="E606" t="s">
        <v>8502</v>
      </c>
    </row>
    <row r="607" spans="1:5">
      <c r="A607" t="s">
        <v>235</v>
      </c>
      <c r="B607" s="1">
        <v>45782</v>
      </c>
      <c r="C607" t="s">
        <v>8501</v>
      </c>
      <c r="D607" t="s">
        <v>8496</v>
      </c>
      <c r="E607" t="s">
        <v>8504</v>
      </c>
    </row>
    <row r="608" spans="1:5">
      <c r="A608" t="s">
        <v>934</v>
      </c>
      <c r="B608" s="1">
        <v>45733</v>
      </c>
      <c r="C608" t="s">
        <v>8495</v>
      </c>
      <c r="D608" t="s">
        <v>8499</v>
      </c>
      <c r="E608" t="s">
        <v>8504</v>
      </c>
    </row>
    <row r="609" spans="1:5">
      <c r="A609" t="s">
        <v>545</v>
      </c>
      <c r="B609" s="1">
        <v>45993</v>
      </c>
      <c r="C609" t="s">
        <v>8495</v>
      </c>
      <c r="D609" t="s">
        <v>8499</v>
      </c>
      <c r="E609" t="s">
        <v>8497</v>
      </c>
    </row>
    <row r="610" spans="1:5">
      <c r="A610" t="s">
        <v>2414</v>
      </c>
      <c r="B610" s="1">
        <v>46010</v>
      </c>
      <c r="C610" t="s">
        <v>8501</v>
      </c>
      <c r="D610" t="s">
        <v>8499</v>
      </c>
      <c r="E610" t="s">
        <v>8502</v>
      </c>
    </row>
    <row r="611" spans="1:5">
      <c r="A611" t="s">
        <v>1117</v>
      </c>
      <c r="B611" s="1">
        <v>45660</v>
      </c>
      <c r="C611" t="s">
        <v>8501</v>
      </c>
      <c r="D611" t="s">
        <v>8499</v>
      </c>
      <c r="E611" t="s">
        <v>8497</v>
      </c>
    </row>
    <row r="612" spans="1:5">
      <c r="A612" t="s">
        <v>285</v>
      </c>
      <c r="B612" s="1">
        <v>45712</v>
      </c>
      <c r="C612" t="s">
        <v>8495</v>
      </c>
      <c r="D612" t="s">
        <v>8499</v>
      </c>
      <c r="E612" t="s">
        <v>8497</v>
      </c>
    </row>
    <row r="613" spans="1:5">
      <c r="A613" t="s">
        <v>2128</v>
      </c>
      <c r="B613" s="1">
        <v>45875</v>
      </c>
      <c r="C613" t="s">
        <v>8500</v>
      </c>
      <c r="D613" t="s">
        <v>8496</v>
      </c>
      <c r="E613" t="s">
        <v>8497</v>
      </c>
    </row>
    <row r="614" spans="1:5">
      <c r="A614" t="s">
        <v>1040</v>
      </c>
      <c r="B614" s="1">
        <v>45770</v>
      </c>
      <c r="C614" t="s">
        <v>8501</v>
      </c>
      <c r="D614" t="s">
        <v>8499</v>
      </c>
      <c r="E614" t="s">
        <v>8497</v>
      </c>
    </row>
    <row r="615" spans="1:5">
      <c r="A615" t="s">
        <v>3550</v>
      </c>
      <c r="B615" s="1">
        <v>45748</v>
      </c>
      <c r="C615" t="s">
        <v>8495</v>
      </c>
      <c r="D615" t="s">
        <v>8499</v>
      </c>
      <c r="E615" t="s">
        <v>8497</v>
      </c>
    </row>
    <row r="616" spans="1:5">
      <c r="A616" t="s">
        <v>241</v>
      </c>
      <c r="B616" s="1">
        <v>46014</v>
      </c>
      <c r="C616" t="s">
        <v>8500</v>
      </c>
      <c r="D616" t="s">
        <v>8499</v>
      </c>
      <c r="E616" t="s">
        <v>8502</v>
      </c>
    </row>
    <row r="617" spans="1:5">
      <c r="A617" t="s">
        <v>1125</v>
      </c>
      <c r="B617" s="1">
        <v>45923</v>
      </c>
      <c r="C617" t="s">
        <v>8498</v>
      </c>
      <c r="D617" t="s">
        <v>8496</v>
      </c>
      <c r="E617" t="s">
        <v>8497</v>
      </c>
    </row>
    <row r="618" spans="1:5">
      <c r="A618" t="s">
        <v>1861</v>
      </c>
      <c r="B618" s="1">
        <v>45895</v>
      </c>
      <c r="C618" t="s">
        <v>8495</v>
      </c>
      <c r="D618" t="s">
        <v>8499</v>
      </c>
      <c r="E618" t="s">
        <v>8502</v>
      </c>
    </row>
    <row r="619" spans="1:5">
      <c r="A619" t="s">
        <v>785</v>
      </c>
      <c r="B619" s="1">
        <v>45683</v>
      </c>
      <c r="C619" t="s">
        <v>8495</v>
      </c>
      <c r="D619" t="s">
        <v>8496</v>
      </c>
      <c r="E619" t="s">
        <v>8497</v>
      </c>
    </row>
    <row r="620" spans="1:5">
      <c r="A620" t="s">
        <v>2590</v>
      </c>
      <c r="B620" s="1">
        <v>45943</v>
      </c>
      <c r="C620" t="s">
        <v>8500</v>
      </c>
      <c r="D620" t="s">
        <v>8499</v>
      </c>
      <c r="E620" t="s">
        <v>8497</v>
      </c>
    </row>
    <row r="621" spans="1:5">
      <c r="A621" t="s">
        <v>529</v>
      </c>
      <c r="B621" s="1">
        <v>45785</v>
      </c>
      <c r="C621" t="s">
        <v>8500</v>
      </c>
      <c r="D621" t="s">
        <v>8499</v>
      </c>
      <c r="E621" t="s">
        <v>8502</v>
      </c>
    </row>
    <row r="622" spans="1:5">
      <c r="A622" t="s">
        <v>1837</v>
      </c>
      <c r="B622" s="1">
        <v>45720</v>
      </c>
      <c r="C622" t="s">
        <v>8495</v>
      </c>
      <c r="D622" t="s">
        <v>8499</v>
      </c>
      <c r="E622" t="s">
        <v>8497</v>
      </c>
    </row>
    <row r="623" spans="1:5">
      <c r="A623" t="s">
        <v>1052</v>
      </c>
      <c r="B623" s="1">
        <v>45891</v>
      </c>
      <c r="C623" t="s">
        <v>8495</v>
      </c>
      <c r="D623" t="s">
        <v>8499</v>
      </c>
      <c r="E623" t="s">
        <v>8497</v>
      </c>
    </row>
    <row r="624" spans="1:5">
      <c r="A624" t="s">
        <v>1546</v>
      </c>
      <c r="B624" s="1">
        <v>45726</v>
      </c>
      <c r="C624" t="s">
        <v>8495</v>
      </c>
      <c r="D624" t="s">
        <v>8499</v>
      </c>
      <c r="E624" t="s">
        <v>8502</v>
      </c>
    </row>
    <row r="625" spans="1:5">
      <c r="A625" t="s">
        <v>550</v>
      </c>
      <c r="B625" s="1">
        <v>45895</v>
      </c>
      <c r="C625" t="s">
        <v>8501</v>
      </c>
      <c r="D625" t="s">
        <v>8496</v>
      </c>
      <c r="E625" t="s">
        <v>8497</v>
      </c>
    </row>
    <row r="626" spans="1:5">
      <c r="A626" t="s">
        <v>129</v>
      </c>
      <c r="B626" s="1">
        <v>45999</v>
      </c>
      <c r="C626" t="s">
        <v>8501</v>
      </c>
      <c r="D626" t="s">
        <v>8499</v>
      </c>
      <c r="E626" t="s">
        <v>8497</v>
      </c>
    </row>
    <row r="627" spans="1:5">
      <c r="A627" t="s">
        <v>3734</v>
      </c>
      <c r="B627" s="1">
        <v>45929</v>
      </c>
      <c r="C627" t="s">
        <v>8495</v>
      </c>
      <c r="D627" t="s">
        <v>8499</v>
      </c>
      <c r="E627" t="s">
        <v>8497</v>
      </c>
    </row>
    <row r="628" spans="1:5">
      <c r="A628" t="s">
        <v>1228</v>
      </c>
      <c r="B628" s="1">
        <v>45944</v>
      </c>
      <c r="C628" t="s">
        <v>8501</v>
      </c>
      <c r="D628" t="s">
        <v>8499</v>
      </c>
      <c r="E628" t="s">
        <v>8504</v>
      </c>
    </row>
    <row r="629" spans="1:5">
      <c r="A629" t="s">
        <v>79</v>
      </c>
      <c r="B629" s="1">
        <v>45962</v>
      </c>
      <c r="C629" t="s">
        <v>8500</v>
      </c>
      <c r="D629" t="s">
        <v>8496</v>
      </c>
      <c r="E629" t="s">
        <v>8502</v>
      </c>
    </row>
    <row r="630" spans="1:5">
      <c r="A630" t="s">
        <v>1758</v>
      </c>
      <c r="B630" s="1">
        <v>45820</v>
      </c>
      <c r="C630" t="s">
        <v>8495</v>
      </c>
      <c r="D630" t="s">
        <v>8496</v>
      </c>
      <c r="E630" t="s">
        <v>8502</v>
      </c>
    </row>
    <row r="631" spans="1:5">
      <c r="A631" t="s">
        <v>759</v>
      </c>
      <c r="B631" s="1">
        <v>45884</v>
      </c>
      <c r="C631" t="s">
        <v>8495</v>
      </c>
      <c r="D631" t="s">
        <v>8499</v>
      </c>
      <c r="E631" t="s">
        <v>8502</v>
      </c>
    </row>
    <row r="632" spans="1:5">
      <c r="A632" t="s">
        <v>2622</v>
      </c>
      <c r="B632" s="1">
        <v>45971</v>
      </c>
      <c r="C632" t="s">
        <v>8500</v>
      </c>
      <c r="D632" t="s">
        <v>8496</v>
      </c>
      <c r="E632" t="s">
        <v>8497</v>
      </c>
    </row>
    <row r="633" spans="1:5">
      <c r="A633" t="s">
        <v>3103</v>
      </c>
      <c r="B633" s="1">
        <v>45916</v>
      </c>
      <c r="C633" t="s">
        <v>8500</v>
      </c>
      <c r="D633" t="s">
        <v>8499</v>
      </c>
      <c r="E633" t="s">
        <v>8497</v>
      </c>
    </row>
    <row r="634" spans="1:5">
      <c r="A634" t="s">
        <v>5951</v>
      </c>
      <c r="B634" s="1">
        <v>45876</v>
      </c>
      <c r="C634" t="s">
        <v>8501</v>
      </c>
      <c r="D634" t="s">
        <v>8499</v>
      </c>
      <c r="E634" t="s">
        <v>8502</v>
      </c>
    </row>
    <row r="635" spans="1:5">
      <c r="A635" t="s">
        <v>2104</v>
      </c>
      <c r="B635" s="1">
        <v>45938</v>
      </c>
      <c r="C635" t="s">
        <v>8501</v>
      </c>
      <c r="D635" t="s">
        <v>8499</v>
      </c>
      <c r="E635" t="s">
        <v>8497</v>
      </c>
    </row>
    <row r="636" spans="1:5">
      <c r="A636" t="s">
        <v>2861</v>
      </c>
      <c r="B636" s="1">
        <v>45886</v>
      </c>
      <c r="C636" t="s">
        <v>8495</v>
      </c>
      <c r="D636" t="s">
        <v>8496</v>
      </c>
      <c r="E636" t="s">
        <v>8497</v>
      </c>
    </row>
    <row r="637" spans="1:5">
      <c r="A637" t="s">
        <v>2669</v>
      </c>
      <c r="B637" s="1">
        <v>45739</v>
      </c>
      <c r="C637" t="s">
        <v>8501</v>
      </c>
      <c r="D637" t="s">
        <v>8499</v>
      </c>
      <c r="E637" t="s">
        <v>8497</v>
      </c>
    </row>
    <row r="638" spans="1:5">
      <c r="A638" t="s">
        <v>2659</v>
      </c>
      <c r="B638" s="1">
        <v>45901</v>
      </c>
      <c r="C638" t="s">
        <v>8501</v>
      </c>
      <c r="D638" t="s">
        <v>8499</v>
      </c>
      <c r="E638" t="s">
        <v>8497</v>
      </c>
    </row>
    <row r="639" spans="1:5">
      <c r="A639" t="s">
        <v>864</v>
      </c>
      <c r="B639" s="1">
        <v>45888</v>
      </c>
      <c r="C639" t="s">
        <v>8495</v>
      </c>
      <c r="D639" t="s">
        <v>8499</v>
      </c>
      <c r="E639" t="s">
        <v>8503</v>
      </c>
    </row>
    <row r="640" spans="1:5">
      <c r="A640" t="s">
        <v>648</v>
      </c>
      <c r="B640" s="1">
        <v>45790</v>
      </c>
      <c r="C640" t="s">
        <v>8495</v>
      </c>
      <c r="D640" t="s">
        <v>8496</v>
      </c>
      <c r="E640" t="s">
        <v>8497</v>
      </c>
    </row>
    <row r="641" spans="1:5">
      <c r="A641" t="s">
        <v>3344</v>
      </c>
      <c r="B641" s="1">
        <v>45784</v>
      </c>
      <c r="C641" t="s">
        <v>8495</v>
      </c>
      <c r="D641" t="s">
        <v>8499</v>
      </c>
      <c r="E641" t="s">
        <v>8497</v>
      </c>
    </row>
    <row r="642" spans="1:5">
      <c r="A642" t="s">
        <v>1164</v>
      </c>
      <c r="B642" s="1">
        <v>45984</v>
      </c>
      <c r="C642" t="s">
        <v>8495</v>
      </c>
      <c r="D642" t="s">
        <v>8499</v>
      </c>
      <c r="E642" t="s">
        <v>8497</v>
      </c>
    </row>
    <row r="643" spans="1:5">
      <c r="A643" t="s">
        <v>713</v>
      </c>
      <c r="B643" s="1">
        <v>45799</v>
      </c>
      <c r="C643" t="s">
        <v>8495</v>
      </c>
      <c r="D643" t="s">
        <v>8499</v>
      </c>
      <c r="E643" t="s">
        <v>8503</v>
      </c>
    </row>
    <row r="644" spans="1:5">
      <c r="A644" t="s">
        <v>2487</v>
      </c>
      <c r="B644" s="1">
        <v>45924</v>
      </c>
      <c r="C644" t="s">
        <v>8495</v>
      </c>
      <c r="D644" t="s">
        <v>8499</v>
      </c>
      <c r="E644" t="s">
        <v>8497</v>
      </c>
    </row>
    <row r="645" spans="1:5">
      <c r="A645" t="s">
        <v>1385</v>
      </c>
      <c r="B645" s="1">
        <v>45906</v>
      </c>
      <c r="C645" t="s">
        <v>8495</v>
      </c>
      <c r="D645" t="s">
        <v>8499</v>
      </c>
      <c r="E645" t="s">
        <v>8497</v>
      </c>
    </row>
    <row r="646" spans="1:5">
      <c r="A646" t="s">
        <v>7154</v>
      </c>
      <c r="B646" s="1">
        <v>45978</v>
      </c>
      <c r="C646" t="s">
        <v>8495</v>
      </c>
      <c r="D646" t="s">
        <v>8496</v>
      </c>
      <c r="E646" t="s">
        <v>8502</v>
      </c>
    </row>
    <row r="647" spans="1:5">
      <c r="A647" t="s">
        <v>1742</v>
      </c>
      <c r="B647" s="1">
        <v>45780</v>
      </c>
      <c r="C647" t="s">
        <v>8500</v>
      </c>
      <c r="D647" t="s">
        <v>8499</v>
      </c>
      <c r="E647" t="s">
        <v>8502</v>
      </c>
    </row>
    <row r="648" spans="1:5">
      <c r="A648" t="s">
        <v>2596</v>
      </c>
      <c r="B648" s="1">
        <v>45798</v>
      </c>
      <c r="C648" t="s">
        <v>8501</v>
      </c>
      <c r="D648" t="s">
        <v>8499</v>
      </c>
      <c r="E648" t="s">
        <v>8497</v>
      </c>
    </row>
    <row r="649" spans="1:5">
      <c r="A649" t="s">
        <v>5174</v>
      </c>
      <c r="B649" s="1">
        <v>45883</v>
      </c>
      <c r="C649" t="s">
        <v>8501</v>
      </c>
      <c r="D649" t="s">
        <v>8499</v>
      </c>
      <c r="E649" t="s">
        <v>8497</v>
      </c>
    </row>
    <row r="650" spans="1:5">
      <c r="A650" t="s">
        <v>872</v>
      </c>
      <c r="B650" s="1">
        <v>45697</v>
      </c>
      <c r="C650" t="s">
        <v>8500</v>
      </c>
      <c r="D650" t="s">
        <v>8496</v>
      </c>
      <c r="E650" t="s">
        <v>8497</v>
      </c>
    </row>
    <row r="651" spans="1:5">
      <c r="A651" t="s">
        <v>1363</v>
      </c>
      <c r="B651" s="1">
        <v>46023</v>
      </c>
      <c r="C651" t="s">
        <v>8501</v>
      </c>
      <c r="D651" t="s">
        <v>8499</v>
      </c>
      <c r="E651" t="s">
        <v>8497</v>
      </c>
    </row>
    <row r="652" spans="1:5">
      <c r="A652" t="s">
        <v>3930</v>
      </c>
      <c r="B652" s="1">
        <v>45804</v>
      </c>
      <c r="C652" t="s">
        <v>8495</v>
      </c>
      <c r="D652" t="s">
        <v>8499</v>
      </c>
      <c r="E652" t="s">
        <v>8497</v>
      </c>
    </row>
    <row r="653" spans="1:5">
      <c r="A653" t="s">
        <v>1279</v>
      </c>
      <c r="B653" s="1">
        <v>45778</v>
      </c>
      <c r="C653" t="s">
        <v>8501</v>
      </c>
      <c r="D653" t="s">
        <v>8496</v>
      </c>
      <c r="E653" t="s">
        <v>8497</v>
      </c>
    </row>
    <row r="654" spans="1:5">
      <c r="A654" t="s">
        <v>828</v>
      </c>
      <c r="B654" s="1">
        <v>45797</v>
      </c>
      <c r="C654" t="s">
        <v>8501</v>
      </c>
      <c r="D654" t="s">
        <v>8496</v>
      </c>
      <c r="E654" t="s">
        <v>8497</v>
      </c>
    </row>
    <row r="655" spans="1:5">
      <c r="A655" t="s">
        <v>4276</v>
      </c>
      <c r="B655" s="1">
        <v>45829</v>
      </c>
      <c r="C655" t="s">
        <v>8500</v>
      </c>
      <c r="D655" t="s">
        <v>8496</v>
      </c>
      <c r="E655" t="s">
        <v>8497</v>
      </c>
    </row>
    <row r="656" spans="1:5">
      <c r="A656" t="s">
        <v>327</v>
      </c>
      <c r="B656" s="1">
        <v>45821</v>
      </c>
      <c r="C656" t="s">
        <v>8501</v>
      </c>
      <c r="D656" t="s">
        <v>8496</v>
      </c>
      <c r="E656" t="s">
        <v>8502</v>
      </c>
    </row>
    <row r="657" spans="1:5">
      <c r="A657" t="s">
        <v>691</v>
      </c>
      <c r="B657" s="1">
        <v>45934</v>
      </c>
      <c r="C657" t="s">
        <v>8495</v>
      </c>
      <c r="D657" t="s">
        <v>8499</v>
      </c>
      <c r="E657" t="s">
        <v>8503</v>
      </c>
    </row>
    <row r="658" spans="1:5">
      <c r="A658" t="s">
        <v>299</v>
      </c>
      <c r="B658" s="1">
        <v>45699</v>
      </c>
      <c r="C658" t="s">
        <v>8495</v>
      </c>
      <c r="D658" t="s">
        <v>8496</v>
      </c>
      <c r="E658" t="s">
        <v>8502</v>
      </c>
    </row>
    <row r="659" spans="1:5">
      <c r="A659" t="s">
        <v>505</v>
      </c>
      <c r="B659" s="1">
        <v>45728</v>
      </c>
      <c r="C659" t="s">
        <v>8495</v>
      </c>
      <c r="D659" t="s">
        <v>8499</v>
      </c>
      <c r="E659" t="s">
        <v>8497</v>
      </c>
    </row>
    <row r="660" spans="1:5">
      <c r="A660" t="s">
        <v>2291</v>
      </c>
      <c r="B660" s="1">
        <v>45735</v>
      </c>
      <c r="C660" t="s">
        <v>8501</v>
      </c>
      <c r="D660" t="s">
        <v>8496</v>
      </c>
      <c r="E660" t="s">
        <v>8497</v>
      </c>
    </row>
    <row r="661" spans="1:5">
      <c r="A661" t="s">
        <v>3411</v>
      </c>
      <c r="B661" s="1">
        <v>45776</v>
      </c>
      <c r="C661" t="s">
        <v>8501</v>
      </c>
      <c r="D661" t="s">
        <v>8499</v>
      </c>
      <c r="E661" t="s">
        <v>8503</v>
      </c>
    </row>
    <row r="662" spans="1:5">
      <c r="A662" t="s">
        <v>149</v>
      </c>
      <c r="B662" s="1">
        <v>45854</v>
      </c>
      <c r="C662" t="s">
        <v>8495</v>
      </c>
      <c r="D662" t="s">
        <v>8496</v>
      </c>
      <c r="E662" t="s">
        <v>8497</v>
      </c>
    </row>
    <row r="663" spans="1:5">
      <c r="A663" t="s">
        <v>1696</v>
      </c>
      <c r="B663" s="1">
        <v>46013</v>
      </c>
      <c r="C663" t="s">
        <v>8498</v>
      </c>
      <c r="D663" t="s">
        <v>8499</v>
      </c>
      <c r="E663" t="s">
        <v>8497</v>
      </c>
    </row>
    <row r="664" spans="1:5">
      <c r="A664" t="s">
        <v>520</v>
      </c>
      <c r="B664" s="1">
        <v>45736</v>
      </c>
      <c r="C664" t="s">
        <v>8501</v>
      </c>
      <c r="D664" t="s">
        <v>8499</v>
      </c>
      <c r="E664" t="s">
        <v>8502</v>
      </c>
    </row>
    <row r="665" spans="1:5">
      <c r="A665" t="s">
        <v>4498</v>
      </c>
      <c r="B665" s="1">
        <v>46019</v>
      </c>
      <c r="C665" t="s">
        <v>8495</v>
      </c>
      <c r="D665" t="s">
        <v>8499</v>
      </c>
      <c r="E665" t="s">
        <v>8502</v>
      </c>
    </row>
    <row r="666" spans="1:5">
      <c r="A666" t="s">
        <v>1911</v>
      </c>
      <c r="B666" s="1">
        <v>45767</v>
      </c>
      <c r="C666" t="s">
        <v>8495</v>
      </c>
      <c r="D666" t="s">
        <v>8496</v>
      </c>
      <c r="E666" t="s">
        <v>8502</v>
      </c>
    </row>
    <row r="667" spans="1:5">
      <c r="A667" t="s">
        <v>1251</v>
      </c>
      <c r="B667" s="1">
        <v>45690</v>
      </c>
      <c r="C667" t="s">
        <v>8495</v>
      </c>
      <c r="D667" t="s">
        <v>8496</v>
      </c>
      <c r="E667" t="s">
        <v>8497</v>
      </c>
    </row>
    <row r="668" spans="1:5">
      <c r="A668" t="s">
        <v>2380</v>
      </c>
      <c r="B668" s="1">
        <v>45870</v>
      </c>
      <c r="C668" t="s">
        <v>8495</v>
      </c>
      <c r="D668" t="s">
        <v>8499</v>
      </c>
      <c r="E668" t="s">
        <v>8497</v>
      </c>
    </row>
    <row r="669" spans="1:5">
      <c r="A669" t="s">
        <v>2807</v>
      </c>
      <c r="B669" s="1">
        <v>45866</v>
      </c>
      <c r="C669" t="s">
        <v>8495</v>
      </c>
      <c r="D669" t="s">
        <v>8499</v>
      </c>
      <c r="E669" t="s">
        <v>8503</v>
      </c>
    </row>
    <row r="670" spans="1:5">
      <c r="A670" t="s">
        <v>2004</v>
      </c>
      <c r="B670" s="1">
        <v>45827</v>
      </c>
      <c r="C670" t="s">
        <v>8495</v>
      </c>
      <c r="D670" t="s">
        <v>8499</v>
      </c>
      <c r="E670" t="s">
        <v>8497</v>
      </c>
    </row>
    <row r="671" spans="1:5">
      <c r="A671" t="s">
        <v>67</v>
      </c>
      <c r="B671" s="1">
        <v>45935</v>
      </c>
      <c r="C671" t="s">
        <v>8495</v>
      </c>
      <c r="D671" t="s">
        <v>8499</v>
      </c>
      <c r="E671" t="s">
        <v>8502</v>
      </c>
    </row>
    <row r="672" spans="1:5">
      <c r="A672" t="s">
        <v>2870</v>
      </c>
      <c r="B672" s="1">
        <v>45896</v>
      </c>
      <c r="C672" t="s">
        <v>8495</v>
      </c>
      <c r="D672" t="s">
        <v>8496</v>
      </c>
      <c r="E672" t="s">
        <v>8502</v>
      </c>
    </row>
    <row r="673" spans="1:5">
      <c r="A673" t="s">
        <v>5637</v>
      </c>
      <c r="B673" s="1">
        <v>45870</v>
      </c>
      <c r="C673" t="s">
        <v>8500</v>
      </c>
      <c r="D673" t="s">
        <v>8499</v>
      </c>
      <c r="E673" t="s">
        <v>8502</v>
      </c>
    </row>
    <row r="674" spans="1:5">
      <c r="A674" t="s">
        <v>1373</v>
      </c>
      <c r="B674" s="1">
        <v>45689</v>
      </c>
      <c r="C674" t="s">
        <v>8495</v>
      </c>
      <c r="D674" t="s">
        <v>8499</v>
      </c>
      <c r="E674" t="s">
        <v>8497</v>
      </c>
    </row>
    <row r="675" spans="1:5">
      <c r="A675" t="s">
        <v>247</v>
      </c>
      <c r="B675" s="1">
        <v>45763</v>
      </c>
      <c r="C675" t="s">
        <v>8501</v>
      </c>
      <c r="D675" t="s">
        <v>8496</v>
      </c>
      <c r="E675" t="s">
        <v>8497</v>
      </c>
    </row>
    <row r="676" spans="1:5">
      <c r="A676" t="s">
        <v>339</v>
      </c>
      <c r="B676" s="1">
        <v>45873</v>
      </c>
      <c r="C676" t="s">
        <v>8501</v>
      </c>
      <c r="D676" t="s">
        <v>8499</v>
      </c>
      <c r="E676" t="s">
        <v>8502</v>
      </c>
    </row>
    <row r="677" spans="1:5">
      <c r="A677" t="s">
        <v>3483</v>
      </c>
      <c r="B677" s="1">
        <v>45857</v>
      </c>
      <c r="C677" t="s">
        <v>8498</v>
      </c>
      <c r="D677" t="s">
        <v>8499</v>
      </c>
      <c r="E677" t="s">
        <v>8504</v>
      </c>
    </row>
    <row r="678" spans="1:5">
      <c r="A678" t="s">
        <v>4204</v>
      </c>
      <c r="B678" s="1">
        <v>45957</v>
      </c>
      <c r="C678" t="s">
        <v>8495</v>
      </c>
      <c r="D678" t="s">
        <v>8499</v>
      </c>
      <c r="E678" t="s">
        <v>8504</v>
      </c>
    </row>
    <row r="679" spans="1:5">
      <c r="A679" t="s">
        <v>282</v>
      </c>
      <c r="B679" s="1">
        <v>46014</v>
      </c>
      <c r="C679" t="s">
        <v>8495</v>
      </c>
      <c r="D679" t="s">
        <v>8499</v>
      </c>
      <c r="E679" t="s">
        <v>8497</v>
      </c>
    </row>
    <row r="680" spans="1:5">
      <c r="A680" t="s">
        <v>2692</v>
      </c>
      <c r="B680" s="1">
        <v>45668</v>
      </c>
      <c r="C680" t="s">
        <v>8498</v>
      </c>
      <c r="D680" t="s">
        <v>8499</v>
      </c>
      <c r="E680" t="s">
        <v>8497</v>
      </c>
    </row>
    <row r="681" spans="1:5">
      <c r="A681" t="s">
        <v>1732</v>
      </c>
      <c r="B681" s="1">
        <v>45952</v>
      </c>
      <c r="C681" t="s">
        <v>8500</v>
      </c>
      <c r="D681" t="s">
        <v>8499</v>
      </c>
      <c r="E681" t="s">
        <v>8504</v>
      </c>
    </row>
    <row r="682" spans="1:5">
      <c r="A682" t="s">
        <v>1113</v>
      </c>
      <c r="B682" s="1">
        <v>45852</v>
      </c>
      <c r="C682" t="s">
        <v>8500</v>
      </c>
      <c r="D682" t="s">
        <v>8499</v>
      </c>
      <c r="E682" t="s">
        <v>8502</v>
      </c>
    </row>
    <row r="683" spans="1:5">
      <c r="A683" t="s">
        <v>1735</v>
      </c>
      <c r="B683" s="1">
        <v>45902</v>
      </c>
      <c r="C683" t="s">
        <v>8495</v>
      </c>
      <c r="D683" t="s">
        <v>8496</v>
      </c>
      <c r="E683" t="s">
        <v>8504</v>
      </c>
    </row>
    <row r="684" spans="1:5">
      <c r="A684" t="s">
        <v>3799</v>
      </c>
      <c r="B684" s="1">
        <v>45661</v>
      </c>
      <c r="C684" t="s">
        <v>8495</v>
      </c>
      <c r="D684" t="s">
        <v>8499</v>
      </c>
      <c r="E684" t="s">
        <v>8497</v>
      </c>
    </row>
    <row r="685" spans="1:5">
      <c r="A685" t="s">
        <v>3121</v>
      </c>
      <c r="B685" s="1">
        <v>45838</v>
      </c>
      <c r="C685" t="s">
        <v>8501</v>
      </c>
      <c r="D685" t="s">
        <v>8496</v>
      </c>
      <c r="E685" t="s">
        <v>8502</v>
      </c>
    </row>
    <row r="686" spans="1:5">
      <c r="A686" t="s">
        <v>659</v>
      </c>
      <c r="B686" s="1">
        <v>45810</v>
      </c>
      <c r="C686" t="s">
        <v>8498</v>
      </c>
      <c r="D686" t="s">
        <v>8499</v>
      </c>
      <c r="E686" t="s">
        <v>8502</v>
      </c>
    </row>
    <row r="687" spans="1:5">
      <c r="A687" t="s">
        <v>1977</v>
      </c>
      <c r="B687" s="1">
        <v>45857</v>
      </c>
      <c r="C687" t="s">
        <v>8501</v>
      </c>
      <c r="D687" t="s">
        <v>8499</v>
      </c>
      <c r="E687" t="s">
        <v>8502</v>
      </c>
    </row>
    <row r="688" spans="1:5">
      <c r="A688" t="s">
        <v>2749</v>
      </c>
      <c r="B688" s="1">
        <v>45872</v>
      </c>
      <c r="C688" t="s">
        <v>8501</v>
      </c>
      <c r="D688" t="s">
        <v>8499</v>
      </c>
      <c r="E688" t="s">
        <v>8497</v>
      </c>
    </row>
    <row r="689" spans="1:5">
      <c r="A689" t="s">
        <v>1994</v>
      </c>
      <c r="B689" s="1">
        <v>45933</v>
      </c>
      <c r="C689" t="s">
        <v>8495</v>
      </c>
      <c r="D689" t="s">
        <v>8499</v>
      </c>
      <c r="E689" t="s">
        <v>8497</v>
      </c>
    </row>
    <row r="690" spans="1:5">
      <c r="A690" t="s">
        <v>2982</v>
      </c>
      <c r="B690" s="1">
        <v>45937</v>
      </c>
      <c r="C690" t="s">
        <v>8500</v>
      </c>
      <c r="D690" t="s">
        <v>8499</v>
      </c>
      <c r="E690" t="s">
        <v>8502</v>
      </c>
    </row>
    <row r="691" spans="1:5">
      <c r="A691" t="s">
        <v>2028</v>
      </c>
      <c r="B691" s="1">
        <v>45966</v>
      </c>
      <c r="C691" t="s">
        <v>8495</v>
      </c>
      <c r="D691" t="s">
        <v>8496</v>
      </c>
      <c r="E691" t="s">
        <v>8497</v>
      </c>
    </row>
    <row r="692" spans="1:5">
      <c r="A692" t="s">
        <v>2214</v>
      </c>
      <c r="B692" s="1">
        <v>45770</v>
      </c>
      <c r="C692" t="s">
        <v>8495</v>
      </c>
      <c r="D692" t="s">
        <v>8499</v>
      </c>
      <c r="E692" t="s">
        <v>8497</v>
      </c>
    </row>
    <row r="693" spans="1:5">
      <c r="A693" t="s">
        <v>837</v>
      </c>
      <c r="B693" s="1">
        <v>45907</v>
      </c>
      <c r="C693" t="s">
        <v>8501</v>
      </c>
      <c r="D693" t="s">
        <v>8499</v>
      </c>
      <c r="E693" t="s">
        <v>8503</v>
      </c>
    </row>
    <row r="694" spans="1:5">
      <c r="A694" t="s">
        <v>1433</v>
      </c>
      <c r="B694" s="1">
        <v>45770</v>
      </c>
      <c r="C694" t="s">
        <v>8501</v>
      </c>
      <c r="D694" t="s">
        <v>8496</v>
      </c>
      <c r="E694" t="s">
        <v>8497</v>
      </c>
    </row>
    <row r="695" spans="1:5">
      <c r="A695" t="s">
        <v>273</v>
      </c>
      <c r="B695" s="1">
        <v>45797</v>
      </c>
      <c r="C695" t="s">
        <v>8495</v>
      </c>
      <c r="D695" t="s">
        <v>8499</v>
      </c>
      <c r="E695" t="s">
        <v>8504</v>
      </c>
    </row>
    <row r="696" spans="1:5">
      <c r="A696" t="s">
        <v>2436</v>
      </c>
      <c r="B696" s="1">
        <v>45881</v>
      </c>
      <c r="C696" t="s">
        <v>8495</v>
      </c>
      <c r="D696" t="s">
        <v>8499</v>
      </c>
      <c r="E696" t="s">
        <v>8497</v>
      </c>
    </row>
    <row r="697" spans="1:5">
      <c r="A697" t="s">
        <v>4585</v>
      </c>
      <c r="B697" s="1">
        <v>45906</v>
      </c>
      <c r="C697" t="s">
        <v>8501</v>
      </c>
      <c r="D697" t="s">
        <v>8499</v>
      </c>
      <c r="E697" t="s">
        <v>8502</v>
      </c>
    </row>
    <row r="698" spans="1:5">
      <c r="A698" t="s">
        <v>2989</v>
      </c>
      <c r="B698" s="1">
        <v>45672</v>
      </c>
      <c r="C698" t="s">
        <v>8495</v>
      </c>
      <c r="D698" t="s">
        <v>8499</v>
      </c>
      <c r="E698" t="s">
        <v>8503</v>
      </c>
    </row>
    <row r="699" spans="1:5">
      <c r="A699" t="s">
        <v>244</v>
      </c>
      <c r="B699" s="1">
        <v>45857</v>
      </c>
      <c r="C699" t="s">
        <v>8501</v>
      </c>
      <c r="D699" t="s">
        <v>8499</v>
      </c>
      <c r="E699" t="s">
        <v>8497</v>
      </c>
    </row>
    <row r="700" spans="1:5">
      <c r="A700" t="s">
        <v>1094</v>
      </c>
      <c r="B700" s="1">
        <v>45830</v>
      </c>
      <c r="C700" t="s">
        <v>8495</v>
      </c>
      <c r="D700" t="s">
        <v>8499</v>
      </c>
      <c r="E700" t="s">
        <v>8497</v>
      </c>
    </row>
    <row r="701" spans="1:5">
      <c r="A701" t="s">
        <v>4077</v>
      </c>
      <c r="B701" s="1">
        <v>46000</v>
      </c>
      <c r="C701" t="s">
        <v>8501</v>
      </c>
      <c r="D701" t="s">
        <v>8496</v>
      </c>
      <c r="E701" t="s">
        <v>8497</v>
      </c>
    </row>
    <row r="702" spans="1:5">
      <c r="A702" t="s">
        <v>4615</v>
      </c>
      <c r="B702" s="1">
        <v>46005</v>
      </c>
      <c r="C702" t="s">
        <v>8501</v>
      </c>
      <c r="D702" t="s">
        <v>8499</v>
      </c>
      <c r="E702" t="s">
        <v>8497</v>
      </c>
    </row>
    <row r="703" spans="1:5">
      <c r="A703" t="s">
        <v>291</v>
      </c>
      <c r="B703" s="1">
        <v>45865</v>
      </c>
      <c r="C703" t="s">
        <v>8495</v>
      </c>
      <c r="D703" t="s">
        <v>8499</v>
      </c>
      <c r="E703" t="s">
        <v>8502</v>
      </c>
    </row>
    <row r="704" spans="1:5">
      <c r="A704" t="s">
        <v>722</v>
      </c>
      <c r="B704" s="1">
        <v>45742</v>
      </c>
      <c r="C704" t="s">
        <v>8495</v>
      </c>
      <c r="D704" t="s">
        <v>8496</v>
      </c>
      <c r="E704" t="s">
        <v>8504</v>
      </c>
    </row>
    <row r="705" spans="1:5">
      <c r="A705" t="s">
        <v>2330</v>
      </c>
      <c r="B705" s="1">
        <v>45897</v>
      </c>
      <c r="C705" t="s">
        <v>8495</v>
      </c>
      <c r="D705" t="s">
        <v>8499</v>
      </c>
      <c r="E705" t="s">
        <v>8497</v>
      </c>
    </row>
    <row r="706" spans="1:5">
      <c r="A706" t="s">
        <v>1664</v>
      </c>
      <c r="B706" s="1">
        <v>45723</v>
      </c>
      <c r="C706" t="s">
        <v>8495</v>
      </c>
      <c r="D706" t="s">
        <v>8499</v>
      </c>
      <c r="E706" t="s">
        <v>8497</v>
      </c>
    </row>
    <row r="707" spans="1:5">
      <c r="A707" t="s">
        <v>1184</v>
      </c>
      <c r="B707" s="1">
        <v>45976</v>
      </c>
      <c r="C707" t="s">
        <v>8498</v>
      </c>
      <c r="D707" t="s">
        <v>8499</v>
      </c>
      <c r="E707" t="s">
        <v>8497</v>
      </c>
    </row>
    <row r="708" spans="1:5">
      <c r="A708" t="s">
        <v>2997</v>
      </c>
      <c r="B708" s="1">
        <v>45931</v>
      </c>
      <c r="C708" t="s">
        <v>8495</v>
      </c>
      <c r="D708" t="s">
        <v>8496</v>
      </c>
      <c r="E708" t="s">
        <v>8502</v>
      </c>
    </row>
    <row r="709" spans="1:5">
      <c r="A709" t="s">
        <v>2007</v>
      </c>
      <c r="B709" s="1">
        <v>45671</v>
      </c>
      <c r="C709" t="s">
        <v>8500</v>
      </c>
      <c r="D709" t="s">
        <v>8499</v>
      </c>
      <c r="E709" t="s">
        <v>8497</v>
      </c>
    </row>
    <row r="710" spans="1:5">
      <c r="A710" t="s">
        <v>1197</v>
      </c>
      <c r="B710" s="1">
        <v>45859</v>
      </c>
      <c r="C710" t="s">
        <v>8495</v>
      </c>
      <c r="D710" t="s">
        <v>8499</v>
      </c>
      <c r="E710" t="s">
        <v>8502</v>
      </c>
    </row>
    <row r="711" spans="1:5">
      <c r="A711" t="s">
        <v>366</v>
      </c>
      <c r="B711" s="1">
        <v>45961</v>
      </c>
      <c r="C711" t="s">
        <v>8501</v>
      </c>
      <c r="D711" t="s">
        <v>8499</v>
      </c>
      <c r="E711" t="s">
        <v>8502</v>
      </c>
    </row>
    <row r="712" spans="1:5">
      <c r="A712" t="s">
        <v>943</v>
      </c>
      <c r="B712" s="1">
        <v>45946</v>
      </c>
      <c r="C712" t="s">
        <v>8500</v>
      </c>
      <c r="D712" t="s">
        <v>8499</v>
      </c>
      <c r="E712" t="s">
        <v>8502</v>
      </c>
    </row>
    <row r="713" spans="1:5">
      <c r="A713" t="s">
        <v>2711</v>
      </c>
      <c r="B713" s="1">
        <v>45997</v>
      </c>
      <c r="C713" t="s">
        <v>8501</v>
      </c>
      <c r="D713" t="s">
        <v>8496</v>
      </c>
      <c r="E713" t="s">
        <v>8497</v>
      </c>
    </row>
    <row r="714" spans="1:5">
      <c r="A714" t="s">
        <v>3214</v>
      </c>
      <c r="B714" s="1">
        <v>45671</v>
      </c>
      <c r="C714" t="s">
        <v>8501</v>
      </c>
      <c r="D714" t="s">
        <v>8496</v>
      </c>
      <c r="E714" t="s">
        <v>8502</v>
      </c>
    </row>
    <row r="715" spans="1:5">
      <c r="A715" t="s">
        <v>608</v>
      </c>
      <c r="B715" s="1">
        <v>45700</v>
      </c>
      <c r="C715" t="s">
        <v>8501</v>
      </c>
      <c r="D715" t="s">
        <v>8499</v>
      </c>
      <c r="E715" t="s">
        <v>8497</v>
      </c>
    </row>
    <row r="716" spans="1:5">
      <c r="A716" t="s">
        <v>2396</v>
      </c>
      <c r="B716" s="1">
        <v>45987</v>
      </c>
      <c r="C716" t="s">
        <v>8495</v>
      </c>
      <c r="D716" t="s">
        <v>8499</v>
      </c>
      <c r="E716" t="s">
        <v>8497</v>
      </c>
    </row>
    <row r="717" spans="1:5">
      <c r="A717" t="s">
        <v>3814</v>
      </c>
      <c r="B717" s="1">
        <v>45877</v>
      </c>
      <c r="C717" t="s">
        <v>8498</v>
      </c>
      <c r="D717" t="s">
        <v>8499</v>
      </c>
      <c r="E717" t="s">
        <v>8504</v>
      </c>
    </row>
    <row r="718" spans="1:5">
      <c r="A718" t="s">
        <v>220</v>
      </c>
      <c r="B718" s="1">
        <v>45727</v>
      </c>
      <c r="C718" t="s">
        <v>8500</v>
      </c>
      <c r="D718" t="s">
        <v>8496</v>
      </c>
      <c r="E718" t="s">
        <v>8502</v>
      </c>
    </row>
    <row r="719" spans="1:5">
      <c r="A719" t="s">
        <v>638</v>
      </c>
      <c r="B719" s="1">
        <v>45894</v>
      </c>
      <c r="C719" t="s">
        <v>8498</v>
      </c>
      <c r="D719" t="s">
        <v>8499</v>
      </c>
      <c r="E719" t="s">
        <v>8497</v>
      </c>
    </row>
    <row r="720" spans="1:5">
      <c r="A720" t="s">
        <v>3839</v>
      </c>
      <c r="B720" s="1">
        <v>45751</v>
      </c>
      <c r="C720" t="s">
        <v>8495</v>
      </c>
      <c r="D720" t="s">
        <v>8499</v>
      </c>
      <c r="E720" t="s">
        <v>8497</v>
      </c>
    </row>
    <row r="721" spans="1:5">
      <c r="A721" t="s">
        <v>753</v>
      </c>
      <c r="B721" s="1">
        <v>45683</v>
      </c>
      <c r="C721" t="s">
        <v>8500</v>
      </c>
      <c r="D721" t="s">
        <v>8499</v>
      </c>
      <c r="E721" t="s">
        <v>8497</v>
      </c>
    </row>
    <row r="722" spans="1:5">
      <c r="A722" t="s">
        <v>5227</v>
      </c>
      <c r="B722" s="1">
        <v>45791</v>
      </c>
      <c r="C722" t="s">
        <v>8498</v>
      </c>
      <c r="D722" t="s">
        <v>8499</v>
      </c>
      <c r="E722" t="s">
        <v>8497</v>
      </c>
    </row>
    <row r="723" spans="1:5">
      <c r="A723" t="s">
        <v>1495</v>
      </c>
      <c r="B723" s="1">
        <v>45852</v>
      </c>
      <c r="C723" t="s">
        <v>8495</v>
      </c>
      <c r="D723" t="s">
        <v>8499</v>
      </c>
      <c r="E723" t="s">
        <v>8497</v>
      </c>
    </row>
    <row r="724" spans="1:5">
      <c r="A724" t="s">
        <v>1796</v>
      </c>
      <c r="B724" s="1">
        <v>45825</v>
      </c>
      <c r="C724" t="s">
        <v>8495</v>
      </c>
      <c r="D724" t="s">
        <v>8499</v>
      </c>
      <c r="E724" t="s">
        <v>8497</v>
      </c>
    </row>
    <row r="725" spans="1:5">
      <c r="A725" t="s">
        <v>2533</v>
      </c>
      <c r="B725" s="1">
        <v>45766</v>
      </c>
      <c r="C725" t="s">
        <v>8500</v>
      </c>
      <c r="D725" t="s">
        <v>8499</v>
      </c>
      <c r="E725" t="s">
        <v>8497</v>
      </c>
    </row>
    <row r="726" spans="1:5">
      <c r="A726" t="s">
        <v>3186</v>
      </c>
      <c r="B726" s="1">
        <v>45890</v>
      </c>
      <c r="C726" t="s">
        <v>8501</v>
      </c>
      <c r="D726" t="s">
        <v>8496</v>
      </c>
      <c r="E726" t="s">
        <v>8502</v>
      </c>
    </row>
    <row r="727" spans="1:5">
      <c r="A727" t="s">
        <v>155</v>
      </c>
      <c r="B727" s="1">
        <v>45825</v>
      </c>
      <c r="C727" t="s">
        <v>8500</v>
      </c>
      <c r="D727" t="s">
        <v>8499</v>
      </c>
      <c r="E727" t="s">
        <v>8502</v>
      </c>
    </row>
    <row r="728" spans="1:5">
      <c r="A728" t="s">
        <v>1529</v>
      </c>
      <c r="B728" s="1">
        <v>45830</v>
      </c>
      <c r="C728" t="s">
        <v>8495</v>
      </c>
      <c r="D728" t="s">
        <v>8499</v>
      </c>
      <c r="E728" t="s">
        <v>8502</v>
      </c>
    </row>
    <row r="729" spans="1:5">
      <c r="A729" t="s">
        <v>2417</v>
      </c>
      <c r="B729" s="1">
        <v>45852</v>
      </c>
      <c r="C729" t="s">
        <v>8500</v>
      </c>
      <c r="D729" t="s">
        <v>8499</v>
      </c>
      <c r="E729" t="s">
        <v>8497</v>
      </c>
    </row>
    <row r="730" spans="1:5">
      <c r="A730" t="s">
        <v>1078</v>
      </c>
      <c r="B730" s="1">
        <v>45800</v>
      </c>
      <c r="C730" t="s">
        <v>8495</v>
      </c>
      <c r="D730" t="s">
        <v>8499</v>
      </c>
      <c r="E730" t="s">
        <v>8503</v>
      </c>
    </row>
    <row r="731" spans="1:5">
      <c r="A731" t="s">
        <v>1390</v>
      </c>
      <c r="B731" s="1">
        <v>45873</v>
      </c>
      <c r="C731" t="s">
        <v>8495</v>
      </c>
      <c r="D731" t="s">
        <v>8499</v>
      </c>
      <c r="E731" t="s">
        <v>8504</v>
      </c>
    </row>
    <row r="732" spans="1:5">
      <c r="A732" t="s">
        <v>1161</v>
      </c>
      <c r="B732" s="1">
        <v>45787</v>
      </c>
      <c r="C732" t="s">
        <v>8495</v>
      </c>
      <c r="D732" t="s">
        <v>8499</v>
      </c>
      <c r="E732" t="s">
        <v>8504</v>
      </c>
    </row>
    <row r="733" spans="1:5">
      <c r="A733" t="s">
        <v>232</v>
      </c>
      <c r="B733" s="1">
        <v>45699</v>
      </c>
      <c r="C733" t="s">
        <v>8500</v>
      </c>
      <c r="D733" t="s">
        <v>8499</v>
      </c>
      <c r="E733" t="s">
        <v>8504</v>
      </c>
    </row>
    <row r="734" spans="1:5">
      <c r="A734" t="s">
        <v>510</v>
      </c>
      <c r="B734" s="1">
        <v>45898</v>
      </c>
      <c r="C734" t="s">
        <v>8501</v>
      </c>
      <c r="D734" t="s">
        <v>8499</v>
      </c>
      <c r="E734" t="s">
        <v>8504</v>
      </c>
    </row>
    <row r="735" spans="1:5">
      <c r="A735" t="s">
        <v>5568</v>
      </c>
      <c r="B735" s="1">
        <v>45667</v>
      </c>
      <c r="C735" t="s">
        <v>8501</v>
      </c>
      <c r="D735" t="s">
        <v>8499</v>
      </c>
      <c r="E735" t="s">
        <v>8497</v>
      </c>
    </row>
    <row r="736" spans="1:5">
      <c r="A736" t="s">
        <v>1898</v>
      </c>
      <c r="B736" s="1">
        <v>45934</v>
      </c>
      <c r="C736" t="s">
        <v>8495</v>
      </c>
      <c r="D736" t="s">
        <v>8499</v>
      </c>
      <c r="E736" t="s">
        <v>8497</v>
      </c>
    </row>
    <row r="737" spans="1:5">
      <c r="A737" t="s">
        <v>5369</v>
      </c>
      <c r="B737" s="1">
        <v>45684</v>
      </c>
      <c r="C737" t="s">
        <v>8500</v>
      </c>
      <c r="D737" t="s">
        <v>8496</v>
      </c>
      <c r="E737" t="s">
        <v>8502</v>
      </c>
    </row>
    <row r="738" spans="1:5">
      <c r="A738" t="s">
        <v>4035</v>
      </c>
      <c r="B738" s="1">
        <v>45837</v>
      </c>
      <c r="C738" t="s">
        <v>8495</v>
      </c>
      <c r="D738" t="s">
        <v>8499</v>
      </c>
      <c r="E738" t="s">
        <v>8502</v>
      </c>
    </row>
    <row r="739" spans="1:5">
      <c r="A739" t="s">
        <v>2735</v>
      </c>
      <c r="B739" s="1">
        <v>45772</v>
      </c>
      <c r="C739" t="s">
        <v>8500</v>
      </c>
      <c r="D739" t="s">
        <v>8496</v>
      </c>
      <c r="E739" t="s">
        <v>8502</v>
      </c>
    </row>
    <row r="740" spans="1:5">
      <c r="A740" t="s">
        <v>152</v>
      </c>
      <c r="B740" s="1">
        <v>45990</v>
      </c>
      <c r="C740" t="s">
        <v>8501</v>
      </c>
      <c r="D740" t="s">
        <v>8499</v>
      </c>
      <c r="E740" t="s">
        <v>8497</v>
      </c>
    </row>
    <row r="741" spans="1:5">
      <c r="A741" t="s">
        <v>2671</v>
      </c>
      <c r="B741" s="1">
        <v>45693</v>
      </c>
      <c r="C741" t="s">
        <v>8495</v>
      </c>
      <c r="D741" t="s">
        <v>8499</v>
      </c>
      <c r="E741" t="s">
        <v>8497</v>
      </c>
    </row>
    <row r="742" spans="1:5">
      <c r="A742" t="s">
        <v>2784</v>
      </c>
      <c r="B742" s="1">
        <v>45991</v>
      </c>
      <c r="C742" t="s">
        <v>8501</v>
      </c>
      <c r="D742" t="s">
        <v>8499</v>
      </c>
      <c r="E742" t="s">
        <v>8497</v>
      </c>
    </row>
    <row r="743" spans="1:5">
      <c r="A743" t="s">
        <v>1267</v>
      </c>
      <c r="B743" s="1">
        <v>45678</v>
      </c>
      <c r="C743" t="s">
        <v>8495</v>
      </c>
      <c r="D743" t="s">
        <v>8499</v>
      </c>
      <c r="E743" t="s">
        <v>8504</v>
      </c>
    </row>
    <row r="744" spans="1:5">
      <c r="A744" t="s">
        <v>3409</v>
      </c>
      <c r="B744" s="1">
        <v>45673</v>
      </c>
      <c r="C744" t="s">
        <v>8500</v>
      </c>
      <c r="D744" t="s">
        <v>8496</v>
      </c>
      <c r="E744" t="s">
        <v>8502</v>
      </c>
    </row>
    <row r="745" spans="1:5">
      <c r="A745" t="s">
        <v>4509</v>
      </c>
      <c r="B745" s="1">
        <v>45784</v>
      </c>
      <c r="C745" t="s">
        <v>8501</v>
      </c>
      <c r="D745" t="s">
        <v>8499</v>
      </c>
      <c r="E745" t="s">
        <v>8497</v>
      </c>
    </row>
    <row r="746" spans="1:5">
      <c r="A746" t="s">
        <v>3111</v>
      </c>
      <c r="B746" s="1">
        <v>45760</v>
      </c>
      <c r="C746" t="s">
        <v>8495</v>
      </c>
      <c r="D746" t="s">
        <v>8496</v>
      </c>
      <c r="E746" t="s">
        <v>8497</v>
      </c>
    </row>
    <row r="747" spans="1:5">
      <c r="A747" t="s">
        <v>2555</v>
      </c>
      <c r="B747" s="1">
        <v>45668</v>
      </c>
      <c r="C747" t="s">
        <v>8500</v>
      </c>
      <c r="D747" t="s">
        <v>8499</v>
      </c>
      <c r="E747" t="s">
        <v>8497</v>
      </c>
    </row>
    <row r="748" spans="1:5">
      <c r="A748" t="s">
        <v>1306</v>
      </c>
      <c r="B748" s="1">
        <v>45976</v>
      </c>
      <c r="C748" t="s">
        <v>8495</v>
      </c>
      <c r="D748" t="s">
        <v>8499</v>
      </c>
      <c r="E748" t="s">
        <v>8504</v>
      </c>
    </row>
    <row r="749" spans="1:5">
      <c r="A749" t="s">
        <v>1905</v>
      </c>
      <c r="B749" s="1">
        <v>45736</v>
      </c>
      <c r="C749" t="s">
        <v>8501</v>
      </c>
      <c r="D749" t="s">
        <v>8499</v>
      </c>
      <c r="E749" t="s">
        <v>8502</v>
      </c>
    </row>
    <row r="750" spans="1:5">
      <c r="A750" t="s">
        <v>3603</v>
      </c>
      <c r="B750" s="1">
        <v>45780</v>
      </c>
      <c r="C750" t="s">
        <v>8498</v>
      </c>
      <c r="D750" t="s">
        <v>8499</v>
      </c>
      <c r="E750" t="s">
        <v>8502</v>
      </c>
    </row>
    <row r="751" spans="1:5">
      <c r="A751" t="s">
        <v>1655</v>
      </c>
      <c r="B751" s="1">
        <v>45722</v>
      </c>
      <c r="C751" t="s">
        <v>8501</v>
      </c>
      <c r="D751" t="s">
        <v>8499</v>
      </c>
      <c r="E751" t="s">
        <v>8497</v>
      </c>
    </row>
    <row r="752" spans="1:5">
      <c r="A752" t="s">
        <v>401</v>
      </c>
      <c r="B752" s="1">
        <v>45900</v>
      </c>
      <c r="C752" t="s">
        <v>8495</v>
      </c>
      <c r="D752" t="s">
        <v>8499</v>
      </c>
      <c r="E752" t="s">
        <v>8502</v>
      </c>
    </row>
    <row r="753" spans="1:5">
      <c r="A753" t="s">
        <v>204</v>
      </c>
      <c r="B753" s="1">
        <v>46000</v>
      </c>
      <c r="C753" t="s">
        <v>8498</v>
      </c>
      <c r="D753" t="s">
        <v>8499</v>
      </c>
      <c r="E753" t="s">
        <v>8497</v>
      </c>
    </row>
    <row r="754" spans="1:5">
      <c r="A754" t="s">
        <v>2065</v>
      </c>
      <c r="B754" s="1">
        <v>45716</v>
      </c>
      <c r="C754" t="s">
        <v>8501</v>
      </c>
      <c r="D754" t="s">
        <v>8499</v>
      </c>
      <c r="E754" t="s">
        <v>8502</v>
      </c>
    </row>
    <row r="755" spans="1:5">
      <c r="A755" t="s">
        <v>372</v>
      </c>
      <c r="B755" s="1">
        <v>45946</v>
      </c>
      <c r="C755" t="s">
        <v>8495</v>
      </c>
      <c r="D755" t="s">
        <v>8499</v>
      </c>
      <c r="E755" t="s">
        <v>8497</v>
      </c>
    </row>
    <row r="756" spans="1:5">
      <c r="A756" t="s">
        <v>3691</v>
      </c>
      <c r="B756" s="1">
        <v>45769</v>
      </c>
      <c r="C756" t="s">
        <v>8495</v>
      </c>
      <c r="D756" t="s">
        <v>8496</v>
      </c>
      <c r="E756" t="s">
        <v>8497</v>
      </c>
    </row>
    <row r="757" spans="1:5">
      <c r="A757" t="s">
        <v>1404</v>
      </c>
      <c r="B757" s="1">
        <v>45896</v>
      </c>
      <c r="C757" t="s">
        <v>8500</v>
      </c>
      <c r="D757" t="s">
        <v>8496</v>
      </c>
      <c r="E757" t="s">
        <v>8502</v>
      </c>
    </row>
    <row r="758" spans="1:5">
      <c r="A758" t="s">
        <v>2098</v>
      </c>
      <c r="B758" s="1">
        <v>46016</v>
      </c>
      <c r="C758" t="s">
        <v>8501</v>
      </c>
      <c r="D758" t="s">
        <v>8499</v>
      </c>
      <c r="E758" t="s">
        <v>8504</v>
      </c>
    </row>
    <row r="759" spans="1:5">
      <c r="A759" t="s">
        <v>471</v>
      </c>
      <c r="B759" s="1">
        <v>45789</v>
      </c>
      <c r="C759" t="s">
        <v>8501</v>
      </c>
      <c r="D759" t="s">
        <v>8499</v>
      </c>
      <c r="E759" t="s">
        <v>8497</v>
      </c>
    </row>
    <row r="760" spans="1:5">
      <c r="A760" t="s">
        <v>583</v>
      </c>
      <c r="B760" s="1">
        <v>45846</v>
      </c>
      <c r="C760" t="s">
        <v>8500</v>
      </c>
      <c r="D760" t="s">
        <v>8499</v>
      </c>
      <c r="E760" t="s">
        <v>8504</v>
      </c>
    </row>
    <row r="761" spans="1:5">
      <c r="A761" t="s">
        <v>2835</v>
      </c>
      <c r="B761" s="1">
        <v>45743</v>
      </c>
      <c r="C761" t="s">
        <v>8500</v>
      </c>
      <c r="D761" t="s">
        <v>8496</v>
      </c>
      <c r="E761" t="s">
        <v>8497</v>
      </c>
    </row>
    <row r="762" spans="1:5">
      <c r="A762" t="s">
        <v>270</v>
      </c>
      <c r="B762" s="1">
        <v>45968</v>
      </c>
      <c r="C762" t="s">
        <v>8495</v>
      </c>
      <c r="D762" t="s">
        <v>8499</v>
      </c>
      <c r="E762" t="s">
        <v>8497</v>
      </c>
    </row>
    <row r="763" spans="1:5">
      <c r="A763" t="s">
        <v>2192</v>
      </c>
      <c r="B763" s="1">
        <v>45968</v>
      </c>
      <c r="C763" t="s">
        <v>8495</v>
      </c>
      <c r="D763" t="s">
        <v>8499</v>
      </c>
      <c r="E763" t="s">
        <v>8497</v>
      </c>
    </row>
    <row r="764" spans="1:5">
      <c r="A764" t="s">
        <v>589</v>
      </c>
      <c r="B764" s="1">
        <v>45716</v>
      </c>
      <c r="C764" t="s">
        <v>8495</v>
      </c>
      <c r="D764" t="s">
        <v>8496</v>
      </c>
      <c r="E764" t="s">
        <v>8497</v>
      </c>
    </row>
    <row r="765" spans="1:5">
      <c r="A765" t="s">
        <v>4406</v>
      </c>
      <c r="B765" s="1">
        <v>45741</v>
      </c>
      <c r="C765" t="s">
        <v>8500</v>
      </c>
      <c r="D765" t="s">
        <v>8499</v>
      </c>
      <c r="E765" t="s">
        <v>8497</v>
      </c>
    </row>
    <row r="766" spans="1:5">
      <c r="A766" t="s">
        <v>2079</v>
      </c>
      <c r="B766" s="1">
        <v>45817</v>
      </c>
      <c r="C766" t="s">
        <v>8495</v>
      </c>
      <c r="D766" t="s">
        <v>8499</v>
      </c>
      <c r="E766" t="s">
        <v>8497</v>
      </c>
    </row>
    <row r="767" spans="1:5">
      <c r="A767" t="s">
        <v>5741</v>
      </c>
      <c r="B767" s="1">
        <v>45713</v>
      </c>
      <c r="C767" t="s">
        <v>8501</v>
      </c>
      <c r="D767" t="s">
        <v>8499</v>
      </c>
      <c r="E767" t="s">
        <v>8497</v>
      </c>
    </row>
    <row r="768" spans="1:5">
      <c r="A768" t="s">
        <v>4167</v>
      </c>
      <c r="B768" s="1">
        <v>45954</v>
      </c>
      <c r="C768" t="s">
        <v>8500</v>
      </c>
      <c r="D768" t="s">
        <v>8499</v>
      </c>
      <c r="E768" t="s">
        <v>8504</v>
      </c>
    </row>
    <row r="769" spans="1:5">
      <c r="A769" t="s">
        <v>1128</v>
      </c>
      <c r="B769" s="1">
        <v>45671</v>
      </c>
      <c r="C769" t="s">
        <v>8500</v>
      </c>
      <c r="D769" t="s">
        <v>8499</v>
      </c>
      <c r="E769" t="s">
        <v>8497</v>
      </c>
    </row>
    <row r="770" spans="1:5">
      <c r="A770" t="s">
        <v>4155</v>
      </c>
      <c r="B770" s="1">
        <v>45817</v>
      </c>
      <c r="C770" t="s">
        <v>8495</v>
      </c>
      <c r="D770" t="s">
        <v>8499</v>
      </c>
      <c r="E770" t="s">
        <v>8502</v>
      </c>
    </row>
    <row r="771" spans="1:5">
      <c r="A771" t="s">
        <v>1476</v>
      </c>
      <c r="B771" s="1">
        <v>45952</v>
      </c>
      <c r="C771" t="s">
        <v>8500</v>
      </c>
      <c r="D771" t="s">
        <v>8499</v>
      </c>
      <c r="E771" t="s">
        <v>8497</v>
      </c>
    </row>
    <row r="772" spans="1:5">
      <c r="A772" t="s">
        <v>468</v>
      </c>
      <c r="B772" s="1">
        <v>46004</v>
      </c>
      <c r="C772" t="s">
        <v>8495</v>
      </c>
      <c r="D772" t="s">
        <v>8499</v>
      </c>
      <c r="E772" t="s">
        <v>8502</v>
      </c>
    </row>
    <row r="773" spans="1:5">
      <c r="A773" t="s">
        <v>1855</v>
      </c>
      <c r="B773" s="1">
        <v>45850</v>
      </c>
      <c r="C773" t="s">
        <v>8500</v>
      </c>
      <c r="D773" t="s">
        <v>8496</v>
      </c>
      <c r="E773" t="s">
        <v>8497</v>
      </c>
    </row>
    <row r="774" spans="1:5">
      <c r="A774" t="s">
        <v>3836</v>
      </c>
      <c r="B774" s="1">
        <v>45861</v>
      </c>
      <c r="C774" t="s">
        <v>8495</v>
      </c>
      <c r="D774" t="s">
        <v>8499</v>
      </c>
      <c r="E774" t="s">
        <v>8497</v>
      </c>
    </row>
    <row r="775" spans="1:5">
      <c r="A775" t="s">
        <v>315</v>
      </c>
      <c r="B775" s="1">
        <v>45759</v>
      </c>
      <c r="C775" t="s">
        <v>8495</v>
      </c>
      <c r="D775" t="s">
        <v>8499</v>
      </c>
      <c r="E775" t="s">
        <v>8497</v>
      </c>
    </row>
    <row r="776" spans="1:5">
      <c r="A776" t="s">
        <v>4340</v>
      </c>
      <c r="B776" s="1">
        <v>45696</v>
      </c>
      <c r="C776" t="s">
        <v>8500</v>
      </c>
      <c r="D776" t="s">
        <v>8499</v>
      </c>
      <c r="E776" t="s">
        <v>8497</v>
      </c>
    </row>
    <row r="777" spans="1:5">
      <c r="A777" t="s">
        <v>3524</v>
      </c>
      <c r="B777" s="1">
        <v>45961</v>
      </c>
      <c r="C777" t="s">
        <v>8495</v>
      </c>
      <c r="D777" t="s">
        <v>8496</v>
      </c>
      <c r="E777" t="s">
        <v>8497</v>
      </c>
    </row>
    <row r="778" spans="1:5">
      <c r="A778" t="s">
        <v>3473</v>
      </c>
      <c r="B778" s="1">
        <v>46011</v>
      </c>
      <c r="C778" t="s">
        <v>8495</v>
      </c>
      <c r="D778" t="s">
        <v>8499</v>
      </c>
      <c r="E778" t="s">
        <v>8502</v>
      </c>
    </row>
    <row r="779" spans="1:5">
      <c r="A779" t="s">
        <v>974</v>
      </c>
      <c r="B779" s="1">
        <v>45979</v>
      </c>
      <c r="C779" t="s">
        <v>8500</v>
      </c>
      <c r="D779" t="s">
        <v>8499</v>
      </c>
      <c r="E779" t="s">
        <v>8504</v>
      </c>
    </row>
    <row r="780" spans="1:5">
      <c r="A780" t="s">
        <v>585</v>
      </c>
      <c r="B780" s="1">
        <v>45782</v>
      </c>
      <c r="C780" t="s">
        <v>8500</v>
      </c>
      <c r="D780" t="s">
        <v>8496</v>
      </c>
      <c r="E780" t="s">
        <v>8504</v>
      </c>
    </row>
    <row r="781" spans="1:5">
      <c r="A781" t="s">
        <v>1246</v>
      </c>
      <c r="B781" s="1">
        <v>45710</v>
      </c>
      <c r="C781" t="s">
        <v>8501</v>
      </c>
      <c r="D781" t="s">
        <v>8496</v>
      </c>
      <c r="E781" t="s">
        <v>8502</v>
      </c>
    </row>
    <row r="782" spans="1:5">
      <c r="A782" t="s">
        <v>2067</v>
      </c>
      <c r="B782" s="1">
        <v>46014</v>
      </c>
      <c r="C782" t="s">
        <v>8501</v>
      </c>
      <c r="D782" t="s">
        <v>8499</v>
      </c>
      <c r="E782" t="s">
        <v>8497</v>
      </c>
    </row>
    <row r="783" spans="1:5">
      <c r="A783" t="s">
        <v>1320</v>
      </c>
      <c r="B783" s="1">
        <v>45812</v>
      </c>
      <c r="C783" t="s">
        <v>8501</v>
      </c>
      <c r="D783" t="s">
        <v>8496</v>
      </c>
      <c r="E783" t="s">
        <v>8497</v>
      </c>
    </row>
    <row r="784" spans="1:5">
      <c r="A784" t="s">
        <v>2828</v>
      </c>
      <c r="B784" s="1">
        <v>46008</v>
      </c>
      <c r="C784" t="s">
        <v>8495</v>
      </c>
      <c r="D784" t="s">
        <v>8499</v>
      </c>
      <c r="E784" t="s">
        <v>8497</v>
      </c>
    </row>
    <row r="785" spans="1:5">
      <c r="A785" t="s">
        <v>681</v>
      </c>
      <c r="B785" s="1">
        <v>45965</v>
      </c>
      <c r="C785" t="s">
        <v>8495</v>
      </c>
      <c r="D785" t="s">
        <v>8499</v>
      </c>
      <c r="E785" t="s">
        <v>8497</v>
      </c>
    </row>
    <row r="786" spans="1:5">
      <c r="A786" t="s">
        <v>378</v>
      </c>
      <c r="B786" s="1">
        <v>45719</v>
      </c>
      <c r="C786" t="s">
        <v>8495</v>
      </c>
      <c r="D786" t="s">
        <v>8499</v>
      </c>
      <c r="E786" t="s">
        <v>8497</v>
      </c>
    </row>
    <row r="787" spans="1:5">
      <c r="A787" t="s">
        <v>3386</v>
      </c>
      <c r="B787" s="1">
        <v>45947</v>
      </c>
      <c r="C787" t="s">
        <v>8498</v>
      </c>
      <c r="D787" t="s">
        <v>8499</v>
      </c>
      <c r="E787" t="s">
        <v>8497</v>
      </c>
    </row>
    <row r="788" spans="1:5">
      <c r="A788" t="s">
        <v>2480</v>
      </c>
      <c r="B788" s="1">
        <v>45679</v>
      </c>
      <c r="C788" t="s">
        <v>8501</v>
      </c>
      <c r="D788" t="s">
        <v>8499</v>
      </c>
      <c r="E788" t="s">
        <v>8497</v>
      </c>
    </row>
    <row r="789" spans="1:5">
      <c r="A789" t="s">
        <v>1016</v>
      </c>
      <c r="B789" s="1">
        <v>45835</v>
      </c>
      <c r="C789" t="s">
        <v>8501</v>
      </c>
      <c r="D789" t="s">
        <v>8499</v>
      </c>
      <c r="E789" t="s">
        <v>8497</v>
      </c>
    </row>
    <row r="790" spans="1:5">
      <c r="A790" t="s">
        <v>112</v>
      </c>
      <c r="B790" s="1">
        <v>45930</v>
      </c>
      <c r="C790" t="s">
        <v>8501</v>
      </c>
      <c r="D790" t="s">
        <v>8499</v>
      </c>
      <c r="E790" t="s">
        <v>8504</v>
      </c>
    </row>
    <row r="791" spans="1:5">
      <c r="A791" t="s">
        <v>4879</v>
      </c>
      <c r="B791" s="1">
        <v>45877</v>
      </c>
      <c r="C791" t="s">
        <v>8498</v>
      </c>
      <c r="D791" t="s">
        <v>8499</v>
      </c>
      <c r="E791" t="s">
        <v>8502</v>
      </c>
    </row>
    <row r="792" spans="1:5">
      <c r="A792" t="s">
        <v>1304</v>
      </c>
      <c r="B792" s="1">
        <v>45996</v>
      </c>
      <c r="C792" t="s">
        <v>8495</v>
      </c>
      <c r="D792" t="s">
        <v>8496</v>
      </c>
      <c r="E792" t="s">
        <v>8497</v>
      </c>
    </row>
    <row r="793" spans="1:5">
      <c r="A793" t="s">
        <v>476</v>
      </c>
      <c r="B793" s="1">
        <v>45847</v>
      </c>
      <c r="C793" t="s">
        <v>8501</v>
      </c>
      <c r="D793" t="s">
        <v>8499</v>
      </c>
      <c r="E793" t="s">
        <v>8504</v>
      </c>
    </row>
    <row r="794" spans="1:5">
      <c r="A794" t="s">
        <v>3967</v>
      </c>
      <c r="B794" s="1">
        <v>45693</v>
      </c>
      <c r="C794" t="s">
        <v>8501</v>
      </c>
      <c r="D794" t="s">
        <v>8499</v>
      </c>
      <c r="E794" t="s">
        <v>8503</v>
      </c>
    </row>
    <row r="795" spans="1:5">
      <c r="A795" t="s">
        <v>1712</v>
      </c>
      <c r="B795" s="1">
        <v>45917</v>
      </c>
      <c r="C795" t="s">
        <v>8501</v>
      </c>
      <c r="D795" t="s">
        <v>8499</v>
      </c>
      <c r="E795" t="s">
        <v>8497</v>
      </c>
    </row>
    <row r="796" spans="1:5">
      <c r="A796" t="s">
        <v>961</v>
      </c>
      <c r="B796" s="1">
        <v>45989</v>
      </c>
      <c r="C796" t="s">
        <v>8495</v>
      </c>
      <c r="D796" t="s">
        <v>8496</v>
      </c>
      <c r="E796" t="s">
        <v>8497</v>
      </c>
    </row>
    <row r="797" spans="1:5">
      <c r="A797" t="s">
        <v>757</v>
      </c>
      <c r="B797" s="1">
        <v>45832</v>
      </c>
      <c r="C797" t="s">
        <v>8500</v>
      </c>
      <c r="D797" t="s">
        <v>8499</v>
      </c>
      <c r="E797" t="s">
        <v>8497</v>
      </c>
    </row>
    <row r="798" spans="1:5">
      <c r="A798" t="s">
        <v>776</v>
      </c>
      <c r="B798" s="1">
        <v>45664</v>
      </c>
      <c r="C798" t="s">
        <v>8498</v>
      </c>
      <c r="D798" t="s">
        <v>8496</v>
      </c>
      <c r="E798" t="s">
        <v>8504</v>
      </c>
    </row>
    <row r="799" spans="1:5">
      <c r="A799" t="s">
        <v>503</v>
      </c>
      <c r="B799" s="1">
        <v>45873</v>
      </c>
      <c r="C799" t="s">
        <v>8501</v>
      </c>
      <c r="D799" t="s">
        <v>8499</v>
      </c>
      <c r="E799" t="s">
        <v>8504</v>
      </c>
    </row>
    <row r="800" spans="1:5">
      <c r="A800" t="s">
        <v>1902</v>
      </c>
      <c r="B800" s="1">
        <v>45908</v>
      </c>
      <c r="C800" t="s">
        <v>8501</v>
      </c>
      <c r="D800" t="s">
        <v>8499</v>
      </c>
      <c r="E800" t="s">
        <v>8497</v>
      </c>
    </row>
    <row r="801" spans="1:5">
      <c r="A801" t="s">
        <v>436</v>
      </c>
      <c r="B801" s="1">
        <v>45712</v>
      </c>
      <c r="C801" t="s">
        <v>8498</v>
      </c>
      <c r="D801" t="s">
        <v>8499</v>
      </c>
      <c r="E801" t="s">
        <v>8497</v>
      </c>
    </row>
    <row r="802" spans="1:5">
      <c r="A802" t="s">
        <v>2718</v>
      </c>
      <c r="B802" s="1">
        <v>45879</v>
      </c>
      <c r="C802" t="s">
        <v>8500</v>
      </c>
      <c r="D802" t="s">
        <v>8499</v>
      </c>
      <c r="E802" t="s">
        <v>8502</v>
      </c>
    </row>
    <row r="803" spans="1:5">
      <c r="A803" t="s">
        <v>2163</v>
      </c>
      <c r="B803" s="1">
        <v>45843</v>
      </c>
      <c r="C803" t="s">
        <v>8495</v>
      </c>
      <c r="D803" t="s">
        <v>8499</v>
      </c>
      <c r="E803" t="s">
        <v>8497</v>
      </c>
    </row>
    <row r="804" spans="1:5">
      <c r="A804" t="s">
        <v>3305</v>
      </c>
      <c r="B804" s="1">
        <v>45983</v>
      </c>
      <c r="C804" t="s">
        <v>8501</v>
      </c>
      <c r="D804" t="s">
        <v>8496</v>
      </c>
      <c r="E804" t="s">
        <v>8497</v>
      </c>
    </row>
    <row r="805" spans="1:5">
      <c r="A805" t="s">
        <v>755</v>
      </c>
      <c r="B805" s="1">
        <v>45893</v>
      </c>
      <c r="C805" t="s">
        <v>8501</v>
      </c>
      <c r="D805" t="s">
        <v>8499</v>
      </c>
      <c r="E805" t="s">
        <v>8504</v>
      </c>
    </row>
    <row r="806" spans="1:5">
      <c r="A806" t="s">
        <v>3594</v>
      </c>
      <c r="B806" s="1">
        <v>46020</v>
      </c>
      <c r="C806" t="s">
        <v>8501</v>
      </c>
      <c r="D806" t="s">
        <v>8499</v>
      </c>
      <c r="E806" t="s">
        <v>8502</v>
      </c>
    </row>
    <row r="807" spans="1:5">
      <c r="A807" t="s">
        <v>1258</v>
      </c>
      <c r="B807" s="1">
        <v>45736</v>
      </c>
      <c r="C807" t="s">
        <v>8500</v>
      </c>
      <c r="D807" t="s">
        <v>8496</v>
      </c>
      <c r="E807" t="s">
        <v>8504</v>
      </c>
    </row>
    <row r="808" spans="1:5">
      <c r="A808" t="s">
        <v>4412</v>
      </c>
      <c r="B808" s="1">
        <v>45880</v>
      </c>
      <c r="C808" t="s">
        <v>8498</v>
      </c>
      <c r="D808" t="s">
        <v>8499</v>
      </c>
      <c r="E808" t="s">
        <v>8504</v>
      </c>
    </row>
    <row r="809" spans="1:5">
      <c r="A809" t="s">
        <v>455</v>
      </c>
      <c r="B809" s="1">
        <v>45748</v>
      </c>
      <c r="C809" t="s">
        <v>8498</v>
      </c>
      <c r="D809" t="s">
        <v>8496</v>
      </c>
      <c r="E809" t="s">
        <v>8502</v>
      </c>
    </row>
    <row r="810" spans="1:5">
      <c r="A810" t="s">
        <v>571</v>
      </c>
      <c r="B810" s="1">
        <v>45925</v>
      </c>
      <c r="C810" t="s">
        <v>8501</v>
      </c>
      <c r="D810" t="s">
        <v>8499</v>
      </c>
      <c r="E810" t="s">
        <v>8497</v>
      </c>
    </row>
    <row r="811" spans="1:5">
      <c r="A811" t="s">
        <v>672</v>
      </c>
      <c r="B811" s="1">
        <v>45991</v>
      </c>
      <c r="C811" t="s">
        <v>8495</v>
      </c>
      <c r="D811" t="s">
        <v>8499</v>
      </c>
      <c r="E811" t="s">
        <v>8502</v>
      </c>
    </row>
    <row r="812" spans="1:5">
      <c r="A812" t="s">
        <v>563</v>
      </c>
      <c r="B812" s="1">
        <v>45796</v>
      </c>
      <c r="C812" t="s">
        <v>8498</v>
      </c>
      <c r="D812" t="s">
        <v>8499</v>
      </c>
      <c r="E812" t="s">
        <v>8497</v>
      </c>
    </row>
    <row r="813" spans="1:5">
      <c r="A813" t="s">
        <v>3755</v>
      </c>
      <c r="B813" s="1">
        <v>45973</v>
      </c>
      <c r="C813" t="s">
        <v>8500</v>
      </c>
      <c r="D813" t="s">
        <v>8499</v>
      </c>
      <c r="E813" t="s">
        <v>8502</v>
      </c>
    </row>
    <row r="814" spans="1:5">
      <c r="A814" t="s">
        <v>1642</v>
      </c>
      <c r="B814" s="1">
        <v>45933</v>
      </c>
      <c r="C814" t="s">
        <v>8495</v>
      </c>
      <c r="D814" t="s">
        <v>8496</v>
      </c>
      <c r="E814" t="s">
        <v>8497</v>
      </c>
    </row>
    <row r="815" spans="1:5">
      <c r="A815" t="s">
        <v>1622</v>
      </c>
      <c r="B815" s="1">
        <v>45905</v>
      </c>
      <c r="C815" t="s">
        <v>8498</v>
      </c>
      <c r="D815" t="s">
        <v>8499</v>
      </c>
      <c r="E815" t="s">
        <v>8502</v>
      </c>
    </row>
    <row r="816" spans="1:5">
      <c r="A816" t="s">
        <v>4070</v>
      </c>
      <c r="B816" s="1">
        <v>45896</v>
      </c>
      <c r="C816" t="s">
        <v>8500</v>
      </c>
      <c r="D816" t="s">
        <v>8499</v>
      </c>
      <c r="E816" t="s">
        <v>8497</v>
      </c>
    </row>
    <row r="817" spans="1:5">
      <c r="A817" t="s">
        <v>2594</v>
      </c>
      <c r="B817" s="1">
        <v>45881</v>
      </c>
      <c r="C817" t="s">
        <v>8501</v>
      </c>
      <c r="D817" t="s">
        <v>8499</v>
      </c>
      <c r="E817" t="s">
        <v>8497</v>
      </c>
    </row>
    <row r="818" spans="1:5">
      <c r="A818" t="s">
        <v>3004</v>
      </c>
      <c r="B818" s="1">
        <v>45961</v>
      </c>
      <c r="C818" t="s">
        <v>8501</v>
      </c>
      <c r="D818" t="s">
        <v>8499</v>
      </c>
      <c r="E818" t="s">
        <v>8497</v>
      </c>
    </row>
    <row r="819" spans="1:5">
      <c r="A819" t="s">
        <v>952</v>
      </c>
      <c r="B819" s="1">
        <v>45795</v>
      </c>
      <c r="C819" t="s">
        <v>8495</v>
      </c>
      <c r="D819" t="s">
        <v>8496</v>
      </c>
      <c r="E819" t="s">
        <v>8497</v>
      </c>
    </row>
    <row r="820" spans="1:5">
      <c r="A820" t="s">
        <v>209</v>
      </c>
      <c r="B820" s="1">
        <v>45823</v>
      </c>
      <c r="C820" t="s">
        <v>8495</v>
      </c>
      <c r="D820" t="s">
        <v>8499</v>
      </c>
      <c r="E820" t="s">
        <v>8502</v>
      </c>
    </row>
    <row r="821" spans="1:5">
      <c r="A821" t="s">
        <v>1371</v>
      </c>
      <c r="B821" s="1">
        <v>45783</v>
      </c>
      <c r="C821" t="s">
        <v>8495</v>
      </c>
      <c r="D821" t="s">
        <v>8499</v>
      </c>
      <c r="E821" t="s">
        <v>8502</v>
      </c>
    </row>
    <row r="822" spans="1:5">
      <c r="A822" t="s">
        <v>2872</v>
      </c>
      <c r="B822" s="1">
        <v>45702</v>
      </c>
      <c r="C822" t="s">
        <v>8500</v>
      </c>
      <c r="D822" t="s">
        <v>8496</v>
      </c>
      <c r="E822" t="s">
        <v>8497</v>
      </c>
    </row>
    <row r="823" spans="1:5">
      <c r="A823" t="s">
        <v>2503</v>
      </c>
      <c r="B823" s="1">
        <v>45800</v>
      </c>
      <c r="C823" t="s">
        <v>8495</v>
      </c>
      <c r="D823" t="s">
        <v>8499</v>
      </c>
      <c r="E823" t="s">
        <v>8497</v>
      </c>
    </row>
    <row r="824" spans="1:5">
      <c r="A824" t="s">
        <v>3608</v>
      </c>
      <c r="B824" s="1">
        <v>45888</v>
      </c>
      <c r="C824" t="s">
        <v>8495</v>
      </c>
      <c r="D824" t="s">
        <v>8496</v>
      </c>
      <c r="E824" t="s">
        <v>8497</v>
      </c>
    </row>
    <row r="825" spans="1:5">
      <c r="A825" t="s">
        <v>4459</v>
      </c>
      <c r="B825" s="1">
        <v>45782</v>
      </c>
      <c r="C825" t="s">
        <v>8495</v>
      </c>
      <c r="D825" t="s">
        <v>8499</v>
      </c>
      <c r="E825" t="s">
        <v>8497</v>
      </c>
    </row>
    <row r="826" spans="1:5">
      <c r="A826" t="s">
        <v>2420</v>
      </c>
      <c r="B826" s="1">
        <v>45895</v>
      </c>
      <c r="C826" t="s">
        <v>8501</v>
      </c>
      <c r="D826" t="s">
        <v>8499</v>
      </c>
      <c r="E826" t="s">
        <v>8497</v>
      </c>
    </row>
    <row r="827" spans="1:5">
      <c r="A827" t="s">
        <v>444</v>
      </c>
      <c r="B827" s="1">
        <v>45949</v>
      </c>
      <c r="C827" t="s">
        <v>8498</v>
      </c>
      <c r="D827" t="s">
        <v>8499</v>
      </c>
      <c r="E827" t="s">
        <v>8504</v>
      </c>
    </row>
    <row r="828" spans="1:5">
      <c r="A828" t="s">
        <v>715</v>
      </c>
      <c r="B828" s="1">
        <v>45970</v>
      </c>
      <c r="C828" t="s">
        <v>8495</v>
      </c>
      <c r="D828" t="s">
        <v>8499</v>
      </c>
      <c r="E828" t="s">
        <v>8497</v>
      </c>
    </row>
    <row r="829" spans="1:5">
      <c r="A829" t="s">
        <v>3956</v>
      </c>
      <c r="B829" s="1">
        <v>46000</v>
      </c>
      <c r="C829" t="s">
        <v>8495</v>
      </c>
      <c r="D829" t="s">
        <v>8496</v>
      </c>
      <c r="E829" t="s">
        <v>8497</v>
      </c>
    </row>
    <row r="830" spans="1:5">
      <c r="A830" t="s">
        <v>4148</v>
      </c>
      <c r="B830" s="1">
        <v>45852</v>
      </c>
      <c r="C830" t="s">
        <v>8500</v>
      </c>
      <c r="D830" t="s">
        <v>8499</v>
      </c>
      <c r="E830" t="s">
        <v>8497</v>
      </c>
    </row>
    <row r="831" spans="1:5">
      <c r="A831" t="s">
        <v>830</v>
      </c>
      <c r="B831" s="1">
        <v>45830</v>
      </c>
      <c r="C831" t="s">
        <v>8501</v>
      </c>
      <c r="D831" t="s">
        <v>8499</v>
      </c>
      <c r="E831" t="s">
        <v>8497</v>
      </c>
    </row>
    <row r="832" spans="1:5">
      <c r="A832" t="s">
        <v>805</v>
      </c>
      <c r="B832" s="1">
        <v>45672</v>
      </c>
      <c r="C832" t="s">
        <v>8495</v>
      </c>
      <c r="D832" t="s">
        <v>8499</v>
      </c>
      <c r="E832" t="s">
        <v>8497</v>
      </c>
    </row>
    <row r="833" spans="1:5">
      <c r="A833" t="s">
        <v>2130</v>
      </c>
      <c r="B833" s="1">
        <v>45911</v>
      </c>
      <c r="C833" t="s">
        <v>8501</v>
      </c>
      <c r="D833" t="s">
        <v>8499</v>
      </c>
      <c r="E833" t="s">
        <v>8502</v>
      </c>
    </row>
    <row r="834" spans="1:5">
      <c r="A834" t="s">
        <v>2788</v>
      </c>
      <c r="B834" s="1">
        <v>45824</v>
      </c>
      <c r="C834" t="s">
        <v>8495</v>
      </c>
      <c r="D834" t="s">
        <v>8499</v>
      </c>
      <c r="E834" t="s">
        <v>8497</v>
      </c>
    </row>
    <row r="835" spans="1:5">
      <c r="A835" t="s">
        <v>1775</v>
      </c>
      <c r="B835" s="1">
        <v>45751</v>
      </c>
      <c r="C835" t="s">
        <v>8495</v>
      </c>
      <c r="D835" t="s">
        <v>8496</v>
      </c>
      <c r="E835" t="s">
        <v>8497</v>
      </c>
    </row>
    <row r="836" spans="1:5">
      <c r="A836" t="s">
        <v>557</v>
      </c>
      <c r="B836" s="1">
        <v>45907</v>
      </c>
      <c r="C836" t="s">
        <v>8501</v>
      </c>
      <c r="D836" t="s">
        <v>8499</v>
      </c>
      <c r="E836" t="s">
        <v>8497</v>
      </c>
    </row>
    <row r="837" spans="1:5">
      <c r="A837" t="s">
        <v>2425</v>
      </c>
      <c r="B837" s="1">
        <v>45766</v>
      </c>
      <c r="C837" t="s">
        <v>8501</v>
      </c>
      <c r="D837" t="s">
        <v>8499</v>
      </c>
      <c r="E837" t="s">
        <v>8497</v>
      </c>
    </row>
    <row r="838" spans="1:5">
      <c r="A838" t="s">
        <v>1156</v>
      </c>
      <c r="B838" s="1">
        <v>45839</v>
      </c>
      <c r="C838" t="s">
        <v>8498</v>
      </c>
      <c r="D838" t="s">
        <v>8499</v>
      </c>
      <c r="E838" t="s">
        <v>8497</v>
      </c>
    </row>
    <row r="839" spans="1:5">
      <c r="A839" t="s">
        <v>803</v>
      </c>
      <c r="B839" s="1">
        <v>45790</v>
      </c>
      <c r="C839" t="s">
        <v>8495</v>
      </c>
      <c r="D839" t="s">
        <v>8499</v>
      </c>
      <c r="E839" t="s">
        <v>8503</v>
      </c>
    </row>
    <row r="840" spans="1:5">
      <c r="A840" t="s">
        <v>1579</v>
      </c>
      <c r="B840" s="1">
        <v>45832</v>
      </c>
      <c r="C840" t="s">
        <v>8501</v>
      </c>
      <c r="D840" t="s">
        <v>8499</v>
      </c>
      <c r="E840" t="s">
        <v>8502</v>
      </c>
    </row>
    <row r="841" spans="1:5">
      <c r="A841" t="s">
        <v>1704</v>
      </c>
      <c r="B841" s="1">
        <v>45801</v>
      </c>
      <c r="C841" t="s">
        <v>8501</v>
      </c>
      <c r="D841" t="s">
        <v>8499</v>
      </c>
      <c r="E841" t="s">
        <v>8502</v>
      </c>
    </row>
    <row r="842" spans="1:5">
      <c r="A842" t="s">
        <v>605</v>
      </c>
      <c r="B842" s="1">
        <v>45963</v>
      </c>
      <c r="C842" t="s">
        <v>8495</v>
      </c>
      <c r="D842" t="s">
        <v>8496</v>
      </c>
      <c r="E842" t="s">
        <v>8497</v>
      </c>
    </row>
    <row r="843" spans="1:5">
      <c r="A843" t="s">
        <v>3578</v>
      </c>
      <c r="B843" s="1">
        <v>46017</v>
      </c>
      <c r="C843" t="s">
        <v>8501</v>
      </c>
      <c r="D843" t="s">
        <v>8499</v>
      </c>
      <c r="E843" t="s">
        <v>8497</v>
      </c>
    </row>
    <row r="844" spans="1:5">
      <c r="A844" t="s">
        <v>2026</v>
      </c>
      <c r="B844" s="1">
        <v>45799</v>
      </c>
      <c r="C844" t="s">
        <v>8495</v>
      </c>
      <c r="D844" t="s">
        <v>8499</v>
      </c>
      <c r="E844" t="s">
        <v>8497</v>
      </c>
    </row>
    <row r="845" spans="1:5">
      <c r="A845" t="s">
        <v>217</v>
      </c>
      <c r="B845" s="1">
        <v>45942</v>
      </c>
      <c r="C845" t="s">
        <v>8498</v>
      </c>
      <c r="D845" t="s">
        <v>8499</v>
      </c>
      <c r="E845" t="s">
        <v>8502</v>
      </c>
    </row>
    <row r="846" spans="1:5">
      <c r="A846" t="s">
        <v>981</v>
      </c>
      <c r="B846" s="1">
        <v>45663</v>
      </c>
      <c r="C846" t="s">
        <v>8495</v>
      </c>
      <c r="D846" t="s">
        <v>8496</v>
      </c>
      <c r="E846" t="s">
        <v>8502</v>
      </c>
    </row>
    <row r="847" spans="1:5">
      <c r="A847" t="s">
        <v>1054</v>
      </c>
      <c r="B847" s="1">
        <v>45922</v>
      </c>
      <c r="C847" t="s">
        <v>8501</v>
      </c>
      <c r="D847" t="s">
        <v>8499</v>
      </c>
      <c r="E847" t="s">
        <v>8497</v>
      </c>
    </row>
    <row r="848" spans="1:5">
      <c r="A848" t="s">
        <v>1131</v>
      </c>
      <c r="B848" s="1">
        <v>45755</v>
      </c>
      <c r="C848" t="s">
        <v>8495</v>
      </c>
      <c r="D848" t="s">
        <v>8499</v>
      </c>
      <c r="E848" t="s">
        <v>8497</v>
      </c>
    </row>
    <row r="849" spans="1:5">
      <c r="A849" t="s">
        <v>1074</v>
      </c>
      <c r="B849" s="1">
        <v>45701</v>
      </c>
      <c r="C849" t="s">
        <v>8498</v>
      </c>
      <c r="D849" t="s">
        <v>8499</v>
      </c>
      <c r="E849" t="s">
        <v>8497</v>
      </c>
    </row>
    <row r="850" spans="1:5">
      <c r="A850" t="s">
        <v>304</v>
      </c>
      <c r="B850" s="1">
        <v>45781</v>
      </c>
      <c r="C850" t="s">
        <v>8501</v>
      </c>
      <c r="D850" t="s">
        <v>8499</v>
      </c>
      <c r="E850" t="s">
        <v>8504</v>
      </c>
    </row>
    <row r="851" spans="1:5">
      <c r="A851" t="s">
        <v>1637</v>
      </c>
      <c r="B851" s="1">
        <v>45866</v>
      </c>
      <c r="C851" t="s">
        <v>8501</v>
      </c>
      <c r="D851" t="s">
        <v>8499</v>
      </c>
      <c r="E851" t="s">
        <v>8502</v>
      </c>
    </row>
    <row r="852" spans="1:5">
      <c r="A852" t="s">
        <v>7236</v>
      </c>
      <c r="B852" s="1">
        <v>45908</v>
      </c>
      <c r="C852" t="s">
        <v>8495</v>
      </c>
      <c r="D852" t="s">
        <v>8499</v>
      </c>
      <c r="E852" t="s">
        <v>8497</v>
      </c>
    </row>
    <row r="853" spans="1:5">
      <c r="A853" t="s">
        <v>40</v>
      </c>
      <c r="B853" s="1">
        <v>45942</v>
      </c>
      <c r="C853" t="s">
        <v>8500</v>
      </c>
      <c r="D853" t="s">
        <v>8499</v>
      </c>
      <c r="E853" t="s">
        <v>8497</v>
      </c>
    </row>
    <row r="854" spans="1:5">
      <c r="A854" t="s">
        <v>2255</v>
      </c>
      <c r="B854" s="1">
        <v>45781</v>
      </c>
      <c r="C854" t="s">
        <v>8495</v>
      </c>
      <c r="D854" t="s">
        <v>8499</v>
      </c>
      <c r="E854" t="s">
        <v>8502</v>
      </c>
    </row>
    <row r="855" spans="1:5">
      <c r="A855" t="s">
        <v>2688</v>
      </c>
      <c r="B855" s="1">
        <v>46011</v>
      </c>
      <c r="C855" t="s">
        <v>8500</v>
      </c>
      <c r="D855" t="s">
        <v>8496</v>
      </c>
      <c r="E855" t="s">
        <v>8497</v>
      </c>
    </row>
    <row r="856" spans="1:5">
      <c r="A856" t="s">
        <v>1123</v>
      </c>
      <c r="B856" s="1">
        <v>45901</v>
      </c>
      <c r="C856" t="s">
        <v>8495</v>
      </c>
      <c r="D856" t="s">
        <v>8496</v>
      </c>
      <c r="E856" t="s">
        <v>8497</v>
      </c>
    </row>
    <row r="857" spans="1:5">
      <c r="A857" t="s">
        <v>2953</v>
      </c>
      <c r="B857" s="1">
        <v>45988</v>
      </c>
      <c r="C857" t="s">
        <v>8495</v>
      </c>
      <c r="D857" t="s">
        <v>8499</v>
      </c>
      <c r="E857" t="s">
        <v>8497</v>
      </c>
    </row>
    <row r="858" spans="1:5">
      <c r="A858" t="s">
        <v>252</v>
      </c>
      <c r="B858" s="1">
        <v>46022</v>
      </c>
      <c r="C858" t="s">
        <v>8495</v>
      </c>
      <c r="D858" t="s">
        <v>8499</v>
      </c>
      <c r="E858" t="s">
        <v>8502</v>
      </c>
    </row>
    <row r="859" spans="1:5">
      <c r="A859" t="s">
        <v>464</v>
      </c>
      <c r="B859" s="1">
        <v>45909</v>
      </c>
      <c r="C859" t="s">
        <v>8501</v>
      </c>
      <c r="D859" t="s">
        <v>8499</v>
      </c>
      <c r="E859" t="s">
        <v>8497</v>
      </c>
    </row>
    <row r="860" spans="1:5">
      <c r="A860" t="s">
        <v>2951</v>
      </c>
      <c r="B860" s="1">
        <v>45887</v>
      </c>
      <c r="C860" t="s">
        <v>8501</v>
      </c>
      <c r="D860" t="s">
        <v>8499</v>
      </c>
      <c r="E860" t="s">
        <v>8497</v>
      </c>
    </row>
    <row r="861" spans="1:5">
      <c r="A861" t="s">
        <v>2517</v>
      </c>
      <c r="B861" s="1">
        <v>45666</v>
      </c>
      <c r="C861" t="s">
        <v>8495</v>
      </c>
      <c r="D861" t="s">
        <v>8499</v>
      </c>
      <c r="E861" t="s">
        <v>8504</v>
      </c>
    </row>
    <row r="862" spans="1:5">
      <c r="A862" t="s">
        <v>4025</v>
      </c>
      <c r="B862" s="1">
        <v>45705</v>
      </c>
      <c r="C862" t="s">
        <v>8500</v>
      </c>
      <c r="D862" t="s">
        <v>8499</v>
      </c>
      <c r="E862" t="s">
        <v>8497</v>
      </c>
    </row>
    <row r="863" spans="1:5">
      <c r="A863" t="s">
        <v>1460</v>
      </c>
      <c r="B863" s="1">
        <v>45808</v>
      </c>
      <c r="C863" t="s">
        <v>8501</v>
      </c>
      <c r="D863" t="s">
        <v>8499</v>
      </c>
      <c r="E863" t="s">
        <v>8497</v>
      </c>
    </row>
    <row r="864" spans="1:5">
      <c r="A864" t="s">
        <v>2920</v>
      </c>
      <c r="B864" s="1">
        <v>45771</v>
      </c>
      <c r="C864" t="s">
        <v>8501</v>
      </c>
      <c r="D864" t="s">
        <v>8496</v>
      </c>
      <c r="E864" t="s">
        <v>8497</v>
      </c>
    </row>
    <row r="865" spans="1:5">
      <c r="A865" t="s">
        <v>2947</v>
      </c>
      <c r="B865" s="1">
        <v>45865</v>
      </c>
      <c r="C865" t="s">
        <v>8501</v>
      </c>
      <c r="D865" t="s">
        <v>8499</v>
      </c>
      <c r="E865" t="s">
        <v>8497</v>
      </c>
    </row>
    <row r="866" spans="1:5">
      <c r="A866" t="s">
        <v>1135</v>
      </c>
      <c r="B866" s="1">
        <v>46012</v>
      </c>
      <c r="C866" t="s">
        <v>8501</v>
      </c>
      <c r="D866" t="s">
        <v>8499</v>
      </c>
      <c r="E866" t="s">
        <v>8502</v>
      </c>
    </row>
    <row r="867" spans="1:5">
      <c r="A867" t="s">
        <v>2194</v>
      </c>
      <c r="B867" s="1">
        <v>45782</v>
      </c>
      <c r="C867" t="s">
        <v>8501</v>
      </c>
      <c r="D867" t="s">
        <v>8496</v>
      </c>
      <c r="E867" t="s">
        <v>8497</v>
      </c>
    </row>
    <row r="868" spans="1:5">
      <c r="A868" t="s">
        <v>4193</v>
      </c>
      <c r="B868" s="1">
        <v>45814</v>
      </c>
      <c r="C868" t="s">
        <v>8495</v>
      </c>
      <c r="D868" t="s">
        <v>8499</v>
      </c>
      <c r="E868" t="s">
        <v>8497</v>
      </c>
    </row>
    <row r="869" spans="1:5">
      <c r="A869" t="s">
        <v>2493</v>
      </c>
      <c r="B869" s="1">
        <v>45997</v>
      </c>
      <c r="C869" t="s">
        <v>8495</v>
      </c>
      <c r="D869" t="s">
        <v>8499</v>
      </c>
      <c r="E869" t="s">
        <v>8502</v>
      </c>
    </row>
    <row r="870" spans="1:5">
      <c r="A870" t="s">
        <v>3300</v>
      </c>
      <c r="B870" s="1">
        <v>45955</v>
      </c>
      <c r="C870" t="s">
        <v>8500</v>
      </c>
      <c r="D870" t="s">
        <v>8499</v>
      </c>
      <c r="E870" t="s">
        <v>8502</v>
      </c>
    </row>
    <row r="871" spans="1:5">
      <c r="A871" t="s">
        <v>198</v>
      </c>
      <c r="B871" s="1">
        <v>45846</v>
      </c>
      <c r="C871" t="s">
        <v>8498</v>
      </c>
      <c r="D871" t="s">
        <v>8499</v>
      </c>
      <c r="E871" t="s">
        <v>8502</v>
      </c>
    </row>
    <row r="872" spans="1:5">
      <c r="A872" t="s">
        <v>1046</v>
      </c>
      <c r="B872" s="1">
        <v>45900</v>
      </c>
      <c r="C872" t="s">
        <v>8495</v>
      </c>
      <c r="D872" t="s">
        <v>8496</v>
      </c>
      <c r="E872" t="s">
        <v>8497</v>
      </c>
    </row>
    <row r="873" spans="1:5">
      <c r="A873" t="s">
        <v>158</v>
      </c>
      <c r="B873" s="1">
        <v>45941</v>
      </c>
      <c r="C873" t="s">
        <v>8495</v>
      </c>
      <c r="D873" t="s">
        <v>8499</v>
      </c>
      <c r="E873" t="s">
        <v>8497</v>
      </c>
    </row>
    <row r="874" spans="1:5">
      <c r="A874" t="s">
        <v>1811</v>
      </c>
      <c r="B874" s="1">
        <v>45929</v>
      </c>
      <c r="C874" t="s">
        <v>8501</v>
      </c>
      <c r="D874" t="s">
        <v>8499</v>
      </c>
      <c r="E874" t="s">
        <v>8502</v>
      </c>
    </row>
    <row r="875" spans="1:5">
      <c r="A875" t="s">
        <v>2165</v>
      </c>
      <c r="B875" s="1">
        <v>45834</v>
      </c>
      <c r="C875" t="s">
        <v>8501</v>
      </c>
      <c r="D875" t="s">
        <v>8496</v>
      </c>
      <c r="E875" t="s">
        <v>8497</v>
      </c>
    </row>
    <row r="876" spans="1:5">
      <c r="A876" t="s">
        <v>132</v>
      </c>
      <c r="B876" s="1">
        <v>45875</v>
      </c>
      <c r="C876" t="s">
        <v>8495</v>
      </c>
      <c r="D876" t="s">
        <v>8496</v>
      </c>
      <c r="E876" t="s">
        <v>8504</v>
      </c>
    </row>
    <row r="877" spans="1:5">
      <c r="A877" t="s">
        <v>489</v>
      </c>
      <c r="B877" s="1">
        <v>45939</v>
      </c>
      <c r="C877" t="s">
        <v>8495</v>
      </c>
      <c r="D877" t="s">
        <v>8496</v>
      </c>
      <c r="E877" t="s">
        <v>8504</v>
      </c>
    </row>
    <row r="878" spans="1:5">
      <c r="A878" t="s">
        <v>1221</v>
      </c>
      <c r="B878" s="1">
        <v>45827</v>
      </c>
      <c r="C878" t="s">
        <v>8500</v>
      </c>
      <c r="D878" t="s">
        <v>8499</v>
      </c>
      <c r="E878" t="s">
        <v>8504</v>
      </c>
    </row>
    <row r="879" spans="1:5">
      <c r="A879" t="s">
        <v>98</v>
      </c>
      <c r="B879" s="1">
        <v>45838</v>
      </c>
      <c r="C879" t="s">
        <v>8501</v>
      </c>
      <c r="D879" t="s">
        <v>8499</v>
      </c>
      <c r="E879" t="s">
        <v>8497</v>
      </c>
    </row>
    <row r="880" spans="1:5">
      <c r="A880" t="s">
        <v>3832</v>
      </c>
      <c r="B880" s="1">
        <v>46017</v>
      </c>
      <c r="C880" t="s">
        <v>8495</v>
      </c>
      <c r="D880" t="s">
        <v>8496</v>
      </c>
      <c r="E880" t="s">
        <v>8497</v>
      </c>
    </row>
    <row r="881" spans="1:5">
      <c r="A881" t="s">
        <v>450</v>
      </c>
      <c r="B881" s="1">
        <v>45890</v>
      </c>
      <c r="C881" t="s">
        <v>8495</v>
      </c>
      <c r="D881" t="s">
        <v>8496</v>
      </c>
      <c r="E881" t="s">
        <v>8502</v>
      </c>
    </row>
    <row r="882" spans="1:5">
      <c r="A882" t="s">
        <v>963</v>
      </c>
      <c r="B882" s="1">
        <v>45796</v>
      </c>
      <c r="C882" t="s">
        <v>8495</v>
      </c>
      <c r="D882" t="s">
        <v>8499</v>
      </c>
      <c r="E882" t="s">
        <v>8497</v>
      </c>
    </row>
    <row r="883" spans="1:5">
      <c r="A883" t="s">
        <v>508</v>
      </c>
      <c r="B883" s="1">
        <v>45814</v>
      </c>
      <c r="C883" t="s">
        <v>8501</v>
      </c>
      <c r="D883" t="s">
        <v>8499</v>
      </c>
      <c r="E883" t="s">
        <v>8497</v>
      </c>
    </row>
    <row r="884" spans="1:5">
      <c r="A884" t="s">
        <v>2636</v>
      </c>
      <c r="B884" s="1">
        <v>45786</v>
      </c>
      <c r="C884" t="s">
        <v>8495</v>
      </c>
      <c r="D884" t="s">
        <v>8499</v>
      </c>
      <c r="E884" t="s">
        <v>8504</v>
      </c>
    </row>
    <row r="885" spans="1:5">
      <c r="A885" t="s">
        <v>85</v>
      </c>
      <c r="B885" s="1">
        <v>45776</v>
      </c>
      <c r="C885" t="s">
        <v>8495</v>
      </c>
      <c r="D885" t="s">
        <v>8496</v>
      </c>
      <c r="E885" t="s">
        <v>8504</v>
      </c>
    </row>
    <row r="886" spans="1:5">
      <c r="A886" t="s">
        <v>6008</v>
      </c>
      <c r="B886" s="1">
        <v>45719</v>
      </c>
      <c r="C886" t="s">
        <v>8500</v>
      </c>
      <c r="D886" t="s">
        <v>8499</v>
      </c>
      <c r="E886" t="s">
        <v>8497</v>
      </c>
    </row>
    <row r="887" spans="1:5">
      <c r="A887" t="s">
        <v>1923</v>
      </c>
      <c r="B887" s="1">
        <v>45756</v>
      </c>
      <c r="C887" t="s">
        <v>8495</v>
      </c>
      <c r="D887" t="s">
        <v>8499</v>
      </c>
      <c r="E887" t="s">
        <v>8497</v>
      </c>
    </row>
    <row r="888" spans="1:5">
      <c r="A888" t="s">
        <v>393</v>
      </c>
      <c r="B888" s="1">
        <v>45819</v>
      </c>
      <c r="C888" t="s">
        <v>8501</v>
      </c>
      <c r="D888" t="s">
        <v>8499</v>
      </c>
      <c r="E888" t="s">
        <v>8497</v>
      </c>
    </row>
    <row r="889" spans="1:5">
      <c r="A889" t="s">
        <v>3510</v>
      </c>
      <c r="B889" s="1">
        <v>45719</v>
      </c>
      <c r="C889" t="s">
        <v>8495</v>
      </c>
      <c r="D889" t="s">
        <v>8499</v>
      </c>
      <c r="E889" t="s">
        <v>8504</v>
      </c>
    </row>
    <row r="890" spans="1:5">
      <c r="A890" t="s">
        <v>119</v>
      </c>
      <c r="B890" s="1">
        <v>45932</v>
      </c>
      <c r="C890" t="s">
        <v>8495</v>
      </c>
      <c r="D890" t="s">
        <v>8496</v>
      </c>
      <c r="E890" t="s">
        <v>8504</v>
      </c>
    </row>
    <row r="891" spans="1:5">
      <c r="A891" t="s">
        <v>122</v>
      </c>
      <c r="B891" s="1">
        <v>46011</v>
      </c>
      <c r="C891" t="s">
        <v>8495</v>
      </c>
      <c r="D891" t="s">
        <v>8499</v>
      </c>
      <c r="E891" t="s">
        <v>8497</v>
      </c>
    </row>
    <row r="892" spans="1:5">
      <c r="A892" t="s">
        <v>223</v>
      </c>
      <c r="B892" s="1">
        <v>45752</v>
      </c>
      <c r="C892" t="s">
        <v>8500</v>
      </c>
      <c r="D892" t="s">
        <v>8496</v>
      </c>
      <c r="E892" t="s">
        <v>8497</v>
      </c>
    </row>
    <row r="893" spans="1:5">
      <c r="A893" t="s">
        <v>728</v>
      </c>
      <c r="B893" s="1">
        <v>45756</v>
      </c>
      <c r="C893" t="s">
        <v>8500</v>
      </c>
      <c r="D893" t="s">
        <v>8496</v>
      </c>
      <c r="E893" t="s">
        <v>8504</v>
      </c>
    </row>
    <row r="894" spans="1:5">
      <c r="A894" t="s">
        <v>229</v>
      </c>
      <c r="B894" s="1">
        <v>45768</v>
      </c>
      <c r="C894" t="s">
        <v>8500</v>
      </c>
      <c r="D894" t="s">
        <v>8499</v>
      </c>
      <c r="E894" t="s">
        <v>8497</v>
      </c>
    </row>
    <row r="895" spans="1:5">
      <c r="A895" t="s">
        <v>664</v>
      </c>
      <c r="B895" s="1">
        <v>45905</v>
      </c>
      <c r="C895" t="s">
        <v>8495</v>
      </c>
      <c r="D895" t="s">
        <v>8499</v>
      </c>
      <c r="E895" t="s">
        <v>8497</v>
      </c>
    </row>
    <row r="896" spans="1:5">
      <c r="A896" t="s">
        <v>2141</v>
      </c>
      <c r="B896" s="1">
        <v>45799</v>
      </c>
      <c r="C896" t="s">
        <v>8501</v>
      </c>
      <c r="D896" t="s">
        <v>8499</v>
      </c>
      <c r="E896" t="s">
        <v>8503</v>
      </c>
    </row>
    <row r="897" spans="1:5">
      <c r="A897" t="s">
        <v>5745</v>
      </c>
      <c r="B897" s="1">
        <v>45959</v>
      </c>
      <c r="C897" t="s">
        <v>8495</v>
      </c>
      <c r="D897" t="s">
        <v>8496</v>
      </c>
      <c r="E897" t="s">
        <v>8497</v>
      </c>
    </row>
    <row r="898" spans="1:5">
      <c r="A898" t="s">
        <v>255</v>
      </c>
      <c r="B898" s="1">
        <v>45926</v>
      </c>
      <c r="C898" t="s">
        <v>8495</v>
      </c>
      <c r="D898" t="s">
        <v>8499</v>
      </c>
      <c r="E898" t="s">
        <v>8502</v>
      </c>
    </row>
    <row r="899" spans="1:5">
      <c r="A899" t="s">
        <v>2802</v>
      </c>
      <c r="B899" s="1">
        <v>45963</v>
      </c>
      <c r="C899" t="s">
        <v>8500</v>
      </c>
      <c r="D899" t="s">
        <v>8499</v>
      </c>
      <c r="E899" t="s">
        <v>8497</v>
      </c>
    </row>
    <row r="900" spans="1:5">
      <c r="A900" t="s">
        <v>1986</v>
      </c>
      <c r="B900" s="1">
        <v>45802</v>
      </c>
      <c r="C900" t="s">
        <v>8495</v>
      </c>
      <c r="D900" t="s">
        <v>8496</v>
      </c>
      <c r="E900" t="s">
        <v>8497</v>
      </c>
    </row>
    <row r="901" spans="1:5">
      <c r="A901" t="s">
        <v>2847</v>
      </c>
      <c r="B901" s="1">
        <v>45709</v>
      </c>
      <c r="C901" t="s">
        <v>8495</v>
      </c>
      <c r="D901" t="s">
        <v>8499</v>
      </c>
      <c r="E901" t="s">
        <v>8504</v>
      </c>
    </row>
    <row r="902" spans="1:5">
      <c r="A902" t="s">
        <v>6645</v>
      </c>
      <c r="B902" s="1">
        <v>45757</v>
      </c>
      <c r="C902" t="s">
        <v>8495</v>
      </c>
      <c r="D902" t="s">
        <v>8496</v>
      </c>
      <c r="E902" t="s">
        <v>8497</v>
      </c>
    </row>
    <row r="903" spans="1:5">
      <c r="A903" t="s">
        <v>1263</v>
      </c>
      <c r="B903" s="1">
        <v>45809</v>
      </c>
      <c r="C903" t="s">
        <v>8495</v>
      </c>
      <c r="D903" t="s">
        <v>8499</v>
      </c>
      <c r="E903" t="s">
        <v>8503</v>
      </c>
    </row>
    <row r="904" spans="1:5">
      <c r="A904" t="s">
        <v>385</v>
      </c>
      <c r="B904" s="1">
        <v>45774</v>
      </c>
      <c r="C904" t="s">
        <v>8495</v>
      </c>
      <c r="D904" t="s">
        <v>8499</v>
      </c>
      <c r="E904" t="s">
        <v>8502</v>
      </c>
    </row>
    <row r="905" spans="1:5">
      <c r="A905" t="s">
        <v>1552</v>
      </c>
      <c r="B905" s="1">
        <v>45842</v>
      </c>
      <c r="C905" t="s">
        <v>8501</v>
      </c>
      <c r="D905" t="s">
        <v>8499</v>
      </c>
      <c r="E905" t="s">
        <v>8497</v>
      </c>
    </row>
    <row r="906" spans="1:5">
      <c r="A906" t="s">
        <v>1464</v>
      </c>
      <c r="B906" s="1">
        <v>45749</v>
      </c>
      <c r="C906" t="s">
        <v>8501</v>
      </c>
      <c r="D906" t="s">
        <v>8496</v>
      </c>
      <c r="E906" t="s">
        <v>8497</v>
      </c>
    </row>
    <row r="907" spans="1:5">
      <c r="A907" t="s">
        <v>2766</v>
      </c>
      <c r="B907" s="1">
        <v>45812</v>
      </c>
      <c r="C907" t="s">
        <v>8500</v>
      </c>
      <c r="D907" t="s">
        <v>8499</v>
      </c>
      <c r="E907" t="s">
        <v>8497</v>
      </c>
    </row>
    <row r="908" spans="1:5">
      <c r="A908" t="s">
        <v>922</v>
      </c>
      <c r="B908" s="1">
        <v>45665</v>
      </c>
      <c r="C908" t="s">
        <v>8500</v>
      </c>
      <c r="D908" t="s">
        <v>8496</v>
      </c>
      <c r="E908" t="s">
        <v>8497</v>
      </c>
    </row>
    <row r="909" spans="1:5">
      <c r="A909" t="s">
        <v>932</v>
      </c>
      <c r="B909" s="1">
        <v>46020</v>
      </c>
      <c r="C909" t="s">
        <v>8495</v>
      </c>
      <c r="D909" t="s">
        <v>8496</v>
      </c>
      <c r="E909" t="s">
        <v>8497</v>
      </c>
    </row>
    <row r="910" spans="1:5">
      <c r="A910" t="s">
        <v>4692</v>
      </c>
      <c r="B910" s="1">
        <v>45931</v>
      </c>
      <c r="C910" t="s">
        <v>8495</v>
      </c>
      <c r="D910" t="s">
        <v>8499</v>
      </c>
      <c r="E910" t="s">
        <v>8497</v>
      </c>
    </row>
    <row r="911" spans="1:5">
      <c r="A911" t="s">
        <v>3684</v>
      </c>
      <c r="B911" s="1">
        <v>45722</v>
      </c>
      <c r="C911" t="s">
        <v>8495</v>
      </c>
      <c r="D911" t="s">
        <v>8496</v>
      </c>
      <c r="E911" t="s">
        <v>8497</v>
      </c>
    </row>
    <row r="912" spans="1:5">
      <c r="A912" t="s">
        <v>2991</v>
      </c>
      <c r="B912" s="1">
        <v>45798</v>
      </c>
      <c r="C912" t="s">
        <v>8501</v>
      </c>
      <c r="D912" t="s">
        <v>8499</v>
      </c>
      <c r="E912" t="s">
        <v>8502</v>
      </c>
    </row>
    <row r="913" spans="1:5">
      <c r="A913" t="s">
        <v>1104</v>
      </c>
      <c r="B913" s="1">
        <v>45681</v>
      </c>
      <c r="C913" t="s">
        <v>8495</v>
      </c>
      <c r="D913" t="s">
        <v>8499</v>
      </c>
      <c r="E913" t="s">
        <v>8502</v>
      </c>
    </row>
    <row r="914" spans="1:5">
      <c r="A914" t="s">
        <v>1383</v>
      </c>
      <c r="B914" s="1">
        <v>45685</v>
      </c>
      <c r="C914" t="s">
        <v>8501</v>
      </c>
      <c r="D914" t="s">
        <v>8499</v>
      </c>
      <c r="E914" t="s">
        <v>8502</v>
      </c>
    </row>
    <row r="915" spans="1:5">
      <c r="A915" t="s">
        <v>1970</v>
      </c>
      <c r="B915" s="1">
        <v>45941</v>
      </c>
      <c r="C915" t="s">
        <v>8501</v>
      </c>
      <c r="D915" t="s">
        <v>8496</v>
      </c>
      <c r="E915" t="s">
        <v>8497</v>
      </c>
    </row>
    <row r="916" spans="1:5">
      <c r="A916" t="s">
        <v>1675</v>
      </c>
      <c r="B916" s="1">
        <v>45807</v>
      </c>
      <c r="C916" t="s">
        <v>8501</v>
      </c>
      <c r="D916" t="s">
        <v>8499</v>
      </c>
      <c r="E916" t="s">
        <v>8497</v>
      </c>
    </row>
    <row r="917" spans="1:5">
      <c r="A917" t="s">
        <v>862</v>
      </c>
      <c r="B917" s="1">
        <v>46015</v>
      </c>
      <c r="C917" t="s">
        <v>8501</v>
      </c>
      <c r="D917" t="s">
        <v>8499</v>
      </c>
      <c r="E917" t="s">
        <v>8502</v>
      </c>
    </row>
    <row r="918" spans="1:5">
      <c r="A918" t="s">
        <v>1050</v>
      </c>
      <c r="B918" s="1">
        <v>45722</v>
      </c>
      <c r="C918" t="s">
        <v>8495</v>
      </c>
      <c r="D918" t="s">
        <v>8499</v>
      </c>
      <c r="E918" t="s">
        <v>8497</v>
      </c>
    </row>
    <row r="919" spans="1:5">
      <c r="A919" t="s">
        <v>808</v>
      </c>
      <c r="B919" s="1">
        <v>45984</v>
      </c>
      <c r="C919" t="s">
        <v>8498</v>
      </c>
      <c r="D919" t="s">
        <v>8499</v>
      </c>
      <c r="E919" t="s">
        <v>8497</v>
      </c>
    </row>
    <row r="920" spans="1:5">
      <c r="A920" t="s">
        <v>536</v>
      </c>
      <c r="B920" s="1">
        <v>45909</v>
      </c>
      <c r="C920" t="s">
        <v>8500</v>
      </c>
      <c r="D920" t="s">
        <v>8499</v>
      </c>
      <c r="E920" t="s">
        <v>8504</v>
      </c>
    </row>
    <row r="921" spans="1:5">
      <c r="A921" t="s">
        <v>1399</v>
      </c>
      <c r="B921" s="1">
        <v>45710</v>
      </c>
      <c r="C921" t="s">
        <v>8495</v>
      </c>
      <c r="D921" t="s">
        <v>8496</v>
      </c>
      <c r="E921" t="s">
        <v>8502</v>
      </c>
    </row>
    <row r="922" spans="1:5">
      <c r="A922" t="s">
        <v>1314</v>
      </c>
      <c r="B922" s="1">
        <v>45664</v>
      </c>
      <c r="C922" t="s">
        <v>8500</v>
      </c>
      <c r="D922" t="s">
        <v>8496</v>
      </c>
      <c r="E922" t="s">
        <v>8497</v>
      </c>
    </row>
    <row r="923" spans="1:5">
      <c r="A923" t="s">
        <v>1629</v>
      </c>
      <c r="B923" s="1">
        <v>45951</v>
      </c>
      <c r="C923" t="s">
        <v>8501</v>
      </c>
      <c r="D923" t="s">
        <v>8499</v>
      </c>
      <c r="E923" t="s">
        <v>8497</v>
      </c>
    </row>
    <row r="924" spans="1:5">
      <c r="A924" t="s">
        <v>1027</v>
      </c>
      <c r="B924" s="1">
        <v>45803</v>
      </c>
      <c r="C924" t="s">
        <v>8500</v>
      </c>
      <c r="D924" t="s">
        <v>8496</v>
      </c>
      <c r="E924" t="s">
        <v>8502</v>
      </c>
    </row>
    <row r="925" spans="1:5">
      <c r="A925" t="s">
        <v>630</v>
      </c>
      <c r="B925" s="1">
        <v>45898</v>
      </c>
      <c r="C925" t="s">
        <v>8500</v>
      </c>
      <c r="D925" t="s">
        <v>8499</v>
      </c>
      <c r="E925" t="s">
        <v>8502</v>
      </c>
    </row>
    <row r="926" spans="1:5">
      <c r="A926" t="s">
        <v>1537</v>
      </c>
      <c r="B926" s="1">
        <v>45903</v>
      </c>
      <c r="C926" t="s">
        <v>8501</v>
      </c>
      <c r="D926" t="s">
        <v>8496</v>
      </c>
      <c r="E926" t="s">
        <v>8502</v>
      </c>
    </row>
    <row r="927" spans="1:5">
      <c r="A927" t="s">
        <v>765</v>
      </c>
      <c r="B927" s="1">
        <v>45883</v>
      </c>
      <c r="C927" t="s">
        <v>8495</v>
      </c>
      <c r="D927" t="s">
        <v>8499</v>
      </c>
      <c r="E927" t="s">
        <v>8502</v>
      </c>
    </row>
    <row r="928" spans="1:5">
      <c r="A928" t="s">
        <v>914</v>
      </c>
      <c r="B928" s="1">
        <v>45832</v>
      </c>
      <c r="C928" t="s">
        <v>8495</v>
      </c>
      <c r="D928" t="s">
        <v>8499</v>
      </c>
      <c r="E928" t="s">
        <v>8504</v>
      </c>
    </row>
    <row r="929" spans="1:5">
      <c r="A929" t="s">
        <v>4031</v>
      </c>
      <c r="B929" s="1">
        <v>45752</v>
      </c>
      <c r="C929" t="s">
        <v>8501</v>
      </c>
      <c r="D929" t="s">
        <v>8499</v>
      </c>
      <c r="E929" t="s">
        <v>8497</v>
      </c>
    </row>
    <row r="930" spans="1:5">
      <c r="A930" t="s">
        <v>2751</v>
      </c>
      <c r="B930" s="1">
        <v>45684</v>
      </c>
      <c r="C930" t="s">
        <v>8501</v>
      </c>
      <c r="D930" t="s">
        <v>8496</v>
      </c>
      <c r="E930" t="s">
        <v>8497</v>
      </c>
    </row>
    <row r="931" spans="1:5">
      <c r="A931" t="s">
        <v>1381</v>
      </c>
      <c r="B931" s="1">
        <v>45787</v>
      </c>
      <c r="C931" t="s">
        <v>8495</v>
      </c>
      <c r="D931" t="s">
        <v>8499</v>
      </c>
      <c r="E931" t="s">
        <v>8502</v>
      </c>
    </row>
    <row r="932" spans="1:5">
      <c r="A932" t="s">
        <v>3951</v>
      </c>
      <c r="B932" s="1">
        <v>45902</v>
      </c>
      <c r="C932" t="s">
        <v>8495</v>
      </c>
      <c r="D932" t="s">
        <v>8499</v>
      </c>
      <c r="E932" t="s">
        <v>8502</v>
      </c>
    </row>
    <row r="933" spans="1:5">
      <c r="A933" t="s">
        <v>839</v>
      </c>
      <c r="B933" s="1">
        <v>45716</v>
      </c>
      <c r="C933" t="s">
        <v>8500</v>
      </c>
      <c r="D933" t="s">
        <v>8499</v>
      </c>
      <c r="E933" t="s">
        <v>8502</v>
      </c>
    </row>
    <row r="934" spans="1:5">
      <c r="A934" t="s">
        <v>6843</v>
      </c>
      <c r="B934" s="1">
        <v>45691</v>
      </c>
      <c r="C934" t="s">
        <v>8498</v>
      </c>
      <c r="D934" t="s">
        <v>8499</v>
      </c>
      <c r="E934" t="s">
        <v>8497</v>
      </c>
    </row>
    <row r="935" spans="1:5">
      <c r="A935" t="s">
        <v>4150</v>
      </c>
      <c r="B935" s="1">
        <v>45863</v>
      </c>
      <c r="C935" t="s">
        <v>8501</v>
      </c>
      <c r="D935" t="s">
        <v>8499</v>
      </c>
      <c r="E935" t="s">
        <v>8497</v>
      </c>
    </row>
    <row r="936" spans="1:5">
      <c r="A936" t="s">
        <v>4231</v>
      </c>
      <c r="B936" s="1">
        <v>45909</v>
      </c>
      <c r="C936" t="s">
        <v>8495</v>
      </c>
      <c r="D936" t="s">
        <v>8499</v>
      </c>
      <c r="E936" t="s">
        <v>8504</v>
      </c>
    </row>
    <row r="937" spans="1:5">
      <c r="A937" t="s">
        <v>1148</v>
      </c>
      <c r="B937" s="1">
        <v>45695</v>
      </c>
      <c r="C937" t="s">
        <v>8495</v>
      </c>
      <c r="D937" t="s">
        <v>8496</v>
      </c>
      <c r="E937" t="s">
        <v>8502</v>
      </c>
    </row>
    <row r="938" spans="1:5">
      <c r="A938" t="s">
        <v>1592</v>
      </c>
      <c r="B938" s="1">
        <v>45953</v>
      </c>
      <c r="C938" t="s">
        <v>8495</v>
      </c>
      <c r="D938" t="s">
        <v>8499</v>
      </c>
      <c r="E938" t="s">
        <v>8504</v>
      </c>
    </row>
    <row r="939" spans="1:5">
      <c r="A939" t="s">
        <v>1857</v>
      </c>
      <c r="B939" s="1">
        <v>45980</v>
      </c>
      <c r="C939" t="s">
        <v>8498</v>
      </c>
      <c r="D939" t="s">
        <v>8499</v>
      </c>
      <c r="E939" t="s">
        <v>8502</v>
      </c>
    </row>
    <row r="940" spans="1:5">
      <c r="A940" t="s">
        <v>1668</v>
      </c>
      <c r="B940" s="1">
        <v>46009</v>
      </c>
      <c r="C940" t="s">
        <v>8495</v>
      </c>
      <c r="D940" t="s">
        <v>8499</v>
      </c>
      <c r="E940" t="s">
        <v>8502</v>
      </c>
    </row>
    <row r="941" spans="1:5">
      <c r="A941" t="s">
        <v>1167</v>
      </c>
      <c r="B941" s="1">
        <v>45685</v>
      </c>
      <c r="C941" t="s">
        <v>8501</v>
      </c>
      <c r="D941" t="s">
        <v>8496</v>
      </c>
      <c r="E941" t="s">
        <v>8502</v>
      </c>
    </row>
    <row r="942" spans="1:5">
      <c r="A942" t="s">
        <v>1081</v>
      </c>
      <c r="B942" s="1">
        <v>45735</v>
      </c>
      <c r="C942" t="s">
        <v>8495</v>
      </c>
      <c r="D942" t="s">
        <v>8496</v>
      </c>
      <c r="E942" t="s">
        <v>8504</v>
      </c>
    </row>
    <row r="943" spans="1:5">
      <c r="A943" t="s">
        <v>1265</v>
      </c>
      <c r="B943" s="1">
        <v>45734</v>
      </c>
      <c r="C943" t="s">
        <v>8501</v>
      </c>
      <c r="D943" t="s">
        <v>8499</v>
      </c>
      <c r="E943" t="s">
        <v>8502</v>
      </c>
    </row>
    <row r="944" spans="1:5">
      <c r="A944" t="s">
        <v>2777</v>
      </c>
      <c r="B944" s="1">
        <v>45946</v>
      </c>
      <c r="C944" t="s">
        <v>8501</v>
      </c>
      <c r="D944" t="s">
        <v>8499</v>
      </c>
      <c r="E944" t="s">
        <v>8502</v>
      </c>
    </row>
    <row r="945" spans="1:5">
      <c r="A945" t="s">
        <v>3894</v>
      </c>
      <c r="B945" s="1">
        <v>45813</v>
      </c>
      <c r="C945" t="s">
        <v>8500</v>
      </c>
      <c r="D945" t="s">
        <v>8499</v>
      </c>
      <c r="E945" t="s">
        <v>8497</v>
      </c>
    </row>
    <row r="946" spans="1:5">
      <c r="A946" t="s">
        <v>1945</v>
      </c>
      <c r="B946" s="1">
        <v>45701</v>
      </c>
      <c r="C946" t="s">
        <v>8495</v>
      </c>
      <c r="D946" t="s">
        <v>8499</v>
      </c>
      <c r="E946" t="s">
        <v>8497</v>
      </c>
    </row>
    <row r="947" spans="1:5">
      <c r="A947" t="s">
        <v>3898</v>
      </c>
      <c r="B947" s="1">
        <v>45785</v>
      </c>
      <c r="C947" t="s">
        <v>8495</v>
      </c>
      <c r="D947" t="s">
        <v>8496</v>
      </c>
      <c r="E947" t="s">
        <v>8502</v>
      </c>
    </row>
    <row r="948" spans="1:5">
      <c r="A948" t="s">
        <v>1191</v>
      </c>
      <c r="B948" s="1">
        <v>45718</v>
      </c>
      <c r="C948" t="s">
        <v>8495</v>
      </c>
      <c r="D948" t="s">
        <v>8499</v>
      </c>
      <c r="E948" t="s">
        <v>8497</v>
      </c>
    </row>
    <row r="949" spans="1:5">
      <c r="A949" t="s">
        <v>101</v>
      </c>
      <c r="B949" s="1">
        <v>45943</v>
      </c>
      <c r="C949" t="s">
        <v>8498</v>
      </c>
      <c r="D949" t="s">
        <v>8499</v>
      </c>
      <c r="E949" t="s">
        <v>8497</v>
      </c>
    </row>
    <row r="950" spans="1:5">
      <c r="A950" t="s">
        <v>1379</v>
      </c>
      <c r="B950" s="1">
        <v>45871</v>
      </c>
      <c r="C950" t="s">
        <v>8500</v>
      </c>
      <c r="D950" t="s">
        <v>8499</v>
      </c>
      <c r="E950" t="s">
        <v>8497</v>
      </c>
    </row>
    <row r="951" spans="1:5">
      <c r="A951" t="s">
        <v>818</v>
      </c>
      <c r="B951" s="1">
        <v>45968</v>
      </c>
      <c r="C951" t="s">
        <v>8501</v>
      </c>
      <c r="D951" t="s">
        <v>8496</v>
      </c>
      <c r="E951" t="s">
        <v>8497</v>
      </c>
    </row>
    <row r="952" spans="1:5">
      <c r="A952" t="s">
        <v>1940</v>
      </c>
      <c r="B952" s="1">
        <v>45963</v>
      </c>
      <c r="C952" t="s">
        <v>8501</v>
      </c>
      <c r="D952" t="s">
        <v>8499</v>
      </c>
      <c r="E952" t="s">
        <v>8497</v>
      </c>
    </row>
    <row r="953" spans="1:5">
      <c r="A953" t="s">
        <v>1588</v>
      </c>
      <c r="B953" s="1">
        <v>45974</v>
      </c>
      <c r="C953" t="s">
        <v>8501</v>
      </c>
      <c r="D953" t="s">
        <v>8499</v>
      </c>
      <c r="E953" t="s">
        <v>8497</v>
      </c>
    </row>
    <row r="954" spans="1:5">
      <c r="A954" t="s">
        <v>696</v>
      </c>
      <c r="B954" s="1">
        <v>45773</v>
      </c>
      <c r="C954" t="s">
        <v>8495</v>
      </c>
      <c r="D954" t="s">
        <v>8499</v>
      </c>
      <c r="E954" t="s">
        <v>8504</v>
      </c>
    </row>
    <row r="955" spans="1:5">
      <c r="A955" t="s">
        <v>1525</v>
      </c>
      <c r="B955" s="1">
        <v>45925</v>
      </c>
      <c r="C955" t="s">
        <v>8498</v>
      </c>
      <c r="D955" t="s">
        <v>8496</v>
      </c>
      <c r="E955" t="s">
        <v>8497</v>
      </c>
    </row>
    <row r="956" spans="1:5">
      <c r="A956" t="s">
        <v>3295</v>
      </c>
      <c r="B956" s="1">
        <v>45852</v>
      </c>
      <c r="C956" t="s">
        <v>8501</v>
      </c>
      <c r="D956" t="s">
        <v>8499</v>
      </c>
      <c r="E956" t="s">
        <v>8497</v>
      </c>
    </row>
    <row r="957" spans="1:5">
      <c r="A957" t="s">
        <v>1825</v>
      </c>
      <c r="B957" s="1">
        <v>45888</v>
      </c>
      <c r="C957" t="s">
        <v>8495</v>
      </c>
      <c r="D957" t="s">
        <v>8499</v>
      </c>
      <c r="E957" t="s">
        <v>8497</v>
      </c>
    </row>
    <row r="958" spans="1:5">
      <c r="A958" t="s">
        <v>2852</v>
      </c>
      <c r="B958" s="1">
        <v>45884</v>
      </c>
      <c r="C958" t="s">
        <v>8501</v>
      </c>
      <c r="D958" t="s">
        <v>8499</v>
      </c>
      <c r="E958" t="s">
        <v>8502</v>
      </c>
    </row>
    <row r="959" spans="1:5">
      <c r="A959" t="s">
        <v>2634</v>
      </c>
      <c r="B959" s="1">
        <v>45810</v>
      </c>
      <c r="C959" t="s">
        <v>8495</v>
      </c>
      <c r="D959" t="s">
        <v>8499</v>
      </c>
      <c r="E959" t="s">
        <v>8497</v>
      </c>
    </row>
    <row r="960" spans="1:5">
      <c r="A960" t="s">
        <v>567</v>
      </c>
      <c r="B960" s="1">
        <v>45959</v>
      </c>
      <c r="C960" t="s">
        <v>8495</v>
      </c>
      <c r="D960" t="s">
        <v>8499</v>
      </c>
      <c r="E960" t="s">
        <v>8504</v>
      </c>
    </row>
    <row r="961" spans="1:5">
      <c r="A961" t="s">
        <v>226</v>
      </c>
      <c r="B961" s="1">
        <v>45877</v>
      </c>
      <c r="C961" t="s">
        <v>8500</v>
      </c>
      <c r="D961" t="s">
        <v>8499</v>
      </c>
      <c r="E961" t="s">
        <v>8502</v>
      </c>
    </row>
    <row r="962" spans="1:5">
      <c r="A962" t="s">
        <v>2139</v>
      </c>
      <c r="B962" s="1">
        <v>45814</v>
      </c>
      <c r="C962" t="s">
        <v>8495</v>
      </c>
      <c r="D962" t="s">
        <v>8499</v>
      </c>
      <c r="E962" t="s">
        <v>8502</v>
      </c>
    </row>
    <row r="963" spans="1:5">
      <c r="A963" t="s">
        <v>485</v>
      </c>
      <c r="B963" s="1">
        <v>45949</v>
      </c>
      <c r="C963" t="s">
        <v>8501</v>
      </c>
      <c r="D963" t="s">
        <v>8499</v>
      </c>
      <c r="E963" t="s">
        <v>8497</v>
      </c>
    </row>
    <row r="964" spans="1:5">
      <c r="A964" t="s">
        <v>1329</v>
      </c>
      <c r="B964" s="1">
        <v>45975</v>
      </c>
      <c r="C964" t="s">
        <v>8495</v>
      </c>
      <c r="D964" t="s">
        <v>8499</v>
      </c>
      <c r="E964" t="s">
        <v>8502</v>
      </c>
    </row>
    <row r="965" spans="1:5">
      <c r="A965" t="s">
        <v>5653</v>
      </c>
      <c r="B965" s="1">
        <v>45688</v>
      </c>
      <c r="C965" t="s">
        <v>8495</v>
      </c>
      <c r="D965" t="s">
        <v>8496</v>
      </c>
      <c r="E965" t="s">
        <v>8497</v>
      </c>
    </row>
    <row r="966" spans="1:5">
      <c r="A966" t="s">
        <v>815</v>
      </c>
      <c r="B966" s="1">
        <v>45970</v>
      </c>
      <c r="C966" t="s">
        <v>8495</v>
      </c>
      <c r="D966" t="s">
        <v>8499</v>
      </c>
      <c r="E966" t="s">
        <v>8504</v>
      </c>
    </row>
    <row r="967" spans="1:5">
      <c r="A967" t="s">
        <v>4824</v>
      </c>
      <c r="B967" s="1">
        <v>45708</v>
      </c>
      <c r="C967" t="s">
        <v>8495</v>
      </c>
      <c r="D967" t="s">
        <v>8496</v>
      </c>
      <c r="E967" t="s">
        <v>8502</v>
      </c>
    </row>
    <row r="968" spans="1:5">
      <c r="A968" t="s">
        <v>2020</v>
      </c>
      <c r="B968" s="1">
        <v>45764</v>
      </c>
      <c r="C968" t="s">
        <v>8500</v>
      </c>
      <c r="D968" t="s">
        <v>8499</v>
      </c>
      <c r="E968" t="s">
        <v>8497</v>
      </c>
    </row>
    <row r="969" spans="1:5">
      <c r="A969" t="s">
        <v>4253</v>
      </c>
      <c r="B969" s="1">
        <v>45978</v>
      </c>
      <c r="C969" t="s">
        <v>8495</v>
      </c>
      <c r="D969" t="s">
        <v>8499</v>
      </c>
      <c r="E969" t="s">
        <v>8497</v>
      </c>
    </row>
    <row r="970" spans="1:5">
      <c r="A970" t="s">
        <v>2965</v>
      </c>
      <c r="B970" s="1">
        <v>45766</v>
      </c>
      <c r="C970" t="s">
        <v>8501</v>
      </c>
      <c r="D970" t="s">
        <v>8499</v>
      </c>
      <c r="E970" t="s">
        <v>8497</v>
      </c>
    </row>
    <row r="971" spans="1:5">
      <c r="A971" t="s">
        <v>770</v>
      </c>
      <c r="B971" s="1">
        <v>45793</v>
      </c>
      <c r="C971" t="s">
        <v>8501</v>
      </c>
      <c r="D971" t="s">
        <v>8499</v>
      </c>
      <c r="E971" t="s">
        <v>8502</v>
      </c>
    </row>
    <row r="972" spans="1:5">
      <c r="A972" t="s">
        <v>2804</v>
      </c>
      <c r="B972" s="1">
        <v>45996</v>
      </c>
      <c r="C972" t="s">
        <v>8501</v>
      </c>
      <c r="D972" t="s">
        <v>8499</v>
      </c>
      <c r="E972" t="s">
        <v>8497</v>
      </c>
    </row>
    <row r="973" spans="1:5">
      <c r="A973" t="s">
        <v>2813</v>
      </c>
      <c r="B973" s="1">
        <v>45699</v>
      </c>
      <c r="C973" t="s">
        <v>8498</v>
      </c>
      <c r="D973" t="s">
        <v>8499</v>
      </c>
      <c r="E973" t="s">
        <v>8502</v>
      </c>
    </row>
    <row r="974" spans="1:5">
      <c r="A974" t="s">
        <v>587</v>
      </c>
      <c r="B974" s="1">
        <v>45738</v>
      </c>
      <c r="C974" t="s">
        <v>8500</v>
      </c>
      <c r="D974" t="s">
        <v>8499</v>
      </c>
      <c r="E974" t="s">
        <v>8497</v>
      </c>
    </row>
    <row r="975" spans="1:5">
      <c r="A975" t="s">
        <v>2091</v>
      </c>
      <c r="B975" s="1">
        <v>45780</v>
      </c>
      <c r="C975" t="s">
        <v>8495</v>
      </c>
      <c r="D975" t="s">
        <v>8496</v>
      </c>
      <c r="E975" t="s">
        <v>8502</v>
      </c>
    </row>
    <row r="976" spans="1:5">
      <c r="A976" t="s">
        <v>105</v>
      </c>
      <c r="B976" s="1">
        <v>45746</v>
      </c>
      <c r="C976" t="s">
        <v>8495</v>
      </c>
      <c r="D976" t="s">
        <v>8499</v>
      </c>
      <c r="E976" t="s">
        <v>8504</v>
      </c>
    </row>
    <row r="977" spans="1:5">
      <c r="A977" t="s">
        <v>501</v>
      </c>
      <c r="B977" s="1">
        <v>45940</v>
      </c>
      <c r="C977" t="s">
        <v>8495</v>
      </c>
      <c r="D977" t="s">
        <v>8496</v>
      </c>
      <c r="E977" t="s">
        <v>8502</v>
      </c>
    </row>
    <row r="978" spans="1:5">
      <c r="A978" t="s">
        <v>2185</v>
      </c>
      <c r="B978" s="1">
        <v>45696</v>
      </c>
      <c r="C978" t="s">
        <v>8501</v>
      </c>
      <c r="D978" t="s">
        <v>8499</v>
      </c>
      <c r="E978" t="s">
        <v>8502</v>
      </c>
    </row>
    <row r="979" spans="1:5">
      <c r="A979" t="s">
        <v>674</v>
      </c>
      <c r="B979" s="1">
        <v>45738</v>
      </c>
      <c r="C979" t="s">
        <v>8495</v>
      </c>
      <c r="D979" t="s">
        <v>8499</v>
      </c>
      <c r="E979" t="s">
        <v>8497</v>
      </c>
    </row>
    <row r="980" spans="1:5">
      <c r="A980" t="s">
        <v>573</v>
      </c>
      <c r="B980" s="1">
        <v>45659</v>
      </c>
      <c r="C980" t="s">
        <v>8501</v>
      </c>
      <c r="D980" t="s">
        <v>8499</v>
      </c>
      <c r="E980" t="s">
        <v>8497</v>
      </c>
    </row>
    <row r="981" spans="1:5">
      <c r="A981" t="s">
        <v>5971</v>
      </c>
      <c r="B981" s="1">
        <v>45867</v>
      </c>
      <c r="C981" t="s">
        <v>8501</v>
      </c>
      <c r="D981" t="s">
        <v>8499</v>
      </c>
      <c r="E981" t="s">
        <v>8502</v>
      </c>
    </row>
    <row r="982" spans="1:5">
      <c r="A982" t="s">
        <v>746</v>
      </c>
      <c r="B982" s="1">
        <v>45888</v>
      </c>
      <c r="C982" t="s">
        <v>8495</v>
      </c>
      <c r="D982" t="s">
        <v>8499</v>
      </c>
      <c r="E982" t="s">
        <v>8497</v>
      </c>
    </row>
    <row r="983" spans="1:5">
      <c r="A983" t="s">
        <v>348</v>
      </c>
      <c r="B983" s="1">
        <v>46010</v>
      </c>
      <c r="C983" t="s">
        <v>8500</v>
      </c>
      <c r="D983" t="s">
        <v>8499</v>
      </c>
      <c r="E983" t="s">
        <v>8497</v>
      </c>
    </row>
    <row r="984" spans="1:5">
      <c r="A984" t="s">
        <v>3094</v>
      </c>
      <c r="B984" s="1">
        <v>45962</v>
      </c>
      <c r="C984" t="s">
        <v>8495</v>
      </c>
      <c r="D984" t="s">
        <v>8499</v>
      </c>
      <c r="E984" t="s">
        <v>8497</v>
      </c>
    </row>
    <row r="985" spans="1:5">
      <c r="A985" t="s">
        <v>115</v>
      </c>
      <c r="B985" s="1">
        <v>45898</v>
      </c>
      <c r="C985" t="s">
        <v>8495</v>
      </c>
      <c r="D985" t="s">
        <v>8499</v>
      </c>
      <c r="E985" t="s">
        <v>8497</v>
      </c>
    </row>
    <row r="986" spans="1:5">
      <c r="A986" t="s">
        <v>74</v>
      </c>
      <c r="B986" s="1">
        <v>45807</v>
      </c>
      <c r="C986" t="s">
        <v>8500</v>
      </c>
      <c r="D986" t="s">
        <v>8499</v>
      </c>
      <c r="E986" t="s">
        <v>8497</v>
      </c>
    </row>
    <row r="987" spans="1:5">
      <c r="A987" t="s">
        <v>361</v>
      </c>
      <c r="B987" s="1">
        <v>45674</v>
      </c>
      <c r="C987" t="s">
        <v>8501</v>
      </c>
      <c r="D987" t="s">
        <v>8496</v>
      </c>
      <c r="E987" t="s">
        <v>8504</v>
      </c>
    </row>
    <row r="988" spans="1:5">
      <c r="A988" t="s">
        <v>1208</v>
      </c>
      <c r="B988" s="1">
        <v>45776</v>
      </c>
      <c r="C988" t="s">
        <v>8501</v>
      </c>
      <c r="D988" t="s">
        <v>8496</v>
      </c>
      <c r="E988" t="s">
        <v>8497</v>
      </c>
    </row>
    <row r="989" spans="1:5">
      <c r="A989" t="s">
        <v>2271</v>
      </c>
      <c r="B989" s="1">
        <v>45805</v>
      </c>
      <c r="C989" t="s">
        <v>8501</v>
      </c>
      <c r="D989" t="s">
        <v>8496</v>
      </c>
      <c r="E989" t="s">
        <v>8502</v>
      </c>
    </row>
    <row r="990" spans="1:5">
      <c r="A990" t="s">
        <v>868</v>
      </c>
      <c r="B990" s="1">
        <v>46019</v>
      </c>
      <c r="C990" t="s">
        <v>8495</v>
      </c>
      <c r="D990" t="s">
        <v>8496</v>
      </c>
      <c r="E990" t="s">
        <v>8497</v>
      </c>
    </row>
    <row r="991" spans="1:5">
      <c r="A991" t="s">
        <v>1871</v>
      </c>
      <c r="B991" s="1">
        <v>45802</v>
      </c>
      <c r="C991" t="s">
        <v>8500</v>
      </c>
      <c r="D991" t="s">
        <v>8499</v>
      </c>
      <c r="E991" t="s">
        <v>8502</v>
      </c>
    </row>
    <row r="992" spans="1:5">
      <c r="A992" t="s">
        <v>2975</v>
      </c>
      <c r="B992" s="1">
        <v>46017</v>
      </c>
      <c r="C992" t="s">
        <v>8500</v>
      </c>
      <c r="D992" t="s">
        <v>8499</v>
      </c>
      <c r="E992" t="s">
        <v>8497</v>
      </c>
    </row>
    <row r="993" spans="1:5">
      <c r="A993" t="s">
        <v>936</v>
      </c>
      <c r="B993" s="1">
        <v>45890</v>
      </c>
      <c r="C993" t="s">
        <v>8501</v>
      </c>
      <c r="D993" t="s">
        <v>8496</v>
      </c>
      <c r="E993" t="s">
        <v>8504</v>
      </c>
    </row>
    <row r="994" spans="1:5">
      <c r="A994" t="s">
        <v>2394</v>
      </c>
      <c r="B994" s="1">
        <v>45694</v>
      </c>
      <c r="C994" t="s">
        <v>8495</v>
      </c>
      <c r="D994" t="s">
        <v>8499</v>
      </c>
      <c r="E994" t="s">
        <v>8504</v>
      </c>
    </row>
    <row r="995" spans="1:5">
      <c r="A995" t="s">
        <v>1625</v>
      </c>
      <c r="B995" s="1">
        <v>46009</v>
      </c>
      <c r="C995" t="s">
        <v>8501</v>
      </c>
      <c r="D995" t="s">
        <v>8499</v>
      </c>
      <c r="E995" t="s">
        <v>8497</v>
      </c>
    </row>
    <row r="996" spans="1:5">
      <c r="A996" t="s">
        <v>4121</v>
      </c>
      <c r="B996" s="1">
        <v>45777</v>
      </c>
      <c r="C996" t="s">
        <v>8495</v>
      </c>
      <c r="D996" t="s">
        <v>8499</v>
      </c>
      <c r="E996" t="s">
        <v>8504</v>
      </c>
    </row>
    <row r="997" spans="1:5">
      <c r="A997" t="s">
        <v>2553</v>
      </c>
      <c r="B997" s="1">
        <v>45793</v>
      </c>
      <c r="C997" t="s">
        <v>8495</v>
      </c>
      <c r="D997" t="s">
        <v>8499</v>
      </c>
      <c r="E997" t="s">
        <v>8503</v>
      </c>
    </row>
    <row r="998" spans="1:5">
      <c r="A998" t="s">
        <v>2462</v>
      </c>
      <c r="B998" s="1">
        <v>45978</v>
      </c>
      <c r="C998" t="s">
        <v>8498</v>
      </c>
      <c r="D998" t="s">
        <v>8499</v>
      </c>
      <c r="E998" t="s">
        <v>8504</v>
      </c>
    </row>
    <row r="999" spans="1:5">
      <c r="A999" t="s">
        <v>3118</v>
      </c>
      <c r="B999" s="1">
        <v>45959</v>
      </c>
      <c r="C999" t="s">
        <v>8495</v>
      </c>
      <c r="D999" t="s">
        <v>8496</v>
      </c>
      <c r="E999" t="s">
        <v>8504</v>
      </c>
    </row>
    <row r="1000" spans="1:5">
      <c r="A1000" t="s">
        <v>710</v>
      </c>
      <c r="B1000" s="1">
        <v>45996</v>
      </c>
      <c r="C1000" t="s">
        <v>8498</v>
      </c>
      <c r="D1000" t="s">
        <v>8499</v>
      </c>
      <c r="E1000" t="s">
        <v>8497</v>
      </c>
    </row>
    <row r="1001" spans="1:5">
      <c r="A1001" t="s">
        <v>725</v>
      </c>
      <c r="B1001" s="1">
        <v>45759</v>
      </c>
      <c r="C1001" t="s">
        <v>8501</v>
      </c>
      <c r="D1001" t="s">
        <v>8499</v>
      </c>
      <c r="E1001" t="s">
        <v>8502</v>
      </c>
    </row>
    <row r="1002" spans="1:5">
      <c r="A1002" t="s">
        <v>3643</v>
      </c>
      <c r="B1002" s="1">
        <v>45875</v>
      </c>
      <c r="C1002" t="s">
        <v>8495</v>
      </c>
      <c r="D1002" t="s">
        <v>8496</v>
      </c>
      <c r="E1002" t="s">
        <v>8497</v>
      </c>
    </row>
    <row r="1003" spans="1:5">
      <c r="A1003" t="s">
        <v>497</v>
      </c>
      <c r="B1003" s="1">
        <v>45716</v>
      </c>
      <c r="C1003" t="s">
        <v>8501</v>
      </c>
      <c r="D1003" t="s">
        <v>8499</v>
      </c>
      <c r="E1003" t="s">
        <v>8497</v>
      </c>
    </row>
    <row r="1004" spans="1:5">
      <c r="A1004" t="s">
        <v>4103</v>
      </c>
      <c r="B1004" s="1">
        <v>45936</v>
      </c>
      <c r="C1004" t="s">
        <v>8500</v>
      </c>
      <c r="D1004" t="s">
        <v>8499</v>
      </c>
      <c r="E1004" t="s">
        <v>8503</v>
      </c>
    </row>
    <row r="1005" spans="1:5">
      <c r="A1005" t="s">
        <v>404</v>
      </c>
      <c r="B1005" s="1">
        <v>45773</v>
      </c>
      <c r="C1005" t="s">
        <v>8500</v>
      </c>
      <c r="D1005" t="s">
        <v>8499</v>
      </c>
      <c r="E1005" t="s">
        <v>8497</v>
      </c>
    </row>
    <row r="1006" spans="1:5">
      <c r="A1006" t="s">
        <v>1106</v>
      </c>
      <c r="B1006" s="1">
        <v>45989</v>
      </c>
      <c r="C1006" t="s">
        <v>8500</v>
      </c>
      <c r="D1006" t="s">
        <v>8499</v>
      </c>
      <c r="E1006" t="s">
        <v>8502</v>
      </c>
    </row>
    <row r="1007" spans="1:5">
      <c r="A1007" t="s">
        <v>3493</v>
      </c>
      <c r="B1007" s="1">
        <v>45734</v>
      </c>
      <c r="C1007" t="s">
        <v>8501</v>
      </c>
      <c r="D1007" t="s">
        <v>8496</v>
      </c>
      <c r="E1007" t="s">
        <v>8504</v>
      </c>
    </row>
    <row r="1008" spans="1:5">
      <c r="A1008" t="s">
        <v>8509</v>
      </c>
      <c r="B1008" s="1">
        <v>45794</v>
      </c>
      <c r="C1008" t="s">
        <v>8501</v>
      </c>
      <c r="D1008" t="s">
        <v>8499</v>
      </c>
      <c r="E1008" t="s">
        <v>8504</v>
      </c>
    </row>
    <row r="1009" spans="1:5">
      <c r="A1009" t="s">
        <v>2880</v>
      </c>
      <c r="B1009" s="1">
        <v>45730</v>
      </c>
      <c r="C1009" t="s">
        <v>8500</v>
      </c>
      <c r="D1009" t="s">
        <v>8496</v>
      </c>
      <c r="E1009" t="s">
        <v>8503</v>
      </c>
    </row>
    <row r="1010" spans="1:5">
      <c r="A1010" t="s">
        <v>170</v>
      </c>
      <c r="B1010" s="1">
        <v>45694</v>
      </c>
      <c r="C1010" t="s">
        <v>8495</v>
      </c>
      <c r="D1010" t="s">
        <v>8499</v>
      </c>
      <c r="E1010" t="s">
        <v>8497</v>
      </c>
    </row>
    <row r="1011" spans="1:5">
      <c r="A1011" t="s">
        <v>3021</v>
      </c>
      <c r="B1011" s="1">
        <v>45688</v>
      </c>
      <c r="C1011" t="s">
        <v>8501</v>
      </c>
      <c r="D1011" t="s">
        <v>8496</v>
      </c>
      <c r="E1011" t="s">
        <v>8497</v>
      </c>
    </row>
    <row r="1012" spans="1:5">
      <c r="A1012" t="s">
        <v>843</v>
      </c>
      <c r="B1012" s="1">
        <v>45742</v>
      </c>
      <c r="C1012" t="s">
        <v>8495</v>
      </c>
      <c r="D1012" t="s">
        <v>8496</v>
      </c>
      <c r="E1012" t="s">
        <v>8497</v>
      </c>
    </row>
    <row r="1013" spans="1:5">
      <c r="A1013" t="s">
        <v>796</v>
      </c>
      <c r="B1013" s="1">
        <v>45815</v>
      </c>
      <c r="C1013" t="s">
        <v>8498</v>
      </c>
      <c r="D1013" t="s">
        <v>8496</v>
      </c>
      <c r="E1013" t="s">
        <v>8497</v>
      </c>
    </row>
    <row r="1014" spans="1:5">
      <c r="A1014" t="s">
        <v>688</v>
      </c>
      <c r="B1014" s="1">
        <v>45962</v>
      </c>
      <c r="C1014" t="s">
        <v>8498</v>
      </c>
      <c r="D1014" t="s">
        <v>8499</v>
      </c>
      <c r="E1014" t="s">
        <v>8497</v>
      </c>
    </row>
    <row r="1015" spans="1:5">
      <c r="A1015" t="s">
        <v>1954</v>
      </c>
      <c r="B1015" s="1">
        <v>45949</v>
      </c>
      <c r="C1015" t="s">
        <v>8495</v>
      </c>
      <c r="D1015" t="s">
        <v>8496</v>
      </c>
      <c r="E1015" t="s">
        <v>8497</v>
      </c>
    </row>
    <row r="1016" spans="1:5">
      <c r="A1016" t="s">
        <v>3979</v>
      </c>
      <c r="B1016" s="1">
        <v>45805</v>
      </c>
      <c r="C1016" t="s">
        <v>8500</v>
      </c>
      <c r="D1016" t="s">
        <v>8499</v>
      </c>
      <c r="E1016" t="s">
        <v>8502</v>
      </c>
    </row>
    <row r="1017" spans="1:5">
      <c r="A1017" t="s">
        <v>336</v>
      </c>
      <c r="B1017" s="1">
        <v>45882</v>
      </c>
      <c r="C1017" t="s">
        <v>8498</v>
      </c>
      <c r="D1017" t="s">
        <v>8499</v>
      </c>
      <c r="E1017" t="s">
        <v>8502</v>
      </c>
    </row>
    <row r="1018" spans="1:5">
      <c r="A1018" t="s">
        <v>641</v>
      </c>
      <c r="B1018" s="1">
        <v>45721</v>
      </c>
      <c r="C1018" t="s">
        <v>8495</v>
      </c>
      <c r="D1018" t="s">
        <v>8496</v>
      </c>
      <c r="E1018" t="s">
        <v>8497</v>
      </c>
    </row>
    <row r="1019" spans="1:5">
      <c r="A1019" t="s">
        <v>3432</v>
      </c>
      <c r="B1019" s="1">
        <v>45897</v>
      </c>
      <c r="C1019" t="s">
        <v>8501</v>
      </c>
      <c r="D1019" t="s">
        <v>8499</v>
      </c>
      <c r="E1019" t="s">
        <v>8502</v>
      </c>
    </row>
    <row r="1020" spans="1:5">
      <c r="A1020" t="s">
        <v>679</v>
      </c>
      <c r="B1020" s="1">
        <v>46010</v>
      </c>
      <c r="C1020" t="s">
        <v>8498</v>
      </c>
      <c r="D1020" t="s">
        <v>8496</v>
      </c>
      <c r="E1020" t="s">
        <v>8497</v>
      </c>
    </row>
    <row r="1021" spans="1:5">
      <c r="A1021" t="s">
        <v>1692</v>
      </c>
      <c r="B1021" s="1">
        <v>45813</v>
      </c>
      <c r="C1021" t="s">
        <v>8495</v>
      </c>
      <c r="D1021" t="s">
        <v>8499</v>
      </c>
      <c r="E1021" t="s">
        <v>8497</v>
      </c>
    </row>
    <row r="1022" spans="1:5">
      <c r="A1022" t="s">
        <v>1769</v>
      </c>
      <c r="B1022" s="1">
        <v>46016</v>
      </c>
      <c r="C1022" t="s">
        <v>8501</v>
      </c>
      <c r="D1022" t="s">
        <v>8499</v>
      </c>
      <c r="E1022" t="s">
        <v>8502</v>
      </c>
    </row>
    <row r="1023" spans="1:5">
      <c r="A1023" t="s">
        <v>4224</v>
      </c>
      <c r="B1023" s="1">
        <v>45864</v>
      </c>
      <c r="C1023" t="s">
        <v>8495</v>
      </c>
      <c r="D1023" t="s">
        <v>8499</v>
      </c>
      <c r="E1023" t="s">
        <v>8502</v>
      </c>
    </row>
    <row r="1024" spans="1:5">
      <c r="A1024" t="s">
        <v>3917</v>
      </c>
      <c r="B1024" s="1">
        <v>45797</v>
      </c>
      <c r="C1024" t="s">
        <v>8498</v>
      </c>
      <c r="D1024" t="s">
        <v>8499</v>
      </c>
      <c r="E1024" t="s">
        <v>8502</v>
      </c>
    </row>
    <row r="1025" spans="1:5">
      <c r="A1025" t="s">
        <v>3981</v>
      </c>
      <c r="B1025" s="1">
        <v>45914</v>
      </c>
      <c r="C1025" t="s">
        <v>8498</v>
      </c>
      <c r="D1025" t="s">
        <v>8499</v>
      </c>
      <c r="E1025" t="s">
        <v>8497</v>
      </c>
    </row>
    <row r="1026" spans="1:5">
      <c r="A1026" t="s">
        <v>2069</v>
      </c>
      <c r="B1026" s="1">
        <v>45934</v>
      </c>
      <c r="C1026" t="s">
        <v>8498</v>
      </c>
      <c r="D1026" t="s">
        <v>8499</v>
      </c>
      <c r="E1026" t="s">
        <v>8504</v>
      </c>
    </row>
    <row r="1027" spans="1:5">
      <c r="A1027" t="s">
        <v>2666</v>
      </c>
      <c r="B1027" s="1">
        <v>45910</v>
      </c>
      <c r="C1027" t="s">
        <v>8501</v>
      </c>
      <c r="D1027" t="s">
        <v>8499</v>
      </c>
      <c r="E1027" t="s">
        <v>8502</v>
      </c>
    </row>
    <row r="1028" spans="1:5">
      <c r="A1028" t="s">
        <v>3438</v>
      </c>
      <c r="B1028" s="1">
        <v>45882</v>
      </c>
      <c r="C1028" t="s">
        <v>8500</v>
      </c>
      <c r="D1028" t="s">
        <v>8499</v>
      </c>
      <c r="E1028" t="s">
        <v>8502</v>
      </c>
    </row>
    <row r="1029" spans="1:5">
      <c r="A1029" t="s">
        <v>531</v>
      </c>
      <c r="B1029" s="1">
        <v>45699</v>
      </c>
      <c r="C1029" t="s">
        <v>8500</v>
      </c>
      <c r="D1029" t="s">
        <v>8499</v>
      </c>
      <c r="E1029" t="s">
        <v>8502</v>
      </c>
    </row>
    <row r="1030" spans="1:5">
      <c r="A1030" t="s">
        <v>358</v>
      </c>
      <c r="B1030" s="1">
        <v>45964</v>
      </c>
      <c r="C1030" t="s">
        <v>8495</v>
      </c>
      <c r="D1030" t="s">
        <v>8499</v>
      </c>
      <c r="E1030" t="s">
        <v>8504</v>
      </c>
    </row>
    <row r="1031" spans="1:5">
      <c r="A1031" t="s">
        <v>548</v>
      </c>
      <c r="B1031" s="1">
        <v>45678</v>
      </c>
      <c r="C1031" t="s">
        <v>8500</v>
      </c>
      <c r="D1031" t="s">
        <v>8499</v>
      </c>
      <c r="E1031" t="s">
        <v>8502</v>
      </c>
    </row>
    <row r="1032" spans="1:5">
      <c r="A1032" t="s">
        <v>1961</v>
      </c>
      <c r="B1032" s="1">
        <v>45879</v>
      </c>
      <c r="C1032" t="s">
        <v>8495</v>
      </c>
      <c r="D1032" t="s">
        <v>8499</v>
      </c>
      <c r="E1032" t="s">
        <v>8502</v>
      </c>
    </row>
    <row r="1033" spans="1:5">
      <c r="A1033" t="s">
        <v>1863</v>
      </c>
      <c r="B1033" s="1">
        <v>45823</v>
      </c>
      <c r="C1033" t="s">
        <v>8501</v>
      </c>
      <c r="D1033" t="s">
        <v>8499</v>
      </c>
      <c r="E1033" t="s">
        <v>8503</v>
      </c>
    </row>
    <row r="1034" spans="1:5">
      <c r="A1034" t="s">
        <v>855</v>
      </c>
      <c r="B1034" s="1">
        <v>45967</v>
      </c>
      <c r="C1034" t="s">
        <v>8495</v>
      </c>
      <c r="D1034" t="s">
        <v>8496</v>
      </c>
      <c r="E1034" t="s">
        <v>8502</v>
      </c>
    </row>
    <row r="1035" spans="1:5">
      <c r="A1035" t="s">
        <v>1820</v>
      </c>
      <c r="B1035" s="1">
        <v>45786</v>
      </c>
      <c r="C1035" t="s">
        <v>8495</v>
      </c>
      <c r="D1035" t="s">
        <v>8496</v>
      </c>
      <c r="E1035" t="s">
        <v>8497</v>
      </c>
    </row>
    <row r="1036" spans="1:5">
      <c r="A1036" t="s">
        <v>4452</v>
      </c>
      <c r="B1036" s="1">
        <v>45671</v>
      </c>
      <c r="C1036" t="s">
        <v>8495</v>
      </c>
      <c r="D1036" t="s">
        <v>8499</v>
      </c>
      <c r="E1036" t="s">
        <v>8502</v>
      </c>
    </row>
    <row r="1037" spans="1:5">
      <c r="A1037" t="s">
        <v>2652</v>
      </c>
      <c r="B1037" s="1">
        <v>45704</v>
      </c>
      <c r="C1037" t="s">
        <v>8501</v>
      </c>
      <c r="D1037" t="s">
        <v>8499</v>
      </c>
      <c r="E1037" t="s">
        <v>8497</v>
      </c>
    </row>
    <row r="1038" spans="1:5">
      <c r="A1038" t="s">
        <v>1913</v>
      </c>
      <c r="B1038" s="1">
        <v>45775</v>
      </c>
      <c r="C1038" t="s">
        <v>8495</v>
      </c>
      <c r="D1038" t="s">
        <v>8496</v>
      </c>
      <c r="E1038" t="s">
        <v>8497</v>
      </c>
    </row>
    <row r="1039" spans="1:5">
      <c r="A1039" t="s">
        <v>1657</v>
      </c>
      <c r="B1039" s="1">
        <v>46003</v>
      </c>
      <c r="C1039" t="s">
        <v>8500</v>
      </c>
      <c r="D1039" t="s">
        <v>8499</v>
      </c>
      <c r="E1039" t="s">
        <v>8502</v>
      </c>
    </row>
    <row r="1040" spans="1:5">
      <c r="A1040" t="s">
        <v>1937</v>
      </c>
      <c r="B1040" s="1">
        <v>45952</v>
      </c>
      <c r="C1040" t="s">
        <v>8495</v>
      </c>
      <c r="D1040" t="s">
        <v>8499</v>
      </c>
      <c r="E1040" t="s">
        <v>8504</v>
      </c>
    </row>
    <row r="1041" spans="1:5">
      <c r="A1041" t="s">
        <v>1569</v>
      </c>
      <c r="B1041" s="1">
        <v>45958</v>
      </c>
      <c r="C1041" t="s">
        <v>8495</v>
      </c>
      <c r="D1041" t="s">
        <v>8499</v>
      </c>
      <c r="E1041" t="s">
        <v>8504</v>
      </c>
    </row>
    <row r="1042" spans="1:5">
      <c r="A1042" t="s">
        <v>3143</v>
      </c>
      <c r="B1042" s="1">
        <v>45668</v>
      </c>
      <c r="C1042" t="s">
        <v>8501</v>
      </c>
      <c r="D1042" t="s">
        <v>8496</v>
      </c>
      <c r="E1042" t="s">
        <v>8497</v>
      </c>
    </row>
    <row r="1043" spans="1:5">
      <c r="A1043" t="s">
        <v>2172</v>
      </c>
      <c r="B1043" s="1">
        <v>46002</v>
      </c>
      <c r="C1043" t="s">
        <v>8500</v>
      </c>
      <c r="D1043" t="s">
        <v>8499</v>
      </c>
      <c r="E1043" t="s">
        <v>8497</v>
      </c>
    </row>
    <row r="1044" spans="1:5">
      <c r="A1044" t="s">
        <v>2583</v>
      </c>
      <c r="B1044" s="1">
        <v>45795</v>
      </c>
      <c r="C1044" t="s">
        <v>8495</v>
      </c>
      <c r="D1044" t="s">
        <v>8499</v>
      </c>
      <c r="E1044" t="s">
        <v>8497</v>
      </c>
    </row>
    <row r="1045" spans="1:5">
      <c r="A1045" t="s">
        <v>1239</v>
      </c>
      <c r="B1045" s="1">
        <v>45953</v>
      </c>
      <c r="C1045" t="s">
        <v>8501</v>
      </c>
      <c r="D1045" t="s">
        <v>8496</v>
      </c>
      <c r="E1045" t="s">
        <v>8503</v>
      </c>
    </row>
    <row r="1046" spans="1:5">
      <c r="A1046" t="s">
        <v>787</v>
      </c>
      <c r="B1046" s="1">
        <v>45678</v>
      </c>
      <c r="C1046" t="s">
        <v>8500</v>
      </c>
      <c r="D1046" t="s">
        <v>8496</v>
      </c>
      <c r="E1046" t="s">
        <v>8503</v>
      </c>
    </row>
    <row r="1047" spans="1:5">
      <c r="A1047" t="s">
        <v>1068</v>
      </c>
      <c r="B1047" s="1">
        <v>45747</v>
      </c>
      <c r="C1047" t="s">
        <v>8501</v>
      </c>
      <c r="D1047" t="s">
        <v>8499</v>
      </c>
      <c r="E1047" t="s">
        <v>8502</v>
      </c>
    </row>
    <row r="1048" spans="1:5">
      <c r="A1048" t="s">
        <v>4514</v>
      </c>
      <c r="B1048" s="1">
        <v>45898</v>
      </c>
      <c r="C1048" t="s">
        <v>8495</v>
      </c>
      <c r="D1048" t="s">
        <v>8499</v>
      </c>
      <c r="E1048" t="s">
        <v>8504</v>
      </c>
    </row>
    <row r="1049" spans="1:5">
      <c r="A1049" t="s">
        <v>2044</v>
      </c>
      <c r="B1049" s="1">
        <v>45923</v>
      </c>
      <c r="C1049" t="s">
        <v>8495</v>
      </c>
      <c r="D1049" t="s">
        <v>8496</v>
      </c>
      <c r="E1049" t="s">
        <v>8502</v>
      </c>
    </row>
    <row r="1050" spans="1:5">
      <c r="A1050" t="s">
        <v>108</v>
      </c>
      <c r="B1050" s="1">
        <v>45991</v>
      </c>
      <c r="C1050" t="s">
        <v>8500</v>
      </c>
      <c r="D1050" t="s">
        <v>8499</v>
      </c>
      <c r="E1050" t="s">
        <v>8502</v>
      </c>
    </row>
    <row r="1051" spans="1:5">
      <c r="A1051" t="s">
        <v>1230</v>
      </c>
      <c r="B1051" s="1">
        <v>45884</v>
      </c>
      <c r="C1051" t="s">
        <v>8495</v>
      </c>
      <c r="D1051" t="s">
        <v>8499</v>
      </c>
      <c r="E1051" t="s">
        <v>8497</v>
      </c>
    </row>
    <row r="1052" spans="1:5">
      <c r="A1052" t="s">
        <v>2051</v>
      </c>
      <c r="B1052" s="1">
        <v>45800</v>
      </c>
      <c r="C1052" t="s">
        <v>8500</v>
      </c>
      <c r="D1052" t="s">
        <v>8499</v>
      </c>
      <c r="E1052" t="s">
        <v>8497</v>
      </c>
    </row>
    <row r="1053" spans="1:5">
      <c r="A1053" t="s">
        <v>2938</v>
      </c>
      <c r="B1053" s="1">
        <v>45750</v>
      </c>
      <c r="C1053" t="s">
        <v>8501</v>
      </c>
      <c r="D1053" t="s">
        <v>8496</v>
      </c>
      <c r="E1053" t="s">
        <v>8502</v>
      </c>
    </row>
    <row r="1054" spans="1:5">
      <c r="A1054" t="s">
        <v>3714</v>
      </c>
      <c r="B1054" s="1">
        <v>45957</v>
      </c>
      <c r="C1054" t="s">
        <v>8498</v>
      </c>
      <c r="D1054" t="s">
        <v>8499</v>
      </c>
      <c r="E1054" t="s">
        <v>8502</v>
      </c>
    </row>
    <row r="1055" spans="1:5">
      <c r="A1055" t="s">
        <v>821</v>
      </c>
      <c r="B1055" s="1">
        <v>45881</v>
      </c>
      <c r="C1055" t="s">
        <v>8500</v>
      </c>
      <c r="D1055" t="s">
        <v>8496</v>
      </c>
      <c r="E1055" t="s">
        <v>8497</v>
      </c>
    </row>
    <row r="1056" spans="1:5">
      <c r="A1056" t="s">
        <v>1414</v>
      </c>
      <c r="B1056" s="1">
        <v>45983</v>
      </c>
      <c r="C1056" t="s">
        <v>8498</v>
      </c>
      <c r="D1056" t="s">
        <v>8496</v>
      </c>
      <c r="E1056" t="s">
        <v>8504</v>
      </c>
    </row>
    <row r="1057" spans="1:5">
      <c r="A1057" t="s">
        <v>3764</v>
      </c>
      <c r="B1057" s="1">
        <v>45909</v>
      </c>
      <c r="C1057" t="s">
        <v>8495</v>
      </c>
      <c r="D1057" t="s">
        <v>8499</v>
      </c>
      <c r="E1057" t="s">
        <v>8497</v>
      </c>
    </row>
    <row r="1058" spans="1:5">
      <c r="A1058" t="s">
        <v>5992</v>
      </c>
      <c r="B1058" s="1">
        <v>45704</v>
      </c>
      <c r="C1058" t="s">
        <v>8500</v>
      </c>
      <c r="D1058" t="s">
        <v>8499</v>
      </c>
      <c r="E1058" t="s">
        <v>8497</v>
      </c>
    </row>
    <row r="1059" spans="1:5">
      <c r="A1059" t="s">
        <v>3912</v>
      </c>
      <c r="B1059" s="1">
        <v>45898</v>
      </c>
      <c r="C1059" t="s">
        <v>8501</v>
      </c>
      <c r="D1059" t="s">
        <v>8499</v>
      </c>
      <c r="E1059" t="s">
        <v>8502</v>
      </c>
    </row>
    <row r="1060" spans="1:5">
      <c r="A1060" t="s">
        <v>1783</v>
      </c>
      <c r="B1060" s="1">
        <v>45836</v>
      </c>
      <c r="C1060" t="s">
        <v>8501</v>
      </c>
      <c r="D1060" t="s">
        <v>8499</v>
      </c>
      <c r="E1060" t="s">
        <v>8502</v>
      </c>
    </row>
    <row r="1061" spans="1:5">
      <c r="A1061" t="s">
        <v>8447</v>
      </c>
      <c r="B1061" s="1">
        <v>45867</v>
      </c>
      <c r="C1061" t="s">
        <v>8501</v>
      </c>
      <c r="D1061" t="s">
        <v>8499</v>
      </c>
      <c r="E1061" t="s">
        <v>8502</v>
      </c>
    </row>
    <row r="1062" spans="1:5">
      <c r="A1062" t="s">
        <v>1682</v>
      </c>
      <c r="B1062" s="1">
        <v>45828</v>
      </c>
      <c r="C1062" t="s">
        <v>8500</v>
      </c>
      <c r="D1062" t="s">
        <v>8496</v>
      </c>
      <c r="E1062" t="s">
        <v>8497</v>
      </c>
    </row>
    <row r="1063" spans="1:5">
      <c r="A1063" t="s">
        <v>3208</v>
      </c>
      <c r="B1063" s="1">
        <v>45822</v>
      </c>
      <c r="C1063" t="s">
        <v>8498</v>
      </c>
      <c r="D1063" t="s">
        <v>8499</v>
      </c>
      <c r="E1063" t="s">
        <v>8497</v>
      </c>
    </row>
    <row r="1064" spans="1:5">
      <c r="A1064" t="s">
        <v>1018</v>
      </c>
      <c r="B1064" s="1">
        <v>46001</v>
      </c>
      <c r="C1064" t="s">
        <v>8500</v>
      </c>
      <c r="D1064" t="s">
        <v>8496</v>
      </c>
      <c r="E1064" t="s">
        <v>8502</v>
      </c>
    </row>
    <row r="1065" spans="1:5">
      <c r="A1065" t="s">
        <v>2838</v>
      </c>
      <c r="B1065" s="1">
        <v>45711</v>
      </c>
      <c r="C1065" t="s">
        <v>8501</v>
      </c>
      <c r="D1065" t="s">
        <v>8499</v>
      </c>
      <c r="E1065" t="s">
        <v>8502</v>
      </c>
    </row>
    <row r="1066" spans="1:5">
      <c r="A1066" t="s">
        <v>4350</v>
      </c>
      <c r="B1066" s="1">
        <v>45740</v>
      </c>
      <c r="C1066" t="s">
        <v>8501</v>
      </c>
      <c r="D1066" t="s">
        <v>8499</v>
      </c>
      <c r="E1066" t="s">
        <v>8497</v>
      </c>
    </row>
    <row r="1067" spans="1:5">
      <c r="A1067" t="s">
        <v>1254</v>
      </c>
      <c r="B1067" s="1">
        <v>45826</v>
      </c>
      <c r="C1067" t="s">
        <v>8500</v>
      </c>
      <c r="D1067" t="s">
        <v>8499</v>
      </c>
      <c r="E1067" t="s">
        <v>8502</v>
      </c>
    </row>
    <row r="1068" spans="1:5">
      <c r="A1068" t="s">
        <v>1223</v>
      </c>
      <c r="B1068" s="1">
        <v>45868</v>
      </c>
      <c r="C1068" t="s">
        <v>8495</v>
      </c>
      <c r="D1068" t="s">
        <v>8499</v>
      </c>
      <c r="E1068" t="s">
        <v>8497</v>
      </c>
    </row>
    <row r="1069" spans="1:5">
      <c r="A1069" t="s">
        <v>1449</v>
      </c>
      <c r="B1069" s="1">
        <v>46013</v>
      </c>
      <c r="C1069" t="s">
        <v>8495</v>
      </c>
      <c r="D1069" t="s">
        <v>8499</v>
      </c>
      <c r="E1069" t="s">
        <v>8502</v>
      </c>
    </row>
    <row r="1070" spans="1:5">
      <c r="A1070" t="s">
        <v>6924</v>
      </c>
      <c r="B1070" s="1">
        <v>45911</v>
      </c>
      <c r="C1070" t="s">
        <v>8495</v>
      </c>
      <c r="D1070" t="s">
        <v>8499</v>
      </c>
      <c r="E1070" t="s">
        <v>8504</v>
      </c>
    </row>
    <row r="1071" spans="1:5">
      <c r="A1071" t="s">
        <v>2495</v>
      </c>
      <c r="B1071" s="1">
        <v>45805</v>
      </c>
      <c r="C1071" t="s">
        <v>8495</v>
      </c>
      <c r="D1071" t="s">
        <v>8499</v>
      </c>
      <c r="E1071" t="s">
        <v>8497</v>
      </c>
    </row>
    <row r="1072" spans="1:5">
      <c r="A1072" t="s">
        <v>622</v>
      </c>
      <c r="B1072" s="1">
        <v>45997</v>
      </c>
      <c r="C1072" t="s">
        <v>8495</v>
      </c>
      <c r="D1072" t="s">
        <v>8499</v>
      </c>
      <c r="E1072" t="s">
        <v>8497</v>
      </c>
    </row>
    <row r="1073" spans="1:5">
      <c r="A1073" t="s">
        <v>4939</v>
      </c>
      <c r="B1073" s="1">
        <v>45863</v>
      </c>
      <c r="C1073" t="s">
        <v>8495</v>
      </c>
      <c r="D1073" t="s">
        <v>8499</v>
      </c>
      <c r="E1073" t="s">
        <v>8502</v>
      </c>
    </row>
    <row r="1074" spans="1:5">
      <c r="A1074" t="s">
        <v>2489</v>
      </c>
      <c r="B1074" s="1">
        <v>45939</v>
      </c>
      <c r="C1074" t="s">
        <v>8495</v>
      </c>
      <c r="D1074" t="s">
        <v>8499</v>
      </c>
      <c r="E1074" t="s">
        <v>8502</v>
      </c>
    </row>
    <row r="1075" spans="1:5">
      <c r="A1075" t="s">
        <v>428</v>
      </c>
      <c r="B1075" s="1">
        <v>45676</v>
      </c>
      <c r="C1075" t="s">
        <v>8495</v>
      </c>
      <c r="D1075" t="s">
        <v>8499</v>
      </c>
      <c r="E1075" t="s">
        <v>8502</v>
      </c>
    </row>
    <row r="1076" spans="1:5">
      <c r="A1076" t="s">
        <v>2579</v>
      </c>
      <c r="B1076" s="1">
        <v>45890</v>
      </c>
      <c r="C1076" t="s">
        <v>8498</v>
      </c>
      <c r="D1076" t="s">
        <v>8496</v>
      </c>
      <c r="E1076" t="s">
        <v>8504</v>
      </c>
    </row>
    <row r="1077" spans="1:5">
      <c r="A1077" t="s">
        <v>3286</v>
      </c>
      <c r="B1077" s="1">
        <v>45703</v>
      </c>
      <c r="C1077" t="s">
        <v>8501</v>
      </c>
      <c r="D1077" t="s">
        <v>8499</v>
      </c>
      <c r="E1077" t="s">
        <v>8504</v>
      </c>
    </row>
    <row r="1078" spans="1:5">
      <c r="A1078" t="s">
        <v>1533</v>
      </c>
      <c r="B1078" s="1">
        <v>45819</v>
      </c>
      <c r="C1078" t="s">
        <v>8495</v>
      </c>
      <c r="D1078" t="s">
        <v>8499</v>
      </c>
      <c r="E1078" t="s">
        <v>8503</v>
      </c>
    </row>
    <row r="1079" spans="1:5">
      <c r="A1079" t="s">
        <v>1316</v>
      </c>
      <c r="B1079" s="1">
        <v>45787</v>
      </c>
      <c r="C1079" t="s">
        <v>8501</v>
      </c>
      <c r="D1079" t="s">
        <v>8499</v>
      </c>
      <c r="E1079" t="s">
        <v>8497</v>
      </c>
    </row>
    <row r="1080" spans="1:5">
      <c r="A1080" t="s">
        <v>5264</v>
      </c>
      <c r="B1080" s="1">
        <v>45823</v>
      </c>
      <c r="C1080" t="s">
        <v>8495</v>
      </c>
      <c r="D1080" t="s">
        <v>8499</v>
      </c>
      <c r="E1080" t="s">
        <v>8497</v>
      </c>
    </row>
    <row r="1081" spans="1:5">
      <c r="A1081" t="s">
        <v>1607</v>
      </c>
      <c r="B1081" s="1">
        <v>45717</v>
      </c>
      <c r="C1081" t="s">
        <v>8498</v>
      </c>
      <c r="D1081" t="s">
        <v>8499</v>
      </c>
      <c r="E1081" t="s">
        <v>8497</v>
      </c>
    </row>
    <row r="1082" spans="1:5">
      <c r="A1082" t="s">
        <v>3105</v>
      </c>
      <c r="B1082" s="1">
        <v>45864</v>
      </c>
      <c r="C1082" t="s">
        <v>8500</v>
      </c>
      <c r="D1082" t="s">
        <v>8499</v>
      </c>
      <c r="E1082" t="s">
        <v>8497</v>
      </c>
    </row>
    <row r="1083" spans="1:5">
      <c r="A1083" t="s">
        <v>2311</v>
      </c>
      <c r="B1083" s="1">
        <v>45921</v>
      </c>
      <c r="C1083" t="s">
        <v>8495</v>
      </c>
      <c r="D1083" t="s">
        <v>8499</v>
      </c>
      <c r="E1083" t="s">
        <v>8502</v>
      </c>
    </row>
    <row r="1084" spans="1:5">
      <c r="A1084" t="s">
        <v>2001</v>
      </c>
      <c r="B1084" s="1">
        <v>45658</v>
      </c>
      <c r="C1084" t="s">
        <v>8501</v>
      </c>
      <c r="D1084" t="s">
        <v>8499</v>
      </c>
      <c r="E1084" t="s">
        <v>8497</v>
      </c>
    </row>
    <row r="1085" spans="1:5">
      <c r="A1085" t="s">
        <v>342</v>
      </c>
      <c r="B1085" s="1">
        <v>45994</v>
      </c>
      <c r="C1085" t="s">
        <v>8500</v>
      </c>
      <c r="D1085" t="s">
        <v>8499</v>
      </c>
      <c r="E1085" t="s">
        <v>8504</v>
      </c>
    </row>
    <row r="1086" spans="1:5">
      <c r="A1086" t="s">
        <v>5828</v>
      </c>
      <c r="B1086" s="1">
        <v>45935</v>
      </c>
      <c r="C1086" t="s">
        <v>8498</v>
      </c>
      <c r="D1086" t="s">
        <v>8499</v>
      </c>
      <c r="E1086" t="s">
        <v>8502</v>
      </c>
    </row>
    <row r="1087" spans="1:5">
      <c r="A1087" t="s">
        <v>5000</v>
      </c>
      <c r="B1087" s="1">
        <v>45894</v>
      </c>
      <c r="C1087" t="s">
        <v>8501</v>
      </c>
      <c r="D1087" t="s">
        <v>8499</v>
      </c>
      <c r="E1087" t="s">
        <v>8502</v>
      </c>
    </row>
    <row r="1088" spans="1:5">
      <c r="A1088" t="s">
        <v>737</v>
      </c>
      <c r="B1088" s="1">
        <v>45869</v>
      </c>
      <c r="C1088" t="s">
        <v>8501</v>
      </c>
      <c r="D1088" t="s">
        <v>8496</v>
      </c>
      <c r="E1088" t="s">
        <v>8497</v>
      </c>
    </row>
    <row r="1089" spans="1:5">
      <c r="A1089" t="s">
        <v>5606</v>
      </c>
      <c r="B1089" s="1">
        <v>45685</v>
      </c>
      <c r="C1089" t="s">
        <v>8495</v>
      </c>
      <c r="D1089" t="s">
        <v>8499</v>
      </c>
      <c r="E1089" t="s">
        <v>8497</v>
      </c>
    </row>
    <row r="1090" spans="1:5">
      <c r="A1090" t="s">
        <v>431</v>
      </c>
      <c r="B1090" s="1">
        <v>45754</v>
      </c>
      <c r="C1090" t="s">
        <v>8498</v>
      </c>
      <c r="D1090" t="s">
        <v>8499</v>
      </c>
      <c r="E1090" t="s">
        <v>8497</v>
      </c>
    </row>
    <row r="1091" spans="1:5">
      <c r="A1091" t="s">
        <v>1424</v>
      </c>
      <c r="B1091" s="1">
        <v>45923</v>
      </c>
      <c r="C1091" t="s">
        <v>8495</v>
      </c>
      <c r="D1091" t="s">
        <v>8499</v>
      </c>
      <c r="E1091" t="s">
        <v>8497</v>
      </c>
    </row>
    <row r="1092" spans="1:5">
      <c r="A1092" t="s">
        <v>1550</v>
      </c>
      <c r="B1092" s="1">
        <v>45843</v>
      </c>
      <c r="C1092" t="s">
        <v>8498</v>
      </c>
      <c r="D1092" t="s">
        <v>8499</v>
      </c>
      <c r="E1092" t="s">
        <v>8497</v>
      </c>
    </row>
    <row r="1093" spans="1:5">
      <c r="A1093" t="s">
        <v>1620</v>
      </c>
      <c r="B1093" s="1">
        <v>45976</v>
      </c>
      <c r="C1093" t="s">
        <v>8501</v>
      </c>
      <c r="D1093" t="s">
        <v>8499</v>
      </c>
      <c r="E1093" t="s">
        <v>8502</v>
      </c>
    </row>
    <row r="1094" spans="1:5">
      <c r="A1094" t="s">
        <v>619</v>
      </c>
      <c r="B1094" s="1">
        <v>45913</v>
      </c>
      <c r="C1094" t="s">
        <v>8501</v>
      </c>
      <c r="D1094" t="s">
        <v>8499</v>
      </c>
      <c r="E1094" t="s">
        <v>8504</v>
      </c>
    </row>
    <row r="1095" spans="1:5">
      <c r="A1095" t="s">
        <v>1809</v>
      </c>
      <c r="B1095" s="1">
        <v>45978</v>
      </c>
      <c r="C1095" t="s">
        <v>8501</v>
      </c>
      <c r="D1095" t="s">
        <v>8499</v>
      </c>
      <c r="E1095" t="s">
        <v>8504</v>
      </c>
    </row>
    <row r="1096" spans="1:5">
      <c r="A1096" t="s">
        <v>772</v>
      </c>
      <c r="B1096" s="1">
        <v>45884</v>
      </c>
      <c r="C1096" t="s">
        <v>8495</v>
      </c>
      <c r="D1096" t="s">
        <v>8499</v>
      </c>
      <c r="E1096" t="s">
        <v>8502</v>
      </c>
    </row>
    <row r="1097" spans="1:5">
      <c r="A1097" t="s">
        <v>3859</v>
      </c>
      <c r="B1097" s="1">
        <v>45684</v>
      </c>
      <c r="C1097" t="s">
        <v>8495</v>
      </c>
      <c r="D1097" t="s">
        <v>8499</v>
      </c>
      <c r="E1097" t="s">
        <v>8497</v>
      </c>
    </row>
    <row r="1098" spans="1:5">
      <c r="A1098" t="s">
        <v>1006</v>
      </c>
      <c r="B1098" s="1">
        <v>45762</v>
      </c>
      <c r="C1098" t="s">
        <v>8495</v>
      </c>
      <c r="D1098" t="s">
        <v>8499</v>
      </c>
      <c r="E1098" t="s">
        <v>8504</v>
      </c>
    </row>
    <row r="1099" spans="1:5">
      <c r="A1099" t="s">
        <v>1881</v>
      </c>
      <c r="B1099" s="1">
        <v>45794</v>
      </c>
      <c r="C1099" t="s">
        <v>8495</v>
      </c>
      <c r="D1099" t="s">
        <v>8499</v>
      </c>
      <c r="E1099" t="s">
        <v>8504</v>
      </c>
    </row>
    <row r="1100" spans="1:5">
      <c r="A1100" t="s">
        <v>1294</v>
      </c>
      <c r="B1100" s="1">
        <v>45939</v>
      </c>
      <c r="C1100" t="s">
        <v>8500</v>
      </c>
      <c r="D1100" t="s">
        <v>8499</v>
      </c>
      <c r="E1100" t="s">
        <v>8497</v>
      </c>
    </row>
    <row r="1101" spans="1:5">
      <c r="A1101" t="s">
        <v>3184</v>
      </c>
      <c r="B1101" s="1">
        <v>45725</v>
      </c>
      <c r="C1101" t="s">
        <v>8495</v>
      </c>
      <c r="D1101" t="s">
        <v>8499</v>
      </c>
      <c r="E1101" t="s">
        <v>8502</v>
      </c>
    </row>
    <row r="1102" spans="1:5">
      <c r="A1102" t="s">
        <v>1234</v>
      </c>
      <c r="B1102" s="1">
        <v>45805</v>
      </c>
      <c r="C1102" t="s">
        <v>8495</v>
      </c>
      <c r="D1102" t="s">
        <v>8496</v>
      </c>
      <c r="E1102" t="s">
        <v>8497</v>
      </c>
    </row>
    <row r="1103" spans="1:5">
      <c r="A1103" t="s">
        <v>1032</v>
      </c>
      <c r="B1103" s="1">
        <v>45882</v>
      </c>
      <c r="C1103" t="s">
        <v>8498</v>
      </c>
      <c r="D1103" t="s">
        <v>8499</v>
      </c>
      <c r="E1103" t="s">
        <v>8504</v>
      </c>
    </row>
    <row r="1104" spans="1:5">
      <c r="A1104" t="s">
        <v>2049</v>
      </c>
      <c r="B1104" s="1">
        <v>46015</v>
      </c>
      <c r="C1104" t="s">
        <v>8500</v>
      </c>
      <c r="D1104" t="s">
        <v>8499</v>
      </c>
      <c r="E1104" t="s">
        <v>8503</v>
      </c>
    </row>
    <row r="1105" spans="1:5">
      <c r="A1105" t="s">
        <v>2987</v>
      </c>
      <c r="B1105" s="1">
        <v>45906</v>
      </c>
      <c r="C1105" t="s">
        <v>8498</v>
      </c>
      <c r="D1105" t="s">
        <v>8499</v>
      </c>
      <c r="E1105" t="s">
        <v>8497</v>
      </c>
    </row>
    <row r="1106" spans="1:5">
      <c r="A1106" t="s">
        <v>2298</v>
      </c>
      <c r="B1106" s="1">
        <v>45720</v>
      </c>
      <c r="C1106" t="s">
        <v>8498</v>
      </c>
      <c r="D1106" t="s">
        <v>8496</v>
      </c>
      <c r="E1106" t="s">
        <v>8504</v>
      </c>
    </row>
    <row r="1107" spans="1:5">
      <c r="A1107" t="s">
        <v>2076</v>
      </c>
      <c r="B1107" s="1">
        <v>45672</v>
      </c>
      <c r="C1107" t="s">
        <v>8495</v>
      </c>
      <c r="D1107" t="s">
        <v>8499</v>
      </c>
      <c r="E1107" t="s">
        <v>8502</v>
      </c>
    </row>
    <row r="1108" spans="1:5">
      <c r="A1108" t="s">
        <v>611</v>
      </c>
      <c r="B1108" s="1">
        <v>45980</v>
      </c>
      <c r="C1108" t="s">
        <v>8495</v>
      </c>
      <c r="D1108" t="s">
        <v>8499</v>
      </c>
      <c r="E1108" t="s">
        <v>8503</v>
      </c>
    </row>
    <row r="1109" spans="1:5">
      <c r="A1109" t="s">
        <v>3009</v>
      </c>
      <c r="B1109" s="1">
        <v>45969</v>
      </c>
      <c r="C1109" t="s">
        <v>8500</v>
      </c>
      <c r="D1109" t="s">
        <v>8499</v>
      </c>
      <c r="E1109" t="s">
        <v>8497</v>
      </c>
    </row>
    <row r="1110" spans="1:5">
      <c r="A1110" t="s">
        <v>1512</v>
      </c>
      <c r="B1110" s="1">
        <v>45780</v>
      </c>
      <c r="C1110" t="s">
        <v>8501</v>
      </c>
      <c r="D1110" t="s">
        <v>8499</v>
      </c>
      <c r="E1110" t="s">
        <v>8504</v>
      </c>
    </row>
    <row r="1111" spans="1:5">
      <c r="A1111" t="s">
        <v>1214</v>
      </c>
      <c r="B1111" s="1">
        <v>46021</v>
      </c>
      <c r="C1111" t="s">
        <v>8495</v>
      </c>
      <c r="D1111" t="s">
        <v>8499</v>
      </c>
      <c r="E1111" t="s">
        <v>8497</v>
      </c>
    </row>
    <row r="1112" spans="1:5">
      <c r="A1112" t="s">
        <v>1354</v>
      </c>
      <c r="B1112" s="1">
        <v>45739</v>
      </c>
      <c r="C1112" t="s">
        <v>8500</v>
      </c>
      <c r="D1112" t="s">
        <v>8499</v>
      </c>
      <c r="E1112" t="s">
        <v>8497</v>
      </c>
    </row>
    <row r="1113" spans="1:5">
      <c r="A1113" t="s">
        <v>919</v>
      </c>
      <c r="B1113" s="1">
        <v>45817</v>
      </c>
      <c r="C1113" t="s">
        <v>8495</v>
      </c>
      <c r="D1113" t="s">
        <v>8496</v>
      </c>
      <c r="E1113" t="s">
        <v>8497</v>
      </c>
    </row>
    <row r="1114" spans="1:5">
      <c r="A1114" t="s">
        <v>5331</v>
      </c>
      <c r="B1114" s="1">
        <v>45940</v>
      </c>
      <c r="C1114" t="s">
        <v>8495</v>
      </c>
      <c r="D1114" t="s">
        <v>8499</v>
      </c>
      <c r="E1114" t="s">
        <v>8503</v>
      </c>
    </row>
    <row r="1115" spans="1:5">
      <c r="A1115" t="s">
        <v>1431</v>
      </c>
      <c r="B1115" s="1">
        <v>45665</v>
      </c>
      <c r="C1115" t="s">
        <v>8501</v>
      </c>
      <c r="D1115" t="s">
        <v>8499</v>
      </c>
      <c r="E1115" t="s">
        <v>8504</v>
      </c>
    </row>
    <row r="1116" spans="1:5">
      <c r="A1116" t="s">
        <v>3373</v>
      </c>
      <c r="B1116" s="1">
        <v>45940</v>
      </c>
      <c r="C1116" t="s">
        <v>8501</v>
      </c>
      <c r="D1116" t="s">
        <v>8496</v>
      </c>
      <c r="E1116" t="s">
        <v>8504</v>
      </c>
    </row>
    <row r="1117" spans="1:5">
      <c r="A1117" t="s">
        <v>1604</v>
      </c>
      <c r="B1117" s="1">
        <v>45866</v>
      </c>
      <c r="C1117" t="s">
        <v>8501</v>
      </c>
      <c r="D1117" t="s">
        <v>8499</v>
      </c>
      <c r="E1117" t="s">
        <v>8504</v>
      </c>
    </row>
    <row r="1118" spans="1:5">
      <c r="A1118" t="s">
        <v>533</v>
      </c>
      <c r="B1118" s="1">
        <v>45705</v>
      </c>
      <c r="C1118" t="s">
        <v>8495</v>
      </c>
      <c r="D1118" t="s">
        <v>8499</v>
      </c>
      <c r="E1118" t="s">
        <v>8497</v>
      </c>
    </row>
    <row r="1119" spans="1:5">
      <c r="A1119" t="s">
        <v>2093</v>
      </c>
      <c r="B1119" s="1">
        <v>45773</v>
      </c>
      <c r="C1119" t="s">
        <v>8500</v>
      </c>
      <c r="D1119" t="s">
        <v>8499</v>
      </c>
      <c r="E1119" t="s">
        <v>8497</v>
      </c>
    </row>
    <row r="1120" spans="1:5">
      <c r="A1120" t="s">
        <v>1859</v>
      </c>
      <c r="B1120" s="1">
        <v>45716</v>
      </c>
      <c r="C1120" t="s">
        <v>8495</v>
      </c>
      <c r="D1120" t="s">
        <v>8499</v>
      </c>
      <c r="E1120" t="s">
        <v>8497</v>
      </c>
    </row>
    <row r="1121" spans="1:5">
      <c r="A1121" t="s">
        <v>565</v>
      </c>
      <c r="B1121" s="1">
        <v>45894</v>
      </c>
      <c r="C1121" t="s">
        <v>8495</v>
      </c>
      <c r="D1121" t="s">
        <v>8499</v>
      </c>
      <c r="E1121" t="s">
        <v>8497</v>
      </c>
    </row>
    <row r="1122" spans="1:5">
      <c r="A1122" t="s">
        <v>2316</v>
      </c>
      <c r="B1122" s="1">
        <v>45718</v>
      </c>
      <c r="C1122" t="s">
        <v>8500</v>
      </c>
      <c r="D1122" t="s">
        <v>8496</v>
      </c>
      <c r="E1122" t="s">
        <v>8497</v>
      </c>
    </row>
    <row r="1123" spans="1:5">
      <c r="A1123" t="s">
        <v>1498</v>
      </c>
      <c r="B1123" s="1">
        <v>45989</v>
      </c>
      <c r="C1123" t="s">
        <v>8498</v>
      </c>
      <c r="D1123" t="s">
        <v>8499</v>
      </c>
      <c r="E1123" t="s">
        <v>8497</v>
      </c>
    </row>
    <row r="1124" spans="1:5">
      <c r="A1124" t="s">
        <v>1919</v>
      </c>
      <c r="B1124" s="1">
        <v>45736</v>
      </c>
      <c r="C1124" t="s">
        <v>8500</v>
      </c>
      <c r="D1124" t="s">
        <v>8499</v>
      </c>
      <c r="E1124" t="s">
        <v>8497</v>
      </c>
    </row>
    <row r="1125" spans="1:5">
      <c r="A1125" t="s">
        <v>5805</v>
      </c>
      <c r="B1125" s="1">
        <v>45913</v>
      </c>
      <c r="C1125" t="s">
        <v>8500</v>
      </c>
      <c r="D1125" t="s">
        <v>8499</v>
      </c>
      <c r="E1125" t="s">
        <v>8497</v>
      </c>
    </row>
    <row r="1126" spans="1:5">
      <c r="A1126" t="s">
        <v>1454</v>
      </c>
      <c r="B1126" s="1">
        <v>45807</v>
      </c>
      <c r="C1126" t="s">
        <v>8501</v>
      </c>
      <c r="D1126" t="s">
        <v>8496</v>
      </c>
      <c r="E1126" t="s">
        <v>8497</v>
      </c>
    </row>
    <row r="1127" spans="1:5">
      <c r="A1127" t="s">
        <v>1206</v>
      </c>
      <c r="B1127" s="1">
        <v>45918</v>
      </c>
      <c r="C1127" t="s">
        <v>8501</v>
      </c>
      <c r="D1127" t="s">
        <v>8496</v>
      </c>
      <c r="E1127" t="s">
        <v>8497</v>
      </c>
    </row>
    <row r="1128" spans="1:5">
      <c r="A1128" t="s">
        <v>2361</v>
      </c>
      <c r="B1128" s="1">
        <v>46019</v>
      </c>
      <c r="C1128" t="s">
        <v>8495</v>
      </c>
      <c r="D1128" t="s">
        <v>8496</v>
      </c>
      <c r="E1128" t="s">
        <v>8503</v>
      </c>
    </row>
    <row r="1129" spans="1:5">
      <c r="A1129" t="s">
        <v>1099</v>
      </c>
      <c r="B1129" s="1">
        <v>45797</v>
      </c>
      <c r="C1129" t="s">
        <v>8501</v>
      </c>
      <c r="D1129" t="s">
        <v>8499</v>
      </c>
      <c r="E1129" t="s">
        <v>8502</v>
      </c>
    </row>
    <row r="1130" spans="1:5">
      <c r="A1130" t="s">
        <v>2158</v>
      </c>
      <c r="B1130" s="1">
        <v>45870</v>
      </c>
      <c r="C1130" t="s">
        <v>8495</v>
      </c>
      <c r="D1130" t="s">
        <v>8499</v>
      </c>
      <c r="E1130" t="s">
        <v>8503</v>
      </c>
    </row>
    <row r="1131" spans="1:5">
      <c r="A1131" t="s">
        <v>560</v>
      </c>
      <c r="B1131" s="1">
        <v>45905</v>
      </c>
      <c r="C1131" t="s">
        <v>8495</v>
      </c>
      <c r="D1131" t="s">
        <v>8499</v>
      </c>
      <c r="E1131" t="s">
        <v>8497</v>
      </c>
    </row>
    <row r="1132" spans="1:5">
      <c r="A1132" t="s">
        <v>917</v>
      </c>
      <c r="B1132" s="1">
        <v>45899</v>
      </c>
      <c r="C1132" t="s">
        <v>8500</v>
      </c>
      <c r="D1132" t="s">
        <v>8499</v>
      </c>
      <c r="E1132" t="s">
        <v>8497</v>
      </c>
    </row>
    <row r="1133" spans="1:5">
      <c r="A1133" t="s">
        <v>945</v>
      </c>
      <c r="B1133" s="1">
        <v>45782</v>
      </c>
      <c r="C1133" t="s">
        <v>8501</v>
      </c>
      <c r="D1133" t="s">
        <v>8499</v>
      </c>
      <c r="E1133" t="s">
        <v>8502</v>
      </c>
    </row>
    <row r="1134" spans="1:5">
      <c r="A1134" t="s">
        <v>3659</v>
      </c>
      <c r="B1134" s="1">
        <v>45891</v>
      </c>
      <c r="C1134" t="s">
        <v>8495</v>
      </c>
      <c r="D1134" t="s">
        <v>8499</v>
      </c>
      <c r="E1134" t="s">
        <v>8497</v>
      </c>
    </row>
    <row r="1135" spans="1:5">
      <c r="A1135" t="s">
        <v>1142</v>
      </c>
      <c r="B1135" s="1">
        <v>45940</v>
      </c>
      <c r="C1135" t="s">
        <v>8495</v>
      </c>
      <c r="D1135" t="s">
        <v>8499</v>
      </c>
      <c r="E1135" t="s">
        <v>8497</v>
      </c>
    </row>
    <row r="1136" spans="1:5">
      <c r="A1136" t="s">
        <v>1181</v>
      </c>
      <c r="B1136" s="1">
        <v>45732</v>
      </c>
      <c r="C1136" t="s">
        <v>8501</v>
      </c>
      <c r="D1136" t="s">
        <v>8499</v>
      </c>
      <c r="E1136" t="s">
        <v>8497</v>
      </c>
    </row>
    <row r="1137" spans="1:5">
      <c r="A1137" t="s">
        <v>135</v>
      </c>
      <c r="B1137" s="1">
        <v>45854</v>
      </c>
      <c r="C1137" t="s">
        <v>8495</v>
      </c>
      <c r="D1137" t="s">
        <v>8499</v>
      </c>
      <c r="E1137" t="s">
        <v>8497</v>
      </c>
    </row>
    <row r="1138" spans="1:5">
      <c r="A1138" t="s">
        <v>4431</v>
      </c>
      <c r="B1138" s="1">
        <v>45755</v>
      </c>
      <c r="C1138" t="s">
        <v>8500</v>
      </c>
      <c r="D1138" t="s">
        <v>8499</v>
      </c>
      <c r="E1138" t="s">
        <v>8497</v>
      </c>
    </row>
    <row r="1139" spans="1:5">
      <c r="A1139" t="s">
        <v>1648</v>
      </c>
      <c r="B1139" s="1">
        <v>45964</v>
      </c>
      <c r="C1139" t="s">
        <v>8501</v>
      </c>
      <c r="D1139" t="s">
        <v>8499</v>
      </c>
      <c r="E1139" t="s">
        <v>8497</v>
      </c>
    </row>
    <row r="1140" spans="1:5">
      <c r="A1140" t="s">
        <v>1983</v>
      </c>
      <c r="B1140" s="1">
        <v>45918</v>
      </c>
      <c r="C1140" t="s">
        <v>8501</v>
      </c>
      <c r="D1140" t="s">
        <v>8499</v>
      </c>
      <c r="E1140" t="s">
        <v>8502</v>
      </c>
    </row>
    <row r="1141" spans="1:5">
      <c r="A1141" t="s">
        <v>848</v>
      </c>
      <c r="B1141" s="1">
        <v>45727</v>
      </c>
      <c r="C1141" t="s">
        <v>8501</v>
      </c>
      <c r="D1141" t="s">
        <v>8499</v>
      </c>
      <c r="E1141" t="s">
        <v>8497</v>
      </c>
    </row>
    <row r="1142" spans="1:5">
      <c r="A1142" t="s">
        <v>1471</v>
      </c>
      <c r="B1142" s="1">
        <v>45693</v>
      </c>
      <c r="C1142" t="s">
        <v>8500</v>
      </c>
      <c r="D1142" t="s">
        <v>8496</v>
      </c>
      <c r="E1142" t="s">
        <v>8497</v>
      </c>
    </row>
    <row r="1143" spans="1:5">
      <c r="A1143" t="s">
        <v>1635</v>
      </c>
      <c r="B1143" s="1">
        <v>45799</v>
      </c>
      <c r="C1143" t="s">
        <v>8495</v>
      </c>
      <c r="D1143" t="s">
        <v>8499</v>
      </c>
      <c r="E1143" t="s">
        <v>8504</v>
      </c>
    </row>
    <row r="1144" spans="1:5">
      <c r="A1144" t="s">
        <v>4532</v>
      </c>
      <c r="B1144" s="1">
        <v>45870</v>
      </c>
      <c r="C1144" t="s">
        <v>8501</v>
      </c>
      <c r="D1144" t="s">
        <v>8499</v>
      </c>
      <c r="E1144" t="s">
        <v>8497</v>
      </c>
    </row>
    <row r="1145" spans="1:5">
      <c r="A1145" t="s">
        <v>2412</v>
      </c>
      <c r="B1145" s="1">
        <v>45832</v>
      </c>
      <c r="C1145" t="s">
        <v>8501</v>
      </c>
      <c r="D1145" t="s">
        <v>8499</v>
      </c>
      <c r="E1145" t="s">
        <v>8497</v>
      </c>
    </row>
    <row r="1146" spans="1:5">
      <c r="A1146" t="s">
        <v>2529</v>
      </c>
      <c r="B1146" s="1">
        <v>45917</v>
      </c>
      <c r="C1146" t="s">
        <v>8495</v>
      </c>
      <c r="D1146" t="s">
        <v>8496</v>
      </c>
      <c r="E1146" t="s">
        <v>8504</v>
      </c>
    </row>
    <row r="1147" spans="1:5">
      <c r="A1147" t="s">
        <v>5822</v>
      </c>
      <c r="B1147" s="1">
        <v>45794</v>
      </c>
      <c r="C1147" t="s">
        <v>8500</v>
      </c>
      <c r="D1147" t="s">
        <v>8499</v>
      </c>
      <c r="E1147" t="s">
        <v>8497</v>
      </c>
    </row>
    <row r="1148" spans="1:5">
      <c r="A1148" t="s">
        <v>2024</v>
      </c>
      <c r="B1148" s="1">
        <v>45659</v>
      </c>
      <c r="C1148" t="s">
        <v>8500</v>
      </c>
      <c r="D1148" t="s">
        <v>8499</v>
      </c>
      <c r="E1148" t="s">
        <v>8497</v>
      </c>
    </row>
    <row r="1149" spans="1:5">
      <c r="A1149" t="s">
        <v>774</v>
      </c>
      <c r="B1149" s="1">
        <v>45802</v>
      </c>
      <c r="C1149" t="s">
        <v>8501</v>
      </c>
      <c r="D1149" t="s">
        <v>8499</v>
      </c>
      <c r="E1149" t="s">
        <v>8497</v>
      </c>
    </row>
    <row r="1150" spans="1:5">
      <c r="A1150" t="s">
        <v>499</v>
      </c>
      <c r="B1150" s="1">
        <v>45810</v>
      </c>
      <c r="C1150" t="s">
        <v>8500</v>
      </c>
      <c r="D1150" t="s">
        <v>8499</v>
      </c>
      <c r="E1150" t="s">
        <v>8497</v>
      </c>
    </row>
    <row r="1151" spans="1:5">
      <c r="A1151" t="s">
        <v>1680</v>
      </c>
      <c r="B1151" s="1">
        <v>45958</v>
      </c>
      <c r="C1151" t="s">
        <v>8500</v>
      </c>
      <c r="D1151" t="s">
        <v>8499</v>
      </c>
      <c r="E1151" t="s">
        <v>8502</v>
      </c>
    </row>
    <row r="1152" spans="1:5">
      <c r="A1152" t="s">
        <v>4386</v>
      </c>
      <c r="B1152" s="1">
        <v>45954</v>
      </c>
      <c r="C1152" t="s">
        <v>8500</v>
      </c>
      <c r="D1152" t="s">
        <v>8499</v>
      </c>
      <c r="E1152" t="s">
        <v>8504</v>
      </c>
    </row>
    <row r="1153" spans="1:5">
      <c r="A1153" t="s">
        <v>446</v>
      </c>
      <c r="B1153" s="1">
        <v>45995</v>
      </c>
      <c r="C1153" t="s">
        <v>8500</v>
      </c>
      <c r="D1153" t="s">
        <v>8496</v>
      </c>
      <c r="E1153" t="s">
        <v>8497</v>
      </c>
    </row>
    <row r="1154" spans="1:5">
      <c r="A1154" t="s">
        <v>2505</v>
      </c>
      <c r="B1154" s="1">
        <v>45908</v>
      </c>
      <c r="C1154" t="s">
        <v>8501</v>
      </c>
      <c r="D1154" t="s">
        <v>8499</v>
      </c>
      <c r="E1154" t="s">
        <v>8502</v>
      </c>
    </row>
    <row r="1155" spans="1:5">
      <c r="A1155" t="s">
        <v>1889</v>
      </c>
      <c r="B1155" s="1">
        <v>45734</v>
      </c>
      <c r="C1155" t="s">
        <v>8501</v>
      </c>
      <c r="D1155" t="s">
        <v>8496</v>
      </c>
      <c r="E1155" t="s">
        <v>8497</v>
      </c>
    </row>
    <row r="1156" spans="1:5">
      <c r="A1156" t="s">
        <v>2475</v>
      </c>
      <c r="B1156" s="1">
        <v>45886</v>
      </c>
      <c r="C1156" t="s">
        <v>8501</v>
      </c>
      <c r="D1156" t="s">
        <v>8499</v>
      </c>
      <c r="E1156" t="s">
        <v>8497</v>
      </c>
    </row>
    <row r="1157" spans="1:5">
      <c r="A1157" t="s">
        <v>46</v>
      </c>
      <c r="B1157" s="1">
        <v>45933</v>
      </c>
      <c r="C1157" t="s">
        <v>8500</v>
      </c>
      <c r="D1157" t="s">
        <v>8499</v>
      </c>
      <c r="E1157" t="s">
        <v>8502</v>
      </c>
    </row>
    <row r="1158" spans="1:5">
      <c r="A1158" t="s">
        <v>5034</v>
      </c>
      <c r="B1158" s="1">
        <v>45905</v>
      </c>
      <c r="C1158" t="s">
        <v>8495</v>
      </c>
      <c r="D1158" t="s">
        <v>8496</v>
      </c>
      <c r="E1158" t="s">
        <v>8497</v>
      </c>
    </row>
    <row r="1159" spans="1:5">
      <c r="A1159" t="s">
        <v>2519</v>
      </c>
      <c r="B1159" s="1">
        <v>45834</v>
      </c>
      <c r="C1159" t="s">
        <v>8500</v>
      </c>
      <c r="D1159" t="s">
        <v>8499</v>
      </c>
      <c r="E1159" t="s">
        <v>8497</v>
      </c>
    </row>
    <row r="1160" spans="1:5">
      <c r="A1160" t="s">
        <v>1486</v>
      </c>
      <c r="B1160" s="1">
        <v>45828</v>
      </c>
      <c r="C1160" t="s">
        <v>8500</v>
      </c>
      <c r="D1160" t="s">
        <v>8499</v>
      </c>
      <c r="E1160" t="s">
        <v>8497</v>
      </c>
    </row>
    <row r="1161" spans="1:5">
      <c r="A1161" t="s">
        <v>1567</v>
      </c>
      <c r="B1161" s="1">
        <v>45940</v>
      </c>
      <c r="C1161" t="s">
        <v>8495</v>
      </c>
      <c r="D1161" t="s">
        <v>8499</v>
      </c>
      <c r="E1161" t="s">
        <v>8497</v>
      </c>
    </row>
    <row r="1162" spans="1:5">
      <c r="A1162" t="s">
        <v>1839</v>
      </c>
      <c r="B1162" s="1">
        <v>45936</v>
      </c>
      <c r="C1162" t="s">
        <v>8500</v>
      </c>
      <c r="D1162" t="s">
        <v>8499</v>
      </c>
      <c r="E1162" t="s">
        <v>8497</v>
      </c>
    </row>
    <row r="1163" spans="1:5">
      <c r="A1163" t="s">
        <v>896</v>
      </c>
      <c r="B1163" s="1">
        <v>45851</v>
      </c>
      <c r="C1163" t="s">
        <v>8495</v>
      </c>
      <c r="D1163" t="s">
        <v>8499</v>
      </c>
      <c r="E1163" t="s">
        <v>8504</v>
      </c>
    </row>
    <row r="1164" spans="1:5">
      <c r="A1164" t="s">
        <v>4221</v>
      </c>
      <c r="B1164" s="1">
        <v>45891</v>
      </c>
      <c r="C1164" t="s">
        <v>8495</v>
      </c>
      <c r="D1164" t="s">
        <v>8499</v>
      </c>
      <c r="E1164" t="s">
        <v>8497</v>
      </c>
    </row>
    <row r="1165" spans="1:5">
      <c r="A1165" t="s">
        <v>2541</v>
      </c>
      <c r="B1165" s="1">
        <v>45822</v>
      </c>
      <c r="C1165" t="s">
        <v>8500</v>
      </c>
      <c r="D1165" t="s">
        <v>8499</v>
      </c>
      <c r="E1165" t="s">
        <v>8497</v>
      </c>
    </row>
    <row r="1166" spans="1:5">
      <c r="A1166" t="s">
        <v>441</v>
      </c>
      <c r="B1166" s="1">
        <v>45754</v>
      </c>
      <c r="C1166" t="s">
        <v>8495</v>
      </c>
      <c r="D1166" t="s">
        <v>8499</v>
      </c>
      <c r="E1166" t="s">
        <v>8497</v>
      </c>
    </row>
    <row r="1167" spans="1:5">
      <c r="A1167" t="s">
        <v>1108</v>
      </c>
      <c r="B1167" s="1">
        <v>46015</v>
      </c>
      <c r="C1167" t="s">
        <v>8500</v>
      </c>
      <c r="D1167" t="s">
        <v>8499</v>
      </c>
      <c r="E1167" t="s">
        <v>8502</v>
      </c>
    </row>
    <row r="1168" spans="1:5">
      <c r="A1168" t="s">
        <v>92</v>
      </c>
      <c r="B1168" s="1">
        <v>45780</v>
      </c>
      <c r="C1168" t="s">
        <v>8500</v>
      </c>
      <c r="D1168" t="s">
        <v>8499</v>
      </c>
      <c r="E1168" t="s">
        <v>8502</v>
      </c>
    </row>
    <row r="1169" spans="1:5">
      <c r="A1169" t="s">
        <v>1951</v>
      </c>
      <c r="B1169" s="1">
        <v>45950</v>
      </c>
      <c r="C1169" t="s">
        <v>8501</v>
      </c>
      <c r="D1169" t="s">
        <v>8499</v>
      </c>
      <c r="E1169" t="s">
        <v>8502</v>
      </c>
    </row>
    <row r="1170" spans="1:5">
      <c r="A1170" t="s">
        <v>3019</v>
      </c>
      <c r="B1170" s="1">
        <v>45854</v>
      </c>
      <c r="C1170" t="s">
        <v>8495</v>
      </c>
      <c r="D1170" t="s">
        <v>8499</v>
      </c>
      <c r="E1170" t="s">
        <v>8502</v>
      </c>
    </row>
    <row r="1171" spans="1:5">
      <c r="A1171" t="s">
        <v>542</v>
      </c>
      <c r="B1171" s="1">
        <v>45777</v>
      </c>
      <c r="C1171" t="s">
        <v>8495</v>
      </c>
      <c r="D1171" t="s">
        <v>8499</v>
      </c>
      <c r="E1171" t="s">
        <v>8504</v>
      </c>
    </row>
    <row r="1172" spans="1:5">
      <c r="A1172" t="s">
        <v>880</v>
      </c>
      <c r="B1172" s="1">
        <v>45868</v>
      </c>
      <c r="C1172" t="s">
        <v>8501</v>
      </c>
      <c r="D1172" t="s">
        <v>8499</v>
      </c>
      <c r="E1172" t="s">
        <v>8497</v>
      </c>
    </row>
    <row r="1173" spans="1:5">
      <c r="A1173" t="s">
        <v>4873</v>
      </c>
      <c r="B1173" s="1">
        <v>45680</v>
      </c>
      <c r="C1173" t="s">
        <v>8498</v>
      </c>
      <c r="D1173" t="s">
        <v>8496</v>
      </c>
      <c r="E1173" t="s">
        <v>8497</v>
      </c>
    </row>
    <row r="1174" spans="1:5">
      <c r="A1174" t="s">
        <v>2614</v>
      </c>
      <c r="B1174" s="1">
        <v>45820</v>
      </c>
      <c r="C1174" t="s">
        <v>8501</v>
      </c>
      <c r="D1174" t="s">
        <v>8499</v>
      </c>
      <c r="E1174" t="s">
        <v>8504</v>
      </c>
    </row>
    <row r="1175" spans="1:5">
      <c r="A1175" t="s">
        <v>1062</v>
      </c>
      <c r="B1175" s="1">
        <v>45900</v>
      </c>
      <c r="C1175" t="s">
        <v>8495</v>
      </c>
      <c r="D1175" t="s">
        <v>8499</v>
      </c>
      <c r="E1175" t="s">
        <v>8503</v>
      </c>
    </row>
    <row r="1176" spans="1:5">
      <c r="A1176" t="s">
        <v>1894</v>
      </c>
      <c r="B1176" s="1">
        <v>46019</v>
      </c>
      <c r="C1176" t="s">
        <v>8501</v>
      </c>
      <c r="D1176" t="s">
        <v>8499</v>
      </c>
      <c r="E1176" t="s">
        <v>8504</v>
      </c>
    </row>
    <row r="1177" spans="1:5">
      <c r="A1177" t="s">
        <v>1979</v>
      </c>
      <c r="B1177" s="1">
        <v>45853</v>
      </c>
      <c r="C1177" t="s">
        <v>8501</v>
      </c>
      <c r="D1177" t="s">
        <v>8499</v>
      </c>
      <c r="E1177" t="s">
        <v>8497</v>
      </c>
    </row>
    <row r="1178" spans="1:5">
      <c r="A1178" t="s">
        <v>3114</v>
      </c>
      <c r="B1178" s="1">
        <v>45855</v>
      </c>
      <c r="C1178" t="s">
        <v>8500</v>
      </c>
      <c r="D1178" t="s">
        <v>8499</v>
      </c>
      <c r="E1178" t="s">
        <v>8497</v>
      </c>
    </row>
    <row r="1179" spans="1:5">
      <c r="A1179" t="s">
        <v>2338</v>
      </c>
      <c r="B1179" s="1">
        <v>45997</v>
      </c>
      <c r="C1179" t="s">
        <v>8495</v>
      </c>
      <c r="D1179" t="s">
        <v>8496</v>
      </c>
      <c r="E1179" t="s">
        <v>8497</v>
      </c>
    </row>
    <row r="1180" spans="1:5">
      <c r="A1180" t="s">
        <v>1609</v>
      </c>
      <c r="B1180" s="1">
        <v>45991</v>
      </c>
      <c r="C1180" t="s">
        <v>8500</v>
      </c>
      <c r="D1180" t="s">
        <v>8499</v>
      </c>
      <c r="E1180" t="s">
        <v>8502</v>
      </c>
    </row>
    <row r="1181" spans="1:5">
      <c r="A1181" t="s">
        <v>1043</v>
      </c>
      <c r="B1181" s="1">
        <v>45735</v>
      </c>
      <c r="C1181" t="s">
        <v>8501</v>
      </c>
      <c r="D1181" t="s">
        <v>8496</v>
      </c>
      <c r="E1181" t="s">
        <v>8497</v>
      </c>
    </row>
    <row r="1182" spans="1:5">
      <c r="A1182" t="s">
        <v>2513</v>
      </c>
      <c r="B1182" s="1">
        <v>45911</v>
      </c>
      <c r="C1182" t="s">
        <v>8498</v>
      </c>
      <c r="D1182" t="s">
        <v>8496</v>
      </c>
      <c r="E1182" t="s">
        <v>8497</v>
      </c>
    </row>
    <row r="1183" spans="1:5">
      <c r="A1183" t="s">
        <v>1723</v>
      </c>
      <c r="B1183" s="1">
        <v>45676</v>
      </c>
      <c r="C1183" t="s">
        <v>8495</v>
      </c>
      <c r="D1183" t="s">
        <v>8496</v>
      </c>
      <c r="E1183" t="s">
        <v>8504</v>
      </c>
    </row>
    <row r="1184" spans="1:5">
      <c r="A1184" t="s">
        <v>887</v>
      </c>
      <c r="B1184" s="1">
        <v>45722</v>
      </c>
      <c r="C1184" t="s">
        <v>8501</v>
      </c>
      <c r="D1184" t="s">
        <v>8496</v>
      </c>
      <c r="E1184" t="s">
        <v>8497</v>
      </c>
    </row>
    <row r="1185" spans="1:5">
      <c r="A1185" t="s">
        <v>1002</v>
      </c>
      <c r="B1185" s="1">
        <v>45915</v>
      </c>
      <c r="C1185" t="s">
        <v>8498</v>
      </c>
      <c r="D1185" t="s">
        <v>8499</v>
      </c>
      <c r="E1185" t="s">
        <v>8504</v>
      </c>
    </row>
    <row r="1186" spans="1:5">
      <c r="A1186" t="s">
        <v>1468</v>
      </c>
      <c r="B1186" s="1">
        <v>45960</v>
      </c>
      <c r="C1186" t="s">
        <v>8495</v>
      </c>
      <c r="D1186" t="s">
        <v>8499</v>
      </c>
      <c r="E1186" t="s">
        <v>8497</v>
      </c>
    </row>
    <row r="1187" spans="1:5">
      <c r="A1187" t="s">
        <v>2281</v>
      </c>
      <c r="B1187" s="1">
        <v>45827</v>
      </c>
      <c r="C1187" t="s">
        <v>8498</v>
      </c>
      <c r="D1187" t="s">
        <v>8499</v>
      </c>
      <c r="E1187" t="s">
        <v>8497</v>
      </c>
    </row>
    <row r="1188" spans="1:5">
      <c r="A1188" t="s">
        <v>4572</v>
      </c>
      <c r="B1188" s="1">
        <v>45709</v>
      </c>
      <c r="C1188" t="s">
        <v>8501</v>
      </c>
      <c r="D1188" t="s">
        <v>8499</v>
      </c>
      <c r="E1188" t="s">
        <v>8497</v>
      </c>
    </row>
    <row r="1189" spans="1:5">
      <c r="A1189" t="s">
        <v>439</v>
      </c>
      <c r="B1189" s="1">
        <v>45883</v>
      </c>
      <c r="C1189" t="s">
        <v>8495</v>
      </c>
      <c r="D1189" t="s">
        <v>8499</v>
      </c>
      <c r="E1189" t="s">
        <v>8502</v>
      </c>
    </row>
    <row r="1190" spans="1:5">
      <c r="A1190" t="s">
        <v>2124</v>
      </c>
      <c r="B1190" s="1">
        <v>45709</v>
      </c>
      <c r="C1190" t="s">
        <v>8495</v>
      </c>
      <c r="D1190" t="s">
        <v>8499</v>
      </c>
      <c r="E1190" t="s">
        <v>8497</v>
      </c>
    </row>
    <row r="1191" spans="1:5">
      <c r="A1191" t="s">
        <v>1989</v>
      </c>
      <c r="B1191" s="1">
        <v>45927</v>
      </c>
      <c r="C1191" t="s">
        <v>8500</v>
      </c>
      <c r="D1191" t="s">
        <v>8499</v>
      </c>
      <c r="E1191" t="s">
        <v>8497</v>
      </c>
    </row>
    <row r="1192" spans="1:5">
      <c r="A1192" t="s">
        <v>2945</v>
      </c>
      <c r="B1192" s="1">
        <v>45891</v>
      </c>
      <c r="C1192" t="s">
        <v>8495</v>
      </c>
      <c r="D1192" t="s">
        <v>8499</v>
      </c>
      <c r="E1192" t="s">
        <v>8503</v>
      </c>
    </row>
    <row r="1193" spans="1:5">
      <c r="A1193" t="s">
        <v>1687</v>
      </c>
      <c r="B1193" s="1">
        <v>45665</v>
      </c>
      <c r="C1193" t="s">
        <v>8501</v>
      </c>
      <c r="D1193" t="s">
        <v>8499</v>
      </c>
      <c r="E1193" t="s">
        <v>8497</v>
      </c>
    </row>
    <row r="1194" spans="1:5">
      <c r="A1194" t="s">
        <v>1359</v>
      </c>
      <c r="B1194" s="1">
        <v>45731</v>
      </c>
      <c r="C1194" t="s">
        <v>8495</v>
      </c>
      <c r="D1194" t="s">
        <v>8499</v>
      </c>
      <c r="E1194" t="s">
        <v>8502</v>
      </c>
    </row>
    <row r="1195" spans="1:5">
      <c r="A1195" t="s">
        <v>2955</v>
      </c>
      <c r="B1195" s="1">
        <v>45867</v>
      </c>
      <c r="C1195" t="s">
        <v>8501</v>
      </c>
      <c r="D1195" t="s">
        <v>8499</v>
      </c>
      <c r="E1195" t="s">
        <v>8502</v>
      </c>
    </row>
    <row r="1196" spans="1:5">
      <c r="A1196" t="s">
        <v>954</v>
      </c>
      <c r="B1196" s="1">
        <v>45993</v>
      </c>
      <c r="C1196" t="s">
        <v>8495</v>
      </c>
      <c r="D1196" t="s">
        <v>8496</v>
      </c>
      <c r="E1196" t="s">
        <v>8497</v>
      </c>
    </row>
    <row r="1197" spans="1:5">
      <c r="A1197" t="s">
        <v>1503</v>
      </c>
      <c r="B1197" s="1">
        <v>45737</v>
      </c>
      <c r="C1197" t="s">
        <v>8500</v>
      </c>
      <c r="D1197" t="s">
        <v>8499</v>
      </c>
      <c r="E1197" t="s">
        <v>8502</v>
      </c>
    </row>
    <row r="1198" spans="1:5">
      <c r="A1198" t="s">
        <v>3941</v>
      </c>
      <c r="B1198" s="1">
        <v>45696</v>
      </c>
      <c r="C1198" t="s">
        <v>8498</v>
      </c>
      <c r="D1198" t="s">
        <v>8499</v>
      </c>
      <c r="E1198" t="s">
        <v>8497</v>
      </c>
    </row>
    <row r="1199" spans="1:5">
      <c r="A1199" t="s">
        <v>3520</v>
      </c>
      <c r="B1199" s="1">
        <v>45898</v>
      </c>
      <c r="C1199" t="s">
        <v>8498</v>
      </c>
      <c r="D1199" t="s">
        <v>8499</v>
      </c>
      <c r="E1199" t="s">
        <v>8502</v>
      </c>
    </row>
    <row r="1200" spans="1:5">
      <c r="A1200" t="s">
        <v>616</v>
      </c>
      <c r="B1200" s="1">
        <v>45793</v>
      </c>
      <c r="C1200" t="s">
        <v>8500</v>
      </c>
      <c r="D1200" t="s">
        <v>8499</v>
      </c>
      <c r="E1200" t="s">
        <v>8497</v>
      </c>
    </row>
    <row r="1201" spans="1:5">
      <c r="A1201" t="s">
        <v>4970</v>
      </c>
      <c r="B1201" s="1">
        <v>45831</v>
      </c>
      <c r="C1201" t="s">
        <v>8495</v>
      </c>
      <c r="D1201" t="s">
        <v>8499</v>
      </c>
      <c r="E1201" t="s">
        <v>8502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D25" sqref="D25"/>
    </sheetView>
  </sheetViews>
  <sheetFormatPr defaultRowHeight="14.4"/>
  <cols>
    <col min="1" max="1" width="7.6640625" bestFit="1" customWidth="1"/>
    <col min="2" max="2" width="20.33203125" bestFit="1" customWidth="1"/>
    <col min="3" max="3" width="9.77734375" bestFit="1" customWidth="1"/>
    <col min="4" max="4" width="18.21875" bestFit="1" customWidth="1"/>
    <col min="5" max="5" width="16.6640625" bestFit="1" customWidth="1"/>
  </cols>
  <sheetData>
    <row r="1" spans="1:5">
      <c r="A1" t="s">
        <v>3</v>
      </c>
      <c r="B1" t="s">
        <v>8510</v>
      </c>
      <c r="C1" t="s">
        <v>8511</v>
      </c>
      <c r="D1" t="s">
        <v>8512</v>
      </c>
      <c r="E1" t="s">
        <v>8513</v>
      </c>
    </row>
    <row r="2" spans="1:5">
      <c r="A2" t="s">
        <v>72</v>
      </c>
      <c r="B2" t="s">
        <v>8514</v>
      </c>
      <c r="C2" t="s">
        <v>8515</v>
      </c>
      <c r="D2">
        <v>32000</v>
      </c>
      <c r="E2">
        <v>15</v>
      </c>
    </row>
    <row r="3" spans="1:5">
      <c r="A3" t="s">
        <v>26</v>
      </c>
      <c r="B3" t="s">
        <v>8516</v>
      </c>
      <c r="C3" t="s">
        <v>8515</v>
      </c>
      <c r="D3">
        <v>35000</v>
      </c>
      <c r="E3">
        <v>15</v>
      </c>
    </row>
    <row r="4" spans="1:5">
      <c r="A4" t="s">
        <v>32</v>
      </c>
      <c r="B4" t="s">
        <v>8517</v>
      </c>
      <c r="C4" t="s">
        <v>8515</v>
      </c>
      <c r="D4">
        <v>28000</v>
      </c>
      <c r="E4">
        <v>20</v>
      </c>
    </row>
    <row r="5" spans="1:5">
      <c r="A5" t="s">
        <v>127</v>
      </c>
      <c r="B5" t="s">
        <v>8518</v>
      </c>
      <c r="C5" t="s">
        <v>8519</v>
      </c>
      <c r="D5">
        <v>42000</v>
      </c>
      <c r="E5">
        <v>15</v>
      </c>
    </row>
    <row r="6" spans="1:5">
      <c r="A6" t="s">
        <v>87</v>
      </c>
      <c r="B6" t="s">
        <v>8520</v>
      </c>
      <c r="C6" t="s">
        <v>8519</v>
      </c>
      <c r="D6">
        <v>39000</v>
      </c>
      <c r="E6">
        <v>20</v>
      </c>
    </row>
    <row r="7" spans="1:5">
      <c r="A7" t="s">
        <v>103</v>
      </c>
      <c r="B7" t="s">
        <v>8521</v>
      </c>
      <c r="C7" t="s">
        <v>8519</v>
      </c>
      <c r="D7">
        <v>31000</v>
      </c>
      <c r="E7">
        <v>20</v>
      </c>
    </row>
    <row r="8" spans="1:5">
      <c r="A8" t="s">
        <v>44</v>
      </c>
      <c r="B8" t="s">
        <v>8522</v>
      </c>
      <c r="C8" t="s">
        <v>8523</v>
      </c>
      <c r="D8">
        <v>36000</v>
      </c>
      <c r="E8">
        <v>15</v>
      </c>
    </row>
    <row r="9" spans="1:5">
      <c r="A9" t="s">
        <v>37</v>
      </c>
      <c r="B9" t="s">
        <v>8524</v>
      </c>
      <c r="C9" t="s">
        <v>8523</v>
      </c>
      <c r="D9">
        <v>29000</v>
      </c>
      <c r="E9">
        <v>20</v>
      </c>
    </row>
    <row r="10" spans="1:5">
      <c r="A10" t="s">
        <v>60</v>
      </c>
      <c r="B10" t="s">
        <v>8525</v>
      </c>
      <c r="C10" t="s">
        <v>8523</v>
      </c>
      <c r="D10">
        <v>33000</v>
      </c>
      <c r="E10">
        <v>15</v>
      </c>
    </row>
    <row r="11" spans="1:5">
      <c r="A11" t="s">
        <v>48</v>
      </c>
      <c r="B11" t="s">
        <v>8526</v>
      </c>
      <c r="C11" t="s">
        <v>8527</v>
      </c>
      <c r="D11">
        <v>30000</v>
      </c>
      <c r="E11">
        <v>15</v>
      </c>
    </row>
    <row r="12" spans="1:5">
      <c r="A12" t="s">
        <v>143</v>
      </c>
      <c r="B12" t="s">
        <v>8528</v>
      </c>
      <c r="C12" t="s">
        <v>8527</v>
      </c>
      <c r="D12">
        <v>27000</v>
      </c>
      <c r="E12">
        <v>20</v>
      </c>
    </row>
    <row r="13" spans="1:5">
      <c r="A13" t="s">
        <v>160</v>
      </c>
      <c r="B13" t="s">
        <v>8529</v>
      </c>
      <c r="C13" t="s">
        <v>8530</v>
      </c>
      <c r="D13">
        <v>24000</v>
      </c>
      <c r="E13">
        <v>20</v>
      </c>
    </row>
    <row r="14" spans="1:5">
      <c r="A14" t="s">
        <v>64</v>
      </c>
      <c r="B14" t="s">
        <v>8531</v>
      </c>
      <c r="C14" t="s">
        <v>8530</v>
      </c>
      <c r="D14">
        <v>26000</v>
      </c>
      <c r="E14">
        <v>20</v>
      </c>
    </row>
    <row r="15" spans="1:5">
      <c r="A15" t="s">
        <v>52</v>
      </c>
      <c r="B15" t="s">
        <v>8532</v>
      </c>
      <c r="C15" t="s">
        <v>8533</v>
      </c>
      <c r="D15">
        <v>29000</v>
      </c>
      <c r="E15">
        <v>15</v>
      </c>
    </row>
    <row r="16" spans="1:5">
      <c r="A16" t="s">
        <v>117</v>
      </c>
      <c r="B16" t="s">
        <v>8534</v>
      </c>
      <c r="C16" t="s">
        <v>8535</v>
      </c>
      <c r="D16">
        <v>25000</v>
      </c>
      <c r="E1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workbookViewId="0">
      <selection activeCell="H7" sqref="H7"/>
    </sheetView>
  </sheetViews>
  <sheetFormatPr defaultRowHeight="14.4"/>
  <cols>
    <col min="1" max="1" width="9.77734375" bestFit="1" customWidth="1"/>
    <col min="2" max="2" width="17.33203125" bestFit="1" customWidth="1"/>
    <col min="3" max="3" width="19.88671875" bestFit="1" customWidth="1"/>
    <col min="4" max="4" width="8.5546875" bestFit="1" customWidth="1"/>
    <col min="5" max="5" width="10.6640625" bestFit="1" customWidth="1"/>
  </cols>
  <sheetData>
    <row r="1" spans="1:5">
      <c r="A1" t="s">
        <v>2</v>
      </c>
      <c r="B1" t="s">
        <v>8536</v>
      </c>
      <c r="C1" t="s">
        <v>8537</v>
      </c>
      <c r="D1" t="s">
        <v>8538</v>
      </c>
      <c r="E1" t="s">
        <v>8539</v>
      </c>
    </row>
    <row r="2" spans="1:5">
      <c r="A2" t="s">
        <v>322</v>
      </c>
      <c r="B2" t="s">
        <v>8540</v>
      </c>
      <c r="C2" t="s">
        <v>8541</v>
      </c>
      <c r="D2">
        <v>422.07</v>
      </c>
      <c r="E2">
        <v>653.67999999999995</v>
      </c>
    </row>
    <row r="3" spans="1:5">
      <c r="A3" t="s">
        <v>1411</v>
      </c>
      <c r="B3" t="s">
        <v>8542</v>
      </c>
      <c r="C3" t="s">
        <v>8543</v>
      </c>
      <c r="D3">
        <v>71.69</v>
      </c>
      <c r="E3">
        <v>93.09</v>
      </c>
    </row>
    <row r="4" spans="1:5">
      <c r="A4" t="s">
        <v>181</v>
      </c>
      <c r="B4" t="s">
        <v>8544</v>
      </c>
      <c r="C4" t="s">
        <v>8541</v>
      </c>
      <c r="D4">
        <v>452.99</v>
      </c>
      <c r="E4">
        <v>732.4</v>
      </c>
    </row>
    <row r="5" spans="1:5">
      <c r="A5" t="s">
        <v>609</v>
      </c>
      <c r="B5" t="s">
        <v>8545</v>
      </c>
      <c r="C5" t="s">
        <v>8546</v>
      </c>
      <c r="D5">
        <v>172.66</v>
      </c>
      <c r="E5">
        <v>253.7</v>
      </c>
    </row>
    <row r="6" spans="1:5">
      <c r="A6" t="s">
        <v>136</v>
      </c>
      <c r="B6" t="s">
        <v>8547</v>
      </c>
      <c r="C6" t="s">
        <v>8548</v>
      </c>
      <c r="D6">
        <v>406.1</v>
      </c>
      <c r="E6">
        <v>607.19000000000005</v>
      </c>
    </row>
    <row r="7" spans="1:5">
      <c r="A7" t="s">
        <v>86</v>
      </c>
      <c r="B7" t="s">
        <v>8549</v>
      </c>
      <c r="C7" t="s">
        <v>8541</v>
      </c>
      <c r="D7">
        <v>372.31</v>
      </c>
      <c r="E7">
        <v>617.55999999999995</v>
      </c>
    </row>
    <row r="8" spans="1:5">
      <c r="A8" t="s">
        <v>1557</v>
      </c>
      <c r="B8" t="s">
        <v>8550</v>
      </c>
      <c r="C8" t="s">
        <v>8551</v>
      </c>
      <c r="D8">
        <v>260.77</v>
      </c>
      <c r="E8">
        <v>303.05</v>
      </c>
    </row>
    <row r="9" spans="1:5">
      <c r="A9" t="s">
        <v>370</v>
      </c>
      <c r="B9" t="s">
        <v>8552</v>
      </c>
      <c r="C9" t="s">
        <v>8546</v>
      </c>
      <c r="D9">
        <v>65.98</v>
      </c>
      <c r="E9">
        <v>87.73</v>
      </c>
    </row>
    <row r="10" spans="1:5">
      <c r="A10" t="s">
        <v>331</v>
      </c>
      <c r="B10" t="s">
        <v>8553</v>
      </c>
      <c r="C10" t="s">
        <v>8551</v>
      </c>
      <c r="D10">
        <v>149.59</v>
      </c>
      <c r="E10">
        <v>179.12</v>
      </c>
    </row>
    <row r="11" spans="1:5">
      <c r="A11" t="s">
        <v>31</v>
      </c>
      <c r="B11" t="s">
        <v>8554</v>
      </c>
      <c r="C11" t="s">
        <v>8548</v>
      </c>
      <c r="D11">
        <v>356.54</v>
      </c>
      <c r="E11">
        <v>563.89</v>
      </c>
    </row>
    <row r="12" spans="1:5">
      <c r="A12" t="s">
        <v>367</v>
      </c>
      <c r="B12" t="s">
        <v>8555</v>
      </c>
      <c r="C12" t="s">
        <v>8541</v>
      </c>
      <c r="D12">
        <v>105.81</v>
      </c>
      <c r="E12">
        <v>151.65</v>
      </c>
    </row>
    <row r="13" spans="1:5">
      <c r="A13" t="s">
        <v>176</v>
      </c>
      <c r="B13" t="s">
        <v>8556</v>
      </c>
      <c r="C13" t="s">
        <v>8557</v>
      </c>
      <c r="D13">
        <v>92.38</v>
      </c>
      <c r="E13">
        <v>102.02</v>
      </c>
    </row>
    <row r="14" spans="1:5">
      <c r="A14" t="s">
        <v>684</v>
      </c>
      <c r="B14" t="s">
        <v>8558</v>
      </c>
      <c r="C14" t="s">
        <v>8541</v>
      </c>
      <c r="D14">
        <v>241.25</v>
      </c>
      <c r="E14">
        <v>332.46</v>
      </c>
    </row>
    <row r="15" spans="1:5">
      <c r="A15" t="s">
        <v>116</v>
      </c>
      <c r="B15" t="s">
        <v>8559</v>
      </c>
      <c r="C15" t="s">
        <v>8548</v>
      </c>
      <c r="D15">
        <v>199.8</v>
      </c>
      <c r="E15">
        <v>294.16000000000003</v>
      </c>
    </row>
    <row r="16" spans="1:5">
      <c r="A16" t="s">
        <v>1004</v>
      </c>
      <c r="B16" t="s">
        <v>8560</v>
      </c>
      <c r="C16" t="s">
        <v>8541</v>
      </c>
      <c r="D16">
        <v>192.74</v>
      </c>
      <c r="E16">
        <v>299.91000000000003</v>
      </c>
    </row>
    <row r="17" spans="1:5">
      <c r="A17" t="s">
        <v>328</v>
      </c>
      <c r="B17" t="s">
        <v>8561</v>
      </c>
      <c r="C17" t="s">
        <v>8543</v>
      </c>
      <c r="D17">
        <v>234.09</v>
      </c>
      <c r="E17">
        <v>293.55</v>
      </c>
    </row>
    <row r="18" spans="1:5">
      <c r="A18" t="s">
        <v>325</v>
      </c>
      <c r="B18" t="s">
        <v>8562</v>
      </c>
      <c r="C18" t="s">
        <v>8541</v>
      </c>
      <c r="D18">
        <v>150.91999999999999</v>
      </c>
      <c r="E18">
        <v>249.73</v>
      </c>
    </row>
    <row r="19" spans="1:5">
      <c r="A19" t="s">
        <v>47</v>
      </c>
      <c r="B19" t="s">
        <v>8563</v>
      </c>
      <c r="C19" t="s">
        <v>8564</v>
      </c>
      <c r="D19">
        <v>55.17</v>
      </c>
      <c r="E19">
        <v>72.87</v>
      </c>
    </row>
    <row r="20" spans="1:5">
      <c r="A20" t="s">
        <v>202</v>
      </c>
      <c r="B20" t="s">
        <v>8565</v>
      </c>
      <c r="C20" t="s">
        <v>8541</v>
      </c>
      <c r="D20">
        <v>346.09</v>
      </c>
      <c r="E20">
        <v>568.13</v>
      </c>
    </row>
    <row r="21" spans="1:5">
      <c r="A21" t="s">
        <v>1482</v>
      </c>
      <c r="B21" t="s">
        <v>8566</v>
      </c>
      <c r="C21" t="s">
        <v>8541</v>
      </c>
      <c r="D21">
        <v>185.47</v>
      </c>
      <c r="E21">
        <v>309.54000000000002</v>
      </c>
    </row>
    <row r="22" spans="1:5">
      <c r="A22" t="s">
        <v>1364</v>
      </c>
      <c r="B22" t="s">
        <v>8567</v>
      </c>
      <c r="C22" t="s">
        <v>8551</v>
      </c>
      <c r="D22">
        <v>433.87</v>
      </c>
      <c r="E22">
        <v>503.3</v>
      </c>
    </row>
    <row r="23" spans="1:5">
      <c r="A23" t="s">
        <v>675</v>
      </c>
      <c r="B23" t="s">
        <v>8568</v>
      </c>
      <c r="C23" t="s">
        <v>8557</v>
      </c>
      <c r="D23">
        <v>227.25</v>
      </c>
      <c r="E23">
        <v>265.83</v>
      </c>
    </row>
    <row r="24" spans="1:5">
      <c r="A24" t="s">
        <v>978</v>
      </c>
      <c r="B24" t="s">
        <v>8569</v>
      </c>
      <c r="C24" t="s">
        <v>8551</v>
      </c>
      <c r="D24">
        <v>301.48</v>
      </c>
      <c r="E24">
        <v>345.37</v>
      </c>
    </row>
    <row r="25" spans="1:5">
      <c r="A25" t="s">
        <v>1096</v>
      </c>
      <c r="B25" t="s">
        <v>8570</v>
      </c>
      <c r="C25" t="s">
        <v>8551</v>
      </c>
      <c r="D25">
        <v>136.87</v>
      </c>
      <c r="E25">
        <v>163.34</v>
      </c>
    </row>
    <row r="26" spans="1:5">
      <c r="A26" t="s">
        <v>106</v>
      </c>
      <c r="B26" t="s">
        <v>8571</v>
      </c>
      <c r="C26" t="s">
        <v>8546</v>
      </c>
      <c r="D26">
        <v>178.02</v>
      </c>
      <c r="E26">
        <v>241.16</v>
      </c>
    </row>
    <row r="27" spans="1:5">
      <c r="A27" t="s">
        <v>163</v>
      </c>
      <c r="B27" t="s">
        <v>8572</v>
      </c>
      <c r="C27" t="s">
        <v>8564</v>
      </c>
      <c r="D27">
        <v>116.01</v>
      </c>
      <c r="E27">
        <v>153.43</v>
      </c>
    </row>
    <row r="28" spans="1:5">
      <c r="A28" t="s">
        <v>474</v>
      </c>
      <c r="B28" t="s">
        <v>8573</v>
      </c>
      <c r="C28" t="s">
        <v>8551</v>
      </c>
      <c r="D28">
        <v>431.76</v>
      </c>
      <c r="E28">
        <v>481.95</v>
      </c>
    </row>
    <row r="29" spans="1:5">
      <c r="A29" t="s">
        <v>667</v>
      </c>
      <c r="B29" t="s">
        <v>8574</v>
      </c>
      <c r="C29" t="s">
        <v>8543</v>
      </c>
      <c r="D29">
        <v>319.83</v>
      </c>
      <c r="E29">
        <v>465.67</v>
      </c>
    </row>
    <row r="30" spans="1:5">
      <c r="A30" t="s">
        <v>123</v>
      </c>
      <c r="B30" t="s">
        <v>8575</v>
      </c>
      <c r="C30" t="s">
        <v>8548</v>
      </c>
      <c r="D30">
        <v>101.59</v>
      </c>
      <c r="E30">
        <v>147.56</v>
      </c>
    </row>
    <row r="31" spans="1:5">
      <c r="A31" t="s">
        <v>506</v>
      </c>
      <c r="B31" t="s">
        <v>8576</v>
      </c>
      <c r="C31" t="s">
        <v>8543</v>
      </c>
      <c r="D31">
        <v>146.91999999999999</v>
      </c>
      <c r="E31">
        <v>189.34</v>
      </c>
    </row>
    <row r="32" spans="1:5">
      <c r="A32" t="s">
        <v>891</v>
      </c>
      <c r="B32" t="s">
        <v>8577</v>
      </c>
      <c r="C32" t="s">
        <v>8548</v>
      </c>
      <c r="D32">
        <v>332.72</v>
      </c>
      <c r="E32">
        <v>435.46</v>
      </c>
    </row>
    <row r="33" spans="1:5">
      <c r="A33" t="s">
        <v>479</v>
      </c>
      <c r="B33" t="s">
        <v>8578</v>
      </c>
      <c r="C33" t="s">
        <v>8541</v>
      </c>
      <c r="D33">
        <v>547.16999999999996</v>
      </c>
      <c r="E33">
        <v>846.97</v>
      </c>
    </row>
    <row r="34" spans="1:5">
      <c r="A34" t="s">
        <v>859</v>
      </c>
      <c r="B34" t="s">
        <v>8579</v>
      </c>
      <c r="C34" t="s">
        <v>8546</v>
      </c>
      <c r="D34">
        <v>21.3</v>
      </c>
      <c r="E34">
        <v>33.07</v>
      </c>
    </row>
    <row r="35" spans="1:5">
      <c r="A35" t="s">
        <v>402</v>
      </c>
      <c r="B35" t="s">
        <v>8580</v>
      </c>
      <c r="C35" t="s">
        <v>8564</v>
      </c>
      <c r="D35">
        <v>96.72</v>
      </c>
      <c r="E35">
        <v>134.77000000000001</v>
      </c>
    </row>
    <row r="36" spans="1:5">
      <c r="A36" t="s">
        <v>1217</v>
      </c>
      <c r="B36" t="s">
        <v>8581</v>
      </c>
      <c r="C36" t="s">
        <v>8543</v>
      </c>
      <c r="D36">
        <v>295.87</v>
      </c>
      <c r="E36">
        <v>421.19</v>
      </c>
    </row>
    <row r="37" spans="1:5">
      <c r="A37" t="s">
        <v>96</v>
      </c>
      <c r="B37" t="s">
        <v>8582</v>
      </c>
      <c r="C37" t="s">
        <v>8564</v>
      </c>
      <c r="D37">
        <v>102.45</v>
      </c>
      <c r="E37">
        <v>140.94</v>
      </c>
    </row>
    <row r="38" spans="1:5">
      <c r="A38" t="s">
        <v>809</v>
      </c>
      <c r="B38" t="s">
        <v>8583</v>
      </c>
      <c r="C38" t="s">
        <v>8543</v>
      </c>
      <c r="D38">
        <v>259.45</v>
      </c>
      <c r="E38">
        <v>329.25</v>
      </c>
    </row>
    <row r="39" spans="1:5">
      <c r="A39" t="s">
        <v>230</v>
      </c>
      <c r="B39" t="s">
        <v>8584</v>
      </c>
      <c r="C39" t="s">
        <v>8541</v>
      </c>
      <c r="D39">
        <v>530.16999999999996</v>
      </c>
      <c r="E39">
        <v>773.78</v>
      </c>
    </row>
    <row r="40" spans="1:5">
      <c r="A40" t="s">
        <v>1082</v>
      </c>
      <c r="B40" t="s">
        <v>8585</v>
      </c>
      <c r="C40" t="s">
        <v>8548</v>
      </c>
      <c r="D40">
        <v>134.15</v>
      </c>
      <c r="E40">
        <v>187.84</v>
      </c>
    </row>
    <row r="41" spans="1:5">
      <c r="A41" t="s">
        <v>423</v>
      </c>
      <c r="B41" t="s">
        <v>8586</v>
      </c>
      <c r="C41" t="s">
        <v>8557</v>
      </c>
      <c r="D41">
        <v>195</v>
      </c>
      <c r="E41">
        <v>236.95</v>
      </c>
    </row>
    <row r="42" spans="1:5">
      <c r="A42" t="s">
        <v>356</v>
      </c>
      <c r="B42" t="s">
        <v>8587</v>
      </c>
      <c r="C42" t="s">
        <v>8546</v>
      </c>
      <c r="D42">
        <v>128.94</v>
      </c>
      <c r="E42">
        <v>167.35</v>
      </c>
    </row>
    <row r="43" spans="1:5">
      <c r="A43" t="s">
        <v>256</v>
      </c>
      <c r="B43" t="s">
        <v>8588</v>
      </c>
      <c r="C43" t="s">
        <v>8543</v>
      </c>
      <c r="D43">
        <v>76.23</v>
      </c>
      <c r="E43">
        <v>105.83</v>
      </c>
    </row>
    <row r="44" spans="1:5">
      <c r="A44" t="s">
        <v>569</v>
      </c>
      <c r="B44" t="s">
        <v>8589</v>
      </c>
      <c r="C44" t="s">
        <v>8543</v>
      </c>
      <c r="D44">
        <v>60.64</v>
      </c>
      <c r="E44">
        <v>87.11</v>
      </c>
    </row>
    <row r="45" spans="1:5">
      <c r="A45" t="s">
        <v>113</v>
      </c>
      <c r="B45" t="s">
        <v>8590</v>
      </c>
      <c r="C45" t="s">
        <v>8541</v>
      </c>
      <c r="D45">
        <v>65.19</v>
      </c>
      <c r="E45">
        <v>99.9</v>
      </c>
    </row>
    <row r="46" spans="1:5">
      <c r="A46" t="s">
        <v>493</v>
      </c>
      <c r="B46" t="s">
        <v>8591</v>
      </c>
      <c r="C46" t="s">
        <v>8546</v>
      </c>
      <c r="D46">
        <v>41.03</v>
      </c>
      <c r="E46">
        <v>64.349999999999994</v>
      </c>
    </row>
    <row r="47" spans="1:5">
      <c r="A47" t="s">
        <v>760</v>
      </c>
      <c r="B47" t="s">
        <v>8592</v>
      </c>
      <c r="C47" t="s">
        <v>8548</v>
      </c>
      <c r="D47">
        <v>187.42</v>
      </c>
      <c r="E47">
        <v>274.8</v>
      </c>
    </row>
    <row r="48" spans="1:5">
      <c r="A48" t="s">
        <v>762</v>
      </c>
      <c r="B48" t="s">
        <v>8593</v>
      </c>
      <c r="C48" t="s">
        <v>8548</v>
      </c>
      <c r="D48">
        <v>138.31</v>
      </c>
      <c r="E48">
        <v>223.32</v>
      </c>
    </row>
    <row r="49" spans="1:5">
      <c r="A49" t="s">
        <v>897</v>
      </c>
      <c r="B49" t="s">
        <v>8594</v>
      </c>
      <c r="C49" t="s">
        <v>8543</v>
      </c>
      <c r="D49">
        <v>286.64</v>
      </c>
      <c r="E49">
        <v>375.43</v>
      </c>
    </row>
    <row r="50" spans="1:5">
      <c r="A50" t="s">
        <v>1623</v>
      </c>
      <c r="B50" t="s">
        <v>8595</v>
      </c>
      <c r="C50" t="s">
        <v>8557</v>
      </c>
      <c r="D50">
        <v>137.9</v>
      </c>
      <c r="E50">
        <v>157.33000000000001</v>
      </c>
    </row>
    <row r="51" spans="1:5">
      <c r="A51" t="s">
        <v>130</v>
      </c>
      <c r="B51" t="s">
        <v>8596</v>
      </c>
      <c r="C51" t="s">
        <v>8557</v>
      </c>
      <c r="D51">
        <v>62.02</v>
      </c>
      <c r="E51">
        <v>76.73</v>
      </c>
    </row>
    <row r="52" spans="1:5">
      <c r="A52" t="s">
        <v>93</v>
      </c>
      <c r="B52" t="s">
        <v>8597</v>
      </c>
      <c r="C52" t="s">
        <v>8564</v>
      </c>
      <c r="D52">
        <v>114.14</v>
      </c>
      <c r="E52">
        <v>158.87</v>
      </c>
    </row>
    <row r="53" spans="1:5">
      <c r="A53" t="s">
        <v>1159</v>
      </c>
      <c r="B53" t="s">
        <v>8598</v>
      </c>
      <c r="C53" t="s">
        <v>8546</v>
      </c>
      <c r="D53">
        <v>67.22</v>
      </c>
      <c r="E53">
        <v>104.5</v>
      </c>
    </row>
    <row r="54" spans="1:5">
      <c r="A54" t="s">
        <v>1109</v>
      </c>
      <c r="B54" t="s">
        <v>8599</v>
      </c>
      <c r="C54" t="s">
        <v>8546</v>
      </c>
      <c r="D54">
        <v>148.68</v>
      </c>
      <c r="E54">
        <v>210.22</v>
      </c>
    </row>
    <row r="55" spans="1:5">
      <c r="A55" t="s">
        <v>968</v>
      </c>
      <c r="B55" t="s">
        <v>8600</v>
      </c>
      <c r="C55" t="s">
        <v>8548</v>
      </c>
      <c r="D55">
        <v>89.37</v>
      </c>
      <c r="E55">
        <v>143.13999999999999</v>
      </c>
    </row>
    <row r="56" spans="1:5">
      <c r="A56" t="s">
        <v>1477</v>
      </c>
      <c r="B56" t="s">
        <v>8601</v>
      </c>
      <c r="C56" t="s">
        <v>8564</v>
      </c>
      <c r="D56">
        <v>38.69</v>
      </c>
      <c r="E56">
        <v>51.04</v>
      </c>
    </row>
    <row r="57" spans="1:5">
      <c r="A57" t="s">
        <v>661</v>
      </c>
      <c r="B57" t="s">
        <v>8602</v>
      </c>
      <c r="C57" t="s">
        <v>8541</v>
      </c>
      <c r="D57">
        <v>453.02</v>
      </c>
      <c r="E57">
        <v>701.59</v>
      </c>
    </row>
    <row r="58" spans="1:5">
      <c r="A58" t="s">
        <v>159</v>
      </c>
      <c r="B58" t="s">
        <v>8603</v>
      </c>
      <c r="C58" t="s">
        <v>8546</v>
      </c>
      <c r="D58">
        <v>155.32</v>
      </c>
      <c r="E58">
        <v>224.45</v>
      </c>
    </row>
    <row r="59" spans="1:5">
      <c r="A59" t="s">
        <v>451</v>
      </c>
      <c r="B59" t="s">
        <v>8604</v>
      </c>
      <c r="C59" t="s">
        <v>8564</v>
      </c>
      <c r="D59">
        <v>24.48</v>
      </c>
      <c r="E59">
        <v>30.57</v>
      </c>
    </row>
    <row r="60" spans="1:5">
      <c r="A60" t="s">
        <v>343</v>
      </c>
      <c r="B60" t="s">
        <v>8605</v>
      </c>
      <c r="C60" t="s">
        <v>8564</v>
      </c>
      <c r="D60">
        <v>42.77</v>
      </c>
      <c r="E60">
        <v>50.51</v>
      </c>
    </row>
    <row r="61" spans="1:5">
      <c r="A61" t="s">
        <v>171</v>
      </c>
      <c r="B61" t="s">
        <v>8606</v>
      </c>
      <c r="C61" t="s">
        <v>8543</v>
      </c>
      <c r="D61">
        <v>149.52000000000001</v>
      </c>
      <c r="E61">
        <v>213.02</v>
      </c>
    </row>
    <row r="62" spans="1:5">
      <c r="A62" t="s">
        <v>41</v>
      </c>
      <c r="B62" t="s">
        <v>8607</v>
      </c>
      <c r="C62" t="s">
        <v>8548</v>
      </c>
      <c r="D62">
        <v>162.24</v>
      </c>
      <c r="E62">
        <v>235.64</v>
      </c>
    </row>
    <row r="63" spans="1:5">
      <c r="A63" t="s">
        <v>319</v>
      </c>
      <c r="B63" t="s">
        <v>8608</v>
      </c>
      <c r="C63" t="s">
        <v>8564</v>
      </c>
      <c r="D63">
        <v>82.05</v>
      </c>
      <c r="E63">
        <v>101.98</v>
      </c>
    </row>
    <row r="64" spans="1:5">
      <c r="A64" t="s">
        <v>184</v>
      </c>
      <c r="B64" t="s">
        <v>8609</v>
      </c>
      <c r="C64" t="s">
        <v>8557</v>
      </c>
      <c r="D64">
        <v>176.84</v>
      </c>
      <c r="E64">
        <v>207.03</v>
      </c>
    </row>
    <row r="65" spans="1:5">
      <c r="A65" t="s">
        <v>259</v>
      </c>
      <c r="B65" t="s">
        <v>8610</v>
      </c>
      <c r="C65" t="s">
        <v>8557</v>
      </c>
      <c r="D65">
        <v>164.4</v>
      </c>
      <c r="E65">
        <v>204.1</v>
      </c>
    </row>
    <row r="66" spans="1:5">
      <c r="A66" t="s">
        <v>527</v>
      </c>
      <c r="B66" t="s">
        <v>8611</v>
      </c>
      <c r="C66" t="s">
        <v>8551</v>
      </c>
      <c r="D66">
        <v>332.56</v>
      </c>
      <c r="E66">
        <v>383.51</v>
      </c>
    </row>
    <row r="67" spans="1:5">
      <c r="A67" t="s">
        <v>362</v>
      </c>
      <c r="B67" t="s">
        <v>8612</v>
      </c>
      <c r="C67" t="s">
        <v>8548</v>
      </c>
      <c r="D67">
        <v>312.58</v>
      </c>
      <c r="E67">
        <v>485.8</v>
      </c>
    </row>
    <row r="68" spans="1:5">
      <c r="A68" t="s">
        <v>603</v>
      </c>
      <c r="B68" t="s">
        <v>8613</v>
      </c>
      <c r="C68" t="s">
        <v>8543</v>
      </c>
      <c r="D68">
        <v>175.35</v>
      </c>
      <c r="E68">
        <v>247.3</v>
      </c>
    </row>
    <row r="69" spans="1:5">
      <c r="A69" t="s">
        <v>233</v>
      </c>
      <c r="B69" t="s">
        <v>8614</v>
      </c>
      <c r="C69" t="s">
        <v>8541</v>
      </c>
      <c r="D69">
        <v>437.79</v>
      </c>
      <c r="E69">
        <v>616.55999999999995</v>
      </c>
    </row>
    <row r="70" spans="1:5">
      <c r="A70" t="s">
        <v>878</v>
      </c>
      <c r="B70" t="s">
        <v>8615</v>
      </c>
      <c r="C70" t="s">
        <v>8551</v>
      </c>
      <c r="D70">
        <v>114.92</v>
      </c>
      <c r="E70">
        <v>124.63</v>
      </c>
    </row>
    <row r="71" spans="1:5">
      <c r="A71" t="s">
        <v>2100</v>
      </c>
      <c r="B71" t="s">
        <v>8616</v>
      </c>
      <c r="C71" t="s">
        <v>8557</v>
      </c>
      <c r="D71">
        <v>249.08</v>
      </c>
      <c r="E71">
        <v>278.33</v>
      </c>
    </row>
    <row r="72" spans="1:5">
      <c r="A72" t="s">
        <v>99</v>
      </c>
      <c r="B72" t="s">
        <v>8617</v>
      </c>
      <c r="C72" t="s">
        <v>8543</v>
      </c>
      <c r="D72">
        <v>113.4</v>
      </c>
      <c r="E72">
        <v>154.37</v>
      </c>
    </row>
    <row r="73" spans="1:5">
      <c r="A73" t="s">
        <v>227</v>
      </c>
      <c r="B73" t="s">
        <v>8618</v>
      </c>
      <c r="C73" t="s">
        <v>8551</v>
      </c>
      <c r="D73">
        <v>379.26</v>
      </c>
      <c r="E73">
        <v>426.49</v>
      </c>
    </row>
    <row r="74" spans="1:5">
      <c r="A74" t="s">
        <v>218</v>
      </c>
      <c r="B74" t="s">
        <v>8619</v>
      </c>
      <c r="C74" t="s">
        <v>8548</v>
      </c>
      <c r="D74">
        <v>430.26</v>
      </c>
      <c r="E74">
        <v>679.21</v>
      </c>
    </row>
    <row r="75" spans="1:5">
      <c r="A75" t="s">
        <v>126</v>
      </c>
      <c r="B75" t="s">
        <v>8620</v>
      </c>
      <c r="C75" t="s">
        <v>8543</v>
      </c>
      <c r="D75">
        <v>195.85</v>
      </c>
      <c r="E75">
        <v>269.52999999999997</v>
      </c>
    </row>
    <row r="76" spans="1:5">
      <c r="A76" t="s">
        <v>179</v>
      </c>
      <c r="B76" t="s">
        <v>8621</v>
      </c>
      <c r="C76" t="s">
        <v>8548</v>
      </c>
      <c r="D76">
        <v>343.37</v>
      </c>
      <c r="E76">
        <v>567.99</v>
      </c>
    </row>
    <row r="77" spans="1:5">
      <c r="A77" t="s">
        <v>280</v>
      </c>
      <c r="B77" t="s">
        <v>8622</v>
      </c>
      <c r="C77" t="s">
        <v>8564</v>
      </c>
      <c r="D77">
        <v>83.77</v>
      </c>
      <c r="E77">
        <v>113.8</v>
      </c>
    </row>
    <row r="78" spans="1:5">
      <c r="A78" t="s">
        <v>819</v>
      </c>
      <c r="B78" t="s">
        <v>8623</v>
      </c>
      <c r="C78" t="s">
        <v>8546</v>
      </c>
      <c r="D78">
        <v>118.5</v>
      </c>
      <c r="E78">
        <v>187.07</v>
      </c>
    </row>
    <row r="79" spans="1:5">
      <c r="A79" t="s">
        <v>265</v>
      </c>
      <c r="B79" t="s">
        <v>8624</v>
      </c>
      <c r="C79" t="s">
        <v>8564</v>
      </c>
      <c r="D79">
        <v>44.37</v>
      </c>
      <c r="E79">
        <v>58.68</v>
      </c>
    </row>
    <row r="80" spans="1:5">
      <c r="A80" t="s">
        <v>617</v>
      </c>
      <c r="B80" t="s">
        <v>8625</v>
      </c>
      <c r="C80" t="s">
        <v>8548</v>
      </c>
      <c r="D80">
        <v>144.74</v>
      </c>
      <c r="E80">
        <v>213.91</v>
      </c>
    </row>
    <row r="81" spans="1:5">
      <c r="A81" t="s">
        <v>207</v>
      </c>
      <c r="B81" t="s">
        <v>8626</v>
      </c>
      <c r="C81" t="s">
        <v>8543</v>
      </c>
      <c r="D81">
        <v>113.75</v>
      </c>
      <c r="E81">
        <v>148.88</v>
      </c>
    </row>
    <row r="82" spans="1:5">
      <c r="A82" t="s">
        <v>726</v>
      </c>
      <c r="B82" t="s">
        <v>8627</v>
      </c>
      <c r="C82" t="s">
        <v>8557</v>
      </c>
      <c r="D82">
        <v>245.71</v>
      </c>
      <c r="E82">
        <v>283.82</v>
      </c>
    </row>
    <row r="83" spans="1:5">
      <c r="A83" t="s">
        <v>1165</v>
      </c>
      <c r="B83" t="s">
        <v>8628</v>
      </c>
      <c r="C83" t="s">
        <v>8541</v>
      </c>
      <c r="D83">
        <v>590.53</v>
      </c>
      <c r="E83">
        <v>987.61</v>
      </c>
    </row>
    <row r="84" spans="1:5">
      <c r="A84" t="s">
        <v>835</v>
      </c>
      <c r="B84" t="s">
        <v>8629</v>
      </c>
      <c r="C84" t="s">
        <v>8557</v>
      </c>
      <c r="D84">
        <v>38.619999999999997</v>
      </c>
      <c r="E84">
        <v>44.08</v>
      </c>
    </row>
    <row r="85" spans="1:5">
      <c r="A85" t="s">
        <v>490</v>
      </c>
      <c r="B85" t="s">
        <v>8630</v>
      </c>
      <c r="C85" t="s">
        <v>8543</v>
      </c>
      <c r="D85">
        <v>311.42</v>
      </c>
      <c r="E85">
        <v>462.37</v>
      </c>
    </row>
    <row r="86" spans="1:5">
      <c r="A86" t="s">
        <v>90</v>
      </c>
      <c r="B86" t="s">
        <v>8631</v>
      </c>
      <c r="C86" t="s">
        <v>8564</v>
      </c>
      <c r="D86">
        <v>101.54</v>
      </c>
      <c r="E86">
        <v>119.1</v>
      </c>
    </row>
    <row r="87" spans="1:5">
      <c r="A87" t="s">
        <v>51</v>
      </c>
      <c r="B87" t="s">
        <v>8632</v>
      </c>
      <c r="C87" t="s">
        <v>8541</v>
      </c>
      <c r="D87">
        <v>173.32</v>
      </c>
      <c r="E87">
        <v>289.39999999999998</v>
      </c>
    </row>
    <row r="88" spans="1:5">
      <c r="A88" t="s">
        <v>900</v>
      </c>
      <c r="B88" t="s">
        <v>8633</v>
      </c>
      <c r="C88" t="s">
        <v>8543</v>
      </c>
      <c r="D88">
        <v>312.2</v>
      </c>
      <c r="E88">
        <v>379.38</v>
      </c>
    </row>
    <row r="89" spans="1:5">
      <c r="A89" t="s">
        <v>153</v>
      </c>
      <c r="B89" t="s">
        <v>8634</v>
      </c>
      <c r="C89" t="s">
        <v>8548</v>
      </c>
      <c r="D89">
        <v>190.07</v>
      </c>
      <c r="E89">
        <v>322.27</v>
      </c>
    </row>
    <row r="90" spans="1:5">
      <c r="A90" t="s">
        <v>1504</v>
      </c>
      <c r="B90" t="s">
        <v>8635</v>
      </c>
      <c r="C90" t="s">
        <v>8557</v>
      </c>
      <c r="D90">
        <v>202.07</v>
      </c>
      <c r="E90">
        <v>228.5</v>
      </c>
    </row>
    <row r="91" spans="1:5">
      <c r="A91" t="s">
        <v>606</v>
      </c>
      <c r="B91" t="s">
        <v>8636</v>
      </c>
      <c r="C91" t="s">
        <v>8548</v>
      </c>
      <c r="D91">
        <v>383.63</v>
      </c>
      <c r="E91">
        <v>583.76</v>
      </c>
    </row>
    <row r="92" spans="1:5">
      <c r="A92" t="s">
        <v>1028</v>
      </c>
      <c r="B92" t="s">
        <v>8637</v>
      </c>
      <c r="C92" t="s">
        <v>8541</v>
      </c>
      <c r="D92">
        <v>399.76</v>
      </c>
      <c r="E92">
        <v>702.19</v>
      </c>
    </row>
    <row r="93" spans="1:5">
      <c r="A93" t="s">
        <v>461</v>
      </c>
      <c r="B93" t="s">
        <v>8638</v>
      </c>
      <c r="C93" t="s">
        <v>8541</v>
      </c>
      <c r="D93">
        <v>185.96</v>
      </c>
      <c r="E93">
        <v>323.05</v>
      </c>
    </row>
    <row r="94" spans="1:5">
      <c r="A94" t="s">
        <v>623</v>
      </c>
      <c r="B94" t="s">
        <v>8639</v>
      </c>
      <c r="C94" t="s">
        <v>8557</v>
      </c>
      <c r="D94">
        <v>202.44</v>
      </c>
      <c r="E94">
        <v>240.78</v>
      </c>
    </row>
    <row r="95" spans="1:5">
      <c r="A95" t="s">
        <v>1126</v>
      </c>
      <c r="B95" t="s">
        <v>8640</v>
      </c>
      <c r="C95" t="s">
        <v>8548</v>
      </c>
      <c r="D95">
        <v>168.14</v>
      </c>
      <c r="E95">
        <v>284.76</v>
      </c>
    </row>
    <row r="96" spans="1:5">
      <c r="A96" t="s">
        <v>1445</v>
      </c>
      <c r="B96" t="s">
        <v>8641</v>
      </c>
      <c r="C96" t="s">
        <v>8551</v>
      </c>
      <c r="D96">
        <v>840.4</v>
      </c>
      <c r="E96">
        <v>962.11</v>
      </c>
    </row>
    <row r="97" spans="1:5">
      <c r="A97" t="s">
        <v>620</v>
      </c>
      <c r="B97" t="s">
        <v>8642</v>
      </c>
      <c r="C97" t="s">
        <v>8548</v>
      </c>
      <c r="D97">
        <v>371.42</v>
      </c>
      <c r="E97">
        <v>499.18</v>
      </c>
    </row>
    <row r="98" spans="1:5">
      <c r="A98" t="s">
        <v>1022</v>
      </c>
      <c r="B98" t="s">
        <v>8643</v>
      </c>
      <c r="C98" t="s">
        <v>8541</v>
      </c>
      <c r="D98">
        <v>569.20000000000005</v>
      </c>
      <c r="E98">
        <v>805.93</v>
      </c>
    </row>
    <row r="99" spans="1:5">
      <c r="A99" t="s">
        <v>1038</v>
      </c>
      <c r="B99" t="s">
        <v>8644</v>
      </c>
      <c r="C99" t="s">
        <v>8548</v>
      </c>
      <c r="D99">
        <v>199.71</v>
      </c>
      <c r="E99">
        <v>322.61</v>
      </c>
    </row>
    <row r="100" spans="1:5">
      <c r="A100" t="s">
        <v>389</v>
      </c>
      <c r="B100" t="s">
        <v>8645</v>
      </c>
      <c r="C100" t="s">
        <v>8543</v>
      </c>
      <c r="D100">
        <v>208.99</v>
      </c>
      <c r="E100">
        <v>251.78</v>
      </c>
    </row>
    <row r="101" spans="1:5">
      <c r="A101" t="s">
        <v>102</v>
      </c>
      <c r="B101" t="s">
        <v>8646</v>
      </c>
      <c r="C101" t="s">
        <v>8564</v>
      </c>
      <c r="D101">
        <v>42.86</v>
      </c>
      <c r="E101">
        <v>50.65</v>
      </c>
    </row>
    <row r="102" spans="1:5">
      <c r="A102" t="s">
        <v>83</v>
      </c>
      <c r="B102" t="s">
        <v>8647</v>
      </c>
      <c r="C102" t="s">
        <v>8551</v>
      </c>
      <c r="D102">
        <v>404.14</v>
      </c>
      <c r="E102">
        <v>441.98</v>
      </c>
    </row>
    <row r="103" spans="1:5">
      <c r="A103" t="s">
        <v>308</v>
      </c>
      <c r="B103" t="s">
        <v>8648</v>
      </c>
      <c r="C103" t="s">
        <v>8546</v>
      </c>
      <c r="D103">
        <v>30.17</v>
      </c>
      <c r="E103">
        <v>42.45</v>
      </c>
    </row>
    <row r="104" spans="1:5">
      <c r="A104" t="s">
        <v>429</v>
      </c>
      <c r="B104" t="s">
        <v>8649</v>
      </c>
      <c r="C104" t="s">
        <v>8543</v>
      </c>
      <c r="D104">
        <v>147.75</v>
      </c>
      <c r="E104">
        <v>203.61</v>
      </c>
    </row>
    <row r="105" spans="1:5">
      <c r="A105" t="s">
        <v>71</v>
      </c>
      <c r="B105" t="s">
        <v>8650</v>
      </c>
      <c r="C105" t="s">
        <v>8564</v>
      </c>
      <c r="D105">
        <v>62.46</v>
      </c>
      <c r="E105">
        <v>75.290000000000006</v>
      </c>
    </row>
    <row r="106" spans="1:5">
      <c r="A106" t="s">
        <v>274</v>
      </c>
      <c r="B106" t="s">
        <v>8651</v>
      </c>
      <c r="C106" t="s">
        <v>8546</v>
      </c>
      <c r="D106">
        <v>118.42</v>
      </c>
      <c r="E106">
        <v>178.17</v>
      </c>
    </row>
    <row r="107" spans="1:5">
      <c r="A107" t="s">
        <v>590</v>
      </c>
      <c r="B107" t="s">
        <v>8652</v>
      </c>
      <c r="C107" t="s">
        <v>8557</v>
      </c>
      <c r="D107">
        <v>229.47</v>
      </c>
      <c r="E107">
        <v>275.10000000000002</v>
      </c>
    </row>
    <row r="108" spans="1:5">
      <c r="A108" t="s">
        <v>399</v>
      </c>
      <c r="B108" t="s">
        <v>8653</v>
      </c>
      <c r="C108" t="s">
        <v>8546</v>
      </c>
      <c r="D108">
        <v>68.260000000000005</v>
      </c>
      <c r="E108">
        <v>100.7</v>
      </c>
    </row>
    <row r="109" spans="1:5">
      <c r="A109" t="s">
        <v>1000</v>
      </c>
      <c r="B109" t="s">
        <v>8654</v>
      </c>
      <c r="C109" t="s">
        <v>8543</v>
      </c>
      <c r="D109">
        <v>58.41</v>
      </c>
      <c r="E109">
        <v>87.59</v>
      </c>
    </row>
    <row r="110" spans="1:5">
      <c r="A110" t="s">
        <v>456</v>
      </c>
      <c r="B110" t="s">
        <v>8655</v>
      </c>
      <c r="C110" t="s">
        <v>8548</v>
      </c>
      <c r="D110">
        <v>390.45</v>
      </c>
      <c r="E110">
        <v>574.16</v>
      </c>
    </row>
    <row r="111" spans="1:5">
      <c r="A111" t="s">
        <v>142</v>
      </c>
      <c r="B111" t="s">
        <v>8656</v>
      </c>
      <c r="C111" t="s">
        <v>8543</v>
      </c>
      <c r="D111">
        <v>79.150000000000006</v>
      </c>
      <c r="E111">
        <v>111.9</v>
      </c>
    </row>
    <row r="112" spans="1:5">
      <c r="A112" t="s">
        <v>1041</v>
      </c>
      <c r="B112" t="s">
        <v>8657</v>
      </c>
      <c r="C112" t="s">
        <v>8546</v>
      </c>
      <c r="D112">
        <v>90.97</v>
      </c>
      <c r="E112">
        <v>142.34</v>
      </c>
    </row>
    <row r="113" spans="1:5">
      <c r="A113" t="s">
        <v>1892</v>
      </c>
      <c r="B113" t="s">
        <v>8658</v>
      </c>
      <c r="C113" t="s">
        <v>8541</v>
      </c>
      <c r="D113">
        <v>239.88</v>
      </c>
      <c r="E113">
        <v>341.63</v>
      </c>
    </row>
    <row r="114" spans="1:5">
      <c r="A114" t="s">
        <v>396</v>
      </c>
      <c r="B114" t="s">
        <v>8659</v>
      </c>
      <c r="C114" t="s">
        <v>8564</v>
      </c>
      <c r="D114">
        <v>28.25</v>
      </c>
      <c r="E114">
        <v>36.9</v>
      </c>
    </row>
    <row r="115" spans="1:5">
      <c r="A115" t="s">
        <v>540</v>
      </c>
      <c r="B115" t="s">
        <v>8660</v>
      </c>
      <c r="C115" t="s">
        <v>8564</v>
      </c>
      <c r="D115">
        <v>76.459999999999994</v>
      </c>
      <c r="E115">
        <v>101.54</v>
      </c>
    </row>
    <row r="116" spans="1:5">
      <c r="A116" t="s">
        <v>1595</v>
      </c>
      <c r="B116" t="s">
        <v>8661</v>
      </c>
      <c r="C116" t="s">
        <v>8546</v>
      </c>
      <c r="D116">
        <v>80.94</v>
      </c>
      <c r="E116">
        <v>118.1</v>
      </c>
    </row>
    <row r="117" spans="1:5">
      <c r="A117" t="s">
        <v>642</v>
      </c>
      <c r="B117" t="s">
        <v>8662</v>
      </c>
      <c r="C117" t="s">
        <v>8564</v>
      </c>
      <c r="D117">
        <v>45.96</v>
      </c>
      <c r="E117">
        <v>58.66</v>
      </c>
    </row>
    <row r="118" spans="1:5">
      <c r="A118" t="s">
        <v>407</v>
      </c>
      <c r="B118" t="s">
        <v>8663</v>
      </c>
      <c r="C118" t="s">
        <v>8541</v>
      </c>
      <c r="D118">
        <v>305.27</v>
      </c>
      <c r="E118">
        <v>533.16999999999996</v>
      </c>
    </row>
    <row r="119" spans="1:5">
      <c r="A119" t="s">
        <v>1247</v>
      </c>
      <c r="B119" t="s">
        <v>8664</v>
      </c>
      <c r="C119" t="s">
        <v>8543</v>
      </c>
      <c r="D119">
        <v>80.89</v>
      </c>
      <c r="E119">
        <v>112.96</v>
      </c>
    </row>
    <row r="120" spans="1:5">
      <c r="A120" t="s">
        <v>346</v>
      </c>
      <c r="B120" t="s">
        <v>8665</v>
      </c>
      <c r="C120" t="s">
        <v>8564</v>
      </c>
      <c r="D120">
        <v>107.16</v>
      </c>
      <c r="E120">
        <v>138</v>
      </c>
    </row>
    <row r="121" spans="1:5">
      <c r="A121" t="s">
        <v>409</v>
      </c>
      <c r="B121" t="s">
        <v>8666</v>
      </c>
      <c r="C121" t="s">
        <v>8546</v>
      </c>
      <c r="D121">
        <v>158.47999999999999</v>
      </c>
      <c r="E121">
        <v>221.96</v>
      </c>
    </row>
    <row r="122" spans="1:5">
      <c r="A122" t="s">
        <v>459</v>
      </c>
      <c r="B122" t="s">
        <v>8667</v>
      </c>
      <c r="C122" t="s">
        <v>8551</v>
      </c>
      <c r="D122">
        <v>763.83</v>
      </c>
      <c r="E122">
        <v>862.87</v>
      </c>
    </row>
    <row r="123" spans="1:5">
      <c r="A123" t="s">
        <v>150</v>
      </c>
      <c r="B123" t="s">
        <v>8668</v>
      </c>
      <c r="C123" t="s">
        <v>8551</v>
      </c>
      <c r="D123">
        <v>717.11</v>
      </c>
      <c r="E123">
        <v>808.79</v>
      </c>
    </row>
    <row r="124" spans="1:5">
      <c r="A124" t="s">
        <v>437</v>
      </c>
      <c r="B124" t="s">
        <v>8669</v>
      </c>
      <c r="C124" t="s">
        <v>8557</v>
      </c>
      <c r="D124">
        <v>189.16</v>
      </c>
      <c r="E124">
        <v>216.94</v>
      </c>
    </row>
    <row r="125" spans="1:5">
      <c r="A125" t="s">
        <v>432</v>
      </c>
      <c r="B125" t="s">
        <v>8670</v>
      </c>
      <c r="C125" t="s">
        <v>8564</v>
      </c>
      <c r="D125">
        <v>47.81</v>
      </c>
      <c r="E125">
        <v>58.03</v>
      </c>
    </row>
    <row r="126" spans="1:5">
      <c r="A126" t="s">
        <v>1455</v>
      </c>
      <c r="B126" t="s">
        <v>8671</v>
      </c>
      <c r="C126" t="s">
        <v>8543</v>
      </c>
      <c r="D126">
        <v>307.47000000000003</v>
      </c>
      <c r="E126">
        <v>432.32</v>
      </c>
    </row>
    <row r="127" spans="1:5">
      <c r="A127" t="s">
        <v>224</v>
      </c>
      <c r="B127" t="s">
        <v>8672</v>
      </c>
      <c r="C127" t="s">
        <v>8546</v>
      </c>
      <c r="D127">
        <v>95.88</v>
      </c>
      <c r="E127">
        <v>122.91</v>
      </c>
    </row>
    <row r="128" spans="1:5">
      <c r="A128" t="s">
        <v>268</v>
      </c>
      <c r="B128" t="s">
        <v>8673</v>
      </c>
      <c r="C128" t="s">
        <v>8564</v>
      </c>
      <c r="D128">
        <v>23.96</v>
      </c>
      <c r="E128">
        <v>30.14</v>
      </c>
    </row>
    <row r="129" spans="1:5">
      <c r="A129" t="s">
        <v>68</v>
      </c>
      <c r="B129" t="s">
        <v>8674</v>
      </c>
      <c r="C129" t="s">
        <v>8548</v>
      </c>
      <c r="D129">
        <v>350.39</v>
      </c>
      <c r="E129">
        <v>507.74</v>
      </c>
    </row>
    <row r="130" spans="1:5">
      <c r="A130" t="s">
        <v>1818</v>
      </c>
      <c r="B130" t="s">
        <v>8675</v>
      </c>
      <c r="C130" t="s">
        <v>8541</v>
      </c>
      <c r="D130">
        <v>123.72</v>
      </c>
      <c r="E130">
        <v>170.73</v>
      </c>
    </row>
    <row r="131" spans="1:5">
      <c r="A131" t="s">
        <v>292</v>
      </c>
      <c r="B131" t="s">
        <v>8676</v>
      </c>
      <c r="C131" t="s">
        <v>8564</v>
      </c>
      <c r="D131">
        <v>115.45</v>
      </c>
      <c r="E131">
        <v>148.97999999999999</v>
      </c>
    </row>
    <row r="132" spans="1:5">
      <c r="A132" t="s">
        <v>221</v>
      </c>
      <c r="B132" t="s">
        <v>8677</v>
      </c>
      <c r="C132" t="s">
        <v>8564</v>
      </c>
      <c r="D132">
        <v>85.35</v>
      </c>
      <c r="E132">
        <v>106.92</v>
      </c>
    </row>
    <row r="133" spans="1:5">
      <c r="A133" t="s">
        <v>289</v>
      </c>
      <c r="B133" t="s">
        <v>8678</v>
      </c>
      <c r="C133" t="s">
        <v>8551</v>
      </c>
      <c r="D133">
        <v>752.68</v>
      </c>
      <c r="E133">
        <v>897.9</v>
      </c>
    </row>
    <row r="134" spans="1:5">
      <c r="A134" t="s">
        <v>1474</v>
      </c>
      <c r="B134" t="s">
        <v>8679</v>
      </c>
      <c r="C134" t="s">
        <v>8541</v>
      </c>
      <c r="D134">
        <v>300.88</v>
      </c>
      <c r="E134">
        <v>543.97</v>
      </c>
    </row>
    <row r="135" spans="1:5">
      <c r="A135" t="s">
        <v>199</v>
      </c>
      <c r="B135" t="s">
        <v>8680</v>
      </c>
      <c r="C135" t="s">
        <v>8546</v>
      </c>
      <c r="D135">
        <v>28.23</v>
      </c>
      <c r="E135">
        <v>38.130000000000003</v>
      </c>
    </row>
    <row r="136" spans="1:5">
      <c r="A136" t="s">
        <v>558</v>
      </c>
      <c r="B136" t="s">
        <v>8681</v>
      </c>
      <c r="C136" t="s">
        <v>8564</v>
      </c>
      <c r="D136">
        <v>47.81</v>
      </c>
      <c r="E136">
        <v>56.22</v>
      </c>
    </row>
    <row r="137" spans="1:5">
      <c r="A137" t="s">
        <v>1377</v>
      </c>
      <c r="B137" t="s">
        <v>8682</v>
      </c>
      <c r="C137" t="s">
        <v>8551</v>
      </c>
      <c r="D137">
        <v>470.71</v>
      </c>
      <c r="E137">
        <v>517.11</v>
      </c>
    </row>
    <row r="138" spans="1:5">
      <c r="A138" t="s">
        <v>56</v>
      </c>
      <c r="B138" t="s">
        <v>8683</v>
      </c>
      <c r="C138" t="s">
        <v>8557</v>
      </c>
      <c r="D138">
        <v>133.49</v>
      </c>
      <c r="E138">
        <v>163.80000000000001</v>
      </c>
    </row>
    <row r="139" spans="1:5">
      <c r="A139" t="s">
        <v>1369</v>
      </c>
      <c r="B139" t="s">
        <v>8684</v>
      </c>
      <c r="C139" t="s">
        <v>8541</v>
      </c>
      <c r="D139">
        <v>256.82</v>
      </c>
      <c r="E139">
        <v>418.14</v>
      </c>
    </row>
    <row r="140" spans="1:5">
      <c r="A140" t="s">
        <v>109</v>
      </c>
      <c r="B140" t="s">
        <v>8685</v>
      </c>
      <c r="C140" t="s">
        <v>8551</v>
      </c>
      <c r="D140">
        <v>168.46</v>
      </c>
      <c r="E140">
        <v>187.57</v>
      </c>
    </row>
    <row r="141" spans="1:5">
      <c r="A141" t="s">
        <v>351</v>
      </c>
      <c r="B141" t="s">
        <v>8686</v>
      </c>
      <c r="C141" t="s">
        <v>8551</v>
      </c>
      <c r="D141">
        <v>254.14</v>
      </c>
      <c r="E141">
        <v>287.56</v>
      </c>
    </row>
    <row r="142" spans="1:5">
      <c r="A142" t="s">
        <v>77</v>
      </c>
      <c r="B142" t="s">
        <v>8687</v>
      </c>
      <c r="C142" t="s">
        <v>8543</v>
      </c>
      <c r="D142">
        <v>201.46</v>
      </c>
      <c r="E142">
        <v>288.13</v>
      </c>
    </row>
    <row r="143" spans="1:5">
      <c r="A143" t="s">
        <v>426</v>
      </c>
      <c r="B143" t="s">
        <v>8688</v>
      </c>
      <c r="C143" t="s">
        <v>8551</v>
      </c>
      <c r="D143">
        <v>558.73</v>
      </c>
      <c r="E143">
        <v>648.67999999999995</v>
      </c>
    </row>
    <row r="144" spans="1:5">
      <c r="A144" t="s">
        <v>359</v>
      </c>
      <c r="B144" t="s">
        <v>8689</v>
      </c>
      <c r="C144" t="s">
        <v>8543</v>
      </c>
      <c r="D144">
        <v>200.32</v>
      </c>
      <c r="E144">
        <v>276.98</v>
      </c>
    </row>
    <row r="145" spans="1:5">
      <c r="A145" t="s">
        <v>168</v>
      </c>
      <c r="B145" t="s">
        <v>8690</v>
      </c>
      <c r="C145" t="s">
        <v>8564</v>
      </c>
      <c r="D145">
        <v>84.07</v>
      </c>
      <c r="E145">
        <v>111.26</v>
      </c>
    </row>
    <row r="146" spans="1:5">
      <c r="A146" t="s">
        <v>59</v>
      </c>
      <c r="B146" t="s">
        <v>8691</v>
      </c>
      <c r="C146" t="s">
        <v>8564</v>
      </c>
      <c r="D146">
        <v>18.04</v>
      </c>
      <c r="E146">
        <v>21.98</v>
      </c>
    </row>
    <row r="147" spans="1:5">
      <c r="A147" t="s">
        <v>1506</v>
      </c>
      <c r="B147" t="s">
        <v>8692</v>
      </c>
      <c r="C147" t="s">
        <v>8557</v>
      </c>
      <c r="D147">
        <v>196.54</v>
      </c>
      <c r="E147">
        <v>243.36</v>
      </c>
    </row>
    <row r="148" spans="1:5">
      <c r="A148" t="s">
        <v>412</v>
      </c>
      <c r="B148" t="s">
        <v>8693</v>
      </c>
      <c r="C148" t="s">
        <v>8548</v>
      </c>
      <c r="D148">
        <v>196.9</v>
      </c>
      <c r="E148">
        <v>270.26</v>
      </c>
    </row>
    <row r="149" spans="1:5">
      <c r="A149" t="s">
        <v>383</v>
      </c>
      <c r="B149" t="s">
        <v>8694</v>
      </c>
      <c r="C149" t="s">
        <v>8548</v>
      </c>
      <c r="D149">
        <v>115.87</v>
      </c>
      <c r="E149">
        <v>181.1</v>
      </c>
    </row>
    <row r="150" spans="1:5">
      <c r="A150" t="s">
        <v>768</v>
      </c>
      <c r="B150" t="s">
        <v>8695</v>
      </c>
      <c r="C150" t="s">
        <v>8548</v>
      </c>
      <c r="D150">
        <v>87.14</v>
      </c>
      <c r="E150">
        <v>139.11000000000001</v>
      </c>
    </row>
    <row r="151" spans="1:5">
      <c r="A151" t="s">
        <v>1400</v>
      </c>
      <c r="B151" t="s">
        <v>8696</v>
      </c>
      <c r="C151" t="s">
        <v>8543</v>
      </c>
      <c r="D151">
        <v>312.39</v>
      </c>
      <c r="E151">
        <v>383.47</v>
      </c>
    </row>
    <row r="152" spans="1:5">
      <c r="A152" t="s">
        <v>1063</v>
      </c>
      <c r="B152" t="s">
        <v>8697</v>
      </c>
      <c r="C152" t="s">
        <v>8541</v>
      </c>
      <c r="D152">
        <v>365.94</v>
      </c>
      <c r="E152">
        <v>562.85</v>
      </c>
    </row>
    <row r="153" spans="1:5">
      <c r="A153" t="s">
        <v>36</v>
      </c>
      <c r="B153" t="s">
        <v>8698</v>
      </c>
      <c r="C153" t="s">
        <v>8541</v>
      </c>
      <c r="D153">
        <v>319.45999999999998</v>
      </c>
      <c r="E153">
        <v>456.41</v>
      </c>
    </row>
    <row r="154" spans="1:5">
      <c r="A154" t="s">
        <v>600</v>
      </c>
      <c r="B154" t="s">
        <v>8699</v>
      </c>
      <c r="C154" t="s">
        <v>8557</v>
      </c>
      <c r="D154">
        <v>95.12</v>
      </c>
      <c r="E154">
        <v>109.26</v>
      </c>
    </row>
    <row r="155" spans="1:5">
      <c r="A155" t="s">
        <v>751</v>
      </c>
      <c r="B155" t="s">
        <v>8700</v>
      </c>
      <c r="C155" t="s">
        <v>8541</v>
      </c>
      <c r="D155">
        <v>614.54999999999995</v>
      </c>
      <c r="E155">
        <v>1012.85</v>
      </c>
    </row>
    <row r="156" spans="1:5">
      <c r="A156" t="s">
        <v>915</v>
      </c>
      <c r="B156" t="s">
        <v>8701</v>
      </c>
      <c r="C156" t="s">
        <v>8548</v>
      </c>
      <c r="D156">
        <v>404.5</v>
      </c>
      <c r="E156">
        <v>551.02</v>
      </c>
    </row>
    <row r="157" spans="1:5">
      <c r="A157" t="s">
        <v>1035</v>
      </c>
      <c r="B157" t="s">
        <v>8702</v>
      </c>
      <c r="C157" t="s">
        <v>8548</v>
      </c>
      <c r="D157">
        <v>354.23</v>
      </c>
      <c r="E157">
        <v>467.55</v>
      </c>
    </row>
    <row r="158" spans="1:5">
      <c r="A158" t="s">
        <v>639</v>
      </c>
      <c r="B158" t="s">
        <v>8703</v>
      </c>
      <c r="C158" t="s">
        <v>8551</v>
      </c>
      <c r="D158">
        <v>142.82</v>
      </c>
      <c r="E158">
        <v>161.84</v>
      </c>
    </row>
    <row r="159" spans="1:5">
      <c r="A159" t="s">
        <v>865</v>
      </c>
      <c r="B159" t="s">
        <v>8704</v>
      </c>
      <c r="C159" t="s">
        <v>8541</v>
      </c>
      <c r="D159">
        <v>301.52999999999997</v>
      </c>
      <c r="E159">
        <v>498.59</v>
      </c>
    </row>
    <row r="160" spans="1:5">
      <c r="A160" t="s">
        <v>417</v>
      </c>
      <c r="B160" t="s">
        <v>8705</v>
      </c>
      <c r="C160" t="s">
        <v>8564</v>
      </c>
      <c r="D160">
        <v>58.49</v>
      </c>
      <c r="E160">
        <v>70.42</v>
      </c>
    </row>
    <row r="161" spans="1:5">
      <c r="A161" t="s">
        <v>1010</v>
      </c>
      <c r="B161" t="s">
        <v>8706</v>
      </c>
      <c r="C161" t="s">
        <v>8564</v>
      </c>
      <c r="D161">
        <v>68.8</v>
      </c>
      <c r="E161">
        <v>85.06</v>
      </c>
    </row>
    <row r="162" spans="1:5">
      <c r="A162" t="s">
        <v>792</v>
      </c>
      <c r="B162" t="s">
        <v>8707</v>
      </c>
      <c r="C162" t="s">
        <v>8551</v>
      </c>
      <c r="D162">
        <v>165.39</v>
      </c>
      <c r="E162">
        <v>192.08</v>
      </c>
    </row>
    <row r="163" spans="1:5">
      <c r="A163" t="s">
        <v>1219</v>
      </c>
      <c r="B163" t="s">
        <v>8708</v>
      </c>
      <c r="C163" t="s">
        <v>8551</v>
      </c>
      <c r="D163">
        <v>536.71</v>
      </c>
      <c r="E163">
        <v>613.58000000000004</v>
      </c>
    </row>
    <row r="164" spans="1:5">
      <c r="A164" t="s">
        <v>1252</v>
      </c>
      <c r="B164" t="s">
        <v>8709</v>
      </c>
      <c r="C164" t="s">
        <v>8551</v>
      </c>
      <c r="D164">
        <v>317.48</v>
      </c>
      <c r="E164">
        <v>351.28</v>
      </c>
    </row>
    <row r="165" spans="1:5">
      <c r="A165" t="s">
        <v>469</v>
      </c>
      <c r="B165" t="s">
        <v>8710</v>
      </c>
      <c r="C165" t="s">
        <v>8564</v>
      </c>
      <c r="D165">
        <v>118.37</v>
      </c>
      <c r="E165">
        <v>137.75</v>
      </c>
    </row>
    <row r="166" spans="1:5">
      <c r="A166" t="s">
        <v>283</v>
      </c>
      <c r="B166" t="s">
        <v>8711</v>
      </c>
      <c r="C166" t="s">
        <v>8548</v>
      </c>
      <c r="D166">
        <v>139.72999999999999</v>
      </c>
      <c r="E166">
        <v>234.49</v>
      </c>
    </row>
    <row r="167" spans="1:5">
      <c r="A167" t="s">
        <v>511</v>
      </c>
      <c r="B167" t="s">
        <v>8712</v>
      </c>
      <c r="C167" t="s">
        <v>8551</v>
      </c>
      <c r="D167">
        <v>670.86</v>
      </c>
      <c r="E167">
        <v>786.05</v>
      </c>
    </row>
    <row r="168" spans="1:5">
      <c r="A168" t="s">
        <v>386</v>
      </c>
      <c r="B168" t="s">
        <v>8713</v>
      </c>
      <c r="C168" t="s">
        <v>8557</v>
      </c>
      <c r="D168">
        <v>90.13</v>
      </c>
      <c r="E168">
        <v>100.77</v>
      </c>
    </row>
    <row r="169" spans="1:5">
      <c r="A169" t="s">
        <v>1019</v>
      </c>
      <c r="B169" t="s">
        <v>8714</v>
      </c>
      <c r="C169" t="s">
        <v>8543</v>
      </c>
      <c r="D169">
        <v>184.29</v>
      </c>
      <c r="E169">
        <v>244.96</v>
      </c>
    </row>
    <row r="170" spans="1:5">
      <c r="A170" t="s">
        <v>1721</v>
      </c>
      <c r="B170" t="s">
        <v>8715</v>
      </c>
      <c r="C170" t="s">
        <v>8551</v>
      </c>
      <c r="D170">
        <v>179.47</v>
      </c>
      <c r="E170">
        <v>205.3</v>
      </c>
    </row>
    <row r="171" spans="1:5">
      <c r="A171" t="s">
        <v>2676</v>
      </c>
      <c r="B171" t="s">
        <v>8716</v>
      </c>
      <c r="C171" t="s">
        <v>8543</v>
      </c>
      <c r="D171">
        <v>112.13</v>
      </c>
      <c r="E171">
        <v>153.35</v>
      </c>
    </row>
    <row r="172" spans="1:5">
      <c r="A172" t="s">
        <v>213</v>
      </c>
      <c r="B172" t="s">
        <v>8717</v>
      </c>
      <c r="C172" t="s">
        <v>8546</v>
      </c>
      <c r="D172">
        <v>126.89</v>
      </c>
      <c r="E172">
        <v>174.34</v>
      </c>
    </row>
    <row r="173" spans="1:5">
      <c r="A173" t="s">
        <v>239</v>
      </c>
      <c r="B173" t="s">
        <v>8718</v>
      </c>
      <c r="C173" t="s">
        <v>8551</v>
      </c>
      <c r="D173">
        <v>385.74</v>
      </c>
      <c r="E173">
        <v>450.95</v>
      </c>
    </row>
    <row r="174" spans="1:5">
      <c r="A174" t="s">
        <v>1517</v>
      </c>
      <c r="B174" t="s">
        <v>8719</v>
      </c>
      <c r="C174" t="s">
        <v>8564</v>
      </c>
      <c r="D174">
        <v>60.8</v>
      </c>
      <c r="E174">
        <v>76.91</v>
      </c>
    </row>
    <row r="175" spans="1:5">
      <c r="A175" t="s">
        <v>708</v>
      </c>
      <c r="B175" t="s">
        <v>8720</v>
      </c>
      <c r="C175" t="s">
        <v>8541</v>
      </c>
      <c r="D175">
        <v>92.11</v>
      </c>
      <c r="E175">
        <v>138.77000000000001</v>
      </c>
    </row>
    <row r="176" spans="1:5">
      <c r="A176" t="s">
        <v>946</v>
      </c>
      <c r="B176" t="s">
        <v>8721</v>
      </c>
      <c r="C176" t="s">
        <v>8551</v>
      </c>
      <c r="D176">
        <v>410.55</v>
      </c>
      <c r="E176">
        <v>463.32</v>
      </c>
    </row>
    <row r="177" spans="1:5">
      <c r="A177" t="s">
        <v>881</v>
      </c>
      <c r="B177" t="s">
        <v>8722</v>
      </c>
      <c r="C177" t="s">
        <v>8541</v>
      </c>
      <c r="D177">
        <v>432.29</v>
      </c>
      <c r="E177">
        <v>646.16999999999996</v>
      </c>
    </row>
    <row r="178" spans="1:5">
      <c r="A178" t="s">
        <v>1168</v>
      </c>
      <c r="B178" t="s">
        <v>8723</v>
      </c>
      <c r="C178" t="s">
        <v>8546</v>
      </c>
      <c r="D178">
        <v>84.81</v>
      </c>
      <c r="E178">
        <v>134.69</v>
      </c>
    </row>
    <row r="179" spans="1:5">
      <c r="A179" t="s">
        <v>80</v>
      </c>
      <c r="B179" t="s">
        <v>8724</v>
      </c>
      <c r="C179" t="s">
        <v>8557</v>
      </c>
      <c r="D179">
        <v>63.67</v>
      </c>
      <c r="E179">
        <v>79.09</v>
      </c>
    </row>
    <row r="180" spans="1:5">
      <c r="A180" t="s">
        <v>644</v>
      </c>
      <c r="B180" t="s">
        <v>8725</v>
      </c>
      <c r="C180" t="s">
        <v>8541</v>
      </c>
      <c r="D180">
        <v>323.36</v>
      </c>
      <c r="E180">
        <v>548.03</v>
      </c>
    </row>
    <row r="181" spans="1:5">
      <c r="A181" t="s">
        <v>711</v>
      </c>
      <c r="B181" t="s">
        <v>8726</v>
      </c>
      <c r="C181" t="s">
        <v>8543</v>
      </c>
      <c r="D181">
        <v>147.69999999999999</v>
      </c>
      <c r="E181">
        <v>196.59</v>
      </c>
    </row>
    <row r="182" spans="1:5">
      <c r="A182" t="s">
        <v>337</v>
      </c>
      <c r="B182" t="s">
        <v>8727</v>
      </c>
      <c r="C182" t="s">
        <v>8548</v>
      </c>
      <c r="D182">
        <v>101.29</v>
      </c>
      <c r="E182">
        <v>149.33000000000001</v>
      </c>
    </row>
    <row r="183" spans="1:5">
      <c r="A183" t="s">
        <v>262</v>
      </c>
      <c r="B183" t="s">
        <v>8728</v>
      </c>
      <c r="C183" t="s">
        <v>8551</v>
      </c>
      <c r="D183">
        <v>388.35</v>
      </c>
      <c r="E183">
        <v>423.08</v>
      </c>
    </row>
    <row r="184" spans="1:5">
      <c r="A184" t="s">
        <v>373</v>
      </c>
      <c r="B184" t="s">
        <v>8729</v>
      </c>
      <c r="C184" t="s">
        <v>8546</v>
      </c>
      <c r="D184">
        <v>159.28</v>
      </c>
      <c r="E184">
        <v>240.68</v>
      </c>
    </row>
    <row r="185" spans="1:5">
      <c r="A185" t="s">
        <v>910</v>
      </c>
      <c r="B185" t="s">
        <v>8730</v>
      </c>
      <c r="C185" t="s">
        <v>8546</v>
      </c>
      <c r="D185">
        <v>55.45</v>
      </c>
      <c r="E185">
        <v>84.43</v>
      </c>
    </row>
    <row r="186" spans="1:5">
      <c r="A186" t="s">
        <v>738</v>
      </c>
      <c r="B186" t="s">
        <v>8731</v>
      </c>
      <c r="C186" t="s">
        <v>8541</v>
      </c>
      <c r="D186">
        <v>91.21</v>
      </c>
      <c r="E186">
        <v>152.01</v>
      </c>
    </row>
    <row r="187" spans="1:5">
      <c r="A187" t="s">
        <v>75</v>
      </c>
      <c r="B187" t="s">
        <v>8732</v>
      </c>
      <c r="C187" t="s">
        <v>8557</v>
      </c>
      <c r="D187">
        <v>144.38999999999999</v>
      </c>
      <c r="E187">
        <v>163.03</v>
      </c>
    </row>
    <row r="188" spans="1:5">
      <c r="A188" t="s">
        <v>1344</v>
      </c>
      <c r="B188" t="s">
        <v>8733</v>
      </c>
      <c r="C188" t="s">
        <v>8564</v>
      </c>
      <c r="D188">
        <v>96.5</v>
      </c>
      <c r="E188">
        <v>119.45</v>
      </c>
    </row>
    <row r="189" spans="1:5">
      <c r="A189" t="s">
        <v>1066</v>
      </c>
      <c r="B189" t="s">
        <v>8734</v>
      </c>
      <c r="C189" t="s">
        <v>8551</v>
      </c>
      <c r="D189">
        <v>817.83</v>
      </c>
      <c r="E189">
        <v>946.6</v>
      </c>
    </row>
    <row r="190" spans="1:5">
      <c r="A190" t="s">
        <v>1150</v>
      </c>
      <c r="B190" t="s">
        <v>8735</v>
      </c>
      <c r="C190" t="s">
        <v>8546</v>
      </c>
      <c r="D190">
        <v>43.63</v>
      </c>
      <c r="E190">
        <v>56.11</v>
      </c>
    </row>
    <row r="191" spans="1:5">
      <c r="A191" t="s">
        <v>193</v>
      </c>
      <c r="B191" t="s">
        <v>8736</v>
      </c>
      <c r="C191" t="s">
        <v>8557</v>
      </c>
      <c r="D191">
        <v>82.59</v>
      </c>
      <c r="E191">
        <v>93</v>
      </c>
    </row>
    <row r="192" spans="1:5">
      <c r="A192" t="s">
        <v>253</v>
      </c>
      <c r="B192" t="s">
        <v>8737</v>
      </c>
      <c r="C192" t="s">
        <v>8548</v>
      </c>
      <c r="D192">
        <v>119.62</v>
      </c>
      <c r="E192">
        <v>191.83</v>
      </c>
    </row>
    <row r="193" spans="1:5">
      <c r="A193" t="s">
        <v>190</v>
      </c>
      <c r="B193" t="s">
        <v>8738</v>
      </c>
      <c r="C193" t="s">
        <v>8546</v>
      </c>
      <c r="D193">
        <v>32.06</v>
      </c>
      <c r="E193">
        <v>50.75</v>
      </c>
    </row>
    <row r="194" spans="1:5">
      <c r="A194" t="s">
        <v>656</v>
      </c>
      <c r="B194" t="s">
        <v>8739</v>
      </c>
      <c r="C194" t="s">
        <v>8557</v>
      </c>
      <c r="D194">
        <v>166.29</v>
      </c>
      <c r="E194">
        <v>194.49</v>
      </c>
    </row>
    <row r="195" spans="1:5">
      <c r="A195" t="s">
        <v>844</v>
      </c>
      <c r="B195" t="s">
        <v>8740</v>
      </c>
      <c r="C195" t="s">
        <v>8564</v>
      </c>
      <c r="D195">
        <v>74.19</v>
      </c>
      <c r="E195">
        <v>96.07</v>
      </c>
    </row>
    <row r="196" spans="1:5">
      <c r="A196" t="s">
        <v>302</v>
      </c>
      <c r="B196" t="s">
        <v>8741</v>
      </c>
      <c r="C196" t="s">
        <v>8564</v>
      </c>
      <c r="D196">
        <v>86.52</v>
      </c>
      <c r="E196">
        <v>118.58</v>
      </c>
    </row>
    <row r="197" spans="1:5">
      <c r="A197" t="s">
        <v>305</v>
      </c>
      <c r="B197" t="s">
        <v>8742</v>
      </c>
      <c r="C197" t="s">
        <v>8546</v>
      </c>
      <c r="D197">
        <v>122.88</v>
      </c>
      <c r="E197">
        <v>196.03</v>
      </c>
    </row>
    <row r="198" spans="1:5">
      <c r="A198" t="s">
        <v>147</v>
      </c>
      <c r="B198" t="s">
        <v>8743</v>
      </c>
      <c r="C198" t="s">
        <v>8543</v>
      </c>
      <c r="D198">
        <v>137.27000000000001</v>
      </c>
      <c r="E198">
        <v>204.71</v>
      </c>
    </row>
    <row r="199" spans="1:5">
      <c r="A199" t="s">
        <v>783</v>
      </c>
      <c r="B199" t="s">
        <v>8744</v>
      </c>
      <c r="C199" t="s">
        <v>8546</v>
      </c>
      <c r="D199">
        <v>70.58</v>
      </c>
      <c r="E199">
        <v>99.09</v>
      </c>
    </row>
    <row r="200" spans="1:5">
      <c r="A200" t="s">
        <v>277</v>
      </c>
      <c r="B200" t="s">
        <v>8745</v>
      </c>
      <c r="C200" t="s">
        <v>8541</v>
      </c>
      <c r="D200">
        <v>328.7</v>
      </c>
      <c r="E200">
        <v>547.51</v>
      </c>
    </row>
    <row r="201" spans="1:5">
      <c r="A201" t="s">
        <v>139</v>
      </c>
      <c r="B201" t="s">
        <v>8746</v>
      </c>
      <c r="C201" t="s">
        <v>8551</v>
      </c>
      <c r="D201">
        <v>693.17</v>
      </c>
      <c r="E201">
        <v>797.82</v>
      </c>
    </row>
    <row r="202" spans="1:5">
      <c r="A202" t="s">
        <v>340</v>
      </c>
      <c r="B202" t="s">
        <v>8747</v>
      </c>
      <c r="C202" t="s">
        <v>8557</v>
      </c>
      <c r="D202">
        <v>104.19</v>
      </c>
      <c r="E202">
        <v>115.77</v>
      </c>
    </row>
    <row r="203" spans="1:5">
      <c r="A203" t="s">
        <v>316</v>
      </c>
      <c r="B203" t="s">
        <v>8748</v>
      </c>
      <c r="C203" t="s">
        <v>8546</v>
      </c>
      <c r="D203">
        <v>93.88</v>
      </c>
      <c r="E203">
        <v>118.59</v>
      </c>
    </row>
    <row r="204" spans="1:5">
      <c r="A204" t="s">
        <v>856</v>
      </c>
      <c r="B204" t="s">
        <v>8749</v>
      </c>
      <c r="C204" t="s">
        <v>8551</v>
      </c>
      <c r="D204">
        <v>363.93</v>
      </c>
      <c r="E204">
        <v>405.58</v>
      </c>
    </row>
    <row r="205" spans="1:5">
      <c r="A205" t="s">
        <v>236</v>
      </c>
      <c r="B205" t="s">
        <v>8750</v>
      </c>
      <c r="C205" t="s">
        <v>8541</v>
      </c>
      <c r="D205">
        <v>435.02</v>
      </c>
      <c r="E205">
        <v>799.86</v>
      </c>
    </row>
    <row r="206" spans="1:5">
      <c r="A206" t="s">
        <v>271</v>
      </c>
      <c r="B206" t="s">
        <v>8751</v>
      </c>
      <c r="C206" t="s">
        <v>8551</v>
      </c>
      <c r="D206">
        <v>149.53</v>
      </c>
      <c r="E206">
        <v>172.15</v>
      </c>
    </row>
    <row r="207" spans="1:5">
      <c r="A207" t="s">
        <v>543</v>
      </c>
      <c r="B207" t="s">
        <v>8752</v>
      </c>
      <c r="C207" t="s">
        <v>8546</v>
      </c>
      <c r="D207">
        <v>81.52</v>
      </c>
      <c r="E207">
        <v>118.46</v>
      </c>
    </row>
    <row r="208" spans="1:5">
      <c r="A208" t="s">
        <v>1071</v>
      </c>
      <c r="B208" t="s">
        <v>8753</v>
      </c>
      <c r="C208" t="s">
        <v>8564</v>
      </c>
      <c r="D208">
        <v>115.19</v>
      </c>
      <c r="E208">
        <v>153.75</v>
      </c>
    </row>
    <row r="209" spans="1:5">
      <c r="A209" t="s">
        <v>982</v>
      </c>
      <c r="B209" t="s">
        <v>8754</v>
      </c>
      <c r="C209" t="s">
        <v>8557</v>
      </c>
      <c r="D209">
        <v>34.229999999999997</v>
      </c>
      <c r="E209">
        <v>42.32</v>
      </c>
    </row>
    <row r="210" spans="1:5">
      <c r="A210" t="s">
        <v>442</v>
      </c>
      <c r="B210" t="s">
        <v>8755</v>
      </c>
      <c r="C210" t="s">
        <v>8557</v>
      </c>
      <c r="D210">
        <v>153.62</v>
      </c>
      <c r="E210">
        <v>173.32</v>
      </c>
    </row>
    <row r="211" spans="1:5">
      <c r="A211" t="s">
        <v>420</v>
      </c>
      <c r="B211" t="s">
        <v>8756</v>
      </c>
      <c r="C211" t="s">
        <v>8564</v>
      </c>
      <c r="D211">
        <v>78.53</v>
      </c>
      <c r="E211">
        <v>100.15</v>
      </c>
    </row>
    <row r="212" spans="1:5">
      <c r="A212" t="s">
        <v>313</v>
      </c>
      <c r="B212" t="s">
        <v>8757</v>
      </c>
      <c r="C212" t="s">
        <v>8543</v>
      </c>
      <c r="D212">
        <v>308.58999999999997</v>
      </c>
      <c r="E212">
        <v>412.02</v>
      </c>
    </row>
    <row r="213" spans="1:5">
      <c r="A213" t="s">
        <v>1143</v>
      </c>
      <c r="B213" t="s">
        <v>8758</v>
      </c>
      <c r="C213" t="s">
        <v>8546</v>
      </c>
      <c r="D213">
        <v>149.75</v>
      </c>
      <c r="E213">
        <v>231.08</v>
      </c>
    </row>
    <row r="214" spans="1:5">
      <c r="A214" t="s">
        <v>626</v>
      </c>
      <c r="B214" t="s">
        <v>8759</v>
      </c>
      <c r="C214" t="s">
        <v>8557</v>
      </c>
      <c r="D214">
        <v>246.04</v>
      </c>
      <c r="E214">
        <v>273.76</v>
      </c>
    </row>
    <row r="215" spans="1:5">
      <c r="A215" t="s">
        <v>841</v>
      </c>
      <c r="B215" t="s">
        <v>8760</v>
      </c>
      <c r="C215" t="s">
        <v>8546</v>
      </c>
      <c r="D215">
        <v>123.38</v>
      </c>
      <c r="E215">
        <v>155.91999999999999</v>
      </c>
    </row>
    <row r="216" spans="1:5">
      <c r="A216" t="s">
        <v>210</v>
      </c>
      <c r="B216" t="s">
        <v>8761</v>
      </c>
      <c r="C216" t="s">
        <v>8541</v>
      </c>
      <c r="D216">
        <v>473.11</v>
      </c>
      <c r="E216">
        <v>873.12</v>
      </c>
    </row>
    <row r="217" spans="1:5">
      <c r="A217" t="s">
        <v>1784</v>
      </c>
      <c r="B217" t="s">
        <v>8762</v>
      </c>
      <c r="C217" t="s">
        <v>8546</v>
      </c>
      <c r="D217">
        <v>103.85</v>
      </c>
      <c r="E217">
        <v>151.97999999999999</v>
      </c>
    </row>
    <row r="218" spans="1:5">
      <c r="A218" t="s">
        <v>245</v>
      </c>
      <c r="B218" t="s">
        <v>8763</v>
      </c>
      <c r="C218" t="s">
        <v>8551</v>
      </c>
      <c r="D218">
        <v>360.2</v>
      </c>
      <c r="E218">
        <v>428.69</v>
      </c>
    </row>
    <row r="219" spans="1:5">
      <c r="A219" t="s">
        <v>801</v>
      </c>
      <c r="B219" t="s">
        <v>8764</v>
      </c>
      <c r="C219" t="s">
        <v>8564</v>
      </c>
      <c r="D219">
        <v>55.68</v>
      </c>
      <c r="E219">
        <v>74.81</v>
      </c>
    </row>
    <row r="220" spans="1:5">
      <c r="A220" t="s">
        <v>1374</v>
      </c>
      <c r="B220" t="s">
        <v>8765</v>
      </c>
      <c r="C220" t="s">
        <v>8543</v>
      </c>
      <c r="D220">
        <v>233.3</v>
      </c>
      <c r="E220">
        <v>283.63</v>
      </c>
    </row>
    <row r="221" spans="1:5">
      <c r="A221" t="s">
        <v>743</v>
      </c>
      <c r="B221" t="s">
        <v>8766</v>
      </c>
      <c r="C221" t="s">
        <v>8546</v>
      </c>
      <c r="D221">
        <v>120.94</v>
      </c>
      <c r="E221">
        <v>165.34</v>
      </c>
    </row>
    <row r="222" spans="1:5">
      <c r="A222" t="s">
        <v>930</v>
      </c>
      <c r="B222" t="s">
        <v>8767</v>
      </c>
      <c r="C222" t="s">
        <v>8543</v>
      </c>
      <c r="D222">
        <v>139.02000000000001</v>
      </c>
      <c r="E222">
        <v>190.09</v>
      </c>
    </row>
    <row r="223" spans="1:5">
      <c r="A223" t="s">
        <v>534</v>
      </c>
      <c r="B223" t="s">
        <v>8768</v>
      </c>
      <c r="C223" t="s">
        <v>8543</v>
      </c>
      <c r="D223">
        <v>154.37</v>
      </c>
      <c r="E223">
        <v>196.91</v>
      </c>
    </row>
    <row r="224" spans="1:5">
      <c r="A224" t="s">
        <v>242</v>
      </c>
      <c r="B224" t="s">
        <v>8769</v>
      </c>
      <c r="C224" t="s">
        <v>8541</v>
      </c>
      <c r="D224">
        <v>560.20000000000005</v>
      </c>
      <c r="E224">
        <v>1026.4000000000001</v>
      </c>
    </row>
    <row r="225" spans="1:5">
      <c r="A225" t="s">
        <v>376</v>
      </c>
      <c r="B225" t="s">
        <v>8770</v>
      </c>
      <c r="C225" t="s">
        <v>8548</v>
      </c>
      <c r="D225">
        <v>295.05</v>
      </c>
      <c r="E225">
        <v>401.31</v>
      </c>
    </row>
    <row r="226" spans="1:5">
      <c r="A226" t="s">
        <v>1415</v>
      </c>
      <c r="B226" t="s">
        <v>8771</v>
      </c>
      <c r="C226" t="s">
        <v>8564</v>
      </c>
      <c r="D226">
        <v>23.56</v>
      </c>
      <c r="E226">
        <v>31</v>
      </c>
    </row>
    <row r="227" spans="1:5">
      <c r="A227" t="s">
        <v>995</v>
      </c>
      <c r="B227" t="s">
        <v>8772</v>
      </c>
      <c r="C227" t="s">
        <v>8543</v>
      </c>
      <c r="D227">
        <v>297.52</v>
      </c>
      <c r="E227">
        <v>384.71</v>
      </c>
    </row>
    <row r="228" spans="1:5">
      <c r="A228" t="s">
        <v>295</v>
      </c>
      <c r="B228" t="s">
        <v>8773</v>
      </c>
      <c r="C228" t="s">
        <v>8557</v>
      </c>
      <c r="D228">
        <v>172.61</v>
      </c>
      <c r="E228">
        <v>207.01</v>
      </c>
    </row>
    <row r="229" spans="1:5">
      <c r="A229" t="s">
        <v>614</v>
      </c>
      <c r="B229" t="s">
        <v>8774</v>
      </c>
      <c r="C229" t="s">
        <v>8551</v>
      </c>
      <c r="D229">
        <v>179.29</v>
      </c>
      <c r="E229">
        <v>208.88</v>
      </c>
    </row>
    <row r="230" spans="1:5">
      <c r="A230" t="s">
        <v>196</v>
      </c>
      <c r="B230" t="s">
        <v>8775</v>
      </c>
      <c r="C230" t="s">
        <v>8557</v>
      </c>
      <c r="D230">
        <v>44.06</v>
      </c>
      <c r="E230">
        <v>52.16</v>
      </c>
    </row>
    <row r="231" spans="1:5">
      <c r="A231" t="s">
        <v>63</v>
      </c>
      <c r="B231" t="s">
        <v>8776</v>
      </c>
      <c r="C231" t="s">
        <v>8541</v>
      </c>
      <c r="D231">
        <v>434.31</v>
      </c>
      <c r="E231">
        <v>657.65</v>
      </c>
    </row>
    <row r="232" spans="1:5">
      <c r="A232" t="s">
        <v>816</v>
      </c>
      <c r="B232" t="s">
        <v>8777</v>
      </c>
      <c r="C232" t="s">
        <v>8541</v>
      </c>
      <c r="D232">
        <v>122.32</v>
      </c>
      <c r="E232">
        <v>208.12</v>
      </c>
    </row>
    <row r="233" spans="1:5">
      <c r="A233" t="s">
        <v>156</v>
      </c>
      <c r="B233" t="s">
        <v>8778</v>
      </c>
      <c r="C233" t="s">
        <v>8557</v>
      </c>
      <c r="D233">
        <v>238.1</v>
      </c>
      <c r="E233">
        <v>297.52</v>
      </c>
    </row>
    <row r="234" spans="1:5">
      <c r="A234" t="s">
        <v>692</v>
      </c>
      <c r="B234" t="s">
        <v>8779</v>
      </c>
      <c r="C234" t="s">
        <v>8564</v>
      </c>
      <c r="D234">
        <v>110.81</v>
      </c>
      <c r="E234">
        <v>130.02000000000001</v>
      </c>
    </row>
    <row r="235" spans="1:5">
      <c r="A235" t="s">
        <v>561</v>
      </c>
      <c r="B235" t="s">
        <v>8780</v>
      </c>
      <c r="C235" t="s">
        <v>8557</v>
      </c>
      <c r="D235">
        <v>175.85</v>
      </c>
      <c r="E235">
        <v>206.85</v>
      </c>
    </row>
    <row r="236" spans="1:5">
      <c r="A236" t="s">
        <v>2084</v>
      </c>
      <c r="B236" t="s">
        <v>8781</v>
      </c>
      <c r="C236" t="s">
        <v>8546</v>
      </c>
      <c r="D236">
        <v>22.92</v>
      </c>
      <c r="E236">
        <v>31.13</v>
      </c>
    </row>
    <row r="237" spans="1:5">
      <c r="A237" t="s">
        <v>187</v>
      </c>
      <c r="B237" t="s">
        <v>8782</v>
      </c>
      <c r="C237" t="s">
        <v>8557</v>
      </c>
      <c r="D237">
        <v>239.01</v>
      </c>
      <c r="E237">
        <v>275.16000000000003</v>
      </c>
    </row>
    <row r="238" spans="1:5">
      <c r="A238" t="s">
        <v>120</v>
      </c>
      <c r="B238" t="s">
        <v>8783</v>
      </c>
      <c r="C238" t="s">
        <v>8551</v>
      </c>
      <c r="D238">
        <v>669.94</v>
      </c>
      <c r="E238">
        <v>738.97</v>
      </c>
    </row>
    <row r="239" spans="1:5">
      <c r="A239" t="s">
        <v>25</v>
      </c>
      <c r="B239" t="s">
        <v>8784</v>
      </c>
      <c r="C239" t="s">
        <v>8551</v>
      </c>
      <c r="D239">
        <v>849.98</v>
      </c>
      <c r="E239">
        <v>933.78</v>
      </c>
    </row>
    <row r="240" spans="1:5">
      <c r="A240" t="s">
        <v>635</v>
      </c>
      <c r="B240" t="s">
        <v>8785</v>
      </c>
      <c r="C240" t="s">
        <v>8548</v>
      </c>
      <c r="D240">
        <v>175.36</v>
      </c>
      <c r="E240">
        <v>283.25</v>
      </c>
    </row>
    <row r="241" spans="1:5">
      <c r="A241" t="s">
        <v>133</v>
      </c>
      <c r="B241" t="s">
        <v>8786</v>
      </c>
      <c r="C241" t="s">
        <v>8551</v>
      </c>
      <c r="D241">
        <v>470.92</v>
      </c>
      <c r="E241">
        <v>539.1</v>
      </c>
    </row>
    <row r="242" spans="1:5">
      <c r="A242" t="s">
        <v>1407</v>
      </c>
      <c r="B242" t="s">
        <v>8787</v>
      </c>
      <c r="C242" t="s">
        <v>8557</v>
      </c>
      <c r="D242">
        <v>191.19</v>
      </c>
      <c r="E242">
        <v>225.41</v>
      </c>
    </row>
    <row r="243" spans="1:5">
      <c r="A243" t="s">
        <v>286</v>
      </c>
      <c r="B243" t="s">
        <v>8788</v>
      </c>
      <c r="C243" t="s">
        <v>8551</v>
      </c>
      <c r="D243">
        <v>589.69000000000005</v>
      </c>
      <c r="E243">
        <v>698.88</v>
      </c>
    </row>
    <row r="244" spans="1:5">
      <c r="A244" t="s">
        <v>735</v>
      </c>
      <c r="B244" t="s">
        <v>8789</v>
      </c>
      <c r="C244" t="s">
        <v>8564</v>
      </c>
      <c r="D244">
        <v>79.89</v>
      </c>
      <c r="E244">
        <v>103.8</v>
      </c>
    </row>
    <row r="245" spans="1:5">
      <c r="A245" t="s">
        <v>799</v>
      </c>
      <c r="B245" t="s">
        <v>8790</v>
      </c>
      <c r="C245" t="s">
        <v>8543</v>
      </c>
      <c r="D245">
        <v>91.65</v>
      </c>
      <c r="E245">
        <v>114.95</v>
      </c>
    </row>
    <row r="246" spans="1:5">
      <c r="A246" t="s">
        <v>248</v>
      </c>
      <c r="B246" t="s">
        <v>8791</v>
      </c>
      <c r="C246" t="s">
        <v>8551</v>
      </c>
      <c r="D246">
        <v>613.49</v>
      </c>
      <c r="E246">
        <v>708.56</v>
      </c>
    </row>
    <row r="247" spans="1:5">
      <c r="A247" t="s">
        <v>631</v>
      </c>
      <c r="B247" t="s">
        <v>8792</v>
      </c>
      <c r="C247" t="s">
        <v>8546</v>
      </c>
      <c r="D247">
        <v>164.42</v>
      </c>
      <c r="E247">
        <v>247.03</v>
      </c>
    </row>
    <row r="248" spans="1:5">
      <c r="A248" t="s">
        <v>555</v>
      </c>
      <c r="B248" t="s">
        <v>8793</v>
      </c>
      <c r="C248" t="s">
        <v>8564</v>
      </c>
      <c r="D248">
        <v>19.59</v>
      </c>
      <c r="E248">
        <v>24.31</v>
      </c>
    </row>
    <row r="249" spans="1:5">
      <c r="A249" t="s">
        <v>576</v>
      </c>
      <c r="B249" t="s">
        <v>8794</v>
      </c>
      <c r="C249" t="s">
        <v>8548</v>
      </c>
      <c r="D249">
        <v>340.64</v>
      </c>
      <c r="E249">
        <v>574.94000000000005</v>
      </c>
    </row>
    <row r="250" spans="1:5">
      <c r="A250" t="s">
        <v>334</v>
      </c>
      <c r="B250" t="s">
        <v>8795</v>
      </c>
      <c r="C250" t="s">
        <v>8546</v>
      </c>
      <c r="D250">
        <v>117.7</v>
      </c>
      <c r="E250">
        <v>178.12</v>
      </c>
    </row>
    <row r="251" spans="1:5">
      <c r="A251" t="s">
        <v>964</v>
      </c>
      <c r="B251" t="s">
        <v>8796</v>
      </c>
      <c r="C251" t="s">
        <v>8557</v>
      </c>
      <c r="D251">
        <v>201.36</v>
      </c>
      <c r="E251">
        <v>228.56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001"/>
  <sheetViews>
    <sheetView tabSelected="1" workbookViewId="0">
      <selection activeCell="E22" sqref="E22"/>
    </sheetView>
  </sheetViews>
  <sheetFormatPr defaultRowHeight="14.4"/>
  <cols>
    <col min="1" max="1" width="13" bestFit="1" customWidth="1"/>
    <col min="2" max="2" width="14" bestFit="1" customWidth="1"/>
    <col min="3" max="3" width="13" bestFit="1" customWidth="1"/>
    <col min="4" max="4" width="12" bestFit="1" customWidth="1"/>
    <col min="5" max="6" width="22" bestFit="1" customWidth="1"/>
    <col min="7" max="7" width="15" bestFit="1" customWidth="1"/>
    <col min="8" max="8" width="12" bestFit="1" customWidth="1"/>
    <col min="9" max="9" width="14" bestFit="1" customWidth="1"/>
    <col min="10" max="10" width="12" bestFit="1" customWidth="1"/>
    <col min="11" max="11" width="17" bestFit="1" customWidth="1"/>
    <col min="12" max="13" width="23" bestFit="1" customWidth="1"/>
    <col min="14" max="14" width="22" bestFit="1" customWidth="1"/>
    <col min="15" max="15" width="19" bestFit="1" customWidth="1"/>
    <col min="16" max="16" width="20" bestFit="1" customWidth="1"/>
    <col min="17" max="17" width="18" bestFit="1" customWidth="1"/>
    <col min="18" max="18" width="15" customWidth="1"/>
    <col min="19" max="19" width="19" customWidth="1"/>
    <col min="20" max="20" width="21" customWidth="1"/>
    <col min="21" max="21" width="22" customWidth="1"/>
    <col min="22" max="22" width="31" customWidth="1"/>
    <col min="23" max="23" width="2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s="1">
        <v>45658.295636574083</v>
      </c>
      <c r="F2" s="1">
        <v>45658.304664351846</v>
      </c>
      <c r="G2" t="s">
        <v>27</v>
      </c>
      <c r="H2">
        <v>3</v>
      </c>
      <c r="I2">
        <v>2801.34</v>
      </c>
      <c r="J2">
        <v>2549.94</v>
      </c>
      <c r="K2">
        <v>700.34</v>
      </c>
      <c r="L2">
        <v>0</v>
      </c>
      <c r="M2">
        <v>48.96</v>
      </c>
      <c r="N2">
        <v>37.82</v>
      </c>
      <c r="O2" t="s">
        <v>28</v>
      </c>
      <c r="P2">
        <v>0</v>
      </c>
      <c r="Q2">
        <v>5</v>
      </c>
      <c r="R2" s="3">
        <f t="shared" ref="R2:R65" si="0">I2-K2</f>
        <v>2101</v>
      </c>
      <c r="S2" s="3">
        <f t="shared" ref="S2:S65" si="1">R2-J2</f>
        <v>-448.94000000000005</v>
      </c>
      <c r="T2" s="3">
        <f t="shared" ref="T2:T65" si="2">L2-M2</f>
        <v>-48.96</v>
      </c>
      <c r="U2" s="3">
        <f t="shared" ref="U2:U65" si="3">S2+T2-N2</f>
        <v>-535.72</v>
      </c>
      <c r="V2" s="4">
        <f t="shared" ref="V2:V65" si="4">IF(R2&gt;0, U2/R2, 0)</f>
        <v>-0.25498334126606381</v>
      </c>
      <c r="W2" s="5">
        <f t="shared" ref="W2:W65" si="5">IF(U2&gt;0, 1, 0)</f>
        <v>0</v>
      </c>
    </row>
    <row r="3" spans="1:23">
      <c r="A3" t="s">
        <v>29</v>
      </c>
      <c r="B3" t="s">
        <v>30</v>
      </c>
      <c r="C3" t="s">
        <v>31</v>
      </c>
      <c r="D3" t="s">
        <v>32</v>
      </c>
      <c r="E3" s="1">
        <v>45658.48574074074</v>
      </c>
      <c r="F3" s="1">
        <v>45658.49962962963</v>
      </c>
      <c r="G3" t="s">
        <v>27</v>
      </c>
      <c r="H3">
        <v>1</v>
      </c>
      <c r="I3">
        <v>563.89</v>
      </c>
      <c r="J3">
        <v>356.54</v>
      </c>
      <c r="K3">
        <v>84.58</v>
      </c>
      <c r="L3">
        <v>0</v>
      </c>
      <c r="M3">
        <v>58.86</v>
      </c>
      <c r="N3">
        <v>8.6300000000000008</v>
      </c>
      <c r="O3" t="s">
        <v>33</v>
      </c>
      <c r="P3">
        <v>0</v>
      </c>
      <c r="Q3">
        <v>5</v>
      </c>
      <c r="R3" s="3">
        <f t="shared" si="0"/>
        <v>479.31</v>
      </c>
      <c r="S3" s="3">
        <f t="shared" si="1"/>
        <v>122.76999999999998</v>
      </c>
      <c r="T3" s="3">
        <f t="shared" si="2"/>
        <v>-58.86</v>
      </c>
      <c r="U3" s="3">
        <f t="shared" si="3"/>
        <v>55.27999999999998</v>
      </c>
      <c r="V3" s="4">
        <f t="shared" si="4"/>
        <v>0.11533245707371008</v>
      </c>
      <c r="W3" s="5">
        <f t="shared" si="5"/>
        <v>1</v>
      </c>
    </row>
    <row r="4" spans="1:23">
      <c r="A4" t="s">
        <v>34</v>
      </c>
      <c r="B4" t="s">
        <v>35</v>
      </c>
      <c r="C4" t="s">
        <v>36</v>
      </c>
      <c r="D4" t="s">
        <v>37</v>
      </c>
      <c r="E4" s="1">
        <v>45658.501620370371</v>
      </c>
      <c r="F4" s="1">
        <v>45658.512037037042</v>
      </c>
      <c r="G4" t="s">
        <v>27</v>
      </c>
      <c r="H4">
        <v>2</v>
      </c>
      <c r="I4">
        <v>912.82</v>
      </c>
      <c r="J4">
        <v>638.91999999999996</v>
      </c>
      <c r="K4">
        <v>45.64</v>
      </c>
      <c r="L4">
        <v>0</v>
      </c>
      <c r="M4">
        <v>61.96</v>
      </c>
      <c r="N4">
        <v>15.61</v>
      </c>
      <c r="O4" t="s">
        <v>38</v>
      </c>
      <c r="P4">
        <v>0</v>
      </c>
      <c r="Q4">
        <v>5</v>
      </c>
      <c r="R4" s="3">
        <f t="shared" si="0"/>
        <v>867.18000000000006</v>
      </c>
      <c r="S4" s="3">
        <f t="shared" si="1"/>
        <v>228.2600000000001</v>
      </c>
      <c r="T4" s="3">
        <f t="shared" si="2"/>
        <v>-61.96</v>
      </c>
      <c r="U4" s="3">
        <f t="shared" si="3"/>
        <v>150.69000000000011</v>
      </c>
      <c r="V4" s="4">
        <f t="shared" si="4"/>
        <v>0.17377015152563494</v>
      </c>
      <c r="W4" s="5">
        <f t="shared" si="5"/>
        <v>1</v>
      </c>
    </row>
    <row r="5" spans="1:23">
      <c r="A5" t="s">
        <v>39</v>
      </c>
      <c r="B5" t="s">
        <v>40</v>
      </c>
      <c r="C5" t="s">
        <v>41</v>
      </c>
      <c r="D5" t="s">
        <v>32</v>
      </c>
      <c r="E5" s="1">
        <v>45658.71634259259</v>
      </c>
      <c r="F5" s="1">
        <v>45658.727453703701</v>
      </c>
      <c r="G5" t="s">
        <v>27</v>
      </c>
      <c r="H5">
        <v>1</v>
      </c>
      <c r="I5">
        <v>235.64</v>
      </c>
      <c r="J5">
        <v>162.24</v>
      </c>
      <c r="K5">
        <v>0</v>
      </c>
      <c r="L5">
        <v>30</v>
      </c>
      <c r="M5">
        <v>51.85</v>
      </c>
      <c r="N5">
        <v>4.78</v>
      </c>
      <c r="O5" t="s">
        <v>38</v>
      </c>
      <c r="P5">
        <v>0</v>
      </c>
      <c r="Q5">
        <v>4</v>
      </c>
      <c r="R5" s="3">
        <f t="shared" si="0"/>
        <v>235.64</v>
      </c>
      <c r="S5" s="3">
        <f t="shared" si="1"/>
        <v>73.399999999999977</v>
      </c>
      <c r="T5" s="3">
        <f t="shared" si="2"/>
        <v>-21.85</v>
      </c>
      <c r="U5" s="3">
        <f t="shared" si="3"/>
        <v>46.769999999999975</v>
      </c>
      <c r="V5" s="4">
        <f t="shared" si="4"/>
        <v>0.19848073332201654</v>
      </c>
      <c r="W5" s="5">
        <f t="shared" si="5"/>
        <v>1</v>
      </c>
    </row>
    <row r="6" spans="1:23">
      <c r="A6" t="s">
        <v>42</v>
      </c>
      <c r="B6" t="s">
        <v>43</v>
      </c>
      <c r="C6" t="s">
        <v>25</v>
      </c>
      <c r="D6" t="s">
        <v>44</v>
      </c>
      <c r="E6" s="1">
        <v>45658.783506944441</v>
      </c>
      <c r="F6" s="1">
        <v>45658.7890625</v>
      </c>
      <c r="G6" t="s">
        <v>27</v>
      </c>
      <c r="H6">
        <v>1</v>
      </c>
      <c r="I6">
        <v>933.78</v>
      </c>
      <c r="J6">
        <v>849.98</v>
      </c>
      <c r="K6">
        <v>140.07</v>
      </c>
      <c r="L6">
        <v>0</v>
      </c>
      <c r="M6">
        <v>46.57</v>
      </c>
      <c r="N6">
        <v>14.29</v>
      </c>
      <c r="O6" t="s">
        <v>38</v>
      </c>
      <c r="P6">
        <v>0</v>
      </c>
      <c r="Q6">
        <v>5</v>
      </c>
      <c r="R6" s="3">
        <f t="shared" si="0"/>
        <v>793.71</v>
      </c>
      <c r="S6" s="3">
        <f t="shared" si="1"/>
        <v>-56.269999999999982</v>
      </c>
      <c r="T6" s="3">
        <f t="shared" si="2"/>
        <v>-46.57</v>
      </c>
      <c r="U6" s="3">
        <f t="shared" si="3"/>
        <v>-117.12999999999997</v>
      </c>
      <c r="V6" s="4">
        <f t="shared" si="4"/>
        <v>-0.14757279106978616</v>
      </c>
      <c r="W6" s="5">
        <f t="shared" si="5"/>
        <v>0</v>
      </c>
    </row>
    <row r="7" spans="1:23">
      <c r="A7" t="s">
        <v>45</v>
      </c>
      <c r="B7" t="s">
        <v>46</v>
      </c>
      <c r="C7" t="s">
        <v>47</v>
      </c>
      <c r="D7" t="s">
        <v>48</v>
      </c>
      <c r="E7" s="1">
        <v>45658.80091435185</v>
      </c>
      <c r="F7" s="1">
        <v>45658.809247685182</v>
      </c>
      <c r="G7" t="s">
        <v>27</v>
      </c>
      <c r="H7">
        <v>1</v>
      </c>
      <c r="I7">
        <v>72.87</v>
      </c>
      <c r="J7">
        <v>55.17</v>
      </c>
      <c r="K7">
        <v>0</v>
      </c>
      <c r="L7">
        <v>30</v>
      </c>
      <c r="M7">
        <v>53.05</v>
      </c>
      <c r="N7">
        <v>1.85</v>
      </c>
      <c r="O7" t="s">
        <v>38</v>
      </c>
      <c r="P7">
        <v>0</v>
      </c>
      <c r="Q7">
        <v>5</v>
      </c>
      <c r="R7" s="3">
        <f t="shared" si="0"/>
        <v>72.87</v>
      </c>
      <c r="S7" s="3">
        <f t="shared" si="1"/>
        <v>17.700000000000003</v>
      </c>
      <c r="T7" s="3">
        <f t="shared" si="2"/>
        <v>-23.049999999999997</v>
      </c>
      <c r="U7" s="3">
        <f t="shared" si="3"/>
        <v>-7.199999999999994</v>
      </c>
      <c r="V7" s="4">
        <f t="shared" si="4"/>
        <v>-9.8806093042404189E-2</v>
      </c>
      <c r="W7" s="5">
        <f t="shared" si="5"/>
        <v>0</v>
      </c>
    </row>
    <row r="8" spans="1:23">
      <c r="A8" t="s">
        <v>49</v>
      </c>
      <c r="B8" t="s">
        <v>50</v>
      </c>
      <c r="C8" t="s">
        <v>51</v>
      </c>
      <c r="D8" t="s">
        <v>52</v>
      </c>
      <c r="E8" s="1">
        <v>45658.824247685188</v>
      </c>
      <c r="F8" s="1">
        <v>45658.840914351851</v>
      </c>
      <c r="G8" t="s">
        <v>53</v>
      </c>
      <c r="H8">
        <v>1</v>
      </c>
      <c r="I8">
        <v>289.39999999999998</v>
      </c>
      <c r="J8">
        <v>173.32</v>
      </c>
      <c r="K8">
        <v>28.94</v>
      </c>
      <c r="L8">
        <v>30</v>
      </c>
      <c r="M8">
        <v>50.82</v>
      </c>
      <c r="N8">
        <v>5.23</v>
      </c>
      <c r="O8" t="s">
        <v>38</v>
      </c>
      <c r="P8">
        <v>9</v>
      </c>
      <c r="Q8">
        <v>1</v>
      </c>
      <c r="R8" s="3">
        <f t="shared" si="0"/>
        <v>260.45999999999998</v>
      </c>
      <c r="S8" s="3">
        <f t="shared" si="1"/>
        <v>87.139999999999986</v>
      </c>
      <c r="T8" s="3">
        <f t="shared" si="2"/>
        <v>-20.82</v>
      </c>
      <c r="U8" s="3">
        <f t="shared" si="3"/>
        <v>61.089999999999989</v>
      </c>
      <c r="V8" s="4">
        <f t="shared" si="4"/>
        <v>0.23454657145051061</v>
      </c>
      <c r="W8" s="5">
        <f t="shared" si="5"/>
        <v>1</v>
      </c>
    </row>
    <row r="9" spans="1:23">
      <c r="A9" t="s">
        <v>54</v>
      </c>
      <c r="B9" t="s">
        <v>55</v>
      </c>
      <c r="C9" t="s">
        <v>56</v>
      </c>
      <c r="D9" t="s">
        <v>48</v>
      </c>
      <c r="E9" s="1">
        <v>45658.825659722221</v>
      </c>
      <c r="F9" s="1">
        <v>45658.847187500003</v>
      </c>
      <c r="G9" t="s">
        <v>27</v>
      </c>
      <c r="H9">
        <v>2</v>
      </c>
      <c r="I9">
        <v>327.60000000000002</v>
      </c>
      <c r="J9">
        <v>266.98</v>
      </c>
      <c r="K9">
        <v>32.76</v>
      </c>
      <c r="L9">
        <v>30</v>
      </c>
      <c r="M9">
        <v>38.090000000000003</v>
      </c>
      <c r="N9">
        <v>5.85</v>
      </c>
      <c r="O9" t="s">
        <v>28</v>
      </c>
      <c r="P9">
        <v>16</v>
      </c>
      <c r="Q9">
        <v>2</v>
      </c>
      <c r="R9" s="3">
        <f t="shared" si="0"/>
        <v>294.84000000000003</v>
      </c>
      <c r="S9" s="3">
        <f t="shared" si="1"/>
        <v>27.860000000000014</v>
      </c>
      <c r="T9" s="3">
        <f t="shared" si="2"/>
        <v>-8.0900000000000034</v>
      </c>
      <c r="U9" s="3">
        <f t="shared" si="3"/>
        <v>13.920000000000011</v>
      </c>
      <c r="V9" s="4">
        <f t="shared" si="4"/>
        <v>4.7212047212047241E-2</v>
      </c>
      <c r="W9" s="5">
        <f t="shared" si="5"/>
        <v>1</v>
      </c>
    </row>
    <row r="10" spans="1:23">
      <c r="A10" t="s">
        <v>57</v>
      </c>
      <c r="B10" t="s">
        <v>58</v>
      </c>
      <c r="C10" t="s">
        <v>59</v>
      </c>
      <c r="D10" t="s">
        <v>60</v>
      </c>
      <c r="E10" s="1">
        <v>45658.838541666657</v>
      </c>
      <c r="F10" s="1">
        <v>45658.855208333327</v>
      </c>
      <c r="G10" t="s">
        <v>27</v>
      </c>
      <c r="H10">
        <v>1</v>
      </c>
      <c r="I10">
        <v>21.98</v>
      </c>
      <c r="J10">
        <v>18.04</v>
      </c>
      <c r="K10">
        <v>3.3</v>
      </c>
      <c r="L10">
        <v>30</v>
      </c>
      <c r="M10">
        <v>43.34</v>
      </c>
      <c r="N10">
        <v>0.88</v>
      </c>
      <c r="O10" t="s">
        <v>38</v>
      </c>
      <c r="P10">
        <v>9</v>
      </c>
      <c r="Q10">
        <v>3</v>
      </c>
      <c r="R10" s="3">
        <f t="shared" si="0"/>
        <v>18.68</v>
      </c>
      <c r="S10" s="3">
        <f t="shared" si="1"/>
        <v>0.64000000000000057</v>
      </c>
      <c r="T10" s="3">
        <f t="shared" si="2"/>
        <v>-13.340000000000003</v>
      </c>
      <c r="U10" s="3">
        <f t="shared" si="3"/>
        <v>-13.580000000000004</v>
      </c>
      <c r="V10" s="4">
        <f t="shared" si="4"/>
        <v>-0.72698072805139202</v>
      </c>
      <c r="W10" s="5">
        <f t="shared" si="5"/>
        <v>0</v>
      </c>
    </row>
    <row r="11" spans="1:23">
      <c r="A11" t="s">
        <v>61</v>
      </c>
      <c r="B11" t="s">
        <v>62</v>
      </c>
      <c r="C11" t="s">
        <v>63</v>
      </c>
      <c r="D11" t="s">
        <v>64</v>
      </c>
      <c r="E11" s="1">
        <v>45658.876458333332</v>
      </c>
      <c r="F11" s="1">
        <v>45658.892430555563</v>
      </c>
      <c r="G11" t="s">
        <v>27</v>
      </c>
      <c r="H11">
        <v>4</v>
      </c>
      <c r="I11">
        <v>2630.6</v>
      </c>
      <c r="J11">
        <v>1737.24</v>
      </c>
      <c r="K11">
        <v>131.53</v>
      </c>
      <c r="L11">
        <v>0</v>
      </c>
      <c r="M11">
        <v>53.24</v>
      </c>
      <c r="N11">
        <v>44.98</v>
      </c>
      <c r="O11" t="s">
        <v>65</v>
      </c>
      <c r="P11">
        <v>3</v>
      </c>
      <c r="Q11">
        <v>4</v>
      </c>
      <c r="R11" s="3">
        <f t="shared" si="0"/>
        <v>2499.0699999999997</v>
      </c>
      <c r="S11" s="3">
        <f t="shared" si="1"/>
        <v>761.8299999999997</v>
      </c>
      <c r="T11" s="3">
        <f t="shared" si="2"/>
        <v>-53.24</v>
      </c>
      <c r="U11" s="3">
        <f t="shared" si="3"/>
        <v>663.60999999999967</v>
      </c>
      <c r="V11" s="4">
        <f t="shared" si="4"/>
        <v>0.26554278191487224</v>
      </c>
      <c r="W11" s="5">
        <f t="shared" si="5"/>
        <v>1</v>
      </c>
    </row>
    <row r="12" spans="1:23">
      <c r="A12" t="s">
        <v>66</v>
      </c>
      <c r="B12" t="s">
        <v>67</v>
      </c>
      <c r="C12" t="s">
        <v>68</v>
      </c>
      <c r="D12" t="s">
        <v>37</v>
      </c>
      <c r="E12" s="1">
        <v>45658.930358796293</v>
      </c>
      <c r="F12" s="1">
        <v>45658.943553240737</v>
      </c>
      <c r="G12" t="s">
        <v>53</v>
      </c>
      <c r="H12">
        <v>2</v>
      </c>
      <c r="I12">
        <v>1015.48</v>
      </c>
      <c r="J12">
        <v>700.78</v>
      </c>
      <c r="K12">
        <v>101.55</v>
      </c>
      <c r="L12">
        <v>0</v>
      </c>
      <c r="M12">
        <v>61.5</v>
      </c>
      <c r="N12">
        <v>16.45</v>
      </c>
      <c r="O12" t="s">
        <v>65</v>
      </c>
      <c r="P12">
        <v>0</v>
      </c>
      <c r="Q12">
        <v>1</v>
      </c>
      <c r="R12" s="3">
        <f t="shared" si="0"/>
        <v>913.93000000000006</v>
      </c>
      <c r="S12" s="3">
        <f t="shared" si="1"/>
        <v>213.15000000000009</v>
      </c>
      <c r="T12" s="3">
        <f t="shared" si="2"/>
        <v>-61.5</v>
      </c>
      <c r="U12" s="3">
        <f t="shared" si="3"/>
        <v>135.2000000000001</v>
      </c>
      <c r="V12" s="4">
        <f t="shared" si="4"/>
        <v>0.14793255500968355</v>
      </c>
      <c r="W12" s="5">
        <f t="shared" si="5"/>
        <v>1</v>
      </c>
    </row>
    <row r="13" spans="1:23">
      <c r="A13" t="s">
        <v>69</v>
      </c>
      <c r="B13" t="s">
        <v>70</v>
      </c>
      <c r="C13" t="s">
        <v>71</v>
      </c>
      <c r="D13" t="s">
        <v>72</v>
      </c>
      <c r="E13" s="1">
        <v>45658.941886574074</v>
      </c>
      <c r="F13" s="1">
        <v>45658.948136574072</v>
      </c>
      <c r="G13" t="s">
        <v>27</v>
      </c>
      <c r="H13">
        <v>2</v>
      </c>
      <c r="I13">
        <v>150.58000000000001</v>
      </c>
      <c r="J13">
        <v>124.92</v>
      </c>
      <c r="K13">
        <v>22.59</v>
      </c>
      <c r="L13">
        <v>30</v>
      </c>
      <c r="M13">
        <v>60.8</v>
      </c>
      <c r="N13">
        <v>2.84</v>
      </c>
      <c r="O13" t="s">
        <v>38</v>
      </c>
      <c r="P13">
        <v>0</v>
      </c>
      <c r="Q13">
        <v>5</v>
      </c>
      <c r="R13" s="3">
        <f t="shared" si="0"/>
        <v>127.99000000000001</v>
      </c>
      <c r="S13" s="3">
        <f t="shared" si="1"/>
        <v>3.0700000000000074</v>
      </c>
      <c r="T13" s="3">
        <f t="shared" si="2"/>
        <v>-30.799999999999997</v>
      </c>
      <c r="U13" s="3">
        <f t="shared" si="3"/>
        <v>-30.56999999999999</v>
      </c>
      <c r="V13" s="4">
        <f t="shared" si="4"/>
        <v>-0.23884678490507061</v>
      </c>
      <c r="W13" s="5">
        <f t="shared" si="5"/>
        <v>0</v>
      </c>
    </row>
    <row r="14" spans="1:23">
      <c r="A14" t="s">
        <v>73</v>
      </c>
      <c r="B14" t="s">
        <v>74</v>
      </c>
      <c r="C14" t="s">
        <v>75</v>
      </c>
      <c r="D14" t="s">
        <v>44</v>
      </c>
      <c r="E14" s="1">
        <v>45658.957615740743</v>
      </c>
      <c r="F14" s="1">
        <v>45658.963171296287</v>
      </c>
      <c r="G14" t="s">
        <v>27</v>
      </c>
      <c r="H14">
        <v>1</v>
      </c>
      <c r="I14">
        <v>163.03</v>
      </c>
      <c r="J14">
        <v>144.38999999999999</v>
      </c>
      <c r="K14">
        <v>8.15</v>
      </c>
      <c r="L14">
        <v>30</v>
      </c>
      <c r="M14">
        <v>37.24</v>
      </c>
      <c r="N14">
        <v>3.33</v>
      </c>
      <c r="O14" t="s">
        <v>38</v>
      </c>
      <c r="P14">
        <v>0</v>
      </c>
      <c r="Q14">
        <v>4</v>
      </c>
      <c r="R14" s="3">
        <f t="shared" si="0"/>
        <v>154.88</v>
      </c>
      <c r="S14" s="3">
        <f t="shared" si="1"/>
        <v>10.490000000000009</v>
      </c>
      <c r="T14" s="3">
        <f t="shared" si="2"/>
        <v>-7.240000000000002</v>
      </c>
      <c r="U14" s="3">
        <f t="shared" si="3"/>
        <v>-7.9999999999992966E-2</v>
      </c>
      <c r="V14" s="4">
        <f t="shared" si="4"/>
        <v>-5.165289256197893E-4</v>
      </c>
      <c r="W14" s="5">
        <f t="shared" si="5"/>
        <v>0</v>
      </c>
    </row>
    <row r="15" spans="1:23">
      <c r="A15" t="s">
        <v>76</v>
      </c>
      <c r="B15" t="s">
        <v>40</v>
      </c>
      <c r="C15" t="s">
        <v>77</v>
      </c>
      <c r="D15" t="s">
        <v>44</v>
      </c>
      <c r="E15" s="1">
        <v>45659.342777777783</v>
      </c>
      <c r="F15" s="1">
        <v>45659.360833333332</v>
      </c>
      <c r="G15" t="s">
        <v>27</v>
      </c>
      <c r="H15">
        <v>2</v>
      </c>
      <c r="I15">
        <v>576.26</v>
      </c>
      <c r="J15">
        <v>402.92</v>
      </c>
      <c r="K15">
        <v>28.81</v>
      </c>
      <c r="L15">
        <v>0</v>
      </c>
      <c r="M15">
        <v>61.78</v>
      </c>
      <c r="N15">
        <v>9.85</v>
      </c>
      <c r="O15" t="s">
        <v>38</v>
      </c>
      <c r="P15">
        <v>11</v>
      </c>
      <c r="Q15">
        <v>3</v>
      </c>
      <c r="R15" s="3">
        <f t="shared" si="0"/>
        <v>547.45000000000005</v>
      </c>
      <c r="S15" s="3">
        <f t="shared" si="1"/>
        <v>144.53000000000003</v>
      </c>
      <c r="T15" s="3">
        <f t="shared" si="2"/>
        <v>-61.78</v>
      </c>
      <c r="U15" s="3">
        <f t="shared" si="3"/>
        <v>72.900000000000034</v>
      </c>
      <c r="V15" s="4">
        <f t="shared" si="4"/>
        <v>0.13316284592200206</v>
      </c>
      <c r="W15" s="5">
        <f t="shared" si="5"/>
        <v>1</v>
      </c>
    </row>
    <row r="16" spans="1:23">
      <c r="A16" t="s">
        <v>78</v>
      </c>
      <c r="B16" t="s">
        <v>79</v>
      </c>
      <c r="C16" t="s">
        <v>80</v>
      </c>
      <c r="D16" t="s">
        <v>37</v>
      </c>
      <c r="E16" s="1">
        <v>45659.404189814813</v>
      </c>
      <c r="F16" s="1">
        <v>45659.413912037038</v>
      </c>
      <c r="G16" t="s">
        <v>27</v>
      </c>
      <c r="H16">
        <v>1</v>
      </c>
      <c r="I16">
        <v>79.09</v>
      </c>
      <c r="J16">
        <v>63.67</v>
      </c>
      <c r="K16">
        <v>3.95</v>
      </c>
      <c r="L16">
        <v>30</v>
      </c>
      <c r="M16">
        <v>47.65</v>
      </c>
      <c r="N16">
        <v>1.89</v>
      </c>
      <c r="O16" t="s">
        <v>38</v>
      </c>
      <c r="P16">
        <v>0</v>
      </c>
      <c r="Q16">
        <v>5</v>
      </c>
      <c r="R16" s="3">
        <f t="shared" si="0"/>
        <v>75.14</v>
      </c>
      <c r="S16" s="3">
        <f t="shared" si="1"/>
        <v>11.469999999999999</v>
      </c>
      <c r="T16" s="3">
        <f t="shared" si="2"/>
        <v>-17.649999999999999</v>
      </c>
      <c r="U16" s="3">
        <f t="shared" si="3"/>
        <v>-8.07</v>
      </c>
      <c r="V16" s="4">
        <f t="shared" si="4"/>
        <v>-0.10739952089433058</v>
      </c>
      <c r="W16" s="5">
        <f t="shared" si="5"/>
        <v>0</v>
      </c>
    </row>
    <row r="17" spans="1:23">
      <c r="A17" t="s">
        <v>81</v>
      </c>
      <c r="B17" t="s">
        <v>82</v>
      </c>
      <c r="C17" t="s">
        <v>83</v>
      </c>
      <c r="D17" t="s">
        <v>48</v>
      </c>
      <c r="E17" s="1">
        <v>45659.541585648149</v>
      </c>
      <c r="F17" s="1">
        <v>45659.548530092587</v>
      </c>
      <c r="G17" t="s">
        <v>27</v>
      </c>
      <c r="H17">
        <v>5</v>
      </c>
      <c r="I17">
        <v>2209.9</v>
      </c>
      <c r="J17">
        <v>2020.7</v>
      </c>
      <c r="K17">
        <v>331.48</v>
      </c>
      <c r="L17">
        <v>0</v>
      </c>
      <c r="M17">
        <v>57.69</v>
      </c>
      <c r="N17">
        <v>33.81</v>
      </c>
      <c r="O17" t="s">
        <v>65</v>
      </c>
      <c r="P17">
        <v>0</v>
      </c>
      <c r="Q17">
        <v>4</v>
      </c>
      <c r="R17" s="3">
        <f t="shared" si="0"/>
        <v>1878.42</v>
      </c>
      <c r="S17" s="3">
        <f t="shared" si="1"/>
        <v>-142.27999999999997</v>
      </c>
      <c r="T17" s="3">
        <f t="shared" si="2"/>
        <v>-57.69</v>
      </c>
      <c r="U17" s="3">
        <f t="shared" si="3"/>
        <v>-233.77999999999997</v>
      </c>
      <c r="V17" s="4">
        <f t="shared" si="4"/>
        <v>-0.12445565954365902</v>
      </c>
      <c r="W17" s="5">
        <f t="shared" si="5"/>
        <v>0</v>
      </c>
    </row>
    <row r="18" spans="1:23">
      <c r="A18" t="s">
        <v>84</v>
      </c>
      <c r="B18" t="s">
        <v>85</v>
      </c>
      <c r="C18" t="s">
        <v>86</v>
      </c>
      <c r="D18" t="s">
        <v>87</v>
      </c>
      <c r="E18" s="1">
        <v>45659.553900462961</v>
      </c>
      <c r="F18" s="1">
        <v>45659.55945601852</v>
      </c>
      <c r="G18" t="s">
        <v>27</v>
      </c>
      <c r="H18">
        <v>2</v>
      </c>
      <c r="I18">
        <v>1235.1199999999999</v>
      </c>
      <c r="J18">
        <v>744.62</v>
      </c>
      <c r="K18">
        <v>61.76</v>
      </c>
      <c r="L18">
        <v>0</v>
      </c>
      <c r="M18">
        <v>44.53</v>
      </c>
      <c r="N18">
        <v>21.12</v>
      </c>
      <c r="O18" t="s">
        <v>33</v>
      </c>
      <c r="P18">
        <v>0</v>
      </c>
      <c r="Q18">
        <v>5</v>
      </c>
      <c r="R18" s="3">
        <f t="shared" si="0"/>
        <v>1173.3599999999999</v>
      </c>
      <c r="S18" s="3">
        <f t="shared" si="1"/>
        <v>428.7399999999999</v>
      </c>
      <c r="T18" s="3">
        <f t="shared" si="2"/>
        <v>-44.53</v>
      </c>
      <c r="U18" s="3">
        <f t="shared" si="3"/>
        <v>363.08999999999992</v>
      </c>
      <c r="V18" s="4">
        <f t="shared" si="4"/>
        <v>0.30944467171200651</v>
      </c>
      <c r="W18" s="5">
        <f t="shared" si="5"/>
        <v>1</v>
      </c>
    </row>
    <row r="19" spans="1:23">
      <c r="A19" t="s">
        <v>88</v>
      </c>
      <c r="B19" t="s">
        <v>89</v>
      </c>
      <c r="C19" t="s">
        <v>90</v>
      </c>
      <c r="D19" t="s">
        <v>48</v>
      </c>
      <c r="E19" s="1">
        <v>45659.574340277781</v>
      </c>
      <c r="F19" s="1">
        <v>45659.586145833331</v>
      </c>
      <c r="G19" t="s">
        <v>53</v>
      </c>
      <c r="H19">
        <v>1</v>
      </c>
      <c r="I19">
        <v>119.1</v>
      </c>
      <c r="J19">
        <v>101.54</v>
      </c>
      <c r="K19">
        <v>0</v>
      </c>
      <c r="L19">
        <v>30</v>
      </c>
      <c r="M19">
        <v>44.6</v>
      </c>
      <c r="N19">
        <v>2.68</v>
      </c>
      <c r="O19" t="s">
        <v>38</v>
      </c>
      <c r="P19">
        <v>2</v>
      </c>
      <c r="Q19">
        <v>1</v>
      </c>
      <c r="R19" s="3">
        <f t="shared" si="0"/>
        <v>119.1</v>
      </c>
      <c r="S19" s="3">
        <f t="shared" si="1"/>
        <v>17.559999999999988</v>
      </c>
      <c r="T19" s="3">
        <f t="shared" si="2"/>
        <v>-14.600000000000001</v>
      </c>
      <c r="U19" s="3">
        <f t="shared" si="3"/>
        <v>0.27999999999998648</v>
      </c>
      <c r="V19" s="4">
        <f t="shared" si="4"/>
        <v>2.3509655751468221E-3</v>
      </c>
      <c r="W19" s="5">
        <f t="shared" si="5"/>
        <v>1</v>
      </c>
    </row>
    <row r="20" spans="1:23">
      <c r="A20" t="s">
        <v>91</v>
      </c>
      <c r="B20" t="s">
        <v>92</v>
      </c>
      <c r="C20" t="s">
        <v>93</v>
      </c>
      <c r="D20" t="s">
        <v>60</v>
      </c>
      <c r="E20" s="1">
        <v>45659.591747685183</v>
      </c>
      <c r="F20" s="1">
        <v>45659.597303240742</v>
      </c>
      <c r="G20" t="s">
        <v>27</v>
      </c>
      <c r="H20">
        <v>2</v>
      </c>
      <c r="I20">
        <v>317.74</v>
      </c>
      <c r="J20">
        <v>228.28</v>
      </c>
      <c r="K20">
        <v>0</v>
      </c>
      <c r="L20">
        <v>30</v>
      </c>
      <c r="M20">
        <v>40.909999999999997</v>
      </c>
      <c r="N20">
        <v>6.26</v>
      </c>
      <c r="O20" t="s">
        <v>65</v>
      </c>
      <c r="P20">
        <v>0</v>
      </c>
      <c r="Q20">
        <v>5</v>
      </c>
      <c r="R20" s="3">
        <f t="shared" si="0"/>
        <v>317.74</v>
      </c>
      <c r="S20" s="3">
        <f t="shared" si="1"/>
        <v>89.460000000000008</v>
      </c>
      <c r="T20" s="3">
        <f t="shared" si="2"/>
        <v>-10.909999999999997</v>
      </c>
      <c r="U20" s="3">
        <f t="shared" si="3"/>
        <v>72.290000000000006</v>
      </c>
      <c r="V20" s="4">
        <f t="shared" si="4"/>
        <v>0.22751306099326496</v>
      </c>
      <c r="W20" s="5">
        <f t="shared" si="5"/>
        <v>1</v>
      </c>
    </row>
    <row r="21" spans="1:23">
      <c r="A21" t="s">
        <v>94</v>
      </c>
      <c r="B21" t="s">
        <v>95</v>
      </c>
      <c r="C21" t="s">
        <v>96</v>
      </c>
      <c r="D21" t="s">
        <v>60</v>
      </c>
      <c r="E21" s="1">
        <v>45659.640925925924</v>
      </c>
      <c r="F21" s="1">
        <v>45659.651342592602</v>
      </c>
      <c r="G21" t="s">
        <v>27</v>
      </c>
      <c r="H21">
        <v>1</v>
      </c>
      <c r="I21">
        <v>140.94</v>
      </c>
      <c r="J21">
        <v>102.45</v>
      </c>
      <c r="K21">
        <v>14.09</v>
      </c>
      <c r="L21">
        <v>30</v>
      </c>
      <c r="M21">
        <v>59.08</v>
      </c>
      <c r="N21">
        <v>2.82</v>
      </c>
      <c r="O21" t="s">
        <v>38</v>
      </c>
      <c r="P21">
        <v>0</v>
      </c>
      <c r="Q21">
        <v>5</v>
      </c>
      <c r="R21" s="3">
        <f t="shared" si="0"/>
        <v>126.85</v>
      </c>
      <c r="S21" s="3">
        <f t="shared" si="1"/>
        <v>24.399999999999991</v>
      </c>
      <c r="T21" s="3">
        <f t="shared" si="2"/>
        <v>-29.08</v>
      </c>
      <c r="U21" s="3">
        <f t="shared" si="3"/>
        <v>-7.5000000000000071</v>
      </c>
      <c r="V21" s="4">
        <f t="shared" si="4"/>
        <v>-5.9124950729207787E-2</v>
      </c>
      <c r="W21" s="5">
        <f t="shared" si="5"/>
        <v>0</v>
      </c>
    </row>
    <row r="22" spans="1:23">
      <c r="A22" t="s">
        <v>97</v>
      </c>
      <c r="B22" t="s">
        <v>98</v>
      </c>
      <c r="C22" t="s">
        <v>99</v>
      </c>
      <c r="D22" t="s">
        <v>37</v>
      </c>
      <c r="E22" s="1">
        <v>45659.711770833332</v>
      </c>
      <c r="F22" s="1">
        <v>45659.724965277783</v>
      </c>
      <c r="G22" t="s">
        <v>27</v>
      </c>
      <c r="H22">
        <v>1</v>
      </c>
      <c r="I22">
        <v>154.37</v>
      </c>
      <c r="J22">
        <v>113.4</v>
      </c>
      <c r="K22">
        <v>23.16</v>
      </c>
      <c r="L22">
        <v>30</v>
      </c>
      <c r="M22">
        <v>49.96</v>
      </c>
      <c r="N22">
        <v>2.9</v>
      </c>
      <c r="O22" t="s">
        <v>65</v>
      </c>
      <c r="P22">
        <v>0</v>
      </c>
      <c r="Q22">
        <v>5</v>
      </c>
      <c r="R22" s="3">
        <f t="shared" si="0"/>
        <v>131.21</v>
      </c>
      <c r="S22" s="3">
        <f t="shared" si="1"/>
        <v>17.810000000000002</v>
      </c>
      <c r="T22" s="3">
        <f t="shared" si="2"/>
        <v>-19.96</v>
      </c>
      <c r="U22" s="3">
        <f t="shared" si="3"/>
        <v>-5.0499999999999989</v>
      </c>
      <c r="V22" s="4">
        <f t="shared" si="4"/>
        <v>-3.8487920128039012E-2</v>
      </c>
      <c r="W22" s="5">
        <f t="shared" si="5"/>
        <v>0</v>
      </c>
    </row>
    <row r="23" spans="1:23">
      <c r="A23" t="s">
        <v>100</v>
      </c>
      <c r="B23" t="s">
        <v>101</v>
      </c>
      <c r="C23" t="s">
        <v>102</v>
      </c>
      <c r="D23" t="s">
        <v>103</v>
      </c>
      <c r="E23" s="1">
        <v>45659.722222222219</v>
      </c>
      <c r="F23" s="1">
        <v>45659.740972222222</v>
      </c>
      <c r="G23" t="s">
        <v>27</v>
      </c>
      <c r="H23">
        <v>4</v>
      </c>
      <c r="I23">
        <v>202.6</v>
      </c>
      <c r="J23">
        <v>171.44</v>
      </c>
      <c r="K23">
        <v>20.260000000000002</v>
      </c>
      <c r="L23">
        <v>30</v>
      </c>
      <c r="M23">
        <v>64.709999999999994</v>
      </c>
      <c r="N23">
        <v>3.82</v>
      </c>
      <c r="O23" t="s">
        <v>38</v>
      </c>
      <c r="P23">
        <v>7</v>
      </c>
      <c r="Q23">
        <v>3</v>
      </c>
      <c r="R23" s="3">
        <f t="shared" si="0"/>
        <v>182.34</v>
      </c>
      <c r="S23" s="3">
        <f t="shared" si="1"/>
        <v>10.900000000000006</v>
      </c>
      <c r="T23" s="3">
        <f t="shared" si="2"/>
        <v>-34.709999999999994</v>
      </c>
      <c r="U23" s="3">
        <f t="shared" si="3"/>
        <v>-27.629999999999988</v>
      </c>
      <c r="V23" s="4">
        <f t="shared" si="4"/>
        <v>-0.15153010858835136</v>
      </c>
      <c r="W23" s="5">
        <f t="shared" si="5"/>
        <v>0</v>
      </c>
    </row>
    <row r="24" spans="1:23">
      <c r="A24" t="s">
        <v>104</v>
      </c>
      <c r="B24" t="s">
        <v>105</v>
      </c>
      <c r="C24" t="s">
        <v>106</v>
      </c>
      <c r="D24" t="s">
        <v>103</v>
      </c>
      <c r="E24" s="1">
        <v>45659.734513888892</v>
      </c>
      <c r="F24" s="1">
        <v>45659.746319444443</v>
      </c>
      <c r="G24" t="s">
        <v>27</v>
      </c>
      <c r="H24">
        <v>1</v>
      </c>
      <c r="I24">
        <v>241.16</v>
      </c>
      <c r="J24">
        <v>178.02</v>
      </c>
      <c r="K24">
        <v>12.06</v>
      </c>
      <c r="L24">
        <v>30</v>
      </c>
      <c r="M24">
        <v>47.64</v>
      </c>
      <c r="N24">
        <v>4.66</v>
      </c>
      <c r="O24" t="s">
        <v>38</v>
      </c>
      <c r="P24">
        <v>0</v>
      </c>
      <c r="Q24">
        <v>5</v>
      </c>
      <c r="R24" s="3">
        <f t="shared" si="0"/>
        <v>229.1</v>
      </c>
      <c r="S24" s="3">
        <f t="shared" si="1"/>
        <v>51.079999999999984</v>
      </c>
      <c r="T24" s="3">
        <f t="shared" si="2"/>
        <v>-17.64</v>
      </c>
      <c r="U24" s="3">
        <f t="shared" si="3"/>
        <v>28.779999999999983</v>
      </c>
      <c r="V24" s="4">
        <f t="shared" si="4"/>
        <v>0.12562199912701871</v>
      </c>
      <c r="W24" s="5">
        <f t="shared" si="5"/>
        <v>1</v>
      </c>
    </row>
    <row r="25" spans="1:23">
      <c r="A25" t="s">
        <v>107</v>
      </c>
      <c r="B25" t="s">
        <v>108</v>
      </c>
      <c r="C25" t="s">
        <v>109</v>
      </c>
      <c r="D25" t="s">
        <v>72</v>
      </c>
      <c r="E25" s="1">
        <v>45659.815706018519</v>
      </c>
      <c r="G25" t="s">
        <v>110</v>
      </c>
      <c r="H25">
        <v>2</v>
      </c>
      <c r="I25">
        <v>375.14</v>
      </c>
      <c r="J25">
        <v>336.92</v>
      </c>
      <c r="K25">
        <v>56.27</v>
      </c>
      <c r="L25">
        <v>30</v>
      </c>
      <c r="M25">
        <v>38.72</v>
      </c>
      <c r="N25">
        <v>0</v>
      </c>
      <c r="O25" t="s">
        <v>38</v>
      </c>
      <c r="P25">
        <v>11</v>
      </c>
      <c r="R25" s="3">
        <f t="shared" si="0"/>
        <v>318.87</v>
      </c>
      <c r="S25" s="3">
        <f t="shared" si="1"/>
        <v>-18.050000000000011</v>
      </c>
      <c r="T25" s="3">
        <f t="shared" si="2"/>
        <v>-8.7199999999999989</v>
      </c>
      <c r="U25" s="3">
        <f t="shared" si="3"/>
        <v>-26.77000000000001</v>
      </c>
      <c r="V25" s="4">
        <f t="shared" si="4"/>
        <v>-8.395270800012547E-2</v>
      </c>
      <c r="W25" s="5">
        <f t="shared" si="5"/>
        <v>0</v>
      </c>
    </row>
    <row r="26" spans="1:23">
      <c r="A26" t="s">
        <v>111</v>
      </c>
      <c r="B26" t="s">
        <v>112</v>
      </c>
      <c r="C26" t="s">
        <v>113</v>
      </c>
      <c r="D26" t="s">
        <v>64</v>
      </c>
      <c r="E26" s="1">
        <v>45659.823564814818</v>
      </c>
      <c r="F26" s="1">
        <v>45659.838842592602</v>
      </c>
      <c r="G26" t="s">
        <v>27</v>
      </c>
      <c r="H26">
        <v>4</v>
      </c>
      <c r="I26">
        <v>399.6</v>
      </c>
      <c r="J26">
        <v>260.76</v>
      </c>
      <c r="K26">
        <v>0</v>
      </c>
      <c r="L26">
        <v>0</v>
      </c>
      <c r="M26">
        <v>40.130000000000003</v>
      </c>
      <c r="N26">
        <v>7.19</v>
      </c>
      <c r="O26" t="s">
        <v>38</v>
      </c>
      <c r="P26">
        <v>2</v>
      </c>
      <c r="Q26">
        <v>4</v>
      </c>
      <c r="R26" s="3">
        <f t="shared" si="0"/>
        <v>399.6</v>
      </c>
      <c r="S26" s="3">
        <f t="shared" si="1"/>
        <v>138.84000000000003</v>
      </c>
      <c r="T26" s="3">
        <f t="shared" si="2"/>
        <v>-40.130000000000003</v>
      </c>
      <c r="U26" s="3">
        <f t="shared" si="3"/>
        <v>91.520000000000039</v>
      </c>
      <c r="V26" s="4">
        <f t="shared" si="4"/>
        <v>0.22902902902902911</v>
      </c>
      <c r="W26" s="5">
        <f t="shared" si="5"/>
        <v>1</v>
      </c>
    </row>
    <row r="27" spans="1:23">
      <c r="A27" t="s">
        <v>114</v>
      </c>
      <c r="B27" t="s">
        <v>115</v>
      </c>
      <c r="C27" t="s">
        <v>116</v>
      </c>
      <c r="D27" t="s">
        <v>117</v>
      </c>
      <c r="E27" s="1">
        <v>45659.903622685182</v>
      </c>
      <c r="F27" s="1">
        <v>45659.917511574073</v>
      </c>
      <c r="G27" t="s">
        <v>27</v>
      </c>
      <c r="H27">
        <v>1</v>
      </c>
      <c r="I27">
        <v>294.16000000000003</v>
      </c>
      <c r="J27">
        <v>199.8</v>
      </c>
      <c r="K27">
        <v>44.12</v>
      </c>
      <c r="L27">
        <v>30</v>
      </c>
      <c r="M27">
        <v>44.81</v>
      </c>
      <c r="N27">
        <v>5.04</v>
      </c>
      <c r="O27" t="s">
        <v>38</v>
      </c>
      <c r="P27">
        <v>0</v>
      </c>
      <c r="Q27">
        <v>5</v>
      </c>
      <c r="R27" s="3">
        <f t="shared" si="0"/>
        <v>250.04000000000002</v>
      </c>
      <c r="S27" s="3">
        <f t="shared" si="1"/>
        <v>50.240000000000009</v>
      </c>
      <c r="T27" s="3">
        <f t="shared" si="2"/>
        <v>-14.810000000000002</v>
      </c>
      <c r="U27" s="3">
        <f t="shared" si="3"/>
        <v>30.390000000000008</v>
      </c>
      <c r="V27" s="4">
        <f t="shared" si="4"/>
        <v>0.12154055351143819</v>
      </c>
      <c r="W27" s="5">
        <f t="shared" si="5"/>
        <v>1</v>
      </c>
    </row>
    <row r="28" spans="1:23">
      <c r="A28" t="s">
        <v>118</v>
      </c>
      <c r="B28" t="s">
        <v>119</v>
      </c>
      <c r="C28" t="s">
        <v>120</v>
      </c>
      <c r="D28" t="s">
        <v>103</v>
      </c>
      <c r="E28" s="1">
        <v>45660.370138888888</v>
      </c>
      <c r="F28" s="1">
        <v>45660.384722222218</v>
      </c>
      <c r="G28" t="s">
        <v>27</v>
      </c>
      <c r="H28">
        <v>1</v>
      </c>
      <c r="I28">
        <v>738.97</v>
      </c>
      <c r="J28">
        <v>669.94</v>
      </c>
      <c r="K28">
        <v>0</v>
      </c>
      <c r="L28">
        <v>0</v>
      </c>
      <c r="M28">
        <v>46.49</v>
      </c>
      <c r="N28">
        <v>13.3</v>
      </c>
      <c r="O28" t="s">
        <v>33</v>
      </c>
      <c r="P28">
        <v>1</v>
      </c>
      <c r="Q28">
        <v>4</v>
      </c>
      <c r="R28" s="3">
        <f t="shared" si="0"/>
        <v>738.97</v>
      </c>
      <c r="S28" s="3">
        <f t="shared" si="1"/>
        <v>69.029999999999973</v>
      </c>
      <c r="T28" s="3">
        <f t="shared" si="2"/>
        <v>-46.49</v>
      </c>
      <c r="U28" s="3">
        <f t="shared" si="3"/>
        <v>9.23999999999997</v>
      </c>
      <c r="V28" s="4">
        <f t="shared" si="4"/>
        <v>1.2503890550360596E-2</v>
      </c>
      <c r="W28" s="5">
        <f t="shared" si="5"/>
        <v>1</v>
      </c>
    </row>
    <row r="29" spans="1:23">
      <c r="A29" t="s">
        <v>121</v>
      </c>
      <c r="B29" t="s">
        <v>122</v>
      </c>
      <c r="C29" t="s">
        <v>123</v>
      </c>
      <c r="D29" t="s">
        <v>52</v>
      </c>
      <c r="E29" s="1">
        <v>45660.44804398148</v>
      </c>
      <c r="F29" s="1">
        <v>45660.457071759258</v>
      </c>
      <c r="G29" t="s">
        <v>27</v>
      </c>
      <c r="H29">
        <v>1</v>
      </c>
      <c r="I29">
        <v>147.56</v>
      </c>
      <c r="J29">
        <v>101.59</v>
      </c>
      <c r="K29">
        <v>0</v>
      </c>
      <c r="L29">
        <v>30</v>
      </c>
      <c r="M29">
        <v>52.29</v>
      </c>
      <c r="N29">
        <v>3.2</v>
      </c>
      <c r="O29" t="s">
        <v>38</v>
      </c>
      <c r="P29">
        <v>0</v>
      </c>
      <c r="Q29">
        <v>4</v>
      </c>
      <c r="R29" s="3">
        <f t="shared" si="0"/>
        <v>147.56</v>
      </c>
      <c r="S29" s="3">
        <f t="shared" si="1"/>
        <v>45.97</v>
      </c>
      <c r="T29" s="3">
        <f t="shared" si="2"/>
        <v>-22.29</v>
      </c>
      <c r="U29" s="3">
        <f t="shared" si="3"/>
        <v>20.48</v>
      </c>
      <c r="V29" s="4">
        <f t="shared" si="4"/>
        <v>0.13879100027107619</v>
      </c>
      <c r="W29" s="5">
        <f t="shared" si="5"/>
        <v>1</v>
      </c>
    </row>
    <row r="30" spans="1:23">
      <c r="A30" t="s">
        <v>124</v>
      </c>
      <c r="B30" t="s">
        <v>125</v>
      </c>
      <c r="C30" t="s">
        <v>126</v>
      </c>
      <c r="D30" t="s">
        <v>127</v>
      </c>
      <c r="E30" s="1">
        <v>45660.485879629632</v>
      </c>
      <c r="F30" s="1">
        <v>45660.499074074083</v>
      </c>
      <c r="G30" t="s">
        <v>27</v>
      </c>
      <c r="H30">
        <v>1</v>
      </c>
      <c r="I30">
        <v>269.52999999999997</v>
      </c>
      <c r="J30">
        <v>195.85</v>
      </c>
      <c r="K30">
        <v>40.43</v>
      </c>
      <c r="L30">
        <v>30</v>
      </c>
      <c r="M30">
        <v>43.55</v>
      </c>
      <c r="N30">
        <v>4.66</v>
      </c>
      <c r="O30" t="s">
        <v>65</v>
      </c>
      <c r="P30">
        <v>4</v>
      </c>
      <c r="Q30">
        <v>3</v>
      </c>
      <c r="R30" s="3">
        <f t="shared" si="0"/>
        <v>229.09999999999997</v>
      </c>
      <c r="S30" s="3">
        <f t="shared" si="1"/>
        <v>33.249999999999972</v>
      </c>
      <c r="T30" s="3">
        <f t="shared" si="2"/>
        <v>-13.549999999999997</v>
      </c>
      <c r="U30" s="3">
        <f t="shared" si="3"/>
        <v>15.039999999999974</v>
      </c>
      <c r="V30" s="4">
        <f t="shared" si="4"/>
        <v>6.5648188563945775E-2</v>
      </c>
      <c r="W30" s="5">
        <f t="shared" si="5"/>
        <v>1</v>
      </c>
    </row>
    <row r="31" spans="1:23">
      <c r="A31" t="s">
        <v>128</v>
      </c>
      <c r="B31" t="s">
        <v>129</v>
      </c>
      <c r="C31" t="s">
        <v>130</v>
      </c>
      <c r="D31" t="s">
        <v>127</v>
      </c>
      <c r="E31" s="1">
        <v>45660.499872685177</v>
      </c>
      <c r="F31" s="1">
        <v>45660.513067129628</v>
      </c>
      <c r="G31" t="s">
        <v>27</v>
      </c>
      <c r="H31">
        <v>1</v>
      </c>
      <c r="I31">
        <v>76.73</v>
      </c>
      <c r="J31">
        <v>62.02</v>
      </c>
      <c r="K31">
        <v>11.51</v>
      </c>
      <c r="L31">
        <v>30</v>
      </c>
      <c r="M31">
        <v>54.31</v>
      </c>
      <c r="N31">
        <v>1.71</v>
      </c>
      <c r="O31" t="s">
        <v>65</v>
      </c>
      <c r="P31">
        <v>4</v>
      </c>
      <c r="Q31">
        <v>3</v>
      </c>
      <c r="R31" s="3">
        <f t="shared" si="0"/>
        <v>65.22</v>
      </c>
      <c r="S31" s="3">
        <f t="shared" si="1"/>
        <v>3.1999999999999957</v>
      </c>
      <c r="T31" s="3">
        <f t="shared" si="2"/>
        <v>-24.310000000000002</v>
      </c>
      <c r="U31" s="3">
        <f t="shared" si="3"/>
        <v>-22.820000000000007</v>
      </c>
      <c r="V31" s="4">
        <f t="shared" si="4"/>
        <v>-0.3498926709598284</v>
      </c>
      <c r="W31" s="5">
        <f t="shared" si="5"/>
        <v>0</v>
      </c>
    </row>
    <row r="32" spans="1:23">
      <c r="A32" t="s">
        <v>131</v>
      </c>
      <c r="B32" t="s">
        <v>132</v>
      </c>
      <c r="C32" t="s">
        <v>133</v>
      </c>
      <c r="D32" t="s">
        <v>52</v>
      </c>
      <c r="E32" s="1">
        <v>45660.515266203707</v>
      </c>
      <c r="F32" s="1">
        <v>45660.520821759259</v>
      </c>
      <c r="G32" t="s">
        <v>27</v>
      </c>
      <c r="H32">
        <v>3</v>
      </c>
      <c r="I32">
        <v>1617.3</v>
      </c>
      <c r="J32">
        <v>1412.76</v>
      </c>
      <c r="K32">
        <v>161.72999999999999</v>
      </c>
      <c r="L32">
        <v>0</v>
      </c>
      <c r="M32">
        <v>60.68</v>
      </c>
      <c r="N32">
        <v>26.2</v>
      </c>
      <c r="O32" t="s">
        <v>33</v>
      </c>
      <c r="P32">
        <v>0</v>
      </c>
      <c r="Q32">
        <v>5</v>
      </c>
      <c r="R32" s="3">
        <f t="shared" si="0"/>
        <v>1455.57</v>
      </c>
      <c r="S32" s="3">
        <f t="shared" si="1"/>
        <v>42.809999999999945</v>
      </c>
      <c r="T32" s="3">
        <f t="shared" si="2"/>
        <v>-60.68</v>
      </c>
      <c r="U32" s="3">
        <f t="shared" si="3"/>
        <v>-44.07000000000005</v>
      </c>
      <c r="V32" s="4">
        <f t="shared" si="4"/>
        <v>-3.0276798779859473E-2</v>
      </c>
      <c r="W32" s="5">
        <f t="shared" si="5"/>
        <v>0</v>
      </c>
    </row>
    <row r="33" spans="1:23">
      <c r="A33" t="s">
        <v>134</v>
      </c>
      <c r="B33" t="s">
        <v>135</v>
      </c>
      <c r="C33" t="s">
        <v>136</v>
      </c>
      <c r="D33" t="s">
        <v>26</v>
      </c>
      <c r="E33" s="1">
        <v>45660.522476851853</v>
      </c>
      <c r="F33" s="1">
        <v>45660.534282407411</v>
      </c>
      <c r="G33" t="s">
        <v>27</v>
      </c>
      <c r="H33">
        <v>3</v>
      </c>
      <c r="I33">
        <v>1821.57</v>
      </c>
      <c r="J33">
        <v>1218.3</v>
      </c>
      <c r="K33">
        <v>455.39</v>
      </c>
      <c r="L33">
        <v>0</v>
      </c>
      <c r="M33">
        <v>64.64</v>
      </c>
      <c r="N33">
        <v>24.59</v>
      </c>
      <c r="O33" t="s">
        <v>28</v>
      </c>
      <c r="P33">
        <v>2</v>
      </c>
      <c r="Q33">
        <v>4</v>
      </c>
      <c r="R33" s="3">
        <f t="shared" si="0"/>
        <v>1366.1799999999998</v>
      </c>
      <c r="S33" s="3">
        <f t="shared" si="1"/>
        <v>147.87999999999988</v>
      </c>
      <c r="T33" s="3">
        <f t="shared" si="2"/>
        <v>-64.64</v>
      </c>
      <c r="U33" s="3">
        <f t="shared" si="3"/>
        <v>58.649999999999878</v>
      </c>
      <c r="V33" s="4">
        <f t="shared" si="4"/>
        <v>4.2929921386640035E-2</v>
      </c>
      <c r="W33" s="5">
        <f t="shared" si="5"/>
        <v>1</v>
      </c>
    </row>
    <row r="34" spans="1:23">
      <c r="A34" t="s">
        <v>137</v>
      </c>
      <c r="B34" t="s">
        <v>138</v>
      </c>
      <c r="C34" t="s">
        <v>139</v>
      </c>
      <c r="D34" t="s">
        <v>64</v>
      </c>
      <c r="E34" s="1">
        <v>45660.547222222223</v>
      </c>
      <c r="F34" s="1">
        <v>45660.567361111112</v>
      </c>
      <c r="G34" t="s">
        <v>27</v>
      </c>
      <c r="H34">
        <v>2</v>
      </c>
      <c r="I34">
        <v>1595.64</v>
      </c>
      <c r="J34">
        <v>1386.34</v>
      </c>
      <c r="K34">
        <v>159.56</v>
      </c>
      <c r="L34">
        <v>0</v>
      </c>
      <c r="M34">
        <v>62.35</v>
      </c>
      <c r="N34">
        <v>25.85</v>
      </c>
      <c r="O34" t="s">
        <v>38</v>
      </c>
      <c r="P34">
        <v>9</v>
      </c>
      <c r="Q34">
        <v>3</v>
      </c>
      <c r="R34" s="3">
        <f t="shared" si="0"/>
        <v>1436.0800000000002</v>
      </c>
      <c r="S34" s="3">
        <f t="shared" si="1"/>
        <v>49.740000000000236</v>
      </c>
      <c r="T34" s="3">
        <f t="shared" si="2"/>
        <v>-62.35</v>
      </c>
      <c r="U34" s="3">
        <f t="shared" si="3"/>
        <v>-38.459999999999766</v>
      </c>
      <c r="V34" s="4">
        <f t="shared" si="4"/>
        <v>-2.6781237814049192E-2</v>
      </c>
      <c r="W34" s="5">
        <f t="shared" si="5"/>
        <v>0</v>
      </c>
    </row>
    <row r="35" spans="1:23">
      <c r="A35" t="s">
        <v>140</v>
      </c>
      <c r="B35" t="s">
        <v>141</v>
      </c>
      <c r="C35" t="s">
        <v>142</v>
      </c>
      <c r="D35" t="s">
        <v>143</v>
      </c>
      <c r="E35" s="1">
        <v>45660.566886574074</v>
      </c>
      <c r="F35" s="1">
        <v>45660.587719907409</v>
      </c>
      <c r="G35" t="s">
        <v>27</v>
      </c>
      <c r="H35">
        <v>1</v>
      </c>
      <c r="I35">
        <v>111.9</v>
      </c>
      <c r="J35">
        <v>79.150000000000006</v>
      </c>
      <c r="K35">
        <v>0</v>
      </c>
      <c r="L35">
        <v>30</v>
      </c>
      <c r="M35">
        <v>43.53</v>
      </c>
      <c r="N35">
        <v>2.5499999999999998</v>
      </c>
      <c r="O35" t="s">
        <v>144</v>
      </c>
      <c r="P35">
        <v>10</v>
      </c>
      <c r="Q35">
        <v>3</v>
      </c>
      <c r="R35" s="3">
        <f t="shared" si="0"/>
        <v>111.9</v>
      </c>
      <c r="S35" s="3">
        <f t="shared" si="1"/>
        <v>32.75</v>
      </c>
      <c r="T35" s="3">
        <f t="shared" si="2"/>
        <v>-13.530000000000001</v>
      </c>
      <c r="U35" s="3">
        <f t="shared" si="3"/>
        <v>16.669999999999998</v>
      </c>
      <c r="V35" s="4">
        <f t="shared" si="4"/>
        <v>0.14897229669347628</v>
      </c>
      <c r="W35" s="5">
        <f t="shared" si="5"/>
        <v>1</v>
      </c>
    </row>
    <row r="36" spans="1:23">
      <c r="A36" t="s">
        <v>145</v>
      </c>
      <c r="B36" t="s">
        <v>146</v>
      </c>
      <c r="C36" t="s">
        <v>147</v>
      </c>
      <c r="D36" t="s">
        <v>52</v>
      </c>
      <c r="E36" s="1">
        <v>45660.593715277777</v>
      </c>
      <c r="F36" s="1">
        <v>45660.606909722221</v>
      </c>
      <c r="G36" t="s">
        <v>27</v>
      </c>
      <c r="H36">
        <v>3</v>
      </c>
      <c r="I36">
        <v>614.13</v>
      </c>
      <c r="J36">
        <v>411.81</v>
      </c>
      <c r="K36">
        <v>30.71</v>
      </c>
      <c r="L36">
        <v>0</v>
      </c>
      <c r="M36">
        <v>60.25</v>
      </c>
      <c r="N36">
        <v>10.5</v>
      </c>
      <c r="O36" t="s">
        <v>38</v>
      </c>
      <c r="P36">
        <v>4</v>
      </c>
      <c r="Q36">
        <v>4</v>
      </c>
      <c r="R36" s="3">
        <f t="shared" si="0"/>
        <v>583.41999999999996</v>
      </c>
      <c r="S36" s="3">
        <f t="shared" si="1"/>
        <v>171.60999999999996</v>
      </c>
      <c r="T36" s="3">
        <f t="shared" si="2"/>
        <v>-60.25</v>
      </c>
      <c r="U36" s="3">
        <f t="shared" si="3"/>
        <v>100.85999999999996</v>
      </c>
      <c r="V36" s="4">
        <f t="shared" si="4"/>
        <v>0.17287717253436627</v>
      </c>
      <c r="W36" s="5">
        <f t="shared" si="5"/>
        <v>1</v>
      </c>
    </row>
    <row r="37" spans="1:23">
      <c r="A37" t="s">
        <v>148</v>
      </c>
      <c r="B37" t="s">
        <v>149</v>
      </c>
      <c r="C37" t="s">
        <v>150</v>
      </c>
      <c r="D37" t="s">
        <v>127</v>
      </c>
      <c r="E37" s="1">
        <v>45660.648981481478</v>
      </c>
      <c r="F37" s="1">
        <v>45660.654537037037</v>
      </c>
      <c r="G37" t="s">
        <v>27</v>
      </c>
      <c r="H37">
        <v>2</v>
      </c>
      <c r="I37">
        <v>1617.58</v>
      </c>
      <c r="J37">
        <v>1434.22</v>
      </c>
      <c r="K37">
        <v>80.88</v>
      </c>
      <c r="L37">
        <v>0</v>
      </c>
      <c r="M37">
        <v>47.08</v>
      </c>
      <c r="N37">
        <v>27.66</v>
      </c>
      <c r="O37" t="s">
        <v>33</v>
      </c>
      <c r="P37">
        <v>0</v>
      </c>
      <c r="Q37">
        <v>5</v>
      </c>
      <c r="R37" s="3">
        <f t="shared" si="0"/>
        <v>1536.6999999999998</v>
      </c>
      <c r="S37" s="3">
        <f t="shared" si="1"/>
        <v>102.47999999999979</v>
      </c>
      <c r="T37" s="3">
        <f t="shared" si="2"/>
        <v>-47.08</v>
      </c>
      <c r="U37" s="3">
        <f t="shared" si="3"/>
        <v>27.739999999999792</v>
      </c>
      <c r="V37" s="4">
        <f t="shared" si="4"/>
        <v>1.8051669161189429E-2</v>
      </c>
      <c r="W37" s="5">
        <f t="shared" si="5"/>
        <v>1</v>
      </c>
    </row>
    <row r="38" spans="1:23">
      <c r="A38" t="s">
        <v>151</v>
      </c>
      <c r="B38" t="s">
        <v>152</v>
      </c>
      <c r="C38" t="s">
        <v>153</v>
      </c>
      <c r="D38" t="s">
        <v>87</v>
      </c>
      <c r="E38" s="1">
        <v>45660.667442129627</v>
      </c>
      <c r="F38" s="1">
        <v>45660.682719907411</v>
      </c>
      <c r="G38" t="s">
        <v>27</v>
      </c>
      <c r="H38">
        <v>1</v>
      </c>
      <c r="I38">
        <v>322.27</v>
      </c>
      <c r="J38">
        <v>190.07</v>
      </c>
      <c r="K38">
        <v>16.11</v>
      </c>
      <c r="L38">
        <v>30</v>
      </c>
      <c r="M38">
        <v>61.87</v>
      </c>
      <c r="N38">
        <v>6.05</v>
      </c>
      <c r="O38" t="s">
        <v>38</v>
      </c>
      <c r="P38">
        <v>2</v>
      </c>
      <c r="Q38">
        <v>3</v>
      </c>
      <c r="R38" s="3">
        <f t="shared" si="0"/>
        <v>306.15999999999997</v>
      </c>
      <c r="S38" s="3">
        <f t="shared" si="1"/>
        <v>116.08999999999997</v>
      </c>
      <c r="T38" s="3">
        <f t="shared" si="2"/>
        <v>-31.869999999999997</v>
      </c>
      <c r="U38" s="3">
        <f t="shared" si="3"/>
        <v>78.169999999999973</v>
      </c>
      <c r="V38" s="4">
        <f t="shared" si="4"/>
        <v>0.25532401358766654</v>
      </c>
      <c r="W38" s="5">
        <f t="shared" si="5"/>
        <v>1</v>
      </c>
    </row>
    <row r="39" spans="1:23">
      <c r="A39" t="s">
        <v>154</v>
      </c>
      <c r="B39" t="s">
        <v>155</v>
      </c>
      <c r="C39" t="s">
        <v>156</v>
      </c>
      <c r="D39" t="s">
        <v>64</v>
      </c>
      <c r="E39" s="1">
        <v>45660.673032407409</v>
      </c>
      <c r="F39" s="1">
        <v>45660.678587962961</v>
      </c>
      <c r="G39" t="s">
        <v>27</v>
      </c>
      <c r="H39">
        <v>1</v>
      </c>
      <c r="I39">
        <v>297.52</v>
      </c>
      <c r="J39">
        <v>238.1</v>
      </c>
      <c r="K39">
        <v>44.63</v>
      </c>
      <c r="L39">
        <v>30</v>
      </c>
      <c r="M39">
        <v>62.54</v>
      </c>
      <c r="N39">
        <v>5.09</v>
      </c>
      <c r="O39" t="s">
        <v>38</v>
      </c>
      <c r="P39">
        <v>0</v>
      </c>
      <c r="Q39">
        <v>4</v>
      </c>
      <c r="R39" s="3">
        <f t="shared" si="0"/>
        <v>252.89</v>
      </c>
      <c r="S39" s="3">
        <f t="shared" si="1"/>
        <v>14.789999999999992</v>
      </c>
      <c r="T39" s="3">
        <f t="shared" si="2"/>
        <v>-32.54</v>
      </c>
      <c r="U39" s="3">
        <f t="shared" si="3"/>
        <v>-22.840000000000007</v>
      </c>
      <c r="V39" s="4">
        <f t="shared" si="4"/>
        <v>-9.0315947645221273E-2</v>
      </c>
      <c r="W39" s="5">
        <f t="shared" si="5"/>
        <v>0</v>
      </c>
    </row>
    <row r="40" spans="1:23">
      <c r="A40" t="s">
        <v>157</v>
      </c>
      <c r="B40" t="s">
        <v>158</v>
      </c>
      <c r="C40" t="s">
        <v>159</v>
      </c>
      <c r="D40" t="s">
        <v>160</v>
      </c>
      <c r="E40" s="1">
        <v>45660.68440972222</v>
      </c>
      <c r="F40" s="1">
        <v>45660.699687499997</v>
      </c>
      <c r="G40" t="s">
        <v>27</v>
      </c>
      <c r="H40">
        <v>1</v>
      </c>
      <c r="I40">
        <v>224.45</v>
      </c>
      <c r="J40">
        <v>155.32</v>
      </c>
      <c r="K40">
        <v>56.11</v>
      </c>
      <c r="L40">
        <v>30</v>
      </c>
      <c r="M40">
        <v>36.17</v>
      </c>
      <c r="N40">
        <v>3.57</v>
      </c>
      <c r="O40" t="s">
        <v>38</v>
      </c>
      <c r="P40">
        <v>2</v>
      </c>
      <c r="Q40">
        <v>4</v>
      </c>
      <c r="R40" s="3">
        <f t="shared" si="0"/>
        <v>168.33999999999997</v>
      </c>
      <c r="S40" s="3">
        <f t="shared" si="1"/>
        <v>13.019999999999982</v>
      </c>
      <c r="T40" s="3">
        <f t="shared" si="2"/>
        <v>-6.1700000000000017</v>
      </c>
      <c r="U40" s="3">
        <f t="shared" si="3"/>
        <v>3.2799999999999803</v>
      </c>
      <c r="V40" s="4">
        <f t="shared" si="4"/>
        <v>1.948437685636201E-2</v>
      </c>
      <c r="W40" s="5">
        <f t="shared" si="5"/>
        <v>1</v>
      </c>
    </row>
    <row r="41" spans="1:23">
      <c r="A41" t="s">
        <v>161</v>
      </c>
      <c r="B41" t="s">
        <v>162</v>
      </c>
      <c r="C41" t="s">
        <v>163</v>
      </c>
      <c r="D41" t="s">
        <v>87</v>
      </c>
      <c r="E41" s="1">
        <v>45660.711157407408</v>
      </c>
      <c r="F41" s="1">
        <v>45660.721574074072</v>
      </c>
      <c r="G41" t="s">
        <v>27</v>
      </c>
      <c r="H41">
        <v>4</v>
      </c>
      <c r="I41">
        <v>613.72</v>
      </c>
      <c r="J41">
        <v>464.04</v>
      </c>
      <c r="K41">
        <v>153.43</v>
      </c>
      <c r="L41">
        <v>0</v>
      </c>
      <c r="M41">
        <v>54.34</v>
      </c>
      <c r="N41">
        <v>8.2899999999999991</v>
      </c>
      <c r="O41" t="s">
        <v>38</v>
      </c>
      <c r="P41">
        <v>0</v>
      </c>
      <c r="Q41">
        <v>4</v>
      </c>
      <c r="R41" s="3">
        <f t="shared" si="0"/>
        <v>460.29</v>
      </c>
      <c r="S41" s="3">
        <f t="shared" si="1"/>
        <v>-3.75</v>
      </c>
      <c r="T41" s="3">
        <f t="shared" si="2"/>
        <v>-54.34</v>
      </c>
      <c r="U41" s="3">
        <f t="shared" si="3"/>
        <v>-66.38</v>
      </c>
      <c r="V41" s="4">
        <f t="shared" si="4"/>
        <v>-0.14421343066327749</v>
      </c>
      <c r="W41" s="5">
        <f t="shared" si="5"/>
        <v>0</v>
      </c>
    </row>
    <row r="42" spans="1:23">
      <c r="A42" t="s">
        <v>164</v>
      </c>
      <c r="B42" t="s">
        <v>165</v>
      </c>
      <c r="C42" t="s">
        <v>86</v>
      </c>
      <c r="D42" t="s">
        <v>87</v>
      </c>
      <c r="E42" s="1">
        <v>45660.725347222222</v>
      </c>
      <c r="F42" s="1">
        <v>45660.73159722222</v>
      </c>
      <c r="G42" t="s">
        <v>27</v>
      </c>
      <c r="H42">
        <v>2</v>
      </c>
      <c r="I42">
        <v>1235.1199999999999</v>
      </c>
      <c r="J42">
        <v>744.62</v>
      </c>
      <c r="K42">
        <v>61.76</v>
      </c>
      <c r="L42">
        <v>0</v>
      </c>
      <c r="M42">
        <v>37.08</v>
      </c>
      <c r="N42">
        <v>21.12</v>
      </c>
      <c r="O42" t="s">
        <v>65</v>
      </c>
      <c r="P42">
        <v>0</v>
      </c>
      <c r="Q42">
        <v>5</v>
      </c>
      <c r="R42" s="3">
        <f t="shared" si="0"/>
        <v>1173.3599999999999</v>
      </c>
      <c r="S42" s="3">
        <f t="shared" si="1"/>
        <v>428.7399999999999</v>
      </c>
      <c r="T42" s="3">
        <f t="shared" si="2"/>
        <v>-37.08</v>
      </c>
      <c r="U42" s="3">
        <f t="shared" si="3"/>
        <v>370.53999999999991</v>
      </c>
      <c r="V42" s="4">
        <f t="shared" si="4"/>
        <v>0.31579395922819931</v>
      </c>
      <c r="W42" s="5">
        <f t="shared" si="5"/>
        <v>1</v>
      </c>
    </row>
    <row r="43" spans="1:23">
      <c r="A43" t="s">
        <v>166</v>
      </c>
      <c r="B43" t="s">
        <v>167</v>
      </c>
      <c r="C43" t="s">
        <v>168</v>
      </c>
      <c r="D43" t="s">
        <v>127</v>
      </c>
      <c r="E43" s="1">
        <v>45660.787893518522</v>
      </c>
      <c r="F43" s="1">
        <v>45660.795532407406</v>
      </c>
      <c r="G43" t="s">
        <v>27</v>
      </c>
      <c r="H43">
        <v>2</v>
      </c>
      <c r="I43">
        <v>222.52</v>
      </c>
      <c r="J43">
        <v>168.14</v>
      </c>
      <c r="K43">
        <v>33.380000000000003</v>
      </c>
      <c r="L43">
        <v>30</v>
      </c>
      <c r="M43">
        <v>37.85</v>
      </c>
      <c r="N43">
        <v>3.94</v>
      </c>
      <c r="O43" t="s">
        <v>38</v>
      </c>
      <c r="P43">
        <v>0</v>
      </c>
      <c r="Q43">
        <v>5</v>
      </c>
      <c r="R43" s="3">
        <f t="shared" si="0"/>
        <v>189.14000000000001</v>
      </c>
      <c r="S43" s="3">
        <f t="shared" si="1"/>
        <v>21.000000000000028</v>
      </c>
      <c r="T43" s="3">
        <f t="shared" si="2"/>
        <v>-7.8500000000000014</v>
      </c>
      <c r="U43" s="3">
        <f t="shared" si="3"/>
        <v>9.2100000000000275</v>
      </c>
      <c r="V43" s="4">
        <f t="shared" si="4"/>
        <v>4.8694089034577705E-2</v>
      </c>
      <c r="W43" s="5">
        <f t="shared" si="5"/>
        <v>1</v>
      </c>
    </row>
    <row r="44" spans="1:23">
      <c r="A44" t="s">
        <v>169</v>
      </c>
      <c r="B44" t="s">
        <v>170</v>
      </c>
      <c r="C44" t="s">
        <v>171</v>
      </c>
      <c r="D44" t="s">
        <v>72</v>
      </c>
      <c r="E44" s="1">
        <v>45660.800185185188</v>
      </c>
      <c r="F44" s="1">
        <v>45660.810601851852</v>
      </c>
      <c r="G44" t="s">
        <v>27</v>
      </c>
      <c r="H44">
        <v>2</v>
      </c>
      <c r="I44">
        <v>426.04</v>
      </c>
      <c r="J44">
        <v>299.04000000000002</v>
      </c>
      <c r="K44">
        <v>63.91</v>
      </c>
      <c r="L44">
        <v>0</v>
      </c>
      <c r="M44">
        <v>59.08</v>
      </c>
      <c r="N44">
        <v>6.52</v>
      </c>
      <c r="O44" t="s">
        <v>65</v>
      </c>
      <c r="P44">
        <v>0</v>
      </c>
      <c r="Q44">
        <v>5</v>
      </c>
      <c r="R44" s="3">
        <f t="shared" si="0"/>
        <v>362.13</v>
      </c>
      <c r="S44" s="3">
        <f t="shared" si="1"/>
        <v>63.089999999999975</v>
      </c>
      <c r="T44" s="3">
        <f t="shared" si="2"/>
        <v>-59.08</v>
      </c>
      <c r="U44" s="3">
        <f t="shared" si="3"/>
        <v>-2.5100000000000229</v>
      </c>
      <c r="V44" s="4">
        <f t="shared" si="4"/>
        <v>-6.9312125479800701E-3</v>
      </c>
      <c r="W44" s="5">
        <f t="shared" si="5"/>
        <v>0</v>
      </c>
    </row>
    <row r="45" spans="1:23">
      <c r="A45" t="s">
        <v>172</v>
      </c>
      <c r="B45" t="s">
        <v>173</v>
      </c>
      <c r="C45" t="s">
        <v>102</v>
      </c>
      <c r="D45" t="s">
        <v>52</v>
      </c>
      <c r="E45" s="1">
        <v>45660.810162037043</v>
      </c>
      <c r="F45" s="1">
        <v>45660.82613425926</v>
      </c>
      <c r="G45" t="s">
        <v>27</v>
      </c>
      <c r="H45">
        <v>2</v>
      </c>
      <c r="I45">
        <v>101.3</v>
      </c>
      <c r="J45">
        <v>85.72</v>
      </c>
      <c r="K45">
        <v>5.07</v>
      </c>
      <c r="L45">
        <v>30</v>
      </c>
      <c r="M45">
        <v>56.7</v>
      </c>
      <c r="N45">
        <v>2.27</v>
      </c>
      <c r="O45" t="s">
        <v>38</v>
      </c>
      <c r="P45">
        <v>8</v>
      </c>
      <c r="Q45">
        <v>4</v>
      </c>
      <c r="R45" s="3">
        <f t="shared" si="0"/>
        <v>96.22999999999999</v>
      </c>
      <c r="S45" s="3">
        <f t="shared" si="1"/>
        <v>10.509999999999991</v>
      </c>
      <c r="T45" s="3">
        <f t="shared" si="2"/>
        <v>-26.700000000000003</v>
      </c>
      <c r="U45" s="3">
        <f t="shared" si="3"/>
        <v>-18.460000000000012</v>
      </c>
      <c r="V45" s="4">
        <f t="shared" si="4"/>
        <v>-0.19183206900135108</v>
      </c>
      <c r="W45" s="5">
        <f t="shared" si="5"/>
        <v>0</v>
      </c>
    </row>
    <row r="46" spans="1:23">
      <c r="A46" t="s">
        <v>174</v>
      </c>
      <c r="B46" t="s">
        <v>175</v>
      </c>
      <c r="C46" t="s">
        <v>176</v>
      </c>
      <c r="D46" t="s">
        <v>48</v>
      </c>
      <c r="E46" s="1">
        <v>45660.860127314823</v>
      </c>
      <c r="F46" s="1">
        <v>45660.871932870366</v>
      </c>
      <c r="G46" t="s">
        <v>27</v>
      </c>
      <c r="H46">
        <v>1</v>
      </c>
      <c r="I46">
        <v>102.02</v>
      </c>
      <c r="J46">
        <v>92.38</v>
      </c>
      <c r="K46">
        <v>5.0999999999999996</v>
      </c>
      <c r="L46">
        <v>30</v>
      </c>
      <c r="M46">
        <v>43.24</v>
      </c>
      <c r="N46">
        <v>2.2799999999999998</v>
      </c>
      <c r="O46" t="s">
        <v>33</v>
      </c>
      <c r="P46">
        <v>2</v>
      </c>
      <c r="Q46">
        <v>3</v>
      </c>
      <c r="R46" s="3">
        <f t="shared" si="0"/>
        <v>96.92</v>
      </c>
      <c r="S46" s="3">
        <f t="shared" si="1"/>
        <v>4.5400000000000063</v>
      </c>
      <c r="T46" s="3">
        <f t="shared" si="2"/>
        <v>-13.240000000000002</v>
      </c>
      <c r="U46" s="3">
        <f t="shared" si="3"/>
        <v>-10.979999999999995</v>
      </c>
      <c r="V46" s="4">
        <f t="shared" si="4"/>
        <v>-0.11328931077177049</v>
      </c>
      <c r="W46" s="5">
        <f t="shared" si="5"/>
        <v>0</v>
      </c>
    </row>
    <row r="47" spans="1:23">
      <c r="A47" t="s">
        <v>177</v>
      </c>
      <c r="B47" t="s">
        <v>178</v>
      </c>
      <c r="C47" t="s">
        <v>179</v>
      </c>
      <c r="D47" t="s">
        <v>37</v>
      </c>
      <c r="E47" s="1">
        <v>45660.937106481477</v>
      </c>
      <c r="F47" s="1">
        <v>45660.95585648148</v>
      </c>
      <c r="G47" t="s">
        <v>27</v>
      </c>
      <c r="H47">
        <v>2</v>
      </c>
      <c r="I47">
        <v>1135.98</v>
      </c>
      <c r="J47">
        <v>686.74</v>
      </c>
      <c r="K47">
        <v>56.8</v>
      </c>
      <c r="L47">
        <v>0</v>
      </c>
      <c r="M47">
        <v>57.61</v>
      </c>
      <c r="N47">
        <v>19.43</v>
      </c>
      <c r="O47" t="s">
        <v>38</v>
      </c>
      <c r="P47">
        <v>7</v>
      </c>
      <c r="Q47">
        <v>4</v>
      </c>
      <c r="R47" s="3">
        <f t="shared" si="0"/>
        <v>1079.18</v>
      </c>
      <c r="S47" s="3">
        <f t="shared" si="1"/>
        <v>392.44000000000005</v>
      </c>
      <c r="T47" s="3">
        <f t="shared" si="2"/>
        <v>-57.61</v>
      </c>
      <c r="U47" s="3">
        <f t="shared" si="3"/>
        <v>315.40000000000003</v>
      </c>
      <c r="V47" s="4">
        <f t="shared" si="4"/>
        <v>0.2922589373413147</v>
      </c>
      <c r="W47" s="5">
        <f t="shared" si="5"/>
        <v>1</v>
      </c>
    </row>
    <row r="48" spans="1:23">
      <c r="A48" t="s">
        <v>180</v>
      </c>
      <c r="B48" t="s">
        <v>162</v>
      </c>
      <c r="C48" t="s">
        <v>181</v>
      </c>
      <c r="D48" t="s">
        <v>32</v>
      </c>
      <c r="E48" s="1">
        <v>45661.255474537043</v>
      </c>
      <c r="F48" s="1">
        <v>45661.267280092587</v>
      </c>
      <c r="G48" t="s">
        <v>27</v>
      </c>
      <c r="H48">
        <v>3</v>
      </c>
      <c r="I48">
        <v>2197.1999999999998</v>
      </c>
      <c r="J48">
        <v>1358.97</v>
      </c>
      <c r="K48">
        <v>109.86</v>
      </c>
      <c r="L48">
        <v>0</v>
      </c>
      <c r="M48">
        <v>47.01</v>
      </c>
      <c r="N48">
        <v>37.57</v>
      </c>
      <c r="O48" t="s">
        <v>38</v>
      </c>
      <c r="P48">
        <v>0</v>
      </c>
      <c r="Q48">
        <v>5</v>
      </c>
      <c r="R48" s="3">
        <f t="shared" si="0"/>
        <v>2087.3399999999997</v>
      </c>
      <c r="S48" s="3">
        <f t="shared" si="1"/>
        <v>728.36999999999966</v>
      </c>
      <c r="T48" s="3">
        <f t="shared" si="2"/>
        <v>-47.01</v>
      </c>
      <c r="U48" s="3">
        <f t="shared" si="3"/>
        <v>643.78999999999962</v>
      </c>
      <c r="V48" s="4">
        <f t="shared" si="4"/>
        <v>0.30842603504939287</v>
      </c>
      <c r="W48" s="5">
        <f t="shared" si="5"/>
        <v>1</v>
      </c>
    </row>
    <row r="49" spans="1:23">
      <c r="A49" t="s">
        <v>182</v>
      </c>
      <c r="B49" t="s">
        <v>183</v>
      </c>
      <c r="C49" t="s">
        <v>184</v>
      </c>
      <c r="D49" t="s">
        <v>26</v>
      </c>
      <c r="E49" s="1">
        <v>45661.299004629633</v>
      </c>
      <c r="F49" s="1">
        <v>45661.310115740736</v>
      </c>
      <c r="G49" t="s">
        <v>27</v>
      </c>
      <c r="H49">
        <v>1</v>
      </c>
      <c r="I49">
        <v>207.03</v>
      </c>
      <c r="J49">
        <v>176.84</v>
      </c>
      <c r="K49">
        <v>10.35</v>
      </c>
      <c r="L49">
        <v>30</v>
      </c>
      <c r="M49">
        <v>51.69</v>
      </c>
      <c r="N49">
        <v>4.08</v>
      </c>
      <c r="O49" t="s">
        <v>65</v>
      </c>
      <c r="P49">
        <v>1</v>
      </c>
      <c r="Q49">
        <v>3</v>
      </c>
      <c r="R49" s="3">
        <f t="shared" si="0"/>
        <v>196.68</v>
      </c>
      <c r="S49" s="3">
        <f t="shared" si="1"/>
        <v>19.840000000000003</v>
      </c>
      <c r="T49" s="3">
        <f t="shared" si="2"/>
        <v>-21.689999999999998</v>
      </c>
      <c r="U49" s="3">
        <f t="shared" si="3"/>
        <v>-5.9299999999999944</v>
      </c>
      <c r="V49" s="4">
        <f t="shared" si="4"/>
        <v>-3.0150498271303609E-2</v>
      </c>
      <c r="W49" s="5">
        <f t="shared" si="5"/>
        <v>0</v>
      </c>
    </row>
    <row r="50" spans="1:23">
      <c r="A50" t="s">
        <v>185</v>
      </c>
      <c r="B50" t="s">
        <v>186</v>
      </c>
      <c r="C50" t="s">
        <v>187</v>
      </c>
      <c r="D50" t="s">
        <v>60</v>
      </c>
      <c r="E50" s="1">
        <v>45661.336342592593</v>
      </c>
      <c r="F50" s="1">
        <v>45661.34884259259</v>
      </c>
      <c r="G50" t="s">
        <v>27</v>
      </c>
      <c r="H50">
        <v>4</v>
      </c>
      <c r="I50">
        <v>1100.6400000000001</v>
      </c>
      <c r="J50">
        <v>956.04</v>
      </c>
      <c r="K50">
        <v>165.1</v>
      </c>
      <c r="L50">
        <v>0</v>
      </c>
      <c r="M50">
        <v>44.4</v>
      </c>
      <c r="N50">
        <v>16.84</v>
      </c>
      <c r="O50" t="s">
        <v>38</v>
      </c>
      <c r="P50">
        <v>3</v>
      </c>
      <c r="Q50">
        <v>4</v>
      </c>
      <c r="R50" s="3">
        <f t="shared" si="0"/>
        <v>935.54000000000008</v>
      </c>
      <c r="S50" s="3">
        <f t="shared" si="1"/>
        <v>-20.499999999999886</v>
      </c>
      <c r="T50" s="3">
        <f t="shared" si="2"/>
        <v>-44.4</v>
      </c>
      <c r="U50" s="3">
        <f t="shared" si="3"/>
        <v>-81.739999999999895</v>
      </c>
      <c r="V50" s="4">
        <f t="shared" si="4"/>
        <v>-8.737199905936667E-2</v>
      </c>
      <c r="W50" s="5">
        <f t="shared" si="5"/>
        <v>0</v>
      </c>
    </row>
    <row r="51" spans="1:23">
      <c r="A51" t="s">
        <v>188</v>
      </c>
      <c r="B51" t="s">
        <v>189</v>
      </c>
      <c r="C51" t="s">
        <v>190</v>
      </c>
      <c r="D51" t="s">
        <v>44</v>
      </c>
      <c r="E51" s="1">
        <v>45661.37773148148</v>
      </c>
      <c r="F51" s="1">
        <v>45661.386064814818</v>
      </c>
      <c r="G51" t="s">
        <v>27</v>
      </c>
      <c r="H51">
        <v>1</v>
      </c>
      <c r="I51">
        <v>50.75</v>
      </c>
      <c r="J51">
        <v>32.06</v>
      </c>
      <c r="K51">
        <v>2.54</v>
      </c>
      <c r="L51">
        <v>30</v>
      </c>
      <c r="M51">
        <v>53.37</v>
      </c>
      <c r="N51">
        <v>1.41</v>
      </c>
      <c r="O51" t="s">
        <v>38</v>
      </c>
      <c r="P51">
        <v>0</v>
      </c>
      <c r="Q51">
        <v>5</v>
      </c>
      <c r="R51" s="3">
        <f t="shared" si="0"/>
        <v>48.21</v>
      </c>
      <c r="S51" s="3">
        <f t="shared" si="1"/>
        <v>16.149999999999999</v>
      </c>
      <c r="T51" s="3">
        <f t="shared" si="2"/>
        <v>-23.369999999999997</v>
      </c>
      <c r="U51" s="3">
        <f t="shared" si="3"/>
        <v>-8.629999999999999</v>
      </c>
      <c r="V51" s="4">
        <f t="shared" si="4"/>
        <v>-0.17900850445965566</v>
      </c>
      <c r="W51" s="5">
        <f t="shared" si="5"/>
        <v>0</v>
      </c>
    </row>
    <row r="52" spans="1:23">
      <c r="A52" t="s">
        <v>191</v>
      </c>
      <c r="B52" t="s">
        <v>192</v>
      </c>
      <c r="C52" t="s">
        <v>193</v>
      </c>
      <c r="D52" t="s">
        <v>60</v>
      </c>
      <c r="E52" s="1">
        <v>45661.398726851847</v>
      </c>
      <c r="F52" s="1">
        <v>45661.404282407413</v>
      </c>
      <c r="G52" t="s">
        <v>27</v>
      </c>
      <c r="H52">
        <v>1</v>
      </c>
      <c r="I52">
        <v>93</v>
      </c>
      <c r="J52">
        <v>82.59</v>
      </c>
      <c r="K52">
        <v>0</v>
      </c>
      <c r="L52">
        <v>30</v>
      </c>
      <c r="M52">
        <v>46.8</v>
      </c>
      <c r="N52">
        <v>2.21</v>
      </c>
      <c r="O52" t="s">
        <v>38</v>
      </c>
      <c r="P52">
        <v>0</v>
      </c>
      <c r="Q52">
        <v>4</v>
      </c>
      <c r="R52" s="3">
        <f t="shared" si="0"/>
        <v>93</v>
      </c>
      <c r="S52" s="3">
        <f t="shared" si="1"/>
        <v>10.409999999999997</v>
      </c>
      <c r="T52" s="3">
        <f t="shared" si="2"/>
        <v>-16.799999999999997</v>
      </c>
      <c r="U52" s="3">
        <f t="shared" si="3"/>
        <v>-8.6000000000000014</v>
      </c>
      <c r="V52" s="4">
        <f t="shared" si="4"/>
        <v>-9.2473118279569902E-2</v>
      </c>
      <c r="W52" s="5">
        <f t="shared" si="5"/>
        <v>0</v>
      </c>
    </row>
    <row r="53" spans="1:23">
      <c r="A53" t="s">
        <v>194</v>
      </c>
      <c r="B53" t="s">
        <v>195</v>
      </c>
      <c r="C53" t="s">
        <v>196</v>
      </c>
      <c r="D53" t="s">
        <v>64</v>
      </c>
      <c r="E53" s="1">
        <v>45661.435613425929</v>
      </c>
      <c r="F53" s="1">
        <v>45661.453668981478</v>
      </c>
      <c r="G53" t="s">
        <v>27</v>
      </c>
      <c r="H53">
        <v>2</v>
      </c>
      <c r="I53">
        <v>104.32</v>
      </c>
      <c r="J53">
        <v>88.12</v>
      </c>
      <c r="K53">
        <v>10.43</v>
      </c>
      <c r="L53">
        <v>30</v>
      </c>
      <c r="M53">
        <v>55.89</v>
      </c>
      <c r="N53">
        <v>2.23</v>
      </c>
      <c r="O53" t="s">
        <v>38</v>
      </c>
      <c r="P53">
        <v>6</v>
      </c>
      <c r="Q53">
        <v>4</v>
      </c>
      <c r="R53" s="3">
        <f t="shared" si="0"/>
        <v>93.889999999999986</v>
      </c>
      <c r="S53" s="3">
        <f t="shared" si="1"/>
        <v>5.7699999999999818</v>
      </c>
      <c r="T53" s="3">
        <f t="shared" si="2"/>
        <v>-25.89</v>
      </c>
      <c r="U53" s="3">
        <f t="shared" si="3"/>
        <v>-22.350000000000019</v>
      </c>
      <c r="V53" s="4">
        <f t="shared" si="4"/>
        <v>-0.23804452018319333</v>
      </c>
      <c r="W53" s="5">
        <f t="shared" si="5"/>
        <v>0</v>
      </c>
    </row>
    <row r="54" spans="1:23">
      <c r="A54" t="s">
        <v>197</v>
      </c>
      <c r="B54" t="s">
        <v>198</v>
      </c>
      <c r="C54" t="s">
        <v>199</v>
      </c>
      <c r="D54" t="s">
        <v>26</v>
      </c>
      <c r="E54" s="1">
        <v>45661.447800925933</v>
      </c>
      <c r="F54" s="1">
        <v>45661.459606481483</v>
      </c>
      <c r="G54" t="s">
        <v>27</v>
      </c>
      <c r="H54">
        <v>3</v>
      </c>
      <c r="I54">
        <v>114.39</v>
      </c>
      <c r="J54">
        <v>84.69</v>
      </c>
      <c r="K54">
        <v>17.16</v>
      </c>
      <c r="L54">
        <v>30</v>
      </c>
      <c r="M54">
        <v>48.64</v>
      </c>
      <c r="N54">
        <v>2.29</v>
      </c>
      <c r="O54" t="s">
        <v>38</v>
      </c>
      <c r="P54">
        <v>2</v>
      </c>
      <c r="Q54">
        <v>4</v>
      </c>
      <c r="R54" s="3">
        <f t="shared" si="0"/>
        <v>97.23</v>
      </c>
      <c r="S54" s="3">
        <f t="shared" si="1"/>
        <v>12.540000000000006</v>
      </c>
      <c r="T54" s="3">
        <f t="shared" si="2"/>
        <v>-18.64</v>
      </c>
      <c r="U54" s="3">
        <f t="shared" si="3"/>
        <v>-8.3899999999999935</v>
      </c>
      <c r="V54" s="4">
        <f t="shared" si="4"/>
        <v>-8.629023963797175E-2</v>
      </c>
      <c r="W54" s="5">
        <f t="shared" si="5"/>
        <v>0</v>
      </c>
    </row>
    <row r="55" spans="1:23">
      <c r="A55" t="s">
        <v>200</v>
      </c>
      <c r="B55" t="s">
        <v>201</v>
      </c>
      <c r="C55" t="s">
        <v>202</v>
      </c>
      <c r="D55" t="s">
        <v>60</v>
      </c>
      <c r="E55" s="1">
        <v>45661.525196759263</v>
      </c>
      <c r="F55" s="1">
        <v>45661.54047453704</v>
      </c>
      <c r="G55" t="s">
        <v>27</v>
      </c>
      <c r="H55">
        <v>2</v>
      </c>
      <c r="I55">
        <v>1136.26</v>
      </c>
      <c r="J55">
        <v>692.18</v>
      </c>
      <c r="K55">
        <v>0</v>
      </c>
      <c r="L55">
        <v>0</v>
      </c>
      <c r="M55">
        <v>60.46</v>
      </c>
      <c r="N55">
        <v>20.45</v>
      </c>
      <c r="O55" t="s">
        <v>28</v>
      </c>
      <c r="P55">
        <v>7</v>
      </c>
      <c r="Q55">
        <v>3</v>
      </c>
      <c r="R55" s="3">
        <f t="shared" si="0"/>
        <v>1136.26</v>
      </c>
      <c r="S55" s="3">
        <f t="shared" si="1"/>
        <v>444.08000000000004</v>
      </c>
      <c r="T55" s="3">
        <f t="shared" si="2"/>
        <v>-60.46</v>
      </c>
      <c r="U55" s="3">
        <f t="shared" si="3"/>
        <v>363.17000000000007</v>
      </c>
      <c r="V55" s="4">
        <f t="shared" si="4"/>
        <v>0.31961874922992983</v>
      </c>
      <c r="W55" s="5">
        <f t="shared" si="5"/>
        <v>1</v>
      </c>
    </row>
    <row r="56" spans="1:23">
      <c r="A56" t="s">
        <v>203</v>
      </c>
      <c r="B56" t="s">
        <v>204</v>
      </c>
      <c r="C56" t="s">
        <v>47</v>
      </c>
      <c r="D56" t="s">
        <v>48</v>
      </c>
      <c r="E56" s="1">
        <v>45661.560578703713</v>
      </c>
      <c r="F56" s="1">
        <v>45661.571689814817</v>
      </c>
      <c r="G56" t="s">
        <v>27</v>
      </c>
      <c r="H56">
        <v>2</v>
      </c>
      <c r="I56">
        <v>145.74</v>
      </c>
      <c r="J56">
        <v>110.34</v>
      </c>
      <c r="K56">
        <v>0</v>
      </c>
      <c r="L56">
        <v>30</v>
      </c>
      <c r="M56">
        <v>64.010000000000005</v>
      </c>
      <c r="N56">
        <v>3.16</v>
      </c>
      <c r="O56" t="s">
        <v>65</v>
      </c>
      <c r="P56">
        <v>1</v>
      </c>
      <c r="Q56">
        <v>4</v>
      </c>
      <c r="R56" s="3">
        <f t="shared" si="0"/>
        <v>145.74</v>
      </c>
      <c r="S56" s="3">
        <f t="shared" si="1"/>
        <v>35.400000000000006</v>
      </c>
      <c r="T56" s="3">
        <f t="shared" si="2"/>
        <v>-34.010000000000005</v>
      </c>
      <c r="U56" s="3">
        <f t="shared" si="3"/>
        <v>-1.7699999999999996</v>
      </c>
      <c r="V56" s="4">
        <f t="shared" si="4"/>
        <v>-1.2144915603128855E-2</v>
      </c>
      <c r="W56" s="5">
        <f t="shared" si="5"/>
        <v>0</v>
      </c>
    </row>
    <row r="57" spans="1:23">
      <c r="A57" t="s">
        <v>205</v>
      </c>
      <c r="B57" t="s">
        <v>206</v>
      </c>
      <c r="C57" t="s">
        <v>207</v>
      </c>
      <c r="D57" t="s">
        <v>60</v>
      </c>
      <c r="E57" s="1">
        <v>45661.637986111113</v>
      </c>
      <c r="F57" s="1">
        <v>45661.648402777777</v>
      </c>
      <c r="G57" t="s">
        <v>53</v>
      </c>
      <c r="H57">
        <v>2</v>
      </c>
      <c r="I57">
        <v>297.76</v>
      </c>
      <c r="J57">
        <v>227.5</v>
      </c>
      <c r="K57">
        <v>0</v>
      </c>
      <c r="L57">
        <v>30</v>
      </c>
      <c r="M57">
        <v>38.64</v>
      </c>
      <c r="N57">
        <v>5.9</v>
      </c>
      <c r="O57" t="s">
        <v>28</v>
      </c>
      <c r="P57">
        <v>0</v>
      </c>
      <c r="Q57">
        <v>1</v>
      </c>
      <c r="R57" s="3">
        <f t="shared" si="0"/>
        <v>297.76</v>
      </c>
      <c r="S57" s="3">
        <f t="shared" si="1"/>
        <v>70.259999999999991</v>
      </c>
      <c r="T57" s="3">
        <f t="shared" si="2"/>
        <v>-8.64</v>
      </c>
      <c r="U57" s="3">
        <f t="shared" si="3"/>
        <v>55.719999999999992</v>
      </c>
      <c r="V57" s="4">
        <f t="shared" si="4"/>
        <v>0.18713057495969906</v>
      </c>
      <c r="W57" s="5">
        <f t="shared" si="5"/>
        <v>1</v>
      </c>
    </row>
    <row r="58" spans="1:23">
      <c r="A58" t="s">
        <v>208</v>
      </c>
      <c r="B58" t="s">
        <v>209</v>
      </c>
      <c r="C58" t="s">
        <v>210</v>
      </c>
      <c r="D58" t="s">
        <v>143</v>
      </c>
      <c r="E58" s="1">
        <v>45661.653692129628</v>
      </c>
      <c r="F58" s="1">
        <v>45661.671747685177</v>
      </c>
      <c r="G58" t="s">
        <v>27</v>
      </c>
      <c r="H58">
        <v>2</v>
      </c>
      <c r="I58">
        <v>1746.24</v>
      </c>
      <c r="J58">
        <v>946.22</v>
      </c>
      <c r="K58">
        <v>0</v>
      </c>
      <c r="L58">
        <v>0</v>
      </c>
      <c r="M58">
        <v>46.22</v>
      </c>
      <c r="N58">
        <v>31.43</v>
      </c>
      <c r="O58" t="s">
        <v>33</v>
      </c>
      <c r="P58">
        <v>6</v>
      </c>
      <c r="Q58">
        <v>4</v>
      </c>
      <c r="R58" s="3">
        <f t="shared" si="0"/>
        <v>1746.24</v>
      </c>
      <c r="S58" s="3">
        <f t="shared" si="1"/>
        <v>800.02</v>
      </c>
      <c r="T58" s="3">
        <f t="shared" si="2"/>
        <v>-46.22</v>
      </c>
      <c r="U58" s="3">
        <f t="shared" si="3"/>
        <v>722.37</v>
      </c>
      <c r="V58" s="4">
        <f t="shared" si="4"/>
        <v>0.41367166025288621</v>
      </c>
      <c r="W58" s="5">
        <f t="shared" si="5"/>
        <v>1</v>
      </c>
    </row>
    <row r="59" spans="1:23">
      <c r="A59" t="s">
        <v>211</v>
      </c>
      <c r="B59" t="s">
        <v>212</v>
      </c>
      <c r="C59" t="s">
        <v>213</v>
      </c>
      <c r="D59" t="s">
        <v>60</v>
      </c>
      <c r="E59" s="1">
        <v>45661.665821759263</v>
      </c>
      <c r="F59" s="1">
        <v>45661.685266203713</v>
      </c>
      <c r="G59" t="s">
        <v>27</v>
      </c>
      <c r="H59">
        <v>1</v>
      </c>
      <c r="I59">
        <v>174.34</v>
      </c>
      <c r="J59">
        <v>126.89</v>
      </c>
      <c r="K59">
        <v>8.7200000000000006</v>
      </c>
      <c r="L59">
        <v>30</v>
      </c>
      <c r="M59">
        <v>53.54</v>
      </c>
      <c r="N59">
        <v>3.52</v>
      </c>
      <c r="O59" t="s">
        <v>38</v>
      </c>
      <c r="P59">
        <v>13</v>
      </c>
      <c r="Q59">
        <v>1</v>
      </c>
      <c r="R59" s="3">
        <f t="shared" si="0"/>
        <v>165.62</v>
      </c>
      <c r="S59" s="3">
        <f t="shared" si="1"/>
        <v>38.730000000000004</v>
      </c>
      <c r="T59" s="3">
        <f t="shared" si="2"/>
        <v>-23.54</v>
      </c>
      <c r="U59" s="3">
        <f t="shared" si="3"/>
        <v>11.670000000000005</v>
      </c>
      <c r="V59" s="4">
        <f t="shared" si="4"/>
        <v>7.0462504528438621E-2</v>
      </c>
      <c r="W59" s="5">
        <f t="shared" si="5"/>
        <v>1</v>
      </c>
    </row>
    <row r="60" spans="1:23">
      <c r="A60" t="s">
        <v>214</v>
      </c>
      <c r="B60" t="s">
        <v>215</v>
      </c>
      <c r="C60" t="s">
        <v>196</v>
      </c>
      <c r="D60" t="s">
        <v>48</v>
      </c>
      <c r="E60" s="1">
        <v>45661.688402777778</v>
      </c>
      <c r="F60" s="1">
        <v>45661.701597222222</v>
      </c>
      <c r="G60" t="s">
        <v>27</v>
      </c>
      <c r="H60">
        <v>1</v>
      </c>
      <c r="I60">
        <v>52.16</v>
      </c>
      <c r="J60">
        <v>44.06</v>
      </c>
      <c r="K60">
        <v>2.61</v>
      </c>
      <c r="L60">
        <v>30</v>
      </c>
      <c r="M60">
        <v>35.880000000000003</v>
      </c>
      <c r="N60">
        <v>1.43</v>
      </c>
      <c r="O60" t="s">
        <v>38</v>
      </c>
      <c r="P60">
        <v>4</v>
      </c>
      <c r="Q60">
        <v>3</v>
      </c>
      <c r="R60" s="3">
        <f t="shared" si="0"/>
        <v>49.55</v>
      </c>
      <c r="S60" s="3">
        <f t="shared" si="1"/>
        <v>5.4899999999999949</v>
      </c>
      <c r="T60" s="3">
        <f t="shared" si="2"/>
        <v>-5.8800000000000026</v>
      </c>
      <c r="U60" s="3">
        <f t="shared" si="3"/>
        <v>-1.8200000000000076</v>
      </c>
      <c r="V60" s="4">
        <f t="shared" si="4"/>
        <v>-3.673057517658946E-2</v>
      </c>
      <c r="W60" s="5">
        <f t="shared" si="5"/>
        <v>0</v>
      </c>
    </row>
    <row r="61" spans="1:23">
      <c r="A61" t="s">
        <v>216</v>
      </c>
      <c r="B61" t="s">
        <v>217</v>
      </c>
      <c r="C61" t="s">
        <v>218</v>
      </c>
      <c r="D61" t="s">
        <v>64</v>
      </c>
      <c r="E61" s="1">
        <v>45661.725532407407</v>
      </c>
      <c r="F61" s="1">
        <v>45661.742893518523</v>
      </c>
      <c r="G61" t="s">
        <v>27</v>
      </c>
      <c r="H61">
        <v>1</v>
      </c>
      <c r="I61">
        <v>679.21</v>
      </c>
      <c r="J61">
        <v>430.26</v>
      </c>
      <c r="K61">
        <v>67.92</v>
      </c>
      <c r="L61">
        <v>0</v>
      </c>
      <c r="M61">
        <v>36.44</v>
      </c>
      <c r="N61">
        <v>11</v>
      </c>
      <c r="O61" t="s">
        <v>38</v>
      </c>
      <c r="P61">
        <v>5</v>
      </c>
      <c r="Q61">
        <v>4</v>
      </c>
      <c r="R61" s="3">
        <f t="shared" si="0"/>
        <v>611.29000000000008</v>
      </c>
      <c r="S61" s="3">
        <f t="shared" si="1"/>
        <v>181.03000000000009</v>
      </c>
      <c r="T61" s="3">
        <f t="shared" si="2"/>
        <v>-36.44</v>
      </c>
      <c r="U61" s="3">
        <f t="shared" si="3"/>
        <v>133.59000000000009</v>
      </c>
      <c r="V61" s="4">
        <f t="shared" si="4"/>
        <v>0.2185378461941142</v>
      </c>
      <c r="W61" s="5">
        <f t="shared" si="5"/>
        <v>1</v>
      </c>
    </row>
    <row r="62" spans="1:23">
      <c r="A62" t="s">
        <v>219</v>
      </c>
      <c r="B62" t="s">
        <v>220</v>
      </c>
      <c r="C62" t="s">
        <v>221</v>
      </c>
      <c r="D62" t="s">
        <v>48</v>
      </c>
      <c r="E62" s="1">
        <v>45661.754652777781</v>
      </c>
      <c r="F62" s="1">
        <v>45661.760208333333</v>
      </c>
      <c r="G62" t="s">
        <v>27</v>
      </c>
      <c r="H62">
        <v>1</v>
      </c>
      <c r="I62">
        <v>106.92</v>
      </c>
      <c r="J62">
        <v>85.35</v>
      </c>
      <c r="K62">
        <v>5.35</v>
      </c>
      <c r="L62">
        <v>30</v>
      </c>
      <c r="M62">
        <v>35.31</v>
      </c>
      <c r="N62">
        <v>2.37</v>
      </c>
      <c r="O62" t="s">
        <v>144</v>
      </c>
      <c r="P62">
        <v>0</v>
      </c>
      <c r="Q62">
        <v>4</v>
      </c>
      <c r="R62" s="3">
        <f t="shared" si="0"/>
        <v>101.57000000000001</v>
      </c>
      <c r="S62" s="3">
        <f t="shared" si="1"/>
        <v>16.220000000000013</v>
      </c>
      <c r="T62" s="3">
        <f t="shared" si="2"/>
        <v>-5.3100000000000023</v>
      </c>
      <c r="U62" s="3">
        <f t="shared" si="3"/>
        <v>8.5400000000000098</v>
      </c>
      <c r="V62" s="4">
        <f t="shared" si="4"/>
        <v>8.4079944865610018E-2</v>
      </c>
      <c r="W62" s="5">
        <f t="shared" si="5"/>
        <v>1</v>
      </c>
    </row>
    <row r="63" spans="1:23">
      <c r="A63" t="s">
        <v>222</v>
      </c>
      <c r="B63" t="s">
        <v>223</v>
      </c>
      <c r="C63" t="s">
        <v>224</v>
      </c>
      <c r="D63" t="s">
        <v>127</v>
      </c>
      <c r="E63" s="1">
        <v>45662.258958333332</v>
      </c>
      <c r="F63" s="1">
        <v>45662.267291666663</v>
      </c>
      <c r="G63" t="s">
        <v>27</v>
      </c>
      <c r="H63">
        <v>1</v>
      </c>
      <c r="I63">
        <v>122.91</v>
      </c>
      <c r="J63">
        <v>95.88</v>
      </c>
      <c r="K63">
        <v>0</v>
      </c>
      <c r="L63">
        <v>30</v>
      </c>
      <c r="M63">
        <v>38.15</v>
      </c>
      <c r="N63">
        <v>2.75</v>
      </c>
      <c r="O63" t="s">
        <v>38</v>
      </c>
      <c r="P63">
        <v>0</v>
      </c>
      <c r="Q63">
        <v>5</v>
      </c>
      <c r="R63" s="3">
        <f t="shared" si="0"/>
        <v>122.91</v>
      </c>
      <c r="S63" s="3">
        <f t="shared" si="1"/>
        <v>27.03</v>
      </c>
      <c r="T63" s="3">
        <f t="shared" si="2"/>
        <v>-8.1499999999999986</v>
      </c>
      <c r="U63" s="3">
        <f t="shared" si="3"/>
        <v>16.130000000000003</v>
      </c>
      <c r="V63" s="4">
        <f t="shared" si="4"/>
        <v>0.13123423643316251</v>
      </c>
      <c r="W63" s="5">
        <f t="shared" si="5"/>
        <v>1</v>
      </c>
    </row>
    <row r="64" spans="1:23">
      <c r="A64" t="s">
        <v>225</v>
      </c>
      <c r="B64" t="s">
        <v>226</v>
      </c>
      <c r="C64" t="s">
        <v>227</v>
      </c>
      <c r="D64" t="s">
        <v>48</v>
      </c>
      <c r="E64" s="1">
        <v>45662.281851851847</v>
      </c>
      <c r="F64" s="1">
        <v>45662.295740740738</v>
      </c>
      <c r="G64" t="s">
        <v>27</v>
      </c>
      <c r="H64">
        <v>2</v>
      </c>
      <c r="I64">
        <v>852.98</v>
      </c>
      <c r="J64">
        <v>758.52</v>
      </c>
      <c r="K64">
        <v>127.95</v>
      </c>
      <c r="L64">
        <v>0</v>
      </c>
      <c r="M64">
        <v>44.69</v>
      </c>
      <c r="N64">
        <v>13.05</v>
      </c>
      <c r="O64" t="s">
        <v>38</v>
      </c>
      <c r="P64">
        <v>5</v>
      </c>
      <c r="Q64">
        <v>3</v>
      </c>
      <c r="R64" s="3">
        <f t="shared" si="0"/>
        <v>725.03</v>
      </c>
      <c r="S64" s="3">
        <f t="shared" si="1"/>
        <v>-33.490000000000009</v>
      </c>
      <c r="T64" s="3">
        <f t="shared" si="2"/>
        <v>-44.69</v>
      </c>
      <c r="U64" s="3">
        <f t="shared" si="3"/>
        <v>-91.23</v>
      </c>
      <c r="V64" s="4">
        <f t="shared" si="4"/>
        <v>-0.12582927602995739</v>
      </c>
      <c r="W64" s="5">
        <f t="shared" si="5"/>
        <v>0</v>
      </c>
    </row>
    <row r="65" spans="1:23">
      <c r="A65" t="s">
        <v>228</v>
      </c>
      <c r="B65" t="s">
        <v>229</v>
      </c>
      <c r="C65" t="s">
        <v>230</v>
      </c>
      <c r="D65" t="s">
        <v>32</v>
      </c>
      <c r="E65" s="1">
        <v>45662.296307870369</v>
      </c>
      <c r="F65" s="1">
        <v>45662.312280092592</v>
      </c>
      <c r="G65" t="s">
        <v>27</v>
      </c>
      <c r="H65">
        <v>2</v>
      </c>
      <c r="I65">
        <v>1547.56</v>
      </c>
      <c r="J65">
        <v>1060.3399999999999</v>
      </c>
      <c r="K65">
        <v>154.76</v>
      </c>
      <c r="L65">
        <v>0</v>
      </c>
      <c r="M65">
        <v>55.63</v>
      </c>
      <c r="N65">
        <v>25.07</v>
      </c>
      <c r="O65" t="s">
        <v>38</v>
      </c>
      <c r="P65">
        <v>3</v>
      </c>
      <c r="Q65">
        <v>3</v>
      </c>
      <c r="R65" s="3">
        <f t="shared" si="0"/>
        <v>1392.8</v>
      </c>
      <c r="S65" s="3">
        <f t="shared" si="1"/>
        <v>332.46000000000004</v>
      </c>
      <c r="T65" s="3">
        <f t="shared" si="2"/>
        <v>-55.63</v>
      </c>
      <c r="U65" s="3">
        <f t="shared" si="3"/>
        <v>251.76000000000005</v>
      </c>
      <c r="V65" s="4">
        <f t="shared" si="4"/>
        <v>0.18075818495117751</v>
      </c>
      <c r="W65" s="5">
        <f t="shared" si="5"/>
        <v>1</v>
      </c>
    </row>
    <row r="66" spans="1:23">
      <c r="A66" t="s">
        <v>231</v>
      </c>
      <c r="B66" t="s">
        <v>232</v>
      </c>
      <c r="C66" t="s">
        <v>233</v>
      </c>
      <c r="D66" t="s">
        <v>103</v>
      </c>
      <c r="E66" s="1">
        <v>45662.326863425929</v>
      </c>
      <c r="F66" s="1">
        <v>45662.337280092594</v>
      </c>
      <c r="G66" t="s">
        <v>27</v>
      </c>
      <c r="H66">
        <v>1</v>
      </c>
      <c r="I66">
        <v>616.55999999999995</v>
      </c>
      <c r="J66">
        <v>437.79</v>
      </c>
      <c r="K66">
        <v>30.83</v>
      </c>
      <c r="L66">
        <v>0</v>
      </c>
      <c r="M66">
        <v>48.07</v>
      </c>
      <c r="N66">
        <v>10.54</v>
      </c>
      <c r="O66" t="s">
        <v>65</v>
      </c>
      <c r="P66">
        <v>0</v>
      </c>
      <c r="Q66">
        <v>4</v>
      </c>
      <c r="R66" s="3">
        <f t="shared" ref="R66:R129" si="6">I66-K66</f>
        <v>585.7299999999999</v>
      </c>
      <c r="S66" s="3">
        <f t="shared" ref="S66:S129" si="7">R66-J66</f>
        <v>147.93999999999988</v>
      </c>
      <c r="T66" s="3">
        <f t="shared" ref="T66:T129" si="8">L66-M66</f>
        <v>-48.07</v>
      </c>
      <c r="U66" s="3">
        <f t="shared" ref="U66:U129" si="9">S66+T66-N66</f>
        <v>89.329999999999899</v>
      </c>
      <c r="V66" s="4">
        <f t="shared" ref="V66:V129" si="10">IF(R66&gt;0, U66/R66, 0)</f>
        <v>0.1525105424000818</v>
      </c>
      <c r="W66" s="5">
        <f t="shared" ref="W66:W129" si="11">IF(U66&gt;0, 1, 0)</f>
        <v>1</v>
      </c>
    </row>
    <row r="67" spans="1:23">
      <c r="A67" t="s">
        <v>234</v>
      </c>
      <c r="B67" t="s">
        <v>235</v>
      </c>
      <c r="C67" t="s">
        <v>236</v>
      </c>
      <c r="D67" t="s">
        <v>32</v>
      </c>
      <c r="E67" s="1">
        <v>45662.337013888893</v>
      </c>
      <c r="F67" s="1">
        <v>45662.354375000003</v>
      </c>
      <c r="G67" t="s">
        <v>27</v>
      </c>
      <c r="H67">
        <v>1</v>
      </c>
      <c r="I67">
        <v>799.86</v>
      </c>
      <c r="J67">
        <v>435.02</v>
      </c>
      <c r="K67">
        <v>119.98</v>
      </c>
      <c r="L67">
        <v>0</v>
      </c>
      <c r="M67">
        <v>40.11</v>
      </c>
      <c r="N67">
        <v>12.24</v>
      </c>
      <c r="O67" t="s">
        <v>38</v>
      </c>
      <c r="P67">
        <v>5</v>
      </c>
      <c r="Q67">
        <v>3</v>
      </c>
      <c r="R67" s="3">
        <f t="shared" si="6"/>
        <v>679.88</v>
      </c>
      <c r="S67" s="3">
        <f t="shared" si="7"/>
        <v>244.86</v>
      </c>
      <c r="T67" s="3">
        <f t="shared" si="8"/>
        <v>-40.11</v>
      </c>
      <c r="U67" s="3">
        <f t="shared" si="9"/>
        <v>192.51</v>
      </c>
      <c r="V67" s="4">
        <f t="shared" si="10"/>
        <v>0.28315290933694182</v>
      </c>
      <c r="W67" s="5">
        <f t="shared" si="11"/>
        <v>1</v>
      </c>
    </row>
    <row r="68" spans="1:23">
      <c r="A68" t="s">
        <v>237</v>
      </c>
      <c r="B68" t="s">
        <v>238</v>
      </c>
      <c r="C68" t="s">
        <v>239</v>
      </c>
      <c r="D68" t="s">
        <v>143</v>
      </c>
      <c r="E68" s="1">
        <v>45662.383958333332</v>
      </c>
      <c r="F68" s="1">
        <v>45662.398541666669</v>
      </c>
      <c r="G68" t="s">
        <v>53</v>
      </c>
      <c r="H68">
        <v>1</v>
      </c>
      <c r="I68">
        <v>450.95</v>
      </c>
      <c r="J68">
        <v>385.74</v>
      </c>
      <c r="K68">
        <v>22.55</v>
      </c>
      <c r="L68">
        <v>0</v>
      </c>
      <c r="M68">
        <v>40.729999999999997</v>
      </c>
      <c r="N68">
        <v>7.71</v>
      </c>
      <c r="O68" t="s">
        <v>38</v>
      </c>
      <c r="P68">
        <v>1</v>
      </c>
      <c r="Q68">
        <v>2</v>
      </c>
      <c r="R68" s="3">
        <f t="shared" si="6"/>
        <v>428.4</v>
      </c>
      <c r="S68" s="3">
        <f t="shared" si="7"/>
        <v>42.659999999999968</v>
      </c>
      <c r="T68" s="3">
        <f t="shared" si="8"/>
        <v>-40.729999999999997</v>
      </c>
      <c r="U68" s="3">
        <f t="shared" si="9"/>
        <v>-5.7800000000000287</v>
      </c>
      <c r="V68" s="4">
        <f t="shared" si="10"/>
        <v>-1.349206349206356E-2</v>
      </c>
      <c r="W68" s="5">
        <f t="shared" si="11"/>
        <v>0</v>
      </c>
    </row>
    <row r="69" spans="1:23">
      <c r="A69" t="s">
        <v>240</v>
      </c>
      <c r="B69" t="s">
        <v>241</v>
      </c>
      <c r="C69" t="s">
        <v>242</v>
      </c>
      <c r="D69" t="s">
        <v>60</v>
      </c>
      <c r="E69" s="1">
        <v>45662.426585648151</v>
      </c>
      <c r="F69" s="1">
        <v>45662.452974537038</v>
      </c>
      <c r="G69" t="s">
        <v>27</v>
      </c>
      <c r="H69">
        <v>1</v>
      </c>
      <c r="I69">
        <v>1026.4000000000001</v>
      </c>
      <c r="J69">
        <v>560.20000000000005</v>
      </c>
      <c r="K69">
        <v>0</v>
      </c>
      <c r="L69">
        <v>0</v>
      </c>
      <c r="M69">
        <v>62.07</v>
      </c>
      <c r="N69">
        <v>18.48</v>
      </c>
      <c r="O69" t="s">
        <v>38</v>
      </c>
      <c r="P69">
        <v>23</v>
      </c>
      <c r="Q69">
        <v>1</v>
      </c>
      <c r="R69" s="3">
        <f t="shared" si="6"/>
        <v>1026.4000000000001</v>
      </c>
      <c r="S69" s="3">
        <f t="shared" si="7"/>
        <v>466.20000000000005</v>
      </c>
      <c r="T69" s="3">
        <f t="shared" si="8"/>
        <v>-62.07</v>
      </c>
      <c r="U69" s="3">
        <f t="shared" si="9"/>
        <v>385.65000000000003</v>
      </c>
      <c r="V69" s="4">
        <f t="shared" si="10"/>
        <v>0.37573070927513641</v>
      </c>
      <c r="W69" s="5">
        <f t="shared" si="11"/>
        <v>1</v>
      </c>
    </row>
    <row r="70" spans="1:23">
      <c r="A70" t="s">
        <v>243</v>
      </c>
      <c r="B70" t="s">
        <v>244</v>
      </c>
      <c r="C70" t="s">
        <v>245</v>
      </c>
      <c r="D70" t="s">
        <v>32</v>
      </c>
      <c r="E70" s="1">
        <v>45662.504108796304</v>
      </c>
      <c r="F70" s="1">
        <v>45662.520775462966</v>
      </c>
      <c r="G70" t="s">
        <v>27</v>
      </c>
      <c r="H70">
        <v>1</v>
      </c>
      <c r="I70">
        <v>428.69</v>
      </c>
      <c r="J70">
        <v>360.2</v>
      </c>
      <c r="K70">
        <v>42.87</v>
      </c>
      <c r="L70">
        <v>0</v>
      </c>
      <c r="M70">
        <v>46.07</v>
      </c>
      <c r="N70">
        <v>6.94</v>
      </c>
      <c r="O70" t="s">
        <v>65</v>
      </c>
      <c r="P70">
        <v>4</v>
      </c>
      <c r="Q70">
        <v>4</v>
      </c>
      <c r="R70" s="3">
        <f t="shared" si="6"/>
        <v>385.82</v>
      </c>
      <c r="S70" s="3">
        <f t="shared" si="7"/>
        <v>25.620000000000005</v>
      </c>
      <c r="T70" s="3">
        <f t="shared" si="8"/>
        <v>-46.07</v>
      </c>
      <c r="U70" s="3">
        <f t="shared" si="9"/>
        <v>-27.389999999999997</v>
      </c>
      <c r="V70" s="4">
        <f t="shared" si="10"/>
        <v>-7.0991654139235902E-2</v>
      </c>
      <c r="W70" s="5">
        <f t="shared" si="11"/>
        <v>0</v>
      </c>
    </row>
    <row r="71" spans="1:23">
      <c r="A71" t="s">
        <v>246</v>
      </c>
      <c r="B71" t="s">
        <v>247</v>
      </c>
      <c r="C71" t="s">
        <v>248</v>
      </c>
      <c r="D71" t="s">
        <v>26</v>
      </c>
      <c r="E71" s="1">
        <v>45662.524745370371</v>
      </c>
      <c r="F71" s="1">
        <v>45662.534467592603</v>
      </c>
      <c r="G71" t="s">
        <v>27</v>
      </c>
      <c r="H71">
        <v>2</v>
      </c>
      <c r="I71">
        <v>1417.12</v>
      </c>
      <c r="J71">
        <v>1226.98</v>
      </c>
      <c r="K71">
        <v>141.71</v>
      </c>
      <c r="L71">
        <v>0</v>
      </c>
      <c r="M71">
        <v>62.09</v>
      </c>
      <c r="N71">
        <v>22.96</v>
      </c>
      <c r="O71" t="s">
        <v>38</v>
      </c>
      <c r="P71">
        <v>0</v>
      </c>
      <c r="Q71">
        <v>5</v>
      </c>
      <c r="R71" s="3">
        <f t="shared" si="6"/>
        <v>1275.4099999999999</v>
      </c>
      <c r="S71" s="3">
        <f t="shared" si="7"/>
        <v>48.429999999999836</v>
      </c>
      <c r="T71" s="3">
        <f t="shared" si="8"/>
        <v>-62.09</v>
      </c>
      <c r="U71" s="3">
        <f t="shared" si="9"/>
        <v>-36.620000000000168</v>
      </c>
      <c r="V71" s="4">
        <f t="shared" si="10"/>
        <v>-2.8712335641088098E-2</v>
      </c>
      <c r="W71" s="5">
        <f t="shared" si="11"/>
        <v>0</v>
      </c>
    </row>
    <row r="72" spans="1:23">
      <c r="A72" t="s">
        <v>249</v>
      </c>
      <c r="B72" t="s">
        <v>250</v>
      </c>
      <c r="C72" t="s">
        <v>207</v>
      </c>
      <c r="D72" t="s">
        <v>37</v>
      </c>
      <c r="E72" s="1">
        <v>45662.579444444447</v>
      </c>
      <c r="F72" s="1">
        <v>45662.600972222222</v>
      </c>
      <c r="G72" t="s">
        <v>27</v>
      </c>
      <c r="H72">
        <v>1</v>
      </c>
      <c r="I72">
        <v>148.88</v>
      </c>
      <c r="J72">
        <v>113.75</v>
      </c>
      <c r="K72">
        <v>14.89</v>
      </c>
      <c r="L72">
        <v>30</v>
      </c>
      <c r="M72">
        <v>64.69</v>
      </c>
      <c r="N72">
        <v>2.95</v>
      </c>
      <c r="O72" t="s">
        <v>38</v>
      </c>
      <c r="P72">
        <v>11</v>
      </c>
      <c r="Q72">
        <v>1</v>
      </c>
      <c r="R72" s="3">
        <f t="shared" si="6"/>
        <v>133.99</v>
      </c>
      <c r="S72" s="3">
        <f t="shared" si="7"/>
        <v>20.240000000000009</v>
      </c>
      <c r="T72" s="3">
        <f t="shared" si="8"/>
        <v>-34.69</v>
      </c>
      <c r="U72" s="3">
        <f t="shared" si="9"/>
        <v>-17.399999999999988</v>
      </c>
      <c r="V72" s="4">
        <f t="shared" si="10"/>
        <v>-0.1298604373460705</v>
      </c>
      <c r="W72" s="5">
        <f t="shared" si="11"/>
        <v>0</v>
      </c>
    </row>
    <row r="73" spans="1:23">
      <c r="A73" t="s">
        <v>251</v>
      </c>
      <c r="B73" t="s">
        <v>252</v>
      </c>
      <c r="C73" t="s">
        <v>253</v>
      </c>
      <c r="D73" t="s">
        <v>103</v>
      </c>
      <c r="E73" s="1">
        <v>45662.64266203704</v>
      </c>
      <c r="F73" s="1">
        <v>45662.653773148151</v>
      </c>
      <c r="G73" t="s">
        <v>27</v>
      </c>
      <c r="H73">
        <v>2</v>
      </c>
      <c r="I73">
        <v>383.66</v>
      </c>
      <c r="J73">
        <v>239.24</v>
      </c>
      <c r="K73">
        <v>0</v>
      </c>
      <c r="L73">
        <v>30</v>
      </c>
      <c r="M73">
        <v>63.02</v>
      </c>
      <c r="N73">
        <v>7.45</v>
      </c>
      <c r="O73" t="s">
        <v>38</v>
      </c>
      <c r="P73">
        <v>0</v>
      </c>
      <c r="Q73">
        <v>5</v>
      </c>
      <c r="R73" s="3">
        <f t="shared" si="6"/>
        <v>383.66</v>
      </c>
      <c r="S73" s="3">
        <f t="shared" si="7"/>
        <v>144.42000000000002</v>
      </c>
      <c r="T73" s="3">
        <f t="shared" si="8"/>
        <v>-33.020000000000003</v>
      </c>
      <c r="U73" s="3">
        <f t="shared" si="9"/>
        <v>103.95</v>
      </c>
      <c r="V73" s="4">
        <f t="shared" si="10"/>
        <v>0.27094302246781005</v>
      </c>
      <c r="W73" s="5">
        <f t="shared" si="11"/>
        <v>1</v>
      </c>
    </row>
    <row r="74" spans="1:23">
      <c r="A74" t="s">
        <v>254</v>
      </c>
      <c r="B74" t="s">
        <v>255</v>
      </c>
      <c r="C74" t="s">
        <v>256</v>
      </c>
      <c r="D74" t="s">
        <v>37</v>
      </c>
      <c r="E74" s="1">
        <v>45662.65829861111</v>
      </c>
      <c r="G74" t="s">
        <v>110</v>
      </c>
      <c r="H74">
        <v>2</v>
      </c>
      <c r="I74">
        <v>211.66</v>
      </c>
      <c r="J74">
        <v>152.46</v>
      </c>
      <c r="K74">
        <v>31.75</v>
      </c>
      <c r="L74">
        <v>30</v>
      </c>
      <c r="M74">
        <v>61.04</v>
      </c>
      <c r="N74">
        <v>0</v>
      </c>
      <c r="O74" t="s">
        <v>65</v>
      </c>
      <c r="P74">
        <v>11</v>
      </c>
      <c r="R74" s="3">
        <f t="shared" si="6"/>
        <v>179.91</v>
      </c>
      <c r="S74" s="3">
        <f t="shared" si="7"/>
        <v>27.449999999999989</v>
      </c>
      <c r="T74" s="3">
        <f t="shared" si="8"/>
        <v>-31.04</v>
      </c>
      <c r="U74" s="3">
        <f t="shared" si="9"/>
        <v>-3.5900000000000105</v>
      </c>
      <c r="V74" s="4">
        <f t="shared" si="10"/>
        <v>-1.9954421655272139E-2</v>
      </c>
      <c r="W74" s="5">
        <f t="shared" si="11"/>
        <v>0</v>
      </c>
    </row>
    <row r="75" spans="1:23">
      <c r="A75" t="s">
        <v>257</v>
      </c>
      <c r="B75" t="s">
        <v>258</v>
      </c>
      <c r="C75" t="s">
        <v>259</v>
      </c>
      <c r="D75" t="s">
        <v>117</v>
      </c>
      <c r="E75" s="1">
        <v>45662.760254629633</v>
      </c>
      <c r="F75" s="1">
        <v>45662.774143518523</v>
      </c>
      <c r="G75" t="s">
        <v>27</v>
      </c>
      <c r="H75">
        <v>1</v>
      </c>
      <c r="I75">
        <v>204.1</v>
      </c>
      <c r="J75">
        <v>164.4</v>
      </c>
      <c r="K75">
        <v>30.62</v>
      </c>
      <c r="L75">
        <v>30</v>
      </c>
      <c r="M75">
        <v>42.79</v>
      </c>
      <c r="N75">
        <v>3.66</v>
      </c>
      <c r="O75" t="s">
        <v>38</v>
      </c>
      <c r="P75">
        <v>0</v>
      </c>
      <c r="Q75">
        <v>5</v>
      </c>
      <c r="R75" s="3">
        <f t="shared" si="6"/>
        <v>173.48</v>
      </c>
      <c r="S75" s="3">
        <f t="shared" si="7"/>
        <v>9.0799999999999841</v>
      </c>
      <c r="T75" s="3">
        <f t="shared" si="8"/>
        <v>-12.79</v>
      </c>
      <c r="U75" s="3">
        <f t="shared" si="9"/>
        <v>-7.3700000000000152</v>
      </c>
      <c r="V75" s="4">
        <f t="shared" si="10"/>
        <v>-4.2483283375605349E-2</v>
      </c>
      <c r="W75" s="5">
        <f t="shared" si="11"/>
        <v>0</v>
      </c>
    </row>
    <row r="76" spans="1:23">
      <c r="A76" t="s">
        <v>260</v>
      </c>
      <c r="B76" t="s">
        <v>261</v>
      </c>
      <c r="C76" t="s">
        <v>262</v>
      </c>
      <c r="D76" t="s">
        <v>64</v>
      </c>
      <c r="E76" s="1">
        <v>45662.777615740742</v>
      </c>
      <c r="F76" s="1">
        <v>45662.796365740738</v>
      </c>
      <c r="G76" t="s">
        <v>53</v>
      </c>
      <c r="H76">
        <v>1</v>
      </c>
      <c r="I76">
        <v>423.08</v>
      </c>
      <c r="J76">
        <v>388.35</v>
      </c>
      <c r="K76">
        <v>21.15</v>
      </c>
      <c r="L76">
        <v>0</v>
      </c>
      <c r="M76">
        <v>58.55</v>
      </c>
      <c r="N76">
        <v>7.23</v>
      </c>
      <c r="O76" t="s">
        <v>38</v>
      </c>
      <c r="P76">
        <v>7</v>
      </c>
      <c r="Q76">
        <v>1</v>
      </c>
      <c r="R76" s="3">
        <f t="shared" si="6"/>
        <v>401.93</v>
      </c>
      <c r="S76" s="3">
        <f t="shared" si="7"/>
        <v>13.579999999999984</v>
      </c>
      <c r="T76" s="3">
        <f t="shared" si="8"/>
        <v>-58.55</v>
      </c>
      <c r="U76" s="3">
        <f t="shared" si="9"/>
        <v>-52.200000000000017</v>
      </c>
      <c r="V76" s="4">
        <f t="shared" si="10"/>
        <v>-0.12987336103301575</v>
      </c>
      <c r="W76" s="5">
        <f t="shared" si="11"/>
        <v>0</v>
      </c>
    </row>
    <row r="77" spans="1:23">
      <c r="A77" t="s">
        <v>263</v>
      </c>
      <c r="B77" t="s">
        <v>264</v>
      </c>
      <c r="C77" t="s">
        <v>265</v>
      </c>
      <c r="D77" t="s">
        <v>44</v>
      </c>
      <c r="E77" s="1">
        <v>45662.781574074077</v>
      </c>
      <c r="F77" s="1">
        <v>45662.794768518521</v>
      </c>
      <c r="G77" t="s">
        <v>27</v>
      </c>
      <c r="H77">
        <v>1</v>
      </c>
      <c r="I77">
        <v>58.68</v>
      </c>
      <c r="J77">
        <v>44.37</v>
      </c>
      <c r="K77">
        <v>5.87</v>
      </c>
      <c r="L77">
        <v>30</v>
      </c>
      <c r="M77">
        <v>38.32</v>
      </c>
      <c r="N77">
        <v>1.49</v>
      </c>
      <c r="O77" t="s">
        <v>38</v>
      </c>
      <c r="P77">
        <v>4</v>
      </c>
      <c r="Q77">
        <v>3</v>
      </c>
      <c r="R77" s="3">
        <f t="shared" si="6"/>
        <v>52.81</v>
      </c>
      <c r="S77" s="3">
        <f t="shared" si="7"/>
        <v>8.4400000000000048</v>
      </c>
      <c r="T77" s="3">
        <f t="shared" si="8"/>
        <v>-8.32</v>
      </c>
      <c r="U77" s="3">
        <f t="shared" si="9"/>
        <v>-1.3699999999999954</v>
      </c>
      <c r="V77" s="4">
        <f t="shared" si="10"/>
        <v>-2.5942056428706596E-2</v>
      </c>
      <c r="W77" s="5">
        <f t="shared" si="11"/>
        <v>0</v>
      </c>
    </row>
    <row r="78" spans="1:23">
      <c r="A78" t="s">
        <v>266</v>
      </c>
      <c r="B78" t="s">
        <v>267</v>
      </c>
      <c r="C78" t="s">
        <v>268</v>
      </c>
      <c r="D78" t="s">
        <v>32</v>
      </c>
      <c r="E78" s="1">
        <v>45662.830925925933</v>
      </c>
      <c r="F78" s="1">
        <v>45662.842731481483</v>
      </c>
      <c r="G78" t="s">
        <v>27</v>
      </c>
      <c r="H78">
        <v>1</v>
      </c>
      <c r="I78">
        <v>30.14</v>
      </c>
      <c r="J78">
        <v>23.96</v>
      </c>
      <c r="K78">
        <v>4.5199999999999996</v>
      </c>
      <c r="L78">
        <v>30</v>
      </c>
      <c r="M78">
        <v>63.41</v>
      </c>
      <c r="N78">
        <v>1</v>
      </c>
      <c r="O78" t="s">
        <v>144</v>
      </c>
      <c r="P78">
        <v>0</v>
      </c>
      <c r="Q78">
        <v>5</v>
      </c>
      <c r="R78" s="3">
        <f t="shared" si="6"/>
        <v>25.62</v>
      </c>
      <c r="S78" s="3">
        <f t="shared" si="7"/>
        <v>1.6600000000000001</v>
      </c>
      <c r="T78" s="3">
        <f t="shared" si="8"/>
        <v>-33.409999999999997</v>
      </c>
      <c r="U78" s="3">
        <f t="shared" si="9"/>
        <v>-32.75</v>
      </c>
      <c r="V78" s="4">
        <f t="shared" si="10"/>
        <v>-1.2782982045277127</v>
      </c>
      <c r="W78" s="5">
        <f t="shared" si="11"/>
        <v>0</v>
      </c>
    </row>
    <row r="79" spans="1:23">
      <c r="A79" t="s">
        <v>269</v>
      </c>
      <c r="B79" t="s">
        <v>270</v>
      </c>
      <c r="C79" t="s">
        <v>271</v>
      </c>
      <c r="D79" t="s">
        <v>37</v>
      </c>
      <c r="E79" s="1">
        <v>45662.850486111107</v>
      </c>
      <c r="F79" s="1">
        <v>45662.874097222222</v>
      </c>
      <c r="G79" t="s">
        <v>27</v>
      </c>
      <c r="H79">
        <v>1</v>
      </c>
      <c r="I79">
        <v>172.15</v>
      </c>
      <c r="J79">
        <v>149.53</v>
      </c>
      <c r="K79">
        <v>8.61</v>
      </c>
      <c r="L79">
        <v>30</v>
      </c>
      <c r="M79">
        <v>37.25</v>
      </c>
      <c r="N79">
        <v>3.48</v>
      </c>
      <c r="O79" t="s">
        <v>38</v>
      </c>
      <c r="P79">
        <v>14</v>
      </c>
      <c r="Q79">
        <v>3</v>
      </c>
      <c r="R79" s="3">
        <f t="shared" si="6"/>
        <v>163.54000000000002</v>
      </c>
      <c r="S79" s="3">
        <f t="shared" si="7"/>
        <v>14.010000000000019</v>
      </c>
      <c r="T79" s="3">
        <f t="shared" si="8"/>
        <v>-7.25</v>
      </c>
      <c r="U79" s="3">
        <f t="shared" si="9"/>
        <v>3.2800000000000193</v>
      </c>
      <c r="V79" s="4">
        <f t="shared" si="10"/>
        <v>2.0056255350373114E-2</v>
      </c>
      <c r="W79" s="5">
        <f t="shared" si="11"/>
        <v>1</v>
      </c>
    </row>
    <row r="80" spans="1:23">
      <c r="A80" t="s">
        <v>272</v>
      </c>
      <c r="B80" t="s">
        <v>273</v>
      </c>
      <c r="C80" t="s">
        <v>274</v>
      </c>
      <c r="D80" t="s">
        <v>48</v>
      </c>
      <c r="E80" s="1">
        <v>45662.940081018518</v>
      </c>
      <c r="F80" s="1">
        <v>45662.953275462962</v>
      </c>
      <c r="G80" t="s">
        <v>27</v>
      </c>
      <c r="H80">
        <v>3</v>
      </c>
      <c r="I80">
        <v>534.51</v>
      </c>
      <c r="J80">
        <v>355.26</v>
      </c>
      <c r="K80">
        <v>80.180000000000007</v>
      </c>
      <c r="L80">
        <v>0</v>
      </c>
      <c r="M80">
        <v>44.88</v>
      </c>
      <c r="N80">
        <v>8.18</v>
      </c>
      <c r="O80" t="s">
        <v>33</v>
      </c>
      <c r="P80">
        <v>4</v>
      </c>
      <c r="Q80">
        <v>4</v>
      </c>
      <c r="R80" s="3">
        <f t="shared" si="6"/>
        <v>454.33</v>
      </c>
      <c r="S80" s="3">
        <f t="shared" si="7"/>
        <v>99.07</v>
      </c>
      <c r="T80" s="3">
        <f t="shared" si="8"/>
        <v>-44.88</v>
      </c>
      <c r="U80" s="3">
        <f t="shared" si="9"/>
        <v>46.009999999999991</v>
      </c>
      <c r="V80" s="4">
        <f t="shared" si="10"/>
        <v>0.10127000198093895</v>
      </c>
      <c r="W80" s="5">
        <f t="shared" si="11"/>
        <v>1</v>
      </c>
    </row>
    <row r="81" spans="1:23">
      <c r="A81" t="s">
        <v>275</v>
      </c>
      <c r="B81" t="s">
        <v>276</v>
      </c>
      <c r="C81" t="s">
        <v>277</v>
      </c>
      <c r="D81" t="s">
        <v>72</v>
      </c>
      <c r="E81" s="1">
        <v>45663.250069444453</v>
      </c>
      <c r="F81" s="1">
        <v>45663.262569444443</v>
      </c>
      <c r="G81" t="s">
        <v>27</v>
      </c>
      <c r="H81">
        <v>1</v>
      </c>
      <c r="I81">
        <v>547.51</v>
      </c>
      <c r="J81">
        <v>328.7</v>
      </c>
      <c r="K81">
        <v>54.75</v>
      </c>
      <c r="L81">
        <v>0</v>
      </c>
      <c r="M81">
        <v>53.38</v>
      </c>
      <c r="N81">
        <v>8.8699999999999992</v>
      </c>
      <c r="O81" t="s">
        <v>38</v>
      </c>
      <c r="P81">
        <v>3</v>
      </c>
      <c r="Q81">
        <v>3</v>
      </c>
      <c r="R81" s="3">
        <f t="shared" si="6"/>
        <v>492.76</v>
      </c>
      <c r="S81" s="3">
        <f t="shared" si="7"/>
        <v>164.06</v>
      </c>
      <c r="T81" s="3">
        <f t="shared" si="8"/>
        <v>-53.38</v>
      </c>
      <c r="U81" s="3">
        <f t="shared" si="9"/>
        <v>101.81</v>
      </c>
      <c r="V81" s="4">
        <f t="shared" si="10"/>
        <v>0.20661173796574397</v>
      </c>
      <c r="W81" s="5">
        <f t="shared" si="11"/>
        <v>1</v>
      </c>
    </row>
    <row r="82" spans="1:23">
      <c r="A82" t="s">
        <v>278</v>
      </c>
      <c r="B82" t="s">
        <v>279</v>
      </c>
      <c r="C82" t="s">
        <v>280</v>
      </c>
      <c r="D82" t="s">
        <v>72</v>
      </c>
      <c r="E82" s="1">
        <v>45663.305925925917</v>
      </c>
      <c r="F82" s="1">
        <v>45663.313564814824</v>
      </c>
      <c r="G82" t="s">
        <v>27</v>
      </c>
      <c r="H82">
        <v>5</v>
      </c>
      <c r="I82">
        <v>569</v>
      </c>
      <c r="J82">
        <v>418.85</v>
      </c>
      <c r="K82">
        <v>28.45</v>
      </c>
      <c r="L82">
        <v>0</v>
      </c>
      <c r="M82">
        <v>59.37</v>
      </c>
      <c r="N82">
        <v>9.73</v>
      </c>
      <c r="O82" t="s">
        <v>38</v>
      </c>
      <c r="P82">
        <v>0</v>
      </c>
      <c r="Q82">
        <v>5</v>
      </c>
      <c r="R82" s="3">
        <f t="shared" si="6"/>
        <v>540.54999999999995</v>
      </c>
      <c r="S82" s="3">
        <f t="shared" si="7"/>
        <v>121.69999999999993</v>
      </c>
      <c r="T82" s="3">
        <f t="shared" si="8"/>
        <v>-59.37</v>
      </c>
      <c r="U82" s="3">
        <f t="shared" si="9"/>
        <v>52.599999999999937</v>
      </c>
      <c r="V82" s="4">
        <f t="shared" si="10"/>
        <v>9.7308297104800559E-2</v>
      </c>
      <c r="W82" s="5">
        <f t="shared" si="11"/>
        <v>1</v>
      </c>
    </row>
    <row r="83" spans="1:23">
      <c r="A83" t="s">
        <v>281</v>
      </c>
      <c r="B83" t="s">
        <v>282</v>
      </c>
      <c r="C83" t="s">
        <v>283</v>
      </c>
      <c r="D83" t="s">
        <v>64</v>
      </c>
      <c r="E83" s="1">
        <v>45663.380324074067</v>
      </c>
      <c r="F83" s="1">
        <v>45663.403240740743</v>
      </c>
      <c r="G83" t="s">
        <v>27</v>
      </c>
      <c r="H83">
        <v>1</v>
      </c>
      <c r="I83">
        <v>234.49</v>
      </c>
      <c r="J83">
        <v>139.72999999999999</v>
      </c>
      <c r="K83">
        <v>0</v>
      </c>
      <c r="L83">
        <v>30</v>
      </c>
      <c r="M83">
        <v>43.1</v>
      </c>
      <c r="N83">
        <v>4.76</v>
      </c>
      <c r="O83" t="s">
        <v>38</v>
      </c>
      <c r="P83">
        <v>13</v>
      </c>
      <c r="Q83">
        <v>2</v>
      </c>
      <c r="R83" s="3">
        <f t="shared" si="6"/>
        <v>234.49</v>
      </c>
      <c r="S83" s="3">
        <f t="shared" si="7"/>
        <v>94.760000000000019</v>
      </c>
      <c r="T83" s="3">
        <f t="shared" si="8"/>
        <v>-13.100000000000001</v>
      </c>
      <c r="U83" s="3">
        <f t="shared" si="9"/>
        <v>76.90000000000002</v>
      </c>
      <c r="V83" s="4">
        <f t="shared" si="10"/>
        <v>0.32794575461640163</v>
      </c>
      <c r="W83" s="5">
        <f t="shared" si="11"/>
        <v>1</v>
      </c>
    </row>
    <row r="84" spans="1:23">
      <c r="A84" t="s">
        <v>284</v>
      </c>
      <c r="B84" t="s">
        <v>285</v>
      </c>
      <c r="C84" t="s">
        <v>286</v>
      </c>
      <c r="D84" t="s">
        <v>64</v>
      </c>
      <c r="E84" s="1">
        <v>45663.402997685182</v>
      </c>
      <c r="F84" s="1">
        <v>45663.419664351852</v>
      </c>
      <c r="G84" t="s">
        <v>27</v>
      </c>
      <c r="H84">
        <v>3</v>
      </c>
      <c r="I84">
        <v>2096.64</v>
      </c>
      <c r="J84">
        <v>1769.07</v>
      </c>
      <c r="K84">
        <v>209.66</v>
      </c>
      <c r="L84">
        <v>0</v>
      </c>
      <c r="M84">
        <v>40.11</v>
      </c>
      <c r="N84">
        <v>33.97</v>
      </c>
      <c r="O84" t="s">
        <v>33</v>
      </c>
      <c r="P84">
        <v>4</v>
      </c>
      <c r="Q84">
        <v>4</v>
      </c>
      <c r="R84" s="3">
        <f t="shared" si="6"/>
        <v>1886.9799999999998</v>
      </c>
      <c r="S84" s="3">
        <f t="shared" si="7"/>
        <v>117.90999999999985</v>
      </c>
      <c r="T84" s="3">
        <f t="shared" si="8"/>
        <v>-40.11</v>
      </c>
      <c r="U84" s="3">
        <f t="shared" si="9"/>
        <v>43.829999999999856</v>
      </c>
      <c r="V84" s="4">
        <f t="shared" si="10"/>
        <v>2.322759117743689E-2</v>
      </c>
      <c r="W84" s="5">
        <f t="shared" si="11"/>
        <v>1</v>
      </c>
    </row>
    <row r="85" spans="1:23">
      <c r="A85" t="s">
        <v>287</v>
      </c>
      <c r="B85" t="s">
        <v>288</v>
      </c>
      <c r="C85" t="s">
        <v>289</v>
      </c>
      <c r="D85" t="s">
        <v>48</v>
      </c>
      <c r="E85" s="1">
        <v>45663.448391203703</v>
      </c>
      <c r="F85" s="1">
        <v>45663.46366898148</v>
      </c>
      <c r="G85" t="s">
        <v>27</v>
      </c>
      <c r="H85">
        <v>2</v>
      </c>
      <c r="I85">
        <v>1795.8</v>
      </c>
      <c r="J85">
        <v>1505.36</v>
      </c>
      <c r="K85">
        <v>448.95</v>
      </c>
      <c r="L85">
        <v>0</v>
      </c>
      <c r="M85">
        <v>39.130000000000003</v>
      </c>
      <c r="N85">
        <v>24.24</v>
      </c>
      <c r="O85" t="s">
        <v>65</v>
      </c>
      <c r="P85">
        <v>7</v>
      </c>
      <c r="Q85">
        <v>3</v>
      </c>
      <c r="R85" s="3">
        <f t="shared" si="6"/>
        <v>1346.85</v>
      </c>
      <c r="S85" s="3">
        <f t="shared" si="7"/>
        <v>-158.51</v>
      </c>
      <c r="T85" s="3">
        <f t="shared" si="8"/>
        <v>-39.130000000000003</v>
      </c>
      <c r="U85" s="3">
        <f t="shared" si="9"/>
        <v>-221.88</v>
      </c>
      <c r="V85" s="4">
        <f t="shared" si="10"/>
        <v>-0.16473994876935072</v>
      </c>
      <c r="W85" s="5">
        <f t="shared" si="11"/>
        <v>0</v>
      </c>
    </row>
    <row r="86" spans="1:23">
      <c r="A86" t="s">
        <v>290</v>
      </c>
      <c r="B86" t="s">
        <v>291</v>
      </c>
      <c r="C86" t="s">
        <v>292</v>
      </c>
      <c r="D86" t="s">
        <v>64</v>
      </c>
      <c r="E86" s="1">
        <v>45663.451157407413</v>
      </c>
      <c r="F86" s="1">
        <v>45663.472685185188</v>
      </c>
      <c r="G86" t="s">
        <v>27</v>
      </c>
      <c r="H86">
        <v>1</v>
      </c>
      <c r="I86">
        <v>148.97999999999999</v>
      </c>
      <c r="J86">
        <v>115.45</v>
      </c>
      <c r="K86">
        <v>0</v>
      </c>
      <c r="L86">
        <v>30</v>
      </c>
      <c r="M86">
        <v>48.82</v>
      </c>
      <c r="N86">
        <v>3.22</v>
      </c>
      <c r="O86" t="s">
        <v>65</v>
      </c>
      <c r="P86">
        <v>11</v>
      </c>
      <c r="Q86">
        <v>1</v>
      </c>
      <c r="R86" s="3">
        <f t="shared" si="6"/>
        <v>148.97999999999999</v>
      </c>
      <c r="S86" s="3">
        <f t="shared" si="7"/>
        <v>33.529999999999987</v>
      </c>
      <c r="T86" s="3">
        <f t="shared" si="8"/>
        <v>-18.82</v>
      </c>
      <c r="U86" s="3">
        <f t="shared" si="9"/>
        <v>11.489999999999986</v>
      </c>
      <c r="V86" s="4">
        <f t="shared" si="10"/>
        <v>7.7124446234393795E-2</v>
      </c>
      <c r="W86" s="5">
        <f t="shared" si="11"/>
        <v>1</v>
      </c>
    </row>
    <row r="87" spans="1:23">
      <c r="A87" t="s">
        <v>293</v>
      </c>
      <c r="B87" t="s">
        <v>294</v>
      </c>
      <c r="C87" t="s">
        <v>295</v>
      </c>
      <c r="D87" t="s">
        <v>37</v>
      </c>
      <c r="E87" s="1">
        <v>45663.571597222217</v>
      </c>
      <c r="F87" s="1">
        <v>45663.58965277778</v>
      </c>
      <c r="G87" t="s">
        <v>27</v>
      </c>
      <c r="H87">
        <v>1</v>
      </c>
      <c r="I87">
        <v>207.01</v>
      </c>
      <c r="J87">
        <v>172.61</v>
      </c>
      <c r="K87">
        <v>10.35</v>
      </c>
      <c r="L87">
        <v>30</v>
      </c>
      <c r="M87">
        <v>38.79</v>
      </c>
      <c r="N87">
        <v>4.08</v>
      </c>
      <c r="O87" t="s">
        <v>28</v>
      </c>
      <c r="P87">
        <v>6</v>
      </c>
      <c r="Q87">
        <v>4</v>
      </c>
      <c r="R87" s="3">
        <f t="shared" si="6"/>
        <v>196.66</v>
      </c>
      <c r="S87" s="3">
        <f t="shared" si="7"/>
        <v>24.049999999999983</v>
      </c>
      <c r="T87" s="3">
        <f t="shared" si="8"/>
        <v>-8.7899999999999991</v>
      </c>
      <c r="U87" s="3">
        <f t="shared" si="9"/>
        <v>11.179999999999984</v>
      </c>
      <c r="V87" s="4">
        <f t="shared" si="10"/>
        <v>5.6849384724905846E-2</v>
      </c>
      <c r="W87" s="5">
        <f t="shared" si="11"/>
        <v>1</v>
      </c>
    </row>
    <row r="88" spans="1:23">
      <c r="A88" t="s">
        <v>296</v>
      </c>
      <c r="B88" t="s">
        <v>297</v>
      </c>
      <c r="C88" t="s">
        <v>150</v>
      </c>
      <c r="D88" t="s">
        <v>64</v>
      </c>
      <c r="E88" s="1">
        <v>45663.593912037039</v>
      </c>
      <c r="F88" s="1">
        <v>45663.623078703713</v>
      </c>
      <c r="G88" t="s">
        <v>27</v>
      </c>
      <c r="H88">
        <v>2</v>
      </c>
      <c r="I88">
        <v>1617.58</v>
      </c>
      <c r="J88">
        <v>1434.22</v>
      </c>
      <c r="K88">
        <v>161.76</v>
      </c>
      <c r="L88">
        <v>0</v>
      </c>
      <c r="M88">
        <v>60.86</v>
      </c>
      <c r="N88">
        <v>26.2</v>
      </c>
      <c r="O88" t="s">
        <v>65</v>
      </c>
      <c r="P88">
        <v>22</v>
      </c>
      <c r="Q88">
        <v>3</v>
      </c>
      <c r="R88" s="3">
        <f t="shared" si="6"/>
        <v>1455.82</v>
      </c>
      <c r="S88" s="3">
        <f t="shared" si="7"/>
        <v>21.599999999999909</v>
      </c>
      <c r="T88" s="3">
        <f t="shared" si="8"/>
        <v>-60.86</v>
      </c>
      <c r="U88" s="3">
        <f t="shared" si="9"/>
        <v>-65.460000000000093</v>
      </c>
      <c r="V88" s="4">
        <f t="shared" si="10"/>
        <v>-4.4964349988322799E-2</v>
      </c>
      <c r="W88" s="5">
        <f t="shared" si="11"/>
        <v>0</v>
      </c>
    </row>
    <row r="89" spans="1:23">
      <c r="A89" t="s">
        <v>298</v>
      </c>
      <c r="B89" t="s">
        <v>299</v>
      </c>
      <c r="C89" t="s">
        <v>113</v>
      </c>
      <c r="D89" t="s">
        <v>60</v>
      </c>
      <c r="E89" s="1">
        <v>45663.675451388888</v>
      </c>
      <c r="G89" t="s">
        <v>110</v>
      </c>
      <c r="H89">
        <v>3</v>
      </c>
      <c r="I89">
        <v>299.7</v>
      </c>
      <c r="J89">
        <v>195.57</v>
      </c>
      <c r="K89">
        <v>74.92</v>
      </c>
      <c r="L89">
        <v>30</v>
      </c>
      <c r="M89">
        <v>57.59</v>
      </c>
      <c r="N89">
        <v>0</v>
      </c>
      <c r="O89" t="s">
        <v>38</v>
      </c>
      <c r="P89">
        <v>0</v>
      </c>
      <c r="R89" s="3">
        <f t="shared" si="6"/>
        <v>224.77999999999997</v>
      </c>
      <c r="S89" s="3">
        <f t="shared" si="7"/>
        <v>29.20999999999998</v>
      </c>
      <c r="T89" s="3">
        <f t="shared" si="8"/>
        <v>-27.590000000000003</v>
      </c>
      <c r="U89" s="3">
        <f t="shared" si="9"/>
        <v>1.6199999999999761</v>
      </c>
      <c r="V89" s="4">
        <f t="shared" si="10"/>
        <v>7.2070468902926252E-3</v>
      </c>
      <c r="W89" s="5">
        <f t="shared" si="11"/>
        <v>1</v>
      </c>
    </row>
    <row r="90" spans="1:23">
      <c r="A90" t="s">
        <v>300</v>
      </c>
      <c r="B90" t="s">
        <v>301</v>
      </c>
      <c r="C90" t="s">
        <v>302</v>
      </c>
      <c r="D90" t="s">
        <v>48</v>
      </c>
      <c r="E90" s="1">
        <v>45663.727025462962</v>
      </c>
      <c r="F90" s="1">
        <v>45663.73883101852</v>
      </c>
      <c r="G90" t="s">
        <v>27</v>
      </c>
      <c r="H90">
        <v>1</v>
      </c>
      <c r="I90">
        <v>118.58</v>
      </c>
      <c r="J90">
        <v>86.52</v>
      </c>
      <c r="K90">
        <v>29.64</v>
      </c>
      <c r="L90">
        <v>30</v>
      </c>
      <c r="M90">
        <v>61.63</v>
      </c>
      <c r="N90">
        <v>2.14</v>
      </c>
      <c r="O90" t="s">
        <v>38</v>
      </c>
      <c r="P90">
        <v>2</v>
      </c>
      <c r="Q90">
        <v>4</v>
      </c>
      <c r="R90" s="3">
        <f t="shared" si="6"/>
        <v>88.94</v>
      </c>
      <c r="S90" s="3">
        <f t="shared" si="7"/>
        <v>2.4200000000000017</v>
      </c>
      <c r="T90" s="3">
        <f t="shared" si="8"/>
        <v>-31.630000000000003</v>
      </c>
      <c r="U90" s="3">
        <f t="shared" si="9"/>
        <v>-31.35</v>
      </c>
      <c r="V90" s="4">
        <f t="shared" si="10"/>
        <v>-0.35248482122779407</v>
      </c>
      <c r="W90" s="5">
        <f t="shared" si="11"/>
        <v>0</v>
      </c>
    </row>
    <row r="91" spans="1:23">
      <c r="A91" t="s">
        <v>303</v>
      </c>
      <c r="B91" t="s">
        <v>304</v>
      </c>
      <c r="C91" t="s">
        <v>305</v>
      </c>
      <c r="D91" t="s">
        <v>103</v>
      </c>
      <c r="E91" s="1">
        <v>45663.730810185189</v>
      </c>
      <c r="F91" s="1">
        <v>45663.748171296298</v>
      </c>
      <c r="G91" t="s">
        <v>27</v>
      </c>
      <c r="H91">
        <v>1</v>
      </c>
      <c r="I91">
        <v>196.03</v>
      </c>
      <c r="J91">
        <v>122.88</v>
      </c>
      <c r="K91">
        <v>19.600000000000001</v>
      </c>
      <c r="L91">
        <v>30</v>
      </c>
      <c r="M91">
        <v>63.98</v>
      </c>
      <c r="N91">
        <v>3.72</v>
      </c>
      <c r="O91" t="s">
        <v>28</v>
      </c>
      <c r="P91">
        <v>5</v>
      </c>
      <c r="Q91">
        <v>4</v>
      </c>
      <c r="R91" s="3">
        <f t="shared" si="6"/>
        <v>176.43</v>
      </c>
      <c r="S91" s="3">
        <f t="shared" si="7"/>
        <v>53.550000000000011</v>
      </c>
      <c r="T91" s="3">
        <f t="shared" si="8"/>
        <v>-33.979999999999997</v>
      </c>
      <c r="U91" s="3">
        <f t="shared" si="9"/>
        <v>15.850000000000014</v>
      </c>
      <c r="V91" s="4">
        <f t="shared" si="10"/>
        <v>8.9837329252394793E-2</v>
      </c>
      <c r="W91" s="5">
        <f t="shared" si="11"/>
        <v>1</v>
      </c>
    </row>
    <row r="92" spans="1:23">
      <c r="A92" t="s">
        <v>306</v>
      </c>
      <c r="B92" t="s">
        <v>307</v>
      </c>
      <c r="C92" t="s">
        <v>308</v>
      </c>
      <c r="D92" t="s">
        <v>87</v>
      </c>
      <c r="E92" s="1">
        <v>45663.735914351862</v>
      </c>
      <c r="F92" s="1">
        <v>45663.747025462973</v>
      </c>
      <c r="G92" t="s">
        <v>27</v>
      </c>
      <c r="H92">
        <v>1</v>
      </c>
      <c r="I92">
        <v>42.45</v>
      </c>
      <c r="J92">
        <v>30.17</v>
      </c>
      <c r="K92">
        <v>0</v>
      </c>
      <c r="L92">
        <v>30</v>
      </c>
      <c r="M92">
        <v>47.4</v>
      </c>
      <c r="N92">
        <v>1.3</v>
      </c>
      <c r="O92" t="s">
        <v>38</v>
      </c>
      <c r="P92">
        <v>0</v>
      </c>
      <c r="Q92">
        <v>5</v>
      </c>
      <c r="R92" s="3">
        <f t="shared" si="6"/>
        <v>42.45</v>
      </c>
      <c r="S92" s="3">
        <f t="shared" si="7"/>
        <v>12.280000000000001</v>
      </c>
      <c r="T92" s="3">
        <f t="shared" si="8"/>
        <v>-17.399999999999999</v>
      </c>
      <c r="U92" s="3">
        <f t="shared" si="9"/>
        <v>-6.4199999999999973</v>
      </c>
      <c r="V92" s="4">
        <f t="shared" si="10"/>
        <v>-0.1512367491166077</v>
      </c>
      <c r="W92" s="5">
        <f t="shared" si="11"/>
        <v>0</v>
      </c>
    </row>
    <row r="93" spans="1:23">
      <c r="A93" t="s">
        <v>309</v>
      </c>
      <c r="B93" t="s">
        <v>310</v>
      </c>
      <c r="C93" t="s">
        <v>236</v>
      </c>
      <c r="D93" t="s">
        <v>26</v>
      </c>
      <c r="E93" s="1">
        <v>45663.738020833327</v>
      </c>
      <c r="F93" s="1">
        <v>45663.754687499997</v>
      </c>
      <c r="G93" t="s">
        <v>27</v>
      </c>
      <c r="H93">
        <v>1</v>
      </c>
      <c r="I93">
        <v>799.86</v>
      </c>
      <c r="J93">
        <v>435.02</v>
      </c>
      <c r="K93">
        <v>39.99</v>
      </c>
      <c r="L93">
        <v>0</v>
      </c>
      <c r="M93">
        <v>48.4</v>
      </c>
      <c r="N93">
        <v>13.68</v>
      </c>
      <c r="O93" t="s">
        <v>65</v>
      </c>
      <c r="P93">
        <v>9</v>
      </c>
      <c r="Q93">
        <v>3</v>
      </c>
      <c r="R93" s="3">
        <f t="shared" si="6"/>
        <v>759.87</v>
      </c>
      <c r="S93" s="3">
        <f t="shared" si="7"/>
        <v>324.85000000000002</v>
      </c>
      <c r="T93" s="3">
        <f t="shared" si="8"/>
        <v>-48.4</v>
      </c>
      <c r="U93" s="3">
        <f t="shared" si="9"/>
        <v>262.77000000000004</v>
      </c>
      <c r="V93" s="4">
        <f t="shared" si="10"/>
        <v>0.34580915156539938</v>
      </c>
      <c r="W93" s="5">
        <f t="shared" si="11"/>
        <v>1</v>
      </c>
    </row>
    <row r="94" spans="1:23">
      <c r="A94" t="s">
        <v>311</v>
      </c>
      <c r="B94" t="s">
        <v>312</v>
      </c>
      <c r="C94" t="s">
        <v>313</v>
      </c>
      <c r="D94" t="s">
        <v>143</v>
      </c>
      <c r="E94" s="1">
        <v>45663.793703703697</v>
      </c>
      <c r="F94" s="1">
        <v>45663.810370370367</v>
      </c>
      <c r="G94" t="s">
        <v>27</v>
      </c>
      <c r="H94">
        <v>4</v>
      </c>
      <c r="I94">
        <v>1648.08</v>
      </c>
      <c r="J94">
        <v>1234.3599999999999</v>
      </c>
      <c r="K94">
        <v>164.81</v>
      </c>
      <c r="L94">
        <v>0</v>
      </c>
      <c r="M94">
        <v>38.67</v>
      </c>
      <c r="N94">
        <v>26.7</v>
      </c>
      <c r="O94" t="s">
        <v>38</v>
      </c>
      <c r="P94">
        <v>4</v>
      </c>
      <c r="Q94">
        <v>3</v>
      </c>
      <c r="R94" s="3">
        <f t="shared" si="6"/>
        <v>1483.27</v>
      </c>
      <c r="S94" s="3">
        <f t="shared" si="7"/>
        <v>248.91000000000008</v>
      </c>
      <c r="T94" s="3">
        <f t="shared" si="8"/>
        <v>-38.67</v>
      </c>
      <c r="U94" s="3">
        <f t="shared" si="9"/>
        <v>183.54000000000008</v>
      </c>
      <c r="V94" s="4">
        <f t="shared" si="10"/>
        <v>0.12374011474647237</v>
      </c>
      <c r="W94" s="5">
        <f t="shared" si="11"/>
        <v>1</v>
      </c>
    </row>
    <row r="95" spans="1:23">
      <c r="A95" t="s">
        <v>314</v>
      </c>
      <c r="B95" t="s">
        <v>315</v>
      </c>
      <c r="C95" t="s">
        <v>316</v>
      </c>
      <c r="D95" t="s">
        <v>60</v>
      </c>
      <c r="E95" s="1">
        <v>45663.794328703712</v>
      </c>
      <c r="F95" s="1">
        <v>45663.804745370369</v>
      </c>
      <c r="G95" t="s">
        <v>27</v>
      </c>
      <c r="H95">
        <v>2</v>
      </c>
      <c r="I95">
        <v>237.18</v>
      </c>
      <c r="J95">
        <v>187.76</v>
      </c>
      <c r="K95">
        <v>11.86</v>
      </c>
      <c r="L95">
        <v>30</v>
      </c>
      <c r="M95">
        <v>50.83</v>
      </c>
      <c r="N95">
        <v>4.5999999999999996</v>
      </c>
      <c r="O95" t="s">
        <v>65</v>
      </c>
      <c r="P95">
        <v>0</v>
      </c>
      <c r="Q95">
        <v>5</v>
      </c>
      <c r="R95" s="3">
        <f t="shared" si="6"/>
        <v>225.32</v>
      </c>
      <c r="S95" s="3">
        <f t="shared" si="7"/>
        <v>37.56</v>
      </c>
      <c r="T95" s="3">
        <f t="shared" si="8"/>
        <v>-20.83</v>
      </c>
      <c r="U95" s="3">
        <f t="shared" si="9"/>
        <v>12.130000000000004</v>
      </c>
      <c r="V95" s="4">
        <f t="shared" si="10"/>
        <v>5.3834546422865281E-2</v>
      </c>
      <c r="W95" s="5">
        <f t="shared" si="11"/>
        <v>1</v>
      </c>
    </row>
    <row r="96" spans="1:23">
      <c r="A96" t="s">
        <v>317</v>
      </c>
      <c r="B96" t="s">
        <v>318</v>
      </c>
      <c r="C96" t="s">
        <v>319</v>
      </c>
      <c r="D96" t="s">
        <v>103</v>
      </c>
      <c r="E96" s="1">
        <v>45663.823831018519</v>
      </c>
      <c r="G96" t="s">
        <v>110</v>
      </c>
      <c r="H96">
        <v>1</v>
      </c>
      <c r="I96">
        <v>101.98</v>
      </c>
      <c r="J96">
        <v>82.05</v>
      </c>
      <c r="K96">
        <v>10.199999999999999</v>
      </c>
      <c r="L96">
        <v>30</v>
      </c>
      <c r="M96">
        <v>52.34</v>
      </c>
      <c r="N96">
        <v>0</v>
      </c>
      <c r="O96" t="s">
        <v>28</v>
      </c>
      <c r="P96">
        <v>9</v>
      </c>
      <c r="R96" s="3">
        <f t="shared" si="6"/>
        <v>91.78</v>
      </c>
      <c r="S96" s="3">
        <f t="shared" si="7"/>
        <v>9.730000000000004</v>
      </c>
      <c r="T96" s="3">
        <f t="shared" si="8"/>
        <v>-22.340000000000003</v>
      </c>
      <c r="U96" s="3">
        <f t="shared" si="9"/>
        <v>-12.61</v>
      </c>
      <c r="V96" s="4">
        <f t="shared" si="10"/>
        <v>-0.13739376770538242</v>
      </c>
      <c r="W96" s="5">
        <f t="shared" si="11"/>
        <v>0</v>
      </c>
    </row>
    <row r="97" spans="1:23">
      <c r="A97" t="s">
        <v>320</v>
      </c>
      <c r="B97" t="s">
        <v>321</v>
      </c>
      <c r="C97" t="s">
        <v>322</v>
      </c>
      <c r="D97" t="s">
        <v>37</v>
      </c>
      <c r="E97" s="1">
        <v>45663.874965277777</v>
      </c>
      <c r="F97" s="1">
        <v>45663.880520833343</v>
      </c>
      <c r="G97" t="s">
        <v>27</v>
      </c>
      <c r="H97">
        <v>1</v>
      </c>
      <c r="I97">
        <v>653.67999999999995</v>
      </c>
      <c r="J97">
        <v>422.07</v>
      </c>
      <c r="K97">
        <v>32.68</v>
      </c>
      <c r="L97">
        <v>0</v>
      </c>
      <c r="M97">
        <v>54.84</v>
      </c>
      <c r="N97">
        <v>11.18</v>
      </c>
      <c r="O97" t="s">
        <v>38</v>
      </c>
      <c r="P97">
        <v>0</v>
      </c>
      <c r="Q97">
        <v>4</v>
      </c>
      <c r="R97" s="3">
        <f t="shared" si="6"/>
        <v>621</v>
      </c>
      <c r="S97" s="3">
        <f t="shared" si="7"/>
        <v>198.93</v>
      </c>
      <c r="T97" s="3">
        <f t="shared" si="8"/>
        <v>-54.84</v>
      </c>
      <c r="U97" s="3">
        <f t="shared" si="9"/>
        <v>132.91</v>
      </c>
      <c r="V97" s="4">
        <f t="shared" si="10"/>
        <v>0.2140257648953301</v>
      </c>
      <c r="W97" s="5">
        <f t="shared" si="11"/>
        <v>1</v>
      </c>
    </row>
    <row r="98" spans="1:23">
      <c r="A98" t="s">
        <v>323</v>
      </c>
      <c r="B98" t="s">
        <v>324</v>
      </c>
      <c r="C98" t="s">
        <v>325</v>
      </c>
      <c r="D98" t="s">
        <v>60</v>
      </c>
      <c r="E98" s="1">
        <v>45664.262685185182</v>
      </c>
      <c r="F98" s="1">
        <v>45664.268240740741</v>
      </c>
      <c r="G98" t="s">
        <v>27</v>
      </c>
      <c r="H98">
        <v>1</v>
      </c>
      <c r="I98">
        <v>249.73</v>
      </c>
      <c r="J98">
        <v>150.91999999999999</v>
      </c>
      <c r="K98">
        <v>24.97</v>
      </c>
      <c r="L98">
        <v>30</v>
      </c>
      <c r="M98">
        <v>64.290000000000006</v>
      </c>
      <c r="N98">
        <v>4.59</v>
      </c>
      <c r="O98" t="s">
        <v>144</v>
      </c>
      <c r="P98">
        <v>0</v>
      </c>
      <c r="Q98">
        <v>5</v>
      </c>
      <c r="R98" s="3">
        <f t="shared" si="6"/>
        <v>224.76</v>
      </c>
      <c r="S98" s="3">
        <f t="shared" si="7"/>
        <v>73.84</v>
      </c>
      <c r="T98" s="3">
        <f t="shared" si="8"/>
        <v>-34.290000000000006</v>
      </c>
      <c r="U98" s="3">
        <f t="shared" si="9"/>
        <v>34.959999999999994</v>
      </c>
      <c r="V98" s="4">
        <f t="shared" si="10"/>
        <v>0.15554369104822921</v>
      </c>
      <c r="W98" s="5">
        <f t="shared" si="11"/>
        <v>1</v>
      </c>
    </row>
    <row r="99" spans="1:23">
      <c r="A99" t="s">
        <v>326</v>
      </c>
      <c r="B99" t="s">
        <v>327</v>
      </c>
      <c r="C99" t="s">
        <v>328</v>
      </c>
      <c r="D99" t="s">
        <v>60</v>
      </c>
      <c r="E99" s="1">
        <v>45664.342499999999</v>
      </c>
      <c r="F99" s="1">
        <v>45664.352222222216</v>
      </c>
      <c r="G99" t="s">
        <v>27</v>
      </c>
      <c r="H99">
        <v>3</v>
      </c>
      <c r="I99">
        <v>880.65</v>
      </c>
      <c r="J99">
        <v>702.27</v>
      </c>
      <c r="K99">
        <v>44.03</v>
      </c>
      <c r="L99">
        <v>0</v>
      </c>
      <c r="M99">
        <v>44.66</v>
      </c>
      <c r="N99">
        <v>15.06</v>
      </c>
      <c r="O99" t="s">
        <v>65</v>
      </c>
      <c r="P99">
        <v>0</v>
      </c>
      <c r="Q99">
        <v>4</v>
      </c>
      <c r="R99" s="3">
        <f t="shared" si="6"/>
        <v>836.62</v>
      </c>
      <c r="S99" s="3">
        <f t="shared" si="7"/>
        <v>134.35000000000002</v>
      </c>
      <c r="T99" s="3">
        <f t="shared" si="8"/>
        <v>-44.66</v>
      </c>
      <c r="U99" s="3">
        <f t="shared" si="9"/>
        <v>74.630000000000024</v>
      </c>
      <c r="V99" s="4">
        <f t="shared" si="10"/>
        <v>8.9204178719131777E-2</v>
      </c>
      <c r="W99" s="5">
        <f t="shared" si="11"/>
        <v>1</v>
      </c>
    </row>
    <row r="100" spans="1:23">
      <c r="A100" t="s">
        <v>329</v>
      </c>
      <c r="B100" t="s">
        <v>330</v>
      </c>
      <c r="C100" t="s">
        <v>331</v>
      </c>
      <c r="D100" t="s">
        <v>37</v>
      </c>
      <c r="E100" s="1">
        <v>45664.380254629628</v>
      </c>
      <c r="F100" s="1">
        <v>45664.396921296298</v>
      </c>
      <c r="G100" t="s">
        <v>27</v>
      </c>
      <c r="H100">
        <v>4</v>
      </c>
      <c r="I100">
        <v>716.48</v>
      </c>
      <c r="J100">
        <v>598.36</v>
      </c>
      <c r="K100">
        <v>179.12</v>
      </c>
      <c r="L100">
        <v>0</v>
      </c>
      <c r="M100">
        <v>56.93</v>
      </c>
      <c r="N100">
        <v>9.67</v>
      </c>
      <c r="O100" t="s">
        <v>38</v>
      </c>
      <c r="P100">
        <v>4</v>
      </c>
      <c r="Q100">
        <v>3</v>
      </c>
      <c r="R100" s="3">
        <f t="shared" si="6"/>
        <v>537.36</v>
      </c>
      <c r="S100" s="3">
        <f t="shared" si="7"/>
        <v>-61</v>
      </c>
      <c r="T100" s="3">
        <f t="shared" si="8"/>
        <v>-56.93</v>
      </c>
      <c r="U100" s="3">
        <f t="shared" si="9"/>
        <v>-127.60000000000001</v>
      </c>
      <c r="V100" s="4">
        <f t="shared" si="10"/>
        <v>-0.23745719815393779</v>
      </c>
      <c r="W100" s="5">
        <f t="shared" si="11"/>
        <v>0</v>
      </c>
    </row>
    <row r="101" spans="1:23">
      <c r="A101" t="s">
        <v>332</v>
      </c>
      <c r="B101" t="s">
        <v>333</v>
      </c>
      <c r="C101" t="s">
        <v>334</v>
      </c>
      <c r="D101" t="s">
        <v>160</v>
      </c>
      <c r="E101" s="1">
        <v>45664.426435185182</v>
      </c>
      <c r="F101" s="1">
        <v>45664.443796296298</v>
      </c>
      <c r="G101" t="s">
        <v>27</v>
      </c>
      <c r="H101">
        <v>1</v>
      </c>
      <c r="I101">
        <v>178.12</v>
      </c>
      <c r="J101">
        <v>117.7</v>
      </c>
      <c r="K101">
        <v>26.72</v>
      </c>
      <c r="L101">
        <v>30</v>
      </c>
      <c r="M101">
        <v>41.77</v>
      </c>
      <c r="N101">
        <v>3.27</v>
      </c>
      <c r="O101" t="s">
        <v>38</v>
      </c>
      <c r="P101">
        <v>5</v>
      </c>
      <c r="Q101">
        <v>4</v>
      </c>
      <c r="R101" s="3">
        <f t="shared" si="6"/>
        <v>151.4</v>
      </c>
      <c r="S101" s="3">
        <f t="shared" si="7"/>
        <v>33.700000000000003</v>
      </c>
      <c r="T101" s="3">
        <f t="shared" si="8"/>
        <v>-11.770000000000003</v>
      </c>
      <c r="U101" s="3">
        <f t="shared" si="9"/>
        <v>18.66</v>
      </c>
      <c r="V101" s="4">
        <f t="shared" si="10"/>
        <v>0.12324966974900925</v>
      </c>
      <c r="W101" s="5">
        <f t="shared" si="11"/>
        <v>1</v>
      </c>
    </row>
    <row r="102" spans="1:23">
      <c r="A102" t="s">
        <v>335</v>
      </c>
      <c r="B102" t="s">
        <v>336</v>
      </c>
      <c r="C102" t="s">
        <v>337</v>
      </c>
      <c r="D102" t="s">
        <v>48</v>
      </c>
      <c r="E102" s="1">
        <v>45664.435486111113</v>
      </c>
      <c r="F102" s="1">
        <v>45664.450069444443</v>
      </c>
      <c r="G102" t="s">
        <v>27</v>
      </c>
      <c r="H102">
        <v>1</v>
      </c>
      <c r="I102">
        <v>149.33000000000001</v>
      </c>
      <c r="J102">
        <v>101.29</v>
      </c>
      <c r="K102">
        <v>14.93</v>
      </c>
      <c r="L102">
        <v>30</v>
      </c>
      <c r="M102">
        <v>42.91</v>
      </c>
      <c r="N102">
        <v>2.96</v>
      </c>
      <c r="O102" t="s">
        <v>38</v>
      </c>
      <c r="P102">
        <v>6</v>
      </c>
      <c r="Q102">
        <v>4</v>
      </c>
      <c r="R102" s="3">
        <f t="shared" si="6"/>
        <v>134.4</v>
      </c>
      <c r="S102" s="3">
        <f t="shared" si="7"/>
        <v>33.11</v>
      </c>
      <c r="T102" s="3">
        <f t="shared" si="8"/>
        <v>-12.909999999999997</v>
      </c>
      <c r="U102" s="3">
        <f t="shared" si="9"/>
        <v>17.240000000000002</v>
      </c>
      <c r="V102" s="4">
        <f t="shared" si="10"/>
        <v>0.12827380952380954</v>
      </c>
      <c r="W102" s="5">
        <f t="shared" si="11"/>
        <v>1</v>
      </c>
    </row>
    <row r="103" spans="1:23">
      <c r="A103" t="s">
        <v>338</v>
      </c>
      <c r="B103" t="s">
        <v>339</v>
      </c>
      <c r="C103" t="s">
        <v>340</v>
      </c>
      <c r="D103" t="s">
        <v>37</v>
      </c>
      <c r="E103" s="1">
        <v>45664.465902777767</v>
      </c>
      <c r="G103" t="s">
        <v>110</v>
      </c>
      <c r="H103">
        <v>4</v>
      </c>
      <c r="I103">
        <v>463.08</v>
      </c>
      <c r="J103">
        <v>416.76</v>
      </c>
      <c r="K103">
        <v>23.15</v>
      </c>
      <c r="L103">
        <v>0</v>
      </c>
      <c r="M103">
        <v>43.89</v>
      </c>
      <c r="N103">
        <v>0</v>
      </c>
      <c r="O103" t="s">
        <v>38</v>
      </c>
      <c r="P103">
        <v>11</v>
      </c>
      <c r="R103" s="3">
        <f t="shared" si="6"/>
        <v>439.93</v>
      </c>
      <c r="S103" s="3">
        <f t="shared" si="7"/>
        <v>23.170000000000016</v>
      </c>
      <c r="T103" s="3">
        <f t="shared" si="8"/>
        <v>-43.89</v>
      </c>
      <c r="U103" s="3">
        <f t="shared" si="9"/>
        <v>-20.719999999999985</v>
      </c>
      <c r="V103" s="4">
        <f t="shared" si="10"/>
        <v>-4.7098402018502905E-2</v>
      </c>
      <c r="W103" s="5">
        <f t="shared" si="11"/>
        <v>0</v>
      </c>
    </row>
    <row r="104" spans="1:23">
      <c r="A104" t="s">
        <v>341</v>
      </c>
      <c r="B104" t="s">
        <v>342</v>
      </c>
      <c r="C104" t="s">
        <v>343</v>
      </c>
      <c r="D104" t="s">
        <v>32</v>
      </c>
      <c r="E104" s="1">
        <v>45664.523888888893</v>
      </c>
      <c r="F104" s="1">
        <v>45664.530138888891</v>
      </c>
      <c r="G104" t="s">
        <v>27</v>
      </c>
      <c r="H104">
        <v>1</v>
      </c>
      <c r="I104">
        <v>50.51</v>
      </c>
      <c r="J104">
        <v>42.77</v>
      </c>
      <c r="K104">
        <v>0</v>
      </c>
      <c r="L104">
        <v>30</v>
      </c>
      <c r="M104">
        <v>37.479999999999997</v>
      </c>
      <c r="N104">
        <v>1.45</v>
      </c>
      <c r="O104" t="s">
        <v>28</v>
      </c>
      <c r="P104">
        <v>0</v>
      </c>
      <c r="Q104">
        <v>5</v>
      </c>
      <c r="R104" s="3">
        <f t="shared" si="6"/>
        <v>50.51</v>
      </c>
      <c r="S104" s="3">
        <f t="shared" si="7"/>
        <v>7.7399999999999949</v>
      </c>
      <c r="T104" s="3">
        <f t="shared" si="8"/>
        <v>-7.4799999999999969</v>
      </c>
      <c r="U104" s="3">
        <f t="shared" si="9"/>
        <v>-1.1900000000000019</v>
      </c>
      <c r="V104" s="4">
        <f t="shared" si="10"/>
        <v>-2.3559691150267313E-2</v>
      </c>
      <c r="W104" s="5">
        <f t="shared" si="11"/>
        <v>0</v>
      </c>
    </row>
    <row r="105" spans="1:23">
      <c r="A105" t="s">
        <v>344</v>
      </c>
      <c r="B105" t="s">
        <v>345</v>
      </c>
      <c r="C105" t="s">
        <v>346</v>
      </c>
      <c r="D105" t="s">
        <v>64</v>
      </c>
      <c r="E105" s="1">
        <v>45664.597881944443</v>
      </c>
      <c r="F105" s="1">
        <v>45664.605520833327</v>
      </c>
      <c r="G105" t="s">
        <v>27</v>
      </c>
      <c r="H105">
        <v>1</v>
      </c>
      <c r="I105">
        <v>138</v>
      </c>
      <c r="J105">
        <v>107.16</v>
      </c>
      <c r="K105">
        <v>13.8</v>
      </c>
      <c r="L105">
        <v>30</v>
      </c>
      <c r="M105">
        <v>51.76</v>
      </c>
      <c r="N105">
        <v>2.78</v>
      </c>
      <c r="O105" t="s">
        <v>33</v>
      </c>
      <c r="P105">
        <v>0</v>
      </c>
      <c r="Q105">
        <v>5</v>
      </c>
      <c r="R105" s="3">
        <f t="shared" si="6"/>
        <v>124.2</v>
      </c>
      <c r="S105" s="3">
        <f t="shared" si="7"/>
        <v>17.040000000000006</v>
      </c>
      <c r="T105" s="3">
        <f t="shared" si="8"/>
        <v>-21.759999999999998</v>
      </c>
      <c r="U105" s="3">
        <f t="shared" si="9"/>
        <v>-7.4999999999999911</v>
      </c>
      <c r="V105" s="4">
        <f t="shared" si="10"/>
        <v>-6.0386473429951619E-2</v>
      </c>
      <c r="W105" s="5">
        <f t="shared" si="11"/>
        <v>0</v>
      </c>
    </row>
    <row r="106" spans="1:23">
      <c r="A106" t="s">
        <v>347</v>
      </c>
      <c r="B106" t="s">
        <v>348</v>
      </c>
      <c r="C106" t="s">
        <v>56</v>
      </c>
      <c r="D106" t="s">
        <v>32</v>
      </c>
      <c r="E106" s="1">
        <v>45664.646493055552</v>
      </c>
      <c r="F106" s="1">
        <v>45664.652048611111</v>
      </c>
      <c r="G106" t="s">
        <v>27</v>
      </c>
      <c r="H106">
        <v>1</v>
      </c>
      <c r="I106">
        <v>163.80000000000001</v>
      </c>
      <c r="J106">
        <v>133.49</v>
      </c>
      <c r="K106">
        <v>24.57</v>
      </c>
      <c r="L106">
        <v>30</v>
      </c>
      <c r="M106">
        <v>61.19</v>
      </c>
      <c r="N106">
        <v>3.05</v>
      </c>
      <c r="O106" t="s">
        <v>38</v>
      </c>
      <c r="P106">
        <v>0</v>
      </c>
      <c r="Q106">
        <v>5</v>
      </c>
      <c r="R106" s="3">
        <f t="shared" si="6"/>
        <v>139.23000000000002</v>
      </c>
      <c r="S106" s="3">
        <f t="shared" si="7"/>
        <v>5.7400000000000091</v>
      </c>
      <c r="T106" s="3">
        <f t="shared" si="8"/>
        <v>-31.189999999999998</v>
      </c>
      <c r="U106" s="3">
        <f t="shared" si="9"/>
        <v>-28.499999999999989</v>
      </c>
      <c r="V106" s="4">
        <f t="shared" si="10"/>
        <v>-0.20469726352079282</v>
      </c>
      <c r="W106" s="5">
        <f t="shared" si="11"/>
        <v>0</v>
      </c>
    </row>
    <row r="107" spans="1:23">
      <c r="A107" t="s">
        <v>349</v>
      </c>
      <c r="B107" t="s">
        <v>350</v>
      </c>
      <c r="C107" t="s">
        <v>351</v>
      </c>
      <c r="D107" t="s">
        <v>26</v>
      </c>
      <c r="E107" s="1">
        <v>45664.68172453704</v>
      </c>
      <c r="F107" s="1">
        <v>45664.689363425918</v>
      </c>
      <c r="G107" t="s">
        <v>27</v>
      </c>
      <c r="H107">
        <v>1</v>
      </c>
      <c r="I107">
        <v>287.56</v>
      </c>
      <c r="J107">
        <v>254.14</v>
      </c>
      <c r="K107">
        <v>0</v>
      </c>
      <c r="L107">
        <v>30</v>
      </c>
      <c r="M107">
        <v>54.78</v>
      </c>
      <c r="N107">
        <v>5.72</v>
      </c>
      <c r="O107" t="s">
        <v>38</v>
      </c>
      <c r="P107">
        <v>0</v>
      </c>
      <c r="Q107">
        <v>4</v>
      </c>
      <c r="R107" s="3">
        <f t="shared" si="6"/>
        <v>287.56</v>
      </c>
      <c r="S107" s="3">
        <f t="shared" si="7"/>
        <v>33.420000000000016</v>
      </c>
      <c r="T107" s="3">
        <f t="shared" si="8"/>
        <v>-24.78</v>
      </c>
      <c r="U107" s="3">
        <f t="shared" si="9"/>
        <v>2.920000000000015</v>
      </c>
      <c r="V107" s="4">
        <f t="shared" si="10"/>
        <v>1.0154402559465902E-2</v>
      </c>
      <c r="W107" s="5">
        <f t="shared" si="11"/>
        <v>1</v>
      </c>
    </row>
    <row r="108" spans="1:23">
      <c r="A108" t="s">
        <v>352</v>
      </c>
      <c r="B108" t="s">
        <v>353</v>
      </c>
      <c r="C108" t="s">
        <v>346</v>
      </c>
      <c r="D108" t="s">
        <v>72</v>
      </c>
      <c r="E108" s="1">
        <v>45664.707604166673</v>
      </c>
      <c r="F108" s="1">
        <v>45664.715243055558</v>
      </c>
      <c r="G108" t="s">
        <v>27</v>
      </c>
      <c r="H108">
        <v>1</v>
      </c>
      <c r="I108">
        <v>138</v>
      </c>
      <c r="J108">
        <v>107.16</v>
      </c>
      <c r="K108">
        <v>6.9</v>
      </c>
      <c r="L108">
        <v>30</v>
      </c>
      <c r="M108">
        <v>57.06</v>
      </c>
      <c r="N108">
        <v>2.9</v>
      </c>
      <c r="O108" t="s">
        <v>38</v>
      </c>
      <c r="P108">
        <v>0</v>
      </c>
      <c r="Q108">
        <v>4</v>
      </c>
      <c r="R108" s="3">
        <f t="shared" si="6"/>
        <v>131.1</v>
      </c>
      <c r="S108" s="3">
        <f t="shared" si="7"/>
        <v>23.939999999999998</v>
      </c>
      <c r="T108" s="3">
        <f t="shared" si="8"/>
        <v>-27.060000000000002</v>
      </c>
      <c r="U108" s="3">
        <f t="shared" si="9"/>
        <v>-6.0200000000000049</v>
      </c>
      <c r="V108" s="4">
        <f t="shared" si="10"/>
        <v>-4.5919145690312781E-2</v>
      </c>
      <c r="W108" s="5">
        <f t="shared" si="11"/>
        <v>0</v>
      </c>
    </row>
    <row r="109" spans="1:23">
      <c r="A109" t="s">
        <v>354</v>
      </c>
      <c r="B109" t="s">
        <v>355</v>
      </c>
      <c r="C109" t="s">
        <v>356</v>
      </c>
      <c r="D109" t="s">
        <v>127</v>
      </c>
      <c r="E109" s="1">
        <v>45664.759444444448</v>
      </c>
      <c r="F109" s="1">
        <v>45664.764999999999</v>
      </c>
      <c r="G109" t="s">
        <v>27</v>
      </c>
      <c r="H109">
        <v>4</v>
      </c>
      <c r="I109">
        <v>669.4</v>
      </c>
      <c r="J109">
        <v>515.76</v>
      </c>
      <c r="K109">
        <v>0</v>
      </c>
      <c r="L109">
        <v>0</v>
      </c>
      <c r="M109">
        <v>41.18</v>
      </c>
      <c r="N109">
        <v>12.05</v>
      </c>
      <c r="O109" t="s">
        <v>38</v>
      </c>
      <c r="P109">
        <v>0</v>
      </c>
      <c r="Q109">
        <v>4</v>
      </c>
      <c r="R109" s="3">
        <f t="shared" si="6"/>
        <v>669.4</v>
      </c>
      <c r="S109" s="3">
        <f t="shared" si="7"/>
        <v>153.63999999999999</v>
      </c>
      <c r="T109" s="3">
        <f t="shared" si="8"/>
        <v>-41.18</v>
      </c>
      <c r="U109" s="3">
        <f t="shared" si="9"/>
        <v>100.40999999999998</v>
      </c>
      <c r="V109" s="4">
        <f t="shared" si="10"/>
        <v>0.14999999999999997</v>
      </c>
      <c r="W109" s="5">
        <f t="shared" si="11"/>
        <v>1</v>
      </c>
    </row>
    <row r="110" spans="1:23">
      <c r="A110" t="s">
        <v>357</v>
      </c>
      <c r="B110" t="s">
        <v>358</v>
      </c>
      <c r="C110" t="s">
        <v>359</v>
      </c>
      <c r="D110" t="s">
        <v>26</v>
      </c>
      <c r="E110" s="1">
        <v>45664.76803240741</v>
      </c>
      <c r="F110" s="1">
        <v>45664.774976851862</v>
      </c>
      <c r="G110" t="s">
        <v>27</v>
      </c>
      <c r="H110">
        <v>2</v>
      </c>
      <c r="I110">
        <v>553.96</v>
      </c>
      <c r="J110">
        <v>400.64</v>
      </c>
      <c r="K110">
        <v>27.7</v>
      </c>
      <c r="L110">
        <v>0</v>
      </c>
      <c r="M110">
        <v>37.340000000000003</v>
      </c>
      <c r="N110">
        <v>9.4700000000000006</v>
      </c>
      <c r="O110" t="s">
        <v>33</v>
      </c>
      <c r="P110">
        <v>0</v>
      </c>
      <c r="Q110">
        <v>5</v>
      </c>
      <c r="R110" s="3">
        <f t="shared" si="6"/>
        <v>526.26</v>
      </c>
      <c r="S110" s="3">
        <f t="shared" si="7"/>
        <v>125.62</v>
      </c>
      <c r="T110" s="3">
        <f t="shared" si="8"/>
        <v>-37.340000000000003</v>
      </c>
      <c r="U110" s="3">
        <f t="shared" si="9"/>
        <v>78.81</v>
      </c>
      <c r="V110" s="4">
        <f t="shared" si="10"/>
        <v>0.14975487401664578</v>
      </c>
      <c r="W110" s="5">
        <f t="shared" si="11"/>
        <v>1</v>
      </c>
    </row>
    <row r="111" spans="1:23">
      <c r="A111" t="s">
        <v>360</v>
      </c>
      <c r="B111" t="s">
        <v>361</v>
      </c>
      <c r="C111" t="s">
        <v>362</v>
      </c>
      <c r="D111" t="s">
        <v>52</v>
      </c>
      <c r="E111" s="1">
        <v>45664.814085648148</v>
      </c>
      <c r="F111" s="1">
        <v>45664.821030092593</v>
      </c>
      <c r="G111" t="s">
        <v>53</v>
      </c>
      <c r="H111">
        <v>1</v>
      </c>
      <c r="I111">
        <v>485.8</v>
      </c>
      <c r="J111">
        <v>312.58</v>
      </c>
      <c r="K111">
        <v>24.29</v>
      </c>
      <c r="L111">
        <v>0</v>
      </c>
      <c r="M111">
        <v>64.150000000000006</v>
      </c>
      <c r="N111">
        <v>8.31</v>
      </c>
      <c r="O111" t="s">
        <v>65</v>
      </c>
      <c r="P111">
        <v>0</v>
      </c>
      <c r="Q111">
        <v>1</v>
      </c>
      <c r="R111" s="3">
        <f t="shared" si="6"/>
        <v>461.51</v>
      </c>
      <c r="S111" s="3">
        <f t="shared" si="7"/>
        <v>148.93</v>
      </c>
      <c r="T111" s="3">
        <f t="shared" si="8"/>
        <v>-64.150000000000006</v>
      </c>
      <c r="U111" s="3">
        <f t="shared" si="9"/>
        <v>76.47</v>
      </c>
      <c r="V111" s="4">
        <f t="shared" si="10"/>
        <v>0.16569521787176875</v>
      </c>
      <c r="W111" s="5">
        <f t="shared" si="11"/>
        <v>1</v>
      </c>
    </row>
    <row r="112" spans="1:23">
      <c r="A112" t="s">
        <v>363</v>
      </c>
      <c r="B112" t="s">
        <v>364</v>
      </c>
      <c r="C112" t="s">
        <v>179</v>
      </c>
      <c r="D112" t="s">
        <v>52</v>
      </c>
      <c r="E112" s="1">
        <v>45664.829085648147</v>
      </c>
      <c r="F112" s="1">
        <v>45664.839502314811</v>
      </c>
      <c r="G112" t="s">
        <v>27</v>
      </c>
      <c r="H112">
        <v>1</v>
      </c>
      <c r="I112">
        <v>567.99</v>
      </c>
      <c r="J112">
        <v>343.37</v>
      </c>
      <c r="K112">
        <v>28.4</v>
      </c>
      <c r="L112">
        <v>0</v>
      </c>
      <c r="M112">
        <v>36.81</v>
      </c>
      <c r="N112">
        <v>9.7100000000000009</v>
      </c>
      <c r="O112" t="s">
        <v>65</v>
      </c>
      <c r="P112">
        <v>0</v>
      </c>
      <c r="Q112">
        <v>5</v>
      </c>
      <c r="R112" s="3">
        <f t="shared" si="6"/>
        <v>539.59</v>
      </c>
      <c r="S112" s="3">
        <f t="shared" si="7"/>
        <v>196.22000000000003</v>
      </c>
      <c r="T112" s="3">
        <f t="shared" si="8"/>
        <v>-36.81</v>
      </c>
      <c r="U112" s="3">
        <f t="shared" si="9"/>
        <v>149.70000000000002</v>
      </c>
      <c r="V112" s="4">
        <f t="shared" si="10"/>
        <v>0.27743286569432346</v>
      </c>
      <c r="W112" s="5">
        <f t="shared" si="11"/>
        <v>1</v>
      </c>
    </row>
    <row r="113" spans="1:23">
      <c r="A113" t="s">
        <v>365</v>
      </c>
      <c r="B113" t="s">
        <v>366</v>
      </c>
      <c r="C113" t="s">
        <v>367</v>
      </c>
      <c r="D113" t="s">
        <v>26</v>
      </c>
      <c r="E113" s="1">
        <v>45664.832071759258</v>
      </c>
      <c r="G113" t="s">
        <v>110</v>
      </c>
      <c r="H113">
        <v>2</v>
      </c>
      <c r="I113">
        <v>303.3</v>
      </c>
      <c r="J113">
        <v>211.62</v>
      </c>
      <c r="K113">
        <v>45.5</v>
      </c>
      <c r="L113">
        <v>30</v>
      </c>
      <c r="M113">
        <v>35.39</v>
      </c>
      <c r="N113">
        <v>0</v>
      </c>
      <c r="O113" t="s">
        <v>65</v>
      </c>
      <c r="P113">
        <v>8</v>
      </c>
      <c r="R113" s="3">
        <f t="shared" si="6"/>
        <v>257.8</v>
      </c>
      <c r="S113" s="3">
        <f t="shared" si="7"/>
        <v>46.180000000000007</v>
      </c>
      <c r="T113" s="3">
        <f t="shared" si="8"/>
        <v>-5.3900000000000006</v>
      </c>
      <c r="U113" s="3">
        <f t="shared" si="9"/>
        <v>40.790000000000006</v>
      </c>
      <c r="V113" s="4">
        <f t="shared" si="10"/>
        <v>0.15822342901474012</v>
      </c>
      <c r="W113" s="5">
        <f t="shared" si="11"/>
        <v>1</v>
      </c>
    </row>
    <row r="114" spans="1:23">
      <c r="A114" t="s">
        <v>368</v>
      </c>
      <c r="B114" t="s">
        <v>369</v>
      </c>
      <c r="C114" t="s">
        <v>370</v>
      </c>
      <c r="D114" t="s">
        <v>64</v>
      </c>
      <c r="E114" s="1">
        <v>45664.846608796302</v>
      </c>
      <c r="F114" s="1">
        <v>45664.855636574073</v>
      </c>
      <c r="G114" t="s">
        <v>27</v>
      </c>
      <c r="H114">
        <v>1</v>
      </c>
      <c r="I114">
        <v>87.73</v>
      </c>
      <c r="J114">
        <v>65.98</v>
      </c>
      <c r="K114">
        <v>4.3899999999999997</v>
      </c>
      <c r="L114">
        <v>30</v>
      </c>
      <c r="M114">
        <v>41.48</v>
      </c>
      <c r="N114">
        <v>2.04</v>
      </c>
      <c r="O114" t="s">
        <v>38</v>
      </c>
      <c r="P114">
        <v>0</v>
      </c>
      <c r="Q114">
        <v>4</v>
      </c>
      <c r="R114" s="3">
        <f t="shared" si="6"/>
        <v>83.34</v>
      </c>
      <c r="S114" s="3">
        <f t="shared" si="7"/>
        <v>17.36</v>
      </c>
      <c r="T114" s="3">
        <f t="shared" si="8"/>
        <v>-11.479999999999997</v>
      </c>
      <c r="U114" s="3">
        <f t="shared" si="9"/>
        <v>3.8400000000000025</v>
      </c>
      <c r="V114" s="4">
        <f t="shared" si="10"/>
        <v>4.6076313894888435E-2</v>
      </c>
      <c r="W114" s="5">
        <f t="shared" si="11"/>
        <v>1</v>
      </c>
    </row>
    <row r="115" spans="1:23">
      <c r="A115" t="s">
        <v>371</v>
      </c>
      <c r="B115" t="s">
        <v>372</v>
      </c>
      <c r="C115" t="s">
        <v>373</v>
      </c>
      <c r="D115" t="s">
        <v>143</v>
      </c>
      <c r="E115" s="1">
        <v>45664.851041666669</v>
      </c>
      <c r="F115" s="1">
        <v>45664.860069444447</v>
      </c>
      <c r="G115" t="s">
        <v>27</v>
      </c>
      <c r="H115">
        <v>1</v>
      </c>
      <c r="I115">
        <v>240.68</v>
      </c>
      <c r="J115">
        <v>159.28</v>
      </c>
      <c r="K115">
        <v>36.1</v>
      </c>
      <c r="L115">
        <v>30</v>
      </c>
      <c r="M115">
        <v>59.56</v>
      </c>
      <c r="N115">
        <v>4.22</v>
      </c>
      <c r="O115" t="s">
        <v>38</v>
      </c>
      <c r="P115">
        <v>0</v>
      </c>
      <c r="Q115">
        <v>5</v>
      </c>
      <c r="R115" s="3">
        <f t="shared" si="6"/>
        <v>204.58</v>
      </c>
      <c r="S115" s="3">
        <f t="shared" si="7"/>
        <v>45.300000000000011</v>
      </c>
      <c r="T115" s="3">
        <f t="shared" si="8"/>
        <v>-29.560000000000002</v>
      </c>
      <c r="U115" s="3">
        <f t="shared" si="9"/>
        <v>11.52000000000001</v>
      </c>
      <c r="V115" s="4">
        <f t="shared" si="10"/>
        <v>5.6310489783947648E-2</v>
      </c>
      <c r="W115" s="5">
        <f t="shared" si="11"/>
        <v>1</v>
      </c>
    </row>
    <row r="116" spans="1:23">
      <c r="A116" t="s">
        <v>374</v>
      </c>
      <c r="B116" t="s">
        <v>375</v>
      </c>
      <c r="C116" t="s">
        <v>376</v>
      </c>
      <c r="D116" t="s">
        <v>143</v>
      </c>
      <c r="E116" s="1">
        <v>45664.90357638889</v>
      </c>
      <c r="G116" t="s">
        <v>110</v>
      </c>
      <c r="H116">
        <v>1</v>
      </c>
      <c r="I116">
        <v>401.31</v>
      </c>
      <c r="J116">
        <v>295.05</v>
      </c>
      <c r="K116">
        <v>60.2</v>
      </c>
      <c r="L116">
        <v>0</v>
      </c>
      <c r="M116">
        <v>40.64</v>
      </c>
      <c r="N116">
        <v>0</v>
      </c>
      <c r="O116" t="s">
        <v>38</v>
      </c>
      <c r="P116">
        <v>3</v>
      </c>
      <c r="R116" s="3">
        <f t="shared" si="6"/>
        <v>341.11</v>
      </c>
      <c r="S116" s="3">
        <f t="shared" si="7"/>
        <v>46.06</v>
      </c>
      <c r="T116" s="3">
        <f t="shared" si="8"/>
        <v>-40.64</v>
      </c>
      <c r="U116" s="3">
        <f t="shared" si="9"/>
        <v>5.4200000000000017</v>
      </c>
      <c r="V116" s="4">
        <f t="shared" si="10"/>
        <v>1.588930257101815E-2</v>
      </c>
      <c r="W116" s="5">
        <f t="shared" si="11"/>
        <v>1</v>
      </c>
    </row>
    <row r="117" spans="1:23">
      <c r="A117" t="s">
        <v>377</v>
      </c>
      <c r="B117" t="s">
        <v>378</v>
      </c>
      <c r="C117" t="s">
        <v>199</v>
      </c>
      <c r="D117" t="s">
        <v>87</v>
      </c>
      <c r="E117" s="1">
        <v>45664.955578703702</v>
      </c>
      <c r="F117" s="1">
        <v>45664.963912037027</v>
      </c>
      <c r="G117" t="s">
        <v>53</v>
      </c>
      <c r="H117">
        <v>2</v>
      </c>
      <c r="I117">
        <v>76.260000000000005</v>
      </c>
      <c r="J117">
        <v>56.46</v>
      </c>
      <c r="K117">
        <v>7.63</v>
      </c>
      <c r="L117">
        <v>30</v>
      </c>
      <c r="M117">
        <v>38.14</v>
      </c>
      <c r="N117">
        <v>1.78</v>
      </c>
      <c r="O117" t="s">
        <v>28</v>
      </c>
      <c r="P117">
        <v>0</v>
      </c>
      <c r="Q117">
        <v>1</v>
      </c>
      <c r="R117" s="3">
        <f t="shared" si="6"/>
        <v>68.63000000000001</v>
      </c>
      <c r="S117" s="3">
        <f t="shared" si="7"/>
        <v>12.170000000000009</v>
      </c>
      <c r="T117" s="3">
        <f t="shared" si="8"/>
        <v>-8.14</v>
      </c>
      <c r="U117" s="3">
        <f t="shared" si="9"/>
        <v>2.250000000000008</v>
      </c>
      <c r="V117" s="4">
        <f t="shared" si="10"/>
        <v>3.2784496575841579E-2</v>
      </c>
      <c r="W117" s="5">
        <f t="shared" si="11"/>
        <v>1</v>
      </c>
    </row>
    <row r="118" spans="1:23">
      <c r="A118" t="s">
        <v>379</v>
      </c>
      <c r="B118" t="s">
        <v>380</v>
      </c>
      <c r="C118" t="s">
        <v>337</v>
      </c>
      <c r="D118" t="s">
        <v>127</v>
      </c>
      <c r="E118" s="1">
        <v>45665.269907407397</v>
      </c>
      <c r="F118" s="1">
        <v>45665.278935185182</v>
      </c>
      <c r="G118" t="s">
        <v>27</v>
      </c>
      <c r="H118">
        <v>1</v>
      </c>
      <c r="I118">
        <v>149.33000000000001</v>
      </c>
      <c r="J118">
        <v>101.29</v>
      </c>
      <c r="K118">
        <v>22.4</v>
      </c>
      <c r="L118">
        <v>30</v>
      </c>
      <c r="M118">
        <v>41.26</v>
      </c>
      <c r="N118">
        <v>2.82</v>
      </c>
      <c r="O118" t="s">
        <v>38</v>
      </c>
      <c r="P118">
        <v>0</v>
      </c>
      <c r="Q118">
        <v>5</v>
      </c>
      <c r="R118" s="3">
        <f t="shared" si="6"/>
        <v>126.93</v>
      </c>
      <c r="S118" s="3">
        <f t="shared" si="7"/>
        <v>25.64</v>
      </c>
      <c r="T118" s="3">
        <f t="shared" si="8"/>
        <v>-11.259999999999998</v>
      </c>
      <c r="U118" s="3">
        <f t="shared" si="9"/>
        <v>11.560000000000002</v>
      </c>
      <c r="V118" s="4">
        <f t="shared" si="10"/>
        <v>9.1073820215867032E-2</v>
      </c>
      <c r="W118" s="5">
        <f t="shared" si="11"/>
        <v>1</v>
      </c>
    </row>
    <row r="119" spans="1:23">
      <c r="A119" t="s">
        <v>381</v>
      </c>
      <c r="B119" t="s">
        <v>382</v>
      </c>
      <c r="C119" t="s">
        <v>383</v>
      </c>
      <c r="D119" t="s">
        <v>72</v>
      </c>
      <c r="E119" s="1">
        <v>45665.358171296299</v>
      </c>
      <c r="F119" s="1">
        <v>45665.365115740737</v>
      </c>
      <c r="G119" t="s">
        <v>27</v>
      </c>
      <c r="H119">
        <v>1</v>
      </c>
      <c r="I119">
        <v>181.1</v>
      </c>
      <c r="J119">
        <v>115.87</v>
      </c>
      <c r="K119">
        <v>18.11</v>
      </c>
      <c r="L119">
        <v>30</v>
      </c>
      <c r="M119">
        <v>52.72</v>
      </c>
      <c r="N119">
        <v>3.47</v>
      </c>
      <c r="O119" t="s">
        <v>65</v>
      </c>
      <c r="P119">
        <v>0</v>
      </c>
      <c r="Q119">
        <v>5</v>
      </c>
      <c r="R119" s="3">
        <f t="shared" si="6"/>
        <v>162.99</v>
      </c>
      <c r="S119" s="3">
        <f t="shared" si="7"/>
        <v>47.120000000000005</v>
      </c>
      <c r="T119" s="3">
        <f t="shared" si="8"/>
        <v>-22.72</v>
      </c>
      <c r="U119" s="3">
        <f t="shared" si="9"/>
        <v>20.930000000000007</v>
      </c>
      <c r="V119" s="4">
        <f t="shared" si="10"/>
        <v>0.12841278606049455</v>
      </c>
      <c r="W119" s="5">
        <f t="shared" si="11"/>
        <v>1</v>
      </c>
    </row>
    <row r="120" spans="1:23">
      <c r="A120" t="s">
        <v>384</v>
      </c>
      <c r="B120" t="s">
        <v>385</v>
      </c>
      <c r="C120" t="s">
        <v>386</v>
      </c>
      <c r="D120" t="s">
        <v>117</v>
      </c>
      <c r="E120" s="1">
        <v>45665.380648148152</v>
      </c>
      <c r="F120" s="1">
        <v>45665.400092592587</v>
      </c>
      <c r="G120" t="s">
        <v>27</v>
      </c>
      <c r="H120">
        <v>1</v>
      </c>
      <c r="I120">
        <v>100.77</v>
      </c>
      <c r="J120">
        <v>90.13</v>
      </c>
      <c r="K120">
        <v>5.04</v>
      </c>
      <c r="L120">
        <v>30</v>
      </c>
      <c r="M120">
        <v>50.83</v>
      </c>
      <c r="N120">
        <v>2.2599999999999998</v>
      </c>
      <c r="O120" t="s">
        <v>38</v>
      </c>
      <c r="P120">
        <v>8</v>
      </c>
      <c r="Q120">
        <v>4</v>
      </c>
      <c r="R120" s="3">
        <f t="shared" si="6"/>
        <v>95.72999999999999</v>
      </c>
      <c r="S120" s="3">
        <f t="shared" si="7"/>
        <v>5.5999999999999943</v>
      </c>
      <c r="T120" s="3">
        <f t="shared" si="8"/>
        <v>-20.83</v>
      </c>
      <c r="U120" s="3">
        <f t="shared" si="9"/>
        <v>-17.490000000000002</v>
      </c>
      <c r="V120" s="4">
        <f t="shared" si="10"/>
        <v>-0.18270134753995618</v>
      </c>
      <c r="W120" s="5">
        <f t="shared" si="11"/>
        <v>0</v>
      </c>
    </row>
    <row r="121" spans="1:23">
      <c r="A121" t="s">
        <v>387</v>
      </c>
      <c r="B121" t="s">
        <v>388</v>
      </c>
      <c r="C121" t="s">
        <v>389</v>
      </c>
      <c r="D121" t="s">
        <v>117</v>
      </c>
      <c r="E121" s="1">
        <v>45665.39472222222</v>
      </c>
      <c r="F121" s="1">
        <v>45665.41138888889</v>
      </c>
      <c r="G121" t="s">
        <v>27</v>
      </c>
      <c r="H121">
        <v>1</v>
      </c>
      <c r="I121">
        <v>251.78</v>
      </c>
      <c r="J121">
        <v>208.99</v>
      </c>
      <c r="K121">
        <v>25.18</v>
      </c>
      <c r="L121">
        <v>30</v>
      </c>
      <c r="M121">
        <v>60.75</v>
      </c>
      <c r="N121">
        <v>4.62</v>
      </c>
      <c r="O121" t="s">
        <v>65</v>
      </c>
      <c r="P121">
        <v>4</v>
      </c>
      <c r="Q121">
        <v>3</v>
      </c>
      <c r="R121" s="3">
        <f t="shared" si="6"/>
        <v>226.6</v>
      </c>
      <c r="S121" s="3">
        <f t="shared" si="7"/>
        <v>17.609999999999985</v>
      </c>
      <c r="T121" s="3">
        <f t="shared" si="8"/>
        <v>-30.75</v>
      </c>
      <c r="U121" s="3">
        <f t="shared" si="9"/>
        <v>-17.760000000000016</v>
      </c>
      <c r="V121" s="4">
        <f t="shared" si="10"/>
        <v>-7.8375992939099803E-2</v>
      </c>
      <c r="W121" s="5">
        <f t="shared" si="11"/>
        <v>0</v>
      </c>
    </row>
    <row r="122" spans="1:23">
      <c r="A122" t="s">
        <v>390</v>
      </c>
      <c r="B122" t="s">
        <v>391</v>
      </c>
      <c r="C122" t="s">
        <v>227</v>
      </c>
      <c r="D122" t="s">
        <v>60</v>
      </c>
      <c r="E122" s="1">
        <v>45665.41065972222</v>
      </c>
      <c r="G122" t="s">
        <v>110</v>
      </c>
      <c r="H122">
        <v>4</v>
      </c>
      <c r="I122">
        <v>1705.96</v>
      </c>
      <c r="J122">
        <v>1517.04</v>
      </c>
      <c r="K122">
        <v>85.3</v>
      </c>
      <c r="L122">
        <v>0</v>
      </c>
      <c r="M122">
        <v>57.81</v>
      </c>
      <c r="N122">
        <v>0</v>
      </c>
      <c r="O122" t="s">
        <v>65</v>
      </c>
      <c r="P122">
        <v>1</v>
      </c>
      <c r="R122" s="3">
        <f t="shared" si="6"/>
        <v>1620.66</v>
      </c>
      <c r="S122" s="3">
        <f t="shared" si="7"/>
        <v>103.62000000000012</v>
      </c>
      <c r="T122" s="3">
        <f t="shared" si="8"/>
        <v>-57.81</v>
      </c>
      <c r="U122" s="3">
        <f t="shared" si="9"/>
        <v>45.810000000000116</v>
      </c>
      <c r="V122" s="4">
        <f t="shared" si="10"/>
        <v>2.8266261893302797E-2</v>
      </c>
      <c r="W122" s="5">
        <f t="shared" si="11"/>
        <v>1</v>
      </c>
    </row>
    <row r="123" spans="1:23">
      <c r="A123" t="s">
        <v>392</v>
      </c>
      <c r="B123" t="s">
        <v>393</v>
      </c>
      <c r="C123" t="s">
        <v>286</v>
      </c>
      <c r="D123" t="s">
        <v>52</v>
      </c>
      <c r="E123" s="1">
        <v>45665.505706018521</v>
      </c>
      <c r="F123" s="1">
        <v>45665.523761574077</v>
      </c>
      <c r="G123" t="s">
        <v>27</v>
      </c>
      <c r="H123">
        <v>2</v>
      </c>
      <c r="I123">
        <v>1397.76</v>
      </c>
      <c r="J123">
        <v>1179.3800000000001</v>
      </c>
      <c r="K123">
        <v>349.44</v>
      </c>
      <c r="L123">
        <v>0</v>
      </c>
      <c r="M123">
        <v>44.35</v>
      </c>
      <c r="N123">
        <v>18.87</v>
      </c>
      <c r="O123" t="s">
        <v>38</v>
      </c>
      <c r="P123">
        <v>11</v>
      </c>
      <c r="Q123">
        <v>1</v>
      </c>
      <c r="R123" s="3">
        <f t="shared" si="6"/>
        <v>1048.32</v>
      </c>
      <c r="S123" s="3">
        <f t="shared" si="7"/>
        <v>-131.06000000000017</v>
      </c>
      <c r="T123" s="3">
        <f t="shared" si="8"/>
        <v>-44.35</v>
      </c>
      <c r="U123" s="3">
        <f t="shared" si="9"/>
        <v>-194.28000000000017</v>
      </c>
      <c r="V123" s="4">
        <f t="shared" si="10"/>
        <v>-0.18532509157509175</v>
      </c>
      <c r="W123" s="5">
        <f t="shared" si="11"/>
        <v>0</v>
      </c>
    </row>
    <row r="124" spans="1:23">
      <c r="A124" t="s">
        <v>394</v>
      </c>
      <c r="B124" t="s">
        <v>395</v>
      </c>
      <c r="C124" t="s">
        <v>396</v>
      </c>
      <c r="D124" t="s">
        <v>127</v>
      </c>
      <c r="E124" s="1">
        <v>45665.624386574083</v>
      </c>
      <c r="F124" s="1">
        <v>45665.638275462959</v>
      </c>
      <c r="G124" t="s">
        <v>27</v>
      </c>
      <c r="H124">
        <v>1</v>
      </c>
      <c r="I124">
        <v>36.9</v>
      </c>
      <c r="J124">
        <v>28.25</v>
      </c>
      <c r="K124">
        <v>9.2200000000000006</v>
      </c>
      <c r="L124">
        <v>30</v>
      </c>
      <c r="M124">
        <v>48.62</v>
      </c>
      <c r="N124">
        <v>1.04</v>
      </c>
      <c r="O124" t="s">
        <v>38</v>
      </c>
      <c r="P124">
        <v>5</v>
      </c>
      <c r="Q124">
        <v>3</v>
      </c>
      <c r="R124" s="3">
        <f t="shared" si="6"/>
        <v>27.68</v>
      </c>
      <c r="S124" s="3">
        <f t="shared" si="7"/>
        <v>-0.57000000000000028</v>
      </c>
      <c r="T124" s="3">
        <f t="shared" si="8"/>
        <v>-18.619999999999997</v>
      </c>
      <c r="U124" s="3">
        <f t="shared" si="9"/>
        <v>-20.229999999999997</v>
      </c>
      <c r="V124" s="4">
        <f t="shared" si="10"/>
        <v>-0.7308526011560692</v>
      </c>
      <c r="W124" s="5">
        <f t="shared" si="11"/>
        <v>0</v>
      </c>
    </row>
    <row r="125" spans="1:23">
      <c r="A125" t="s">
        <v>397</v>
      </c>
      <c r="B125" t="s">
        <v>398</v>
      </c>
      <c r="C125" t="s">
        <v>399</v>
      </c>
      <c r="D125" t="s">
        <v>87</v>
      </c>
      <c r="E125" s="1">
        <v>45665.651122685187</v>
      </c>
      <c r="F125" s="1">
        <v>45665.665706018517</v>
      </c>
      <c r="G125" t="s">
        <v>27</v>
      </c>
      <c r="H125">
        <v>1</v>
      </c>
      <c r="I125">
        <v>100.7</v>
      </c>
      <c r="J125">
        <v>68.260000000000005</v>
      </c>
      <c r="K125">
        <v>10.07</v>
      </c>
      <c r="L125">
        <v>30</v>
      </c>
      <c r="M125">
        <v>39.619999999999997</v>
      </c>
      <c r="N125">
        <v>2.17</v>
      </c>
      <c r="O125" t="s">
        <v>144</v>
      </c>
      <c r="P125">
        <v>1</v>
      </c>
      <c r="Q125">
        <v>3</v>
      </c>
      <c r="R125" s="3">
        <f t="shared" si="6"/>
        <v>90.63</v>
      </c>
      <c r="S125" s="3">
        <f t="shared" si="7"/>
        <v>22.36999999999999</v>
      </c>
      <c r="T125" s="3">
        <f t="shared" si="8"/>
        <v>-9.6199999999999974</v>
      </c>
      <c r="U125" s="3">
        <f t="shared" si="9"/>
        <v>10.579999999999993</v>
      </c>
      <c r="V125" s="4">
        <f t="shared" si="10"/>
        <v>0.11673838684762212</v>
      </c>
      <c r="W125" s="5">
        <f t="shared" si="11"/>
        <v>1</v>
      </c>
    </row>
    <row r="126" spans="1:23">
      <c r="A126" t="s">
        <v>400</v>
      </c>
      <c r="B126" t="s">
        <v>401</v>
      </c>
      <c r="C126" t="s">
        <v>402</v>
      </c>
      <c r="D126" t="s">
        <v>44</v>
      </c>
      <c r="E126" s="1">
        <v>45665.717453703714</v>
      </c>
      <c r="F126" s="1">
        <v>45665.729953703703</v>
      </c>
      <c r="G126" t="s">
        <v>27</v>
      </c>
      <c r="H126">
        <v>2</v>
      </c>
      <c r="I126">
        <v>269.54000000000002</v>
      </c>
      <c r="J126">
        <v>193.44</v>
      </c>
      <c r="K126">
        <v>13.48</v>
      </c>
      <c r="L126">
        <v>30</v>
      </c>
      <c r="M126">
        <v>50.14</v>
      </c>
      <c r="N126">
        <v>5.15</v>
      </c>
      <c r="O126" t="s">
        <v>33</v>
      </c>
      <c r="P126">
        <v>3</v>
      </c>
      <c r="Q126">
        <v>4</v>
      </c>
      <c r="R126" s="3">
        <f t="shared" si="6"/>
        <v>256.06</v>
      </c>
      <c r="S126" s="3">
        <f t="shared" si="7"/>
        <v>62.620000000000005</v>
      </c>
      <c r="T126" s="3">
        <f t="shared" si="8"/>
        <v>-20.14</v>
      </c>
      <c r="U126" s="3">
        <f t="shared" si="9"/>
        <v>37.330000000000005</v>
      </c>
      <c r="V126" s="4">
        <f t="shared" si="10"/>
        <v>0.14578614387252989</v>
      </c>
      <c r="W126" s="5">
        <f t="shared" si="11"/>
        <v>1</v>
      </c>
    </row>
    <row r="127" spans="1:23">
      <c r="A127" t="s">
        <v>403</v>
      </c>
      <c r="B127" t="s">
        <v>404</v>
      </c>
      <c r="C127" t="s">
        <v>159</v>
      </c>
      <c r="D127" t="s">
        <v>26</v>
      </c>
      <c r="E127" s="1">
        <v>45665.803726851853</v>
      </c>
      <c r="G127" t="s">
        <v>110</v>
      </c>
      <c r="H127">
        <v>1</v>
      </c>
      <c r="I127">
        <v>224.45</v>
      </c>
      <c r="J127">
        <v>155.32</v>
      </c>
      <c r="K127">
        <v>11.22</v>
      </c>
      <c r="L127">
        <v>30</v>
      </c>
      <c r="M127">
        <v>62.42</v>
      </c>
      <c r="N127">
        <v>0</v>
      </c>
      <c r="O127" t="s">
        <v>38</v>
      </c>
      <c r="P127">
        <v>6</v>
      </c>
      <c r="R127" s="3">
        <f t="shared" si="6"/>
        <v>213.23</v>
      </c>
      <c r="S127" s="3">
        <f t="shared" si="7"/>
        <v>57.91</v>
      </c>
      <c r="T127" s="3">
        <f t="shared" si="8"/>
        <v>-32.42</v>
      </c>
      <c r="U127" s="3">
        <f t="shared" si="9"/>
        <v>25.489999999999995</v>
      </c>
      <c r="V127" s="4">
        <f t="shared" si="10"/>
        <v>0.1195422782910472</v>
      </c>
      <c r="W127" s="5">
        <f t="shared" si="11"/>
        <v>1</v>
      </c>
    </row>
    <row r="128" spans="1:23">
      <c r="A128" t="s">
        <v>405</v>
      </c>
      <c r="B128" t="s">
        <v>406</v>
      </c>
      <c r="C128" t="s">
        <v>407</v>
      </c>
      <c r="D128" t="s">
        <v>37</v>
      </c>
      <c r="E128" s="1">
        <v>45665.808969907397</v>
      </c>
      <c r="F128" s="1">
        <v>45665.825636574067</v>
      </c>
      <c r="G128" t="s">
        <v>27</v>
      </c>
      <c r="H128">
        <v>3</v>
      </c>
      <c r="I128">
        <v>1599.51</v>
      </c>
      <c r="J128">
        <v>915.81</v>
      </c>
      <c r="K128">
        <v>399.88</v>
      </c>
      <c r="L128">
        <v>0</v>
      </c>
      <c r="M128">
        <v>41.56</v>
      </c>
      <c r="N128">
        <v>21.59</v>
      </c>
      <c r="O128" t="s">
        <v>33</v>
      </c>
      <c r="P128">
        <v>4</v>
      </c>
      <c r="Q128">
        <v>4</v>
      </c>
      <c r="R128" s="3">
        <f t="shared" si="6"/>
        <v>1199.6300000000001</v>
      </c>
      <c r="S128" s="3">
        <f t="shared" si="7"/>
        <v>283.82000000000016</v>
      </c>
      <c r="T128" s="3">
        <f t="shared" si="8"/>
        <v>-41.56</v>
      </c>
      <c r="U128" s="3">
        <f t="shared" si="9"/>
        <v>220.67000000000016</v>
      </c>
      <c r="V128" s="4">
        <f t="shared" si="10"/>
        <v>0.18394838408509301</v>
      </c>
      <c r="W128" s="5">
        <f t="shared" si="11"/>
        <v>1</v>
      </c>
    </row>
    <row r="129" spans="1:23">
      <c r="A129" t="s">
        <v>408</v>
      </c>
      <c r="B129" t="s">
        <v>406</v>
      </c>
      <c r="C129" t="s">
        <v>409</v>
      </c>
      <c r="D129" t="s">
        <v>143</v>
      </c>
      <c r="E129" s="1">
        <v>45665.951956018522</v>
      </c>
      <c r="F129" s="1">
        <v>45665.969317129631</v>
      </c>
      <c r="G129" t="s">
        <v>27</v>
      </c>
      <c r="H129">
        <v>2</v>
      </c>
      <c r="I129">
        <v>443.92</v>
      </c>
      <c r="J129">
        <v>316.95999999999998</v>
      </c>
      <c r="K129">
        <v>22.2</v>
      </c>
      <c r="L129">
        <v>0</v>
      </c>
      <c r="M129">
        <v>45.91</v>
      </c>
      <c r="N129">
        <v>7.59</v>
      </c>
      <c r="O129" t="s">
        <v>38</v>
      </c>
      <c r="P129">
        <v>5</v>
      </c>
      <c r="Q129">
        <v>4</v>
      </c>
      <c r="R129" s="3">
        <f t="shared" si="6"/>
        <v>421.72</v>
      </c>
      <c r="S129" s="3">
        <f t="shared" si="7"/>
        <v>104.76000000000005</v>
      </c>
      <c r="T129" s="3">
        <f t="shared" si="8"/>
        <v>-45.91</v>
      </c>
      <c r="U129" s="3">
        <f t="shared" si="9"/>
        <v>51.260000000000048</v>
      </c>
      <c r="V129" s="4">
        <f t="shared" si="10"/>
        <v>0.12154984349805568</v>
      </c>
      <c r="W129" s="5">
        <f t="shared" si="11"/>
        <v>1</v>
      </c>
    </row>
    <row r="130" spans="1:23">
      <c r="A130" t="s">
        <v>410</v>
      </c>
      <c r="B130" t="s">
        <v>411</v>
      </c>
      <c r="C130" t="s">
        <v>412</v>
      </c>
      <c r="D130" t="s">
        <v>26</v>
      </c>
      <c r="E130" s="1">
        <v>45666.359212962961</v>
      </c>
      <c r="F130" s="1">
        <v>45666.367546296293</v>
      </c>
      <c r="G130" t="s">
        <v>53</v>
      </c>
      <c r="H130">
        <v>1</v>
      </c>
      <c r="I130">
        <v>270.26</v>
      </c>
      <c r="J130">
        <v>196.9</v>
      </c>
      <c r="K130">
        <v>13.51</v>
      </c>
      <c r="L130">
        <v>30</v>
      </c>
      <c r="M130">
        <v>64.25</v>
      </c>
      <c r="N130">
        <v>5.16</v>
      </c>
      <c r="O130" t="s">
        <v>38</v>
      </c>
      <c r="P130">
        <v>0</v>
      </c>
      <c r="Q130">
        <v>2</v>
      </c>
      <c r="R130" s="3">
        <f t="shared" ref="R130:R193" si="12">I130-K130</f>
        <v>256.75</v>
      </c>
      <c r="S130" s="3">
        <f t="shared" ref="S130:S193" si="13">R130-J130</f>
        <v>59.849999999999994</v>
      </c>
      <c r="T130" s="3">
        <f t="shared" ref="T130:T193" si="14">L130-M130</f>
        <v>-34.25</v>
      </c>
      <c r="U130" s="3">
        <f t="shared" ref="U130:U193" si="15">S130+T130-N130</f>
        <v>20.439999999999994</v>
      </c>
      <c r="V130" s="4">
        <f t="shared" ref="V130:V193" si="16">IF(R130&gt;0, U130/R130, 0)</f>
        <v>7.961051606621225E-2</v>
      </c>
      <c r="W130" s="5">
        <f t="shared" ref="W130:W193" si="17">IF(U130&gt;0, 1, 0)</f>
        <v>1</v>
      </c>
    </row>
    <row r="131" spans="1:23">
      <c r="A131" t="s">
        <v>413</v>
      </c>
      <c r="B131" t="s">
        <v>414</v>
      </c>
      <c r="C131" t="s">
        <v>99</v>
      </c>
      <c r="D131" t="s">
        <v>143</v>
      </c>
      <c r="E131" s="1">
        <v>45666.432546296302</v>
      </c>
      <c r="F131" s="1">
        <v>45666.443657407413</v>
      </c>
      <c r="G131" t="s">
        <v>27</v>
      </c>
      <c r="H131">
        <v>4</v>
      </c>
      <c r="I131">
        <v>617.48</v>
      </c>
      <c r="J131">
        <v>453.6</v>
      </c>
      <c r="K131">
        <v>92.62</v>
      </c>
      <c r="L131">
        <v>0</v>
      </c>
      <c r="M131">
        <v>61.04</v>
      </c>
      <c r="N131">
        <v>9.4499999999999993</v>
      </c>
      <c r="O131" t="s">
        <v>38</v>
      </c>
      <c r="P131">
        <v>0</v>
      </c>
      <c r="Q131">
        <v>5</v>
      </c>
      <c r="R131" s="3">
        <f t="shared" si="12"/>
        <v>524.86</v>
      </c>
      <c r="S131" s="3">
        <f t="shared" si="13"/>
        <v>71.259999999999991</v>
      </c>
      <c r="T131" s="3">
        <f t="shared" si="14"/>
        <v>-61.04</v>
      </c>
      <c r="U131" s="3">
        <f t="shared" si="15"/>
        <v>0.76999999999999247</v>
      </c>
      <c r="V131" s="4">
        <f t="shared" si="16"/>
        <v>1.4670578821018795E-3</v>
      </c>
      <c r="W131" s="5">
        <f t="shared" si="17"/>
        <v>1</v>
      </c>
    </row>
    <row r="132" spans="1:23">
      <c r="A132" t="s">
        <v>415</v>
      </c>
      <c r="B132" t="s">
        <v>416</v>
      </c>
      <c r="C132" t="s">
        <v>417</v>
      </c>
      <c r="D132" t="s">
        <v>48</v>
      </c>
      <c r="E132" s="1">
        <v>45666.524884259263</v>
      </c>
      <c r="F132" s="1">
        <v>45666.536689814813</v>
      </c>
      <c r="G132" t="s">
        <v>27</v>
      </c>
      <c r="H132">
        <v>1</v>
      </c>
      <c r="I132">
        <v>70.42</v>
      </c>
      <c r="J132">
        <v>58.49</v>
      </c>
      <c r="K132">
        <v>17.600000000000001</v>
      </c>
      <c r="L132">
        <v>30</v>
      </c>
      <c r="M132">
        <v>50.4</v>
      </c>
      <c r="N132">
        <v>1.49</v>
      </c>
      <c r="O132" t="s">
        <v>65</v>
      </c>
      <c r="P132">
        <v>2</v>
      </c>
      <c r="Q132">
        <v>4</v>
      </c>
      <c r="R132" s="3">
        <f t="shared" si="12"/>
        <v>52.82</v>
      </c>
      <c r="S132" s="3">
        <f t="shared" si="13"/>
        <v>-5.6700000000000017</v>
      </c>
      <c r="T132" s="3">
        <f t="shared" si="14"/>
        <v>-20.399999999999999</v>
      </c>
      <c r="U132" s="3">
        <f t="shared" si="15"/>
        <v>-27.56</v>
      </c>
      <c r="V132" s="4">
        <f t="shared" si="16"/>
        <v>-0.52177205603937904</v>
      </c>
      <c r="W132" s="5">
        <f t="shared" si="17"/>
        <v>0</v>
      </c>
    </row>
    <row r="133" spans="1:23">
      <c r="A133" t="s">
        <v>418</v>
      </c>
      <c r="B133" t="s">
        <v>419</v>
      </c>
      <c r="C133" t="s">
        <v>420</v>
      </c>
      <c r="D133" t="s">
        <v>87</v>
      </c>
      <c r="E133" s="1">
        <v>45666.529398148137</v>
      </c>
      <c r="F133" s="1">
        <v>45666.546064814807</v>
      </c>
      <c r="G133" t="s">
        <v>27</v>
      </c>
      <c r="H133">
        <v>1</v>
      </c>
      <c r="I133">
        <v>100.15</v>
      </c>
      <c r="J133">
        <v>78.53</v>
      </c>
      <c r="K133">
        <v>0</v>
      </c>
      <c r="L133">
        <v>30</v>
      </c>
      <c r="M133">
        <v>58.4</v>
      </c>
      <c r="N133">
        <v>2.34</v>
      </c>
      <c r="O133" t="s">
        <v>38</v>
      </c>
      <c r="P133">
        <v>4</v>
      </c>
      <c r="Q133">
        <v>4</v>
      </c>
      <c r="R133" s="3">
        <f t="shared" si="12"/>
        <v>100.15</v>
      </c>
      <c r="S133" s="3">
        <f t="shared" si="13"/>
        <v>21.620000000000005</v>
      </c>
      <c r="T133" s="3">
        <f t="shared" si="14"/>
        <v>-28.4</v>
      </c>
      <c r="U133" s="3">
        <f t="shared" si="15"/>
        <v>-9.1199999999999939</v>
      </c>
      <c r="V133" s="4">
        <f t="shared" si="16"/>
        <v>-9.1063404892660946E-2</v>
      </c>
      <c r="W133" s="5">
        <f t="shared" si="17"/>
        <v>0</v>
      </c>
    </row>
    <row r="134" spans="1:23">
      <c r="A134" t="s">
        <v>421</v>
      </c>
      <c r="B134" t="s">
        <v>422</v>
      </c>
      <c r="C134" t="s">
        <v>423</v>
      </c>
      <c r="D134" t="s">
        <v>64</v>
      </c>
      <c r="E134" s="1">
        <v>45666.545439814807</v>
      </c>
      <c r="G134" t="s">
        <v>110</v>
      </c>
      <c r="H134">
        <v>2</v>
      </c>
      <c r="I134">
        <v>473.9</v>
      </c>
      <c r="J134">
        <v>390</v>
      </c>
      <c r="K134">
        <v>0</v>
      </c>
      <c r="L134">
        <v>0</v>
      </c>
      <c r="M134">
        <v>40.64</v>
      </c>
      <c r="N134">
        <v>0</v>
      </c>
      <c r="O134" t="s">
        <v>38</v>
      </c>
      <c r="P134">
        <v>15</v>
      </c>
      <c r="R134" s="3">
        <f t="shared" si="12"/>
        <v>473.9</v>
      </c>
      <c r="S134" s="3">
        <f t="shared" si="13"/>
        <v>83.899999999999977</v>
      </c>
      <c r="T134" s="3">
        <f t="shared" si="14"/>
        <v>-40.64</v>
      </c>
      <c r="U134" s="3">
        <f t="shared" si="15"/>
        <v>43.259999999999977</v>
      </c>
      <c r="V134" s="4">
        <f t="shared" si="16"/>
        <v>9.1285081240768048E-2</v>
      </c>
      <c r="W134" s="5">
        <f t="shared" si="17"/>
        <v>1</v>
      </c>
    </row>
    <row r="135" spans="1:23">
      <c r="A135" t="s">
        <v>424</v>
      </c>
      <c r="B135" t="s">
        <v>425</v>
      </c>
      <c r="C135" t="s">
        <v>426</v>
      </c>
      <c r="D135" t="s">
        <v>160</v>
      </c>
      <c r="E135" s="1">
        <v>45666.613715277781</v>
      </c>
      <c r="F135" s="1">
        <v>45666.628993055558</v>
      </c>
      <c r="G135" t="s">
        <v>27</v>
      </c>
      <c r="H135">
        <v>3</v>
      </c>
      <c r="I135">
        <v>1946.04</v>
      </c>
      <c r="J135">
        <v>1676.19</v>
      </c>
      <c r="K135">
        <v>97.3</v>
      </c>
      <c r="L135">
        <v>0</v>
      </c>
      <c r="M135">
        <v>43.34</v>
      </c>
      <c r="N135">
        <v>33.28</v>
      </c>
      <c r="O135" t="s">
        <v>65</v>
      </c>
      <c r="P135">
        <v>2</v>
      </c>
      <c r="Q135">
        <v>3</v>
      </c>
      <c r="R135" s="3">
        <f t="shared" si="12"/>
        <v>1848.74</v>
      </c>
      <c r="S135" s="3">
        <f t="shared" si="13"/>
        <v>172.54999999999995</v>
      </c>
      <c r="T135" s="3">
        <f t="shared" si="14"/>
        <v>-43.34</v>
      </c>
      <c r="U135" s="3">
        <f t="shared" si="15"/>
        <v>95.92999999999995</v>
      </c>
      <c r="V135" s="4">
        <f t="shared" si="16"/>
        <v>5.1889394939255901E-2</v>
      </c>
      <c r="W135" s="5">
        <f t="shared" si="17"/>
        <v>1</v>
      </c>
    </row>
    <row r="136" spans="1:23">
      <c r="A136" t="s">
        <v>427</v>
      </c>
      <c r="B136" t="s">
        <v>428</v>
      </c>
      <c r="C136" t="s">
        <v>429</v>
      </c>
      <c r="D136" t="s">
        <v>26</v>
      </c>
      <c r="E136" s="1">
        <v>45666.613923611112</v>
      </c>
      <c r="F136" s="1">
        <v>45666.630590277768</v>
      </c>
      <c r="G136" t="s">
        <v>27</v>
      </c>
      <c r="H136">
        <v>2</v>
      </c>
      <c r="I136">
        <v>407.22</v>
      </c>
      <c r="J136">
        <v>295.5</v>
      </c>
      <c r="K136">
        <v>0</v>
      </c>
      <c r="L136">
        <v>0</v>
      </c>
      <c r="M136">
        <v>39.93</v>
      </c>
      <c r="N136">
        <v>7.33</v>
      </c>
      <c r="O136" t="s">
        <v>38</v>
      </c>
      <c r="P136">
        <v>9</v>
      </c>
      <c r="Q136">
        <v>4</v>
      </c>
      <c r="R136" s="3">
        <f t="shared" si="12"/>
        <v>407.22</v>
      </c>
      <c r="S136" s="3">
        <f t="shared" si="13"/>
        <v>111.72000000000003</v>
      </c>
      <c r="T136" s="3">
        <f t="shared" si="14"/>
        <v>-39.93</v>
      </c>
      <c r="U136" s="3">
        <f t="shared" si="15"/>
        <v>64.460000000000022</v>
      </c>
      <c r="V136" s="4">
        <f t="shared" si="16"/>
        <v>0.15829281469475964</v>
      </c>
      <c r="W136" s="5">
        <f t="shared" si="17"/>
        <v>1</v>
      </c>
    </row>
    <row r="137" spans="1:23">
      <c r="A137" t="s">
        <v>430</v>
      </c>
      <c r="B137" t="s">
        <v>431</v>
      </c>
      <c r="C137" t="s">
        <v>432</v>
      </c>
      <c r="D137" t="s">
        <v>26</v>
      </c>
      <c r="E137" s="1">
        <v>45666.65761574074</v>
      </c>
      <c r="F137" s="1">
        <v>45666.665254629632</v>
      </c>
      <c r="G137" t="s">
        <v>27</v>
      </c>
      <c r="H137">
        <v>2</v>
      </c>
      <c r="I137">
        <v>116.06</v>
      </c>
      <c r="J137">
        <v>95.62</v>
      </c>
      <c r="K137">
        <v>5.8</v>
      </c>
      <c r="L137">
        <v>30</v>
      </c>
      <c r="M137">
        <v>44.21</v>
      </c>
      <c r="N137">
        <v>2.52</v>
      </c>
      <c r="O137" t="s">
        <v>144</v>
      </c>
      <c r="P137">
        <v>0</v>
      </c>
      <c r="Q137">
        <v>4</v>
      </c>
      <c r="R137" s="3">
        <f t="shared" si="12"/>
        <v>110.26</v>
      </c>
      <c r="S137" s="3">
        <f t="shared" si="13"/>
        <v>14.64</v>
      </c>
      <c r="T137" s="3">
        <f t="shared" si="14"/>
        <v>-14.21</v>
      </c>
      <c r="U137" s="3">
        <f t="shared" si="15"/>
        <v>-2.0900000000000003</v>
      </c>
      <c r="V137" s="4">
        <f t="shared" si="16"/>
        <v>-1.8955196807545802E-2</v>
      </c>
      <c r="W137" s="5">
        <f t="shared" si="17"/>
        <v>0</v>
      </c>
    </row>
    <row r="138" spans="1:23">
      <c r="A138" t="s">
        <v>433</v>
      </c>
      <c r="B138" t="s">
        <v>434</v>
      </c>
      <c r="C138" t="s">
        <v>248</v>
      </c>
      <c r="D138" t="s">
        <v>127</v>
      </c>
      <c r="E138" s="1">
        <v>45666.695520833331</v>
      </c>
      <c r="G138" t="s">
        <v>110</v>
      </c>
      <c r="H138">
        <v>1</v>
      </c>
      <c r="I138">
        <v>708.56</v>
      </c>
      <c r="J138">
        <v>613.49</v>
      </c>
      <c r="K138">
        <v>70.86</v>
      </c>
      <c r="L138">
        <v>0</v>
      </c>
      <c r="M138">
        <v>61.09</v>
      </c>
      <c r="N138">
        <v>0</v>
      </c>
      <c r="O138" t="s">
        <v>38</v>
      </c>
      <c r="P138">
        <v>11</v>
      </c>
      <c r="R138" s="3">
        <f t="shared" si="12"/>
        <v>637.69999999999993</v>
      </c>
      <c r="S138" s="3">
        <f t="shared" si="13"/>
        <v>24.209999999999923</v>
      </c>
      <c r="T138" s="3">
        <f t="shared" si="14"/>
        <v>-61.09</v>
      </c>
      <c r="U138" s="3">
        <f t="shared" si="15"/>
        <v>-36.880000000000081</v>
      </c>
      <c r="V138" s="4">
        <f t="shared" si="16"/>
        <v>-5.7832836757095947E-2</v>
      </c>
      <c r="W138" s="5">
        <f t="shared" si="17"/>
        <v>0</v>
      </c>
    </row>
    <row r="139" spans="1:23">
      <c r="A139" t="s">
        <v>435</v>
      </c>
      <c r="B139" t="s">
        <v>436</v>
      </c>
      <c r="C139" t="s">
        <v>437</v>
      </c>
      <c r="D139" t="s">
        <v>127</v>
      </c>
      <c r="E139" s="1">
        <v>45666.777951388889</v>
      </c>
      <c r="F139" s="1">
        <v>45666.783506944441</v>
      </c>
      <c r="G139" t="s">
        <v>27</v>
      </c>
      <c r="H139">
        <v>2</v>
      </c>
      <c r="I139">
        <v>433.88</v>
      </c>
      <c r="J139">
        <v>378.32</v>
      </c>
      <c r="K139">
        <v>0</v>
      </c>
      <c r="L139">
        <v>0</v>
      </c>
      <c r="M139">
        <v>54.45</v>
      </c>
      <c r="N139">
        <v>7.81</v>
      </c>
      <c r="O139" t="s">
        <v>38</v>
      </c>
      <c r="P139">
        <v>0</v>
      </c>
      <c r="Q139">
        <v>5</v>
      </c>
      <c r="R139" s="3">
        <f t="shared" si="12"/>
        <v>433.88</v>
      </c>
      <c r="S139" s="3">
        <f t="shared" si="13"/>
        <v>55.56</v>
      </c>
      <c r="T139" s="3">
        <f t="shared" si="14"/>
        <v>-54.45</v>
      </c>
      <c r="U139" s="3">
        <f t="shared" si="15"/>
        <v>-6.7</v>
      </c>
      <c r="V139" s="4">
        <f t="shared" si="16"/>
        <v>-1.5442057711809717E-2</v>
      </c>
      <c r="W139" s="5">
        <f t="shared" si="17"/>
        <v>0</v>
      </c>
    </row>
    <row r="140" spans="1:23">
      <c r="A140" t="s">
        <v>438</v>
      </c>
      <c r="B140" t="s">
        <v>439</v>
      </c>
      <c r="C140" t="s">
        <v>102</v>
      </c>
      <c r="D140" t="s">
        <v>64</v>
      </c>
      <c r="E140" s="1">
        <v>45666.943298611113</v>
      </c>
      <c r="F140" s="1">
        <v>45666.970381944448</v>
      </c>
      <c r="G140" t="s">
        <v>27</v>
      </c>
      <c r="H140">
        <v>1</v>
      </c>
      <c r="I140">
        <v>50.65</v>
      </c>
      <c r="J140">
        <v>42.86</v>
      </c>
      <c r="K140">
        <v>2.5299999999999998</v>
      </c>
      <c r="L140">
        <v>30</v>
      </c>
      <c r="M140">
        <v>39.42</v>
      </c>
      <c r="N140">
        <v>1.41</v>
      </c>
      <c r="O140" t="s">
        <v>38</v>
      </c>
      <c r="P140">
        <v>19</v>
      </c>
      <c r="Q140">
        <v>1</v>
      </c>
      <c r="R140" s="3">
        <f t="shared" si="12"/>
        <v>48.12</v>
      </c>
      <c r="S140" s="3">
        <f t="shared" si="13"/>
        <v>5.259999999999998</v>
      </c>
      <c r="T140" s="3">
        <f t="shared" si="14"/>
        <v>-9.4200000000000017</v>
      </c>
      <c r="U140" s="3">
        <f t="shared" si="15"/>
        <v>-5.5700000000000038</v>
      </c>
      <c r="V140" s="4">
        <f t="shared" si="16"/>
        <v>-0.11575228595178728</v>
      </c>
      <c r="W140" s="5">
        <f t="shared" si="17"/>
        <v>0</v>
      </c>
    </row>
    <row r="141" spans="1:23">
      <c r="A141" t="s">
        <v>440</v>
      </c>
      <c r="B141" t="s">
        <v>441</v>
      </c>
      <c r="C141" t="s">
        <v>442</v>
      </c>
      <c r="D141" t="s">
        <v>37</v>
      </c>
      <c r="E141" s="1">
        <v>45667.254432870373</v>
      </c>
      <c r="F141" s="1">
        <v>45667.273877314823</v>
      </c>
      <c r="G141" t="s">
        <v>27</v>
      </c>
      <c r="H141">
        <v>2</v>
      </c>
      <c r="I141">
        <v>346.64</v>
      </c>
      <c r="J141">
        <v>307.24</v>
      </c>
      <c r="K141">
        <v>86.66</v>
      </c>
      <c r="L141">
        <v>30</v>
      </c>
      <c r="M141">
        <v>61.29</v>
      </c>
      <c r="N141">
        <v>5.22</v>
      </c>
      <c r="O141" t="s">
        <v>65</v>
      </c>
      <c r="P141">
        <v>8</v>
      </c>
      <c r="Q141">
        <v>3</v>
      </c>
      <c r="R141" s="3">
        <f t="shared" si="12"/>
        <v>259.98</v>
      </c>
      <c r="S141" s="3">
        <f t="shared" si="13"/>
        <v>-47.259999999999991</v>
      </c>
      <c r="T141" s="3">
        <f t="shared" si="14"/>
        <v>-31.29</v>
      </c>
      <c r="U141" s="3">
        <f t="shared" si="15"/>
        <v>-83.769999999999982</v>
      </c>
      <c r="V141" s="4">
        <f t="shared" si="16"/>
        <v>-0.32221709362258627</v>
      </c>
      <c r="W141" s="5">
        <f t="shared" si="17"/>
        <v>0</v>
      </c>
    </row>
    <row r="142" spans="1:23">
      <c r="A142" t="s">
        <v>443</v>
      </c>
      <c r="B142" t="s">
        <v>444</v>
      </c>
      <c r="C142" t="s">
        <v>283</v>
      </c>
      <c r="D142" t="s">
        <v>64</v>
      </c>
      <c r="E142" s="1">
        <v>45667.341226851851</v>
      </c>
      <c r="F142" s="1">
        <v>45667.348865740743</v>
      </c>
      <c r="G142" t="s">
        <v>27</v>
      </c>
      <c r="H142">
        <v>1</v>
      </c>
      <c r="I142">
        <v>234.49</v>
      </c>
      <c r="J142">
        <v>139.72999999999999</v>
      </c>
      <c r="K142">
        <v>23.45</v>
      </c>
      <c r="L142">
        <v>30</v>
      </c>
      <c r="M142">
        <v>57.35</v>
      </c>
      <c r="N142">
        <v>4.34</v>
      </c>
      <c r="O142" t="s">
        <v>33</v>
      </c>
      <c r="P142">
        <v>0</v>
      </c>
      <c r="Q142">
        <v>5</v>
      </c>
      <c r="R142" s="3">
        <f t="shared" si="12"/>
        <v>211.04000000000002</v>
      </c>
      <c r="S142" s="3">
        <f t="shared" si="13"/>
        <v>71.310000000000031</v>
      </c>
      <c r="T142" s="3">
        <f t="shared" si="14"/>
        <v>-27.35</v>
      </c>
      <c r="U142" s="3">
        <f t="shared" si="15"/>
        <v>39.620000000000033</v>
      </c>
      <c r="V142" s="4">
        <f t="shared" si="16"/>
        <v>0.18773692191053842</v>
      </c>
      <c r="W142" s="5">
        <f t="shared" si="17"/>
        <v>1</v>
      </c>
    </row>
    <row r="143" spans="1:23">
      <c r="A143" t="s">
        <v>445</v>
      </c>
      <c r="B143" t="s">
        <v>446</v>
      </c>
      <c r="C143" t="s">
        <v>239</v>
      </c>
      <c r="D143" t="s">
        <v>103</v>
      </c>
      <c r="E143" s="1">
        <v>45667.407962962963</v>
      </c>
      <c r="F143" s="1">
        <v>45667.42046296296</v>
      </c>
      <c r="G143" t="s">
        <v>27</v>
      </c>
      <c r="H143">
        <v>1</v>
      </c>
      <c r="I143">
        <v>450.95</v>
      </c>
      <c r="J143">
        <v>385.74</v>
      </c>
      <c r="K143">
        <v>67.64</v>
      </c>
      <c r="L143">
        <v>0</v>
      </c>
      <c r="M143">
        <v>42.22</v>
      </c>
      <c r="N143">
        <v>6.9</v>
      </c>
      <c r="O143" t="s">
        <v>38</v>
      </c>
      <c r="P143">
        <v>0</v>
      </c>
      <c r="Q143">
        <v>5</v>
      </c>
      <c r="R143" s="3">
        <f t="shared" si="12"/>
        <v>383.31</v>
      </c>
      <c r="S143" s="3">
        <f t="shared" si="13"/>
        <v>-2.4300000000000068</v>
      </c>
      <c r="T143" s="3">
        <f t="shared" si="14"/>
        <v>-42.22</v>
      </c>
      <c r="U143" s="3">
        <f t="shared" si="15"/>
        <v>-51.550000000000004</v>
      </c>
      <c r="V143" s="4">
        <f t="shared" si="16"/>
        <v>-0.13448644700112181</v>
      </c>
      <c r="W143" s="5">
        <f t="shared" si="17"/>
        <v>0</v>
      </c>
    </row>
    <row r="144" spans="1:23">
      <c r="A144" t="s">
        <v>447</v>
      </c>
      <c r="B144" t="s">
        <v>448</v>
      </c>
      <c r="C144" t="s">
        <v>56</v>
      </c>
      <c r="D144" t="s">
        <v>48</v>
      </c>
      <c r="E144" s="1">
        <v>45667.454155092593</v>
      </c>
      <c r="F144" s="1">
        <v>45667.468043981477</v>
      </c>
      <c r="G144" t="s">
        <v>27</v>
      </c>
      <c r="H144">
        <v>4</v>
      </c>
      <c r="I144">
        <v>655.20000000000005</v>
      </c>
      <c r="J144">
        <v>533.96</v>
      </c>
      <c r="K144">
        <v>98.28</v>
      </c>
      <c r="L144">
        <v>0</v>
      </c>
      <c r="M144">
        <v>61.82</v>
      </c>
      <c r="N144">
        <v>10.02</v>
      </c>
      <c r="O144" t="s">
        <v>38</v>
      </c>
      <c r="P144">
        <v>5</v>
      </c>
      <c r="Q144">
        <v>3</v>
      </c>
      <c r="R144" s="3">
        <f t="shared" si="12"/>
        <v>556.92000000000007</v>
      </c>
      <c r="S144" s="3">
        <f t="shared" si="13"/>
        <v>22.960000000000036</v>
      </c>
      <c r="T144" s="3">
        <f t="shared" si="14"/>
        <v>-61.82</v>
      </c>
      <c r="U144" s="3">
        <f t="shared" si="15"/>
        <v>-48.879999999999967</v>
      </c>
      <c r="V144" s="4">
        <f t="shared" si="16"/>
        <v>-8.7768440709617104E-2</v>
      </c>
      <c r="W144" s="5">
        <f t="shared" si="17"/>
        <v>0</v>
      </c>
    </row>
    <row r="145" spans="1:23">
      <c r="A145" t="s">
        <v>449</v>
      </c>
      <c r="B145" t="s">
        <v>450</v>
      </c>
      <c r="C145" t="s">
        <v>451</v>
      </c>
      <c r="D145" t="s">
        <v>37</v>
      </c>
      <c r="E145" s="1">
        <v>45667.522141203714</v>
      </c>
      <c r="F145" s="1">
        <v>45667.545057870368</v>
      </c>
      <c r="G145" t="s">
        <v>27</v>
      </c>
      <c r="H145">
        <v>1</v>
      </c>
      <c r="I145">
        <v>30.57</v>
      </c>
      <c r="J145">
        <v>24.48</v>
      </c>
      <c r="K145">
        <v>1.53</v>
      </c>
      <c r="L145">
        <v>30</v>
      </c>
      <c r="M145">
        <v>40.61</v>
      </c>
      <c r="N145">
        <v>1.06</v>
      </c>
      <c r="O145" t="s">
        <v>38</v>
      </c>
      <c r="P145">
        <v>13</v>
      </c>
      <c r="Q145">
        <v>1</v>
      </c>
      <c r="R145" s="3">
        <f t="shared" si="12"/>
        <v>29.04</v>
      </c>
      <c r="S145" s="3">
        <f t="shared" si="13"/>
        <v>4.5599999999999987</v>
      </c>
      <c r="T145" s="3">
        <f t="shared" si="14"/>
        <v>-10.61</v>
      </c>
      <c r="U145" s="3">
        <f t="shared" si="15"/>
        <v>-7.1100000000000012</v>
      </c>
      <c r="V145" s="4">
        <f t="shared" si="16"/>
        <v>-0.2448347107438017</v>
      </c>
      <c r="W145" s="5">
        <f t="shared" si="17"/>
        <v>0</v>
      </c>
    </row>
    <row r="146" spans="1:23">
      <c r="A146" t="s">
        <v>452</v>
      </c>
      <c r="B146" t="s">
        <v>453</v>
      </c>
      <c r="C146" t="s">
        <v>383</v>
      </c>
      <c r="D146" t="s">
        <v>64</v>
      </c>
      <c r="E146" s="1">
        <v>45667.607418981483</v>
      </c>
      <c r="F146" s="1">
        <v>45667.626168981478</v>
      </c>
      <c r="G146" t="s">
        <v>27</v>
      </c>
      <c r="H146">
        <v>1</v>
      </c>
      <c r="I146">
        <v>181.1</v>
      </c>
      <c r="J146">
        <v>115.87</v>
      </c>
      <c r="K146">
        <v>27.16</v>
      </c>
      <c r="L146">
        <v>30</v>
      </c>
      <c r="M146">
        <v>35.86</v>
      </c>
      <c r="N146">
        <v>3.31</v>
      </c>
      <c r="O146" t="s">
        <v>38</v>
      </c>
      <c r="P146">
        <v>7</v>
      </c>
      <c r="Q146">
        <v>3</v>
      </c>
      <c r="R146" s="3">
        <f t="shared" si="12"/>
        <v>153.94</v>
      </c>
      <c r="S146" s="3">
        <f t="shared" si="13"/>
        <v>38.069999999999993</v>
      </c>
      <c r="T146" s="3">
        <f t="shared" si="14"/>
        <v>-5.8599999999999994</v>
      </c>
      <c r="U146" s="3">
        <f t="shared" si="15"/>
        <v>28.899999999999995</v>
      </c>
      <c r="V146" s="4">
        <f t="shared" si="16"/>
        <v>0.18773548135637258</v>
      </c>
      <c r="W146" s="5">
        <f t="shared" si="17"/>
        <v>1</v>
      </c>
    </row>
    <row r="147" spans="1:23">
      <c r="A147" t="s">
        <v>454</v>
      </c>
      <c r="B147" t="s">
        <v>455</v>
      </c>
      <c r="C147" t="s">
        <v>456</v>
      </c>
      <c r="D147" t="s">
        <v>44</v>
      </c>
      <c r="E147" s="1">
        <v>45667.710405092592</v>
      </c>
      <c r="F147" s="1">
        <v>45667.718738425923</v>
      </c>
      <c r="G147" t="s">
        <v>27</v>
      </c>
      <c r="H147">
        <v>1</v>
      </c>
      <c r="I147">
        <v>574.16</v>
      </c>
      <c r="J147">
        <v>390.45</v>
      </c>
      <c r="K147">
        <v>86.12</v>
      </c>
      <c r="L147">
        <v>0</v>
      </c>
      <c r="M147">
        <v>54.86</v>
      </c>
      <c r="N147">
        <v>8.7799999999999994</v>
      </c>
      <c r="O147" t="s">
        <v>65</v>
      </c>
      <c r="P147">
        <v>0</v>
      </c>
      <c r="Q147">
        <v>4</v>
      </c>
      <c r="R147" s="3">
        <f t="shared" si="12"/>
        <v>488.03999999999996</v>
      </c>
      <c r="S147" s="3">
        <f t="shared" si="13"/>
        <v>97.589999999999975</v>
      </c>
      <c r="T147" s="3">
        <f t="shared" si="14"/>
        <v>-54.86</v>
      </c>
      <c r="U147" s="3">
        <f t="shared" si="15"/>
        <v>33.949999999999974</v>
      </c>
      <c r="V147" s="4">
        <f t="shared" si="16"/>
        <v>6.956397016637976E-2</v>
      </c>
      <c r="W147" s="5">
        <f t="shared" si="17"/>
        <v>1</v>
      </c>
    </row>
    <row r="148" spans="1:23">
      <c r="A148" t="s">
        <v>457</v>
      </c>
      <c r="B148" t="s">
        <v>458</v>
      </c>
      <c r="C148" t="s">
        <v>459</v>
      </c>
      <c r="D148" t="s">
        <v>64</v>
      </c>
      <c r="E148" s="1">
        <v>45667.711574074077</v>
      </c>
      <c r="F148" s="1">
        <v>45667.72824074074</v>
      </c>
      <c r="G148" t="s">
        <v>27</v>
      </c>
      <c r="H148">
        <v>1</v>
      </c>
      <c r="I148">
        <v>862.87</v>
      </c>
      <c r="J148">
        <v>763.83</v>
      </c>
      <c r="K148">
        <v>129.43</v>
      </c>
      <c r="L148">
        <v>0</v>
      </c>
      <c r="M148">
        <v>48.58</v>
      </c>
      <c r="N148">
        <v>13.2</v>
      </c>
      <c r="O148" t="s">
        <v>38</v>
      </c>
      <c r="P148">
        <v>4</v>
      </c>
      <c r="Q148">
        <v>4</v>
      </c>
      <c r="R148" s="3">
        <f t="shared" si="12"/>
        <v>733.44</v>
      </c>
      <c r="S148" s="3">
        <f t="shared" si="13"/>
        <v>-30.389999999999986</v>
      </c>
      <c r="T148" s="3">
        <f t="shared" si="14"/>
        <v>-48.58</v>
      </c>
      <c r="U148" s="3">
        <f t="shared" si="15"/>
        <v>-92.169999999999987</v>
      </c>
      <c r="V148" s="4">
        <f t="shared" si="16"/>
        <v>-0.12566808464223383</v>
      </c>
      <c r="W148" s="5">
        <f t="shared" si="17"/>
        <v>0</v>
      </c>
    </row>
    <row r="149" spans="1:23">
      <c r="A149" t="s">
        <v>460</v>
      </c>
      <c r="B149" t="s">
        <v>232</v>
      </c>
      <c r="C149" t="s">
        <v>461</v>
      </c>
      <c r="D149" t="s">
        <v>48</v>
      </c>
      <c r="E149" s="1">
        <v>45667.717592592591</v>
      </c>
      <c r="F149" s="1">
        <v>45667.726620370369</v>
      </c>
      <c r="G149" t="s">
        <v>27</v>
      </c>
      <c r="H149">
        <v>2</v>
      </c>
      <c r="I149">
        <v>646.1</v>
      </c>
      <c r="J149">
        <v>371.92</v>
      </c>
      <c r="K149">
        <v>32.299999999999997</v>
      </c>
      <c r="L149">
        <v>0</v>
      </c>
      <c r="M149">
        <v>42.97</v>
      </c>
      <c r="N149">
        <v>11.05</v>
      </c>
      <c r="O149" t="s">
        <v>38</v>
      </c>
      <c r="P149">
        <v>0</v>
      </c>
      <c r="Q149">
        <v>5</v>
      </c>
      <c r="R149" s="3">
        <f t="shared" si="12"/>
        <v>613.80000000000007</v>
      </c>
      <c r="S149" s="3">
        <f t="shared" si="13"/>
        <v>241.88000000000005</v>
      </c>
      <c r="T149" s="3">
        <f t="shared" si="14"/>
        <v>-42.97</v>
      </c>
      <c r="U149" s="3">
        <f t="shared" si="15"/>
        <v>187.86000000000004</v>
      </c>
      <c r="V149" s="4">
        <f t="shared" si="16"/>
        <v>0.30606060606060609</v>
      </c>
      <c r="W149" s="5">
        <f t="shared" si="17"/>
        <v>1</v>
      </c>
    </row>
    <row r="150" spans="1:23">
      <c r="A150" t="s">
        <v>462</v>
      </c>
      <c r="B150" t="s">
        <v>312</v>
      </c>
      <c r="C150" t="s">
        <v>130</v>
      </c>
      <c r="D150" t="s">
        <v>127</v>
      </c>
      <c r="E150" s="1">
        <v>45667.720069444447</v>
      </c>
      <c r="F150" s="1">
        <v>45667.729791666658</v>
      </c>
      <c r="G150" t="s">
        <v>27</v>
      </c>
      <c r="H150">
        <v>1</v>
      </c>
      <c r="I150">
        <v>76.73</v>
      </c>
      <c r="J150">
        <v>62.02</v>
      </c>
      <c r="K150">
        <v>3.84</v>
      </c>
      <c r="L150">
        <v>30</v>
      </c>
      <c r="M150">
        <v>62.81</v>
      </c>
      <c r="N150">
        <v>1.85</v>
      </c>
      <c r="O150" t="s">
        <v>38</v>
      </c>
      <c r="P150">
        <v>0</v>
      </c>
      <c r="Q150">
        <v>5</v>
      </c>
      <c r="R150" s="3">
        <f t="shared" si="12"/>
        <v>72.89</v>
      </c>
      <c r="S150" s="3">
        <f t="shared" si="13"/>
        <v>10.869999999999997</v>
      </c>
      <c r="T150" s="3">
        <f t="shared" si="14"/>
        <v>-32.81</v>
      </c>
      <c r="U150" s="3">
        <f t="shared" si="15"/>
        <v>-23.790000000000006</v>
      </c>
      <c r="V150" s="4">
        <f t="shared" si="16"/>
        <v>-0.32638221978323512</v>
      </c>
      <c r="W150" s="5">
        <f t="shared" si="17"/>
        <v>0</v>
      </c>
    </row>
    <row r="151" spans="1:23">
      <c r="A151" t="s">
        <v>463</v>
      </c>
      <c r="B151" t="s">
        <v>464</v>
      </c>
      <c r="C151" t="s">
        <v>383</v>
      </c>
      <c r="D151" t="s">
        <v>26</v>
      </c>
      <c r="E151" s="1">
        <v>45667.726226851853</v>
      </c>
      <c r="F151" s="1">
        <v>45667.731782407413</v>
      </c>
      <c r="G151" t="s">
        <v>27</v>
      </c>
      <c r="H151">
        <v>1</v>
      </c>
      <c r="I151">
        <v>181.1</v>
      </c>
      <c r="J151">
        <v>115.87</v>
      </c>
      <c r="K151">
        <v>0</v>
      </c>
      <c r="L151">
        <v>30</v>
      </c>
      <c r="M151">
        <v>37.520000000000003</v>
      </c>
      <c r="N151">
        <v>3.8</v>
      </c>
      <c r="O151" t="s">
        <v>38</v>
      </c>
      <c r="P151">
        <v>0</v>
      </c>
      <c r="Q151">
        <v>5</v>
      </c>
      <c r="R151" s="3">
        <f t="shared" si="12"/>
        <v>181.1</v>
      </c>
      <c r="S151" s="3">
        <f t="shared" si="13"/>
        <v>65.22999999999999</v>
      </c>
      <c r="T151" s="3">
        <f t="shared" si="14"/>
        <v>-7.5200000000000031</v>
      </c>
      <c r="U151" s="3">
        <f t="shared" si="15"/>
        <v>53.909999999999989</v>
      </c>
      <c r="V151" s="4">
        <f t="shared" si="16"/>
        <v>0.29768083931529538</v>
      </c>
      <c r="W151" s="5">
        <f t="shared" si="17"/>
        <v>1</v>
      </c>
    </row>
    <row r="152" spans="1:23">
      <c r="A152" t="s">
        <v>465</v>
      </c>
      <c r="B152" t="s">
        <v>466</v>
      </c>
      <c r="C152" t="s">
        <v>274</v>
      </c>
      <c r="D152" t="s">
        <v>117</v>
      </c>
      <c r="E152" s="1">
        <v>45667.763321759259</v>
      </c>
      <c r="F152" s="1">
        <v>45667.785543981481</v>
      </c>
      <c r="G152" t="s">
        <v>53</v>
      </c>
      <c r="H152">
        <v>1</v>
      </c>
      <c r="I152">
        <v>178.17</v>
      </c>
      <c r="J152">
        <v>118.42</v>
      </c>
      <c r="K152">
        <v>17.82</v>
      </c>
      <c r="L152">
        <v>30</v>
      </c>
      <c r="M152">
        <v>47.94</v>
      </c>
      <c r="N152">
        <v>3.43</v>
      </c>
      <c r="O152" t="s">
        <v>65</v>
      </c>
      <c r="P152">
        <v>12</v>
      </c>
      <c r="Q152">
        <v>1</v>
      </c>
      <c r="R152" s="3">
        <f t="shared" si="12"/>
        <v>160.35</v>
      </c>
      <c r="S152" s="3">
        <f t="shared" si="13"/>
        <v>41.929999999999993</v>
      </c>
      <c r="T152" s="3">
        <f t="shared" si="14"/>
        <v>-17.939999999999998</v>
      </c>
      <c r="U152" s="3">
        <f t="shared" si="15"/>
        <v>20.559999999999995</v>
      </c>
      <c r="V152" s="4">
        <f t="shared" si="16"/>
        <v>0.12821951980043653</v>
      </c>
      <c r="W152" s="5">
        <f t="shared" si="17"/>
        <v>1</v>
      </c>
    </row>
    <row r="153" spans="1:23">
      <c r="A153" t="s">
        <v>467</v>
      </c>
      <c r="B153" t="s">
        <v>468</v>
      </c>
      <c r="C153" t="s">
        <v>469</v>
      </c>
      <c r="D153" t="s">
        <v>60</v>
      </c>
      <c r="E153" s="1">
        <v>45667.829479166663</v>
      </c>
      <c r="F153" s="1">
        <v>45667.839895833327</v>
      </c>
      <c r="G153" t="s">
        <v>27</v>
      </c>
      <c r="H153">
        <v>1</v>
      </c>
      <c r="I153">
        <v>137.75</v>
      </c>
      <c r="J153">
        <v>118.37</v>
      </c>
      <c r="K153">
        <v>0</v>
      </c>
      <c r="L153">
        <v>30</v>
      </c>
      <c r="M153">
        <v>39.520000000000003</v>
      </c>
      <c r="N153">
        <v>3.02</v>
      </c>
      <c r="O153" t="s">
        <v>65</v>
      </c>
      <c r="P153">
        <v>0</v>
      </c>
      <c r="Q153">
        <v>5</v>
      </c>
      <c r="R153" s="3">
        <f t="shared" si="12"/>
        <v>137.75</v>
      </c>
      <c r="S153" s="3">
        <f t="shared" si="13"/>
        <v>19.379999999999995</v>
      </c>
      <c r="T153" s="3">
        <f t="shared" si="14"/>
        <v>-9.5200000000000031</v>
      </c>
      <c r="U153" s="3">
        <f t="shared" si="15"/>
        <v>6.8399999999999928</v>
      </c>
      <c r="V153" s="4">
        <f t="shared" si="16"/>
        <v>4.9655172413793053E-2</v>
      </c>
      <c r="W153" s="5">
        <f t="shared" si="17"/>
        <v>1</v>
      </c>
    </row>
    <row r="154" spans="1:23">
      <c r="A154" t="s">
        <v>470</v>
      </c>
      <c r="B154" t="s">
        <v>471</v>
      </c>
      <c r="C154" t="s">
        <v>407</v>
      </c>
      <c r="D154" t="s">
        <v>26</v>
      </c>
      <c r="E154" s="1">
        <v>45667.894421296303</v>
      </c>
      <c r="F154" s="1">
        <v>45667.902754629627</v>
      </c>
      <c r="G154" t="s">
        <v>27</v>
      </c>
      <c r="H154">
        <v>1</v>
      </c>
      <c r="I154">
        <v>533.16999999999996</v>
      </c>
      <c r="J154">
        <v>305.27</v>
      </c>
      <c r="K154">
        <v>26.66</v>
      </c>
      <c r="L154">
        <v>0</v>
      </c>
      <c r="M154">
        <v>50.07</v>
      </c>
      <c r="N154">
        <v>9.1199999999999992</v>
      </c>
      <c r="O154" t="s">
        <v>65</v>
      </c>
      <c r="P154">
        <v>0</v>
      </c>
      <c r="Q154">
        <v>4</v>
      </c>
      <c r="R154" s="3">
        <f t="shared" si="12"/>
        <v>506.50999999999993</v>
      </c>
      <c r="S154" s="3">
        <f t="shared" si="13"/>
        <v>201.23999999999995</v>
      </c>
      <c r="T154" s="3">
        <f t="shared" si="14"/>
        <v>-50.07</v>
      </c>
      <c r="U154" s="3">
        <f t="shared" si="15"/>
        <v>142.04999999999995</v>
      </c>
      <c r="V154" s="4">
        <f t="shared" si="16"/>
        <v>0.28044855975202854</v>
      </c>
      <c r="W154" s="5">
        <f t="shared" si="17"/>
        <v>1</v>
      </c>
    </row>
    <row r="155" spans="1:23">
      <c r="A155" t="s">
        <v>472</v>
      </c>
      <c r="B155" t="s">
        <v>473</v>
      </c>
      <c r="C155" t="s">
        <v>474</v>
      </c>
      <c r="D155" t="s">
        <v>72</v>
      </c>
      <c r="E155" s="1">
        <v>45667.916354166657</v>
      </c>
      <c r="F155" s="1">
        <v>45667.933715277781</v>
      </c>
      <c r="G155" t="s">
        <v>27</v>
      </c>
      <c r="H155">
        <v>1</v>
      </c>
      <c r="I155">
        <v>481.95</v>
      </c>
      <c r="J155">
        <v>431.76</v>
      </c>
      <c r="K155">
        <v>0</v>
      </c>
      <c r="L155">
        <v>0</v>
      </c>
      <c r="M155">
        <v>50.24</v>
      </c>
      <c r="N155">
        <v>8.68</v>
      </c>
      <c r="O155" t="s">
        <v>38</v>
      </c>
      <c r="P155">
        <v>10</v>
      </c>
      <c r="Q155">
        <v>3</v>
      </c>
      <c r="R155" s="3">
        <f t="shared" si="12"/>
        <v>481.95</v>
      </c>
      <c r="S155" s="3">
        <f t="shared" si="13"/>
        <v>50.19</v>
      </c>
      <c r="T155" s="3">
        <f t="shared" si="14"/>
        <v>-50.24</v>
      </c>
      <c r="U155" s="3">
        <f t="shared" si="15"/>
        <v>-8.730000000000004</v>
      </c>
      <c r="V155" s="4">
        <f t="shared" si="16"/>
        <v>-1.8113912231559299E-2</v>
      </c>
      <c r="W155" s="5">
        <f t="shared" si="17"/>
        <v>0</v>
      </c>
    </row>
    <row r="156" spans="1:23">
      <c r="A156" t="s">
        <v>475</v>
      </c>
      <c r="B156" t="s">
        <v>476</v>
      </c>
      <c r="C156" t="s">
        <v>139</v>
      </c>
      <c r="D156" t="s">
        <v>37</v>
      </c>
      <c r="E156" s="1">
        <v>45667.930011574077</v>
      </c>
      <c r="F156" s="1">
        <v>45667.94390046296</v>
      </c>
      <c r="G156" t="s">
        <v>27</v>
      </c>
      <c r="H156">
        <v>1</v>
      </c>
      <c r="I156">
        <v>797.82</v>
      </c>
      <c r="J156">
        <v>693.17</v>
      </c>
      <c r="K156">
        <v>0</v>
      </c>
      <c r="L156">
        <v>0</v>
      </c>
      <c r="M156">
        <v>36.590000000000003</v>
      </c>
      <c r="N156">
        <v>14.36</v>
      </c>
      <c r="O156" t="s">
        <v>65</v>
      </c>
      <c r="P156">
        <v>0</v>
      </c>
      <c r="Q156">
        <v>4</v>
      </c>
      <c r="R156" s="3">
        <f t="shared" si="12"/>
        <v>797.82</v>
      </c>
      <c r="S156" s="3">
        <f t="shared" si="13"/>
        <v>104.65000000000009</v>
      </c>
      <c r="T156" s="3">
        <f t="shared" si="14"/>
        <v>-36.590000000000003</v>
      </c>
      <c r="U156" s="3">
        <f t="shared" si="15"/>
        <v>53.700000000000088</v>
      </c>
      <c r="V156" s="4">
        <f t="shared" si="16"/>
        <v>6.7308415432052446E-2</v>
      </c>
      <c r="W156" s="5">
        <f t="shared" si="17"/>
        <v>1</v>
      </c>
    </row>
    <row r="157" spans="1:23">
      <c r="A157" t="s">
        <v>477</v>
      </c>
      <c r="B157" t="s">
        <v>478</v>
      </c>
      <c r="C157" t="s">
        <v>479</v>
      </c>
      <c r="D157" t="s">
        <v>48</v>
      </c>
      <c r="E157" s="1">
        <v>45668.267418981479</v>
      </c>
      <c r="F157" s="1">
        <v>45668.272974537038</v>
      </c>
      <c r="G157" t="s">
        <v>27</v>
      </c>
      <c r="H157">
        <v>1</v>
      </c>
      <c r="I157">
        <v>846.97</v>
      </c>
      <c r="J157">
        <v>547.16999999999996</v>
      </c>
      <c r="K157">
        <v>42.35</v>
      </c>
      <c r="L157">
        <v>0</v>
      </c>
      <c r="M157">
        <v>43.18</v>
      </c>
      <c r="N157">
        <v>14.48</v>
      </c>
      <c r="O157" t="s">
        <v>38</v>
      </c>
      <c r="P157">
        <v>0</v>
      </c>
      <c r="Q157">
        <v>5</v>
      </c>
      <c r="R157" s="3">
        <f t="shared" si="12"/>
        <v>804.62</v>
      </c>
      <c r="S157" s="3">
        <f t="shared" si="13"/>
        <v>257.45000000000005</v>
      </c>
      <c r="T157" s="3">
        <f t="shared" si="14"/>
        <v>-43.18</v>
      </c>
      <c r="U157" s="3">
        <f t="shared" si="15"/>
        <v>199.79000000000005</v>
      </c>
      <c r="V157" s="4">
        <f t="shared" si="16"/>
        <v>0.24830354701598276</v>
      </c>
      <c r="W157" s="5">
        <f t="shared" si="17"/>
        <v>1</v>
      </c>
    </row>
    <row r="158" spans="1:23">
      <c r="A158" t="s">
        <v>480</v>
      </c>
      <c r="B158" t="s">
        <v>481</v>
      </c>
      <c r="C158" t="s">
        <v>322</v>
      </c>
      <c r="D158" t="s">
        <v>117</v>
      </c>
      <c r="E158" s="1">
        <v>45668.286585648151</v>
      </c>
      <c r="F158" s="1">
        <v>45668.30741898148</v>
      </c>
      <c r="G158" t="s">
        <v>27</v>
      </c>
      <c r="H158">
        <v>3</v>
      </c>
      <c r="I158">
        <v>1961.04</v>
      </c>
      <c r="J158">
        <v>1266.21</v>
      </c>
      <c r="K158">
        <v>490.26</v>
      </c>
      <c r="L158">
        <v>0</v>
      </c>
      <c r="M158">
        <v>37.93</v>
      </c>
      <c r="N158">
        <v>26.47</v>
      </c>
      <c r="O158" t="s">
        <v>28</v>
      </c>
      <c r="P158">
        <v>10</v>
      </c>
      <c r="Q158">
        <v>4</v>
      </c>
      <c r="R158" s="3">
        <f t="shared" si="12"/>
        <v>1470.78</v>
      </c>
      <c r="S158" s="3">
        <f t="shared" si="13"/>
        <v>204.56999999999994</v>
      </c>
      <c r="T158" s="3">
        <f t="shared" si="14"/>
        <v>-37.93</v>
      </c>
      <c r="U158" s="3">
        <f t="shared" si="15"/>
        <v>140.16999999999993</v>
      </c>
      <c r="V158" s="4">
        <f t="shared" si="16"/>
        <v>9.5303172466310343E-2</v>
      </c>
      <c r="W158" s="5">
        <f t="shared" si="17"/>
        <v>1</v>
      </c>
    </row>
    <row r="159" spans="1:23">
      <c r="A159" t="s">
        <v>482</v>
      </c>
      <c r="B159" t="s">
        <v>483</v>
      </c>
      <c r="C159" t="s">
        <v>325</v>
      </c>
      <c r="D159" t="s">
        <v>60</v>
      </c>
      <c r="E159" s="1">
        <v>45668.291956018518</v>
      </c>
      <c r="F159" s="1">
        <v>45668.300983796304</v>
      </c>
      <c r="G159" t="s">
        <v>27</v>
      </c>
      <c r="H159">
        <v>3</v>
      </c>
      <c r="I159">
        <v>749.19</v>
      </c>
      <c r="J159">
        <v>452.76</v>
      </c>
      <c r="K159">
        <v>0</v>
      </c>
      <c r="L159">
        <v>0</v>
      </c>
      <c r="M159">
        <v>54.46</v>
      </c>
      <c r="N159">
        <v>13.49</v>
      </c>
      <c r="O159" t="s">
        <v>38</v>
      </c>
      <c r="P159">
        <v>0</v>
      </c>
      <c r="Q159">
        <v>5</v>
      </c>
      <c r="R159" s="3">
        <f t="shared" si="12"/>
        <v>749.19</v>
      </c>
      <c r="S159" s="3">
        <f t="shared" si="13"/>
        <v>296.43000000000006</v>
      </c>
      <c r="T159" s="3">
        <f t="shared" si="14"/>
        <v>-54.46</v>
      </c>
      <c r="U159" s="3">
        <f t="shared" si="15"/>
        <v>228.48000000000005</v>
      </c>
      <c r="V159" s="4">
        <f t="shared" si="16"/>
        <v>0.30496936691626964</v>
      </c>
      <c r="W159" s="5">
        <f t="shared" si="17"/>
        <v>1</v>
      </c>
    </row>
    <row r="160" spans="1:23">
      <c r="A160" t="s">
        <v>484</v>
      </c>
      <c r="B160" t="s">
        <v>485</v>
      </c>
      <c r="C160" t="s">
        <v>334</v>
      </c>
      <c r="D160" t="s">
        <v>72</v>
      </c>
      <c r="E160" s="1">
        <v>45668.485254629632</v>
      </c>
      <c r="G160" t="s">
        <v>110</v>
      </c>
      <c r="H160">
        <v>1</v>
      </c>
      <c r="I160">
        <v>178.12</v>
      </c>
      <c r="J160">
        <v>117.7</v>
      </c>
      <c r="K160">
        <v>26.72</v>
      </c>
      <c r="L160">
        <v>30</v>
      </c>
      <c r="M160">
        <v>56.96</v>
      </c>
      <c r="N160">
        <v>0</v>
      </c>
      <c r="O160" t="s">
        <v>38</v>
      </c>
      <c r="P160">
        <v>0</v>
      </c>
      <c r="R160" s="3">
        <f t="shared" si="12"/>
        <v>151.4</v>
      </c>
      <c r="S160" s="3">
        <f t="shared" si="13"/>
        <v>33.700000000000003</v>
      </c>
      <c r="T160" s="3">
        <f t="shared" si="14"/>
        <v>-26.96</v>
      </c>
      <c r="U160" s="3">
        <f t="shared" si="15"/>
        <v>6.740000000000002</v>
      </c>
      <c r="V160" s="4">
        <f t="shared" si="16"/>
        <v>4.4517833553500669E-2</v>
      </c>
      <c r="W160" s="5">
        <f t="shared" si="17"/>
        <v>1</v>
      </c>
    </row>
    <row r="161" spans="1:23">
      <c r="A161" t="s">
        <v>486</v>
      </c>
      <c r="B161" t="s">
        <v>487</v>
      </c>
      <c r="C161" t="s">
        <v>56</v>
      </c>
      <c r="D161" t="s">
        <v>44</v>
      </c>
      <c r="E161" s="1">
        <v>45668.491747685177</v>
      </c>
      <c r="F161" s="1">
        <v>45668.499386574083</v>
      </c>
      <c r="G161" t="s">
        <v>27</v>
      </c>
      <c r="H161">
        <v>1</v>
      </c>
      <c r="I161">
        <v>163.80000000000001</v>
      </c>
      <c r="J161">
        <v>133.49</v>
      </c>
      <c r="K161">
        <v>8.19</v>
      </c>
      <c r="L161">
        <v>30</v>
      </c>
      <c r="M161">
        <v>47.68</v>
      </c>
      <c r="N161">
        <v>3.34</v>
      </c>
      <c r="O161" t="s">
        <v>65</v>
      </c>
      <c r="P161">
        <v>0</v>
      </c>
      <c r="Q161">
        <v>5</v>
      </c>
      <c r="R161" s="3">
        <f t="shared" si="12"/>
        <v>155.61000000000001</v>
      </c>
      <c r="S161" s="3">
        <f t="shared" si="13"/>
        <v>22.120000000000005</v>
      </c>
      <c r="T161" s="3">
        <f t="shared" si="14"/>
        <v>-17.68</v>
      </c>
      <c r="U161" s="3">
        <f t="shared" si="15"/>
        <v>1.100000000000005</v>
      </c>
      <c r="V161" s="4">
        <f t="shared" si="16"/>
        <v>7.0689544373755218E-3</v>
      </c>
      <c r="W161" s="5">
        <f t="shared" si="17"/>
        <v>1</v>
      </c>
    </row>
    <row r="162" spans="1:23">
      <c r="A162" t="s">
        <v>488</v>
      </c>
      <c r="B162" t="s">
        <v>489</v>
      </c>
      <c r="C162" t="s">
        <v>490</v>
      </c>
      <c r="D162" t="s">
        <v>26</v>
      </c>
      <c r="E162" s="1">
        <v>45668.562326388892</v>
      </c>
      <c r="F162" s="1">
        <v>45668.567881944437</v>
      </c>
      <c r="G162" t="s">
        <v>27</v>
      </c>
      <c r="H162">
        <v>2</v>
      </c>
      <c r="I162">
        <v>924.74</v>
      </c>
      <c r="J162">
        <v>622.84</v>
      </c>
      <c r="K162">
        <v>138.71</v>
      </c>
      <c r="L162">
        <v>0</v>
      </c>
      <c r="M162">
        <v>43.82</v>
      </c>
      <c r="N162">
        <v>14.15</v>
      </c>
      <c r="O162" t="s">
        <v>38</v>
      </c>
      <c r="P162">
        <v>0</v>
      </c>
      <c r="Q162">
        <v>4</v>
      </c>
      <c r="R162" s="3">
        <f t="shared" si="12"/>
        <v>786.03</v>
      </c>
      <c r="S162" s="3">
        <f t="shared" si="13"/>
        <v>163.18999999999994</v>
      </c>
      <c r="T162" s="3">
        <f t="shared" si="14"/>
        <v>-43.82</v>
      </c>
      <c r="U162" s="3">
        <f t="shared" si="15"/>
        <v>105.21999999999994</v>
      </c>
      <c r="V162" s="4">
        <f t="shared" si="16"/>
        <v>0.13386257521977526</v>
      </c>
      <c r="W162" s="5">
        <f t="shared" si="17"/>
        <v>1</v>
      </c>
    </row>
    <row r="163" spans="1:23">
      <c r="A163" t="s">
        <v>491</v>
      </c>
      <c r="B163" t="s">
        <v>492</v>
      </c>
      <c r="C163" t="s">
        <v>493</v>
      </c>
      <c r="D163" t="s">
        <v>103</v>
      </c>
      <c r="E163" s="1">
        <v>45668.658391203702</v>
      </c>
      <c r="F163" s="1">
        <v>45668.675752314812</v>
      </c>
      <c r="G163" t="s">
        <v>27</v>
      </c>
      <c r="H163">
        <v>2</v>
      </c>
      <c r="I163">
        <v>128.69999999999999</v>
      </c>
      <c r="J163">
        <v>82.06</v>
      </c>
      <c r="K163">
        <v>12.87</v>
      </c>
      <c r="L163">
        <v>30</v>
      </c>
      <c r="M163">
        <v>47.08</v>
      </c>
      <c r="N163">
        <v>2.62</v>
      </c>
      <c r="O163" t="s">
        <v>38</v>
      </c>
      <c r="P163">
        <v>5</v>
      </c>
      <c r="Q163">
        <v>3</v>
      </c>
      <c r="R163" s="3">
        <f t="shared" si="12"/>
        <v>115.82999999999998</v>
      </c>
      <c r="S163" s="3">
        <f t="shared" si="13"/>
        <v>33.769999999999982</v>
      </c>
      <c r="T163" s="3">
        <f t="shared" si="14"/>
        <v>-17.079999999999998</v>
      </c>
      <c r="U163" s="3">
        <f t="shared" si="15"/>
        <v>14.069999999999983</v>
      </c>
      <c r="V163" s="4">
        <f t="shared" si="16"/>
        <v>0.12147112147112134</v>
      </c>
      <c r="W163" s="5">
        <f t="shared" si="17"/>
        <v>1</v>
      </c>
    </row>
    <row r="164" spans="1:23">
      <c r="A164" t="s">
        <v>494</v>
      </c>
      <c r="B164" t="s">
        <v>495</v>
      </c>
      <c r="C164" t="s">
        <v>376</v>
      </c>
      <c r="D164" t="s">
        <v>64</v>
      </c>
      <c r="E164" s="1">
        <v>45668.717511574083</v>
      </c>
      <c r="F164" s="1">
        <v>45668.731400462973</v>
      </c>
      <c r="G164" t="s">
        <v>27</v>
      </c>
      <c r="H164">
        <v>4</v>
      </c>
      <c r="I164">
        <v>1605.24</v>
      </c>
      <c r="J164">
        <v>1180.2</v>
      </c>
      <c r="K164">
        <v>80.260000000000005</v>
      </c>
      <c r="L164">
        <v>0</v>
      </c>
      <c r="M164">
        <v>52.82</v>
      </c>
      <c r="N164">
        <v>27.45</v>
      </c>
      <c r="O164" t="s">
        <v>38</v>
      </c>
      <c r="P164">
        <v>0</v>
      </c>
      <c r="Q164">
        <v>5</v>
      </c>
      <c r="R164" s="3">
        <f t="shared" si="12"/>
        <v>1524.98</v>
      </c>
      <c r="S164" s="3">
        <f t="shared" si="13"/>
        <v>344.78</v>
      </c>
      <c r="T164" s="3">
        <f t="shared" si="14"/>
        <v>-52.82</v>
      </c>
      <c r="U164" s="3">
        <f t="shared" si="15"/>
        <v>264.51</v>
      </c>
      <c r="V164" s="4">
        <f t="shared" si="16"/>
        <v>0.17345145510105051</v>
      </c>
      <c r="W164" s="5">
        <f t="shared" si="17"/>
        <v>1</v>
      </c>
    </row>
    <row r="165" spans="1:23">
      <c r="A165" t="s">
        <v>496</v>
      </c>
      <c r="B165" t="s">
        <v>497</v>
      </c>
      <c r="C165" t="s">
        <v>362</v>
      </c>
      <c r="D165" t="s">
        <v>143</v>
      </c>
      <c r="E165" s="1">
        <v>45668.77789351852</v>
      </c>
      <c r="F165" s="1">
        <v>45668.79178240741</v>
      </c>
      <c r="G165" t="s">
        <v>27</v>
      </c>
      <c r="H165">
        <v>1</v>
      </c>
      <c r="I165">
        <v>485.8</v>
      </c>
      <c r="J165">
        <v>312.58</v>
      </c>
      <c r="K165">
        <v>72.87</v>
      </c>
      <c r="L165">
        <v>0</v>
      </c>
      <c r="M165">
        <v>50.89</v>
      </c>
      <c r="N165">
        <v>7.43</v>
      </c>
      <c r="O165" t="s">
        <v>38</v>
      </c>
      <c r="P165">
        <v>0</v>
      </c>
      <c r="Q165">
        <v>5</v>
      </c>
      <c r="R165" s="3">
        <f t="shared" si="12"/>
        <v>412.93</v>
      </c>
      <c r="S165" s="3">
        <f t="shared" si="13"/>
        <v>100.35000000000002</v>
      </c>
      <c r="T165" s="3">
        <f t="shared" si="14"/>
        <v>-50.89</v>
      </c>
      <c r="U165" s="3">
        <f t="shared" si="15"/>
        <v>42.030000000000022</v>
      </c>
      <c r="V165" s="4">
        <f t="shared" si="16"/>
        <v>0.10178480614147682</v>
      </c>
      <c r="W165" s="5">
        <f t="shared" si="17"/>
        <v>1</v>
      </c>
    </row>
    <row r="166" spans="1:23">
      <c r="A166" t="s">
        <v>498</v>
      </c>
      <c r="B166" t="s">
        <v>499</v>
      </c>
      <c r="C166" t="s">
        <v>479</v>
      </c>
      <c r="D166" t="s">
        <v>87</v>
      </c>
      <c r="E166" s="1">
        <v>45668.825266203698</v>
      </c>
      <c r="F166" s="1">
        <v>45668.837071759262</v>
      </c>
      <c r="G166" t="s">
        <v>53</v>
      </c>
      <c r="H166">
        <v>2</v>
      </c>
      <c r="I166">
        <v>1693.94</v>
      </c>
      <c r="J166">
        <v>1094.3399999999999</v>
      </c>
      <c r="K166">
        <v>84.7</v>
      </c>
      <c r="L166">
        <v>0</v>
      </c>
      <c r="M166">
        <v>49.81</v>
      </c>
      <c r="N166">
        <v>28.97</v>
      </c>
      <c r="O166" t="s">
        <v>38</v>
      </c>
      <c r="P166">
        <v>0</v>
      </c>
      <c r="Q166">
        <v>1</v>
      </c>
      <c r="R166" s="3">
        <f t="shared" si="12"/>
        <v>1609.24</v>
      </c>
      <c r="S166" s="3">
        <f t="shared" si="13"/>
        <v>514.90000000000009</v>
      </c>
      <c r="T166" s="3">
        <f t="shared" si="14"/>
        <v>-49.81</v>
      </c>
      <c r="U166" s="3">
        <f t="shared" si="15"/>
        <v>436.12000000000012</v>
      </c>
      <c r="V166" s="4">
        <f t="shared" si="16"/>
        <v>0.27100991772513738</v>
      </c>
      <c r="W166" s="5">
        <f t="shared" si="17"/>
        <v>1</v>
      </c>
    </row>
    <row r="167" spans="1:23">
      <c r="A167" t="s">
        <v>500</v>
      </c>
      <c r="B167" t="s">
        <v>501</v>
      </c>
      <c r="C167" t="s">
        <v>493</v>
      </c>
      <c r="D167" t="s">
        <v>72</v>
      </c>
      <c r="E167" s="1">
        <v>45668.827928240738</v>
      </c>
      <c r="F167" s="1">
        <v>45668.837650462963</v>
      </c>
      <c r="G167" t="s">
        <v>27</v>
      </c>
      <c r="H167">
        <v>3</v>
      </c>
      <c r="I167">
        <v>193.05</v>
      </c>
      <c r="J167">
        <v>123.09</v>
      </c>
      <c r="K167">
        <v>9.65</v>
      </c>
      <c r="L167">
        <v>30</v>
      </c>
      <c r="M167">
        <v>48.01</v>
      </c>
      <c r="N167">
        <v>3.84</v>
      </c>
      <c r="O167" t="s">
        <v>65</v>
      </c>
      <c r="P167">
        <v>0</v>
      </c>
      <c r="Q167">
        <v>5</v>
      </c>
      <c r="R167" s="3">
        <f t="shared" si="12"/>
        <v>183.4</v>
      </c>
      <c r="S167" s="3">
        <f t="shared" si="13"/>
        <v>60.31</v>
      </c>
      <c r="T167" s="3">
        <f t="shared" si="14"/>
        <v>-18.009999999999998</v>
      </c>
      <c r="U167" s="3">
        <f t="shared" si="15"/>
        <v>38.460000000000008</v>
      </c>
      <c r="V167" s="4">
        <f t="shared" si="16"/>
        <v>0.20970556161395859</v>
      </c>
      <c r="W167" s="5">
        <f t="shared" si="17"/>
        <v>1</v>
      </c>
    </row>
    <row r="168" spans="1:23">
      <c r="A168" t="s">
        <v>502</v>
      </c>
      <c r="B168" t="s">
        <v>503</v>
      </c>
      <c r="C168" t="s">
        <v>331</v>
      </c>
      <c r="D168" t="s">
        <v>26</v>
      </c>
      <c r="E168" s="1">
        <v>45668.896516203713</v>
      </c>
      <c r="F168" s="1">
        <v>45668.907627314817</v>
      </c>
      <c r="G168" t="s">
        <v>27</v>
      </c>
      <c r="H168">
        <v>1</v>
      </c>
      <c r="I168">
        <v>179.12</v>
      </c>
      <c r="J168">
        <v>149.59</v>
      </c>
      <c r="K168">
        <v>0</v>
      </c>
      <c r="L168">
        <v>30</v>
      </c>
      <c r="M168">
        <v>55.43</v>
      </c>
      <c r="N168">
        <v>3.76</v>
      </c>
      <c r="O168" t="s">
        <v>65</v>
      </c>
      <c r="P168">
        <v>1</v>
      </c>
      <c r="Q168">
        <v>4</v>
      </c>
      <c r="R168" s="3">
        <f t="shared" si="12"/>
        <v>179.12</v>
      </c>
      <c r="S168" s="3">
        <f t="shared" si="13"/>
        <v>29.53</v>
      </c>
      <c r="T168" s="3">
        <f t="shared" si="14"/>
        <v>-25.43</v>
      </c>
      <c r="U168" s="3">
        <f t="shared" si="15"/>
        <v>0.34000000000000163</v>
      </c>
      <c r="V168" s="4">
        <f t="shared" si="16"/>
        <v>1.8981688253684771E-3</v>
      </c>
      <c r="W168" s="5">
        <f t="shared" si="17"/>
        <v>1</v>
      </c>
    </row>
    <row r="169" spans="1:23">
      <c r="A169" t="s">
        <v>504</v>
      </c>
      <c r="B169" t="s">
        <v>505</v>
      </c>
      <c r="C169" t="s">
        <v>506</v>
      </c>
      <c r="D169" t="s">
        <v>26</v>
      </c>
      <c r="E169" s="1">
        <v>45668.90216435185</v>
      </c>
      <c r="F169" s="1">
        <v>45668.907719907409</v>
      </c>
      <c r="G169" t="s">
        <v>27</v>
      </c>
      <c r="H169">
        <v>1</v>
      </c>
      <c r="I169">
        <v>189.34</v>
      </c>
      <c r="J169">
        <v>146.91999999999999</v>
      </c>
      <c r="K169">
        <v>18.93</v>
      </c>
      <c r="L169">
        <v>30</v>
      </c>
      <c r="M169">
        <v>54.39</v>
      </c>
      <c r="N169">
        <v>3.61</v>
      </c>
      <c r="O169" t="s">
        <v>38</v>
      </c>
      <c r="P169">
        <v>0</v>
      </c>
      <c r="Q169">
        <v>5</v>
      </c>
      <c r="R169" s="3">
        <f t="shared" si="12"/>
        <v>170.41</v>
      </c>
      <c r="S169" s="3">
        <f t="shared" si="13"/>
        <v>23.490000000000009</v>
      </c>
      <c r="T169" s="3">
        <f t="shared" si="14"/>
        <v>-24.39</v>
      </c>
      <c r="U169" s="3">
        <f t="shared" si="15"/>
        <v>-4.5099999999999909</v>
      </c>
      <c r="V169" s="4">
        <f t="shared" si="16"/>
        <v>-2.64655830056921E-2</v>
      </c>
      <c r="W169" s="5">
        <f t="shared" si="17"/>
        <v>0</v>
      </c>
    </row>
    <row r="170" spans="1:23">
      <c r="A170" t="s">
        <v>507</v>
      </c>
      <c r="B170" t="s">
        <v>508</v>
      </c>
      <c r="C170" t="s">
        <v>490</v>
      </c>
      <c r="D170" t="s">
        <v>48</v>
      </c>
      <c r="E170" s="1">
        <v>45669.271145833343</v>
      </c>
      <c r="F170" s="1">
        <v>45669.282951388886</v>
      </c>
      <c r="G170" t="s">
        <v>27</v>
      </c>
      <c r="H170">
        <v>1</v>
      </c>
      <c r="I170">
        <v>462.37</v>
      </c>
      <c r="J170">
        <v>311.42</v>
      </c>
      <c r="K170">
        <v>23.12</v>
      </c>
      <c r="L170">
        <v>0</v>
      </c>
      <c r="M170">
        <v>63.77</v>
      </c>
      <c r="N170">
        <v>7.91</v>
      </c>
      <c r="O170" t="s">
        <v>33</v>
      </c>
      <c r="P170">
        <v>2</v>
      </c>
      <c r="Q170">
        <v>3</v>
      </c>
      <c r="R170" s="3">
        <f t="shared" si="12"/>
        <v>439.25</v>
      </c>
      <c r="S170" s="3">
        <f t="shared" si="13"/>
        <v>127.82999999999998</v>
      </c>
      <c r="T170" s="3">
        <f t="shared" si="14"/>
        <v>-63.77</v>
      </c>
      <c r="U170" s="3">
        <f t="shared" si="15"/>
        <v>56.149999999999977</v>
      </c>
      <c r="V170" s="4">
        <f t="shared" si="16"/>
        <v>0.12783153101878197</v>
      </c>
      <c r="W170" s="5">
        <f t="shared" si="17"/>
        <v>1</v>
      </c>
    </row>
    <row r="171" spans="1:23">
      <c r="A171" t="s">
        <v>509</v>
      </c>
      <c r="B171" t="s">
        <v>510</v>
      </c>
      <c r="C171" t="s">
        <v>511</v>
      </c>
      <c r="D171" t="s">
        <v>48</v>
      </c>
      <c r="E171" s="1">
        <v>45669.313402777778</v>
      </c>
      <c r="F171" s="1">
        <v>45669.328680555547</v>
      </c>
      <c r="G171" t="s">
        <v>27</v>
      </c>
      <c r="H171">
        <v>1</v>
      </c>
      <c r="I171">
        <v>786.05</v>
      </c>
      <c r="J171">
        <v>670.86</v>
      </c>
      <c r="K171">
        <v>39.299999999999997</v>
      </c>
      <c r="L171">
        <v>0</v>
      </c>
      <c r="M171">
        <v>41.59</v>
      </c>
      <c r="N171">
        <v>13.44</v>
      </c>
      <c r="O171" t="s">
        <v>38</v>
      </c>
      <c r="P171">
        <v>7</v>
      </c>
      <c r="Q171">
        <v>3</v>
      </c>
      <c r="R171" s="3">
        <f t="shared" si="12"/>
        <v>746.75</v>
      </c>
      <c r="S171" s="3">
        <f t="shared" si="13"/>
        <v>75.889999999999986</v>
      </c>
      <c r="T171" s="3">
        <f t="shared" si="14"/>
        <v>-41.59</v>
      </c>
      <c r="U171" s="3">
        <f t="shared" si="15"/>
        <v>20.859999999999985</v>
      </c>
      <c r="V171" s="4">
        <f t="shared" si="16"/>
        <v>2.7934382323401386E-2</v>
      </c>
      <c r="W171" s="5">
        <f t="shared" si="17"/>
        <v>1</v>
      </c>
    </row>
    <row r="172" spans="1:23">
      <c r="A172" t="s">
        <v>512</v>
      </c>
      <c r="B172" t="s">
        <v>513</v>
      </c>
      <c r="C172" t="s">
        <v>171</v>
      </c>
      <c r="D172" t="s">
        <v>103</v>
      </c>
      <c r="E172" s="1">
        <v>45669.318298611113</v>
      </c>
      <c r="F172" s="1">
        <v>45669.337048611109</v>
      </c>
      <c r="G172" t="s">
        <v>27</v>
      </c>
      <c r="H172">
        <v>1</v>
      </c>
      <c r="I172">
        <v>213.02</v>
      </c>
      <c r="J172">
        <v>149.52000000000001</v>
      </c>
      <c r="K172">
        <v>10.65</v>
      </c>
      <c r="L172">
        <v>30</v>
      </c>
      <c r="M172">
        <v>36.590000000000003</v>
      </c>
      <c r="N172">
        <v>4.18</v>
      </c>
      <c r="O172" t="s">
        <v>38</v>
      </c>
      <c r="P172">
        <v>7</v>
      </c>
      <c r="Q172">
        <v>4</v>
      </c>
      <c r="R172" s="3">
        <f t="shared" si="12"/>
        <v>202.37</v>
      </c>
      <c r="S172" s="3">
        <f t="shared" si="13"/>
        <v>52.849999999999994</v>
      </c>
      <c r="T172" s="3">
        <f t="shared" si="14"/>
        <v>-6.5900000000000034</v>
      </c>
      <c r="U172" s="3">
        <f t="shared" si="15"/>
        <v>42.079999999999991</v>
      </c>
      <c r="V172" s="4">
        <f t="shared" si="16"/>
        <v>0.2079359588871868</v>
      </c>
      <c r="W172" s="5">
        <f t="shared" si="17"/>
        <v>1</v>
      </c>
    </row>
    <row r="173" spans="1:23">
      <c r="A173" t="s">
        <v>514</v>
      </c>
      <c r="B173" t="s">
        <v>515</v>
      </c>
      <c r="C173" t="s">
        <v>322</v>
      </c>
      <c r="D173" t="s">
        <v>143</v>
      </c>
      <c r="E173" s="1">
        <v>45669.338333333333</v>
      </c>
      <c r="F173" s="1">
        <v>45669.35083333333</v>
      </c>
      <c r="G173" t="s">
        <v>27</v>
      </c>
      <c r="H173">
        <v>3</v>
      </c>
      <c r="I173">
        <v>1961.04</v>
      </c>
      <c r="J173">
        <v>1266.21</v>
      </c>
      <c r="K173">
        <v>0</v>
      </c>
      <c r="L173">
        <v>0</v>
      </c>
      <c r="M173">
        <v>36.07</v>
      </c>
      <c r="N173">
        <v>35.299999999999997</v>
      </c>
      <c r="O173" t="s">
        <v>65</v>
      </c>
      <c r="P173">
        <v>0</v>
      </c>
      <c r="Q173">
        <v>4</v>
      </c>
      <c r="R173" s="3">
        <f t="shared" si="12"/>
        <v>1961.04</v>
      </c>
      <c r="S173" s="3">
        <f t="shared" si="13"/>
        <v>694.82999999999993</v>
      </c>
      <c r="T173" s="3">
        <f t="shared" si="14"/>
        <v>-36.07</v>
      </c>
      <c r="U173" s="3">
        <f t="shared" si="15"/>
        <v>623.45999999999992</v>
      </c>
      <c r="V173" s="4">
        <f t="shared" si="16"/>
        <v>0.31792314282217593</v>
      </c>
      <c r="W173" s="5">
        <f t="shared" si="17"/>
        <v>1</v>
      </c>
    </row>
    <row r="174" spans="1:23">
      <c r="A174" t="s">
        <v>516</v>
      </c>
      <c r="B174" t="s">
        <v>478</v>
      </c>
      <c r="C174" t="s">
        <v>334</v>
      </c>
      <c r="D174" t="s">
        <v>160</v>
      </c>
      <c r="E174" s="1">
        <v>45669.344837962963</v>
      </c>
      <c r="F174" s="1">
        <v>45669.364976851852</v>
      </c>
      <c r="G174" t="s">
        <v>27</v>
      </c>
      <c r="H174">
        <v>1</v>
      </c>
      <c r="I174">
        <v>178.12</v>
      </c>
      <c r="J174">
        <v>117.7</v>
      </c>
      <c r="K174">
        <v>0</v>
      </c>
      <c r="L174">
        <v>30</v>
      </c>
      <c r="M174">
        <v>42.99</v>
      </c>
      <c r="N174">
        <v>3.75</v>
      </c>
      <c r="O174" t="s">
        <v>65</v>
      </c>
      <c r="P174">
        <v>9</v>
      </c>
      <c r="Q174">
        <v>4</v>
      </c>
      <c r="R174" s="3">
        <f t="shared" si="12"/>
        <v>178.12</v>
      </c>
      <c r="S174" s="3">
        <f t="shared" si="13"/>
        <v>60.42</v>
      </c>
      <c r="T174" s="3">
        <f t="shared" si="14"/>
        <v>-12.990000000000002</v>
      </c>
      <c r="U174" s="3">
        <f t="shared" si="15"/>
        <v>43.68</v>
      </c>
      <c r="V174" s="4">
        <f t="shared" si="16"/>
        <v>0.24522793622277117</v>
      </c>
      <c r="W174" s="5">
        <f t="shared" si="17"/>
        <v>1</v>
      </c>
    </row>
    <row r="175" spans="1:23">
      <c r="A175" t="s">
        <v>517</v>
      </c>
      <c r="B175" t="s">
        <v>518</v>
      </c>
      <c r="C175" t="s">
        <v>136</v>
      </c>
      <c r="D175" t="s">
        <v>72</v>
      </c>
      <c r="E175" s="1">
        <v>45669.362037037034</v>
      </c>
      <c r="F175" s="1">
        <v>45669.375925925917</v>
      </c>
      <c r="G175" t="s">
        <v>27</v>
      </c>
      <c r="H175">
        <v>1</v>
      </c>
      <c r="I175">
        <v>607.19000000000005</v>
      </c>
      <c r="J175">
        <v>406.1</v>
      </c>
      <c r="K175">
        <v>60.72</v>
      </c>
      <c r="L175">
        <v>0</v>
      </c>
      <c r="M175">
        <v>36.979999999999997</v>
      </c>
      <c r="N175">
        <v>9.84</v>
      </c>
      <c r="O175" t="s">
        <v>33</v>
      </c>
      <c r="P175">
        <v>5</v>
      </c>
      <c r="Q175">
        <v>3</v>
      </c>
      <c r="R175" s="3">
        <f t="shared" si="12"/>
        <v>546.47</v>
      </c>
      <c r="S175" s="3">
        <f t="shared" si="13"/>
        <v>140.37</v>
      </c>
      <c r="T175" s="3">
        <f t="shared" si="14"/>
        <v>-36.979999999999997</v>
      </c>
      <c r="U175" s="3">
        <f t="shared" si="15"/>
        <v>93.550000000000011</v>
      </c>
      <c r="V175" s="4">
        <f t="shared" si="16"/>
        <v>0.17118963529562467</v>
      </c>
      <c r="W175" s="5">
        <f t="shared" si="17"/>
        <v>1</v>
      </c>
    </row>
    <row r="176" spans="1:23">
      <c r="A176" t="s">
        <v>519</v>
      </c>
      <c r="B176" t="s">
        <v>520</v>
      </c>
      <c r="C176" t="s">
        <v>184</v>
      </c>
      <c r="D176" t="s">
        <v>143</v>
      </c>
      <c r="E176" s="1">
        <v>45669.376620370371</v>
      </c>
      <c r="F176" s="1">
        <v>45669.392592592587</v>
      </c>
      <c r="G176" t="s">
        <v>27</v>
      </c>
      <c r="H176">
        <v>3</v>
      </c>
      <c r="I176">
        <v>621.09</v>
      </c>
      <c r="J176">
        <v>530.52</v>
      </c>
      <c r="K176">
        <v>62.11</v>
      </c>
      <c r="L176">
        <v>0</v>
      </c>
      <c r="M176">
        <v>38.03</v>
      </c>
      <c r="N176">
        <v>10.06</v>
      </c>
      <c r="O176" t="s">
        <v>38</v>
      </c>
      <c r="P176">
        <v>3</v>
      </c>
      <c r="Q176">
        <v>4</v>
      </c>
      <c r="R176" s="3">
        <f t="shared" si="12"/>
        <v>558.98</v>
      </c>
      <c r="S176" s="3">
        <f t="shared" si="13"/>
        <v>28.460000000000036</v>
      </c>
      <c r="T176" s="3">
        <f t="shared" si="14"/>
        <v>-38.03</v>
      </c>
      <c r="U176" s="3">
        <f t="shared" si="15"/>
        <v>-19.629999999999967</v>
      </c>
      <c r="V176" s="4">
        <f t="shared" si="16"/>
        <v>-3.5117535511109459E-2</v>
      </c>
      <c r="W176" s="5">
        <f t="shared" si="17"/>
        <v>0</v>
      </c>
    </row>
    <row r="177" spans="1:23">
      <c r="A177" t="s">
        <v>521</v>
      </c>
      <c r="B177" t="s">
        <v>522</v>
      </c>
      <c r="C177" t="s">
        <v>295</v>
      </c>
      <c r="D177" t="s">
        <v>64</v>
      </c>
      <c r="E177" s="1">
        <v>45669.383553240739</v>
      </c>
      <c r="F177" s="1">
        <v>45669.406469907408</v>
      </c>
      <c r="G177" t="s">
        <v>27</v>
      </c>
      <c r="H177">
        <v>1</v>
      </c>
      <c r="I177">
        <v>207.01</v>
      </c>
      <c r="J177">
        <v>172.61</v>
      </c>
      <c r="K177">
        <v>31.05</v>
      </c>
      <c r="L177">
        <v>30</v>
      </c>
      <c r="M177">
        <v>41.79</v>
      </c>
      <c r="N177">
        <v>3.71</v>
      </c>
      <c r="O177" t="s">
        <v>38</v>
      </c>
      <c r="P177">
        <v>13</v>
      </c>
      <c r="Q177">
        <v>1</v>
      </c>
      <c r="R177" s="3">
        <f t="shared" si="12"/>
        <v>175.95999999999998</v>
      </c>
      <c r="S177" s="3">
        <f t="shared" si="13"/>
        <v>3.3499999999999659</v>
      </c>
      <c r="T177" s="3">
        <f t="shared" si="14"/>
        <v>-11.79</v>
      </c>
      <c r="U177" s="3">
        <f t="shared" si="15"/>
        <v>-12.150000000000034</v>
      </c>
      <c r="V177" s="4">
        <f t="shared" si="16"/>
        <v>-6.9049784041827891E-2</v>
      </c>
      <c r="W177" s="5">
        <f t="shared" si="17"/>
        <v>0</v>
      </c>
    </row>
    <row r="178" spans="1:23">
      <c r="A178" t="s">
        <v>523</v>
      </c>
      <c r="B178" t="s">
        <v>524</v>
      </c>
      <c r="C178" t="s">
        <v>469</v>
      </c>
      <c r="D178" t="s">
        <v>127</v>
      </c>
      <c r="E178" s="1">
        <v>45669.476307870369</v>
      </c>
      <c r="F178" s="1">
        <v>45669.483252314807</v>
      </c>
      <c r="G178" t="s">
        <v>27</v>
      </c>
      <c r="H178">
        <v>1</v>
      </c>
      <c r="I178">
        <v>137.75</v>
      </c>
      <c r="J178">
        <v>118.37</v>
      </c>
      <c r="K178">
        <v>34.44</v>
      </c>
      <c r="L178">
        <v>30</v>
      </c>
      <c r="M178">
        <v>53.61</v>
      </c>
      <c r="N178">
        <v>2.4</v>
      </c>
      <c r="O178" t="s">
        <v>38</v>
      </c>
      <c r="P178">
        <v>0</v>
      </c>
      <c r="Q178">
        <v>5</v>
      </c>
      <c r="R178" s="3">
        <f t="shared" si="12"/>
        <v>103.31</v>
      </c>
      <c r="S178" s="3">
        <f t="shared" si="13"/>
        <v>-15.060000000000002</v>
      </c>
      <c r="T178" s="3">
        <f t="shared" si="14"/>
        <v>-23.61</v>
      </c>
      <c r="U178" s="3">
        <f t="shared" si="15"/>
        <v>-41.07</v>
      </c>
      <c r="V178" s="4">
        <f t="shared" si="16"/>
        <v>-0.39754138031168329</v>
      </c>
      <c r="W178" s="5">
        <f t="shared" si="17"/>
        <v>0</v>
      </c>
    </row>
    <row r="179" spans="1:23">
      <c r="A179" t="s">
        <v>525</v>
      </c>
      <c r="B179" t="s">
        <v>526</v>
      </c>
      <c r="C179" t="s">
        <v>527</v>
      </c>
      <c r="D179" t="s">
        <v>160</v>
      </c>
      <c r="E179" s="1">
        <v>45669.490081018521</v>
      </c>
      <c r="F179" s="1">
        <v>45669.514386574083</v>
      </c>
      <c r="G179" t="s">
        <v>27</v>
      </c>
      <c r="H179">
        <v>1</v>
      </c>
      <c r="I179">
        <v>383.51</v>
      </c>
      <c r="J179">
        <v>332.56</v>
      </c>
      <c r="K179">
        <v>38.35</v>
      </c>
      <c r="L179">
        <v>30</v>
      </c>
      <c r="M179">
        <v>56.47</v>
      </c>
      <c r="N179">
        <v>6.75</v>
      </c>
      <c r="O179" t="s">
        <v>38</v>
      </c>
      <c r="P179">
        <v>15</v>
      </c>
      <c r="Q179">
        <v>3</v>
      </c>
      <c r="R179" s="3">
        <f t="shared" si="12"/>
        <v>345.15999999999997</v>
      </c>
      <c r="S179" s="3">
        <f t="shared" si="13"/>
        <v>12.599999999999966</v>
      </c>
      <c r="T179" s="3">
        <f t="shared" si="14"/>
        <v>-26.47</v>
      </c>
      <c r="U179" s="3">
        <f t="shared" si="15"/>
        <v>-20.620000000000033</v>
      </c>
      <c r="V179" s="4">
        <f t="shared" si="16"/>
        <v>-5.9740410244524381E-2</v>
      </c>
      <c r="W179" s="5">
        <f t="shared" si="17"/>
        <v>0</v>
      </c>
    </row>
    <row r="180" spans="1:23">
      <c r="A180" t="s">
        <v>528</v>
      </c>
      <c r="B180" t="s">
        <v>529</v>
      </c>
      <c r="C180" t="s">
        <v>265</v>
      </c>
      <c r="D180" t="s">
        <v>48</v>
      </c>
      <c r="E180" s="1">
        <v>45669.50172453704</v>
      </c>
      <c r="F180" s="1">
        <v>45669.510057870371</v>
      </c>
      <c r="G180" t="s">
        <v>27</v>
      </c>
      <c r="H180">
        <v>1</v>
      </c>
      <c r="I180">
        <v>58.68</v>
      </c>
      <c r="J180">
        <v>44.37</v>
      </c>
      <c r="K180">
        <v>5.87</v>
      </c>
      <c r="L180">
        <v>30</v>
      </c>
      <c r="M180">
        <v>46.76</v>
      </c>
      <c r="N180">
        <v>1.49</v>
      </c>
      <c r="O180" t="s">
        <v>38</v>
      </c>
      <c r="P180">
        <v>0</v>
      </c>
      <c r="Q180">
        <v>4</v>
      </c>
      <c r="R180" s="3">
        <f t="shared" si="12"/>
        <v>52.81</v>
      </c>
      <c r="S180" s="3">
        <f t="shared" si="13"/>
        <v>8.4400000000000048</v>
      </c>
      <c r="T180" s="3">
        <f t="shared" si="14"/>
        <v>-16.759999999999998</v>
      </c>
      <c r="U180" s="3">
        <f t="shared" si="15"/>
        <v>-9.8099999999999934</v>
      </c>
      <c r="V180" s="4">
        <f t="shared" si="16"/>
        <v>-0.18576027267562947</v>
      </c>
      <c r="W180" s="5">
        <f t="shared" si="17"/>
        <v>0</v>
      </c>
    </row>
    <row r="181" spans="1:23">
      <c r="A181" t="s">
        <v>530</v>
      </c>
      <c r="B181" t="s">
        <v>531</v>
      </c>
      <c r="C181" t="s">
        <v>340</v>
      </c>
      <c r="D181" t="s">
        <v>143</v>
      </c>
      <c r="E181" s="1">
        <v>45669.5078587963</v>
      </c>
      <c r="F181" s="1">
        <v>45669.52244212963</v>
      </c>
      <c r="G181" t="s">
        <v>27</v>
      </c>
      <c r="H181">
        <v>1</v>
      </c>
      <c r="I181">
        <v>115.77</v>
      </c>
      <c r="J181">
        <v>104.19</v>
      </c>
      <c r="K181">
        <v>0</v>
      </c>
      <c r="L181">
        <v>30</v>
      </c>
      <c r="M181">
        <v>38.04</v>
      </c>
      <c r="N181">
        <v>2.62</v>
      </c>
      <c r="O181" t="s">
        <v>38</v>
      </c>
      <c r="P181">
        <v>1</v>
      </c>
      <c r="Q181">
        <v>4</v>
      </c>
      <c r="R181" s="3">
        <f t="shared" si="12"/>
        <v>115.77</v>
      </c>
      <c r="S181" s="3">
        <f t="shared" si="13"/>
        <v>11.579999999999998</v>
      </c>
      <c r="T181" s="3">
        <f t="shared" si="14"/>
        <v>-8.0399999999999991</v>
      </c>
      <c r="U181" s="3">
        <f t="shared" si="15"/>
        <v>0.91999999999999904</v>
      </c>
      <c r="V181" s="4">
        <f t="shared" si="16"/>
        <v>7.9467910512222434E-3</v>
      </c>
      <c r="W181" s="5">
        <f t="shared" si="17"/>
        <v>1</v>
      </c>
    </row>
    <row r="182" spans="1:23">
      <c r="A182" t="s">
        <v>532</v>
      </c>
      <c r="B182" t="s">
        <v>533</v>
      </c>
      <c r="C182" t="s">
        <v>534</v>
      </c>
      <c r="D182" t="s">
        <v>87</v>
      </c>
      <c r="E182" s="1">
        <v>45669.550324074073</v>
      </c>
      <c r="F182" s="1">
        <v>45669.560740740737</v>
      </c>
      <c r="G182" t="s">
        <v>27</v>
      </c>
      <c r="H182">
        <v>3</v>
      </c>
      <c r="I182">
        <v>590.73</v>
      </c>
      <c r="J182">
        <v>463.11</v>
      </c>
      <c r="K182">
        <v>29.54</v>
      </c>
      <c r="L182">
        <v>0</v>
      </c>
      <c r="M182">
        <v>57.02</v>
      </c>
      <c r="N182">
        <v>10.1</v>
      </c>
      <c r="O182" t="s">
        <v>65</v>
      </c>
      <c r="P182">
        <v>0</v>
      </c>
      <c r="Q182">
        <v>5</v>
      </c>
      <c r="R182" s="3">
        <f t="shared" si="12"/>
        <v>561.19000000000005</v>
      </c>
      <c r="S182" s="3">
        <f t="shared" si="13"/>
        <v>98.080000000000041</v>
      </c>
      <c r="T182" s="3">
        <f t="shared" si="14"/>
        <v>-57.02</v>
      </c>
      <c r="U182" s="3">
        <f t="shared" si="15"/>
        <v>30.960000000000036</v>
      </c>
      <c r="V182" s="4">
        <f t="shared" si="16"/>
        <v>5.5168481263030408E-2</v>
      </c>
      <c r="W182" s="5">
        <f t="shared" si="17"/>
        <v>1</v>
      </c>
    </row>
    <row r="183" spans="1:23">
      <c r="A183" t="s">
        <v>535</v>
      </c>
      <c r="B183" t="s">
        <v>536</v>
      </c>
      <c r="C183" t="s">
        <v>36</v>
      </c>
      <c r="D183" t="s">
        <v>26</v>
      </c>
      <c r="E183" s="1">
        <v>45669.695127314822</v>
      </c>
      <c r="F183" s="1">
        <v>45669.706238425933</v>
      </c>
      <c r="G183" t="s">
        <v>27</v>
      </c>
      <c r="H183">
        <v>1</v>
      </c>
      <c r="I183">
        <v>456.41</v>
      </c>
      <c r="J183">
        <v>319.45999999999998</v>
      </c>
      <c r="K183">
        <v>22.82</v>
      </c>
      <c r="L183">
        <v>0</v>
      </c>
      <c r="M183">
        <v>61.39</v>
      </c>
      <c r="N183">
        <v>7.8</v>
      </c>
      <c r="O183" t="s">
        <v>38</v>
      </c>
      <c r="P183">
        <v>1</v>
      </c>
      <c r="Q183">
        <v>3</v>
      </c>
      <c r="R183" s="3">
        <f t="shared" si="12"/>
        <v>433.59000000000003</v>
      </c>
      <c r="S183" s="3">
        <f t="shared" si="13"/>
        <v>114.13000000000005</v>
      </c>
      <c r="T183" s="3">
        <f t="shared" si="14"/>
        <v>-61.39</v>
      </c>
      <c r="U183" s="3">
        <f t="shared" si="15"/>
        <v>44.940000000000055</v>
      </c>
      <c r="V183" s="4">
        <f t="shared" si="16"/>
        <v>0.10364630180585357</v>
      </c>
      <c r="W183" s="5">
        <f t="shared" si="17"/>
        <v>1</v>
      </c>
    </row>
    <row r="184" spans="1:23">
      <c r="A184" t="s">
        <v>537</v>
      </c>
      <c r="B184" t="s">
        <v>345</v>
      </c>
      <c r="C184" t="s">
        <v>289</v>
      </c>
      <c r="D184" t="s">
        <v>26</v>
      </c>
      <c r="E184" s="1">
        <v>45669.697291666656</v>
      </c>
      <c r="F184" s="1">
        <v>45669.704236111109</v>
      </c>
      <c r="G184" t="s">
        <v>27</v>
      </c>
      <c r="H184">
        <v>2</v>
      </c>
      <c r="I184">
        <v>1795.8</v>
      </c>
      <c r="J184">
        <v>1505.36</v>
      </c>
      <c r="K184">
        <v>89.79</v>
      </c>
      <c r="L184">
        <v>0</v>
      </c>
      <c r="M184">
        <v>43.05</v>
      </c>
      <c r="N184">
        <v>30.71</v>
      </c>
      <c r="O184" t="s">
        <v>38</v>
      </c>
      <c r="P184">
        <v>0</v>
      </c>
      <c r="Q184">
        <v>5</v>
      </c>
      <c r="R184" s="3">
        <f t="shared" si="12"/>
        <v>1706.01</v>
      </c>
      <c r="S184" s="3">
        <f t="shared" si="13"/>
        <v>200.65000000000009</v>
      </c>
      <c r="T184" s="3">
        <f t="shared" si="14"/>
        <v>-43.05</v>
      </c>
      <c r="U184" s="3">
        <f t="shared" si="15"/>
        <v>126.89000000000007</v>
      </c>
      <c r="V184" s="4">
        <f t="shared" si="16"/>
        <v>7.4378227560213644E-2</v>
      </c>
      <c r="W184" s="5">
        <f t="shared" si="17"/>
        <v>1</v>
      </c>
    </row>
    <row r="185" spans="1:23">
      <c r="A185" t="s">
        <v>538</v>
      </c>
      <c r="B185" t="s">
        <v>539</v>
      </c>
      <c r="C185" t="s">
        <v>540</v>
      </c>
      <c r="D185" t="s">
        <v>117</v>
      </c>
      <c r="E185" s="1">
        <v>45669.734224537038</v>
      </c>
      <c r="F185" s="1">
        <v>45669.752280092587</v>
      </c>
      <c r="G185" t="s">
        <v>27</v>
      </c>
      <c r="H185">
        <v>1</v>
      </c>
      <c r="I185">
        <v>101.54</v>
      </c>
      <c r="J185">
        <v>76.459999999999994</v>
      </c>
      <c r="K185">
        <v>10.15</v>
      </c>
      <c r="L185">
        <v>30</v>
      </c>
      <c r="M185">
        <v>41.17</v>
      </c>
      <c r="N185">
        <v>2.19</v>
      </c>
      <c r="O185" t="s">
        <v>38</v>
      </c>
      <c r="P185">
        <v>6</v>
      </c>
      <c r="Q185">
        <v>4</v>
      </c>
      <c r="R185" s="3">
        <f t="shared" si="12"/>
        <v>91.39</v>
      </c>
      <c r="S185" s="3">
        <f t="shared" si="13"/>
        <v>14.930000000000007</v>
      </c>
      <c r="T185" s="3">
        <f t="shared" si="14"/>
        <v>-11.170000000000002</v>
      </c>
      <c r="U185" s="3">
        <f t="shared" si="15"/>
        <v>1.5700000000000052</v>
      </c>
      <c r="V185" s="4">
        <f t="shared" si="16"/>
        <v>1.7179122442280394E-2</v>
      </c>
      <c r="W185" s="5">
        <f t="shared" si="17"/>
        <v>1</v>
      </c>
    </row>
    <row r="186" spans="1:23">
      <c r="A186" t="s">
        <v>541</v>
      </c>
      <c r="B186" t="s">
        <v>542</v>
      </c>
      <c r="C186" t="s">
        <v>543</v>
      </c>
      <c r="D186" t="s">
        <v>44</v>
      </c>
      <c r="E186" s="1">
        <v>45669.825416666667</v>
      </c>
      <c r="F186" s="1">
        <v>45669.834444444437</v>
      </c>
      <c r="G186" t="s">
        <v>27</v>
      </c>
      <c r="H186">
        <v>4</v>
      </c>
      <c r="I186">
        <v>473.84</v>
      </c>
      <c r="J186">
        <v>326.08</v>
      </c>
      <c r="K186">
        <v>23.69</v>
      </c>
      <c r="L186">
        <v>0</v>
      </c>
      <c r="M186">
        <v>58.57</v>
      </c>
      <c r="N186">
        <v>8.1</v>
      </c>
      <c r="O186" t="s">
        <v>38</v>
      </c>
      <c r="P186">
        <v>0</v>
      </c>
      <c r="Q186">
        <v>5</v>
      </c>
      <c r="R186" s="3">
        <f t="shared" si="12"/>
        <v>450.15</v>
      </c>
      <c r="S186" s="3">
        <f t="shared" si="13"/>
        <v>124.07</v>
      </c>
      <c r="T186" s="3">
        <f t="shared" si="14"/>
        <v>-58.57</v>
      </c>
      <c r="U186" s="3">
        <f t="shared" si="15"/>
        <v>57.4</v>
      </c>
      <c r="V186" s="4">
        <f t="shared" si="16"/>
        <v>0.12751305120515385</v>
      </c>
      <c r="W186" s="5">
        <f t="shared" si="17"/>
        <v>1</v>
      </c>
    </row>
    <row r="187" spans="1:23">
      <c r="A187" t="s">
        <v>544</v>
      </c>
      <c r="B187" t="s">
        <v>545</v>
      </c>
      <c r="C187" t="s">
        <v>245</v>
      </c>
      <c r="D187" t="s">
        <v>44</v>
      </c>
      <c r="E187" s="1">
        <v>45669.894108796303</v>
      </c>
      <c r="F187" s="1">
        <v>45669.90452546296</v>
      </c>
      <c r="G187" t="s">
        <v>27</v>
      </c>
      <c r="H187">
        <v>2</v>
      </c>
      <c r="I187">
        <v>857.38</v>
      </c>
      <c r="J187">
        <v>720.4</v>
      </c>
      <c r="K187">
        <v>0</v>
      </c>
      <c r="L187">
        <v>0</v>
      </c>
      <c r="M187">
        <v>45.43</v>
      </c>
      <c r="N187">
        <v>15.43</v>
      </c>
      <c r="O187" t="s">
        <v>65</v>
      </c>
      <c r="P187">
        <v>0</v>
      </c>
      <c r="Q187">
        <v>5</v>
      </c>
      <c r="R187" s="3">
        <f t="shared" si="12"/>
        <v>857.38</v>
      </c>
      <c r="S187" s="3">
        <f t="shared" si="13"/>
        <v>136.98000000000002</v>
      </c>
      <c r="T187" s="3">
        <f t="shared" si="14"/>
        <v>-45.43</v>
      </c>
      <c r="U187" s="3">
        <f t="shared" si="15"/>
        <v>76.12</v>
      </c>
      <c r="V187" s="4">
        <f t="shared" si="16"/>
        <v>8.8782103617999028E-2</v>
      </c>
      <c r="W187" s="5">
        <f t="shared" si="17"/>
        <v>1</v>
      </c>
    </row>
    <row r="188" spans="1:23">
      <c r="A188" t="s">
        <v>546</v>
      </c>
      <c r="B188" t="s">
        <v>238</v>
      </c>
      <c r="C188" t="s">
        <v>305</v>
      </c>
      <c r="D188" t="s">
        <v>103</v>
      </c>
      <c r="E188" s="1">
        <v>45670.386203703703</v>
      </c>
      <c r="F188" s="1">
        <v>45670.391759259262</v>
      </c>
      <c r="G188" t="s">
        <v>27</v>
      </c>
      <c r="H188">
        <v>4</v>
      </c>
      <c r="I188">
        <v>784.12</v>
      </c>
      <c r="J188">
        <v>491.52</v>
      </c>
      <c r="K188">
        <v>117.62</v>
      </c>
      <c r="L188">
        <v>0</v>
      </c>
      <c r="M188">
        <v>43.64</v>
      </c>
      <c r="N188">
        <v>12</v>
      </c>
      <c r="O188" t="s">
        <v>38</v>
      </c>
      <c r="P188">
        <v>0</v>
      </c>
      <c r="Q188">
        <v>4</v>
      </c>
      <c r="R188" s="3">
        <f t="shared" si="12"/>
        <v>666.5</v>
      </c>
      <c r="S188" s="3">
        <f t="shared" si="13"/>
        <v>174.98000000000002</v>
      </c>
      <c r="T188" s="3">
        <f t="shared" si="14"/>
        <v>-43.64</v>
      </c>
      <c r="U188" s="3">
        <f t="shared" si="15"/>
        <v>119.34000000000003</v>
      </c>
      <c r="V188" s="4">
        <f t="shared" si="16"/>
        <v>0.17905476369092277</v>
      </c>
      <c r="W188" s="5">
        <f t="shared" si="17"/>
        <v>1</v>
      </c>
    </row>
    <row r="189" spans="1:23">
      <c r="A189" t="s">
        <v>547</v>
      </c>
      <c r="B189" t="s">
        <v>548</v>
      </c>
      <c r="C189" t="s">
        <v>106</v>
      </c>
      <c r="D189" t="s">
        <v>72</v>
      </c>
      <c r="E189" s="1">
        <v>45670.423703703702</v>
      </c>
      <c r="F189" s="1">
        <v>45670.443842592591</v>
      </c>
      <c r="G189" t="s">
        <v>27</v>
      </c>
      <c r="H189">
        <v>1</v>
      </c>
      <c r="I189">
        <v>241.16</v>
      </c>
      <c r="J189">
        <v>178.02</v>
      </c>
      <c r="K189">
        <v>12.06</v>
      </c>
      <c r="L189">
        <v>30</v>
      </c>
      <c r="M189">
        <v>52.89</v>
      </c>
      <c r="N189">
        <v>4.66</v>
      </c>
      <c r="O189" t="s">
        <v>38</v>
      </c>
      <c r="P189">
        <v>14</v>
      </c>
      <c r="Q189">
        <v>2</v>
      </c>
      <c r="R189" s="3">
        <f t="shared" si="12"/>
        <v>229.1</v>
      </c>
      <c r="S189" s="3">
        <f t="shared" si="13"/>
        <v>51.079999999999984</v>
      </c>
      <c r="T189" s="3">
        <f t="shared" si="14"/>
        <v>-22.89</v>
      </c>
      <c r="U189" s="3">
        <f t="shared" si="15"/>
        <v>23.529999999999983</v>
      </c>
      <c r="V189" s="4">
        <f t="shared" si="16"/>
        <v>0.10270624181580089</v>
      </c>
      <c r="W189" s="5">
        <f t="shared" si="17"/>
        <v>1</v>
      </c>
    </row>
    <row r="190" spans="1:23">
      <c r="A190" t="s">
        <v>549</v>
      </c>
      <c r="B190" t="s">
        <v>550</v>
      </c>
      <c r="C190" t="s">
        <v>316</v>
      </c>
      <c r="D190" t="s">
        <v>160</v>
      </c>
      <c r="E190" s="1">
        <v>45670.5546412037</v>
      </c>
      <c r="F190" s="1">
        <v>45670.570613425924</v>
      </c>
      <c r="G190" t="s">
        <v>27</v>
      </c>
      <c r="H190">
        <v>3</v>
      </c>
      <c r="I190">
        <v>355.77</v>
      </c>
      <c r="J190">
        <v>281.64</v>
      </c>
      <c r="K190">
        <v>0</v>
      </c>
      <c r="L190">
        <v>30</v>
      </c>
      <c r="M190">
        <v>57.02</v>
      </c>
      <c r="N190">
        <v>6.94</v>
      </c>
      <c r="O190" t="s">
        <v>38</v>
      </c>
      <c r="P190">
        <v>3</v>
      </c>
      <c r="Q190">
        <v>4</v>
      </c>
      <c r="R190" s="3">
        <f t="shared" si="12"/>
        <v>355.77</v>
      </c>
      <c r="S190" s="3">
        <f t="shared" si="13"/>
        <v>74.13</v>
      </c>
      <c r="T190" s="3">
        <f t="shared" si="14"/>
        <v>-27.020000000000003</v>
      </c>
      <c r="U190" s="3">
        <f t="shared" si="15"/>
        <v>40.169999999999995</v>
      </c>
      <c r="V190" s="4">
        <f t="shared" si="16"/>
        <v>0.11291002614048401</v>
      </c>
      <c r="W190" s="5">
        <f t="shared" si="17"/>
        <v>1</v>
      </c>
    </row>
    <row r="191" spans="1:23">
      <c r="A191" t="s">
        <v>551</v>
      </c>
      <c r="B191" t="s">
        <v>552</v>
      </c>
      <c r="C191" t="s">
        <v>295</v>
      </c>
      <c r="D191" t="s">
        <v>64</v>
      </c>
      <c r="E191" s="1">
        <v>45670.556863425933</v>
      </c>
      <c r="F191" s="1">
        <v>45670.576307870368</v>
      </c>
      <c r="G191" t="s">
        <v>27</v>
      </c>
      <c r="H191">
        <v>3</v>
      </c>
      <c r="I191">
        <v>621.03</v>
      </c>
      <c r="J191">
        <v>517.83000000000004</v>
      </c>
      <c r="K191">
        <v>62.1</v>
      </c>
      <c r="L191">
        <v>0</v>
      </c>
      <c r="M191">
        <v>37.83</v>
      </c>
      <c r="N191">
        <v>10.06</v>
      </c>
      <c r="O191" t="s">
        <v>144</v>
      </c>
      <c r="P191">
        <v>8</v>
      </c>
      <c r="Q191">
        <v>4</v>
      </c>
      <c r="R191" s="3">
        <f t="shared" si="12"/>
        <v>558.92999999999995</v>
      </c>
      <c r="S191" s="3">
        <f t="shared" si="13"/>
        <v>41.099999999999909</v>
      </c>
      <c r="T191" s="3">
        <f t="shared" si="14"/>
        <v>-37.83</v>
      </c>
      <c r="U191" s="3">
        <f t="shared" si="15"/>
        <v>-6.7900000000000897</v>
      </c>
      <c r="V191" s="4">
        <f t="shared" si="16"/>
        <v>-1.2148211761759236E-2</v>
      </c>
      <c r="W191" s="5">
        <f t="shared" si="17"/>
        <v>0</v>
      </c>
    </row>
    <row r="192" spans="1:23">
      <c r="A192" t="s">
        <v>553</v>
      </c>
      <c r="B192" t="s">
        <v>554</v>
      </c>
      <c r="C192" t="s">
        <v>555</v>
      </c>
      <c r="D192" t="s">
        <v>160</v>
      </c>
      <c r="E192" s="1">
        <v>45670.598321759258</v>
      </c>
      <c r="F192" s="1">
        <v>45670.619155092587</v>
      </c>
      <c r="G192" t="s">
        <v>27</v>
      </c>
      <c r="H192">
        <v>2</v>
      </c>
      <c r="I192">
        <v>48.62</v>
      </c>
      <c r="J192">
        <v>39.18</v>
      </c>
      <c r="K192">
        <v>2.4300000000000002</v>
      </c>
      <c r="L192">
        <v>30</v>
      </c>
      <c r="M192">
        <v>50.1</v>
      </c>
      <c r="N192">
        <v>1.37</v>
      </c>
      <c r="O192" t="s">
        <v>65</v>
      </c>
      <c r="P192">
        <v>10</v>
      </c>
      <c r="Q192">
        <v>3</v>
      </c>
      <c r="R192" s="3">
        <f t="shared" si="12"/>
        <v>46.19</v>
      </c>
      <c r="S192" s="3">
        <f t="shared" si="13"/>
        <v>7.009999999999998</v>
      </c>
      <c r="T192" s="3">
        <f t="shared" si="14"/>
        <v>-20.100000000000001</v>
      </c>
      <c r="U192" s="3">
        <f t="shared" si="15"/>
        <v>-14.460000000000004</v>
      </c>
      <c r="V192" s="4">
        <f t="shared" si="16"/>
        <v>-0.31305477376055435</v>
      </c>
      <c r="W192" s="5">
        <f t="shared" si="17"/>
        <v>0</v>
      </c>
    </row>
    <row r="193" spans="1:23">
      <c r="A193" t="s">
        <v>556</v>
      </c>
      <c r="B193" t="s">
        <v>557</v>
      </c>
      <c r="C193" t="s">
        <v>558</v>
      </c>
      <c r="D193" t="s">
        <v>32</v>
      </c>
      <c r="E193" s="1">
        <v>45670.616180555553</v>
      </c>
      <c r="F193" s="1">
        <v>45670.627291666657</v>
      </c>
      <c r="G193" t="s">
        <v>27</v>
      </c>
      <c r="H193">
        <v>1</v>
      </c>
      <c r="I193">
        <v>56.22</v>
      </c>
      <c r="J193">
        <v>47.81</v>
      </c>
      <c r="K193">
        <v>0</v>
      </c>
      <c r="L193">
        <v>30</v>
      </c>
      <c r="M193">
        <v>56.01</v>
      </c>
      <c r="N193">
        <v>1.55</v>
      </c>
      <c r="O193" t="s">
        <v>38</v>
      </c>
      <c r="P193">
        <v>0</v>
      </c>
      <c r="Q193">
        <v>4</v>
      </c>
      <c r="R193" s="3">
        <f t="shared" si="12"/>
        <v>56.22</v>
      </c>
      <c r="S193" s="3">
        <f t="shared" si="13"/>
        <v>8.4099999999999966</v>
      </c>
      <c r="T193" s="3">
        <f t="shared" si="14"/>
        <v>-26.009999999999998</v>
      </c>
      <c r="U193" s="3">
        <f t="shared" si="15"/>
        <v>-19.150000000000002</v>
      </c>
      <c r="V193" s="4">
        <f t="shared" si="16"/>
        <v>-0.34062611170401996</v>
      </c>
      <c r="W193" s="5">
        <f t="shared" si="17"/>
        <v>0</v>
      </c>
    </row>
    <row r="194" spans="1:23">
      <c r="A194" t="s">
        <v>559</v>
      </c>
      <c r="B194" t="s">
        <v>560</v>
      </c>
      <c r="C194" t="s">
        <v>561</v>
      </c>
      <c r="D194" t="s">
        <v>60</v>
      </c>
      <c r="E194" s="1">
        <v>45670.683865740742</v>
      </c>
      <c r="F194" s="1">
        <v>45670.694976851853</v>
      </c>
      <c r="G194" t="s">
        <v>27</v>
      </c>
      <c r="H194">
        <v>1</v>
      </c>
      <c r="I194">
        <v>206.85</v>
      </c>
      <c r="J194">
        <v>175.85</v>
      </c>
      <c r="K194">
        <v>0</v>
      </c>
      <c r="L194">
        <v>30</v>
      </c>
      <c r="M194">
        <v>49.3</v>
      </c>
      <c r="N194">
        <v>4.26</v>
      </c>
      <c r="O194" t="s">
        <v>65</v>
      </c>
      <c r="P194">
        <v>1</v>
      </c>
      <c r="Q194">
        <v>4</v>
      </c>
      <c r="R194" s="3">
        <f t="shared" ref="R194:R257" si="18">I194-K194</f>
        <v>206.85</v>
      </c>
      <c r="S194" s="3">
        <f t="shared" ref="S194:S257" si="19">R194-J194</f>
        <v>31</v>
      </c>
      <c r="T194" s="3">
        <f t="shared" ref="T194:T257" si="20">L194-M194</f>
        <v>-19.299999999999997</v>
      </c>
      <c r="U194" s="3">
        <f t="shared" ref="U194:U257" si="21">S194+T194-N194</f>
        <v>7.4400000000000031</v>
      </c>
      <c r="V194" s="4">
        <f t="shared" ref="V194:V257" si="22">IF(R194&gt;0, U194/R194, 0)</f>
        <v>3.5968092820884714E-2</v>
      </c>
      <c r="W194" s="5">
        <f t="shared" ref="W194:W257" si="23">IF(U194&gt;0, 1, 0)</f>
        <v>1</v>
      </c>
    </row>
    <row r="195" spans="1:23">
      <c r="A195" t="s">
        <v>562</v>
      </c>
      <c r="B195" t="s">
        <v>563</v>
      </c>
      <c r="C195" t="s">
        <v>77</v>
      </c>
      <c r="D195" t="s">
        <v>48</v>
      </c>
      <c r="E195" s="1">
        <v>45670.695381944453</v>
      </c>
      <c r="F195" s="1">
        <v>45670.709965277783</v>
      </c>
      <c r="G195" t="s">
        <v>27</v>
      </c>
      <c r="H195">
        <v>1</v>
      </c>
      <c r="I195">
        <v>288.13</v>
      </c>
      <c r="J195">
        <v>201.46</v>
      </c>
      <c r="K195">
        <v>14.41</v>
      </c>
      <c r="L195">
        <v>30</v>
      </c>
      <c r="M195">
        <v>44.16</v>
      </c>
      <c r="N195">
        <v>5.47</v>
      </c>
      <c r="O195" t="s">
        <v>38</v>
      </c>
      <c r="P195">
        <v>6</v>
      </c>
      <c r="Q195">
        <v>3</v>
      </c>
      <c r="R195" s="3">
        <f t="shared" si="18"/>
        <v>273.71999999999997</v>
      </c>
      <c r="S195" s="3">
        <f t="shared" si="19"/>
        <v>72.259999999999962</v>
      </c>
      <c r="T195" s="3">
        <f t="shared" si="20"/>
        <v>-14.159999999999997</v>
      </c>
      <c r="U195" s="3">
        <f t="shared" si="21"/>
        <v>52.629999999999967</v>
      </c>
      <c r="V195" s="4">
        <f t="shared" si="22"/>
        <v>0.19227677919041347</v>
      </c>
      <c r="W195" s="5">
        <f t="shared" si="23"/>
        <v>1</v>
      </c>
    </row>
    <row r="196" spans="1:23">
      <c r="A196" t="s">
        <v>564</v>
      </c>
      <c r="B196" t="s">
        <v>565</v>
      </c>
      <c r="C196" t="s">
        <v>305</v>
      </c>
      <c r="D196" t="s">
        <v>72</v>
      </c>
      <c r="E196" s="1">
        <v>45670.699444444443</v>
      </c>
      <c r="F196" s="1">
        <v>45670.714722222219</v>
      </c>
      <c r="G196" t="s">
        <v>27</v>
      </c>
      <c r="H196">
        <v>1</v>
      </c>
      <c r="I196">
        <v>196.03</v>
      </c>
      <c r="J196">
        <v>122.88</v>
      </c>
      <c r="K196">
        <v>9.8000000000000007</v>
      </c>
      <c r="L196">
        <v>30</v>
      </c>
      <c r="M196">
        <v>62.2</v>
      </c>
      <c r="N196">
        <v>3.89</v>
      </c>
      <c r="O196" t="s">
        <v>38</v>
      </c>
      <c r="P196">
        <v>7</v>
      </c>
      <c r="Q196">
        <v>4</v>
      </c>
      <c r="R196" s="3">
        <f t="shared" si="18"/>
        <v>186.23</v>
      </c>
      <c r="S196" s="3">
        <f t="shared" si="19"/>
        <v>63.349999999999994</v>
      </c>
      <c r="T196" s="3">
        <f t="shared" si="20"/>
        <v>-32.200000000000003</v>
      </c>
      <c r="U196" s="3">
        <f t="shared" si="21"/>
        <v>27.259999999999991</v>
      </c>
      <c r="V196" s="4">
        <f t="shared" si="22"/>
        <v>0.14637813456478543</v>
      </c>
      <c r="W196" s="5">
        <f t="shared" si="23"/>
        <v>1</v>
      </c>
    </row>
    <row r="197" spans="1:23">
      <c r="A197" t="s">
        <v>566</v>
      </c>
      <c r="B197" t="s">
        <v>567</v>
      </c>
      <c r="C197" t="s">
        <v>286</v>
      </c>
      <c r="D197" t="s">
        <v>26</v>
      </c>
      <c r="E197" s="1">
        <v>45670.809363425928</v>
      </c>
      <c r="F197" s="1">
        <v>45670.818391203713</v>
      </c>
      <c r="G197" t="s">
        <v>27</v>
      </c>
      <c r="H197">
        <v>2</v>
      </c>
      <c r="I197">
        <v>1397.76</v>
      </c>
      <c r="J197">
        <v>1179.3800000000001</v>
      </c>
      <c r="K197">
        <v>139.78</v>
      </c>
      <c r="L197">
        <v>0</v>
      </c>
      <c r="M197">
        <v>42.16</v>
      </c>
      <c r="N197">
        <v>22.64</v>
      </c>
      <c r="O197" t="s">
        <v>38</v>
      </c>
      <c r="P197">
        <v>0</v>
      </c>
      <c r="Q197">
        <v>5</v>
      </c>
      <c r="R197" s="3">
        <f t="shared" si="18"/>
        <v>1257.98</v>
      </c>
      <c r="S197" s="3">
        <f t="shared" si="19"/>
        <v>78.599999999999909</v>
      </c>
      <c r="T197" s="3">
        <f t="shared" si="20"/>
        <v>-42.16</v>
      </c>
      <c r="U197" s="3">
        <f t="shared" si="21"/>
        <v>13.799999999999912</v>
      </c>
      <c r="V197" s="4">
        <f t="shared" si="22"/>
        <v>1.096996772603691E-2</v>
      </c>
      <c r="W197" s="5">
        <f t="shared" si="23"/>
        <v>1</v>
      </c>
    </row>
    <row r="198" spans="1:23">
      <c r="A198" t="s">
        <v>568</v>
      </c>
      <c r="B198" t="s">
        <v>304</v>
      </c>
      <c r="C198" t="s">
        <v>569</v>
      </c>
      <c r="D198" t="s">
        <v>37</v>
      </c>
      <c r="E198" s="1">
        <v>45671.317974537043</v>
      </c>
      <c r="F198" s="1">
        <v>45671.336724537039</v>
      </c>
      <c r="G198" t="s">
        <v>27</v>
      </c>
      <c r="H198">
        <v>2</v>
      </c>
      <c r="I198">
        <v>174.22</v>
      </c>
      <c r="J198">
        <v>121.28</v>
      </c>
      <c r="K198">
        <v>26.13</v>
      </c>
      <c r="L198">
        <v>30</v>
      </c>
      <c r="M198">
        <v>44.45</v>
      </c>
      <c r="N198">
        <v>3.21</v>
      </c>
      <c r="O198" t="s">
        <v>65</v>
      </c>
      <c r="P198">
        <v>7</v>
      </c>
      <c r="Q198">
        <v>4</v>
      </c>
      <c r="R198" s="3">
        <f t="shared" si="18"/>
        <v>148.09</v>
      </c>
      <c r="S198" s="3">
        <f t="shared" si="19"/>
        <v>26.810000000000002</v>
      </c>
      <c r="T198" s="3">
        <f t="shared" si="20"/>
        <v>-14.450000000000003</v>
      </c>
      <c r="U198" s="3">
        <f t="shared" si="21"/>
        <v>9.1499999999999986</v>
      </c>
      <c r="V198" s="4">
        <f t="shared" si="22"/>
        <v>6.1786751299885194E-2</v>
      </c>
      <c r="W198" s="5">
        <f t="shared" si="23"/>
        <v>1</v>
      </c>
    </row>
    <row r="199" spans="1:23">
      <c r="A199" t="s">
        <v>570</v>
      </c>
      <c r="B199" t="s">
        <v>571</v>
      </c>
      <c r="C199" t="s">
        <v>159</v>
      </c>
      <c r="D199" t="s">
        <v>44</v>
      </c>
      <c r="E199" s="1">
        <v>45671.406967592593</v>
      </c>
      <c r="F199" s="1">
        <v>45671.413912037038</v>
      </c>
      <c r="G199" t="s">
        <v>27</v>
      </c>
      <c r="H199">
        <v>2</v>
      </c>
      <c r="I199">
        <v>448.9</v>
      </c>
      <c r="J199">
        <v>310.64</v>
      </c>
      <c r="K199">
        <v>0</v>
      </c>
      <c r="L199">
        <v>0</v>
      </c>
      <c r="M199">
        <v>37.08</v>
      </c>
      <c r="N199">
        <v>8.08</v>
      </c>
      <c r="O199" t="s">
        <v>38</v>
      </c>
      <c r="P199">
        <v>0</v>
      </c>
      <c r="Q199">
        <v>4</v>
      </c>
      <c r="R199" s="3">
        <f t="shared" si="18"/>
        <v>448.9</v>
      </c>
      <c r="S199" s="3">
        <f t="shared" si="19"/>
        <v>138.26</v>
      </c>
      <c r="T199" s="3">
        <f t="shared" si="20"/>
        <v>-37.08</v>
      </c>
      <c r="U199" s="3">
        <f t="shared" si="21"/>
        <v>93.1</v>
      </c>
      <c r="V199" s="4">
        <f t="shared" si="22"/>
        <v>0.2073958565382045</v>
      </c>
      <c r="W199" s="5">
        <f t="shared" si="23"/>
        <v>1</v>
      </c>
    </row>
    <row r="200" spans="1:23">
      <c r="A200" t="s">
        <v>572</v>
      </c>
      <c r="B200" t="s">
        <v>573</v>
      </c>
      <c r="C200" t="s">
        <v>469</v>
      </c>
      <c r="D200" t="s">
        <v>60</v>
      </c>
      <c r="E200" s="1">
        <v>45671.408703703702</v>
      </c>
      <c r="F200" s="1">
        <v>45671.421203703707</v>
      </c>
      <c r="G200" t="s">
        <v>27</v>
      </c>
      <c r="H200">
        <v>1</v>
      </c>
      <c r="I200">
        <v>137.75</v>
      </c>
      <c r="J200">
        <v>118.37</v>
      </c>
      <c r="K200">
        <v>6.89</v>
      </c>
      <c r="L200">
        <v>30</v>
      </c>
      <c r="M200">
        <v>40.619999999999997</v>
      </c>
      <c r="N200">
        <v>2.9</v>
      </c>
      <c r="O200" t="s">
        <v>38</v>
      </c>
      <c r="P200">
        <v>3</v>
      </c>
      <c r="Q200">
        <v>4</v>
      </c>
      <c r="R200" s="3">
        <f t="shared" si="18"/>
        <v>130.86000000000001</v>
      </c>
      <c r="S200" s="3">
        <f t="shared" si="19"/>
        <v>12.490000000000009</v>
      </c>
      <c r="T200" s="3">
        <f t="shared" si="20"/>
        <v>-10.619999999999997</v>
      </c>
      <c r="U200" s="3">
        <f t="shared" si="21"/>
        <v>-1.0299999999999883</v>
      </c>
      <c r="V200" s="4">
        <f t="shared" si="22"/>
        <v>-7.8710071832491842E-3</v>
      </c>
      <c r="W200" s="5">
        <f t="shared" si="23"/>
        <v>0</v>
      </c>
    </row>
    <row r="201" spans="1:23">
      <c r="A201" t="s">
        <v>574</v>
      </c>
      <c r="B201" t="s">
        <v>575</v>
      </c>
      <c r="C201" t="s">
        <v>576</v>
      </c>
      <c r="D201" t="s">
        <v>48</v>
      </c>
      <c r="E201" s="1">
        <v>45671.467546296299</v>
      </c>
      <c r="F201" s="1">
        <v>45671.480046296303</v>
      </c>
      <c r="G201" t="s">
        <v>27</v>
      </c>
      <c r="H201">
        <v>1</v>
      </c>
      <c r="I201">
        <v>574.94000000000005</v>
      </c>
      <c r="J201">
        <v>340.64</v>
      </c>
      <c r="K201">
        <v>28.75</v>
      </c>
      <c r="L201">
        <v>0</v>
      </c>
      <c r="M201">
        <v>62</v>
      </c>
      <c r="N201">
        <v>9.83</v>
      </c>
      <c r="O201" t="s">
        <v>28</v>
      </c>
      <c r="P201">
        <v>3</v>
      </c>
      <c r="Q201">
        <v>4</v>
      </c>
      <c r="R201" s="3">
        <f t="shared" si="18"/>
        <v>546.19000000000005</v>
      </c>
      <c r="S201" s="3">
        <f t="shared" si="19"/>
        <v>205.55000000000007</v>
      </c>
      <c r="T201" s="3">
        <f t="shared" si="20"/>
        <v>-62</v>
      </c>
      <c r="U201" s="3">
        <f t="shared" si="21"/>
        <v>133.72000000000006</v>
      </c>
      <c r="V201" s="4">
        <f t="shared" si="22"/>
        <v>0.24482323001153453</v>
      </c>
      <c r="W201" s="5">
        <f t="shared" si="23"/>
        <v>1</v>
      </c>
    </row>
    <row r="202" spans="1:23">
      <c r="A202" t="s">
        <v>577</v>
      </c>
      <c r="B202" t="s">
        <v>155</v>
      </c>
      <c r="C202" t="s">
        <v>426</v>
      </c>
      <c r="D202" t="s">
        <v>160</v>
      </c>
      <c r="E202" s="1">
        <v>45671.491863425923</v>
      </c>
      <c r="F202" s="1">
        <v>45671.500891203701</v>
      </c>
      <c r="G202" t="s">
        <v>53</v>
      </c>
      <c r="H202">
        <v>1</v>
      </c>
      <c r="I202">
        <v>648.67999999999995</v>
      </c>
      <c r="J202">
        <v>558.73</v>
      </c>
      <c r="K202">
        <v>0</v>
      </c>
      <c r="L202">
        <v>0</v>
      </c>
      <c r="M202">
        <v>39.26</v>
      </c>
      <c r="N202">
        <v>11.68</v>
      </c>
      <c r="O202" t="s">
        <v>38</v>
      </c>
      <c r="P202">
        <v>0</v>
      </c>
      <c r="Q202">
        <v>1</v>
      </c>
      <c r="R202" s="3">
        <f t="shared" si="18"/>
        <v>648.67999999999995</v>
      </c>
      <c r="S202" s="3">
        <f t="shared" si="19"/>
        <v>89.949999999999932</v>
      </c>
      <c r="T202" s="3">
        <f t="shared" si="20"/>
        <v>-39.26</v>
      </c>
      <c r="U202" s="3">
        <f t="shared" si="21"/>
        <v>39.009999999999934</v>
      </c>
      <c r="V202" s="4">
        <f t="shared" si="22"/>
        <v>6.0137510020348922E-2</v>
      </c>
      <c r="W202" s="5">
        <f t="shared" si="23"/>
        <v>1</v>
      </c>
    </row>
    <row r="203" spans="1:23">
      <c r="A203" t="s">
        <v>578</v>
      </c>
      <c r="B203" t="s">
        <v>579</v>
      </c>
      <c r="C203" t="s">
        <v>420</v>
      </c>
      <c r="D203" t="s">
        <v>117</v>
      </c>
      <c r="E203" s="1">
        <v>45671.523738425924</v>
      </c>
      <c r="F203" s="1">
        <v>45671.535543981481</v>
      </c>
      <c r="G203" t="s">
        <v>27</v>
      </c>
      <c r="H203">
        <v>1</v>
      </c>
      <c r="I203">
        <v>100.15</v>
      </c>
      <c r="J203">
        <v>78.53</v>
      </c>
      <c r="K203">
        <v>15.02</v>
      </c>
      <c r="L203">
        <v>30</v>
      </c>
      <c r="M203">
        <v>35.380000000000003</v>
      </c>
      <c r="N203">
        <v>2.0699999999999998</v>
      </c>
      <c r="O203" t="s">
        <v>38</v>
      </c>
      <c r="P203">
        <v>0</v>
      </c>
      <c r="Q203">
        <v>5</v>
      </c>
      <c r="R203" s="3">
        <f t="shared" si="18"/>
        <v>85.13000000000001</v>
      </c>
      <c r="S203" s="3">
        <f t="shared" si="19"/>
        <v>6.6000000000000085</v>
      </c>
      <c r="T203" s="3">
        <f t="shared" si="20"/>
        <v>-5.3800000000000026</v>
      </c>
      <c r="U203" s="3">
        <f t="shared" si="21"/>
        <v>-0.84999999999999387</v>
      </c>
      <c r="V203" s="4">
        <f t="shared" si="22"/>
        <v>-9.9847292376364829E-3</v>
      </c>
      <c r="W203" s="5">
        <f t="shared" si="23"/>
        <v>0</v>
      </c>
    </row>
    <row r="204" spans="1:23">
      <c r="A204" t="s">
        <v>580</v>
      </c>
      <c r="B204" t="s">
        <v>581</v>
      </c>
      <c r="C204" t="s">
        <v>227</v>
      </c>
      <c r="D204" t="s">
        <v>117</v>
      </c>
      <c r="E204" s="1">
        <v>45671.564699074072</v>
      </c>
      <c r="F204" s="1">
        <v>45671.580671296288</v>
      </c>
      <c r="G204" t="s">
        <v>27</v>
      </c>
      <c r="H204">
        <v>2</v>
      </c>
      <c r="I204">
        <v>852.98</v>
      </c>
      <c r="J204">
        <v>758.52</v>
      </c>
      <c r="K204">
        <v>127.95</v>
      </c>
      <c r="L204">
        <v>0</v>
      </c>
      <c r="M204">
        <v>49.24</v>
      </c>
      <c r="N204">
        <v>13.05</v>
      </c>
      <c r="O204" t="s">
        <v>38</v>
      </c>
      <c r="P204">
        <v>3</v>
      </c>
      <c r="Q204">
        <v>4</v>
      </c>
      <c r="R204" s="3">
        <f t="shared" si="18"/>
        <v>725.03</v>
      </c>
      <c r="S204" s="3">
        <f t="shared" si="19"/>
        <v>-33.490000000000009</v>
      </c>
      <c r="T204" s="3">
        <f t="shared" si="20"/>
        <v>-49.24</v>
      </c>
      <c r="U204" s="3">
        <f t="shared" si="21"/>
        <v>-95.780000000000015</v>
      </c>
      <c r="V204" s="4">
        <f t="shared" si="22"/>
        <v>-0.13210487841882407</v>
      </c>
      <c r="W204" s="5">
        <f t="shared" si="23"/>
        <v>0</v>
      </c>
    </row>
    <row r="205" spans="1:23">
      <c r="A205" t="s">
        <v>582</v>
      </c>
      <c r="B205" t="s">
        <v>583</v>
      </c>
      <c r="C205" t="s">
        <v>376</v>
      </c>
      <c r="D205" t="s">
        <v>117</v>
      </c>
      <c r="E205" s="1">
        <v>45671.581782407397</v>
      </c>
      <c r="F205" s="1">
        <v>45671.598449074067</v>
      </c>
      <c r="G205" t="s">
        <v>27</v>
      </c>
      <c r="H205">
        <v>1</v>
      </c>
      <c r="I205">
        <v>401.31</v>
      </c>
      <c r="J205">
        <v>295.05</v>
      </c>
      <c r="K205">
        <v>20.07</v>
      </c>
      <c r="L205">
        <v>0</v>
      </c>
      <c r="M205">
        <v>45.02</v>
      </c>
      <c r="N205">
        <v>6.86</v>
      </c>
      <c r="O205" t="s">
        <v>33</v>
      </c>
      <c r="P205">
        <v>4</v>
      </c>
      <c r="Q205">
        <v>4</v>
      </c>
      <c r="R205" s="3">
        <f t="shared" si="18"/>
        <v>381.24</v>
      </c>
      <c r="S205" s="3">
        <f t="shared" si="19"/>
        <v>86.19</v>
      </c>
      <c r="T205" s="3">
        <f t="shared" si="20"/>
        <v>-45.02</v>
      </c>
      <c r="U205" s="3">
        <f t="shared" si="21"/>
        <v>34.309999999999995</v>
      </c>
      <c r="V205" s="4">
        <f t="shared" si="22"/>
        <v>8.9995803168607683E-2</v>
      </c>
      <c r="W205" s="5">
        <f t="shared" si="23"/>
        <v>1</v>
      </c>
    </row>
    <row r="206" spans="1:23">
      <c r="A206" t="s">
        <v>584</v>
      </c>
      <c r="B206" t="s">
        <v>585</v>
      </c>
      <c r="C206" t="s">
        <v>474</v>
      </c>
      <c r="D206" t="s">
        <v>160</v>
      </c>
      <c r="E206" s="1">
        <v>45671.702766203707</v>
      </c>
      <c r="F206" s="1">
        <v>45671.723599537043</v>
      </c>
      <c r="G206" t="s">
        <v>53</v>
      </c>
      <c r="H206">
        <v>2</v>
      </c>
      <c r="I206">
        <v>963.9</v>
      </c>
      <c r="J206">
        <v>863.52</v>
      </c>
      <c r="K206">
        <v>240.98</v>
      </c>
      <c r="L206">
        <v>0</v>
      </c>
      <c r="M206">
        <v>40.33</v>
      </c>
      <c r="N206">
        <v>13.01</v>
      </c>
      <c r="O206" t="s">
        <v>38</v>
      </c>
      <c r="P206">
        <v>10</v>
      </c>
      <c r="Q206">
        <v>2</v>
      </c>
      <c r="R206" s="3">
        <f t="shared" si="18"/>
        <v>722.92</v>
      </c>
      <c r="S206" s="3">
        <f t="shared" si="19"/>
        <v>-140.60000000000002</v>
      </c>
      <c r="T206" s="3">
        <f t="shared" si="20"/>
        <v>-40.33</v>
      </c>
      <c r="U206" s="3">
        <f t="shared" si="21"/>
        <v>-193.94</v>
      </c>
      <c r="V206" s="4">
        <f t="shared" si="22"/>
        <v>-0.26827311459082609</v>
      </c>
      <c r="W206" s="5">
        <f t="shared" si="23"/>
        <v>0</v>
      </c>
    </row>
    <row r="207" spans="1:23">
      <c r="A207" t="s">
        <v>586</v>
      </c>
      <c r="B207" t="s">
        <v>587</v>
      </c>
      <c r="C207" t="s">
        <v>68</v>
      </c>
      <c r="D207" t="s">
        <v>127</v>
      </c>
      <c r="E207" s="1">
        <v>45671.778020833342</v>
      </c>
      <c r="F207" s="1">
        <v>45671.794687499998</v>
      </c>
      <c r="G207" t="s">
        <v>27</v>
      </c>
      <c r="H207">
        <v>2</v>
      </c>
      <c r="I207">
        <v>1015.48</v>
      </c>
      <c r="J207">
        <v>700.78</v>
      </c>
      <c r="K207">
        <v>0</v>
      </c>
      <c r="L207">
        <v>0</v>
      </c>
      <c r="M207">
        <v>42.91</v>
      </c>
      <c r="N207">
        <v>18.28</v>
      </c>
      <c r="O207" t="s">
        <v>65</v>
      </c>
      <c r="P207">
        <v>9</v>
      </c>
      <c r="Q207">
        <v>4</v>
      </c>
      <c r="R207" s="3">
        <f t="shared" si="18"/>
        <v>1015.48</v>
      </c>
      <c r="S207" s="3">
        <f t="shared" si="19"/>
        <v>314.70000000000005</v>
      </c>
      <c r="T207" s="3">
        <f t="shared" si="20"/>
        <v>-42.91</v>
      </c>
      <c r="U207" s="3">
        <f t="shared" si="21"/>
        <v>253.51000000000008</v>
      </c>
      <c r="V207" s="4">
        <f t="shared" si="22"/>
        <v>0.2496454878481113</v>
      </c>
      <c r="W207" s="5">
        <f t="shared" si="23"/>
        <v>1</v>
      </c>
    </row>
    <row r="208" spans="1:23">
      <c r="A208" t="s">
        <v>588</v>
      </c>
      <c r="B208" t="s">
        <v>589</v>
      </c>
      <c r="C208" t="s">
        <v>590</v>
      </c>
      <c r="D208" t="s">
        <v>127</v>
      </c>
      <c r="E208" s="1">
        <v>45671.791041666656</v>
      </c>
      <c r="F208" s="1">
        <v>45671.801458333342</v>
      </c>
      <c r="G208" t="s">
        <v>27</v>
      </c>
      <c r="H208">
        <v>3</v>
      </c>
      <c r="I208">
        <v>825.3</v>
      </c>
      <c r="J208">
        <v>688.41</v>
      </c>
      <c r="K208">
        <v>206.32</v>
      </c>
      <c r="L208">
        <v>0</v>
      </c>
      <c r="M208">
        <v>37.31</v>
      </c>
      <c r="N208">
        <v>11.14</v>
      </c>
      <c r="O208" t="s">
        <v>38</v>
      </c>
      <c r="P208">
        <v>0</v>
      </c>
      <c r="Q208">
        <v>4</v>
      </c>
      <c r="R208" s="3">
        <f t="shared" si="18"/>
        <v>618.98</v>
      </c>
      <c r="S208" s="3">
        <f t="shared" si="19"/>
        <v>-69.42999999999995</v>
      </c>
      <c r="T208" s="3">
        <f t="shared" si="20"/>
        <v>-37.31</v>
      </c>
      <c r="U208" s="3">
        <f t="shared" si="21"/>
        <v>-117.87999999999995</v>
      </c>
      <c r="V208" s="4">
        <f t="shared" si="22"/>
        <v>-0.19044234062489895</v>
      </c>
      <c r="W208" s="5">
        <f t="shared" si="23"/>
        <v>0</v>
      </c>
    </row>
    <row r="209" spans="1:23">
      <c r="A209" t="s">
        <v>591</v>
      </c>
      <c r="B209" t="s">
        <v>497</v>
      </c>
      <c r="C209" t="s">
        <v>283</v>
      </c>
      <c r="D209" t="s">
        <v>44</v>
      </c>
      <c r="E209" s="1">
        <v>45671.80159722222</v>
      </c>
      <c r="F209" s="1">
        <v>45671.817569444444</v>
      </c>
      <c r="G209" t="s">
        <v>53</v>
      </c>
      <c r="H209">
        <v>1</v>
      </c>
      <c r="I209">
        <v>234.49</v>
      </c>
      <c r="J209">
        <v>139.72999999999999</v>
      </c>
      <c r="K209">
        <v>11.72</v>
      </c>
      <c r="L209">
        <v>30</v>
      </c>
      <c r="M209">
        <v>55.38</v>
      </c>
      <c r="N209">
        <v>4.55</v>
      </c>
      <c r="O209" t="s">
        <v>38</v>
      </c>
      <c r="P209">
        <v>8</v>
      </c>
      <c r="Q209">
        <v>1</v>
      </c>
      <c r="R209" s="3">
        <f t="shared" si="18"/>
        <v>222.77</v>
      </c>
      <c r="S209" s="3">
        <f t="shared" si="19"/>
        <v>83.04000000000002</v>
      </c>
      <c r="T209" s="3">
        <f t="shared" si="20"/>
        <v>-25.380000000000003</v>
      </c>
      <c r="U209" s="3">
        <f t="shared" si="21"/>
        <v>53.110000000000021</v>
      </c>
      <c r="V209" s="4">
        <f t="shared" si="22"/>
        <v>0.23840732594155414</v>
      </c>
      <c r="W209" s="5">
        <f t="shared" si="23"/>
        <v>1</v>
      </c>
    </row>
    <row r="210" spans="1:23">
      <c r="A210" t="s">
        <v>592</v>
      </c>
      <c r="B210" t="s">
        <v>593</v>
      </c>
      <c r="C210" t="s">
        <v>210</v>
      </c>
      <c r="D210" t="s">
        <v>72</v>
      </c>
      <c r="E210" s="1">
        <v>45671.808020833327</v>
      </c>
      <c r="F210" s="1">
        <v>45671.825381944444</v>
      </c>
      <c r="G210" t="s">
        <v>27</v>
      </c>
      <c r="H210">
        <v>2</v>
      </c>
      <c r="I210">
        <v>1746.24</v>
      </c>
      <c r="J210">
        <v>946.22</v>
      </c>
      <c r="K210">
        <v>0</v>
      </c>
      <c r="L210">
        <v>0</v>
      </c>
      <c r="M210">
        <v>60.59</v>
      </c>
      <c r="N210">
        <v>31.43</v>
      </c>
      <c r="O210" t="s">
        <v>33</v>
      </c>
      <c r="P210">
        <v>10</v>
      </c>
      <c r="Q210">
        <v>3</v>
      </c>
      <c r="R210" s="3">
        <f t="shared" si="18"/>
        <v>1746.24</v>
      </c>
      <c r="S210" s="3">
        <f t="shared" si="19"/>
        <v>800.02</v>
      </c>
      <c r="T210" s="3">
        <f t="shared" si="20"/>
        <v>-60.59</v>
      </c>
      <c r="U210" s="3">
        <f t="shared" si="21"/>
        <v>708</v>
      </c>
      <c r="V210" s="4">
        <f t="shared" si="22"/>
        <v>0.40544255085211656</v>
      </c>
      <c r="W210" s="5">
        <f t="shared" si="23"/>
        <v>1</v>
      </c>
    </row>
    <row r="211" spans="1:23">
      <c r="A211" t="s">
        <v>594</v>
      </c>
      <c r="B211" t="s">
        <v>595</v>
      </c>
      <c r="C211" t="s">
        <v>99</v>
      </c>
      <c r="D211" t="s">
        <v>48</v>
      </c>
      <c r="E211" s="1">
        <v>45671.828321759262</v>
      </c>
      <c r="F211" s="1">
        <v>45671.839432870373</v>
      </c>
      <c r="G211" t="s">
        <v>27</v>
      </c>
      <c r="H211">
        <v>1</v>
      </c>
      <c r="I211">
        <v>154.37</v>
      </c>
      <c r="J211">
        <v>113.4</v>
      </c>
      <c r="K211">
        <v>0</v>
      </c>
      <c r="L211">
        <v>30</v>
      </c>
      <c r="M211">
        <v>52.82</v>
      </c>
      <c r="N211">
        <v>3.32</v>
      </c>
      <c r="O211" t="s">
        <v>65</v>
      </c>
      <c r="P211">
        <v>1</v>
      </c>
      <c r="Q211">
        <v>3</v>
      </c>
      <c r="R211" s="3">
        <f t="shared" si="18"/>
        <v>154.37</v>
      </c>
      <c r="S211" s="3">
        <f t="shared" si="19"/>
        <v>40.97</v>
      </c>
      <c r="T211" s="3">
        <f t="shared" si="20"/>
        <v>-22.82</v>
      </c>
      <c r="U211" s="3">
        <f t="shared" si="21"/>
        <v>14.829999999999998</v>
      </c>
      <c r="V211" s="4">
        <f t="shared" si="22"/>
        <v>9.6067888838504881E-2</v>
      </c>
      <c r="W211" s="5">
        <f t="shared" si="23"/>
        <v>1</v>
      </c>
    </row>
    <row r="212" spans="1:23">
      <c r="A212" t="s">
        <v>596</v>
      </c>
      <c r="B212" t="s">
        <v>597</v>
      </c>
      <c r="C212" t="s">
        <v>236</v>
      </c>
      <c r="D212" t="s">
        <v>160</v>
      </c>
      <c r="E212" s="1">
        <v>45671.830405092587</v>
      </c>
      <c r="F212" s="1">
        <v>45671.854710648149</v>
      </c>
      <c r="G212" t="s">
        <v>27</v>
      </c>
      <c r="H212">
        <v>1</v>
      </c>
      <c r="I212">
        <v>799.86</v>
      </c>
      <c r="J212">
        <v>435.02</v>
      </c>
      <c r="K212">
        <v>0</v>
      </c>
      <c r="L212">
        <v>0</v>
      </c>
      <c r="M212">
        <v>64.09</v>
      </c>
      <c r="N212">
        <v>14.4</v>
      </c>
      <c r="O212" t="s">
        <v>38</v>
      </c>
      <c r="P212">
        <v>15</v>
      </c>
      <c r="Q212">
        <v>3</v>
      </c>
      <c r="R212" s="3">
        <f t="shared" si="18"/>
        <v>799.86</v>
      </c>
      <c r="S212" s="3">
        <f t="shared" si="19"/>
        <v>364.84000000000003</v>
      </c>
      <c r="T212" s="3">
        <f t="shared" si="20"/>
        <v>-64.09</v>
      </c>
      <c r="U212" s="3">
        <f t="shared" si="21"/>
        <v>286.35000000000002</v>
      </c>
      <c r="V212" s="4">
        <f t="shared" si="22"/>
        <v>0.35800015002625463</v>
      </c>
      <c r="W212" s="5">
        <f t="shared" si="23"/>
        <v>1</v>
      </c>
    </row>
    <row r="213" spans="1:23">
      <c r="A213" t="s">
        <v>598</v>
      </c>
      <c r="B213" t="s">
        <v>599</v>
      </c>
      <c r="C213" t="s">
        <v>600</v>
      </c>
      <c r="D213" t="s">
        <v>60</v>
      </c>
      <c r="E213" s="1">
        <v>45672.311481481483</v>
      </c>
      <c r="F213" s="1">
        <v>45672.32953703704</v>
      </c>
      <c r="G213" t="s">
        <v>27</v>
      </c>
      <c r="H213">
        <v>2</v>
      </c>
      <c r="I213">
        <v>218.52</v>
      </c>
      <c r="J213">
        <v>190.24</v>
      </c>
      <c r="K213">
        <v>32.78</v>
      </c>
      <c r="L213">
        <v>30</v>
      </c>
      <c r="M213">
        <v>52.49</v>
      </c>
      <c r="N213">
        <v>3.88</v>
      </c>
      <c r="O213" t="s">
        <v>65</v>
      </c>
      <c r="P213">
        <v>11</v>
      </c>
      <c r="Q213">
        <v>2</v>
      </c>
      <c r="R213" s="3">
        <f t="shared" si="18"/>
        <v>185.74</v>
      </c>
      <c r="S213" s="3">
        <f t="shared" si="19"/>
        <v>-4.5</v>
      </c>
      <c r="T213" s="3">
        <f t="shared" si="20"/>
        <v>-22.490000000000002</v>
      </c>
      <c r="U213" s="3">
        <f t="shared" si="21"/>
        <v>-30.87</v>
      </c>
      <c r="V213" s="4">
        <f t="shared" si="22"/>
        <v>-0.1662000646064391</v>
      </c>
      <c r="W213" s="5">
        <f t="shared" si="23"/>
        <v>0</v>
      </c>
    </row>
    <row r="214" spans="1:23">
      <c r="A214" t="s">
        <v>601</v>
      </c>
      <c r="B214" t="s">
        <v>602</v>
      </c>
      <c r="C214" t="s">
        <v>603</v>
      </c>
      <c r="D214" t="s">
        <v>26</v>
      </c>
      <c r="E214" s="1">
        <v>45672.311608796299</v>
      </c>
      <c r="F214" s="1">
        <v>45672.324803240743</v>
      </c>
      <c r="G214" t="s">
        <v>27</v>
      </c>
      <c r="H214">
        <v>2</v>
      </c>
      <c r="I214">
        <v>494.6</v>
      </c>
      <c r="J214">
        <v>350.7</v>
      </c>
      <c r="K214">
        <v>0</v>
      </c>
      <c r="L214">
        <v>0</v>
      </c>
      <c r="M214">
        <v>49.65</v>
      </c>
      <c r="N214">
        <v>8.9</v>
      </c>
      <c r="O214" t="s">
        <v>38</v>
      </c>
      <c r="P214">
        <v>4</v>
      </c>
      <c r="Q214">
        <v>4</v>
      </c>
      <c r="R214" s="3">
        <f t="shared" si="18"/>
        <v>494.6</v>
      </c>
      <c r="S214" s="3">
        <f t="shared" si="19"/>
        <v>143.90000000000003</v>
      </c>
      <c r="T214" s="3">
        <f t="shared" si="20"/>
        <v>-49.65</v>
      </c>
      <c r="U214" s="3">
        <f t="shared" si="21"/>
        <v>85.350000000000023</v>
      </c>
      <c r="V214" s="4">
        <f t="shared" si="22"/>
        <v>0.17256368782854836</v>
      </c>
      <c r="W214" s="5">
        <f t="shared" si="23"/>
        <v>1</v>
      </c>
    </row>
    <row r="215" spans="1:23">
      <c r="A215" t="s">
        <v>604</v>
      </c>
      <c r="B215" t="s">
        <v>605</v>
      </c>
      <c r="C215" t="s">
        <v>606</v>
      </c>
      <c r="D215" t="s">
        <v>117</v>
      </c>
      <c r="E215" s="1">
        <v>45672.318854166668</v>
      </c>
      <c r="F215" s="1">
        <v>45672.32440972222</v>
      </c>
      <c r="G215" t="s">
        <v>27</v>
      </c>
      <c r="H215">
        <v>1</v>
      </c>
      <c r="I215">
        <v>583.76</v>
      </c>
      <c r="J215">
        <v>383.63</v>
      </c>
      <c r="K215">
        <v>29.19</v>
      </c>
      <c r="L215">
        <v>0</v>
      </c>
      <c r="M215">
        <v>42.43</v>
      </c>
      <c r="N215">
        <v>9.98</v>
      </c>
      <c r="O215" t="s">
        <v>144</v>
      </c>
      <c r="P215">
        <v>0</v>
      </c>
      <c r="Q215">
        <v>5</v>
      </c>
      <c r="R215" s="3">
        <f t="shared" si="18"/>
        <v>554.56999999999994</v>
      </c>
      <c r="S215" s="3">
        <f t="shared" si="19"/>
        <v>170.93999999999994</v>
      </c>
      <c r="T215" s="3">
        <f t="shared" si="20"/>
        <v>-42.43</v>
      </c>
      <c r="U215" s="3">
        <f t="shared" si="21"/>
        <v>118.52999999999993</v>
      </c>
      <c r="V215" s="4">
        <f t="shared" si="22"/>
        <v>0.21373316263050643</v>
      </c>
      <c r="W215" s="5">
        <f t="shared" si="23"/>
        <v>1</v>
      </c>
    </row>
    <row r="216" spans="1:23">
      <c r="A216" t="s">
        <v>607</v>
      </c>
      <c r="B216" t="s">
        <v>608</v>
      </c>
      <c r="C216" t="s">
        <v>609</v>
      </c>
      <c r="D216" t="s">
        <v>72</v>
      </c>
      <c r="E216" s="1">
        <v>45672.371539351851</v>
      </c>
      <c r="F216" s="1">
        <v>45672.393761574072</v>
      </c>
      <c r="G216" t="s">
        <v>27</v>
      </c>
      <c r="H216">
        <v>1</v>
      </c>
      <c r="I216">
        <v>253.7</v>
      </c>
      <c r="J216">
        <v>172.66</v>
      </c>
      <c r="K216">
        <v>0</v>
      </c>
      <c r="L216">
        <v>30</v>
      </c>
      <c r="M216">
        <v>38.28</v>
      </c>
      <c r="N216">
        <v>5.1100000000000003</v>
      </c>
      <c r="O216" t="s">
        <v>38</v>
      </c>
      <c r="P216">
        <v>17</v>
      </c>
      <c r="Q216">
        <v>2</v>
      </c>
      <c r="R216" s="3">
        <f t="shared" si="18"/>
        <v>253.7</v>
      </c>
      <c r="S216" s="3">
        <f t="shared" si="19"/>
        <v>81.039999999999992</v>
      </c>
      <c r="T216" s="3">
        <f t="shared" si="20"/>
        <v>-8.2800000000000011</v>
      </c>
      <c r="U216" s="3">
        <f t="shared" si="21"/>
        <v>67.649999999999991</v>
      </c>
      <c r="V216" s="4">
        <f t="shared" si="22"/>
        <v>0.26665352778872681</v>
      </c>
      <c r="W216" s="5">
        <f t="shared" si="23"/>
        <v>1</v>
      </c>
    </row>
    <row r="217" spans="1:23">
      <c r="A217" t="s">
        <v>610</v>
      </c>
      <c r="B217" t="s">
        <v>611</v>
      </c>
      <c r="C217" t="s">
        <v>590</v>
      </c>
      <c r="D217" t="s">
        <v>44</v>
      </c>
      <c r="E217" s="1">
        <v>45672.436273148152</v>
      </c>
      <c r="F217" s="1">
        <v>45672.443912037037</v>
      </c>
      <c r="G217" t="s">
        <v>27</v>
      </c>
      <c r="H217">
        <v>2</v>
      </c>
      <c r="I217">
        <v>550.20000000000005</v>
      </c>
      <c r="J217">
        <v>458.94</v>
      </c>
      <c r="K217">
        <v>27.51</v>
      </c>
      <c r="L217">
        <v>0</v>
      </c>
      <c r="M217">
        <v>59.57</v>
      </c>
      <c r="N217">
        <v>9.41</v>
      </c>
      <c r="O217" t="s">
        <v>38</v>
      </c>
      <c r="P217">
        <v>0</v>
      </c>
      <c r="Q217">
        <v>4</v>
      </c>
      <c r="R217" s="3">
        <f t="shared" si="18"/>
        <v>522.69000000000005</v>
      </c>
      <c r="S217" s="3">
        <f t="shared" si="19"/>
        <v>63.750000000000057</v>
      </c>
      <c r="T217" s="3">
        <f t="shared" si="20"/>
        <v>-59.57</v>
      </c>
      <c r="U217" s="3">
        <f t="shared" si="21"/>
        <v>-5.2299999999999436</v>
      </c>
      <c r="V217" s="4">
        <f t="shared" si="22"/>
        <v>-1.0005930857678438E-2</v>
      </c>
      <c r="W217" s="5">
        <f t="shared" si="23"/>
        <v>0</v>
      </c>
    </row>
    <row r="218" spans="1:23">
      <c r="A218" t="s">
        <v>612</v>
      </c>
      <c r="B218" t="s">
        <v>613</v>
      </c>
      <c r="C218" t="s">
        <v>614</v>
      </c>
      <c r="D218" t="s">
        <v>103</v>
      </c>
      <c r="E218" s="1">
        <v>45672.55908564815</v>
      </c>
      <c r="F218" s="1">
        <v>45672.575752314813</v>
      </c>
      <c r="G218" t="s">
        <v>27</v>
      </c>
      <c r="H218">
        <v>1</v>
      </c>
      <c r="I218">
        <v>208.88</v>
      </c>
      <c r="J218">
        <v>179.29</v>
      </c>
      <c r="K218">
        <v>52.22</v>
      </c>
      <c r="L218">
        <v>30</v>
      </c>
      <c r="M218">
        <v>52.02</v>
      </c>
      <c r="N218">
        <v>3.36</v>
      </c>
      <c r="O218" t="s">
        <v>38</v>
      </c>
      <c r="P218">
        <v>4</v>
      </c>
      <c r="Q218">
        <v>4</v>
      </c>
      <c r="R218" s="3">
        <f t="shared" si="18"/>
        <v>156.66</v>
      </c>
      <c r="S218" s="3">
        <f t="shared" si="19"/>
        <v>-22.629999999999995</v>
      </c>
      <c r="T218" s="3">
        <f t="shared" si="20"/>
        <v>-22.020000000000003</v>
      </c>
      <c r="U218" s="3">
        <f t="shared" si="21"/>
        <v>-48.01</v>
      </c>
      <c r="V218" s="4">
        <f t="shared" si="22"/>
        <v>-0.30645984935529169</v>
      </c>
      <c r="W218" s="5">
        <f t="shared" si="23"/>
        <v>0</v>
      </c>
    </row>
    <row r="219" spans="1:23">
      <c r="A219" t="s">
        <v>615</v>
      </c>
      <c r="B219" t="s">
        <v>616</v>
      </c>
      <c r="C219" t="s">
        <v>617</v>
      </c>
      <c r="D219" t="s">
        <v>160</v>
      </c>
      <c r="E219" s="1">
        <v>45672.615578703713</v>
      </c>
      <c r="F219" s="1">
        <v>45672.632939814823</v>
      </c>
      <c r="G219" t="s">
        <v>27</v>
      </c>
      <c r="H219">
        <v>2</v>
      </c>
      <c r="I219">
        <v>427.82</v>
      </c>
      <c r="J219">
        <v>289.48</v>
      </c>
      <c r="K219">
        <v>0</v>
      </c>
      <c r="L219">
        <v>0</v>
      </c>
      <c r="M219">
        <v>64.709999999999994</v>
      </c>
      <c r="N219">
        <v>7.7</v>
      </c>
      <c r="O219" t="s">
        <v>38</v>
      </c>
      <c r="P219">
        <v>5</v>
      </c>
      <c r="Q219">
        <v>3</v>
      </c>
      <c r="R219" s="3">
        <f t="shared" si="18"/>
        <v>427.82</v>
      </c>
      <c r="S219" s="3">
        <f t="shared" si="19"/>
        <v>138.33999999999997</v>
      </c>
      <c r="T219" s="3">
        <f t="shared" si="20"/>
        <v>-64.709999999999994</v>
      </c>
      <c r="U219" s="3">
        <f t="shared" si="21"/>
        <v>65.929999999999978</v>
      </c>
      <c r="V219" s="4">
        <f t="shared" si="22"/>
        <v>0.15410686737412926</v>
      </c>
      <c r="W219" s="5">
        <f t="shared" si="23"/>
        <v>1</v>
      </c>
    </row>
    <row r="220" spans="1:23">
      <c r="A220" t="s">
        <v>618</v>
      </c>
      <c r="B220" t="s">
        <v>619</v>
      </c>
      <c r="C220" t="s">
        <v>620</v>
      </c>
      <c r="D220" t="s">
        <v>32</v>
      </c>
      <c r="E220" s="1">
        <v>45672.61791666667</v>
      </c>
      <c r="F220" s="1">
        <v>45672.62972222222</v>
      </c>
      <c r="G220" t="s">
        <v>27</v>
      </c>
      <c r="H220">
        <v>3</v>
      </c>
      <c r="I220">
        <v>1497.54</v>
      </c>
      <c r="J220">
        <v>1114.26</v>
      </c>
      <c r="K220">
        <v>74.88</v>
      </c>
      <c r="L220">
        <v>0</v>
      </c>
      <c r="M220">
        <v>60.06</v>
      </c>
      <c r="N220">
        <v>25.61</v>
      </c>
      <c r="O220" t="s">
        <v>28</v>
      </c>
      <c r="P220">
        <v>0</v>
      </c>
      <c r="Q220">
        <v>5</v>
      </c>
      <c r="R220" s="3">
        <f t="shared" si="18"/>
        <v>1422.6599999999999</v>
      </c>
      <c r="S220" s="3">
        <f t="shared" si="19"/>
        <v>308.39999999999986</v>
      </c>
      <c r="T220" s="3">
        <f t="shared" si="20"/>
        <v>-60.06</v>
      </c>
      <c r="U220" s="3">
        <f t="shared" si="21"/>
        <v>222.72999999999985</v>
      </c>
      <c r="V220" s="4">
        <f t="shared" si="22"/>
        <v>0.15655884048191407</v>
      </c>
      <c r="W220" s="5">
        <f t="shared" si="23"/>
        <v>1</v>
      </c>
    </row>
    <row r="221" spans="1:23">
      <c r="A221" t="s">
        <v>621</v>
      </c>
      <c r="B221" t="s">
        <v>622</v>
      </c>
      <c r="C221" t="s">
        <v>623</v>
      </c>
      <c r="D221" t="s">
        <v>72</v>
      </c>
      <c r="E221" s="1">
        <v>45672.779039351852</v>
      </c>
      <c r="G221" t="s">
        <v>110</v>
      </c>
      <c r="H221">
        <v>2</v>
      </c>
      <c r="I221">
        <v>481.56</v>
      </c>
      <c r="J221">
        <v>404.88</v>
      </c>
      <c r="K221">
        <v>48.16</v>
      </c>
      <c r="L221">
        <v>0</v>
      </c>
      <c r="M221">
        <v>50.76</v>
      </c>
      <c r="N221">
        <v>0</v>
      </c>
      <c r="O221" t="s">
        <v>38</v>
      </c>
      <c r="P221">
        <v>6</v>
      </c>
      <c r="R221" s="3">
        <f t="shared" si="18"/>
        <v>433.4</v>
      </c>
      <c r="S221" s="3">
        <f t="shared" si="19"/>
        <v>28.519999999999982</v>
      </c>
      <c r="T221" s="3">
        <f t="shared" si="20"/>
        <v>-50.76</v>
      </c>
      <c r="U221" s="3">
        <f t="shared" si="21"/>
        <v>-22.240000000000016</v>
      </c>
      <c r="V221" s="4">
        <f t="shared" si="22"/>
        <v>-5.1315182279649325E-2</v>
      </c>
      <c r="W221" s="5">
        <f t="shared" si="23"/>
        <v>0</v>
      </c>
    </row>
    <row r="222" spans="1:23">
      <c r="A222" t="s">
        <v>624</v>
      </c>
      <c r="B222" t="s">
        <v>85</v>
      </c>
      <c r="C222" t="s">
        <v>126</v>
      </c>
      <c r="D222" t="s">
        <v>160</v>
      </c>
      <c r="E222" s="1">
        <v>45672.809317129628</v>
      </c>
      <c r="F222" s="1">
        <v>45672.818344907413</v>
      </c>
      <c r="G222" t="s">
        <v>27</v>
      </c>
      <c r="H222">
        <v>2</v>
      </c>
      <c r="I222">
        <v>539.05999999999995</v>
      </c>
      <c r="J222">
        <v>391.7</v>
      </c>
      <c r="K222">
        <v>0</v>
      </c>
      <c r="L222">
        <v>0</v>
      </c>
      <c r="M222">
        <v>40.020000000000003</v>
      </c>
      <c r="N222">
        <v>9.6999999999999993</v>
      </c>
      <c r="O222" t="s">
        <v>38</v>
      </c>
      <c r="P222">
        <v>0</v>
      </c>
      <c r="Q222">
        <v>4</v>
      </c>
      <c r="R222" s="3">
        <f t="shared" si="18"/>
        <v>539.05999999999995</v>
      </c>
      <c r="S222" s="3">
        <f t="shared" si="19"/>
        <v>147.35999999999996</v>
      </c>
      <c r="T222" s="3">
        <f t="shared" si="20"/>
        <v>-40.020000000000003</v>
      </c>
      <c r="U222" s="3">
        <f t="shared" si="21"/>
        <v>97.639999999999944</v>
      </c>
      <c r="V222" s="4">
        <f t="shared" si="22"/>
        <v>0.18113011538604229</v>
      </c>
      <c r="W222" s="5">
        <f t="shared" si="23"/>
        <v>1</v>
      </c>
    </row>
    <row r="223" spans="1:23">
      <c r="A223" t="s">
        <v>625</v>
      </c>
      <c r="B223" t="s">
        <v>212</v>
      </c>
      <c r="C223" t="s">
        <v>626</v>
      </c>
      <c r="D223" t="s">
        <v>87</v>
      </c>
      <c r="E223" s="1">
        <v>45672.850138888891</v>
      </c>
      <c r="F223" s="1">
        <v>45672.865416666667</v>
      </c>
      <c r="G223" t="s">
        <v>27</v>
      </c>
      <c r="H223">
        <v>2</v>
      </c>
      <c r="I223">
        <v>547.52</v>
      </c>
      <c r="J223">
        <v>492.08</v>
      </c>
      <c r="K223">
        <v>136.88</v>
      </c>
      <c r="L223">
        <v>0</v>
      </c>
      <c r="M223">
        <v>39.4</v>
      </c>
      <c r="N223">
        <v>7.39</v>
      </c>
      <c r="O223" t="s">
        <v>38</v>
      </c>
      <c r="P223">
        <v>2</v>
      </c>
      <c r="Q223">
        <v>4</v>
      </c>
      <c r="R223" s="3">
        <f t="shared" si="18"/>
        <v>410.64</v>
      </c>
      <c r="S223" s="3">
        <f t="shared" si="19"/>
        <v>-81.44</v>
      </c>
      <c r="T223" s="3">
        <f t="shared" si="20"/>
        <v>-39.4</v>
      </c>
      <c r="U223" s="3">
        <f t="shared" si="21"/>
        <v>-128.22999999999999</v>
      </c>
      <c r="V223" s="4">
        <f t="shared" si="22"/>
        <v>-0.31226865380868885</v>
      </c>
      <c r="W223" s="5">
        <f t="shared" si="23"/>
        <v>0</v>
      </c>
    </row>
    <row r="224" spans="1:23">
      <c r="A224" t="s">
        <v>627</v>
      </c>
      <c r="B224" t="s">
        <v>628</v>
      </c>
      <c r="C224" t="s">
        <v>224</v>
      </c>
      <c r="D224" t="s">
        <v>48</v>
      </c>
      <c r="E224" s="1">
        <v>45672.904270833344</v>
      </c>
      <c r="F224" s="1">
        <v>45672.922326388893</v>
      </c>
      <c r="G224" t="s">
        <v>27</v>
      </c>
      <c r="H224">
        <v>3</v>
      </c>
      <c r="I224">
        <v>368.73</v>
      </c>
      <c r="J224">
        <v>287.64</v>
      </c>
      <c r="K224">
        <v>0</v>
      </c>
      <c r="L224">
        <v>30</v>
      </c>
      <c r="M224">
        <v>37.82</v>
      </c>
      <c r="N224">
        <v>7.18</v>
      </c>
      <c r="O224" t="s">
        <v>38</v>
      </c>
      <c r="P224">
        <v>11</v>
      </c>
      <c r="Q224">
        <v>2</v>
      </c>
      <c r="R224" s="3">
        <f t="shared" si="18"/>
        <v>368.73</v>
      </c>
      <c r="S224" s="3">
        <f t="shared" si="19"/>
        <v>81.090000000000032</v>
      </c>
      <c r="T224" s="3">
        <f t="shared" si="20"/>
        <v>-7.82</v>
      </c>
      <c r="U224" s="3">
        <f t="shared" si="21"/>
        <v>66.090000000000032</v>
      </c>
      <c r="V224" s="4">
        <f t="shared" si="22"/>
        <v>0.17923683996420153</v>
      </c>
      <c r="W224" s="5">
        <f t="shared" si="23"/>
        <v>1</v>
      </c>
    </row>
    <row r="225" spans="1:23">
      <c r="A225" t="s">
        <v>629</v>
      </c>
      <c r="B225" t="s">
        <v>630</v>
      </c>
      <c r="C225" t="s">
        <v>631</v>
      </c>
      <c r="D225" t="s">
        <v>52</v>
      </c>
      <c r="E225" s="1">
        <v>45673.325543981482</v>
      </c>
      <c r="F225" s="1">
        <v>45673.338043981479</v>
      </c>
      <c r="G225" t="s">
        <v>27</v>
      </c>
      <c r="H225">
        <v>2</v>
      </c>
      <c r="I225">
        <v>494.06</v>
      </c>
      <c r="J225">
        <v>328.84</v>
      </c>
      <c r="K225">
        <v>0</v>
      </c>
      <c r="L225">
        <v>0</v>
      </c>
      <c r="M225">
        <v>44.14</v>
      </c>
      <c r="N225">
        <v>8.89</v>
      </c>
      <c r="O225" t="s">
        <v>28</v>
      </c>
      <c r="P225">
        <v>3</v>
      </c>
      <c r="Q225">
        <v>3</v>
      </c>
      <c r="R225" s="3">
        <f t="shared" si="18"/>
        <v>494.06</v>
      </c>
      <c r="S225" s="3">
        <f t="shared" si="19"/>
        <v>165.22000000000003</v>
      </c>
      <c r="T225" s="3">
        <f t="shared" si="20"/>
        <v>-44.14</v>
      </c>
      <c r="U225" s="3">
        <f t="shared" si="21"/>
        <v>112.19000000000003</v>
      </c>
      <c r="V225" s="4">
        <f t="shared" si="22"/>
        <v>0.22707768287252567</v>
      </c>
      <c r="W225" s="5">
        <f t="shared" si="23"/>
        <v>1</v>
      </c>
    </row>
    <row r="226" spans="1:23">
      <c r="A226" t="s">
        <v>632</v>
      </c>
      <c r="B226" t="s">
        <v>58</v>
      </c>
      <c r="C226" t="s">
        <v>328</v>
      </c>
      <c r="D226" t="s">
        <v>127</v>
      </c>
      <c r="E226" s="1">
        <v>45673.336956018517</v>
      </c>
      <c r="F226" s="1">
        <v>45673.352233796293</v>
      </c>
      <c r="G226" t="s">
        <v>27</v>
      </c>
      <c r="H226">
        <v>1</v>
      </c>
      <c r="I226">
        <v>293.55</v>
      </c>
      <c r="J226">
        <v>234.09</v>
      </c>
      <c r="K226">
        <v>44.03</v>
      </c>
      <c r="L226">
        <v>30</v>
      </c>
      <c r="M226">
        <v>57.09</v>
      </c>
      <c r="N226">
        <v>5.03</v>
      </c>
      <c r="O226" t="s">
        <v>38</v>
      </c>
      <c r="P226">
        <v>7</v>
      </c>
      <c r="Q226">
        <v>3</v>
      </c>
      <c r="R226" s="3">
        <f t="shared" si="18"/>
        <v>249.52</v>
      </c>
      <c r="S226" s="3">
        <f t="shared" si="19"/>
        <v>15.430000000000007</v>
      </c>
      <c r="T226" s="3">
        <f t="shared" si="20"/>
        <v>-27.090000000000003</v>
      </c>
      <c r="U226" s="3">
        <f t="shared" si="21"/>
        <v>-16.689999999999998</v>
      </c>
      <c r="V226" s="4">
        <f t="shared" si="22"/>
        <v>-6.688842577749278E-2</v>
      </c>
      <c r="W226" s="5">
        <f t="shared" si="23"/>
        <v>0</v>
      </c>
    </row>
    <row r="227" spans="1:23">
      <c r="A227" t="s">
        <v>633</v>
      </c>
      <c r="B227" t="s">
        <v>634</v>
      </c>
      <c r="C227" t="s">
        <v>635</v>
      </c>
      <c r="D227" t="s">
        <v>87</v>
      </c>
      <c r="E227" s="1">
        <v>45673.428425925929</v>
      </c>
      <c r="F227" s="1">
        <v>45673.438842592594</v>
      </c>
      <c r="G227" t="s">
        <v>27</v>
      </c>
      <c r="H227">
        <v>1</v>
      </c>
      <c r="I227">
        <v>283.25</v>
      </c>
      <c r="J227">
        <v>175.36</v>
      </c>
      <c r="K227">
        <v>14.16</v>
      </c>
      <c r="L227">
        <v>30</v>
      </c>
      <c r="M227">
        <v>48.58</v>
      </c>
      <c r="N227">
        <v>5.38</v>
      </c>
      <c r="O227" t="s">
        <v>144</v>
      </c>
      <c r="P227">
        <v>0</v>
      </c>
      <c r="Q227">
        <v>4</v>
      </c>
      <c r="R227" s="3">
        <f t="shared" si="18"/>
        <v>269.08999999999997</v>
      </c>
      <c r="S227" s="3">
        <f t="shared" si="19"/>
        <v>93.729999999999961</v>
      </c>
      <c r="T227" s="3">
        <f t="shared" si="20"/>
        <v>-18.579999999999998</v>
      </c>
      <c r="U227" s="3">
        <f t="shared" si="21"/>
        <v>69.769999999999968</v>
      </c>
      <c r="V227" s="4">
        <f t="shared" si="22"/>
        <v>0.25928128135568018</v>
      </c>
      <c r="W227" s="5">
        <f t="shared" si="23"/>
        <v>1</v>
      </c>
    </row>
    <row r="228" spans="1:23">
      <c r="A228" t="s">
        <v>636</v>
      </c>
      <c r="B228" t="s">
        <v>108</v>
      </c>
      <c r="C228" t="s">
        <v>412</v>
      </c>
      <c r="D228" t="s">
        <v>72</v>
      </c>
      <c r="E228" s="1">
        <v>45673.433506944442</v>
      </c>
      <c r="F228" s="1">
        <v>45673.440451388888</v>
      </c>
      <c r="G228" t="s">
        <v>27</v>
      </c>
      <c r="H228">
        <v>5</v>
      </c>
      <c r="I228">
        <v>1351.3</v>
      </c>
      <c r="J228">
        <v>984.5</v>
      </c>
      <c r="K228">
        <v>67.56</v>
      </c>
      <c r="L228">
        <v>0</v>
      </c>
      <c r="M228">
        <v>57.04</v>
      </c>
      <c r="N228">
        <v>23.11</v>
      </c>
      <c r="O228" t="s">
        <v>65</v>
      </c>
      <c r="P228">
        <v>0</v>
      </c>
      <c r="Q228">
        <v>5</v>
      </c>
      <c r="R228" s="3">
        <f t="shared" si="18"/>
        <v>1283.74</v>
      </c>
      <c r="S228" s="3">
        <f t="shared" si="19"/>
        <v>299.24</v>
      </c>
      <c r="T228" s="3">
        <f t="shared" si="20"/>
        <v>-57.04</v>
      </c>
      <c r="U228" s="3">
        <f t="shared" si="21"/>
        <v>219.09000000000003</v>
      </c>
      <c r="V228" s="4">
        <f t="shared" si="22"/>
        <v>0.17066539953573157</v>
      </c>
      <c r="W228" s="5">
        <f t="shared" si="23"/>
        <v>1</v>
      </c>
    </row>
    <row r="229" spans="1:23">
      <c r="A229" t="s">
        <v>637</v>
      </c>
      <c r="B229" t="s">
        <v>638</v>
      </c>
      <c r="C229" t="s">
        <v>639</v>
      </c>
      <c r="D229" t="s">
        <v>72</v>
      </c>
      <c r="E229" s="1">
        <v>45673.504108796304</v>
      </c>
      <c r="F229" s="1">
        <v>45673.509664351863</v>
      </c>
      <c r="G229" t="s">
        <v>27</v>
      </c>
      <c r="H229">
        <v>1</v>
      </c>
      <c r="I229">
        <v>161.84</v>
      </c>
      <c r="J229">
        <v>142.82</v>
      </c>
      <c r="K229">
        <v>0</v>
      </c>
      <c r="L229">
        <v>30</v>
      </c>
      <c r="M229">
        <v>64.69</v>
      </c>
      <c r="N229">
        <v>3.45</v>
      </c>
      <c r="O229" t="s">
        <v>38</v>
      </c>
      <c r="P229">
        <v>0</v>
      </c>
      <c r="Q229">
        <v>5</v>
      </c>
      <c r="R229" s="3">
        <f t="shared" si="18"/>
        <v>161.84</v>
      </c>
      <c r="S229" s="3">
        <f t="shared" si="19"/>
        <v>19.02000000000001</v>
      </c>
      <c r="T229" s="3">
        <f t="shared" si="20"/>
        <v>-34.69</v>
      </c>
      <c r="U229" s="3">
        <f t="shared" si="21"/>
        <v>-19.119999999999987</v>
      </c>
      <c r="V229" s="4">
        <f t="shared" si="22"/>
        <v>-0.11814137419673744</v>
      </c>
      <c r="W229" s="5">
        <f t="shared" si="23"/>
        <v>0</v>
      </c>
    </row>
    <row r="230" spans="1:23">
      <c r="A230" t="s">
        <v>640</v>
      </c>
      <c r="B230" t="s">
        <v>641</v>
      </c>
      <c r="C230" t="s">
        <v>642</v>
      </c>
      <c r="D230" t="s">
        <v>87</v>
      </c>
      <c r="E230" s="1">
        <v>45673.507245370369</v>
      </c>
      <c r="F230" s="1">
        <v>45673.5155787037</v>
      </c>
      <c r="G230" t="s">
        <v>27</v>
      </c>
      <c r="H230">
        <v>2</v>
      </c>
      <c r="I230">
        <v>117.32</v>
      </c>
      <c r="J230">
        <v>91.92</v>
      </c>
      <c r="K230">
        <v>11.73</v>
      </c>
      <c r="L230">
        <v>30</v>
      </c>
      <c r="M230">
        <v>42.72</v>
      </c>
      <c r="N230">
        <v>2.44</v>
      </c>
      <c r="O230" t="s">
        <v>65</v>
      </c>
      <c r="P230">
        <v>0</v>
      </c>
      <c r="Q230">
        <v>5</v>
      </c>
      <c r="R230" s="3">
        <f t="shared" si="18"/>
        <v>105.58999999999999</v>
      </c>
      <c r="S230" s="3">
        <f t="shared" si="19"/>
        <v>13.669999999999987</v>
      </c>
      <c r="T230" s="3">
        <f t="shared" si="20"/>
        <v>-12.719999999999999</v>
      </c>
      <c r="U230" s="3">
        <f t="shared" si="21"/>
        <v>-1.4900000000000113</v>
      </c>
      <c r="V230" s="4">
        <f t="shared" si="22"/>
        <v>-1.4111184771285269E-2</v>
      </c>
      <c r="W230" s="5">
        <f t="shared" si="23"/>
        <v>0</v>
      </c>
    </row>
    <row r="231" spans="1:23">
      <c r="A231" t="s">
        <v>643</v>
      </c>
      <c r="B231" t="s">
        <v>235</v>
      </c>
      <c r="C231" t="s">
        <v>644</v>
      </c>
      <c r="D231" t="s">
        <v>103</v>
      </c>
      <c r="E231" s="1">
        <v>45673.577164351853</v>
      </c>
      <c r="F231" s="1">
        <v>45673.585497685177</v>
      </c>
      <c r="G231" t="s">
        <v>27</v>
      </c>
      <c r="H231">
        <v>3</v>
      </c>
      <c r="I231">
        <v>1644.09</v>
      </c>
      <c r="J231">
        <v>970.08</v>
      </c>
      <c r="K231">
        <v>246.61</v>
      </c>
      <c r="L231">
        <v>0</v>
      </c>
      <c r="M231">
        <v>49.59</v>
      </c>
      <c r="N231">
        <v>25.15</v>
      </c>
      <c r="O231" t="s">
        <v>38</v>
      </c>
      <c r="P231">
        <v>0</v>
      </c>
      <c r="Q231">
        <v>5</v>
      </c>
      <c r="R231" s="3">
        <f t="shared" si="18"/>
        <v>1397.48</v>
      </c>
      <c r="S231" s="3">
        <f t="shared" si="19"/>
        <v>427.4</v>
      </c>
      <c r="T231" s="3">
        <f t="shared" si="20"/>
        <v>-49.59</v>
      </c>
      <c r="U231" s="3">
        <f t="shared" si="21"/>
        <v>352.65999999999997</v>
      </c>
      <c r="V231" s="4">
        <f t="shared" si="22"/>
        <v>0.2523542376277299</v>
      </c>
      <c r="W231" s="5">
        <f t="shared" si="23"/>
        <v>1</v>
      </c>
    </row>
    <row r="232" spans="1:23">
      <c r="A232" t="s">
        <v>645</v>
      </c>
      <c r="B232" t="s">
        <v>646</v>
      </c>
      <c r="C232" t="s">
        <v>47</v>
      </c>
      <c r="D232" t="s">
        <v>87</v>
      </c>
      <c r="E232" s="1">
        <v>45673.585694444453</v>
      </c>
      <c r="F232" s="1">
        <v>45673.604444444441</v>
      </c>
      <c r="G232" t="s">
        <v>27</v>
      </c>
      <c r="H232">
        <v>2</v>
      </c>
      <c r="I232">
        <v>145.74</v>
      </c>
      <c r="J232">
        <v>110.34</v>
      </c>
      <c r="K232">
        <v>14.57</v>
      </c>
      <c r="L232">
        <v>30</v>
      </c>
      <c r="M232">
        <v>45.93</v>
      </c>
      <c r="N232">
        <v>2.9</v>
      </c>
      <c r="O232" t="s">
        <v>65</v>
      </c>
      <c r="P232">
        <v>7</v>
      </c>
      <c r="Q232">
        <v>4</v>
      </c>
      <c r="R232" s="3">
        <f t="shared" si="18"/>
        <v>131.17000000000002</v>
      </c>
      <c r="S232" s="3">
        <f t="shared" si="19"/>
        <v>20.830000000000013</v>
      </c>
      <c r="T232" s="3">
        <f t="shared" si="20"/>
        <v>-15.93</v>
      </c>
      <c r="U232" s="3">
        <f t="shared" si="21"/>
        <v>2.0000000000000129</v>
      </c>
      <c r="V232" s="4">
        <f t="shared" si="22"/>
        <v>1.5247388884653599E-2</v>
      </c>
      <c r="W232" s="5">
        <f t="shared" si="23"/>
        <v>1</v>
      </c>
    </row>
    <row r="233" spans="1:23">
      <c r="A233" t="s">
        <v>647</v>
      </c>
      <c r="B233" t="s">
        <v>648</v>
      </c>
      <c r="C233" t="s">
        <v>75</v>
      </c>
      <c r="D233" t="s">
        <v>26</v>
      </c>
      <c r="E233" s="1">
        <v>45673.627766203703</v>
      </c>
      <c r="F233" s="1">
        <v>45673.645127314812</v>
      </c>
      <c r="G233" t="s">
        <v>27</v>
      </c>
      <c r="H233">
        <v>1</v>
      </c>
      <c r="I233">
        <v>163.03</v>
      </c>
      <c r="J233">
        <v>144.38999999999999</v>
      </c>
      <c r="K233">
        <v>16.3</v>
      </c>
      <c r="L233">
        <v>30</v>
      </c>
      <c r="M233">
        <v>35.409999999999997</v>
      </c>
      <c r="N233">
        <v>3.18</v>
      </c>
      <c r="O233" t="s">
        <v>38</v>
      </c>
      <c r="P233">
        <v>10</v>
      </c>
      <c r="Q233">
        <v>3</v>
      </c>
      <c r="R233" s="3">
        <f t="shared" si="18"/>
        <v>146.72999999999999</v>
      </c>
      <c r="S233" s="3">
        <f t="shared" si="19"/>
        <v>2.3400000000000034</v>
      </c>
      <c r="T233" s="3">
        <f t="shared" si="20"/>
        <v>-5.4099999999999966</v>
      </c>
      <c r="U233" s="3">
        <f t="shared" si="21"/>
        <v>-6.2499999999999929</v>
      </c>
      <c r="V233" s="4">
        <f t="shared" si="22"/>
        <v>-4.259524296326582E-2</v>
      </c>
      <c r="W233" s="5">
        <f t="shared" si="23"/>
        <v>0</v>
      </c>
    </row>
    <row r="234" spans="1:23">
      <c r="A234" t="s">
        <v>649</v>
      </c>
      <c r="B234" t="s">
        <v>108</v>
      </c>
      <c r="C234" t="s">
        <v>239</v>
      </c>
      <c r="D234" t="s">
        <v>60</v>
      </c>
      <c r="E234" s="1">
        <v>45673.670925925922</v>
      </c>
      <c r="F234" s="1">
        <v>45673.688287037039</v>
      </c>
      <c r="G234" t="s">
        <v>27</v>
      </c>
      <c r="H234">
        <v>1</v>
      </c>
      <c r="I234">
        <v>450.95</v>
      </c>
      <c r="J234">
        <v>385.74</v>
      </c>
      <c r="K234">
        <v>22.55</v>
      </c>
      <c r="L234">
        <v>0</v>
      </c>
      <c r="M234">
        <v>45.58</v>
      </c>
      <c r="N234">
        <v>7.71</v>
      </c>
      <c r="O234" t="s">
        <v>38</v>
      </c>
      <c r="P234">
        <v>10</v>
      </c>
      <c r="Q234">
        <v>4</v>
      </c>
      <c r="R234" s="3">
        <f t="shared" si="18"/>
        <v>428.4</v>
      </c>
      <c r="S234" s="3">
        <f t="shared" si="19"/>
        <v>42.659999999999968</v>
      </c>
      <c r="T234" s="3">
        <f t="shared" si="20"/>
        <v>-45.58</v>
      </c>
      <c r="U234" s="3">
        <f t="shared" si="21"/>
        <v>-10.630000000000031</v>
      </c>
      <c r="V234" s="4">
        <f t="shared" si="22"/>
        <v>-2.4813258636788123E-2</v>
      </c>
      <c r="W234" s="5">
        <f t="shared" si="23"/>
        <v>0</v>
      </c>
    </row>
    <row r="235" spans="1:23">
      <c r="A235" t="s">
        <v>650</v>
      </c>
      <c r="B235" t="s">
        <v>651</v>
      </c>
      <c r="C235" t="s">
        <v>334</v>
      </c>
      <c r="D235" t="s">
        <v>87</v>
      </c>
      <c r="E235" s="1">
        <v>45673.694212962961</v>
      </c>
      <c r="F235" s="1">
        <v>45673.710185185177</v>
      </c>
      <c r="G235" t="s">
        <v>53</v>
      </c>
      <c r="H235">
        <v>1</v>
      </c>
      <c r="I235">
        <v>178.12</v>
      </c>
      <c r="J235">
        <v>117.7</v>
      </c>
      <c r="K235">
        <v>8.91</v>
      </c>
      <c r="L235">
        <v>30</v>
      </c>
      <c r="M235">
        <v>56.3</v>
      </c>
      <c r="N235">
        <v>3.59</v>
      </c>
      <c r="O235" t="s">
        <v>38</v>
      </c>
      <c r="P235">
        <v>3</v>
      </c>
      <c r="Q235">
        <v>2</v>
      </c>
      <c r="R235" s="3">
        <f t="shared" si="18"/>
        <v>169.21</v>
      </c>
      <c r="S235" s="3">
        <f t="shared" si="19"/>
        <v>51.510000000000005</v>
      </c>
      <c r="T235" s="3">
        <f t="shared" si="20"/>
        <v>-26.299999999999997</v>
      </c>
      <c r="U235" s="3">
        <f t="shared" si="21"/>
        <v>21.620000000000008</v>
      </c>
      <c r="V235" s="4">
        <f t="shared" si="22"/>
        <v>0.12777022634596069</v>
      </c>
      <c r="W235" s="5">
        <f t="shared" si="23"/>
        <v>1</v>
      </c>
    </row>
    <row r="236" spans="1:23">
      <c r="A236" t="s">
        <v>652</v>
      </c>
      <c r="B236" t="s">
        <v>653</v>
      </c>
      <c r="C236" t="s">
        <v>328</v>
      </c>
      <c r="D236" t="s">
        <v>143</v>
      </c>
      <c r="E236" s="1">
        <v>45673.830590277779</v>
      </c>
      <c r="F236" s="1">
        <v>45673.839618055557</v>
      </c>
      <c r="G236" t="s">
        <v>27</v>
      </c>
      <c r="H236">
        <v>1</v>
      </c>
      <c r="I236">
        <v>293.55</v>
      </c>
      <c r="J236">
        <v>234.09</v>
      </c>
      <c r="K236">
        <v>0</v>
      </c>
      <c r="L236">
        <v>30</v>
      </c>
      <c r="M236">
        <v>61.74</v>
      </c>
      <c r="N236">
        <v>5.82</v>
      </c>
      <c r="O236" t="s">
        <v>65</v>
      </c>
      <c r="P236">
        <v>0</v>
      </c>
      <c r="Q236">
        <v>4</v>
      </c>
      <c r="R236" s="3">
        <f t="shared" si="18"/>
        <v>293.55</v>
      </c>
      <c r="S236" s="3">
        <f t="shared" si="19"/>
        <v>59.460000000000008</v>
      </c>
      <c r="T236" s="3">
        <f t="shared" si="20"/>
        <v>-31.740000000000002</v>
      </c>
      <c r="U236" s="3">
        <f t="shared" si="21"/>
        <v>21.900000000000006</v>
      </c>
      <c r="V236" s="4">
        <f t="shared" si="22"/>
        <v>7.4603985692386326E-2</v>
      </c>
      <c r="W236" s="5">
        <f t="shared" si="23"/>
        <v>1</v>
      </c>
    </row>
    <row r="237" spans="1:23">
      <c r="A237" t="s">
        <v>654</v>
      </c>
      <c r="B237" t="s">
        <v>655</v>
      </c>
      <c r="C237" t="s">
        <v>656</v>
      </c>
      <c r="D237" t="s">
        <v>143</v>
      </c>
      <c r="E237" s="1">
        <v>45673.866400462961</v>
      </c>
      <c r="F237" s="1">
        <v>45673.879594907397</v>
      </c>
      <c r="G237" t="s">
        <v>27</v>
      </c>
      <c r="H237">
        <v>4</v>
      </c>
      <c r="I237">
        <v>777.96</v>
      </c>
      <c r="J237">
        <v>665.16</v>
      </c>
      <c r="K237">
        <v>0</v>
      </c>
      <c r="L237">
        <v>0</v>
      </c>
      <c r="M237">
        <v>58.24</v>
      </c>
      <c r="N237">
        <v>14</v>
      </c>
      <c r="O237" t="s">
        <v>144</v>
      </c>
      <c r="P237">
        <v>0</v>
      </c>
      <c r="Q237">
        <v>5</v>
      </c>
      <c r="R237" s="3">
        <f t="shared" si="18"/>
        <v>777.96</v>
      </c>
      <c r="S237" s="3">
        <f t="shared" si="19"/>
        <v>112.80000000000007</v>
      </c>
      <c r="T237" s="3">
        <f t="shared" si="20"/>
        <v>-58.24</v>
      </c>
      <c r="U237" s="3">
        <f t="shared" si="21"/>
        <v>40.560000000000066</v>
      </c>
      <c r="V237" s="4">
        <f t="shared" si="22"/>
        <v>5.2136356625019364E-2</v>
      </c>
      <c r="W237" s="5">
        <f t="shared" si="23"/>
        <v>1</v>
      </c>
    </row>
    <row r="238" spans="1:23">
      <c r="A238" t="s">
        <v>657</v>
      </c>
      <c r="B238" t="s">
        <v>276</v>
      </c>
      <c r="C238" t="s">
        <v>133</v>
      </c>
      <c r="D238" t="s">
        <v>87</v>
      </c>
      <c r="E238" s="1">
        <v>45673.927025462966</v>
      </c>
      <c r="F238" s="1">
        <v>45673.939525462964</v>
      </c>
      <c r="G238" t="s">
        <v>27</v>
      </c>
      <c r="H238">
        <v>2</v>
      </c>
      <c r="I238">
        <v>1078.2</v>
      </c>
      <c r="J238">
        <v>941.84</v>
      </c>
      <c r="K238">
        <v>269.55</v>
      </c>
      <c r="L238">
        <v>0</v>
      </c>
      <c r="M238">
        <v>60.71</v>
      </c>
      <c r="N238">
        <v>14.56</v>
      </c>
      <c r="O238" t="s">
        <v>33</v>
      </c>
      <c r="P238">
        <v>0</v>
      </c>
      <c r="Q238">
        <v>5</v>
      </c>
      <c r="R238" s="3">
        <f t="shared" si="18"/>
        <v>808.65000000000009</v>
      </c>
      <c r="S238" s="3">
        <f t="shared" si="19"/>
        <v>-133.18999999999994</v>
      </c>
      <c r="T238" s="3">
        <f t="shared" si="20"/>
        <v>-60.71</v>
      </c>
      <c r="U238" s="3">
        <f t="shared" si="21"/>
        <v>-208.45999999999995</v>
      </c>
      <c r="V238" s="4">
        <f t="shared" si="22"/>
        <v>-0.25778767080937354</v>
      </c>
      <c r="W238" s="5">
        <f t="shared" si="23"/>
        <v>0</v>
      </c>
    </row>
    <row r="239" spans="1:23">
      <c r="A239" t="s">
        <v>658</v>
      </c>
      <c r="B239" t="s">
        <v>659</v>
      </c>
      <c r="C239" t="s">
        <v>292</v>
      </c>
      <c r="D239" t="s">
        <v>48</v>
      </c>
      <c r="E239" s="1">
        <v>45673.929444444453</v>
      </c>
      <c r="F239" s="1">
        <v>45673.944027777783</v>
      </c>
      <c r="G239" t="s">
        <v>27</v>
      </c>
      <c r="H239">
        <v>2</v>
      </c>
      <c r="I239">
        <v>297.95999999999998</v>
      </c>
      <c r="J239">
        <v>230.9</v>
      </c>
      <c r="K239">
        <v>29.8</v>
      </c>
      <c r="L239">
        <v>30</v>
      </c>
      <c r="M239">
        <v>62.07</v>
      </c>
      <c r="N239">
        <v>5.37</v>
      </c>
      <c r="O239" t="s">
        <v>33</v>
      </c>
      <c r="P239">
        <v>6</v>
      </c>
      <c r="Q239">
        <v>3</v>
      </c>
      <c r="R239" s="3">
        <f t="shared" si="18"/>
        <v>268.15999999999997</v>
      </c>
      <c r="S239" s="3">
        <f t="shared" si="19"/>
        <v>37.259999999999962</v>
      </c>
      <c r="T239" s="3">
        <f t="shared" si="20"/>
        <v>-32.07</v>
      </c>
      <c r="U239" s="3">
        <f t="shared" si="21"/>
        <v>-0.18000000000003791</v>
      </c>
      <c r="V239" s="4">
        <f t="shared" si="22"/>
        <v>-6.7124105011947318E-4</v>
      </c>
      <c r="W239" s="5">
        <f t="shared" si="23"/>
        <v>0</v>
      </c>
    </row>
    <row r="240" spans="1:23">
      <c r="A240" t="s">
        <v>660</v>
      </c>
      <c r="B240" t="s">
        <v>385</v>
      </c>
      <c r="C240" t="s">
        <v>661</v>
      </c>
      <c r="D240" t="s">
        <v>60</v>
      </c>
      <c r="E240" s="1">
        <v>45674.320914351847</v>
      </c>
      <c r="F240" s="1">
        <v>45674.333414351851</v>
      </c>
      <c r="G240" t="s">
        <v>27</v>
      </c>
      <c r="H240">
        <v>1</v>
      </c>
      <c r="I240">
        <v>701.59</v>
      </c>
      <c r="J240">
        <v>453.02</v>
      </c>
      <c r="K240">
        <v>0</v>
      </c>
      <c r="L240">
        <v>0</v>
      </c>
      <c r="M240">
        <v>52.87</v>
      </c>
      <c r="N240">
        <v>12.63</v>
      </c>
      <c r="O240" t="s">
        <v>38</v>
      </c>
      <c r="P240">
        <v>3</v>
      </c>
      <c r="Q240">
        <v>3</v>
      </c>
      <c r="R240" s="3">
        <f t="shared" si="18"/>
        <v>701.59</v>
      </c>
      <c r="S240" s="3">
        <f t="shared" si="19"/>
        <v>248.57000000000005</v>
      </c>
      <c r="T240" s="3">
        <f t="shared" si="20"/>
        <v>-52.87</v>
      </c>
      <c r="U240" s="3">
        <f t="shared" si="21"/>
        <v>183.07000000000005</v>
      </c>
      <c r="V240" s="4">
        <f t="shared" si="22"/>
        <v>0.26093587422853809</v>
      </c>
      <c r="W240" s="5">
        <f t="shared" si="23"/>
        <v>1</v>
      </c>
    </row>
    <row r="241" spans="1:23">
      <c r="A241" t="s">
        <v>662</v>
      </c>
      <c r="B241" t="s">
        <v>173</v>
      </c>
      <c r="C241" t="s">
        <v>617</v>
      </c>
      <c r="D241" t="s">
        <v>32</v>
      </c>
      <c r="E241" s="1">
        <v>45674.338900462957</v>
      </c>
      <c r="F241" s="1">
        <v>45674.354178240741</v>
      </c>
      <c r="G241" t="s">
        <v>27</v>
      </c>
      <c r="H241">
        <v>1</v>
      </c>
      <c r="I241">
        <v>213.91</v>
      </c>
      <c r="J241">
        <v>144.74</v>
      </c>
      <c r="K241">
        <v>0</v>
      </c>
      <c r="L241">
        <v>30</v>
      </c>
      <c r="M241">
        <v>38.380000000000003</v>
      </c>
      <c r="N241">
        <v>4.3899999999999997</v>
      </c>
      <c r="O241" t="s">
        <v>38</v>
      </c>
      <c r="P241">
        <v>2</v>
      </c>
      <c r="Q241">
        <v>4</v>
      </c>
      <c r="R241" s="3">
        <f t="shared" si="18"/>
        <v>213.91</v>
      </c>
      <c r="S241" s="3">
        <f t="shared" si="19"/>
        <v>69.169999999999987</v>
      </c>
      <c r="T241" s="3">
        <f t="shared" si="20"/>
        <v>-8.3800000000000026</v>
      </c>
      <c r="U241" s="3">
        <f t="shared" si="21"/>
        <v>56.399999999999984</v>
      </c>
      <c r="V241" s="4">
        <f t="shared" si="22"/>
        <v>0.26366228787807949</v>
      </c>
      <c r="W241" s="5">
        <f t="shared" si="23"/>
        <v>1</v>
      </c>
    </row>
    <row r="242" spans="1:23">
      <c r="A242" t="s">
        <v>663</v>
      </c>
      <c r="B242" t="s">
        <v>664</v>
      </c>
      <c r="C242" t="s">
        <v>429</v>
      </c>
      <c r="D242" t="s">
        <v>87</v>
      </c>
      <c r="E242" s="1">
        <v>45674.346979166658</v>
      </c>
      <c r="F242" s="1">
        <v>45674.360173611109</v>
      </c>
      <c r="G242" t="s">
        <v>53</v>
      </c>
      <c r="H242">
        <v>1</v>
      </c>
      <c r="I242">
        <v>203.61</v>
      </c>
      <c r="J242">
        <v>147.75</v>
      </c>
      <c r="K242">
        <v>0</v>
      </c>
      <c r="L242">
        <v>30</v>
      </c>
      <c r="M242">
        <v>55.57</v>
      </c>
      <c r="N242">
        <v>4.2</v>
      </c>
      <c r="O242" t="s">
        <v>65</v>
      </c>
      <c r="P242">
        <v>0</v>
      </c>
      <c r="Q242">
        <v>1</v>
      </c>
      <c r="R242" s="3">
        <f t="shared" si="18"/>
        <v>203.61</v>
      </c>
      <c r="S242" s="3">
        <f t="shared" si="19"/>
        <v>55.860000000000014</v>
      </c>
      <c r="T242" s="3">
        <f t="shared" si="20"/>
        <v>-25.57</v>
      </c>
      <c r="U242" s="3">
        <f t="shared" si="21"/>
        <v>26.090000000000014</v>
      </c>
      <c r="V242" s="4">
        <f t="shared" si="22"/>
        <v>0.12813712489563386</v>
      </c>
      <c r="W242" s="5">
        <f t="shared" si="23"/>
        <v>1</v>
      </c>
    </row>
    <row r="243" spans="1:23">
      <c r="A243" t="s">
        <v>665</v>
      </c>
      <c r="B243" t="s">
        <v>666</v>
      </c>
      <c r="C243" t="s">
        <v>667</v>
      </c>
      <c r="D243" t="s">
        <v>117</v>
      </c>
      <c r="E243" s="1">
        <v>45674.37159722222</v>
      </c>
      <c r="F243" s="1">
        <v>45674.393125000002</v>
      </c>
      <c r="G243" t="s">
        <v>27</v>
      </c>
      <c r="H243">
        <v>1</v>
      </c>
      <c r="I243">
        <v>465.67</v>
      </c>
      <c r="J243">
        <v>319.83</v>
      </c>
      <c r="K243">
        <v>46.57</v>
      </c>
      <c r="L243">
        <v>0</v>
      </c>
      <c r="M243">
        <v>56.85</v>
      </c>
      <c r="N243">
        <v>7.54</v>
      </c>
      <c r="O243" t="s">
        <v>38</v>
      </c>
      <c r="P243">
        <v>11</v>
      </c>
      <c r="Q243">
        <v>1</v>
      </c>
      <c r="R243" s="3">
        <f t="shared" si="18"/>
        <v>419.1</v>
      </c>
      <c r="S243" s="3">
        <f t="shared" si="19"/>
        <v>99.270000000000039</v>
      </c>
      <c r="T243" s="3">
        <f t="shared" si="20"/>
        <v>-56.85</v>
      </c>
      <c r="U243" s="3">
        <f t="shared" si="21"/>
        <v>34.880000000000038</v>
      </c>
      <c r="V243" s="4">
        <f t="shared" si="22"/>
        <v>8.3225960391314802E-2</v>
      </c>
      <c r="W243" s="5">
        <f t="shared" si="23"/>
        <v>1</v>
      </c>
    </row>
    <row r="244" spans="1:23">
      <c r="A244" t="s">
        <v>668</v>
      </c>
      <c r="B244" t="s">
        <v>217</v>
      </c>
      <c r="C244" t="s">
        <v>656</v>
      </c>
      <c r="D244" t="s">
        <v>64</v>
      </c>
      <c r="E244" s="1">
        <v>45674.384155092594</v>
      </c>
      <c r="F244" s="1">
        <v>45674.394571759258</v>
      </c>
      <c r="G244" t="s">
        <v>27</v>
      </c>
      <c r="H244">
        <v>2</v>
      </c>
      <c r="I244">
        <v>388.98</v>
      </c>
      <c r="J244">
        <v>332.58</v>
      </c>
      <c r="K244">
        <v>58.35</v>
      </c>
      <c r="L244">
        <v>30</v>
      </c>
      <c r="M244">
        <v>35.619999999999997</v>
      </c>
      <c r="N244">
        <v>6.49</v>
      </c>
      <c r="O244" t="s">
        <v>38</v>
      </c>
      <c r="P244">
        <v>0</v>
      </c>
      <c r="Q244">
        <v>5</v>
      </c>
      <c r="R244" s="3">
        <f t="shared" si="18"/>
        <v>330.63</v>
      </c>
      <c r="S244" s="3">
        <f t="shared" si="19"/>
        <v>-1.9499999999999886</v>
      </c>
      <c r="T244" s="3">
        <f t="shared" si="20"/>
        <v>-5.6199999999999974</v>
      </c>
      <c r="U244" s="3">
        <f t="shared" si="21"/>
        <v>-14.059999999999986</v>
      </c>
      <c r="V244" s="4">
        <f t="shared" si="22"/>
        <v>-4.2524876750446076E-2</v>
      </c>
      <c r="W244" s="5">
        <f t="shared" si="23"/>
        <v>0</v>
      </c>
    </row>
    <row r="245" spans="1:23">
      <c r="A245" t="s">
        <v>669</v>
      </c>
      <c r="B245" t="s">
        <v>670</v>
      </c>
      <c r="C245" t="s">
        <v>136</v>
      </c>
      <c r="D245" t="s">
        <v>160</v>
      </c>
      <c r="E245" s="1">
        <v>45674.388101851851</v>
      </c>
      <c r="F245" s="1">
        <v>45674.397129629629</v>
      </c>
      <c r="G245" t="s">
        <v>53</v>
      </c>
      <c r="H245">
        <v>2</v>
      </c>
      <c r="I245">
        <v>1214.3800000000001</v>
      </c>
      <c r="J245">
        <v>812.2</v>
      </c>
      <c r="K245">
        <v>0</v>
      </c>
      <c r="L245">
        <v>0</v>
      </c>
      <c r="M245">
        <v>64.36</v>
      </c>
      <c r="N245">
        <v>21.86</v>
      </c>
      <c r="O245" t="s">
        <v>38</v>
      </c>
      <c r="P245">
        <v>0</v>
      </c>
      <c r="Q245">
        <v>1</v>
      </c>
      <c r="R245" s="3">
        <f t="shared" si="18"/>
        <v>1214.3800000000001</v>
      </c>
      <c r="S245" s="3">
        <f t="shared" si="19"/>
        <v>402.18000000000006</v>
      </c>
      <c r="T245" s="3">
        <f t="shared" si="20"/>
        <v>-64.36</v>
      </c>
      <c r="U245" s="3">
        <f t="shared" si="21"/>
        <v>315.96000000000004</v>
      </c>
      <c r="V245" s="4">
        <f t="shared" si="22"/>
        <v>0.26018215056242694</v>
      </c>
      <c r="W245" s="5">
        <f t="shared" si="23"/>
        <v>1</v>
      </c>
    </row>
    <row r="246" spans="1:23">
      <c r="A246" t="s">
        <v>671</v>
      </c>
      <c r="B246" t="s">
        <v>672</v>
      </c>
      <c r="C246" t="s">
        <v>590</v>
      </c>
      <c r="D246" t="s">
        <v>87</v>
      </c>
      <c r="E246" s="1">
        <v>45674.403275462973</v>
      </c>
      <c r="F246" s="1">
        <v>45674.422719907408</v>
      </c>
      <c r="G246" t="s">
        <v>27</v>
      </c>
      <c r="H246">
        <v>1</v>
      </c>
      <c r="I246">
        <v>275.10000000000002</v>
      </c>
      <c r="J246">
        <v>229.47</v>
      </c>
      <c r="K246">
        <v>13.76</v>
      </c>
      <c r="L246">
        <v>30</v>
      </c>
      <c r="M246">
        <v>60.69</v>
      </c>
      <c r="N246">
        <v>5.24</v>
      </c>
      <c r="O246" t="s">
        <v>65</v>
      </c>
      <c r="P246">
        <v>8</v>
      </c>
      <c r="Q246">
        <v>4</v>
      </c>
      <c r="R246" s="3">
        <f t="shared" si="18"/>
        <v>261.34000000000003</v>
      </c>
      <c r="S246" s="3">
        <f t="shared" si="19"/>
        <v>31.870000000000033</v>
      </c>
      <c r="T246" s="3">
        <f t="shared" si="20"/>
        <v>-30.689999999999998</v>
      </c>
      <c r="U246" s="3">
        <f t="shared" si="21"/>
        <v>-4.059999999999965</v>
      </c>
      <c r="V246" s="4">
        <f t="shared" si="22"/>
        <v>-1.5535317976582095E-2</v>
      </c>
      <c r="W246" s="5">
        <f t="shared" si="23"/>
        <v>0</v>
      </c>
    </row>
    <row r="247" spans="1:23">
      <c r="A247" t="s">
        <v>673</v>
      </c>
      <c r="B247" t="s">
        <v>674</v>
      </c>
      <c r="C247" t="s">
        <v>675</v>
      </c>
      <c r="D247" t="s">
        <v>26</v>
      </c>
      <c r="E247" s="1">
        <v>45674.432291666657</v>
      </c>
      <c r="F247" s="1">
        <v>45674.447569444441</v>
      </c>
      <c r="G247" t="s">
        <v>27</v>
      </c>
      <c r="H247">
        <v>2</v>
      </c>
      <c r="I247">
        <v>531.66</v>
      </c>
      <c r="J247">
        <v>454.5</v>
      </c>
      <c r="K247">
        <v>79.75</v>
      </c>
      <c r="L247">
        <v>0</v>
      </c>
      <c r="M247">
        <v>54.78</v>
      </c>
      <c r="N247">
        <v>8.1300000000000008</v>
      </c>
      <c r="O247" t="s">
        <v>38</v>
      </c>
      <c r="P247">
        <v>7</v>
      </c>
      <c r="Q247">
        <v>3</v>
      </c>
      <c r="R247" s="3">
        <f t="shared" si="18"/>
        <v>451.90999999999997</v>
      </c>
      <c r="S247" s="3">
        <f t="shared" si="19"/>
        <v>-2.5900000000000318</v>
      </c>
      <c r="T247" s="3">
        <f t="shared" si="20"/>
        <v>-54.78</v>
      </c>
      <c r="U247" s="3">
        <f t="shared" si="21"/>
        <v>-65.500000000000028</v>
      </c>
      <c r="V247" s="4">
        <f t="shared" si="22"/>
        <v>-0.14494036423181614</v>
      </c>
      <c r="W247" s="5">
        <f t="shared" si="23"/>
        <v>0</v>
      </c>
    </row>
    <row r="248" spans="1:23">
      <c r="A248" t="s">
        <v>676</v>
      </c>
      <c r="B248" t="s">
        <v>677</v>
      </c>
      <c r="C248" t="s">
        <v>407</v>
      </c>
      <c r="D248" t="s">
        <v>143</v>
      </c>
      <c r="E248" s="1">
        <v>45674.455925925933</v>
      </c>
      <c r="F248" s="1">
        <v>45674.471203703702</v>
      </c>
      <c r="G248" t="s">
        <v>27</v>
      </c>
      <c r="H248">
        <v>5</v>
      </c>
      <c r="I248">
        <v>2665.85</v>
      </c>
      <c r="J248">
        <v>1526.35</v>
      </c>
      <c r="K248">
        <v>0</v>
      </c>
      <c r="L248">
        <v>0</v>
      </c>
      <c r="M248">
        <v>39.25</v>
      </c>
      <c r="N248">
        <v>47.99</v>
      </c>
      <c r="O248" t="s">
        <v>33</v>
      </c>
      <c r="P248">
        <v>2</v>
      </c>
      <c r="Q248">
        <v>4</v>
      </c>
      <c r="R248" s="3">
        <f t="shared" si="18"/>
        <v>2665.85</v>
      </c>
      <c r="S248" s="3">
        <f t="shared" si="19"/>
        <v>1139.5</v>
      </c>
      <c r="T248" s="3">
        <f t="shared" si="20"/>
        <v>-39.25</v>
      </c>
      <c r="U248" s="3">
        <f t="shared" si="21"/>
        <v>1052.26</v>
      </c>
      <c r="V248" s="4">
        <f t="shared" si="22"/>
        <v>0.39471838250464203</v>
      </c>
      <c r="W248" s="5">
        <f t="shared" si="23"/>
        <v>1</v>
      </c>
    </row>
    <row r="249" spans="1:23">
      <c r="A249" t="s">
        <v>678</v>
      </c>
      <c r="B249" t="s">
        <v>679</v>
      </c>
      <c r="C249" t="s">
        <v>102</v>
      </c>
      <c r="D249" t="s">
        <v>127</v>
      </c>
      <c r="E249" s="1">
        <v>45674.458472222221</v>
      </c>
      <c r="F249" s="1">
        <v>45674.465416666673</v>
      </c>
      <c r="G249" t="s">
        <v>53</v>
      </c>
      <c r="H249">
        <v>1</v>
      </c>
      <c r="I249">
        <v>50.65</v>
      </c>
      <c r="J249">
        <v>42.86</v>
      </c>
      <c r="K249">
        <v>2.5299999999999998</v>
      </c>
      <c r="L249">
        <v>30</v>
      </c>
      <c r="M249">
        <v>49.93</v>
      </c>
      <c r="N249">
        <v>1.41</v>
      </c>
      <c r="O249" t="s">
        <v>65</v>
      </c>
      <c r="P249">
        <v>0</v>
      </c>
      <c r="Q249">
        <v>1</v>
      </c>
      <c r="R249" s="3">
        <f t="shared" si="18"/>
        <v>48.12</v>
      </c>
      <c r="S249" s="3">
        <f t="shared" si="19"/>
        <v>5.259999999999998</v>
      </c>
      <c r="T249" s="3">
        <f t="shared" si="20"/>
        <v>-19.93</v>
      </c>
      <c r="U249" s="3">
        <f t="shared" si="21"/>
        <v>-16.080000000000002</v>
      </c>
      <c r="V249" s="4">
        <f t="shared" si="22"/>
        <v>-0.33416458852867836</v>
      </c>
      <c r="W249" s="5">
        <f t="shared" si="23"/>
        <v>0</v>
      </c>
    </row>
    <row r="250" spans="1:23">
      <c r="A250" t="s">
        <v>680</v>
      </c>
      <c r="B250" t="s">
        <v>681</v>
      </c>
      <c r="C250" t="s">
        <v>25</v>
      </c>
      <c r="D250" t="s">
        <v>143</v>
      </c>
      <c r="E250" s="1">
        <v>45674.510046296287</v>
      </c>
      <c r="F250" s="1">
        <v>45674.528101851851</v>
      </c>
      <c r="G250" t="s">
        <v>27</v>
      </c>
      <c r="H250">
        <v>2</v>
      </c>
      <c r="I250">
        <v>1867.56</v>
      </c>
      <c r="J250">
        <v>1699.96</v>
      </c>
      <c r="K250">
        <v>0</v>
      </c>
      <c r="L250">
        <v>0</v>
      </c>
      <c r="M250">
        <v>42.33</v>
      </c>
      <c r="N250">
        <v>33.619999999999997</v>
      </c>
      <c r="O250" t="s">
        <v>38</v>
      </c>
      <c r="P250">
        <v>6</v>
      </c>
      <c r="Q250">
        <v>4</v>
      </c>
      <c r="R250" s="3">
        <f t="shared" si="18"/>
        <v>1867.56</v>
      </c>
      <c r="S250" s="3">
        <f t="shared" si="19"/>
        <v>167.59999999999991</v>
      </c>
      <c r="T250" s="3">
        <f t="shared" si="20"/>
        <v>-42.33</v>
      </c>
      <c r="U250" s="3">
        <f t="shared" si="21"/>
        <v>91.64999999999992</v>
      </c>
      <c r="V250" s="4">
        <f t="shared" si="22"/>
        <v>4.9074728522778346E-2</v>
      </c>
      <c r="W250" s="5">
        <f t="shared" si="23"/>
        <v>1</v>
      </c>
    </row>
    <row r="251" spans="1:23">
      <c r="A251" t="s">
        <v>682</v>
      </c>
      <c r="B251" t="s">
        <v>683</v>
      </c>
      <c r="C251" t="s">
        <v>684</v>
      </c>
      <c r="D251" t="s">
        <v>143</v>
      </c>
      <c r="E251" s="1">
        <v>45674.576469907413</v>
      </c>
      <c r="F251" s="1">
        <v>45674.60355324074</v>
      </c>
      <c r="G251" t="s">
        <v>27</v>
      </c>
      <c r="H251">
        <v>1</v>
      </c>
      <c r="I251">
        <v>332.46</v>
      </c>
      <c r="J251">
        <v>241.25</v>
      </c>
      <c r="K251">
        <v>16.62</v>
      </c>
      <c r="L251">
        <v>30</v>
      </c>
      <c r="M251">
        <v>57.23</v>
      </c>
      <c r="N251">
        <v>6.23</v>
      </c>
      <c r="O251" t="s">
        <v>38</v>
      </c>
      <c r="P251">
        <v>19</v>
      </c>
      <c r="Q251">
        <v>1</v>
      </c>
      <c r="R251" s="3">
        <f t="shared" si="18"/>
        <v>315.83999999999997</v>
      </c>
      <c r="S251" s="3">
        <f t="shared" si="19"/>
        <v>74.589999999999975</v>
      </c>
      <c r="T251" s="3">
        <f t="shared" si="20"/>
        <v>-27.229999999999997</v>
      </c>
      <c r="U251" s="3">
        <f t="shared" si="21"/>
        <v>41.129999999999981</v>
      </c>
      <c r="V251" s="4">
        <f t="shared" si="22"/>
        <v>0.13022416413373855</v>
      </c>
      <c r="W251" s="5">
        <f t="shared" si="23"/>
        <v>1</v>
      </c>
    </row>
    <row r="252" spans="1:23">
      <c r="A252" t="s">
        <v>685</v>
      </c>
      <c r="B252" t="s">
        <v>686</v>
      </c>
      <c r="C252" t="s">
        <v>527</v>
      </c>
      <c r="D252" t="s">
        <v>26</v>
      </c>
      <c r="E252" s="1">
        <v>45674.591122685182</v>
      </c>
      <c r="F252" s="1">
        <v>45674.598067129627</v>
      </c>
      <c r="G252" t="s">
        <v>27</v>
      </c>
      <c r="H252">
        <v>2</v>
      </c>
      <c r="I252">
        <v>767.02</v>
      </c>
      <c r="J252">
        <v>665.12</v>
      </c>
      <c r="K252">
        <v>76.7</v>
      </c>
      <c r="L252">
        <v>0</v>
      </c>
      <c r="M252">
        <v>64.2</v>
      </c>
      <c r="N252">
        <v>12.43</v>
      </c>
      <c r="O252" t="s">
        <v>65</v>
      </c>
      <c r="P252">
        <v>0</v>
      </c>
      <c r="Q252">
        <v>4</v>
      </c>
      <c r="R252" s="3">
        <f t="shared" si="18"/>
        <v>690.31999999999994</v>
      </c>
      <c r="S252" s="3">
        <f t="shared" si="19"/>
        <v>25.199999999999932</v>
      </c>
      <c r="T252" s="3">
        <f t="shared" si="20"/>
        <v>-64.2</v>
      </c>
      <c r="U252" s="3">
        <f t="shared" si="21"/>
        <v>-51.430000000000071</v>
      </c>
      <c r="V252" s="4">
        <f t="shared" si="22"/>
        <v>-7.4501680380113677E-2</v>
      </c>
      <c r="W252" s="5">
        <f t="shared" si="23"/>
        <v>0</v>
      </c>
    </row>
    <row r="253" spans="1:23">
      <c r="A253" t="s">
        <v>687</v>
      </c>
      <c r="B253" t="s">
        <v>688</v>
      </c>
      <c r="C253" t="s">
        <v>168</v>
      </c>
      <c r="D253" t="s">
        <v>87</v>
      </c>
      <c r="E253" s="1">
        <v>45674.596215277779</v>
      </c>
      <c r="F253" s="1">
        <v>45674.611493055563</v>
      </c>
      <c r="G253" t="s">
        <v>27</v>
      </c>
      <c r="H253">
        <v>1</v>
      </c>
      <c r="I253">
        <v>111.26</v>
      </c>
      <c r="J253">
        <v>84.07</v>
      </c>
      <c r="K253">
        <v>11.13</v>
      </c>
      <c r="L253">
        <v>30</v>
      </c>
      <c r="M253">
        <v>45.78</v>
      </c>
      <c r="N253">
        <v>2.34</v>
      </c>
      <c r="O253" t="s">
        <v>38</v>
      </c>
      <c r="P253">
        <v>2</v>
      </c>
      <c r="Q253">
        <v>4</v>
      </c>
      <c r="R253" s="3">
        <f t="shared" si="18"/>
        <v>100.13000000000001</v>
      </c>
      <c r="S253" s="3">
        <f t="shared" si="19"/>
        <v>16.060000000000016</v>
      </c>
      <c r="T253" s="3">
        <f t="shared" si="20"/>
        <v>-15.780000000000001</v>
      </c>
      <c r="U253" s="3">
        <f t="shared" si="21"/>
        <v>-2.0599999999999845</v>
      </c>
      <c r="V253" s="4">
        <f t="shared" si="22"/>
        <v>-2.0573254768800401E-2</v>
      </c>
      <c r="W253" s="5">
        <f t="shared" si="23"/>
        <v>0</v>
      </c>
    </row>
    <row r="254" spans="1:23">
      <c r="A254" t="s">
        <v>689</v>
      </c>
      <c r="B254" t="s">
        <v>458</v>
      </c>
      <c r="C254" t="s">
        <v>555</v>
      </c>
      <c r="D254" t="s">
        <v>48</v>
      </c>
      <c r="E254" s="1">
        <v>45674.683113425926</v>
      </c>
      <c r="F254" s="1">
        <v>45674.688668981478</v>
      </c>
      <c r="G254" t="s">
        <v>27</v>
      </c>
      <c r="H254">
        <v>2</v>
      </c>
      <c r="I254">
        <v>48.62</v>
      </c>
      <c r="J254">
        <v>39.18</v>
      </c>
      <c r="K254">
        <v>0</v>
      </c>
      <c r="L254">
        <v>30</v>
      </c>
      <c r="M254">
        <v>57.33</v>
      </c>
      <c r="N254">
        <v>1.42</v>
      </c>
      <c r="O254" t="s">
        <v>65</v>
      </c>
      <c r="P254">
        <v>0</v>
      </c>
      <c r="Q254">
        <v>5</v>
      </c>
      <c r="R254" s="3">
        <f t="shared" si="18"/>
        <v>48.62</v>
      </c>
      <c r="S254" s="3">
        <f t="shared" si="19"/>
        <v>9.4399999999999977</v>
      </c>
      <c r="T254" s="3">
        <f t="shared" si="20"/>
        <v>-27.33</v>
      </c>
      <c r="U254" s="3">
        <f t="shared" si="21"/>
        <v>-19.310000000000002</v>
      </c>
      <c r="V254" s="4">
        <f t="shared" si="22"/>
        <v>-0.39716166186754431</v>
      </c>
      <c r="W254" s="5">
        <f t="shared" si="23"/>
        <v>0</v>
      </c>
    </row>
    <row r="255" spans="1:23">
      <c r="A255" t="s">
        <v>690</v>
      </c>
      <c r="B255" t="s">
        <v>691</v>
      </c>
      <c r="C255" t="s">
        <v>692</v>
      </c>
      <c r="D255" t="s">
        <v>64</v>
      </c>
      <c r="E255" s="1">
        <v>45674.684293981481</v>
      </c>
      <c r="F255" s="1">
        <v>45674.701655092591</v>
      </c>
      <c r="G255" t="s">
        <v>27</v>
      </c>
      <c r="H255">
        <v>1</v>
      </c>
      <c r="I255">
        <v>130.02000000000001</v>
      </c>
      <c r="J255">
        <v>110.81</v>
      </c>
      <c r="K255">
        <v>19.5</v>
      </c>
      <c r="L255">
        <v>30</v>
      </c>
      <c r="M255">
        <v>40.82</v>
      </c>
      <c r="N255">
        <v>2.5299999999999998</v>
      </c>
      <c r="O255" t="s">
        <v>33</v>
      </c>
      <c r="P255">
        <v>5</v>
      </c>
      <c r="Q255">
        <v>3</v>
      </c>
      <c r="R255" s="3">
        <f t="shared" si="18"/>
        <v>110.52000000000001</v>
      </c>
      <c r="S255" s="3">
        <f t="shared" si="19"/>
        <v>-0.28999999999999204</v>
      </c>
      <c r="T255" s="3">
        <f t="shared" si="20"/>
        <v>-10.82</v>
      </c>
      <c r="U255" s="3">
        <f t="shared" si="21"/>
        <v>-13.639999999999992</v>
      </c>
      <c r="V255" s="4">
        <f t="shared" si="22"/>
        <v>-0.12341657618530574</v>
      </c>
      <c r="W255" s="5">
        <f t="shared" si="23"/>
        <v>0</v>
      </c>
    </row>
    <row r="256" spans="1:23">
      <c r="A256" t="s">
        <v>693</v>
      </c>
      <c r="B256" t="s">
        <v>694</v>
      </c>
      <c r="C256" t="s">
        <v>51</v>
      </c>
      <c r="D256" t="s">
        <v>160</v>
      </c>
      <c r="E256" s="1">
        <v>45674.708969907413</v>
      </c>
      <c r="F256" s="1">
        <v>45674.727719907409</v>
      </c>
      <c r="G256" t="s">
        <v>27</v>
      </c>
      <c r="H256">
        <v>1</v>
      </c>
      <c r="I256">
        <v>289.39999999999998</v>
      </c>
      <c r="J256">
        <v>173.32</v>
      </c>
      <c r="K256">
        <v>14.47</v>
      </c>
      <c r="L256">
        <v>30</v>
      </c>
      <c r="M256">
        <v>63.64</v>
      </c>
      <c r="N256">
        <v>5.49</v>
      </c>
      <c r="O256" t="s">
        <v>144</v>
      </c>
      <c r="P256">
        <v>7</v>
      </c>
      <c r="Q256">
        <v>3</v>
      </c>
      <c r="R256" s="3">
        <f t="shared" si="18"/>
        <v>274.92999999999995</v>
      </c>
      <c r="S256" s="3">
        <f t="shared" si="19"/>
        <v>101.60999999999996</v>
      </c>
      <c r="T256" s="3">
        <f t="shared" si="20"/>
        <v>-33.64</v>
      </c>
      <c r="U256" s="3">
        <f t="shared" si="21"/>
        <v>62.479999999999954</v>
      </c>
      <c r="V256" s="4">
        <f t="shared" si="22"/>
        <v>0.22725784745207858</v>
      </c>
      <c r="W256" s="5">
        <f t="shared" si="23"/>
        <v>1</v>
      </c>
    </row>
    <row r="257" spans="1:23">
      <c r="A257" t="s">
        <v>695</v>
      </c>
      <c r="B257" t="s">
        <v>696</v>
      </c>
      <c r="C257" t="s">
        <v>259</v>
      </c>
      <c r="D257" t="s">
        <v>26</v>
      </c>
      <c r="E257" s="1">
        <v>45674.755925925929</v>
      </c>
      <c r="F257" s="1">
        <v>45674.770509259259</v>
      </c>
      <c r="G257" t="s">
        <v>27</v>
      </c>
      <c r="H257">
        <v>3</v>
      </c>
      <c r="I257">
        <v>612.29999999999995</v>
      </c>
      <c r="J257">
        <v>493.2</v>
      </c>
      <c r="K257">
        <v>61.23</v>
      </c>
      <c r="L257">
        <v>0</v>
      </c>
      <c r="M257">
        <v>54.16</v>
      </c>
      <c r="N257">
        <v>9.92</v>
      </c>
      <c r="O257" t="s">
        <v>38</v>
      </c>
      <c r="P257">
        <v>6</v>
      </c>
      <c r="Q257">
        <v>4</v>
      </c>
      <c r="R257" s="3">
        <f t="shared" si="18"/>
        <v>551.06999999999994</v>
      </c>
      <c r="S257" s="3">
        <f t="shared" si="19"/>
        <v>57.869999999999948</v>
      </c>
      <c r="T257" s="3">
        <f t="shared" si="20"/>
        <v>-54.16</v>
      </c>
      <c r="U257" s="3">
        <f t="shared" si="21"/>
        <v>-6.2100000000000488</v>
      </c>
      <c r="V257" s="4">
        <f t="shared" si="22"/>
        <v>-1.1268985791278874E-2</v>
      </c>
      <c r="W257" s="5">
        <f t="shared" si="23"/>
        <v>0</v>
      </c>
    </row>
    <row r="258" spans="1:23">
      <c r="A258" t="s">
        <v>697</v>
      </c>
      <c r="B258" t="s">
        <v>698</v>
      </c>
      <c r="C258" t="s">
        <v>479</v>
      </c>
      <c r="D258" t="s">
        <v>48</v>
      </c>
      <c r="E258" s="1">
        <v>45674.756469907406</v>
      </c>
      <c r="F258" s="1">
        <v>45674.762025462973</v>
      </c>
      <c r="G258" t="s">
        <v>27</v>
      </c>
      <c r="H258">
        <v>1</v>
      </c>
      <c r="I258">
        <v>846.97</v>
      </c>
      <c r="J258">
        <v>547.16999999999996</v>
      </c>
      <c r="K258">
        <v>42.35</v>
      </c>
      <c r="L258">
        <v>0</v>
      </c>
      <c r="M258">
        <v>63.96</v>
      </c>
      <c r="N258">
        <v>14.48</v>
      </c>
      <c r="O258" t="s">
        <v>28</v>
      </c>
      <c r="P258">
        <v>0</v>
      </c>
      <c r="Q258">
        <v>5</v>
      </c>
      <c r="R258" s="3">
        <f t="shared" ref="R258:R321" si="24">I258-K258</f>
        <v>804.62</v>
      </c>
      <c r="S258" s="3">
        <f t="shared" ref="S258:S321" si="25">R258-J258</f>
        <v>257.45000000000005</v>
      </c>
      <c r="T258" s="3">
        <f t="shared" ref="T258:T321" si="26">L258-M258</f>
        <v>-63.96</v>
      </c>
      <c r="U258" s="3">
        <f t="shared" ref="U258:U321" si="27">S258+T258-N258</f>
        <v>179.01000000000005</v>
      </c>
      <c r="V258" s="4">
        <f t="shared" ref="V258:V321" si="28">IF(R258&gt;0, U258/R258, 0)</f>
        <v>0.22247769133255454</v>
      </c>
      <c r="W258" s="5">
        <f t="shared" ref="W258:W321" si="29">IF(U258&gt;0, 1, 0)</f>
        <v>1</v>
      </c>
    </row>
    <row r="259" spans="1:23">
      <c r="A259" t="s">
        <v>699</v>
      </c>
      <c r="B259" t="s">
        <v>700</v>
      </c>
      <c r="C259" t="s">
        <v>207</v>
      </c>
      <c r="D259" t="s">
        <v>117</v>
      </c>
      <c r="E259" s="1">
        <v>45674.81622685185</v>
      </c>
      <c r="F259" s="1">
        <v>45674.822476851848</v>
      </c>
      <c r="G259" t="s">
        <v>27</v>
      </c>
      <c r="H259">
        <v>1</v>
      </c>
      <c r="I259">
        <v>148.88</v>
      </c>
      <c r="J259">
        <v>113.75</v>
      </c>
      <c r="K259">
        <v>0</v>
      </c>
      <c r="L259">
        <v>30</v>
      </c>
      <c r="M259">
        <v>61.31</v>
      </c>
      <c r="N259">
        <v>3.22</v>
      </c>
      <c r="O259" t="s">
        <v>38</v>
      </c>
      <c r="P259">
        <v>0</v>
      </c>
      <c r="Q259">
        <v>5</v>
      </c>
      <c r="R259" s="3">
        <f t="shared" si="24"/>
        <v>148.88</v>
      </c>
      <c r="S259" s="3">
        <f t="shared" si="25"/>
        <v>35.129999999999995</v>
      </c>
      <c r="T259" s="3">
        <f t="shared" si="26"/>
        <v>-31.310000000000002</v>
      </c>
      <c r="U259" s="3">
        <f t="shared" si="27"/>
        <v>0.59999999999999298</v>
      </c>
      <c r="V259" s="4">
        <f t="shared" si="28"/>
        <v>4.0300913487371914E-3</v>
      </c>
      <c r="W259" s="5">
        <f t="shared" si="29"/>
        <v>1</v>
      </c>
    </row>
    <row r="260" spans="1:23">
      <c r="A260" t="s">
        <v>701</v>
      </c>
      <c r="B260" t="s">
        <v>702</v>
      </c>
      <c r="C260" t="s">
        <v>93</v>
      </c>
      <c r="D260" t="s">
        <v>52</v>
      </c>
      <c r="E260" s="1">
        <v>45674.949456018519</v>
      </c>
      <c r="F260" s="1">
        <v>45674.964039351849</v>
      </c>
      <c r="G260" t="s">
        <v>27</v>
      </c>
      <c r="H260">
        <v>2</v>
      </c>
      <c r="I260">
        <v>317.74</v>
      </c>
      <c r="J260">
        <v>228.28</v>
      </c>
      <c r="K260">
        <v>0</v>
      </c>
      <c r="L260">
        <v>30</v>
      </c>
      <c r="M260">
        <v>55.36</v>
      </c>
      <c r="N260">
        <v>6.26</v>
      </c>
      <c r="O260" t="s">
        <v>28</v>
      </c>
      <c r="P260">
        <v>6</v>
      </c>
      <c r="Q260">
        <v>4</v>
      </c>
      <c r="R260" s="3">
        <f t="shared" si="24"/>
        <v>317.74</v>
      </c>
      <c r="S260" s="3">
        <f t="shared" si="25"/>
        <v>89.460000000000008</v>
      </c>
      <c r="T260" s="3">
        <f t="shared" si="26"/>
        <v>-25.36</v>
      </c>
      <c r="U260" s="3">
        <f t="shared" si="27"/>
        <v>57.840000000000011</v>
      </c>
      <c r="V260" s="4">
        <f t="shared" si="28"/>
        <v>0.18203562661295403</v>
      </c>
      <c r="W260" s="5">
        <f t="shared" si="29"/>
        <v>1</v>
      </c>
    </row>
    <row r="261" spans="1:23">
      <c r="A261" t="s">
        <v>703</v>
      </c>
      <c r="B261" t="s">
        <v>704</v>
      </c>
      <c r="C261" t="s">
        <v>617</v>
      </c>
      <c r="D261" t="s">
        <v>60</v>
      </c>
      <c r="E261" s="1">
        <v>45675.267974537041</v>
      </c>
      <c r="F261" s="1">
        <v>45675.279780092591</v>
      </c>
      <c r="G261" t="s">
        <v>27</v>
      </c>
      <c r="H261">
        <v>1</v>
      </c>
      <c r="I261">
        <v>213.91</v>
      </c>
      <c r="J261">
        <v>144.74</v>
      </c>
      <c r="K261">
        <v>21.39</v>
      </c>
      <c r="L261">
        <v>30</v>
      </c>
      <c r="M261">
        <v>61.98</v>
      </c>
      <c r="N261">
        <v>4.01</v>
      </c>
      <c r="O261" t="s">
        <v>38</v>
      </c>
      <c r="P261">
        <v>2</v>
      </c>
      <c r="Q261">
        <v>4</v>
      </c>
      <c r="R261" s="3">
        <f t="shared" si="24"/>
        <v>192.51999999999998</v>
      </c>
      <c r="S261" s="3">
        <f t="shared" si="25"/>
        <v>47.779999999999973</v>
      </c>
      <c r="T261" s="3">
        <f t="shared" si="26"/>
        <v>-31.979999999999997</v>
      </c>
      <c r="U261" s="3">
        <f t="shared" si="27"/>
        <v>11.789999999999976</v>
      </c>
      <c r="V261" s="4">
        <f t="shared" si="28"/>
        <v>6.1240390608767799E-2</v>
      </c>
      <c r="W261" s="5">
        <f t="shared" si="29"/>
        <v>1</v>
      </c>
    </row>
    <row r="262" spans="1:23">
      <c r="A262" t="s">
        <v>705</v>
      </c>
      <c r="B262" t="s">
        <v>706</v>
      </c>
      <c r="C262" t="s">
        <v>75</v>
      </c>
      <c r="D262" t="s">
        <v>48</v>
      </c>
      <c r="E262" s="1">
        <v>45675.305300925917</v>
      </c>
      <c r="F262" s="1">
        <v>45675.310856481483</v>
      </c>
      <c r="G262" t="s">
        <v>27</v>
      </c>
      <c r="H262">
        <v>2</v>
      </c>
      <c r="I262">
        <v>326.06</v>
      </c>
      <c r="J262">
        <v>288.77999999999997</v>
      </c>
      <c r="K262">
        <v>32.61</v>
      </c>
      <c r="L262">
        <v>30</v>
      </c>
      <c r="M262">
        <v>48.48</v>
      </c>
      <c r="N262">
        <v>5.82</v>
      </c>
      <c r="O262" t="s">
        <v>38</v>
      </c>
      <c r="P262">
        <v>0</v>
      </c>
      <c r="Q262">
        <v>4</v>
      </c>
      <c r="R262" s="3">
        <f t="shared" si="24"/>
        <v>293.45</v>
      </c>
      <c r="S262" s="3">
        <f t="shared" si="25"/>
        <v>4.6700000000000159</v>
      </c>
      <c r="T262" s="3">
        <f t="shared" si="26"/>
        <v>-18.479999999999997</v>
      </c>
      <c r="U262" s="3">
        <f t="shared" si="27"/>
        <v>-19.629999999999981</v>
      </c>
      <c r="V262" s="4">
        <f t="shared" si="28"/>
        <v>-6.6893849037314643E-2</v>
      </c>
      <c r="W262" s="5">
        <f t="shared" si="29"/>
        <v>0</v>
      </c>
    </row>
    <row r="263" spans="1:23">
      <c r="A263" t="s">
        <v>707</v>
      </c>
      <c r="B263" t="s">
        <v>593</v>
      </c>
      <c r="C263" t="s">
        <v>708</v>
      </c>
      <c r="D263" t="s">
        <v>103</v>
      </c>
      <c r="E263" s="1">
        <v>45675.34574074074</v>
      </c>
      <c r="F263" s="1">
        <v>45675.354074074072</v>
      </c>
      <c r="G263" t="s">
        <v>27</v>
      </c>
      <c r="H263">
        <v>2</v>
      </c>
      <c r="I263">
        <v>277.54000000000002</v>
      </c>
      <c r="J263">
        <v>184.22</v>
      </c>
      <c r="K263">
        <v>0</v>
      </c>
      <c r="L263">
        <v>30</v>
      </c>
      <c r="M263">
        <v>63.75</v>
      </c>
      <c r="N263">
        <v>5.54</v>
      </c>
      <c r="O263" t="s">
        <v>33</v>
      </c>
      <c r="P263">
        <v>0</v>
      </c>
      <c r="Q263">
        <v>5</v>
      </c>
      <c r="R263" s="3">
        <f t="shared" si="24"/>
        <v>277.54000000000002</v>
      </c>
      <c r="S263" s="3">
        <f t="shared" si="25"/>
        <v>93.320000000000022</v>
      </c>
      <c r="T263" s="3">
        <f t="shared" si="26"/>
        <v>-33.75</v>
      </c>
      <c r="U263" s="3">
        <f t="shared" si="27"/>
        <v>54.030000000000022</v>
      </c>
      <c r="V263" s="4">
        <f t="shared" si="28"/>
        <v>0.19467464149311817</v>
      </c>
      <c r="W263" s="5">
        <f t="shared" si="29"/>
        <v>1</v>
      </c>
    </row>
    <row r="264" spans="1:23">
      <c r="A264" t="s">
        <v>709</v>
      </c>
      <c r="B264" t="s">
        <v>710</v>
      </c>
      <c r="C264" t="s">
        <v>711</v>
      </c>
      <c r="D264" t="s">
        <v>37</v>
      </c>
      <c r="E264" s="1">
        <v>45675.401076388887</v>
      </c>
      <c r="F264" s="1">
        <v>45675.425381944442</v>
      </c>
      <c r="G264" t="s">
        <v>27</v>
      </c>
      <c r="H264">
        <v>1</v>
      </c>
      <c r="I264">
        <v>196.59</v>
      </c>
      <c r="J264">
        <v>147.69999999999999</v>
      </c>
      <c r="K264">
        <v>0</v>
      </c>
      <c r="L264">
        <v>30</v>
      </c>
      <c r="M264">
        <v>50.81</v>
      </c>
      <c r="N264">
        <v>4.08</v>
      </c>
      <c r="O264" t="s">
        <v>33</v>
      </c>
      <c r="P264">
        <v>15</v>
      </c>
      <c r="Q264">
        <v>3</v>
      </c>
      <c r="R264" s="3">
        <f t="shared" si="24"/>
        <v>196.59</v>
      </c>
      <c r="S264" s="3">
        <f t="shared" si="25"/>
        <v>48.890000000000015</v>
      </c>
      <c r="T264" s="3">
        <f t="shared" si="26"/>
        <v>-20.810000000000002</v>
      </c>
      <c r="U264" s="3">
        <f t="shared" si="27"/>
        <v>24.000000000000014</v>
      </c>
      <c r="V264" s="4">
        <f t="shared" si="28"/>
        <v>0.12208148939417068</v>
      </c>
      <c r="W264" s="5">
        <f t="shared" si="29"/>
        <v>1</v>
      </c>
    </row>
    <row r="265" spans="1:23">
      <c r="A265" t="s">
        <v>712</v>
      </c>
      <c r="B265" t="s">
        <v>713</v>
      </c>
      <c r="C265" t="s">
        <v>590</v>
      </c>
      <c r="D265" t="s">
        <v>60</v>
      </c>
      <c r="E265" s="1">
        <v>45675.457858796297</v>
      </c>
      <c r="G265" t="s">
        <v>110</v>
      </c>
      <c r="H265">
        <v>1</v>
      </c>
      <c r="I265">
        <v>275.10000000000002</v>
      </c>
      <c r="J265">
        <v>229.47</v>
      </c>
      <c r="K265">
        <v>0</v>
      </c>
      <c r="L265">
        <v>30</v>
      </c>
      <c r="M265">
        <v>42.96</v>
      </c>
      <c r="N265">
        <v>0</v>
      </c>
      <c r="O265" t="s">
        <v>65</v>
      </c>
      <c r="P265">
        <v>3</v>
      </c>
      <c r="R265" s="3">
        <f t="shared" si="24"/>
        <v>275.10000000000002</v>
      </c>
      <c r="S265" s="3">
        <f t="shared" si="25"/>
        <v>45.630000000000024</v>
      </c>
      <c r="T265" s="3">
        <f t="shared" si="26"/>
        <v>-12.96</v>
      </c>
      <c r="U265" s="3">
        <f t="shared" si="27"/>
        <v>32.670000000000023</v>
      </c>
      <c r="V265" s="4">
        <f t="shared" si="28"/>
        <v>0.11875681570338066</v>
      </c>
      <c r="W265" s="5">
        <f t="shared" si="29"/>
        <v>1</v>
      </c>
    </row>
    <row r="266" spans="1:23">
      <c r="A266" t="s">
        <v>714</v>
      </c>
      <c r="B266" t="s">
        <v>715</v>
      </c>
      <c r="C266" t="s">
        <v>248</v>
      </c>
      <c r="D266" t="s">
        <v>117</v>
      </c>
      <c r="E266" s="1">
        <v>45675.465775462973</v>
      </c>
      <c r="F266" s="1">
        <v>45675.487303240741</v>
      </c>
      <c r="G266" t="s">
        <v>27</v>
      </c>
      <c r="H266">
        <v>3</v>
      </c>
      <c r="I266">
        <v>2125.6799999999998</v>
      </c>
      <c r="J266">
        <v>1840.47</v>
      </c>
      <c r="K266">
        <v>0</v>
      </c>
      <c r="L266">
        <v>0</v>
      </c>
      <c r="M266">
        <v>55.37</v>
      </c>
      <c r="N266">
        <v>38.26</v>
      </c>
      <c r="O266" t="s">
        <v>38</v>
      </c>
      <c r="P266">
        <v>11</v>
      </c>
      <c r="Q266">
        <v>2</v>
      </c>
      <c r="R266" s="3">
        <f t="shared" si="24"/>
        <v>2125.6799999999998</v>
      </c>
      <c r="S266" s="3">
        <f t="shared" si="25"/>
        <v>285.20999999999981</v>
      </c>
      <c r="T266" s="3">
        <f t="shared" si="26"/>
        <v>-55.37</v>
      </c>
      <c r="U266" s="3">
        <f t="shared" si="27"/>
        <v>191.57999999999981</v>
      </c>
      <c r="V266" s="4">
        <f t="shared" si="28"/>
        <v>9.0126453652478192E-2</v>
      </c>
      <c r="W266" s="5">
        <f t="shared" si="29"/>
        <v>1</v>
      </c>
    </row>
    <row r="267" spans="1:23">
      <c r="A267" t="s">
        <v>716</v>
      </c>
      <c r="B267" t="s">
        <v>717</v>
      </c>
      <c r="C267" t="s">
        <v>184</v>
      </c>
      <c r="D267" t="s">
        <v>64</v>
      </c>
      <c r="E267" s="1">
        <v>45675.473692129628</v>
      </c>
      <c r="F267" s="1">
        <v>45675.495219907411</v>
      </c>
      <c r="G267" t="s">
        <v>27</v>
      </c>
      <c r="H267">
        <v>1</v>
      </c>
      <c r="I267">
        <v>207.03</v>
      </c>
      <c r="J267">
        <v>176.84</v>
      </c>
      <c r="K267">
        <v>51.76</v>
      </c>
      <c r="L267">
        <v>30</v>
      </c>
      <c r="M267">
        <v>61.64</v>
      </c>
      <c r="N267">
        <v>3.33</v>
      </c>
      <c r="O267" t="s">
        <v>38</v>
      </c>
      <c r="P267">
        <v>11</v>
      </c>
      <c r="Q267">
        <v>2</v>
      </c>
      <c r="R267" s="3">
        <f t="shared" si="24"/>
        <v>155.27000000000001</v>
      </c>
      <c r="S267" s="3">
        <f t="shared" si="25"/>
        <v>-21.569999999999993</v>
      </c>
      <c r="T267" s="3">
        <f t="shared" si="26"/>
        <v>-31.64</v>
      </c>
      <c r="U267" s="3">
        <f t="shared" si="27"/>
        <v>-56.539999999999992</v>
      </c>
      <c r="V267" s="4">
        <f t="shared" si="28"/>
        <v>-0.36413988536098402</v>
      </c>
      <c r="W267" s="5">
        <f t="shared" si="29"/>
        <v>0</v>
      </c>
    </row>
    <row r="268" spans="1:23">
      <c r="A268" t="s">
        <v>718</v>
      </c>
      <c r="B268" t="s">
        <v>719</v>
      </c>
      <c r="C268" t="s">
        <v>280</v>
      </c>
      <c r="D268" t="s">
        <v>37</v>
      </c>
      <c r="E268" s="1">
        <v>45675.536249999997</v>
      </c>
      <c r="F268" s="1">
        <v>45675.555694444447</v>
      </c>
      <c r="G268" t="s">
        <v>53</v>
      </c>
      <c r="H268">
        <v>3</v>
      </c>
      <c r="I268">
        <v>341.4</v>
      </c>
      <c r="J268">
        <v>251.31</v>
      </c>
      <c r="K268">
        <v>17.07</v>
      </c>
      <c r="L268">
        <v>30</v>
      </c>
      <c r="M268">
        <v>46.73</v>
      </c>
      <c r="N268">
        <v>6.38</v>
      </c>
      <c r="O268" t="s">
        <v>38</v>
      </c>
      <c r="P268">
        <v>8</v>
      </c>
      <c r="Q268">
        <v>2</v>
      </c>
      <c r="R268" s="3">
        <f t="shared" si="24"/>
        <v>324.33</v>
      </c>
      <c r="S268" s="3">
        <f t="shared" si="25"/>
        <v>73.019999999999982</v>
      </c>
      <c r="T268" s="3">
        <f t="shared" si="26"/>
        <v>-16.729999999999997</v>
      </c>
      <c r="U268" s="3">
        <f t="shared" si="27"/>
        <v>49.909999999999982</v>
      </c>
      <c r="V268" s="4">
        <f t="shared" si="28"/>
        <v>0.15388647365337768</v>
      </c>
      <c r="W268" s="5">
        <f t="shared" si="29"/>
        <v>1</v>
      </c>
    </row>
    <row r="269" spans="1:23">
      <c r="A269" t="s">
        <v>720</v>
      </c>
      <c r="B269" t="s">
        <v>324</v>
      </c>
      <c r="C269" t="s">
        <v>171</v>
      </c>
      <c r="D269" t="s">
        <v>87</v>
      </c>
      <c r="E269" s="1">
        <v>45675.572893518518</v>
      </c>
      <c r="F269" s="1">
        <v>45675.590254629627</v>
      </c>
      <c r="G269" t="s">
        <v>27</v>
      </c>
      <c r="H269">
        <v>1</v>
      </c>
      <c r="I269">
        <v>213.02</v>
      </c>
      <c r="J269">
        <v>149.52000000000001</v>
      </c>
      <c r="K269">
        <v>31.95</v>
      </c>
      <c r="L269">
        <v>30</v>
      </c>
      <c r="M269">
        <v>47.52</v>
      </c>
      <c r="N269">
        <v>3.8</v>
      </c>
      <c r="O269" t="s">
        <v>38</v>
      </c>
      <c r="P269">
        <v>5</v>
      </c>
      <c r="Q269">
        <v>3</v>
      </c>
      <c r="R269" s="3">
        <f t="shared" si="24"/>
        <v>181.07000000000002</v>
      </c>
      <c r="S269" s="3">
        <f t="shared" si="25"/>
        <v>31.550000000000011</v>
      </c>
      <c r="T269" s="3">
        <f t="shared" si="26"/>
        <v>-17.520000000000003</v>
      </c>
      <c r="U269" s="3">
        <f t="shared" si="27"/>
        <v>10.230000000000008</v>
      </c>
      <c r="V269" s="4">
        <f t="shared" si="28"/>
        <v>5.6497487159662046E-2</v>
      </c>
      <c r="W269" s="5">
        <f t="shared" si="29"/>
        <v>1</v>
      </c>
    </row>
    <row r="270" spans="1:23">
      <c r="A270" t="s">
        <v>721</v>
      </c>
      <c r="B270" t="s">
        <v>722</v>
      </c>
      <c r="C270" t="s">
        <v>527</v>
      </c>
      <c r="D270" t="s">
        <v>87</v>
      </c>
      <c r="E270" s="1">
        <v>45675.588622685187</v>
      </c>
      <c r="F270" s="1">
        <v>45675.603206018517</v>
      </c>
      <c r="G270" t="s">
        <v>27</v>
      </c>
      <c r="H270">
        <v>2</v>
      </c>
      <c r="I270">
        <v>767.02</v>
      </c>
      <c r="J270">
        <v>665.12</v>
      </c>
      <c r="K270">
        <v>115.05</v>
      </c>
      <c r="L270">
        <v>0</v>
      </c>
      <c r="M270">
        <v>64.819999999999993</v>
      </c>
      <c r="N270">
        <v>11.74</v>
      </c>
      <c r="O270" t="s">
        <v>38</v>
      </c>
      <c r="P270">
        <v>1</v>
      </c>
      <c r="Q270">
        <v>4</v>
      </c>
      <c r="R270" s="3">
        <f t="shared" si="24"/>
        <v>651.97</v>
      </c>
      <c r="S270" s="3">
        <f t="shared" si="25"/>
        <v>-13.149999999999977</v>
      </c>
      <c r="T270" s="3">
        <f t="shared" si="26"/>
        <v>-64.819999999999993</v>
      </c>
      <c r="U270" s="3">
        <f t="shared" si="27"/>
        <v>-89.709999999999965</v>
      </c>
      <c r="V270" s="4">
        <f t="shared" si="28"/>
        <v>-0.13759835575256524</v>
      </c>
      <c r="W270" s="5">
        <f t="shared" si="29"/>
        <v>0</v>
      </c>
    </row>
    <row r="271" spans="1:23">
      <c r="A271" t="s">
        <v>723</v>
      </c>
      <c r="B271" t="s">
        <v>398</v>
      </c>
      <c r="C271" t="s">
        <v>407</v>
      </c>
      <c r="D271" t="s">
        <v>103</v>
      </c>
      <c r="E271" s="1">
        <v>45675.637870370367</v>
      </c>
      <c r="F271" s="1">
        <v>45675.65384259259</v>
      </c>
      <c r="G271" t="s">
        <v>27</v>
      </c>
      <c r="H271">
        <v>4</v>
      </c>
      <c r="I271">
        <v>2132.6799999999998</v>
      </c>
      <c r="J271">
        <v>1221.08</v>
      </c>
      <c r="K271">
        <v>106.63</v>
      </c>
      <c r="L271">
        <v>0</v>
      </c>
      <c r="M271">
        <v>44.28</v>
      </c>
      <c r="N271">
        <v>36.47</v>
      </c>
      <c r="O271" t="s">
        <v>28</v>
      </c>
      <c r="P271">
        <v>3</v>
      </c>
      <c r="Q271">
        <v>4</v>
      </c>
      <c r="R271" s="3">
        <f t="shared" si="24"/>
        <v>2026.0499999999997</v>
      </c>
      <c r="S271" s="3">
        <f t="shared" si="25"/>
        <v>804.9699999999998</v>
      </c>
      <c r="T271" s="3">
        <f t="shared" si="26"/>
        <v>-44.28</v>
      </c>
      <c r="U271" s="3">
        <f t="shared" si="27"/>
        <v>724.2199999999998</v>
      </c>
      <c r="V271" s="4">
        <f t="shared" si="28"/>
        <v>0.35745415957158011</v>
      </c>
      <c r="W271" s="5">
        <f t="shared" si="29"/>
        <v>1</v>
      </c>
    </row>
    <row r="272" spans="1:23">
      <c r="A272" t="s">
        <v>724</v>
      </c>
      <c r="B272" t="s">
        <v>725</v>
      </c>
      <c r="C272" t="s">
        <v>726</v>
      </c>
      <c r="D272" t="s">
        <v>52</v>
      </c>
      <c r="E272" s="1">
        <v>45675.753310185188</v>
      </c>
      <c r="F272" s="1">
        <v>45675.762337962973</v>
      </c>
      <c r="G272" t="s">
        <v>27</v>
      </c>
      <c r="H272">
        <v>2</v>
      </c>
      <c r="I272">
        <v>567.64</v>
      </c>
      <c r="J272">
        <v>491.42</v>
      </c>
      <c r="K272">
        <v>28.38</v>
      </c>
      <c r="L272">
        <v>0</v>
      </c>
      <c r="M272">
        <v>36.229999999999997</v>
      </c>
      <c r="N272">
        <v>9.7100000000000009</v>
      </c>
      <c r="O272" t="s">
        <v>144</v>
      </c>
      <c r="P272">
        <v>0</v>
      </c>
      <c r="Q272">
        <v>5</v>
      </c>
      <c r="R272" s="3">
        <f t="shared" si="24"/>
        <v>539.26</v>
      </c>
      <c r="S272" s="3">
        <f t="shared" si="25"/>
        <v>47.839999999999975</v>
      </c>
      <c r="T272" s="3">
        <f t="shared" si="26"/>
        <v>-36.229999999999997</v>
      </c>
      <c r="U272" s="3">
        <f t="shared" si="27"/>
        <v>1.8999999999999773</v>
      </c>
      <c r="V272" s="4">
        <f t="shared" si="28"/>
        <v>3.5233468085895067E-3</v>
      </c>
      <c r="W272" s="5">
        <f t="shared" si="29"/>
        <v>1</v>
      </c>
    </row>
    <row r="273" spans="1:23">
      <c r="A273" t="s">
        <v>727</v>
      </c>
      <c r="B273" t="s">
        <v>728</v>
      </c>
      <c r="C273" t="s">
        <v>274</v>
      </c>
      <c r="D273" t="s">
        <v>72</v>
      </c>
      <c r="E273" s="1">
        <v>45675.886446759258</v>
      </c>
      <c r="G273" t="s">
        <v>110</v>
      </c>
      <c r="H273">
        <v>1</v>
      </c>
      <c r="I273">
        <v>178.17</v>
      </c>
      <c r="J273">
        <v>118.42</v>
      </c>
      <c r="K273">
        <v>17.82</v>
      </c>
      <c r="L273">
        <v>30</v>
      </c>
      <c r="M273">
        <v>50.6</v>
      </c>
      <c r="N273">
        <v>0</v>
      </c>
      <c r="O273" t="s">
        <v>144</v>
      </c>
      <c r="P273">
        <v>0</v>
      </c>
      <c r="R273" s="3">
        <f t="shared" si="24"/>
        <v>160.35</v>
      </c>
      <c r="S273" s="3">
        <f t="shared" si="25"/>
        <v>41.929999999999993</v>
      </c>
      <c r="T273" s="3">
        <f t="shared" si="26"/>
        <v>-20.6</v>
      </c>
      <c r="U273" s="3">
        <f t="shared" si="27"/>
        <v>21.329999999999991</v>
      </c>
      <c r="V273" s="4">
        <f t="shared" si="28"/>
        <v>0.13302151543498592</v>
      </c>
      <c r="W273" s="5">
        <f t="shared" si="29"/>
        <v>1</v>
      </c>
    </row>
    <row r="274" spans="1:23">
      <c r="A274" t="s">
        <v>729</v>
      </c>
      <c r="B274" t="s">
        <v>730</v>
      </c>
      <c r="C274" t="s">
        <v>68</v>
      </c>
      <c r="D274" t="s">
        <v>64</v>
      </c>
      <c r="E274" s="1">
        <v>45675.927118055559</v>
      </c>
      <c r="F274" s="1">
        <v>45675.954895833333</v>
      </c>
      <c r="G274" t="s">
        <v>27</v>
      </c>
      <c r="H274">
        <v>2</v>
      </c>
      <c r="I274">
        <v>1015.48</v>
      </c>
      <c r="J274">
        <v>700.78</v>
      </c>
      <c r="K274">
        <v>50.77</v>
      </c>
      <c r="L274">
        <v>0</v>
      </c>
      <c r="M274">
        <v>45.3</v>
      </c>
      <c r="N274">
        <v>17.36</v>
      </c>
      <c r="O274" t="s">
        <v>38</v>
      </c>
      <c r="P274">
        <v>20</v>
      </c>
      <c r="Q274">
        <v>2</v>
      </c>
      <c r="R274" s="3">
        <f t="shared" si="24"/>
        <v>964.71</v>
      </c>
      <c r="S274" s="3">
        <f t="shared" si="25"/>
        <v>263.93000000000006</v>
      </c>
      <c r="T274" s="3">
        <f t="shared" si="26"/>
        <v>-45.3</v>
      </c>
      <c r="U274" s="3">
        <f t="shared" si="27"/>
        <v>201.27000000000004</v>
      </c>
      <c r="V274" s="4">
        <f t="shared" si="28"/>
        <v>0.20863264608016921</v>
      </c>
      <c r="W274" s="5">
        <f t="shared" si="29"/>
        <v>1</v>
      </c>
    </row>
    <row r="275" spans="1:23">
      <c r="A275" t="s">
        <v>731</v>
      </c>
      <c r="B275" t="s">
        <v>732</v>
      </c>
      <c r="C275" t="s">
        <v>373</v>
      </c>
      <c r="D275" t="s">
        <v>143</v>
      </c>
      <c r="E275" s="1">
        <v>45676.320636574077</v>
      </c>
      <c r="F275" s="1">
        <v>45676.33452546296</v>
      </c>
      <c r="G275" t="s">
        <v>27</v>
      </c>
      <c r="H275">
        <v>2</v>
      </c>
      <c r="I275">
        <v>481.36</v>
      </c>
      <c r="J275">
        <v>318.56</v>
      </c>
      <c r="K275">
        <v>48.14</v>
      </c>
      <c r="L275">
        <v>0</v>
      </c>
      <c r="M275">
        <v>53.37</v>
      </c>
      <c r="N275">
        <v>7.8</v>
      </c>
      <c r="O275" t="s">
        <v>65</v>
      </c>
      <c r="P275">
        <v>0</v>
      </c>
      <c r="Q275">
        <v>5</v>
      </c>
      <c r="R275" s="3">
        <f t="shared" si="24"/>
        <v>433.22</v>
      </c>
      <c r="S275" s="3">
        <f t="shared" si="25"/>
        <v>114.66000000000003</v>
      </c>
      <c r="T275" s="3">
        <f t="shared" si="26"/>
        <v>-53.37</v>
      </c>
      <c r="U275" s="3">
        <f t="shared" si="27"/>
        <v>53.49000000000003</v>
      </c>
      <c r="V275" s="4">
        <f t="shared" si="28"/>
        <v>0.12347075388947885</v>
      </c>
      <c r="W275" s="5">
        <f t="shared" si="29"/>
        <v>1</v>
      </c>
    </row>
    <row r="276" spans="1:23">
      <c r="A276" t="s">
        <v>733</v>
      </c>
      <c r="B276" t="s">
        <v>734</v>
      </c>
      <c r="C276" t="s">
        <v>735</v>
      </c>
      <c r="D276" t="s">
        <v>37</v>
      </c>
      <c r="E276" s="1">
        <v>45676.392650462964</v>
      </c>
      <c r="F276" s="1">
        <v>45676.41070601852</v>
      </c>
      <c r="G276" t="s">
        <v>27</v>
      </c>
      <c r="H276">
        <v>2</v>
      </c>
      <c r="I276">
        <v>207.6</v>
      </c>
      <c r="J276">
        <v>159.78</v>
      </c>
      <c r="K276">
        <v>10.38</v>
      </c>
      <c r="L276">
        <v>30</v>
      </c>
      <c r="M276">
        <v>48</v>
      </c>
      <c r="N276">
        <v>4.09</v>
      </c>
      <c r="O276" t="s">
        <v>38</v>
      </c>
      <c r="P276">
        <v>6</v>
      </c>
      <c r="Q276">
        <v>4</v>
      </c>
      <c r="R276" s="3">
        <f t="shared" si="24"/>
        <v>197.22</v>
      </c>
      <c r="S276" s="3">
        <f t="shared" si="25"/>
        <v>37.44</v>
      </c>
      <c r="T276" s="3">
        <f t="shared" si="26"/>
        <v>-18</v>
      </c>
      <c r="U276" s="3">
        <f t="shared" si="27"/>
        <v>15.349999999999998</v>
      </c>
      <c r="V276" s="4">
        <f t="shared" si="28"/>
        <v>7.7831862894229789E-2</v>
      </c>
      <c r="W276" s="5">
        <f t="shared" si="29"/>
        <v>1</v>
      </c>
    </row>
    <row r="277" spans="1:23">
      <c r="A277" t="s">
        <v>736</v>
      </c>
      <c r="B277" t="s">
        <v>737</v>
      </c>
      <c r="C277" t="s">
        <v>738</v>
      </c>
      <c r="D277" t="s">
        <v>26</v>
      </c>
      <c r="E277" s="1">
        <v>45676.40320601852</v>
      </c>
      <c r="F277" s="1">
        <v>45676.408761574072</v>
      </c>
      <c r="G277" t="s">
        <v>27</v>
      </c>
      <c r="H277">
        <v>1</v>
      </c>
      <c r="I277">
        <v>152.01</v>
      </c>
      <c r="J277">
        <v>91.21</v>
      </c>
      <c r="K277">
        <v>15.2</v>
      </c>
      <c r="L277">
        <v>30</v>
      </c>
      <c r="M277">
        <v>48.65</v>
      </c>
      <c r="N277">
        <v>3</v>
      </c>
      <c r="O277" t="s">
        <v>38</v>
      </c>
      <c r="P277">
        <v>0</v>
      </c>
      <c r="Q277">
        <v>4</v>
      </c>
      <c r="R277" s="3">
        <f t="shared" si="24"/>
        <v>136.81</v>
      </c>
      <c r="S277" s="3">
        <f t="shared" si="25"/>
        <v>45.600000000000009</v>
      </c>
      <c r="T277" s="3">
        <f t="shared" si="26"/>
        <v>-18.649999999999999</v>
      </c>
      <c r="U277" s="3">
        <f t="shared" si="27"/>
        <v>23.95000000000001</v>
      </c>
      <c r="V277" s="4">
        <f t="shared" si="28"/>
        <v>0.17506030260945843</v>
      </c>
      <c r="W277" s="5">
        <f t="shared" si="29"/>
        <v>1</v>
      </c>
    </row>
    <row r="278" spans="1:23">
      <c r="A278" t="s">
        <v>739</v>
      </c>
      <c r="B278" t="s">
        <v>740</v>
      </c>
      <c r="C278" t="s">
        <v>286</v>
      </c>
      <c r="D278" t="s">
        <v>103</v>
      </c>
      <c r="E278" s="1">
        <v>45676.415821759263</v>
      </c>
      <c r="F278" s="1">
        <v>45676.426932870367</v>
      </c>
      <c r="G278" t="s">
        <v>27</v>
      </c>
      <c r="H278">
        <v>2</v>
      </c>
      <c r="I278">
        <v>1397.76</v>
      </c>
      <c r="J278">
        <v>1179.3800000000001</v>
      </c>
      <c r="K278">
        <v>139.78</v>
      </c>
      <c r="L278">
        <v>0</v>
      </c>
      <c r="M278">
        <v>64.040000000000006</v>
      </c>
      <c r="N278">
        <v>22.64</v>
      </c>
      <c r="O278" t="s">
        <v>65</v>
      </c>
      <c r="P278">
        <v>0</v>
      </c>
      <c r="Q278">
        <v>4</v>
      </c>
      <c r="R278" s="3">
        <f t="shared" si="24"/>
        <v>1257.98</v>
      </c>
      <c r="S278" s="3">
        <f t="shared" si="25"/>
        <v>78.599999999999909</v>
      </c>
      <c r="T278" s="3">
        <f t="shared" si="26"/>
        <v>-64.040000000000006</v>
      </c>
      <c r="U278" s="3">
        <f t="shared" si="27"/>
        <v>-8.0800000000000978</v>
      </c>
      <c r="V278" s="4">
        <f t="shared" si="28"/>
        <v>-6.4229955961144832E-3</v>
      </c>
      <c r="W278" s="5">
        <f t="shared" si="29"/>
        <v>0</v>
      </c>
    </row>
    <row r="279" spans="1:23">
      <c r="A279" t="s">
        <v>741</v>
      </c>
      <c r="B279" t="s">
        <v>742</v>
      </c>
      <c r="C279" t="s">
        <v>743</v>
      </c>
      <c r="D279" t="s">
        <v>52</v>
      </c>
      <c r="E279" s="1">
        <v>45676.507349537038</v>
      </c>
      <c r="F279" s="1">
        <v>45676.517071759263</v>
      </c>
      <c r="G279" t="s">
        <v>27</v>
      </c>
      <c r="H279">
        <v>1</v>
      </c>
      <c r="I279">
        <v>165.34</v>
      </c>
      <c r="J279">
        <v>120.94</v>
      </c>
      <c r="K279">
        <v>24.8</v>
      </c>
      <c r="L279">
        <v>30</v>
      </c>
      <c r="M279">
        <v>58.77</v>
      </c>
      <c r="N279">
        <v>3.07</v>
      </c>
      <c r="O279" t="s">
        <v>38</v>
      </c>
      <c r="P279">
        <v>0</v>
      </c>
      <c r="Q279">
        <v>5</v>
      </c>
      <c r="R279" s="3">
        <f t="shared" si="24"/>
        <v>140.54</v>
      </c>
      <c r="S279" s="3">
        <f t="shared" si="25"/>
        <v>19.599999999999994</v>
      </c>
      <c r="T279" s="3">
        <f t="shared" si="26"/>
        <v>-28.770000000000003</v>
      </c>
      <c r="U279" s="3">
        <f t="shared" si="27"/>
        <v>-12.240000000000009</v>
      </c>
      <c r="V279" s="4">
        <f t="shared" si="28"/>
        <v>-8.7092642664010317E-2</v>
      </c>
      <c r="W279" s="5">
        <f t="shared" si="29"/>
        <v>0</v>
      </c>
    </row>
    <row r="280" spans="1:23">
      <c r="A280" t="s">
        <v>744</v>
      </c>
      <c r="B280" t="s">
        <v>552</v>
      </c>
      <c r="C280" t="s">
        <v>99</v>
      </c>
      <c r="D280" t="s">
        <v>52</v>
      </c>
      <c r="E280" s="1">
        <v>45676.601226851853</v>
      </c>
      <c r="F280" s="1">
        <v>45676.607476851852</v>
      </c>
      <c r="G280" t="s">
        <v>27</v>
      </c>
      <c r="H280">
        <v>1</v>
      </c>
      <c r="I280">
        <v>154.37</v>
      </c>
      <c r="J280">
        <v>113.4</v>
      </c>
      <c r="K280">
        <v>15.44</v>
      </c>
      <c r="L280">
        <v>30</v>
      </c>
      <c r="M280">
        <v>43.65</v>
      </c>
      <c r="N280">
        <v>3.04</v>
      </c>
      <c r="O280" t="s">
        <v>38</v>
      </c>
      <c r="P280">
        <v>0</v>
      </c>
      <c r="Q280">
        <v>4</v>
      </c>
      <c r="R280" s="3">
        <f t="shared" si="24"/>
        <v>138.93</v>
      </c>
      <c r="S280" s="3">
        <f t="shared" si="25"/>
        <v>25.53</v>
      </c>
      <c r="T280" s="3">
        <f t="shared" si="26"/>
        <v>-13.649999999999999</v>
      </c>
      <c r="U280" s="3">
        <f t="shared" si="27"/>
        <v>8.8400000000000034</v>
      </c>
      <c r="V280" s="4">
        <f t="shared" si="28"/>
        <v>6.3629165766933005E-2</v>
      </c>
      <c r="W280" s="5">
        <f t="shared" si="29"/>
        <v>1</v>
      </c>
    </row>
    <row r="281" spans="1:23">
      <c r="A281" t="s">
        <v>745</v>
      </c>
      <c r="B281" t="s">
        <v>746</v>
      </c>
      <c r="C281" t="s">
        <v>340</v>
      </c>
      <c r="D281" t="s">
        <v>60</v>
      </c>
      <c r="E281" s="1">
        <v>45676.606689814813</v>
      </c>
      <c r="F281" s="1">
        <v>45676.612245370372</v>
      </c>
      <c r="G281" t="s">
        <v>27</v>
      </c>
      <c r="H281">
        <v>2</v>
      </c>
      <c r="I281">
        <v>231.54</v>
      </c>
      <c r="J281">
        <v>208.38</v>
      </c>
      <c r="K281">
        <v>0</v>
      </c>
      <c r="L281">
        <v>30</v>
      </c>
      <c r="M281">
        <v>64.08</v>
      </c>
      <c r="N281">
        <v>4.71</v>
      </c>
      <c r="O281" t="s">
        <v>38</v>
      </c>
      <c r="P281">
        <v>0</v>
      </c>
      <c r="Q281">
        <v>5</v>
      </c>
      <c r="R281" s="3">
        <f t="shared" si="24"/>
        <v>231.54</v>
      </c>
      <c r="S281" s="3">
        <f t="shared" si="25"/>
        <v>23.159999999999997</v>
      </c>
      <c r="T281" s="3">
        <f t="shared" si="26"/>
        <v>-34.08</v>
      </c>
      <c r="U281" s="3">
        <f t="shared" si="27"/>
        <v>-15.630000000000003</v>
      </c>
      <c r="V281" s="4">
        <f t="shared" si="28"/>
        <v>-6.7504534853589024E-2</v>
      </c>
      <c r="W281" s="5">
        <f t="shared" si="29"/>
        <v>0</v>
      </c>
    </row>
    <row r="282" spans="1:23">
      <c r="A282" t="s">
        <v>747</v>
      </c>
      <c r="B282" t="s">
        <v>748</v>
      </c>
      <c r="C282" t="s">
        <v>51</v>
      </c>
      <c r="D282" t="s">
        <v>64</v>
      </c>
      <c r="E282" s="1">
        <v>45676.657650462963</v>
      </c>
      <c r="F282" s="1">
        <v>45676.668067129627</v>
      </c>
      <c r="G282" t="s">
        <v>27</v>
      </c>
      <c r="H282">
        <v>1</v>
      </c>
      <c r="I282">
        <v>289.39999999999998</v>
      </c>
      <c r="J282">
        <v>173.32</v>
      </c>
      <c r="K282">
        <v>0</v>
      </c>
      <c r="L282">
        <v>30</v>
      </c>
      <c r="M282">
        <v>49.97</v>
      </c>
      <c r="N282">
        <v>5.75</v>
      </c>
      <c r="O282" t="s">
        <v>65</v>
      </c>
      <c r="P282">
        <v>0</v>
      </c>
      <c r="Q282">
        <v>4</v>
      </c>
      <c r="R282" s="3">
        <f t="shared" si="24"/>
        <v>289.39999999999998</v>
      </c>
      <c r="S282" s="3">
        <f t="shared" si="25"/>
        <v>116.07999999999998</v>
      </c>
      <c r="T282" s="3">
        <f t="shared" si="26"/>
        <v>-19.97</v>
      </c>
      <c r="U282" s="3">
        <f t="shared" si="27"/>
        <v>90.359999999999985</v>
      </c>
      <c r="V282" s="4">
        <f t="shared" si="28"/>
        <v>0.31223220456116102</v>
      </c>
      <c r="W282" s="5">
        <f t="shared" si="29"/>
        <v>1</v>
      </c>
    </row>
    <row r="283" spans="1:23">
      <c r="A283" t="s">
        <v>749</v>
      </c>
      <c r="B283" t="s">
        <v>750</v>
      </c>
      <c r="C283" t="s">
        <v>751</v>
      </c>
      <c r="D283" t="s">
        <v>32</v>
      </c>
      <c r="E283" s="1">
        <v>45676.668391203697</v>
      </c>
      <c r="F283" s="1">
        <v>45676.680196759262</v>
      </c>
      <c r="G283" t="s">
        <v>27</v>
      </c>
      <c r="H283">
        <v>3</v>
      </c>
      <c r="I283">
        <v>3038.55</v>
      </c>
      <c r="J283">
        <v>1843.65</v>
      </c>
      <c r="K283">
        <v>151.93</v>
      </c>
      <c r="L283">
        <v>0</v>
      </c>
      <c r="M283">
        <v>55.57</v>
      </c>
      <c r="N283">
        <v>51.96</v>
      </c>
      <c r="O283" t="s">
        <v>144</v>
      </c>
      <c r="P283">
        <v>0</v>
      </c>
      <c r="Q283">
        <v>4</v>
      </c>
      <c r="R283" s="3">
        <f t="shared" si="24"/>
        <v>2886.6200000000003</v>
      </c>
      <c r="S283" s="3">
        <f t="shared" si="25"/>
        <v>1042.9700000000003</v>
      </c>
      <c r="T283" s="3">
        <f t="shared" si="26"/>
        <v>-55.57</v>
      </c>
      <c r="U283" s="3">
        <f t="shared" si="27"/>
        <v>935.44000000000017</v>
      </c>
      <c r="V283" s="4">
        <f t="shared" si="28"/>
        <v>0.32406066610776618</v>
      </c>
      <c r="W283" s="5">
        <f t="shared" si="29"/>
        <v>1</v>
      </c>
    </row>
    <row r="284" spans="1:23">
      <c r="A284" t="s">
        <v>752</v>
      </c>
      <c r="B284" t="s">
        <v>753</v>
      </c>
      <c r="C284" t="s">
        <v>248</v>
      </c>
      <c r="D284" t="s">
        <v>26</v>
      </c>
      <c r="E284" s="1">
        <v>45676.669351851851</v>
      </c>
      <c r="F284" s="1">
        <v>45676.679074074083</v>
      </c>
      <c r="G284" t="s">
        <v>27</v>
      </c>
      <c r="H284">
        <v>3</v>
      </c>
      <c r="I284">
        <v>2125.6799999999998</v>
      </c>
      <c r="J284">
        <v>1840.47</v>
      </c>
      <c r="K284">
        <v>212.57</v>
      </c>
      <c r="L284">
        <v>0</v>
      </c>
      <c r="M284">
        <v>48.99</v>
      </c>
      <c r="N284">
        <v>34.44</v>
      </c>
      <c r="O284" t="s">
        <v>38</v>
      </c>
      <c r="P284">
        <v>0</v>
      </c>
      <c r="Q284">
        <v>5</v>
      </c>
      <c r="R284" s="3">
        <f t="shared" si="24"/>
        <v>1913.11</v>
      </c>
      <c r="S284" s="3">
        <f t="shared" si="25"/>
        <v>72.639999999999873</v>
      </c>
      <c r="T284" s="3">
        <f t="shared" si="26"/>
        <v>-48.99</v>
      </c>
      <c r="U284" s="3">
        <f t="shared" si="27"/>
        <v>-10.790000000000127</v>
      </c>
      <c r="V284" s="4">
        <f t="shared" si="28"/>
        <v>-5.6400311534622301E-3</v>
      </c>
      <c r="W284" s="5">
        <f t="shared" si="29"/>
        <v>0</v>
      </c>
    </row>
    <row r="285" spans="1:23">
      <c r="A285" t="s">
        <v>754</v>
      </c>
      <c r="B285" t="s">
        <v>755</v>
      </c>
      <c r="C285" t="s">
        <v>351</v>
      </c>
      <c r="D285" t="s">
        <v>48</v>
      </c>
      <c r="E285" s="1">
        <v>45676.692233796297</v>
      </c>
      <c r="F285" s="1">
        <v>45676.701261574082</v>
      </c>
      <c r="G285" t="s">
        <v>27</v>
      </c>
      <c r="H285">
        <v>4</v>
      </c>
      <c r="I285">
        <v>1150.24</v>
      </c>
      <c r="J285">
        <v>1016.56</v>
      </c>
      <c r="K285">
        <v>57.51</v>
      </c>
      <c r="L285">
        <v>0</v>
      </c>
      <c r="M285">
        <v>39.51</v>
      </c>
      <c r="N285">
        <v>19.670000000000002</v>
      </c>
      <c r="O285" t="s">
        <v>38</v>
      </c>
      <c r="P285">
        <v>0</v>
      </c>
      <c r="Q285">
        <v>5</v>
      </c>
      <c r="R285" s="3">
        <f t="shared" si="24"/>
        <v>1092.73</v>
      </c>
      <c r="S285" s="3">
        <f t="shared" si="25"/>
        <v>76.170000000000073</v>
      </c>
      <c r="T285" s="3">
        <f t="shared" si="26"/>
        <v>-39.51</v>
      </c>
      <c r="U285" s="3">
        <f t="shared" si="27"/>
        <v>16.990000000000073</v>
      </c>
      <c r="V285" s="4">
        <f t="shared" si="28"/>
        <v>1.5548214105954876E-2</v>
      </c>
      <c r="W285" s="5">
        <f t="shared" si="29"/>
        <v>1</v>
      </c>
    </row>
    <row r="286" spans="1:23">
      <c r="A286" t="s">
        <v>756</v>
      </c>
      <c r="B286" t="s">
        <v>757</v>
      </c>
      <c r="C286" t="s">
        <v>99</v>
      </c>
      <c r="D286" t="s">
        <v>87</v>
      </c>
      <c r="E286" s="1">
        <v>45676.739733796298</v>
      </c>
      <c r="F286" s="1">
        <v>45676.761261574073</v>
      </c>
      <c r="G286" t="s">
        <v>27</v>
      </c>
      <c r="H286">
        <v>2</v>
      </c>
      <c r="I286">
        <v>308.74</v>
      </c>
      <c r="J286">
        <v>226.8</v>
      </c>
      <c r="K286">
        <v>15.44</v>
      </c>
      <c r="L286">
        <v>30</v>
      </c>
      <c r="M286">
        <v>64</v>
      </c>
      <c r="N286">
        <v>5.82</v>
      </c>
      <c r="O286" t="s">
        <v>38</v>
      </c>
      <c r="P286">
        <v>11</v>
      </c>
      <c r="Q286">
        <v>3</v>
      </c>
      <c r="R286" s="3">
        <f t="shared" si="24"/>
        <v>293.3</v>
      </c>
      <c r="S286" s="3">
        <f t="shared" si="25"/>
        <v>66.5</v>
      </c>
      <c r="T286" s="3">
        <f t="shared" si="26"/>
        <v>-34</v>
      </c>
      <c r="U286" s="3">
        <f t="shared" si="27"/>
        <v>26.68</v>
      </c>
      <c r="V286" s="4">
        <f t="shared" si="28"/>
        <v>9.0964882372996922E-2</v>
      </c>
      <c r="W286" s="5">
        <f t="shared" si="29"/>
        <v>1</v>
      </c>
    </row>
    <row r="287" spans="1:23">
      <c r="A287" t="s">
        <v>758</v>
      </c>
      <c r="B287" t="s">
        <v>759</v>
      </c>
      <c r="C287" t="s">
        <v>760</v>
      </c>
      <c r="D287" t="s">
        <v>143</v>
      </c>
      <c r="E287" s="1">
        <v>45676.750752314823</v>
      </c>
      <c r="F287" s="1">
        <v>45676.772280092591</v>
      </c>
      <c r="G287" t="s">
        <v>27</v>
      </c>
      <c r="H287">
        <v>2</v>
      </c>
      <c r="I287">
        <v>549.6</v>
      </c>
      <c r="J287">
        <v>374.84</v>
      </c>
      <c r="K287">
        <v>27.48</v>
      </c>
      <c r="L287">
        <v>0</v>
      </c>
      <c r="M287">
        <v>53.71</v>
      </c>
      <c r="N287">
        <v>9.4</v>
      </c>
      <c r="O287" t="s">
        <v>33</v>
      </c>
      <c r="P287">
        <v>11</v>
      </c>
      <c r="Q287">
        <v>2</v>
      </c>
      <c r="R287" s="3">
        <f t="shared" si="24"/>
        <v>522.12</v>
      </c>
      <c r="S287" s="3">
        <f t="shared" si="25"/>
        <v>147.28000000000003</v>
      </c>
      <c r="T287" s="3">
        <f t="shared" si="26"/>
        <v>-53.71</v>
      </c>
      <c r="U287" s="3">
        <f t="shared" si="27"/>
        <v>84.170000000000016</v>
      </c>
      <c r="V287" s="4">
        <f t="shared" si="28"/>
        <v>0.16120815138282391</v>
      </c>
      <c r="W287" s="5">
        <f t="shared" si="29"/>
        <v>1</v>
      </c>
    </row>
    <row r="288" spans="1:23">
      <c r="A288" t="s">
        <v>761</v>
      </c>
      <c r="B288" t="s">
        <v>616</v>
      </c>
      <c r="C288" t="s">
        <v>762</v>
      </c>
      <c r="D288" t="s">
        <v>60</v>
      </c>
      <c r="E288" s="1">
        <v>45676.777199074073</v>
      </c>
      <c r="F288" s="1">
        <v>45676.791087962964</v>
      </c>
      <c r="G288" t="s">
        <v>27</v>
      </c>
      <c r="H288">
        <v>1</v>
      </c>
      <c r="I288">
        <v>223.32</v>
      </c>
      <c r="J288">
        <v>138.31</v>
      </c>
      <c r="K288">
        <v>0</v>
      </c>
      <c r="L288">
        <v>30</v>
      </c>
      <c r="M288">
        <v>54.93</v>
      </c>
      <c r="N288">
        <v>4.5599999999999996</v>
      </c>
      <c r="O288" t="s">
        <v>38</v>
      </c>
      <c r="P288">
        <v>5</v>
      </c>
      <c r="Q288">
        <v>3</v>
      </c>
      <c r="R288" s="3">
        <f t="shared" si="24"/>
        <v>223.32</v>
      </c>
      <c r="S288" s="3">
        <f t="shared" si="25"/>
        <v>85.009999999999991</v>
      </c>
      <c r="T288" s="3">
        <f t="shared" si="26"/>
        <v>-24.93</v>
      </c>
      <c r="U288" s="3">
        <f t="shared" si="27"/>
        <v>55.519999999999989</v>
      </c>
      <c r="V288" s="4">
        <f t="shared" si="28"/>
        <v>0.24861185742432379</v>
      </c>
      <c r="W288" s="5">
        <f t="shared" si="29"/>
        <v>1</v>
      </c>
    </row>
    <row r="289" spans="1:23">
      <c r="A289" t="s">
        <v>763</v>
      </c>
      <c r="B289" t="s">
        <v>593</v>
      </c>
      <c r="C289" t="s">
        <v>617</v>
      </c>
      <c r="D289" t="s">
        <v>103</v>
      </c>
      <c r="E289" s="1">
        <v>45676.884270833332</v>
      </c>
      <c r="F289" s="1">
        <v>45676.89329861111</v>
      </c>
      <c r="G289" t="s">
        <v>27</v>
      </c>
      <c r="H289">
        <v>2</v>
      </c>
      <c r="I289">
        <v>427.82</v>
      </c>
      <c r="J289">
        <v>289.48</v>
      </c>
      <c r="K289">
        <v>21.39</v>
      </c>
      <c r="L289">
        <v>0</v>
      </c>
      <c r="M289">
        <v>44.11</v>
      </c>
      <c r="N289">
        <v>7.32</v>
      </c>
      <c r="O289" t="s">
        <v>38</v>
      </c>
      <c r="P289">
        <v>0</v>
      </c>
      <c r="Q289">
        <v>4</v>
      </c>
      <c r="R289" s="3">
        <f t="shared" si="24"/>
        <v>406.43</v>
      </c>
      <c r="S289" s="3">
        <f t="shared" si="25"/>
        <v>116.94999999999999</v>
      </c>
      <c r="T289" s="3">
        <f t="shared" si="26"/>
        <v>-44.11</v>
      </c>
      <c r="U289" s="3">
        <f t="shared" si="27"/>
        <v>65.519999999999982</v>
      </c>
      <c r="V289" s="4">
        <f t="shared" si="28"/>
        <v>0.16120857220185514</v>
      </c>
      <c r="W289" s="5">
        <f t="shared" si="29"/>
        <v>1</v>
      </c>
    </row>
    <row r="290" spans="1:23">
      <c r="A290" t="s">
        <v>764</v>
      </c>
      <c r="B290" t="s">
        <v>765</v>
      </c>
      <c r="C290" t="s">
        <v>511</v>
      </c>
      <c r="D290" t="s">
        <v>52</v>
      </c>
      <c r="E290" s="1">
        <v>45677.257025462961</v>
      </c>
      <c r="F290" s="1">
        <v>45677.26258101852</v>
      </c>
      <c r="G290" t="s">
        <v>53</v>
      </c>
      <c r="H290">
        <v>1</v>
      </c>
      <c r="I290">
        <v>786.05</v>
      </c>
      <c r="J290">
        <v>670.86</v>
      </c>
      <c r="K290">
        <v>0</v>
      </c>
      <c r="L290">
        <v>0</v>
      </c>
      <c r="M290">
        <v>43.65</v>
      </c>
      <c r="N290">
        <v>14.15</v>
      </c>
      <c r="O290" t="s">
        <v>33</v>
      </c>
      <c r="P290">
        <v>0</v>
      </c>
      <c r="Q290">
        <v>1</v>
      </c>
      <c r="R290" s="3">
        <f t="shared" si="24"/>
        <v>786.05</v>
      </c>
      <c r="S290" s="3">
        <f t="shared" si="25"/>
        <v>115.18999999999994</v>
      </c>
      <c r="T290" s="3">
        <f t="shared" si="26"/>
        <v>-43.65</v>
      </c>
      <c r="U290" s="3">
        <f t="shared" si="27"/>
        <v>57.389999999999937</v>
      </c>
      <c r="V290" s="4">
        <f t="shared" si="28"/>
        <v>7.3010622733922698E-2</v>
      </c>
      <c r="W290" s="5">
        <f t="shared" si="29"/>
        <v>1</v>
      </c>
    </row>
    <row r="291" spans="1:23">
      <c r="A291" t="s">
        <v>766</v>
      </c>
      <c r="B291" t="s">
        <v>767</v>
      </c>
      <c r="C291" t="s">
        <v>768</v>
      </c>
      <c r="D291" t="s">
        <v>37</v>
      </c>
      <c r="E291" s="1">
        <v>45677.258136574077</v>
      </c>
      <c r="F291" s="1">
        <v>45677.27202546296</v>
      </c>
      <c r="G291" t="s">
        <v>27</v>
      </c>
      <c r="H291">
        <v>1</v>
      </c>
      <c r="I291">
        <v>139.11000000000001</v>
      </c>
      <c r="J291">
        <v>87.14</v>
      </c>
      <c r="K291">
        <v>6.96</v>
      </c>
      <c r="L291">
        <v>30</v>
      </c>
      <c r="M291">
        <v>58.99</v>
      </c>
      <c r="N291">
        <v>2.92</v>
      </c>
      <c r="O291" t="s">
        <v>38</v>
      </c>
      <c r="P291">
        <v>0</v>
      </c>
      <c r="Q291">
        <v>5</v>
      </c>
      <c r="R291" s="3">
        <f t="shared" si="24"/>
        <v>132.15</v>
      </c>
      <c r="S291" s="3">
        <f t="shared" si="25"/>
        <v>45.010000000000005</v>
      </c>
      <c r="T291" s="3">
        <f t="shared" si="26"/>
        <v>-28.990000000000002</v>
      </c>
      <c r="U291" s="3">
        <f t="shared" si="27"/>
        <v>13.100000000000003</v>
      </c>
      <c r="V291" s="4">
        <f t="shared" si="28"/>
        <v>9.9129776768823327E-2</v>
      </c>
      <c r="W291" s="5">
        <f t="shared" si="29"/>
        <v>1</v>
      </c>
    </row>
    <row r="292" spans="1:23">
      <c r="A292" t="s">
        <v>769</v>
      </c>
      <c r="B292" t="s">
        <v>770</v>
      </c>
      <c r="C292" t="s">
        <v>426</v>
      </c>
      <c r="D292" t="s">
        <v>37</v>
      </c>
      <c r="E292" s="1">
        <v>45677.316377314812</v>
      </c>
      <c r="F292" s="1">
        <v>45677.338599537034</v>
      </c>
      <c r="G292" t="s">
        <v>27</v>
      </c>
      <c r="H292">
        <v>2</v>
      </c>
      <c r="I292">
        <v>1297.3599999999999</v>
      </c>
      <c r="J292">
        <v>1117.46</v>
      </c>
      <c r="K292">
        <v>64.87</v>
      </c>
      <c r="L292">
        <v>0</v>
      </c>
      <c r="M292">
        <v>35.47</v>
      </c>
      <c r="N292">
        <v>22.18</v>
      </c>
      <c r="O292" t="s">
        <v>65</v>
      </c>
      <c r="P292">
        <v>12</v>
      </c>
      <c r="Q292">
        <v>2</v>
      </c>
      <c r="R292" s="3">
        <f t="shared" si="24"/>
        <v>1232.4899999999998</v>
      </c>
      <c r="S292" s="3">
        <f t="shared" si="25"/>
        <v>115.02999999999975</v>
      </c>
      <c r="T292" s="3">
        <f t="shared" si="26"/>
        <v>-35.47</v>
      </c>
      <c r="U292" s="3">
        <f t="shared" si="27"/>
        <v>57.379999999999747</v>
      </c>
      <c r="V292" s="4">
        <f t="shared" si="28"/>
        <v>4.655615867065839E-2</v>
      </c>
      <c r="W292" s="5">
        <f t="shared" si="29"/>
        <v>1</v>
      </c>
    </row>
    <row r="293" spans="1:23">
      <c r="A293" t="s">
        <v>771</v>
      </c>
      <c r="B293" t="s">
        <v>772</v>
      </c>
      <c r="C293" t="s">
        <v>292</v>
      </c>
      <c r="D293" t="s">
        <v>44</v>
      </c>
      <c r="E293" s="1">
        <v>45677.380613425928</v>
      </c>
      <c r="F293" s="1">
        <v>45677.38616898148</v>
      </c>
      <c r="G293" t="s">
        <v>27</v>
      </c>
      <c r="H293">
        <v>1</v>
      </c>
      <c r="I293">
        <v>148.97999999999999</v>
      </c>
      <c r="J293">
        <v>115.45</v>
      </c>
      <c r="K293">
        <v>0</v>
      </c>
      <c r="L293">
        <v>30</v>
      </c>
      <c r="M293">
        <v>36.229999999999997</v>
      </c>
      <c r="N293">
        <v>3.22</v>
      </c>
      <c r="O293" t="s">
        <v>28</v>
      </c>
      <c r="P293">
        <v>0</v>
      </c>
      <c r="Q293">
        <v>5</v>
      </c>
      <c r="R293" s="3">
        <f t="shared" si="24"/>
        <v>148.97999999999999</v>
      </c>
      <c r="S293" s="3">
        <f t="shared" si="25"/>
        <v>33.529999999999987</v>
      </c>
      <c r="T293" s="3">
        <f t="shared" si="26"/>
        <v>-6.2299999999999969</v>
      </c>
      <c r="U293" s="3">
        <f t="shared" si="27"/>
        <v>24.079999999999991</v>
      </c>
      <c r="V293" s="4">
        <f t="shared" si="28"/>
        <v>0.16163243388374274</v>
      </c>
      <c r="W293" s="5">
        <f t="shared" si="29"/>
        <v>1</v>
      </c>
    </row>
    <row r="294" spans="1:23">
      <c r="A294" t="s">
        <v>773</v>
      </c>
      <c r="B294" t="s">
        <v>774</v>
      </c>
      <c r="C294" t="s">
        <v>139</v>
      </c>
      <c r="D294" t="s">
        <v>87</v>
      </c>
      <c r="E294" s="1">
        <v>45677.457719907397</v>
      </c>
      <c r="G294" t="s">
        <v>110</v>
      </c>
      <c r="H294">
        <v>1</v>
      </c>
      <c r="I294">
        <v>797.82</v>
      </c>
      <c r="J294">
        <v>693.17</v>
      </c>
      <c r="K294">
        <v>0</v>
      </c>
      <c r="L294">
        <v>0</v>
      </c>
      <c r="M294">
        <v>43.49</v>
      </c>
      <c r="N294">
        <v>0</v>
      </c>
      <c r="O294" t="s">
        <v>28</v>
      </c>
      <c r="P294">
        <v>2</v>
      </c>
      <c r="R294" s="3">
        <f t="shared" si="24"/>
        <v>797.82</v>
      </c>
      <c r="S294" s="3">
        <f t="shared" si="25"/>
        <v>104.65000000000009</v>
      </c>
      <c r="T294" s="3">
        <f t="shared" si="26"/>
        <v>-43.49</v>
      </c>
      <c r="U294" s="3">
        <f t="shared" si="27"/>
        <v>61.160000000000089</v>
      </c>
      <c r="V294" s="4">
        <f t="shared" si="28"/>
        <v>7.6658895490210932E-2</v>
      </c>
      <c r="W294" s="5">
        <f t="shared" si="29"/>
        <v>1</v>
      </c>
    </row>
    <row r="295" spans="1:23">
      <c r="A295" t="s">
        <v>775</v>
      </c>
      <c r="B295" t="s">
        <v>776</v>
      </c>
      <c r="C295" t="s">
        <v>268</v>
      </c>
      <c r="D295" t="s">
        <v>26</v>
      </c>
      <c r="E295" s="1">
        <v>45677.467592592591</v>
      </c>
      <c r="F295" s="1">
        <v>45677.491203703707</v>
      </c>
      <c r="G295" t="s">
        <v>27</v>
      </c>
      <c r="H295">
        <v>2</v>
      </c>
      <c r="I295">
        <v>60.28</v>
      </c>
      <c r="J295">
        <v>47.92</v>
      </c>
      <c r="K295">
        <v>6.03</v>
      </c>
      <c r="L295">
        <v>30</v>
      </c>
      <c r="M295">
        <v>52.79</v>
      </c>
      <c r="N295">
        <v>1.52</v>
      </c>
      <c r="O295" t="s">
        <v>38</v>
      </c>
      <c r="P295">
        <v>19</v>
      </c>
      <c r="Q295">
        <v>3</v>
      </c>
      <c r="R295" s="3">
        <f t="shared" si="24"/>
        <v>54.25</v>
      </c>
      <c r="S295" s="3">
        <f t="shared" si="25"/>
        <v>6.3299999999999983</v>
      </c>
      <c r="T295" s="3">
        <f t="shared" si="26"/>
        <v>-22.79</v>
      </c>
      <c r="U295" s="3">
        <f t="shared" si="27"/>
        <v>-17.98</v>
      </c>
      <c r="V295" s="4">
        <f t="shared" si="28"/>
        <v>-0.33142857142857146</v>
      </c>
      <c r="W295" s="5">
        <f t="shared" si="29"/>
        <v>0</v>
      </c>
    </row>
    <row r="296" spans="1:23">
      <c r="A296" t="s">
        <v>777</v>
      </c>
      <c r="B296" t="s">
        <v>778</v>
      </c>
      <c r="C296" t="s">
        <v>456</v>
      </c>
      <c r="D296" t="s">
        <v>52</v>
      </c>
      <c r="E296" s="1">
        <v>45677.470057870371</v>
      </c>
      <c r="F296" s="1">
        <v>45677.482557870368</v>
      </c>
      <c r="G296" t="s">
        <v>27</v>
      </c>
      <c r="H296">
        <v>1</v>
      </c>
      <c r="I296">
        <v>574.16</v>
      </c>
      <c r="J296">
        <v>390.45</v>
      </c>
      <c r="K296">
        <v>0</v>
      </c>
      <c r="L296">
        <v>0</v>
      </c>
      <c r="M296">
        <v>36.6</v>
      </c>
      <c r="N296">
        <v>10.33</v>
      </c>
      <c r="O296" t="s">
        <v>38</v>
      </c>
      <c r="P296">
        <v>3</v>
      </c>
      <c r="Q296">
        <v>4</v>
      </c>
      <c r="R296" s="3">
        <f t="shared" si="24"/>
        <v>574.16</v>
      </c>
      <c r="S296" s="3">
        <f t="shared" si="25"/>
        <v>183.70999999999998</v>
      </c>
      <c r="T296" s="3">
        <f t="shared" si="26"/>
        <v>-36.6</v>
      </c>
      <c r="U296" s="3">
        <f t="shared" si="27"/>
        <v>136.77999999999997</v>
      </c>
      <c r="V296" s="4">
        <f t="shared" si="28"/>
        <v>0.23822627838929911</v>
      </c>
      <c r="W296" s="5">
        <f t="shared" si="29"/>
        <v>1</v>
      </c>
    </row>
    <row r="297" spans="1:23">
      <c r="A297" t="s">
        <v>779</v>
      </c>
      <c r="B297" t="s">
        <v>780</v>
      </c>
      <c r="C297" t="s">
        <v>346</v>
      </c>
      <c r="D297" t="s">
        <v>117</v>
      </c>
      <c r="E297" s="1">
        <v>45677.550208333327</v>
      </c>
      <c r="F297" s="1">
        <v>45677.568958333337</v>
      </c>
      <c r="G297" t="s">
        <v>27</v>
      </c>
      <c r="H297">
        <v>1</v>
      </c>
      <c r="I297">
        <v>138</v>
      </c>
      <c r="J297">
        <v>107.16</v>
      </c>
      <c r="K297">
        <v>13.8</v>
      </c>
      <c r="L297">
        <v>30</v>
      </c>
      <c r="M297">
        <v>44.17</v>
      </c>
      <c r="N297">
        <v>2.78</v>
      </c>
      <c r="O297" t="s">
        <v>38</v>
      </c>
      <c r="P297">
        <v>7</v>
      </c>
      <c r="Q297">
        <v>3</v>
      </c>
      <c r="R297" s="3">
        <f t="shared" si="24"/>
        <v>124.2</v>
      </c>
      <c r="S297" s="3">
        <f t="shared" si="25"/>
        <v>17.040000000000006</v>
      </c>
      <c r="T297" s="3">
        <f t="shared" si="26"/>
        <v>-14.170000000000002</v>
      </c>
      <c r="U297" s="3">
        <f t="shared" si="27"/>
        <v>9.0000000000004743E-2</v>
      </c>
      <c r="V297" s="4">
        <f t="shared" si="28"/>
        <v>7.2463768115945846E-4</v>
      </c>
      <c r="W297" s="5">
        <f t="shared" si="29"/>
        <v>1</v>
      </c>
    </row>
    <row r="298" spans="1:23">
      <c r="A298" t="s">
        <v>781</v>
      </c>
      <c r="B298" t="s">
        <v>782</v>
      </c>
      <c r="C298" t="s">
        <v>783</v>
      </c>
      <c r="D298" t="s">
        <v>48</v>
      </c>
      <c r="E298" s="1">
        <v>45677.644918981481</v>
      </c>
      <c r="F298" s="1">
        <v>45677.65047453704</v>
      </c>
      <c r="G298" t="s">
        <v>27</v>
      </c>
      <c r="H298">
        <v>1</v>
      </c>
      <c r="I298">
        <v>99.09</v>
      </c>
      <c r="J298">
        <v>70.58</v>
      </c>
      <c r="K298">
        <v>4.95</v>
      </c>
      <c r="L298">
        <v>30</v>
      </c>
      <c r="M298">
        <v>47.91</v>
      </c>
      <c r="N298">
        <v>2.23</v>
      </c>
      <c r="O298" t="s">
        <v>65</v>
      </c>
      <c r="P298">
        <v>0</v>
      </c>
      <c r="Q298">
        <v>5</v>
      </c>
      <c r="R298" s="3">
        <f t="shared" si="24"/>
        <v>94.14</v>
      </c>
      <c r="S298" s="3">
        <f t="shared" si="25"/>
        <v>23.560000000000002</v>
      </c>
      <c r="T298" s="3">
        <f t="shared" si="26"/>
        <v>-17.909999999999997</v>
      </c>
      <c r="U298" s="3">
        <f t="shared" si="27"/>
        <v>3.4200000000000057</v>
      </c>
      <c r="V298" s="4">
        <f t="shared" si="28"/>
        <v>3.6328871892925489E-2</v>
      </c>
      <c r="W298" s="5">
        <f t="shared" si="29"/>
        <v>1</v>
      </c>
    </row>
    <row r="299" spans="1:23">
      <c r="A299" t="s">
        <v>784</v>
      </c>
      <c r="B299" t="s">
        <v>785</v>
      </c>
      <c r="C299" t="s">
        <v>196</v>
      </c>
      <c r="D299" t="s">
        <v>48</v>
      </c>
      <c r="E299" s="1">
        <v>45677.654872685183</v>
      </c>
      <c r="F299" s="1">
        <v>45677.667372685188</v>
      </c>
      <c r="G299" t="s">
        <v>27</v>
      </c>
      <c r="H299">
        <v>2</v>
      </c>
      <c r="I299">
        <v>104.32</v>
      </c>
      <c r="J299">
        <v>88.12</v>
      </c>
      <c r="K299">
        <v>0</v>
      </c>
      <c r="L299">
        <v>30</v>
      </c>
      <c r="M299">
        <v>54.81</v>
      </c>
      <c r="N299">
        <v>2.42</v>
      </c>
      <c r="O299" t="s">
        <v>38</v>
      </c>
      <c r="P299">
        <v>3</v>
      </c>
      <c r="Q299">
        <v>3</v>
      </c>
      <c r="R299" s="3">
        <f t="shared" si="24"/>
        <v>104.32</v>
      </c>
      <c r="S299" s="3">
        <f t="shared" si="25"/>
        <v>16.199999999999989</v>
      </c>
      <c r="T299" s="3">
        <f t="shared" si="26"/>
        <v>-24.810000000000002</v>
      </c>
      <c r="U299" s="3">
        <f t="shared" si="27"/>
        <v>-11.030000000000014</v>
      </c>
      <c r="V299" s="4">
        <f t="shared" si="28"/>
        <v>-0.10573236196319032</v>
      </c>
      <c r="W299" s="5">
        <f t="shared" si="29"/>
        <v>0</v>
      </c>
    </row>
    <row r="300" spans="1:23">
      <c r="A300" t="s">
        <v>786</v>
      </c>
      <c r="B300" t="s">
        <v>787</v>
      </c>
      <c r="C300" t="s">
        <v>83</v>
      </c>
      <c r="D300" t="s">
        <v>87</v>
      </c>
      <c r="E300" s="1">
        <v>45677.663449074083</v>
      </c>
      <c r="F300" s="1">
        <v>45677.675949074073</v>
      </c>
      <c r="G300" t="s">
        <v>27</v>
      </c>
      <c r="H300">
        <v>2</v>
      </c>
      <c r="I300">
        <v>883.96</v>
      </c>
      <c r="J300">
        <v>808.28</v>
      </c>
      <c r="K300">
        <v>0</v>
      </c>
      <c r="L300">
        <v>0</v>
      </c>
      <c r="M300">
        <v>35.020000000000003</v>
      </c>
      <c r="N300">
        <v>15.91</v>
      </c>
      <c r="O300" t="s">
        <v>144</v>
      </c>
      <c r="P300">
        <v>0</v>
      </c>
      <c r="Q300">
        <v>4</v>
      </c>
      <c r="R300" s="3">
        <f t="shared" si="24"/>
        <v>883.96</v>
      </c>
      <c r="S300" s="3">
        <f t="shared" si="25"/>
        <v>75.680000000000064</v>
      </c>
      <c r="T300" s="3">
        <f t="shared" si="26"/>
        <v>-35.020000000000003</v>
      </c>
      <c r="U300" s="3">
        <f t="shared" si="27"/>
        <v>24.75000000000006</v>
      </c>
      <c r="V300" s="4">
        <f t="shared" si="28"/>
        <v>2.7999004479840783E-2</v>
      </c>
      <c r="W300" s="5">
        <f t="shared" si="29"/>
        <v>1</v>
      </c>
    </row>
    <row r="301" spans="1:23">
      <c r="A301" t="s">
        <v>788</v>
      </c>
      <c r="B301" t="s">
        <v>789</v>
      </c>
      <c r="C301" t="s">
        <v>334</v>
      </c>
      <c r="D301" t="s">
        <v>160</v>
      </c>
      <c r="E301" s="1">
        <v>45677.680949074071</v>
      </c>
      <c r="F301" s="1">
        <v>45677.696921296287</v>
      </c>
      <c r="G301" t="s">
        <v>27</v>
      </c>
      <c r="H301">
        <v>2</v>
      </c>
      <c r="I301">
        <v>356.24</v>
      </c>
      <c r="J301">
        <v>235.4</v>
      </c>
      <c r="K301">
        <v>53.44</v>
      </c>
      <c r="L301">
        <v>30</v>
      </c>
      <c r="M301">
        <v>42.54</v>
      </c>
      <c r="N301">
        <v>5.99</v>
      </c>
      <c r="O301" t="s">
        <v>144</v>
      </c>
      <c r="P301">
        <v>3</v>
      </c>
      <c r="Q301">
        <v>3</v>
      </c>
      <c r="R301" s="3">
        <f t="shared" si="24"/>
        <v>302.8</v>
      </c>
      <c r="S301" s="3">
        <f t="shared" si="25"/>
        <v>67.400000000000006</v>
      </c>
      <c r="T301" s="3">
        <f t="shared" si="26"/>
        <v>-12.54</v>
      </c>
      <c r="U301" s="3">
        <f t="shared" si="27"/>
        <v>48.870000000000005</v>
      </c>
      <c r="V301" s="4">
        <f t="shared" si="28"/>
        <v>0.16139365918097756</v>
      </c>
      <c r="W301" s="5">
        <f t="shared" si="29"/>
        <v>1</v>
      </c>
    </row>
    <row r="302" spans="1:23">
      <c r="A302" t="s">
        <v>790</v>
      </c>
      <c r="B302" t="s">
        <v>791</v>
      </c>
      <c r="C302" t="s">
        <v>792</v>
      </c>
      <c r="D302" t="s">
        <v>44</v>
      </c>
      <c r="E302" s="1">
        <v>45677.702280092592</v>
      </c>
      <c r="F302" s="1">
        <v>45677.713391203702</v>
      </c>
      <c r="G302" t="s">
        <v>27</v>
      </c>
      <c r="H302">
        <v>1</v>
      </c>
      <c r="I302">
        <v>192.08</v>
      </c>
      <c r="J302">
        <v>165.39</v>
      </c>
      <c r="K302">
        <v>0</v>
      </c>
      <c r="L302">
        <v>30</v>
      </c>
      <c r="M302">
        <v>45.51</v>
      </c>
      <c r="N302">
        <v>4</v>
      </c>
      <c r="O302" t="s">
        <v>65</v>
      </c>
      <c r="P302">
        <v>1</v>
      </c>
      <c r="Q302">
        <v>3</v>
      </c>
      <c r="R302" s="3">
        <f t="shared" si="24"/>
        <v>192.08</v>
      </c>
      <c r="S302" s="3">
        <f t="shared" si="25"/>
        <v>26.690000000000026</v>
      </c>
      <c r="T302" s="3">
        <f t="shared" si="26"/>
        <v>-15.509999999999998</v>
      </c>
      <c r="U302" s="3">
        <f t="shared" si="27"/>
        <v>7.1800000000000281</v>
      </c>
      <c r="V302" s="4">
        <f t="shared" si="28"/>
        <v>3.738025822573942E-2</v>
      </c>
      <c r="W302" s="5">
        <f t="shared" si="29"/>
        <v>1</v>
      </c>
    </row>
    <row r="303" spans="1:23">
      <c r="A303" t="s">
        <v>793</v>
      </c>
      <c r="B303" t="s">
        <v>794</v>
      </c>
      <c r="C303" t="s">
        <v>692</v>
      </c>
      <c r="D303" t="s">
        <v>160</v>
      </c>
      <c r="E303" s="1">
        <v>45677.754108796304</v>
      </c>
      <c r="F303" s="1">
        <v>45677.771469907413</v>
      </c>
      <c r="G303" t="s">
        <v>27</v>
      </c>
      <c r="H303">
        <v>2</v>
      </c>
      <c r="I303">
        <v>260.04000000000002</v>
      </c>
      <c r="J303">
        <v>221.62</v>
      </c>
      <c r="K303">
        <v>0</v>
      </c>
      <c r="L303">
        <v>30</v>
      </c>
      <c r="M303">
        <v>43.5</v>
      </c>
      <c r="N303">
        <v>5.22</v>
      </c>
      <c r="O303" t="s">
        <v>38</v>
      </c>
      <c r="P303">
        <v>5</v>
      </c>
      <c r="Q303">
        <v>3</v>
      </c>
      <c r="R303" s="3">
        <f t="shared" si="24"/>
        <v>260.04000000000002</v>
      </c>
      <c r="S303" s="3">
        <f t="shared" si="25"/>
        <v>38.420000000000016</v>
      </c>
      <c r="T303" s="3">
        <f t="shared" si="26"/>
        <v>-13.5</v>
      </c>
      <c r="U303" s="3">
        <f t="shared" si="27"/>
        <v>19.700000000000017</v>
      </c>
      <c r="V303" s="4">
        <f t="shared" si="28"/>
        <v>7.5757575757575815E-2</v>
      </c>
      <c r="W303" s="5">
        <f t="shared" si="29"/>
        <v>1</v>
      </c>
    </row>
    <row r="304" spans="1:23">
      <c r="A304" t="s">
        <v>795</v>
      </c>
      <c r="B304" t="s">
        <v>796</v>
      </c>
      <c r="C304" t="s">
        <v>86</v>
      </c>
      <c r="D304" t="s">
        <v>160</v>
      </c>
      <c r="E304" s="1">
        <v>45677.80431712963</v>
      </c>
      <c r="F304" s="1">
        <v>45677.816817129627</v>
      </c>
      <c r="G304" t="s">
        <v>27</v>
      </c>
      <c r="H304">
        <v>2</v>
      </c>
      <c r="I304">
        <v>1235.1199999999999</v>
      </c>
      <c r="J304">
        <v>744.62</v>
      </c>
      <c r="K304">
        <v>61.76</v>
      </c>
      <c r="L304">
        <v>0</v>
      </c>
      <c r="M304">
        <v>60.77</v>
      </c>
      <c r="N304">
        <v>21.12</v>
      </c>
      <c r="O304" t="s">
        <v>65</v>
      </c>
      <c r="P304">
        <v>0</v>
      </c>
      <c r="Q304">
        <v>5</v>
      </c>
      <c r="R304" s="3">
        <f t="shared" si="24"/>
        <v>1173.3599999999999</v>
      </c>
      <c r="S304" s="3">
        <f t="shared" si="25"/>
        <v>428.7399999999999</v>
      </c>
      <c r="T304" s="3">
        <f t="shared" si="26"/>
        <v>-60.77</v>
      </c>
      <c r="U304" s="3">
        <f t="shared" si="27"/>
        <v>346.84999999999991</v>
      </c>
      <c r="V304" s="4">
        <f t="shared" si="28"/>
        <v>0.29560407718006404</v>
      </c>
      <c r="W304" s="5">
        <f t="shared" si="29"/>
        <v>1</v>
      </c>
    </row>
    <row r="305" spans="1:23">
      <c r="A305" t="s">
        <v>797</v>
      </c>
      <c r="B305" t="s">
        <v>798</v>
      </c>
      <c r="C305" t="s">
        <v>799</v>
      </c>
      <c r="D305" t="s">
        <v>44</v>
      </c>
      <c r="E305" s="1">
        <v>45677.839965277781</v>
      </c>
      <c r="F305" s="1">
        <v>45677.858020833337</v>
      </c>
      <c r="G305" t="s">
        <v>27</v>
      </c>
      <c r="H305">
        <v>1</v>
      </c>
      <c r="I305">
        <v>114.95</v>
      </c>
      <c r="J305">
        <v>91.65</v>
      </c>
      <c r="K305">
        <v>11.5</v>
      </c>
      <c r="L305">
        <v>30</v>
      </c>
      <c r="M305">
        <v>54.96</v>
      </c>
      <c r="N305">
        <v>2.4</v>
      </c>
      <c r="O305" t="s">
        <v>38</v>
      </c>
      <c r="P305">
        <v>11</v>
      </c>
      <c r="Q305">
        <v>1</v>
      </c>
      <c r="R305" s="3">
        <f t="shared" si="24"/>
        <v>103.45</v>
      </c>
      <c r="S305" s="3">
        <f t="shared" si="25"/>
        <v>11.799999999999997</v>
      </c>
      <c r="T305" s="3">
        <f t="shared" si="26"/>
        <v>-24.96</v>
      </c>
      <c r="U305" s="3">
        <f t="shared" si="27"/>
        <v>-15.560000000000004</v>
      </c>
      <c r="V305" s="4">
        <f t="shared" si="28"/>
        <v>-0.15041082648622525</v>
      </c>
      <c r="W305" s="5">
        <f t="shared" si="29"/>
        <v>0</v>
      </c>
    </row>
    <row r="306" spans="1:23">
      <c r="A306" t="s">
        <v>800</v>
      </c>
      <c r="B306" t="s">
        <v>628</v>
      </c>
      <c r="C306" t="s">
        <v>801</v>
      </c>
      <c r="D306" t="s">
        <v>143</v>
      </c>
      <c r="E306" s="1">
        <v>45677.91578703704</v>
      </c>
      <c r="F306" s="1">
        <v>45677.931064814817</v>
      </c>
      <c r="G306" t="s">
        <v>27</v>
      </c>
      <c r="H306">
        <v>1</v>
      </c>
      <c r="I306">
        <v>74.81</v>
      </c>
      <c r="J306">
        <v>55.68</v>
      </c>
      <c r="K306">
        <v>3.74</v>
      </c>
      <c r="L306">
        <v>30</v>
      </c>
      <c r="M306">
        <v>58.07</v>
      </c>
      <c r="N306">
        <v>1.82</v>
      </c>
      <c r="O306" t="s">
        <v>38</v>
      </c>
      <c r="P306">
        <v>2</v>
      </c>
      <c r="Q306">
        <v>3</v>
      </c>
      <c r="R306" s="3">
        <f t="shared" si="24"/>
        <v>71.070000000000007</v>
      </c>
      <c r="S306" s="3">
        <f t="shared" si="25"/>
        <v>15.390000000000008</v>
      </c>
      <c r="T306" s="3">
        <f t="shared" si="26"/>
        <v>-28.07</v>
      </c>
      <c r="U306" s="3">
        <f t="shared" si="27"/>
        <v>-14.499999999999993</v>
      </c>
      <c r="V306" s="4">
        <f t="shared" si="28"/>
        <v>-0.20402420149148714</v>
      </c>
      <c r="W306" s="5">
        <f t="shared" si="29"/>
        <v>0</v>
      </c>
    </row>
    <row r="307" spans="1:23">
      <c r="A307" t="s">
        <v>802</v>
      </c>
      <c r="B307" t="s">
        <v>803</v>
      </c>
      <c r="C307" t="s">
        <v>224</v>
      </c>
      <c r="D307" t="s">
        <v>64</v>
      </c>
      <c r="E307" s="1">
        <v>45677.942696759259</v>
      </c>
      <c r="F307" s="1">
        <v>45677.961446759262</v>
      </c>
      <c r="G307" t="s">
        <v>27</v>
      </c>
      <c r="H307">
        <v>2</v>
      </c>
      <c r="I307">
        <v>245.82</v>
      </c>
      <c r="J307">
        <v>191.76</v>
      </c>
      <c r="K307">
        <v>12.29</v>
      </c>
      <c r="L307">
        <v>30</v>
      </c>
      <c r="M307">
        <v>39.65</v>
      </c>
      <c r="N307">
        <v>4.74</v>
      </c>
      <c r="O307" t="s">
        <v>38</v>
      </c>
      <c r="P307">
        <v>7</v>
      </c>
      <c r="Q307">
        <v>4</v>
      </c>
      <c r="R307" s="3">
        <f t="shared" si="24"/>
        <v>233.53</v>
      </c>
      <c r="S307" s="3">
        <f t="shared" si="25"/>
        <v>41.77000000000001</v>
      </c>
      <c r="T307" s="3">
        <f t="shared" si="26"/>
        <v>-9.6499999999999986</v>
      </c>
      <c r="U307" s="3">
        <f t="shared" si="27"/>
        <v>27.38000000000001</v>
      </c>
      <c r="V307" s="4">
        <f t="shared" si="28"/>
        <v>0.11724403716867215</v>
      </c>
      <c r="W307" s="5">
        <f t="shared" si="29"/>
        <v>1</v>
      </c>
    </row>
    <row r="308" spans="1:23">
      <c r="A308" t="s">
        <v>804</v>
      </c>
      <c r="B308" t="s">
        <v>805</v>
      </c>
      <c r="C308" t="s">
        <v>429</v>
      </c>
      <c r="D308" t="s">
        <v>117</v>
      </c>
      <c r="E308" s="1">
        <v>45677.949050925927</v>
      </c>
      <c r="F308" s="1">
        <v>45677.966412037043</v>
      </c>
      <c r="G308" t="s">
        <v>27</v>
      </c>
      <c r="H308">
        <v>2</v>
      </c>
      <c r="I308">
        <v>407.22</v>
      </c>
      <c r="J308">
        <v>295.5</v>
      </c>
      <c r="K308">
        <v>0</v>
      </c>
      <c r="L308">
        <v>0</v>
      </c>
      <c r="M308">
        <v>37.58</v>
      </c>
      <c r="N308">
        <v>7.33</v>
      </c>
      <c r="O308" t="s">
        <v>38</v>
      </c>
      <c r="P308">
        <v>5</v>
      </c>
      <c r="Q308">
        <v>3</v>
      </c>
      <c r="R308" s="3">
        <f t="shared" si="24"/>
        <v>407.22</v>
      </c>
      <c r="S308" s="3">
        <f t="shared" si="25"/>
        <v>111.72000000000003</v>
      </c>
      <c r="T308" s="3">
        <f t="shared" si="26"/>
        <v>-37.58</v>
      </c>
      <c r="U308" s="3">
        <f t="shared" si="27"/>
        <v>66.810000000000031</v>
      </c>
      <c r="V308" s="4">
        <f t="shared" si="28"/>
        <v>0.16406365109768681</v>
      </c>
      <c r="W308" s="5">
        <f t="shared" si="29"/>
        <v>1</v>
      </c>
    </row>
    <row r="309" spans="1:23">
      <c r="A309" t="s">
        <v>806</v>
      </c>
      <c r="B309" t="s">
        <v>439</v>
      </c>
      <c r="C309" t="s">
        <v>692</v>
      </c>
      <c r="D309" t="s">
        <v>26</v>
      </c>
      <c r="E309" s="1">
        <v>45678.250405092593</v>
      </c>
      <c r="F309" s="1">
        <v>45678.256655092591</v>
      </c>
      <c r="G309" t="s">
        <v>27</v>
      </c>
      <c r="H309">
        <v>2</v>
      </c>
      <c r="I309">
        <v>260.04000000000002</v>
      </c>
      <c r="J309">
        <v>221.62</v>
      </c>
      <c r="K309">
        <v>13</v>
      </c>
      <c r="L309">
        <v>30</v>
      </c>
      <c r="M309">
        <v>43.12</v>
      </c>
      <c r="N309">
        <v>4.99</v>
      </c>
      <c r="O309" t="s">
        <v>28</v>
      </c>
      <c r="P309">
        <v>0</v>
      </c>
      <c r="Q309">
        <v>5</v>
      </c>
      <c r="R309" s="3">
        <f t="shared" si="24"/>
        <v>247.04000000000002</v>
      </c>
      <c r="S309" s="3">
        <f t="shared" si="25"/>
        <v>25.420000000000016</v>
      </c>
      <c r="T309" s="3">
        <f t="shared" si="26"/>
        <v>-13.119999999999997</v>
      </c>
      <c r="U309" s="3">
        <f t="shared" si="27"/>
        <v>7.3100000000000183</v>
      </c>
      <c r="V309" s="4">
        <f t="shared" si="28"/>
        <v>2.9590349740932713E-2</v>
      </c>
      <c r="W309" s="5">
        <f t="shared" si="29"/>
        <v>1</v>
      </c>
    </row>
    <row r="310" spans="1:23">
      <c r="A310" t="s">
        <v>807</v>
      </c>
      <c r="B310" t="s">
        <v>808</v>
      </c>
      <c r="C310" t="s">
        <v>809</v>
      </c>
      <c r="D310" t="s">
        <v>44</v>
      </c>
      <c r="E310" s="1">
        <v>45678.312384259261</v>
      </c>
      <c r="F310" s="1">
        <v>45678.317939814813</v>
      </c>
      <c r="G310" t="s">
        <v>27</v>
      </c>
      <c r="H310">
        <v>1</v>
      </c>
      <c r="I310">
        <v>329.25</v>
      </c>
      <c r="J310">
        <v>259.45</v>
      </c>
      <c r="K310">
        <v>16.46</v>
      </c>
      <c r="L310">
        <v>30</v>
      </c>
      <c r="M310">
        <v>64.88</v>
      </c>
      <c r="N310">
        <v>6.17</v>
      </c>
      <c r="O310" t="s">
        <v>65</v>
      </c>
      <c r="P310">
        <v>0</v>
      </c>
      <c r="Q310">
        <v>4</v>
      </c>
      <c r="R310" s="3">
        <f t="shared" si="24"/>
        <v>312.79000000000002</v>
      </c>
      <c r="S310" s="3">
        <f t="shared" si="25"/>
        <v>53.340000000000032</v>
      </c>
      <c r="T310" s="3">
        <f t="shared" si="26"/>
        <v>-34.879999999999995</v>
      </c>
      <c r="U310" s="3">
        <f t="shared" si="27"/>
        <v>12.290000000000036</v>
      </c>
      <c r="V310" s="4">
        <f t="shared" si="28"/>
        <v>3.9291537453243507E-2</v>
      </c>
      <c r="W310" s="5">
        <f t="shared" si="29"/>
        <v>1</v>
      </c>
    </row>
    <row r="311" spans="1:23">
      <c r="A311" t="s">
        <v>810</v>
      </c>
      <c r="B311" t="s">
        <v>811</v>
      </c>
      <c r="C311" t="s">
        <v>426</v>
      </c>
      <c r="D311" t="s">
        <v>103</v>
      </c>
      <c r="E311" s="1">
        <v>45678.355752314812</v>
      </c>
      <c r="F311" s="1">
        <v>45678.371724537043</v>
      </c>
      <c r="G311" t="s">
        <v>27</v>
      </c>
      <c r="H311">
        <v>2</v>
      </c>
      <c r="I311">
        <v>1297.3599999999999</v>
      </c>
      <c r="J311">
        <v>1117.46</v>
      </c>
      <c r="K311">
        <v>64.87</v>
      </c>
      <c r="L311">
        <v>0</v>
      </c>
      <c r="M311">
        <v>40.9</v>
      </c>
      <c r="N311">
        <v>22.18</v>
      </c>
      <c r="O311" t="s">
        <v>65</v>
      </c>
      <c r="P311">
        <v>3</v>
      </c>
      <c r="Q311">
        <v>3</v>
      </c>
      <c r="R311" s="3">
        <f t="shared" si="24"/>
        <v>1232.4899999999998</v>
      </c>
      <c r="S311" s="3">
        <f t="shared" si="25"/>
        <v>115.02999999999975</v>
      </c>
      <c r="T311" s="3">
        <f t="shared" si="26"/>
        <v>-40.9</v>
      </c>
      <c r="U311" s="3">
        <f t="shared" si="27"/>
        <v>51.94999999999974</v>
      </c>
      <c r="V311" s="4">
        <f t="shared" si="28"/>
        <v>4.2150443411305367E-2</v>
      </c>
      <c r="W311" s="5">
        <f t="shared" si="29"/>
        <v>1</v>
      </c>
    </row>
    <row r="312" spans="1:23">
      <c r="A312" t="s">
        <v>812</v>
      </c>
      <c r="B312" t="s">
        <v>681</v>
      </c>
      <c r="C312" t="s">
        <v>809</v>
      </c>
      <c r="D312" t="s">
        <v>44</v>
      </c>
      <c r="E312" s="1">
        <v>45678.366585648153</v>
      </c>
      <c r="F312" s="1">
        <v>45678.381863425922</v>
      </c>
      <c r="G312" t="s">
        <v>27</v>
      </c>
      <c r="H312">
        <v>2</v>
      </c>
      <c r="I312">
        <v>658.5</v>
      </c>
      <c r="J312">
        <v>518.9</v>
      </c>
      <c r="K312">
        <v>32.93</v>
      </c>
      <c r="L312">
        <v>0</v>
      </c>
      <c r="M312">
        <v>52.56</v>
      </c>
      <c r="N312">
        <v>11.26</v>
      </c>
      <c r="O312" t="s">
        <v>38</v>
      </c>
      <c r="P312">
        <v>7</v>
      </c>
      <c r="Q312">
        <v>3</v>
      </c>
      <c r="R312" s="3">
        <f t="shared" si="24"/>
        <v>625.57000000000005</v>
      </c>
      <c r="S312" s="3">
        <f t="shared" si="25"/>
        <v>106.67000000000007</v>
      </c>
      <c r="T312" s="3">
        <f t="shared" si="26"/>
        <v>-52.56</v>
      </c>
      <c r="U312" s="3">
        <f t="shared" si="27"/>
        <v>42.850000000000072</v>
      </c>
      <c r="V312" s="4">
        <f t="shared" si="28"/>
        <v>6.8497530252409913E-2</v>
      </c>
      <c r="W312" s="5">
        <f t="shared" si="29"/>
        <v>1</v>
      </c>
    </row>
    <row r="313" spans="1:23">
      <c r="A313" t="s">
        <v>813</v>
      </c>
      <c r="B313" t="s">
        <v>542</v>
      </c>
      <c r="C313" t="s">
        <v>370</v>
      </c>
      <c r="D313" t="s">
        <v>143</v>
      </c>
      <c r="E313" s="1">
        <v>45678.437650462962</v>
      </c>
      <c r="F313" s="1">
        <v>45678.452233796299</v>
      </c>
      <c r="G313" t="s">
        <v>27</v>
      </c>
      <c r="H313">
        <v>2</v>
      </c>
      <c r="I313">
        <v>175.46</v>
      </c>
      <c r="J313">
        <v>131.96</v>
      </c>
      <c r="K313">
        <v>8.77</v>
      </c>
      <c r="L313">
        <v>30</v>
      </c>
      <c r="M313">
        <v>37.42</v>
      </c>
      <c r="N313">
        <v>3.54</v>
      </c>
      <c r="O313" t="s">
        <v>38</v>
      </c>
      <c r="P313">
        <v>1</v>
      </c>
      <c r="Q313">
        <v>4</v>
      </c>
      <c r="R313" s="3">
        <f t="shared" si="24"/>
        <v>166.69</v>
      </c>
      <c r="S313" s="3">
        <f t="shared" si="25"/>
        <v>34.72999999999999</v>
      </c>
      <c r="T313" s="3">
        <f t="shared" si="26"/>
        <v>-7.4200000000000017</v>
      </c>
      <c r="U313" s="3">
        <f t="shared" si="27"/>
        <v>23.769999999999989</v>
      </c>
      <c r="V313" s="4">
        <f t="shared" si="28"/>
        <v>0.14260003599496063</v>
      </c>
      <c r="W313" s="5">
        <f t="shared" si="29"/>
        <v>1</v>
      </c>
    </row>
    <row r="314" spans="1:23">
      <c r="A314" t="s">
        <v>814</v>
      </c>
      <c r="B314" t="s">
        <v>815</v>
      </c>
      <c r="C314" t="s">
        <v>816</v>
      </c>
      <c r="D314" t="s">
        <v>37</v>
      </c>
      <c r="E314" s="1">
        <v>45678.525694444441</v>
      </c>
      <c r="F314" s="1">
        <v>45678.543749999997</v>
      </c>
      <c r="G314" t="s">
        <v>27</v>
      </c>
      <c r="H314">
        <v>2</v>
      </c>
      <c r="I314">
        <v>416.24</v>
      </c>
      <c r="J314">
        <v>244.64</v>
      </c>
      <c r="K314">
        <v>62.44</v>
      </c>
      <c r="L314">
        <v>0</v>
      </c>
      <c r="M314">
        <v>41.57</v>
      </c>
      <c r="N314">
        <v>6.37</v>
      </c>
      <c r="O314" t="s">
        <v>33</v>
      </c>
      <c r="P314">
        <v>6</v>
      </c>
      <c r="Q314">
        <v>3</v>
      </c>
      <c r="R314" s="3">
        <f t="shared" si="24"/>
        <v>353.8</v>
      </c>
      <c r="S314" s="3">
        <f t="shared" si="25"/>
        <v>109.16000000000003</v>
      </c>
      <c r="T314" s="3">
        <f t="shared" si="26"/>
        <v>-41.57</v>
      </c>
      <c r="U314" s="3">
        <f t="shared" si="27"/>
        <v>61.220000000000034</v>
      </c>
      <c r="V314" s="4">
        <f t="shared" si="28"/>
        <v>0.17303561334087064</v>
      </c>
      <c r="W314" s="5">
        <f t="shared" si="29"/>
        <v>1</v>
      </c>
    </row>
    <row r="315" spans="1:23">
      <c r="A315" t="s">
        <v>817</v>
      </c>
      <c r="B315" t="s">
        <v>818</v>
      </c>
      <c r="C315" t="s">
        <v>819</v>
      </c>
      <c r="D315" t="s">
        <v>127</v>
      </c>
      <c r="E315" s="1">
        <v>45678.527291666673</v>
      </c>
      <c r="G315" t="s">
        <v>110</v>
      </c>
      <c r="H315">
        <v>3</v>
      </c>
      <c r="I315">
        <v>561.21</v>
      </c>
      <c r="J315">
        <v>355.5</v>
      </c>
      <c r="K315">
        <v>28.06</v>
      </c>
      <c r="L315">
        <v>0</v>
      </c>
      <c r="M315">
        <v>49.2</v>
      </c>
      <c r="N315">
        <v>0</v>
      </c>
      <c r="O315" t="s">
        <v>38</v>
      </c>
      <c r="P315">
        <v>0</v>
      </c>
      <c r="R315" s="3">
        <f t="shared" si="24"/>
        <v>533.15000000000009</v>
      </c>
      <c r="S315" s="3">
        <f t="shared" si="25"/>
        <v>177.65000000000009</v>
      </c>
      <c r="T315" s="3">
        <f t="shared" si="26"/>
        <v>-49.2</v>
      </c>
      <c r="U315" s="3">
        <f t="shared" si="27"/>
        <v>128.4500000000001</v>
      </c>
      <c r="V315" s="4">
        <f t="shared" si="28"/>
        <v>0.24092656850792474</v>
      </c>
      <c r="W315" s="5">
        <f t="shared" si="29"/>
        <v>1</v>
      </c>
    </row>
    <row r="316" spans="1:23">
      <c r="A316" t="s">
        <v>820</v>
      </c>
      <c r="B316" t="s">
        <v>821</v>
      </c>
      <c r="C316" t="s">
        <v>77</v>
      </c>
      <c r="D316" t="s">
        <v>72</v>
      </c>
      <c r="E316" s="1">
        <v>45678.541388888887</v>
      </c>
      <c r="F316" s="1">
        <v>45678.546944444453</v>
      </c>
      <c r="G316" t="s">
        <v>27</v>
      </c>
      <c r="H316">
        <v>3</v>
      </c>
      <c r="I316">
        <v>864.39</v>
      </c>
      <c r="J316">
        <v>604.38</v>
      </c>
      <c r="K316">
        <v>43.22</v>
      </c>
      <c r="L316">
        <v>0</v>
      </c>
      <c r="M316">
        <v>45.64</v>
      </c>
      <c r="N316">
        <v>14.78</v>
      </c>
      <c r="O316" t="s">
        <v>28</v>
      </c>
      <c r="P316">
        <v>0</v>
      </c>
      <c r="Q316">
        <v>5</v>
      </c>
      <c r="R316" s="3">
        <f t="shared" si="24"/>
        <v>821.17</v>
      </c>
      <c r="S316" s="3">
        <f t="shared" si="25"/>
        <v>216.78999999999996</v>
      </c>
      <c r="T316" s="3">
        <f t="shared" si="26"/>
        <v>-45.64</v>
      </c>
      <c r="U316" s="3">
        <f t="shared" si="27"/>
        <v>156.36999999999998</v>
      </c>
      <c r="V316" s="4">
        <f t="shared" si="28"/>
        <v>0.19042342024185002</v>
      </c>
      <c r="W316" s="5">
        <f t="shared" si="29"/>
        <v>1</v>
      </c>
    </row>
    <row r="317" spans="1:23">
      <c r="A317" t="s">
        <v>822</v>
      </c>
      <c r="B317" t="s">
        <v>823</v>
      </c>
      <c r="C317" t="s">
        <v>423</v>
      </c>
      <c r="D317" t="s">
        <v>37</v>
      </c>
      <c r="E317" s="1">
        <v>45678.618101851847</v>
      </c>
      <c r="F317" s="1">
        <v>45678.630601851852</v>
      </c>
      <c r="G317" t="s">
        <v>27</v>
      </c>
      <c r="H317">
        <v>2</v>
      </c>
      <c r="I317">
        <v>473.9</v>
      </c>
      <c r="J317">
        <v>390</v>
      </c>
      <c r="K317">
        <v>47.39</v>
      </c>
      <c r="L317">
        <v>0</v>
      </c>
      <c r="M317">
        <v>59.35</v>
      </c>
      <c r="N317">
        <v>7.68</v>
      </c>
      <c r="O317" t="s">
        <v>28</v>
      </c>
      <c r="P317">
        <v>0</v>
      </c>
      <c r="Q317">
        <v>5</v>
      </c>
      <c r="R317" s="3">
        <f t="shared" si="24"/>
        <v>426.51</v>
      </c>
      <c r="S317" s="3">
        <f t="shared" si="25"/>
        <v>36.509999999999991</v>
      </c>
      <c r="T317" s="3">
        <f t="shared" si="26"/>
        <v>-59.35</v>
      </c>
      <c r="U317" s="3">
        <f t="shared" si="27"/>
        <v>-30.52000000000001</v>
      </c>
      <c r="V317" s="4">
        <f t="shared" si="28"/>
        <v>-7.1557525028721508E-2</v>
      </c>
      <c r="W317" s="5">
        <f t="shared" si="29"/>
        <v>0</v>
      </c>
    </row>
    <row r="318" spans="1:23">
      <c r="A318" t="s">
        <v>824</v>
      </c>
      <c r="B318" t="s">
        <v>138</v>
      </c>
      <c r="C318" t="s">
        <v>399</v>
      </c>
      <c r="D318" t="s">
        <v>37</v>
      </c>
      <c r="E318" s="1">
        <v>45678.646527777782</v>
      </c>
      <c r="F318" s="1">
        <v>45678.665972222218</v>
      </c>
      <c r="G318" t="s">
        <v>27</v>
      </c>
      <c r="H318">
        <v>2</v>
      </c>
      <c r="I318">
        <v>201.4</v>
      </c>
      <c r="J318">
        <v>136.52000000000001</v>
      </c>
      <c r="K318">
        <v>10.07</v>
      </c>
      <c r="L318">
        <v>30</v>
      </c>
      <c r="M318">
        <v>54.11</v>
      </c>
      <c r="N318">
        <v>3.98</v>
      </c>
      <c r="O318" t="s">
        <v>38</v>
      </c>
      <c r="P318">
        <v>8</v>
      </c>
      <c r="Q318">
        <v>4</v>
      </c>
      <c r="R318" s="3">
        <f t="shared" si="24"/>
        <v>191.33</v>
      </c>
      <c r="S318" s="3">
        <f t="shared" si="25"/>
        <v>54.81</v>
      </c>
      <c r="T318" s="3">
        <f t="shared" si="26"/>
        <v>-24.11</v>
      </c>
      <c r="U318" s="3">
        <f t="shared" si="27"/>
        <v>26.720000000000002</v>
      </c>
      <c r="V318" s="4">
        <f t="shared" si="28"/>
        <v>0.13965400094078295</v>
      </c>
      <c r="W318" s="5">
        <f t="shared" si="29"/>
        <v>1</v>
      </c>
    </row>
    <row r="319" spans="1:23">
      <c r="A319" t="s">
        <v>825</v>
      </c>
      <c r="B319" t="s">
        <v>826</v>
      </c>
      <c r="C319" t="s">
        <v>461</v>
      </c>
      <c r="D319" t="s">
        <v>32</v>
      </c>
      <c r="E319" s="1">
        <v>45678.735150462962</v>
      </c>
      <c r="F319" s="1">
        <v>45678.758067129631</v>
      </c>
      <c r="G319" t="s">
        <v>53</v>
      </c>
      <c r="H319">
        <v>1</v>
      </c>
      <c r="I319">
        <v>323.05</v>
      </c>
      <c r="J319">
        <v>185.96</v>
      </c>
      <c r="K319">
        <v>0</v>
      </c>
      <c r="L319">
        <v>30</v>
      </c>
      <c r="M319">
        <v>47.68</v>
      </c>
      <c r="N319">
        <v>6.35</v>
      </c>
      <c r="O319" t="s">
        <v>28</v>
      </c>
      <c r="P319">
        <v>13</v>
      </c>
      <c r="Q319">
        <v>1</v>
      </c>
      <c r="R319" s="3">
        <f t="shared" si="24"/>
        <v>323.05</v>
      </c>
      <c r="S319" s="3">
        <f t="shared" si="25"/>
        <v>137.09</v>
      </c>
      <c r="T319" s="3">
        <f t="shared" si="26"/>
        <v>-17.68</v>
      </c>
      <c r="U319" s="3">
        <f t="shared" si="27"/>
        <v>113.06</v>
      </c>
      <c r="V319" s="4">
        <f t="shared" si="28"/>
        <v>0.34997678377960068</v>
      </c>
      <c r="W319" s="5">
        <f t="shared" si="29"/>
        <v>1</v>
      </c>
    </row>
    <row r="320" spans="1:23">
      <c r="A320" t="s">
        <v>827</v>
      </c>
      <c r="B320" t="s">
        <v>828</v>
      </c>
      <c r="C320" t="s">
        <v>75</v>
      </c>
      <c r="D320" t="s">
        <v>32</v>
      </c>
      <c r="E320" s="1">
        <v>45678.76771990741</v>
      </c>
      <c r="F320" s="1">
        <v>45678.787164351852</v>
      </c>
      <c r="G320" t="s">
        <v>27</v>
      </c>
      <c r="H320">
        <v>2</v>
      </c>
      <c r="I320">
        <v>326.06</v>
      </c>
      <c r="J320">
        <v>288.77999999999997</v>
      </c>
      <c r="K320">
        <v>32.61</v>
      </c>
      <c r="L320">
        <v>30</v>
      </c>
      <c r="M320">
        <v>64.010000000000005</v>
      </c>
      <c r="N320">
        <v>5.82</v>
      </c>
      <c r="O320" t="s">
        <v>38</v>
      </c>
      <c r="P320">
        <v>8</v>
      </c>
      <c r="Q320">
        <v>3</v>
      </c>
      <c r="R320" s="3">
        <f t="shared" si="24"/>
        <v>293.45</v>
      </c>
      <c r="S320" s="3">
        <f t="shared" si="25"/>
        <v>4.6700000000000159</v>
      </c>
      <c r="T320" s="3">
        <f t="shared" si="26"/>
        <v>-34.010000000000005</v>
      </c>
      <c r="U320" s="3">
        <f t="shared" si="27"/>
        <v>-35.159999999999989</v>
      </c>
      <c r="V320" s="4">
        <f t="shared" si="28"/>
        <v>-0.11981598227977505</v>
      </c>
      <c r="W320" s="5">
        <f t="shared" si="29"/>
        <v>0</v>
      </c>
    </row>
    <row r="321" spans="1:23">
      <c r="A321" t="s">
        <v>829</v>
      </c>
      <c r="B321" t="s">
        <v>830</v>
      </c>
      <c r="C321" t="s">
        <v>47</v>
      </c>
      <c r="D321" t="s">
        <v>87</v>
      </c>
      <c r="E321" s="1">
        <v>45678.809247685182</v>
      </c>
      <c r="F321" s="1">
        <v>45678.823831018519</v>
      </c>
      <c r="G321" t="s">
        <v>27</v>
      </c>
      <c r="H321">
        <v>2</v>
      </c>
      <c r="I321">
        <v>145.74</v>
      </c>
      <c r="J321">
        <v>110.34</v>
      </c>
      <c r="K321">
        <v>21.86</v>
      </c>
      <c r="L321">
        <v>30</v>
      </c>
      <c r="M321">
        <v>37.94</v>
      </c>
      <c r="N321">
        <v>2.77</v>
      </c>
      <c r="O321" t="s">
        <v>65</v>
      </c>
      <c r="P321">
        <v>1</v>
      </c>
      <c r="Q321">
        <v>4</v>
      </c>
      <c r="R321" s="3">
        <f t="shared" si="24"/>
        <v>123.88000000000001</v>
      </c>
      <c r="S321" s="3">
        <f t="shared" si="25"/>
        <v>13.540000000000006</v>
      </c>
      <c r="T321" s="3">
        <f t="shared" si="26"/>
        <v>-7.9399999999999977</v>
      </c>
      <c r="U321" s="3">
        <f t="shared" si="27"/>
        <v>2.8300000000000085</v>
      </c>
      <c r="V321" s="4">
        <f t="shared" si="28"/>
        <v>2.2844688408136974E-2</v>
      </c>
      <c r="W321" s="5">
        <f t="shared" si="29"/>
        <v>1</v>
      </c>
    </row>
    <row r="322" spans="1:23">
      <c r="A322" t="s">
        <v>831</v>
      </c>
      <c r="B322" t="s">
        <v>832</v>
      </c>
      <c r="C322" t="s">
        <v>159</v>
      </c>
      <c r="D322" t="s">
        <v>52</v>
      </c>
      <c r="E322" s="1">
        <v>45678.896435185183</v>
      </c>
      <c r="F322" s="1">
        <v>45678.90824074074</v>
      </c>
      <c r="G322" t="s">
        <v>27</v>
      </c>
      <c r="H322">
        <v>1</v>
      </c>
      <c r="I322">
        <v>224.45</v>
      </c>
      <c r="J322">
        <v>155.32</v>
      </c>
      <c r="K322">
        <v>0</v>
      </c>
      <c r="L322">
        <v>30</v>
      </c>
      <c r="M322">
        <v>42.84</v>
      </c>
      <c r="N322">
        <v>4.58</v>
      </c>
      <c r="O322" t="s">
        <v>38</v>
      </c>
      <c r="P322">
        <v>2</v>
      </c>
      <c r="Q322">
        <v>3</v>
      </c>
      <c r="R322" s="3">
        <f t="shared" ref="R322:R385" si="30">I322-K322</f>
        <v>224.45</v>
      </c>
      <c r="S322" s="3">
        <f t="shared" ref="S322:S385" si="31">R322-J322</f>
        <v>69.13</v>
      </c>
      <c r="T322" s="3">
        <f t="shared" ref="T322:T385" si="32">L322-M322</f>
        <v>-12.840000000000003</v>
      </c>
      <c r="U322" s="3">
        <f t="shared" ref="U322:U385" si="33">S322+T322-N322</f>
        <v>51.709999999999994</v>
      </c>
      <c r="V322" s="4">
        <f t="shared" ref="V322:V385" si="34">IF(R322&gt;0, U322/R322, 0)</f>
        <v>0.23038538650033413</v>
      </c>
      <c r="W322" s="5">
        <f t="shared" ref="W322:W385" si="35">IF(U322&gt;0, 1, 0)</f>
        <v>1</v>
      </c>
    </row>
    <row r="323" spans="1:23">
      <c r="A323" t="s">
        <v>833</v>
      </c>
      <c r="B323" t="s">
        <v>834</v>
      </c>
      <c r="C323" t="s">
        <v>835</v>
      </c>
      <c r="D323" t="s">
        <v>32</v>
      </c>
      <c r="E323" s="1">
        <v>45678.949791666673</v>
      </c>
      <c r="F323" s="1">
        <v>45678.959513888891</v>
      </c>
      <c r="G323" t="s">
        <v>27</v>
      </c>
      <c r="H323">
        <v>1</v>
      </c>
      <c r="I323">
        <v>44.08</v>
      </c>
      <c r="J323">
        <v>38.619999999999997</v>
      </c>
      <c r="K323">
        <v>4.41</v>
      </c>
      <c r="L323">
        <v>30</v>
      </c>
      <c r="M323">
        <v>44.06</v>
      </c>
      <c r="N323">
        <v>1.25</v>
      </c>
      <c r="O323" t="s">
        <v>65</v>
      </c>
      <c r="P323">
        <v>0</v>
      </c>
      <c r="Q323">
        <v>5</v>
      </c>
      <c r="R323" s="3">
        <f t="shared" si="30"/>
        <v>39.67</v>
      </c>
      <c r="S323" s="3">
        <f t="shared" si="31"/>
        <v>1.0500000000000043</v>
      </c>
      <c r="T323" s="3">
        <f t="shared" si="32"/>
        <v>-14.060000000000002</v>
      </c>
      <c r="U323" s="3">
        <f t="shared" si="33"/>
        <v>-14.259999999999998</v>
      </c>
      <c r="V323" s="4">
        <f t="shared" si="34"/>
        <v>-0.35946559112679599</v>
      </c>
      <c r="W323" s="5">
        <f t="shared" si="35"/>
        <v>0</v>
      </c>
    </row>
    <row r="324" spans="1:23">
      <c r="A324" t="s">
        <v>836</v>
      </c>
      <c r="B324" t="s">
        <v>837</v>
      </c>
      <c r="C324" t="s">
        <v>511</v>
      </c>
      <c r="D324" t="s">
        <v>117</v>
      </c>
      <c r="E324" s="1">
        <v>45679.250752314823</v>
      </c>
      <c r="F324" s="1">
        <v>45679.267418981479</v>
      </c>
      <c r="G324" t="s">
        <v>27</v>
      </c>
      <c r="H324">
        <v>1</v>
      </c>
      <c r="I324">
        <v>786.05</v>
      </c>
      <c r="J324">
        <v>670.86</v>
      </c>
      <c r="K324">
        <v>39.299999999999997</v>
      </c>
      <c r="L324">
        <v>0</v>
      </c>
      <c r="M324">
        <v>44.32</v>
      </c>
      <c r="N324">
        <v>13.44</v>
      </c>
      <c r="O324" t="s">
        <v>65</v>
      </c>
      <c r="P324">
        <v>4</v>
      </c>
      <c r="Q324">
        <v>3</v>
      </c>
      <c r="R324" s="3">
        <f t="shared" si="30"/>
        <v>746.75</v>
      </c>
      <c r="S324" s="3">
        <f t="shared" si="31"/>
        <v>75.889999999999986</v>
      </c>
      <c r="T324" s="3">
        <f t="shared" si="32"/>
        <v>-44.32</v>
      </c>
      <c r="U324" s="3">
        <f t="shared" si="33"/>
        <v>18.129999999999988</v>
      </c>
      <c r="V324" s="4">
        <f t="shared" si="34"/>
        <v>2.4278540341479731E-2</v>
      </c>
      <c r="W324" s="5">
        <f t="shared" si="35"/>
        <v>1</v>
      </c>
    </row>
    <row r="325" spans="1:23">
      <c r="A325" t="s">
        <v>838</v>
      </c>
      <c r="B325" t="s">
        <v>839</v>
      </c>
      <c r="C325" t="s">
        <v>479</v>
      </c>
      <c r="D325" t="s">
        <v>52</v>
      </c>
      <c r="E325" s="1">
        <v>45679.323449074072</v>
      </c>
      <c r="F325" s="1">
        <v>45679.334560185183</v>
      </c>
      <c r="G325" t="s">
        <v>27</v>
      </c>
      <c r="H325">
        <v>1</v>
      </c>
      <c r="I325">
        <v>846.97</v>
      </c>
      <c r="J325">
        <v>547.16999999999996</v>
      </c>
      <c r="K325">
        <v>84.7</v>
      </c>
      <c r="L325">
        <v>0</v>
      </c>
      <c r="M325">
        <v>51.92</v>
      </c>
      <c r="N325">
        <v>13.72</v>
      </c>
      <c r="O325" t="s">
        <v>65</v>
      </c>
      <c r="P325">
        <v>1</v>
      </c>
      <c r="Q325">
        <v>3</v>
      </c>
      <c r="R325" s="3">
        <f t="shared" si="30"/>
        <v>762.27</v>
      </c>
      <c r="S325" s="3">
        <f t="shared" si="31"/>
        <v>215.10000000000002</v>
      </c>
      <c r="T325" s="3">
        <f t="shared" si="32"/>
        <v>-51.92</v>
      </c>
      <c r="U325" s="3">
        <f t="shared" si="33"/>
        <v>149.46</v>
      </c>
      <c r="V325" s="4">
        <f t="shared" si="34"/>
        <v>0.19607225786138771</v>
      </c>
      <c r="W325" s="5">
        <f t="shared" si="35"/>
        <v>1</v>
      </c>
    </row>
    <row r="326" spans="1:23">
      <c r="A326" t="s">
        <v>840</v>
      </c>
      <c r="B326" t="s">
        <v>605</v>
      </c>
      <c r="C326" t="s">
        <v>841</v>
      </c>
      <c r="D326" t="s">
        <v>87</v>
      </c>
      <c r="E326" s="1">
        <v>45679.398935185192</v>
      </c>
      <c r="F326" s="1">
        <v>45679.412129629629</v>
      </c>
      <c r="G326" t="s">
        <v>27</v>
      </c>
      <c r="H326">
        <v>1</v>
      </c>
      <c r="I326">
        <v>155.91999999999999</v>
      </c>
      <c r="J326">
        <v>123.38</v>
      </c>
      <c r="K326">
        <v>15.59</v>
      </c>
      <c r="L326">
        <v>30</v>
      </c>
      <c r="M326">
        <v>55.37</v>
      </c>
      <c r="N326">
        <v>3.07</v>
      </c>
      <c r="O326" t="s">
        <v>38</v>
      </c>
      <c r="P326">
        <v>0</v>
      </c>
      <c r="Q326">
        <v>4</v>
      </c>
      <c r="R326" s="3">
        <f t="shared" si="30"/>
        <v>140.32999999999998</v>
      </c>
      <c r="S326" s="3">
        <f t="shared" si="31"/>
        <v>16.949999999999989</v>
      </c>
      <c r="T326" s="3">
        <f t="shared" si="32"/>
        <v>-25.369999999999997</v>
      </c>
      <c r="U326" s="3">
        <f t="shared" si="33"/>
        <v>-11.490000000000009</v>
      </c>
      <c r="V326" s="4">
        <f t="shared" si="34"/>
        <v>-8.1878429416375756E-2</v>
      </c>
      <c r="W326" s="5">
        <f t="shared" si="35"/>
        <v>0</v>
      </c>
    </row>
    <row r="327" spans="1:23">
      <c r="A327" t="s">
        <v>842</v>
      </c>
      <c r="B327" t="s">
        <v>843</v>
      </c>
      <c r="C327" t="s">
        <v>844</v>
      </c>
      <c r="D327" t="s">
        <v>117</v>
      </c>
      <c r="E327" s="1">
        <v>45679.424270833333</v>
      </c>
      <c r="F327" s="1">
        <v>45679.438159722216</v>
      </c>
      <c r="G327" t="s">
        <v>27</v>
      </c>
      <c r="H327">
        <v>1</v>
      </c>
      <c r="I327">
        <v>96.07</v>
      </c>
      <c r="J327">
        <v>74.19</v>
      </c>
      <c r="K327">
        <v>0</v>
      </c>
      <c r="L327">
        <v>30</v>
      </c>
      <c r="M327">
        <v>44.67</v>
      </c>
      <c r="N327">
        <v>2.27</v>
      </c>
      <c r="O327" t="s">
        <v>38</v>
      </c>
      <c r="P327">
        <v>0</v>
      </c>
      <c r="Q327">
        <v>4</v>
      </c>
      <c r="R327" s="3">
        <f t="shared" si="30"/>
        <v>96.07</v>
      </c>
      <c r="S327" s="3">
        <f t="shared" si="31"/>
        <v>21.879999999999995</v>
      </c>
      <c r="T327" s="3">
        <f t="shared" si="32"/>
        <v>-14.670000000000002</v>
      </c>
      <c r="U327" s="3">
        <f t="shared" si="33"/>
        <v>4.9399999999999942</v>
      </c>
      <c r="V327" s="4">
        <f t="shared" si="34"/>
        <v>5.1420838971583165E-2</v>
      </c>
      <c r="W327" s="5">
        <f t="shared" si="35"/>
        <v>1</v>
      </c>
    </row>
    <row r="328" spans="1:23">
      <c r="A328" t="s">
        <v>845</v>
      </c>
      <c r="B328" t="s">
        <v>846</v>
      </c>
      <c r="C328" t="s">
        <v>271</v>
      </c>
      <c r="D328" t="s">
        <v>37</v>
      </c>
      <c r="E328" s="1">
        <v>45679.468171296299</v>
      </c>
      <c r="F328" s="1">
        <v>45679.482754629629</v>
      </c>
      <c r="G328" t="s">
        <v>27</v>
      </c>
      <c r="H328">
        <v>2</v>
      </c>
      <c r="I328">
        <v>344.3</v>
      </c>
      <c r="J328">
        <v>299.06</v>
      </c>
      <c r="K328">
        <v>0</v>
      </c>
      <c r="L328">
        <v>30</v>
      </c>
      <c r="M328">
        <v>52.35</v>
      </c>
      <c r="N328">
        <v>6.74</v>
      </c>
      <c r="O328" t="s">
        <v>33</v>
      </c>
      <c r="P328">
        <v>1</v>
      </c>
      <c r="Q328">
        <v>4</v>
      </c>
      <c r="R328" s="3">
        <f t="shared" si="30"/>
        <v>344.3</v>
      </c>
      <c r="S328" s="3">
        <f t="shared" si="31"/>
        <v>45.240000000000009</v>
      </c>
      <c r="T328" s="3">
        <f t="shared" si="32"/>
        <v>-22.35</v>
      </c>
      <c r="U328" s="3">
        <f t="shared" si="33"/>
        <v>16.150000000000006</v>
      </c>
      <c r="V328" s="4">
        <f t="shared" si="34"/>
        <v>4.6906767354051714E-2</v>
      </c>
      <c r="W328" s="5">
        <f t="shared" si="35"/>
        <v>1</v>
      </c>
    </row>
    <row r="329" spans="1:23">
      <c r="A329" t="s">
        <v>847</v>
      </c>
      <c r="B329" t="s">
        <v>848</v>
      </c>
      <c r="C329" t="s">
        <v>210</v>
      </c>
      <c r="D329" t="s">
        <v>72</v>
      </c>
      <c r="E329" s="1">
        <v>45679.489374999997</v>
      </c>
      <c r="F329" s="1">
        <v>45679.501180555562</v>
      </c>
      <c r="G329" t="s">
        <v>27</v>
      </c>
      <c r="H329">
        <v>1</v>
      </c>
      <c r="I329">
        <v>873.12</v>
      </c>
      <c r="J329">
        <v>473.11</v>
      </c>
      <c r="K329">
        <v>43.66</v>
      </c>
      <c r="L329">
        <v>0</v>
      </c>
      <c r="M329">
        <v>55.5</v>
      </c>
      <c r="N329">
        <v>14.93</v>
      </c>
      <c r="O329" t="s">
        <v>144</v>
      </c>
      <c r="P329">
        <v>2</v>
      </c>
      <c r="Q329">
        <v>4</v>
      </c>
      <c r="R329" s="3">
        <f t="shared" si="30"/>
        <v>829.46</v>
      </c>
      <c r="S329" s="3">
        <f t="shared" si="31"/>
        <v>356.35</v>
      </c>
      <c r="T329" s="3">
        <f t="shared" si="32"/>
        <v>-55.5</v>
      </c>
      <c r="U329" s="3">
        <f t="shared" si="33"/>
        <v>285.92</v>
      </c>
      <c r="V329" s="4">
        <f t="shared" si="34"/>
        <v>0.34470619439153183</v>
      </c>
      <c r="W329" s="5">
        <f t="shared" si="35"/>
        <v>1</v>
      </c>
    </row>
    <row r="330" spans="1:23">
      <c r="A330" t="s">
        <v>849</v>
      </c>
      <c r="B330" t="s">
        <v>702</v>
      </c>
      <c r="C330" t="s">
        <v>106</v>
      </c>
      <c r="D330" t="s">
        <v>26</v>
      </c>
      <c r="E330" s="1">
        <v>45679.490162037036</v>
      </c>
      <c r="F330" s="1">
        <v>45679.507523148153</v>
      </c>
      <c r="G330" t="s">
        <v>27</v>
      </c>
      <c r="H330">
        <v>1</v>
      </c>
      <c r="I330">
        <v>241.16</v>
      </c>
      <c r="J330">
        <v>178.02</v>
      </c>
      <c r="K330">
        <v>0</v>
      </c>
      <c r="L330">
        <v>30</v>
      </c>
      <c r="M330">
        <v>40.99</v>
      </c>
      <c r="N330">
        <v>4.88</v>
      </c>
      <c r="O330" t="s">
        <v>65</v>
      </c>
      <c r="P330">
        <v>10</v>
      </c>
      <c r="Q330">
        <v>4</v>
      </c>
      <c r="R330" s="3">
        <f t="shared" si="30"/>
        <v>241.16</v>
      </c>
      <c r="S330" s="3">
        <f t="shared" si="31"/>
        <v>63.139999999999986</v>
      </c>
      <c r="T330" s="3">
        <f t="shared" si="32"/>
        <v>-10.990000000000002</v>
      </c>
      <c r="U330" s="3">
        <f t="shared" si="33"/>
        <v>47.269999999999982</v>
      </c>
      <c r="V330" s="4">
        <f t="shared" si="34"/>
        <v>0.19601094708906944</v>
      </c>
      <c r="W330" s="5">
        <f t="shared" si="35"/>
        <v>1</v>
      </c>
    </row>
    <row r="331" spans="1:23">
      <c r="A331" t="s">
        <v>850</v>
      </c>
      <c r="B331" t="s">
        <v>851</v>
      </c>
      <c r="C331" t="s">
        <v>743</v>
      </c>
      <c r="D331" t="s">
        <v>26</v>
      </c>
      <c r="E331" s="1">
        <v>45679.492199074077</v>
      </c>
      <c r="F331" s="1">
        <v>45679.501921296287</v>
      </c>
      <c r="G331" t="s">
        <v>27</v>
      </c>
      <c r="H331">
        <v>3</v>
      </c>
      <c r="I331">
        <v>496.02</v>
      </c>
      <c r="J331">
        <v>362.82</v>
      </c>
      <c r="K331">
        <v>0</v>
      </c>
      <c r="L331">
        <v>0</v>
      </c>
      <c r="M331">
        <v>39.07</v>
      </c>
      <c r="N331">
        <v>8.93</v>
      </c>
      <c r="O331" t="s">
        <v>65</v>
      </c>
      <c r="P331">
        <v>0</v>
      </c>
      <c r="Q331">
        <v>5</v>
      </c>
      <c r="R331" s="3">
        <f t="shared" si="30"/>
        <v>496.02</v>
      </c>
      <c r="S331" s="3">
        <f t="shared" si="31"/>
        <v>133.19999999999999</v>
      </c>
      <c r="T331" s="3">
        <f t="shared" si="32"/>
        <v>-39.07</v>
      </c>
      <c r="U331" s="3">
        <f t="shared" si="33"/>
        <v>85.199999999999989</v>
      </c>
      <c r="V331" s="4">
        <f t="shared" si="34"/>
        <v>0.17176726744889317</v>
      </c>
      <c r="W331" s="5">
        <f t="shared" si="35"/>
        <v>1</v>
      </c>
    </row>
    <row r="332" spans="1:23">
      <c r="A332" t="s">
        <v>852</v>
      </c>
      <c r="B332" t="s">
        <v>853</v>
      </c>
      <c r="C332" t="s">
        <v>75</v>
      </c>
      <c r="D332" t="s">
        <v>160</v>
      </c>
      <c r="E332" s="1">
        <v>45679.557581018518</v>
      </c>
      <c r="F332" s="1">
        <v>45679.572164351863</v>
      </c>
      <c r="G332" t="s">
        <v>27</v>
      </c>
      <c r="H332">
        <v>1</v>
      </c>
      <c r="I332">
        <v>163.03</v>
      </c>
      <c r="J332">
        <v>144.38999999999999</v>
      </c>
      <c r="K332">
        <v>24.45</v>
      </c>
      <c r="L332">
        <v>30</v>
      </c>
      <c r="M332">
        <v>51.63</v>
      </c>
      <c r="N332">
        <v>3.03</v>
      </c>
      <c r="O332" t="s">
        <v>65</v>
      </c>
      <c r="P332">
        <v>1</v>
      </c>
      <c r="Q332">
        <v>3</v>
      </c>
      <c r="R332" s="3">
        <f t="shared" si="30"/>
        <v>138.58000000000001</v>
      </c>
      <c r="S332" s="3">
        <f t="shared" si="31"/>
        <v>-5.8099999999999739</v>
      </c>
      <c r="T332" s="3">
        <f t="shared" si="32"/>
        <v>-21.630000000000003</v>
      </c>
      <c r="U332" s="3">
        <f t="shared" si="33"/>
        <v>-30.469999999999978</v>
      </c>
      <c r="V332" s="4">
        <f t="shared" si="34"/>
        <v>-0.21987299754654333</v>
      </c>
      <c r="W332" s="5">
        <f t="shared" si="35"/>
        <v>0</v>
      </c>
    </row>
    <row r="333" spans="1:23">
      <c r="A333" t="s">
        <v>854</v>
      </c>
      <c r="B333" t="s">
        <v>855</v>
      </c>
      <c r="C333" t="s">
        <v>856</v>
      </c>
      <c r="D333" t="s">
        <v>127</v>
      </c>
      <c r="E333" s="1">
        <v>45679.571134259262</v>
      </c>
      <c r="F333" s="1">
        <v>45679.594050925924</v>
      </c>
      <c r="G333" t="s">
        <v>27</v>
      </c>
      <c r="H333">
        <v>3</v>
      </c>
      <c r="I333">
        <v>1216.74</v>
      </c>
      <c r="J333">
        <v>1091.79</v>
      </c>
      <c r="K333">
        <v>121.67</v>
      </c>
      <c r="L333">
        <v>0</v>
      </c>
      <c r="M333">
        <v>44.03</v>
      </c>
      <c r="N333">
        <v>19.71</v>
      </c>
      <c r="O333" t="s">
        <v>38</v>
      </c>
      <c r="P333">
        <v>18</v>
      </c>
      <c r="Q333">
        <v>3</v>
      </c>
      <c r="R333" s="3">
        <f t="shared" si="30"/>
        <v>1095.07</v>
      </c>
      <c r="S333" s="3">
        <f t="shared" si="31"/>
        <v>3.2799999999999727</v>
      </c>
      <c r="T333" s="3">
        <f t="shared" si="32"/>
        <v>-44.03</v>
      </c>
      <c r="U333" s="3">
        <f t="shared" si="33"/>
        <v>-60.460000000000029</v>
      </c>
      <c r="V333" s="4">
        <f t="shared" si="34"/>
        <v>-5.5211082396559155E-2</v>
      </c>
      <c r="W333" s="5">
        <f t="shared" si="35"/>
        <v>0</v>
      </c>
    </row>
    <row r="334" spans="1:23">
      <c r="A334" t="s">
        <v>857</v>
      </c>
      <c r="B334" t="s">
        <v>858</v>
      </c>
      <c r="C334" t="s">
        <v>859</v>
      </c>
      <c r="D334" t="s">
        <v>60</v>
      </c>
      <c r="E334" s="1">
        <v>45679.599664351852</v>
      </c>
      <c r="F334" s="1">
        <v>45679.614247685182</v>
      </c>
      <c r="G334" t="s">
        <v>27</v>
      </c>
      <c r="H334">
        <v>2</v>
      </c>
      <c r="I334">
        <v>66.14</v>
      </c>
      <c r="J334">
        <v>42.6</v>
      </c>
      <c r="K334">
        <v>3.31</v>
      </c>
      <c r="L334">
        <v>30</v>
      </c>
      <c r="M334">
        <v>37.57</v>
      </c>
      <c r="N334">
        <v>1.67</v>
      </c>
      <c r="O334" t="s">
        <v>144</v>
      </c>
      <c r="P334">
        <v>6</v>
      </c>
      <c r="Q334">
        <v>3</v>
      </c>
      <c r="R334" s="3">
        <f t="shared" si="30"/>
        <v>62.83</v>
      </c>
      <c r="S334" s="3">
        <f t="shared" si="31"/>
        <v>20.229999999999997</v>
      </c>
      <c r="T334" s="3">
        <f t="shared" si="32"/>
        <v>-7.57</v>
      </c>
      <c r="U334" s="3">
        <f t="shared" si="33"/>
        <v>10.989999999999997</v>
      </c>
      <c r="V334" s="4">
        <f t="shared" si="34"/>
        <v>0.17491644119051403</v>
      </c>
      <c r="W334" s="5">
        <f t="shared" si="35"/>
        <v>1</v>
      </c>
    </row>
    <row r="335" spans="1:23">
      <c r="A335" t="s">
        <v>860</v>
      </c>
      <c r="B335" t="s">
        <v>428</v>
      </c>
      <c r="C335" t="s">
        <v>153</v>
      </c>
      <c r="D335" t="s">
        <v>26</v>
      </c>
      <c r="E335" s="1">
        <v>45679.626168981478</v>
      </c>
      <c r="F335" s="1">
        <v>45679.637280092589</v>
      </c>
      <c r="G335" t="s">
        <v>27</v>
      </c>
      <c r="H335">
        <v>1</v>
      </c>
      <c r="I335">
        <v>322.27</v>
      </c>
      <c r="J335">
        <v>190.07</v>
      </c>
      <c r="K335">
        <v>48.34</v>
      </c>
      <c r="L335">
        <v>30</v>
      </c>
      <c r="M335">
        <v>52</v>
      </c>
      <c r="N335">
        <v>5.47</v>
      </c>
      <c r="O335" t="s">
        <v>33</v>
      </c>
      <c r="P335">
        <v>1</v>
      </c>
      <c r="Q335">
        <v>3</v>
      </c>
      <c r="R335" s="3">
        <f t="shared" si="30"/>
        <v>273.92999999999995</v>
      </c>
      <c r="S335" s="3">
        <f t="shared" si="31"/>
        <v>83.859999999999957</v>
      </c>
      <c r="T335" s="3">
        <f t="shared" si="32"/>
        <v>-22</v>
      </c>
      <c r="U335" s="3">
        <f t="shared" si="33"/>
        <v>56.389999999999958</v>
      </c>
      <c r="V335" s="4">
        <f t="shared" si="34"/>
        <v>0.20585551053188758</v>
      </c>
      <c r="W335" s="5">
        <f t="shared" si="35"/>
        <v>1</v>
      </c>
    </row>
    <row r="336" spans="1:23">
      <c r="A336" t="s">
        <v>861</v>
      </c>
      <c r="B336" t="s">
        <v>862</v>
      </c>
      <c r="C336" t="s">
        <v>844</v>
      </c>
      <c r="D336" t="s">
        <v>160</v>
      </c>
      <c r="E336" s="1">
        <v>45679.694907407407</v>
      </c>
      <c r="F336" s="1">
        <v>45679.702546296299</v>
      </c>
      <c r="G336" t="s">
        <v>27</v>
      </c>
      <c r="H336">
        <v>1</v>
      </c>
      <c r="I336">
        <v>96.07</v>
      </c>
      <c r="J336">
        <v>74.19</v>
      </c>
      <c r="K336">
        <v>4.8</v>
      </c>
      <c r="L336">
        <v>30</v>
      </c>
      <c r="M336">
        <v>53.85</v>
      </c>
      <c r="N336">
        <v>2.1800000000000002</v>
      </c>
      <c r="O336" t="s">
        <v>38</v>
      </c>
      <c r="P336">
        <v>0</v>
      </c>
      <c r="Q336">
        <v>5</v>
      </c>
      <c r="R336" s="3">
        <f t="shared" si="30"/>
        <v>91.27</v>
      </c>
      <c r="S336" s="3">
        <f t="shared" si="31"/>
        <v>17.079999999999998</v>
      </c>
      <c r="T336" s="3">
        <f t="shared" si="32"/>
        <v>-23.85</v>
      </c>
      <c r="U336" s="3">
        <f t="shared" si="33"/>
        <v>-8.9500000000000028</v>
      </c>
      <c r="V336" s="4">
        <f t="shared" si="34"/>
        <v>-9.8060699024871301E-2</v>
      </c>
      <c r="W336" s="5">
        <f t="shared" si="35"/>
        <v>0</v>
      </c>
    </row>
    <row r="337" spans="1:23">
      <c r="A337" t="s">
        <v>863</v>
      </c>
      <c r="B337" t="s">
        <v>864</v>
      </c>
      <c r="C337" t="s">
        <v>865</v>
      </c>
      <c r="D337" t="s">
        <v>52</v>
      </c>
      <c r="E337" s="1">
        <v>45679.711122685178</v>
      </c>
      <c r="F337" s="1">
        <v>45679.725706018522</v>
      </c>
      <c r="G337" t="s">
        <v>27</v>
      </c>
      <c r="H337">
        <v>1</v>
      </c>
      <c r="I337">
        <v>498.59</v>
      </c>
      <c r="J337">
        <v>301.52999999999997</v>
      </c>
      <c r="K337">
        <v>49.86</v>
      </c>
      <c r="L337">
        <v>0</v>
      </c>
      <c r="M337">
        <v>51.37</v>
      </c>
      <c r="N337">
        <v>8.08</v>
      </c>
      <c r="O337" t="s">
        <v>38</v>
      </c>
      <c r="P337">
        <v>6</v>
      </c>
      <c r="Q337">
        <v>3</v>
      </c>
      <c r="R337" s="3">
        <f t="shared" si="30"/>
        <v>448.72999999999996</v>
      </c>
      <c r="S337" s="3">
        <f t="shared" si="31"/>
        <v>147.19999999999999</v>
      </c>
      <c r="T337" s="3">
        <f t="shared" si="32"/>
        <v>-51.37</v>
      </c>
      <c r="U337" s="3">
        <f t="shared" si="33"/>
        <v>87.749999999999986</v>
      </c>
      <c r="V337" s="4">
        <f t="shared" si="34"/>
        <v>0.19555189089207317</v>
      </c>
      <c r="W337" s="5">
        <f t="shared" si="35"/>
        <v>1</v>
      </c>
    </row>
    <row r="338" spans="1:23">
      <c r="A338" t="s">
        <v>866</v>
      </c>
      <c r="B338" t="s">
        <v>258</v>
      </c>
      <c r="C338" t="s">
        <v>442</v>
      </c>
      <c r="D338" t="s">
        <v>143</v>
      </c>
      <c r="E338" s="1">
        <v>45679.75712962963</v>
      </c>
      <c r="F338" s="1">
        <v>45679.775879629633</v>
      </c>
      <c r="G338" t="s">
        <v>27</v>
      </c>
      <c r="H338">
        <v>1</v>
      </c>
      <c r="I338">
        <v>173.32</v>
      </c>
      <c r="J338">
        <v>153.62</v>
      </c>
      <c r="K338">
        <v>17.329999999999998</v>
      </c>
      <c r="L338">
        <v>30</v>
      </c>
      <c r="M338">
        <v>46.28</v>
      </c>
      <c r="N338">
        <v>3.35</v>
      </c>
      <c r="O338" t="s">
        <v>38</v>
      </c>
      <c r="P338">
        <v>7</v>
      </c>
      <c r="Q338">
        <v>4</v>
      </c>
      <c r="R338" s="3">
        <f t="shared" si="30"/>
        <v>155.99</v>
      </c>
      <c r="S338" s="3">
        <f t="shared" si="31"/>
        <v>2.3700000000000045</v>
      </c>
      <c r="T338" s="3">
        <f t="shared" si="32"/>
        <v>-16.28</v>
      </c>
      <c r="U338" s="3">
        <f t="shared" si="33"/>
        <v>-17.259999999999998</v>
      </c>
      <c r="V338" s="4">
        <f t="shared" si="34"/>
        <v>-0.11064811846913261</v>
      </c>
      <c r="W338" s="5">
        <f t="shared" si="35"/>
        <v>0</v>
      </c>
    </row>
    <row r="339" spans="1:23">
      <c r="A339" t="s">
        <v>867</v>
      </c>
      <c r="B339" t="s">
        <v>868</v>
      </c>
      <c r="C339" t="s">
        <v>71</v>
      </c>
      <c r="D339" t="s">
        <v>64</v>
      </c>
      <c r="E339" s="1">
        <v>45679.798009259262</v>
      </c>
      <c r="F339" s="1">
        <v>45679.809120370373</v>
      </c>
      <c r="G339" t="s">
        <v>27</v>
      </c>
      <c r="H339">
        <v>1</v>
      </c>
      <c r="I339">
        <v>75.290000000000006</v>
      </c>
      <c r="J339">
        <v>62.46</v>
      </c>
      <c r="K339">
        <v>7.53</v>
      </c>
      <c r="L339">
        <v>30</v>
      </c>
      <c r="M339">
        <v>61.28</v>
      </c>
      <c r="N339">
        <v>1.76</v>
      </c>
      <c r="O339" t="s">
        <v>65</v>
      </c>
      <c r="P339">
        <v>0</v>
      </c>
      <c r="Q339">
        <v>5</v>
      </c>
      <c r="R339" s="3">
        <f t="shared" si="30"/>
        <v>67.760000000000005</v>
      </c>
      <c r="S339" s="3">
        <f t="shared" si="31"/>
        <v>5.3000000000000043</v>
      </c>
      <c r="T339" s="3">
        <f t="shared" si="32"/>
        <v>-31.28</v>
      </c>
      <c r="U339" s="3">
        <f t="shared" si="33"/>
        <v>-27.74</v>
      </c>
      <c r="V339" s="4">
        <f t="shared" si="34"/>
        <v>-0.4093860684769775</v>
      </c>
      <c r="W339" s="5">
        <f t="shared" si="35"/>
        <v>0</v>
      </c>
    </row>
    <row r="340" spans="1:23">
      <c r="A340" t="s">
        <v>869</v>
      </c>
      <c r="B340" t="s">
        <v>870</v>
      </c>
      <c r="C340" t="s">
        <v>402</v>
      </c>
      <c r="D340" t="s">
        <v>117</v>
      </c>
      <c r="E340" s="1">
        <v>45679.874097222222</v>
      </c>
      <c r="F340" s="1">
        <v>45679.889374999999</v>
      </c>
      <c r="G340" t="s">
        <v>53</v>
      </c>
      <c r="H340">
        <v>1</v>
      </c>
      <c r="I340">
        <v>134.77000000000001</v>
      </c>
      <c r="J340">
        <v>96.72</v>
      </c>
      <c r="K340">
        <v>33.69</v>
      </c>
      <c r="L340">
        <v>30</v>
      </c>
      <c r="M340">
        <v>48.11</v>
      </c>
      <c r="N340">
        <v>2.36</v>
      </c>
      <c r="O340" t="s">
        <v>38</v>
      </c>
      <c r="P340">
        <v>2</v>
      </c>
      <c r="Q340">
        <v>2</v>
      </c>
      <c r="R340" s="3">
        <f t="shared" si="30"/>
        <v>101.08000000000001</v>
      </c>
      <c r="S340" s="3">
        <f t="shared" si="31"/>
        <v>4.3600000000000136</v>
      </c>
      <c r="T340" s="3">
        <f t="shared" si="32"/>
        <v>-18.11</v>
      </c>
      <c r="U340" s="3">
        <f t="shared" si="33"/>
        <v>-16.109999999999985</v>
      </c>
      <c r="V340" s="4">
        <f t="shared" si="34"/>
        <v>-0.15937870993272638</v>
      </c>
      <c r="W340" s="5">
        <f t="shared" si="35"/>
        <v>0</v>
      </c>
    </row>
    <row r="341" spans="1:23">
      <c r="A341" t="s">
        <v>871</v>
      </c>
      <c r="B341" t="s">
        <v>872</v>
      </c>
      <c r="C341" t="s">
        <v>308</v>
      </c>
      <c r="D341" t="s">
        <v>160</v>
      </c>
      <c r="E341" s="1">
        <v>45679.915810185194</v>
      </c>
      <c r="F341" s="1">
        <v>45679.929699074077</v>
      </c>
      <c r="G341" t="s">
        <v>27</v>
      </c>
      <c r="H341">
        <v>1</v>
      </c>
      <c r="I341">
        <v>42.45</v>
      </c>
      <c r="J341">
        <v>30.17</v>
      </c>
      <c r="K341">
        <v>2.12</v>
      </c>
      <c r="L341">
        <v>30</v>
      </c>
      <c r="M341">
        <v>39.159999999999997</v>
      </c>
      <c r="N341">
        <v>1.27</v>
      </c>
      <c r="O341" t="s">
        <v>38</v>
      </c>
      <c r="P341">
        <v>0</v>
      </c>
      <c r="Q341">
        <v>5</v>
      </c>
      <c r="R341" s="3">
        <f t="shared" si="30"/>
        <v>40.330000000000005</v>
      </c>
      <c r="S341" s="3">
        <f t="shared" si="31"/>
        <v>10.160000000000004</v>
      </c>
      <c r="T341" s="3">
        <f t="shared" si="32"/>
        <v>-9.1599999999999966</v>
      </c>
      <c r="U341" s="3">
        <f t="shared" si="33"/>
        <v>-0.26999999999999291</v>
      </c>
      <c r="V341" s="4">
        <f t="shared" si="34"/>
        <v>-6.6947681626578943E-3</v>
      </c>
      <c r="W341" s="5">
        <f t="shared" si="35"/>
        <v>0</v>
      </c>
    </row>
    <row r="342" spans="1:23">
      <c r="A342" t="s">
        <v>873</v>
      </c>
      <c r="B342" t="s">
        <v>785</v>
      </c>
      <c r="C342" t="s">
        <v>268</v>
      </c>
      <c r="D342" t="s">
        <v>60</v>
      </c>
      <c r="E342" s="1">
        <v>45680.272511574083</v>
      </c>
      <c r="F342" s="1">
        <v>45680.28292824074</v>
      </c>
      <c r="G342" t="s">
        <v>27</v>
      </c>
      <c r="H342">
        <v>2</v>
      </c>
      <c r="I342">
        <v>60.28</v>
      </c>
      <c r="J342">
        <v>47.92</v>
      </c>
      <c r="K342">
        <v>6.03</v>
      </c>
      <c r="L342">
        <v>30</v>
      </c>
      <c r="M342">
        <v>48.26</v>
      </c>
      <c r="N342">
        <v>1.52</v>
      </c>
      <c r="O342" t="s">
        <v>38</v>
      </c>
      <c r="P342">
        <v>0</v>
      </c>
      <c r="Q342">
        <v>5</v>
      </c>
      <c r="R342" s="3">
        <f t="shared" si="30"/>
        <v>54.25</v>
      </c>
      <c r="S342" s="3">
        <f t="shared" si="31"/>
        <v>6.3299999999999983</v>
      </c>
      <c r="T342" s="3">
        <f t="shared" si="32"/>
        <v>-18.259999999999998</v>
      </c>
      <c r="U342" s="3">
        <f t="shared" si="33"/>
        <v>-13.45</v>
      </c>
      <c r="V342" s="4">
        <f t="shared" si="34"/>
        <v>-0.24792626728110598</v>
      </c>
      <c r="W342" s="5">
        <f t="shared" si="35"/>
        <v>0</v>
      </c>
    </row>
    <row r="343" spans="1:23">
      <c r="A343" t="s">
        <v>874</v>
      </c>
      <c r="B343" t="s">
        <v>875</v>
      </c>
      <c r="C343" t="s">
        <v>841</v>
      </c>
      <c r="D343" t="s">
        <v>44</v>
      </c>
      <c r="E343" s="1">
        <v>45680.280381944453</v>
      </c>
      <c r="F343" s="1">
        <v>45680.292881944442</v>
      </c>
      <c r="G343" t="s">
        <v>27</v>
      </c>
      <c r="H343">
        <v>1</v>
      </c>
      <c r="I343">
        <v>155.91999999999999</v>
      </c>
      <c r="J343">
        <v>123.38</v>
      </c>
      <c r="K343">
        <v>0</v>
      </c>
      <c r="L343">
        <v>30</v>
      </c>
      <c r="M343">
        <v>44.4</v>
      </c>
      <c r="N343">
        <v>3.35</v>
      </c>
      <c r="O343" t="s">
        <v>33</v>
      </c>
      <c r="P343">
        <v>3</v>
      </c>
      <c r="Q343">
        <v>4</v>
      </c>
      <c r="R343" s="3">
        <f t="shared" si="30"/>
        <v>155.91999999999999</v>
      </c>
      <c r="S343" s="3">
        <f t="shared" si="31"/>
        <v>32.539999999999992</v>
      </c>
      <c r="T343" s="3">
        <f t="shared" si="32"/>
        <v>-14.399999999999999</v>
      </c>
      <c r="U343" s="3">
        <f t="shared" si="33"/>
        <v>14.789999999999994</v>
      </c>
      <c r="V343" s="4">
        <f t="shared" si="34"/>
        <v>9.485633658286298E-2</v>
      </c>
      <c r="W343" s="5">
        <f t="shared" si="35"/>
        <v>1</v>
      </c>
    </row>
    <row r="344" spans="1:23">
      <c r="A344" t="s">
        <v>876</v>
      </c>
      <c r="B344" t="s">
        <v>877</v>
      </c>
      <c r="C344" t="s">
        <v>878</v>
      </c>
      <c r="D344" t="s">
        <v>48</v>
      </c>
      <c r="E344" s="1">
        <v>45680.290972222218</v>
      </c>
      <c r="F344" s="1">
        <v>45680.308333333327</v>
      </c>
      <c r="G344" t="s">
        <v>27</v>
      </c>
      <c r="H344">
        <v>3</v>
      </c>
      <c r="I344">
        <v>373.89</v>
      </c>
      <c r="J344">
        <v>344.76</v>
      </c>
      <c r="K344">
        <v>0</v>
      </c>
      <c r="L344">
        <v>30</v>
      </c>
      <c r="M344">
        <v>63.05</v>
      </c>
      <c r="N344">
        <v>7.27</v>
      </c>
      <c r="O344" t="s">
        <v>28</v>
      </c>
      <c r="P344">
        <v>10</v>
      </c>
      <c r="Q344">
        <v>4</v>
      </c>
      <c r="R344" s="3">
        <f t="shared" si="30"/>
        <v>373.89</v>
      </c>
      <c r="S344" s="3">
        <f t="shared" si="31"/>
        <v>29.129999999999995</v>
      </c>
      <c r="T344" s="3">
        <f t="shared" si="32"/>
        <v>-33.049999999999997</v>
      </c>
      <c r="U344" s="3">
        <f t="shared" si="33"/>
        <v>-11.190000000000001</v>
      </c>
      <c r="V344" s="4">
        <f t="shared" si="34"/>
        <v>-2.9928588622322078E-2</v>
      </c>
      <c r="W344" s="5">
        <f t="shared" si="35"/>
        <v>0</v>
      </c>
    </row>
    <row r="345" spans="1:23">
      <c r="A345" t="s">
        <v>879</v>
      </c>
      <c r="B345" t="s">
        <v>880</v>
      </c>
      <c r="C345" t="s">
        <v>881</v>
      </c>
      <c r="D345" t="s">
        <v>37</v>
      </c>
      <c r="E345" s="1">
        <v>45680.301064814812</v>
      </c>
      <c r="G345" t="s">
        <v>110</v>
      </c>
      <c r="H345">
        <v>1</v>
      </c>
      <c r="I345">
        <v>646.16999999999996</v>
      </c>
      <c r="J345">
        <v>432.29</v>
      </c>
      <c r="K345">
        <v>64.62</v>
      </c>
      <c r="L345">
        <v>0</v>
      </c>
      <c r="M345">
        <v>56.38</v>
      </c>
      <c r="N345">
        <v>0</v>
      </c>
      <c r="O345" t="s">
        <v>65</v>
      </c>
      <c r="P345">
        <v>0</v>
      </c>
      <c r="R345" s="3">
        <f t="shared" si="30"/>
        <v>581.54999999999995</v>
      </c>
      <c r="S345" s="3">
        <f t="shared" si="31"/>
        <v>149.25999999999993</v>
      </c>
      <c r="T345" s="3">
        <f t="shared" si="32"/>
        <v>-56.38</v>
      </c>
      <c r="U345" s="3">
        <f t="shared" si="33"/>
        <v>92.879999999999939</v>
      </c>
      <c r="V345" s="4">
        <f t="shared" si="34"/>
        <v>0.15971111684291969</v>
      </c>
      <c r="W345" s="5">
        <f t="shared" si="35"/>
        <v>1</v>
      </c>
    </row>
    <row r="346" spans="1:23">
      <c r="A346" t="s">
        <v>882</v>
      </c>
      <c r="B346" t="s">
        <v>883</v>
      </c>
      <c r="C346" t="s">
        <v>423</v>
      </c>
      <c r="D346" t="s">
        <v>72</v>
      </c>
      <c r="E346" s="1">
        <v>45680.327986111108</v>
      </c>
      <c r="F346" s="1">
        <v>45680.336319444446</v>
      </c>
      <c r="G346" t="s">
        <v>27</v>
      </c>
      <c r="H346">
        <v>3</v>
      </c>
      <c r="I346">
        <v>710.85</v>
      </c>
      <c r="J346">
        <v>585</v>
      </c>
      <c r="K346">
        <v>106.63</v>
      </c>
      <c r="L346">
        <v>0</v>
      </c>
      <c r="M346">
        <v>49.05</v>
      </c>
      <c r="N346">
        <v>10.88</v>
      </c>
      <c r="O346" t="s">
        <v>38</v>
      </c>
      <c r="P346">
        <v>0</v>
      </c>
      <c r="Q346">
        <v>5</v>
      </c>
      <c r="R346" s="3">
        <f t="shared" si="30"/>
        <v>604.22</v>
      </c>
      <c r="S346" s="3">
        <f t="shared" si="31"/>
        <v>19.220000000000027</v>
      </c>
      <c r="T346" s="3">
        <f t="shared" si="32"/>
        <v>-49.05</v>
      </c>
      <c r="U346" s="3">
        <f t="shared" si="33"/>
        <v>-40.709999999999972</v>
      </c>
      <c r="V346" s="4">
        <f t="shared" si="34"/>
        <v>-6.7376121280328313E-2</v>
      </c>
      <c r="W346" s="5">
        <f t="shared" si="35"/>
        <v>0</v>
      </c>
    </row>
    <row r="347" spans="1:23">
      <c r="A347" t="s">
        <v>884</v>
      </c>
      <c r="B347" t="s">
        <v>885</v>
      </c>
      <c r="C347" t="s">
        <v>644</v>
      </c>
      <c r="D347" t="s">
        <v>64</v>
      </c>
      <c r="E347" s="1">
        <v>45680.329201388893</v>
      </c>
      <c r="F347" s="1">
        <v>45680.347951388889</v>
      </c>
      <c r="G347" t="s">
        <v>27</v>
      </c>
      <c r="H347">
        <v>1</v>
      </c>
      <c r="I347">
        <v>548.03</v>
      </c>
      <c r="J347">
        <v>323.36</v>
      </c>
      <c r="K347">
        <v>27.4</v>
      </c>
      <c r="L347">
        <v>0</v>
      </c>
      <c r="M347">
        <v>47.83</v>
      </c>
      <c r="N347">
        <v>9.3699999999999992</v>
      </c>
      <c r="O347" t="s">
        <v>38</v>
      </c>
      <c r="P347">
        <v>7</v>
      </c>
      <c r="Q347">
        <v>4</v>
      </c>
      <c r="R347" s="3">
        <f t="shared" si="30"/>
        <v>520.63</v>
      </c>
      <c r="S347" s="3">
        <f t="shared" si="31"/>
        <v>197.26999999999998</v>
      </c>
      <c r="T347" s="3">
        <f t="shared" si="32"/>
        <v>-47.83</v>
      </c>
      <c r="U347" s="3">
        <f t="shared" si="33"/>
        <v>140.07</v>
      </c>
      <c r="V347" s="4">
        <f t="shared" si="34"/>
        <v>0.26903943299464111</v>
      </c>
      <c r="W347" s="5">
        <f t="shared" si="35"/>
        <v>1</v>
      </c>
    </row>
    <row r="348" spans="1:23">
      <c r="A348" t="s">
        <v>886</v>
      </c>
      <c r="B348" t="s">
        <v>887</v>
      </c>
      <c r="C348" t="s">
        <v>207</v>
      </c>
      <c r="D348" t="s">
        <v>87</v>
      </c>
      <c r="E348" s="1">
        <v>45680.429837962962</v>
      </c>
      <c r="F348" s="1">
        <v>45680.435393518521</v>
      </c>
      <c r="G348" t="s">
        <v>53</v>
      </c>
      <c r="H348">
        <v>2</v>
      </c>
      <c r="I348">
        <v>297.76</v>
      </c>
      <c r="J348">
        <v>227.5</v>
      </c>
      <c r="K348">
        <v>14.89</v>
      </c>
      <c r="L348">
        <v>30</v>
      </c>
      <c r="M348">
        <v>47.62</v>
      </c>
      <c r="N348">
        <v>5.63</v>
      </c>
      <c r="O348" t="s">
        <v>28</v>
      </c>
      <c r="P348">
        <v>0</v>
      </c>
      <c r="Q348">
        <v>1</v>
      </c>
      <c r="R348" s="3">
        <f t="shared" si="30"/>
        <v>282.87</v>
      </c>
      <c r="S348" s="3">
        <f t="shared" si="31"/>
        <v>55.370000000000005</v>
      </c>
      <c r="T348" s="3">
        <f t="shared" si="32"/>
        <v>-17.619999999999997</v>
      </c>
      <c r="U348" s="3">
        <f t="shared" si="33"/>
        <v>32.120000000000005</v>
      </c>
      <c r="V348" s="4">
        <f t="shared" si="34"/>
        <v>0.1135503941740022</v>
      </c>
      <c r="W348" s="5">
        <f t="shared" si="35"/>
        <v>1</v>
      </c>
    </row>
    <row r="349" spans="1:23">
      <c r="A349" t="s">
        <v>888</v>
      </c>
      <c r="B349" t="s">
        <v>388</v>
      </c>
      <c r="C349" t="s">
        <v>77</v>
      </c>
      <c r="D349" t="s">
        <v>60</v>
      </c>
      <c r="E349" s="1">
        <v>45680.443761574083</v>
      </c>
      <c r="F349" s="1">
        <v>45680.45417824074</v>
      </c>
      <c r="G349" t="s">
        <v>27</v>
      </c>
      <c r="H349">
        <v>1</v>
      </c>
      <c r="I349">
        <v>288.13</v>
      </c>
      <c r="J349">
        <v>201.46</v>
      </c>
      <c r="K349">
        <v>0</v>
      </c>
      <c r="L349">
        <v>30</v>
      </c>
      <c r="M349">
        <v>47.31</v>
      </c>
      <c r="N349">
        <v>5.73</v>
      </c>
      <c r="O349" t="s">
        <v>38</v>
      </c>
      <c r="P349">
        <v>0</v>
      </c>
      <c r="Q349">
        <v>5</v>
      </c>
      <c r="R349" s="3">
        <f t="shared" si="30"/>
        <v>288.13</v>
      </c>
      <c r="S349" s="3">
        <f t="shared" si="31"/>
        <v>86.669999999999987</v>
      </c>
      <c r="T349" s="3">
        <f t="shared" si="32"/>
        <v>-17.310000000000002</v>
      </c>
      <c r="U349" s="3">
        <f t="shared" si="33"/>
        <v>63.629999999999981</v>
      </c>
      <c r="V349" s="4">
        <f t="shared" si="34"/>
        <v>0.22083781626349211</v>
      </c>
      <c r="W349" s="5">
        <f t="shared" si="35"/>
        <v>1</v>
      </c>
    </row>
    <row r="350" spans="1:23">
      <c r="A350" t="s">
        <v>889</v>
      </c>
      <c r="B350" t="s">
        <v>318</v>
      </c>
      <c r="C350" t="s">
        <v>801</v>
      </c>
      <c r="D350" t="s">
        <v>160</v>
      </c>
      <c r="E350" s="1">
        <v>45680.44971064815</v>
      </c>
      <c r="F350" s="1">
        <v>45680.476793981477</v>
      </c>
      <c r="G350" t="s">
        <v>27</v>
      </c>
      <c r="H350">
        <v>2</v>
      </c>
      <c r="I350">
        <v>149.62</v>
      </c>
      <c r="J350">
        <v>111.36</v>
      </c>
      <c r="K350">
        <v>0</v>
      </c>
      <c r="L350">
        <v>30</v>
      </c>
      <c r="M350">
        <v>35.83</v>
      </c>
      <c r="N350">
        <v>3.23</v>
      </c>
      <c r="O350" t="s">
        <v>33</v>
      </c>
      <c r="P350">
        <v>19</v>
      </c>
      <c r="Q350">
        <v>3</v>
      </c>
      <c r="R350" s="3">
        <f t="shared" si="30"/>
        <v>149.62</v>
      </c>
      <c r="S350" s="3">
        <f t="shared" si="31"/>
        <v>38.260000000000005</v>
      </c>
      <c r="T350" s="3">
        <f t="shared" si="32"/>
        <v>-5.8299999999999983</v>
      </c>
      <c r="U350" s="3">
        <f t="shared" si="33"/>
        <v>29.200000000000006</v>
      </c>
      <c r="V350" s="4">
        <f t="shared" si="34"/>
        <v>0.1951610747226307</v>
      </c>
      <c r="W350" s="5">
        <f t="shared" si="35"/>
        <v>1</v>
      </c>
    </row>
    <row r="351" spans="1:23">
      <c r="A351" t="s">
        <v>890</v>
      </c>
      <c r="B351" t="s">
        <v>851</v>
      </c>
      <c r="C351" t="s">
        <v>891</v>
      </c>
      <c r="D351" t="s">
        <v>127</v>
      </c>
      <c r="E351" s="1">
        <v>45680.565300925933</v>
      </c>
      <c r="F351" s="1">
        <v>45680.586134259262</v>
      </c>
      <c r="G351" t="s">
        <v>27</v>
      </c>
      <c r="H351">
        <v>1</v>
      </c>
      <c r="I351">
        <v>435.46</v>
      </c>
      <c r="J351">
        <v>332.72</v>
      </c>
      <c r="K351">
        <v>0</v>
      </c>
      <c r="L351">
        <v>0</v>
      </c>
      <c r="M351">
        <v>51.77</v>
      </c>
      <c r="N351">
        <v>7.84</v>
      </c>
      <c r="O351" t="s">
        <v>38</v>
      </c>
      <c r="P351">
        <v>15</v>
      </c>
      <c r="Q351">
        <v>3</v>
      </c>
      <c r="R351" s="3">
        <f t="shared" si="30"/>
        <v>435.46</v>
      </c>
      <c r="S351" s="3">
        <f t="shared" si="31"/>
        <v>102.73999999999995</v>
      </c>
      <c r="T351" s="3">
        <f t="shared" si="32"/>
        <v>-51.77</v>
      </c>
      <c r="U351" s="3">
        <f t="shared" si="33"/>
        <v>43.129999999999953</v>
      </c>
      <c r="V351" s="4">
        <f t="shared" si="34"/>
        <v>9.904468837551085E-2</v>
      </c>
      <c r="W351" s="5">
        <f t="shared" si="35"/>
        <v>1</v>
      </c>
    </row>
    <row r="352" spans="1:23">
      <c r="A352" t="s">
        <v>892</v>
      </c>
      <c r="B352" t="s">
        <v>333</v>
      </c>
      <c r="C352" t="s">
        <v>642</v>
      </c>
      <c r="D352" t="s">
        <v>26</v>
      </c>
      <c r="E352" s="1">
        <v>45680.566736111112</v>
      </c>
      <c r="F352" s="1">
        <v>45680.577847222223</v>
      </c>
      <c r="G352" t="s">
        <v>27</v>
      </c>
      <c r="H352">
        <v>2</v>
      </c>
      <c r="I352">
        <v>117.32</v>
      </c>
      <c r="J352">
        <v>91.92</v>
      </c>
      <c r="K352">
        <v>29.33</v>
      </c>
      <c r="L352">
        <v>30</v>
      </c>
      <c r="M352">
        <v>63.72</v>
      </c>
      <c r="N352">
        <v>2.12</v>
      </c>
      <c r="O352" t="s">
        <v>38</v>
      </c>
      <c r="P352">
        <v>1</v>
      </c>
      <c r="Q352">
        <v>4</v>
      </c>
      <c r="R352" s="3">
        <f t="shared" si="30"/>
        <v>87.99</v>
      </c>
      <c r="S352" s="3">
        <f t="shared" si="31"/>
        <v>-3.9300000000000068</v>
      </c>
      <c r="T352" s="3">
        <f t="shared" si="32"/>
        <v>-33.72</v>
      </c>
      <c r="U352" s="3">
        <f t="shared" si="33"/>
        <v>-39.770000000000003</v>
      </c>
      <c r="V352" s="4">
        <f t="shared" si="34"/>
        <v>-0.45198317990680764</v>
      </c>
      <c r="W352" s="5">
        <f t="shared" si="35"/>
        <v>0</v>
      </c>
    </row>
    <row r="353" spans="1:23">
      <c r="A353" t="s">
        <v>893</v>
      </c>
      <c r="B353" t="s">
        <v>539</v>
      </c>
      <c r="C353" t="s">
        <v>386</v>
      </c>
      <c r="D353" t="s">
        <v>103</v>
      </c>
      <c r="E353" s="1">
        <v>45680.677210648151</v>
      </c>
      <c r="F353" s="1">
        <v>45680.701516203713</v>
      </c>
      <c r="G353" t="s">
        <v>27</v>
      </c>
      <c r="H353">
        <v>1</v>
      </c>
      <c r="I353">
        <v>100.77</v>
      </c>
      <c r="J353">
        <v>90.13</v>
      </c>
      <c r="K353">
        <v>5.04</v>
      </c>
      <c r="L353">
        <v>30</v>
      </c>
      <c r="M353">
        <v>47.63</v>
      </c>
      <c r="N353">
        <v>2.2599999999999998</v>
      </c>
      <c r="O353" t="s">
        <v>38</v>
      </c>
      <c r="P353">
        <v>15</v>
      </c>
      <c r="Q353">
        <v>1</v>
      </c>
      <c r="R353" s="3">
        <f t="shared" si="30"/>
        <v>95.72999999999999</v>
      </c>
      <c r="S353" s="3">
        <f t="shared" si="31"/>
        <v>5.5999999999999943</v>
      </c>
      <c r="T353" s="3">
        <f t="shared" si="32"/>
        <v>-17.630000000000003</v>
      </c>
      <c r="U353" s="3">
        <f t="shared" si="33"/>
        <v>-14.290000000000008</v>
      </c>
      <c r="V353" s="4">
        <f t="shared" si="34"/>
        <v>-0.14927399979107916</v>
      </c>
      <c r="W353" s="5">
        <f t="shared" si="35"/>
        <v>0</v>
      </c>
    </row>
    <row r="354" spans="1:23">
      <c r="A354" t="s">
        <v>894</v>
      </c>
      <c r="B354" t="s">
        <v>458</v>
      </c>
      <c r="C354" t="s">
        <v>184</v>
      </c>
      <c r="D354" t="s">
        <v>26</v>
      </c>
      <c r="E354" s="1">
        <v>45680.677604166667</v>
      </c>
      <c r="F354" s="1">
        <v>45680.683159722219</v>
      </c>
      <c r="G354" t="s">
        <v>27</v>
      </c>
      <c r="H354">
        <v>2</v>
      </c>
      <c r="I354">
        <v>414.06</v>
      </c>
      <c r="J354">
        <v>353.68</v>
      </c>
      <c r="K354">
        <v>62.11</v>
      </c>
      <c r="L354">
        <v>0</v>
      </c>
      <c r="M354">
        <v>57.68</v>
      </c>
      <c r="N354">
        <v>6.34</v>
      </c>
      <c r="O354" t="s">
        <v>33</v>
      </c>
      <c r="P354">
        <v>0</v>
      </c>
      <c r="Q354">
        <v>4</v>
      </c>
      <c r="R354" s="3">
        <f t="shared" si="30"/>
        <v>351.95</v>
      </c>
      <c r="S354" s="3">
        <f t="shared" si="31"/>
        <v>-1.7300000000000182</v>
      </c>
      <c r="T354" s="3">
        <f t="shared" si="32"/>
        <v>-57.68</v>
      </c>
      <c r="U354" s="3">
        <f t="shared" si="33"/>
        <v>-65.750000000000014</v>
      </c>
      <c r="V354" s="4">
        <f t="shared" si="34"/>
        <v>-0.18681630913482034</v>
      </c>
      <c r="W354" s="5">
        <f t="shared" si="35"/>
        <v>0</v>
      </c>
    </row>
    <row r="355" spans="1:23">
      <c r="A355" t="s">
        <v>895</v>
      </c>
      <c r="B355" t="s">
        <v>896</v>
      </c>
      <c r="C355" t="s">
        <v>897</v>
      </c>
      <c r="D355" t="s">
        <v>32</v>
      </c>
      <c r="E355" s="1">
        <v>45680.708518518521</v>
      </c>
      <c r="F355" s="1">
        <v>45680.719629629632</v>
      </c>
      <c r="G355" t="s">
        <v>27</v>
      </c>
      <c r="H355">
        <v>1</v>
      </c>
      <c r="I355">
        <v>375.43</v>
      </c>
      <c r="J355">
        <v>286.64</v>
      </c>
      <c r="K355">
        <v>18.77</v>
      </c>
      <c r="L355">
        <v>30</v>
      </c>
      <c r="M355">
        <v>53.46</v>
      </c>
      <c r="N355">
        <v>6.96</v>
      </c>
      <c r="O355" t="s">
        <v>28</v>
      </c>
      <c r="P355">
        <v>0</v>
      </c>
      <c r="Q355">
        <v>4</v>
      </c>
      <c r="R355" s="3">
        <f t="shared" si="30"/>
        <v>356.66</v>
      </c>
      <c r="S355" s="3">
        <f t="shared" si="31"/>
        <v>70.020000000000039</v>
      </c>
      <c r="T355" s="3">
        <f t="shared" si="32"/>
        <v>-23.46</v>
      </c>
      <c r="U355" s="3">
        <f t="shared" si="33"/>
        <v>39.600000000000037</v>
      </c>
      <c r="V355" s="4">
        <f t="shared" si="34"/>
        <v>0.11103011271238725</v>
      </c>
      <c r="W355" s="5">
        <f t="shared" si="35"/>
        <v>1</v>
      </c>
    </row>
    <row r="356" spans="1:23">
      <c r="A356" t="s">
        <v>898</v>
      </c>
      <c r="B356" t="s">
        <v>899</v>
      </c>
      <c r="C356" t="s">
        <v>900</v>
      </c>
      <c r="D356" t="s">
        <v>52</v>
      </c>
      <c r="E356" s="1">
        <v>45680.747708333343</v>
      </c>
      <c r="F356" s="1">
        <v>45680.756041666667</v>
      </c>
      <c r="G356" t="s">
        <v>27</v>
      </c>
      <c r="H356">
        <v>1</v>
      </c>
      <c r="I356">
        <v>379.38</v>
      </c>
      <c r="J356">
        <v>312.2</v>
      </c>
      <c r="K356">
        <v>18.97</v>
      </c>
      <c r="L356">
        <v>30</v>
      </c>
      <c r="M356">
        <v>44.07</v>
      </c>
      <c r="N356">
        <v>7.03</v>
      </c>
      <c r="O356" t="s">
        <v>33</v>
      </c>
      <c r="P356">
        <v>0</v>
      </c>
      <c r="Q356">
        <v>4</v>
      </c>
      <c r="R356" s="3">
        <f t="shared" si="30"/>
        <v>360.40999999999997</v>
      </c>
      <c r="S356" s="3">
        <f t="shared" si="31"/>
        <v>48.20999999999998</v>
      </c>
      <c r="T356" s="3">
        <f t="shared" si="32"/>
        <v>-14.07</v>
      </c>
      <c r="U356" s="3">
        <f t="shared" si="33"/>
        <v>27.109999999999978</v>
      </c>
      <c r="V356" s="4">
        <f t="shared" si="34"/>
        <v>7.5219888460364537E-2</v>
      </c>
      <c r="W356" s="5">
        <f t="shared" si="35"/>
        <v>1</v>
      </c>
    </row>
    <row r="357" spans="1:23">
      <c r="A357" t="s">
        <v>901</v>
      </c>
      <c r="B357" t="s">
        <v>902</v>
      </c>
      <c r="C357" t="s">
        <v>897</v>
      </c>
      <c r="D357" t="s">
        <v>37</v>
      </c>
      <c r="E357" s="1">
        <v>45680.771134259259</v>
      </c>
      <c r="F357" s="1">
        <v>45680.776689814818</v>
      </c>
      <c r="G357" t="s">
        <v>27</v>
      </c>
      <c r="H357">
        <v>1</v>
      </c>
      <c r="I357">
        <v>375.43</v>
      </c>
      <c r="J357">
        <v>286.64</v>
      </c>
      <c r="K357">
        <v>0</v>
      </c>
      <c r="L357">
        <v>30</v>
      </c>
      <c r="M357">
        <v>42.28</v>
      </c>
      <c r="N357">
        <v>7.3</v>
      </c>
      <c r="O357" t="s">
        <v>38</v>
      </c>
      <c r="P357">
        <v>0</v>
      </c>
      <c r="Q357">
        <v>5</v>
      </c>
      <c r="R357" s="3">
        <f t="shared" si="30"/>
        <v>375.43</v>
      </c>
      <c r="S357" s="3">
        <f t="shared" si="31"/>
        <v>88.79000000000002</v>
      </c>
      <c r="T357" s="3">
        <f t="shared" si="32"/>
        <v>-12.280000000000001</v>
      </c>
      <c r="U357" s="3">
        <f t="shared" si="33"/>
        <v>69.210000000000022</v>
      </c>
      <c r="V357" s="4">
        <f t="shared" si="34"/>
        <v>0.18434861358975047</v>
      </c>
      <c r="W357" s="5">
        <f t="shared" si="35"/>
        <v>1</v>
      </c>
    </row>
    <row r="358" spans="1:23">
      <c r="A358" t="s">
        <v>903</v>
      </c>
      <c r="B358" t="s">
        <v>904</v>
      </c>
      <c r="C358" t="s">
        <v>41</v>
      </c>
      <c r="D358" t="s">
        <v>117</v>
      </c>
      <c r="E358" s="1">
        <v>45680.779166666667</v>
      </c>
      <c r="F358" s="1">
        <v>45680.802083333343</v>
      </c>
      <c r="G358" t="s">
        <v>27</v>
      </c>
      <c r="H358">
        <v>1</v>
      </c>
      <c r="I358">
        <v>235.64</v>
      </c>
      <c r="J358">
        <v>162.24</v>
      </c>
      <c r="K358">
        <v>35.35</v>
      </c>
      <c r="L358">
        <v>30</v>
      </c>
      <c r="M358">
        <v>50.37</v>
      </c>
      <c r="N358">
        <v>4.1500000000000004</v>
      </c>
      <c r="O358" t="s">
        <v>38</v>
      </c>
      <c r="P358">
        <v>13</v>
      </c>
      <c r="Q358">
        <v>3</v>
      </c>
      <c r="R358" s="3">
        <f t="shared" si="30"/>
        <v>200.29</v>
      </c>
      <c r="S358" s="3">
        <f t="shared" si="31"/>
        <v>38.049999999999983</v>
      </c>
      <c r="T358" s="3">
        <f t="shared" si="32"/>
        <v>-20.369999999999997</v>
      </c>
      <c r="U358" s="3">
        <f t="shared" si="33"/>
        <v>13.529999999999985</v>
      </c>
      <c r="V358" s="4">
        <f t="shared" si="34"/>
        <v>6.7552049528184055E-2</v>
      </c>
      <c r="W358" s="5">
        <f t="shared" si="35"/>
        <v>1</v>
      </c>
    </row>
    <row r="359" spans="1:23">
      <c r="A359" t="s">
        <v>905</v>
      </c>
      <c r="B359" t="s">
        <v>906</v>
      </c>
      <c r="C359" t="s">
        <v>351</v>
      </c>
      <c r="D359" t="s">
        <v>32</v>
      </c>
      <c r="E359" s="1">
        <v>45680.832731481481</v>
      </c>
      <c r="F359" s="1">
        <v>45680.843148148153</v>
      </c>
      <c r="G359" t="s">
        <v>27</v>
      </c>
      <c r="H359">
        <v>2</v>
      </c>
      <c r="I359">
        <v>575.12</v>
      </c>
      <c r="J359">
        <v>508.28</v>
      </c>
      <c r="K359">
        <v>0</v>
      </c>
      <c r="L359">
        <v>0</v>
      </c>
      <c r="M359">
        <v>38.82</v>
      </c>
      <c r="N359">
        <v>10.35</v>
      </c>
      <c r="O359" t="s">
        <v>38</v>
      </c>
      <c r="P359">
        <v>0</v>
      </c>
      <c r="Q359">
        <v>4</v>
      </c>
      <c r="R359" s="3">
        <f t="shared" si="30"/>
        <v>575.12</v>
      </c>
      <c r="S359" s="3">
        <f t="shared" si="31"/>
        <v>66.840000000000032</v>
      </c>
      <c r="T359" s="3">
        <f t="shared" si="32"/>
        <v>-38.82</v>
      </c>
      <c r="U359" s="3">
        <f t="shared" si="33"/>
        <v>17.67000000000003</v>
      </c>
      <c r="V359" s="4">
        <f t="shared" si="34"/>
        <v>3.072402281263046E-2</v>
      </c>
      <c r="W359" s="5">
        <f t="shared" si="35"/>
        <v>1</v>
      </c>
    </row>
    <row r="360" spans="1:23">
      <c r="A360" t="s">
        <v>907</v>
      </c>
      <c r="B360" t="s">
        <v>908</v>
      </c>
      <c r="C360" t="s">
        <v>265</v>
      </c>
      <c r="D360" t="s">
        <v>26</v>
      </c>
      <c r="E360" s="1">
        <v>45680.850069444437</v>
      </c>
      <c r="F360" s="1">
        <v>45680.855624999997</v>
      </c>
      <c r="G360" t="s">
        <v>27</v>
      </c>
      <c r="H360">
        <v>5</v>
      </c>
      <c r="I360">
        <v>293.39999999999998</v>
      </c>
      <c r="J360">
        <v>221.85</v>
      </c>
      <c r="K360">
        <v>0</v>
      </c>
      <c r="L360">
        <v>30</v>
      </c>
      <c r="M360">
        <v>51.3</v>
      </c>
      <c r="N360">
        <v>5.82</v>
      </c>
      <c r="O360" t="s">
        <v>38</v>
      </c>
      <c r="P360">
        <v>0</v>
      </c>
      <c r="Q360">
        <v>5</v>
      </c>
      <c r="R360" s="3">
        <f t="shared" si="30"/>
        <v>293.39999999999998</v>
      </c>
      <c r="S360" s="3">
        <f t="shared" si="31"/>
        <v>71.549999999999983</v>
      </c>
      <c r="T360" s="3">
        <f t="shared" si="32"/>
        <v>-21.299999999999997</v>
      </c>
      <c r="U360" s="3">
        <f t="shared" si="33"/>
        <v>44.429999999999986</v>
      </c>
      <c r="V360" s="4">
        <f t="shared" si="34"/>
        <v>0.15143149284253574</v>
      </c>
      <c r="W360" s="5">
        <f t="shared" si="35"/>
        <v>1</v>
      </c>
    </row>
    <row r="361" spans="1:23">
      <c r="A361" t="s">
        <v>909</v>
      </c>
      <c r="B361" t="s">
        <v>513</v>
      </c>
      <c r="C361" t="s">
        <v>910</v>
      </c>
      <c r="D361" t="s">
        <v>103</v>
      </c>
      <c r="E361" s="1">
        <v>45680.864537037043</v>
      </c>
      <c r="F361" s="1">
        <v>45680.879814814813</v>
      </c>
      <c r="G361" t="s">
        <v>27</v>
      </c>
      <c r="H361">
        <v>1</v>
      </c>
      <c r="I361">
        <v>84.43</v>
      </c>
      <c r="J361">
        <v>55.45</v>
      </c>
      <c r="K361">
        <v>12.66</v>
      </c>
      <c r="L361">
        <v>30</v>
      </c>
      <c r="M361">
        <v>51.97</v>
      </c>
      <c r="N361">
        <v>1.83</v>
      </c>
      <c r="O361" t="s">
        <v>38</v>
      </c>
      <c r="P361">
        <v>2</v>
      </c>
      <c r="Q361">
        <v>3</v>
      </c>
      <c r="R361" s="3">
        <f t="shared" si="30"/>
        <v>71.77000000000001</v>
      </c>
      <c r="S361" s="3">
        <f t="shared" si="31"/>
        <v>16.320000000000007</v>
      </c>
      <c r="T361" s="3">
        <f t="shared" si="32"/>
        <v>-21.97</v>
      </c>
      <c r="U361" s="3">
        <f t="shared" si="33"/>
        <v>-7.4799999999999915</v>
      </c>
      <c r="V361" s="4">
        <f t="shared" si="34"/>
        <v>-0.10422181970182515</v>
      </c>
      <c r="W361" s="5">
        <f t="shared" si="35"/>
        <v>0</v>
      </c>
    </row>
    <row r="362" spans="1:23">
      <c r="A362" t="s">
        <v>911</v>
      </c>
      <c r="B362" t="s">
        <v>912</v>
      </c>
      <c r="C362" t="s">
        <v>47</v>
      </c>
      <c r="D362" t="s">
        <v>52</v>
      </c>
      <c r="E362" s="1">
        <v>45680.901331018518</v>
      </c>
      <c r="G362" t="s">
        <v>110</v>
      </c>
      <c r="H362">
        <v>2</v>
      </c>
      <c r="I362">
        <v>145.74</v>
      </c>
      <c r="J362">
        <v>110.34</v>
      </c>
      <c r="K362">
        <v>21.86</v>
      </c>
      <c r="L362">
        <v>30</v>
      </c>
      <c r="M362">
        <v>43.8</v>
      </c>
      <c r="N362">
        <v>0</v>
      </c>
      <c r="O362" t="s">
        <v>38</v>
      </c>
      <c r="P362">
        <v>0</v>
      </c>
      <c r="R362" s="3">
        <f t="shared" si="30"/>
        <v>123.88000000000001</v>
      </c>
      <c r="S362" s="3">
        <f t="shared" si="31"/>
        <v>13.540000000000006</v>
      </c>
      <c r="T362" s="3">
        <f t="shared" si="32"/>
        <v>-13.799999999999997</v>
      </c>
      <c r="U362" s="3">
        <f t="shared" si="33"/>
        <v>-0.25999999999999091</v>
      </c>
      <c r="V362" s="4">
        <f t="shared" si="34"/>
        <v>-2.0988052954471334E-3</v>
      </c>
      <c r="W362" s="5">
        <f t="shared" si="35"/>
        <v>0</v>
      </c>
    </row>
    <row r="363" spans="1:23">
      <c r="A363" t="s">
        <v>913</v>
      </c>
      <c r="B363" t="s">
        <v>914</v>
      </c>
      <c r="C363" t="s">
        <v>915</v>
      </c>
      <c r="D363" t="s">
        <v>32</v>
      </c>
      <c r="E363" s="1">
        <v>45680.920370370368</v>
      </c>
      <c r="F363" s="1">
        <v>45680.934953703712</v>
      </c>
      <c r="G363" t="s">
        <v>27</v>
      </c>
      <c r="H363">
        <v>2</v>
      </c>
      <c r="I363">
        <v>1102.04</v>
      </c>
      <c r="J363">
        <v>809</v>
      </c>
      <c r="K363">
        <v>275.51</v>
      </c>
      <c r="L363">
        <v>0</v>
      </c>
      <c r="M363">
        <v>57.66</v>
      </c>
      <c r="N363">
        <v>14.88</v>
      </c>
      <c r="O363" t="s">
        <v>65</v>
      </c>
      <c r="P363">
        <v>1</v>
      </c>
      <c r="Q363">
        <v>4</v>
      </c>
      <c r="R363" s="3">
        <f t="shared" si="30"/>
        <v>826.53</v>
      </c>
      <c r="S363" s="3">
        <f t="shared" si="31"/>
        <v>17.529999999999973</v>
      </c>
      <c r="T363" s="3">
        <f t="shared" si="32"/>
        <v>-57.66</v>
      </c>
      <c r="U363" s="3">
        <f t="shared" si="33"/>
        <v>-55.010000000000026</v>
      </c>
      <c r="V363" s="4">
        <f t="shared" si="34"/>
        <v>-6.655535794224049E-2</v>
      </c>
      <c r="W363" s="5">
        <f t="shared" si="35"/>
        <v>0</v>
      </c>
    </row>
    <row r="364" spans="1:23">
      <c r="A364" t="s">
        <v>916</v>
      </c>
      <c r="B364" t="s">
        <v>917</v>
      </c>
      <c r="C364" t="s">
        <v>667</v>
      </c>
      <c r="D364" t="s">
        <v>72</v>
      </c>
      <c r="E364" s="1">
        <v>45680.948796296303</v>
      </c>
      <c r="F364" s="1">
        <v>45680.966851851852</v>
      </c>
      <c r="G364" t="s">
        <v>27</v>
      </c>
      <c r="H364">
        <v>2</v>
      </c>
      <c r="I364">
        <v>931.34</v>
      </c>
      <c r="J364">
        <v>639.66</v>
      </c>
      <c r="K364">
        <v>139.69999999999999</v>
      </c>
      <c r="L364">
        <v>0</v>
      </c>
      <c r="M364">
        <v>46.78</v>
      </c>
      <c r="N364">
        <v>14.25</v>
      </c>
      <c r="O364" t="s">
        <v>144</v>
      </c>
      <c r="P364">
        <v>11</v>
      </c>
      <c r="Q364">
        <v>1</v>
      </c>
      <c r="R364" s="3">
        <f t="shared" si="30"/>
        <v>791.6400000000001</v>
      </c>
      <c r="S364" s="3">
        <f t="shared" si="31"/>
        <v>151.98000000000013</v>
      </c>
      <c r="T364" s="3">
        <f t="shared" si="32"/>
        <v>-46.78</v>
      </c>
      <c r="U364" s="3">
        <f t="shared" si="33"/>
        <v>90.950000000000131</v>
      </c>
      <c r="V364" s="4">
        <f t="shared" si="34"/>
        <v>0.11488808044060446</v>
      </c>
      <c r="W364" s="5">
        <f t="shared" si="35"/>
        <v>1</v>
      </c>
    </row>
    <row r="365" spans="1:23">
      <c r="A365" t="s">
        <v>918</v>
      </c>
      <c r="B365" t="s">
        <v>919</v>
      </c>
      <c r="C365" t="s">
        <v>420</v>
      </c>
      <c r="D365" t="s">
        <v>160</v>
      </c>
      <c r="E365" s="1">
        <v>45680.95103009259</v>
      </c>
      <c r="F365" s="1">
        <v>45680.963530092587</v>
      </c>
      <c r="G365" t="s">
        <v>27</v>
      </c>
      <c r="H365">
        <v>1</v>
      </c>
      <c r="I365">
        <v>100.15</v>
      </c>
      <c r="J365">
        <v>78.53</v>
      </c>
      <c r="K365">
        <v>5.01</v>
      </c>
      <c r="L365">
        <v>30</v>
      </c>
      <c r="M365">
        <v>47.09</v>
      </c>
      <c r="N365">
        <v>2.25</v>
      </c>
      <c r="O365" t="s">
        <v>65</v>
      </c>
      <c r="P365">
        <v>0</v>
      </c>
      <c r="Q365">
        <v>5</v>
      </c>
      <c r="R365" s="3">
        <f t="shared" si="30"/>
        <v>95.14</v>
      </c>
      <c r="S365" s="3">
        <f t="shared" si="31"/>
        <v>16.61</v>
      </c>
      <c r="T365" s="3">
        <f t="shared" si="32"/>
        <v>-17.090000000000003</v>
      </c>
      <c r="U365" s="3">
        <f t="shared" si="33"/>
        <v>-2.730000000000004</v>
      </c>
      <c r="V365" s="4">
        <f t="shared" si="34"/>
        <v>-2.8694555392053858E-2</v>
      </c>
      <c r="W365" s="5">
        <f t="shared" si="35"/>
        <v>0</v>
      </c>
    </row>
    <row r="366" spans="1:23">
      <c r="A366" t="s">
        <v>920</v>
      </c>
      <c r="B366" t="s">
        <v>62</v>
      </c>
      <c r="C366" t="s">
        <v>207</v>
      </c>
      <c r="D366" t="s">
        <v>52</v>
      </c>
      <c r="E366" s="1">
        <v>45681.254062499997</v>
      </c>
      <c r="F366" s="1">
        <v>45681.259618055563</v>
      </c>
      <c r="G366" t="s">
        <v>27</v>
      </c>
      <c r="H366">
        <v>1</v>
      </c>
      <c r="I366">
        <v>148.88</v>
      </c>
      <c r="J366">
        <v>113.75</v>
      </c>
      <c r="K366">
        <v>7.44</v>
      </c>
      <c r="L366">
        <v>30</v>
      </c>
      <c r="M366">
        <v>35.18</v>
      </c>
      <c r="N366">
        <v>3.09</v>
      </c>
      <c r="O366" t="s">
        <v>38</v>
      </c>
      <c r="P366">
        <v>0</v>
      </c>
      <c r="Q366">
        <v>5</v>
      </c>
      <c r="R366" s="3">
        <f t="shared" si="30"/>
        <v>141.44</v>
      </c>
      <c r="S366" s="3">
        <f t="shared" si="31"/>
        <v>27.689999999999998</v>
      </c>
      <c r="T366" s="3">
        <f t="shared" si="32"/>
        <v>-5.18</v>
      </c>
      <c r="U366" s="3">
        <f t="shared" si="33"/>
        <v>19.419999999999998</v>
      </c>
      <c r="V366" s="4">
        <f t="shared" si="34"/>
        <v>0.13730203619909501</v>
      </c>
      <c r="W366" s="5">
        <f t="shared" si="35"/>
        <v>1</v>
      </c>
    </row>
    <row r="367" spans="1:23">
      <c r="A367" t="s">
        <v>921</v>
      </c>
      <c r="B367" t="s">
        <v>922</v>
      </c>
      <c r="C367" t="s">
        <v>711</v>
      </c>
      <c r="D367" t="s">
        <v>117</v>
      </c>
      <c r="E367" s="1">
        <v>45681.257326388892</v>
      </c>
      <c r="F367" s="1">
        <v>45681.274687500001</v>
      </c>
      <c r="G367" t="s">
        <v>27</v>
      </c>
      <c r="H367">
        <v>3</v>
      </c>
      <c r="I367">
        <v>589.77</v>
      </c>
      <c r="J367">
        <v>443.1</v>
      </c>
      <c r="K367">
        <v>58.98</v>
      </c>
      <c r="L367">
        <v>0</v>
      </c>
      <c r="M367">
        <v>59.22</v>
      </c>
      <c r="N367">
        <v>9.5500000000000007</v>
      </c>
      <c r="O367" t="s">
        <v>38</v>
      </c>
      <c r="P367">
        <v>5</v>
      </c>
      <c r="Q367">
        <v>3</v>
      </c>
      <c r="R367" s="3">
        <f t="shared" si="30"/>
        <v>530.79</v>
      </c>
      <c r="S367" s="3">
        <f t="shared" si="31"/>
        <v>87.689999999999941</v>
      </c>
      <c r="T367" s="3">
        <f t="shared" si="32"/>
        <v>-59.22</v>
      </c>
      <c r="U367" s="3">
        <f t="shared" si="33"/>
        <v>18.919999999999941</v>
      </c>
      <c r="V367" s="4">
        <f t="shared" si="34"/>
        <v>3.5644982007950306E-2</v>
      </c>
      <c r="W367" s="5">
        <f t="shared" si="35"/>
        <v>1</v>
      </c>
    </row>
    <row r="368" spans="1:23">
      <c r="A368" t="s">
        <v>923</v>
      </c>
      <c r="B368" t="s">
        <v>393</v>
      </c>
      <c r="C368" t="s">
        <v>328</v>
      </c>
      <c r="D368" t="s">
        <v>117</v>
      </c>
      <c r="E368" s="1">
        <v>45681.279513888891</v>
      </c>
      <c r="F368" s="1">
        <v>45681.29965277778</v>
      </c>
      <c r="G368" t="s">
        <v>27</v>
      </c>
      <c r="H368">
        <v>1</v>
      </c>
      <c r="I368">
        <v>293.55</v>
      </c>
      <c r="J368">
        <v>234.09</v>
      </c>
      <c r="K368">
        <v>0</v>
      </c>
      <c r="L368">
        <v>30</v>
      </c>
      <c r="M368">
        <v>61.25</v>
      </c>
      <c r="N368">
        <v>5.82</v>
      </c>
      <c r="O368" t="s">
        <v>144</v>
      </c>
      <c r="P368">
        <v>9</v>
      </c>
      <c r="Q368">
        <v>3</v>
      </c>
      <c r="R368" s="3">
        <f t="shared" si="30"/>
        <v>293.55</v>
      </c>
      <c r="S368" s="3">
        <f t="shared" si="31"/>
        <v>59.460000000000008</v>
      </c>
      <c r="T368" s="3">
        <f t="shared" si="32"/>
        <v>-31.25</v>
      </c>
      <c r="U368" s="3">
        <f t="shared" si="33"/>
        <v>22.390000000000008</v>
      </c>
      <c r="V368" s="4">
        <f t="shared" si="34"/>
        <v>7.6273207290069853E-2</v>
      </c>
      <c r="W368" s="5">
        <f t="shared" si="35"/>
        <v>1</v>
      </c>
    </row>
    <row r="369" spans="1:23">
      <c r="A369" t="s">
        <v>924</v>
      </c>
      <c r="B369" t="s">
        <v>925</v>
      </c>
      <c r="C369" t="s">
        <v>819</v>
      </c>
      <c r="D369" t="s">
        <v>52</v>
      </c>
      <c r="E369" s="1">
        <v>45681.280266203707</v>
      </c>
      <c r="F369" s="1">
        <v>45681.298321759263</v>
      </c>
      <c r="G369" t="s">
        <v>27</v>
      </c>
      <c r="H369">
        <v>2</v>
      </c>
      <c r="I369">
        <v>374.14</v>
      </c>
      <c r="J369">
        <v>237</v>
      </c>
      <c r="K369">
        <v>0</v>
      </c>
      <c r="L369">
        <v>30</v>
      </c>
      <c r="M369">
        <v>48.81</v>
      </c>
      <c r="N369">
        <v>7.27</v>
      </c>
      <c r="O369" t="s">
        <v>144</v>
      </c>
      <c r="P369">
        <v>11</v>
      </c>
      <c r="Q369">
        <v>3</v>
      </c>
      <c r="R369" s="3">
        <f t="shared" si="30"/>
        <v>374.14</v>
      </c>
      <c r="S369" s="3">
        <f t="shared" si="31"/>
        <v>137.13999999999999</v>
      </c>
      <c r="T369" s="3">
        <f t="shared" si="32"/>
        <v>-18.810000000000002</v>
      </c>
      <c r="U369" s="3">
        <f t="shared" si="33"/>
        <v>111.05999999999999</v>
      </c>
      <c r="V369" s="4">
        <f t="shared" si="34"/>
        <v>0.2968407547976693</v>
      </c>
      <c r="W369" s="5">
        <f t="shared" si="35"/>
        <v>1</v>
      </c>
    </row>
    <row r="370" spans="1:23">
      <c r="A370" t="s">
        <v>926</v>
      </c>
      <c r="B370" t="s">
        <v>927</v>
      </c>
      <c r="C370" t="s">
        <v>75</v>
      </c>
      <c r="D370" t="s">
        <v>32</v>
      </c>
      <c r="E370" s="1">
        <v>45681.286435185182</v>
      </c>
      <c r="F370" s="1">
        <v>45681.296851851846</v>
      </c>
      <c r="G370" t="s">
        <v>27</v>
      </c>
      <c r="H370">
        <v>2</v>
      </c>
      <c r="I370">
        <v>326.06</v>
      </c>
      <c r="J370">
        <v>288.77999999999997</v>
      </c>
      <c r="K370">
        <v>16.3</v>
      </c>
      <c r="L370">
        <v>30</v>
      </c>
      <c r="M370">
        <v>36.630000000000003</v>
      </c>
      <c r="N370">
        <v>6.12</v>
      </c>
      <c r="O370" t="s">
        <v>38</v>
      </c>
      <c r="P370">
        <v>0</v>
      </c>
      <c r="Q370">
        <v>5</v>
      </c>
      <c r="R370" s="3">
        <f t="shared" si="30"/>
        <v>309.76</v>
      </c>
      <c r="S370" s="3">
        <f t="shared" si="31"/>
        <v>20.980000000000018</v>
      </c>
      <c r="T370" s="3">
        <f t="shared" si="32"/>
        <v>-6.6300000000000026</v>
      </c>
      <c r="U370" s="3">
        <f t="shared" si="33"/>
        <v>8.2300000000000146</v>
      </c>
      <c r="V370" s="4">
        <f t="shared" si="34"/>
        <v>2.6568956611570296E-2</v>
      </c>
      <c r="W370" s="5">
        <f t="shared" si="35"/>
        <v>1</v>
      </c>
    </row>
    <row r="371" spans="1:23">
      <c r="A371" t="s">
        <v>928</v>
      </c>
      <c r="B371" t="s">
        <v>929</v>
      </c>
      <c r="C371" t="s">
        <v>930</v>
      </c>
      <c r="D371" t="s">
        <v>103</v>
      </c>
      <c r="E371" s="1">
        <v>45681.298032407409</v>
      </c>
      <c r="F371" s="1">
        <v>45681.311921296299</v>
      </c>
      <c r="G371" t="s">
        <v>27</v>
      </c>
      <c r="H371">
        <v>1</v>
      </c>
      <c r="I371">
        <v>190.09</v>
      </c>
      <c r="J371">
        <v>139.02000000000001</v>
      </c>
      <c r="K371">
        <v>28.51</v>
      </c>
      <c r="L371">
        <v>30</v>
      </c>
      <c r="M371">
        <v>36.64</v>
      </c>
      <c r="N371">
        <v>3.45</v>
      </c>
      <c r="O371" t="s">
        <v>38</v>
      </c>
      <c r="P371">
        <v>0</v>
      </c>
      <c r="Q371">
        <v>4</v>
      </c>
      <c r="R371" s="3">
        <f t="shared" si="30"/>
        <v>161.58000000000001</v>
      </c>
      <c r="S371" s="3">
        <f t="shared" si="31"/>
        <v>22.560000000000002</v>
      </c>
      <c r="T371" s="3">
        <f t="shared" si="32"/>
        <v>-6.6400000000000006</v>
      </c>
      <c r="U371" s="3">
        <f t="shared" si="33"/>
        <v>12.470000000000002</v>
      </c>
      <c r="V371" s="4">
        <f t="shared" si="34"/>
        <v>7.7175392994182454E-2</v>
      </c>
      <c r="W371" s="5">
        <f t="shared" si="35"/>
        <v>1</v>
      </c>
    </row>
    <row r="372" spans="1:23">
      <c r="A372" t="s">
        <v>931</v>
      </c>
      <c r="B372" t="s">
        <v>932</v>
      </c>
      <c r="C372" t="s">
        <v>56</v>
      </c>
      <c r="D372" t="s">
        <v>32</v>
      </c>
      <c r="E372" s="1">
        <v>45681.328194444453</v>
      </c>
      <c r="F372" s="1">
        <v>45681.346944444442</v>
      </c>
      <c r="G372" t="s">
        <v>27</v>
      </c>
      <c r="H372">
        <v>1</v>
      </c>
      <c r="I372">
        <v>163.80000000000001</v>
      </c>
      <c r="J372">
        <v>133.49</v>
      </c>
      <c r="K372">
        <v>8.19</v>
      </c>
      <c r="L372">
        <v>30</v>
      </c>
      <c r="M372">
        <v>59.9</v>
      </c>
      <c r="N372">
        <v>3.34</v>
      </c>
      <c r="O372" t="s">
        <v>65</v>
      </c>
      <c r="P372">
        <v>7</v>
      </c>
      <c r="Q372">
        <v>3</v>
      </c>
      <c r="R372" s="3">
        <f t="shared" si="30"/>
        <v>155.61000000000001</v>
      </c>
      <c r="S372" s="3">
        <f t="shared" si="31"/>
        <v>22.120000000000005</v>
      </c>
      <c r="T372" s="3">
        <f t="shared" si="32"/>
        <v>-29.9</v>
      </c>
      <c r="U372" s="3">
        <f t="shared" si="33"/>
        <v>-11.119999999999994</v>
      </c>
      <c r="V372" s="4">
        <f t="shared" si="34"/>
        <v>-7.1460703039650367E-2</v>
      </c>
      <c r="W372" s="5">
        <f t="shared" si="35"/>
        <v>0</v>
      </c>
    </row>
    <row r="373" spans="1:23">
      <c r="A373" t="s">
        <v>933</v>
      </c>
      <c r="B373" t="s">
        <v>934</v>
      </c>
      <c r="C373" t="s">
        <v>163</v>
      </c>
      <c r="D373" t="s">
        <v>60</v>
      </c>
      <c r="E373" s="1">
        <v>45681.372430555559</v>
      </c>
      <c r="F373" s="1">
        <v>45681.386319444442</v>
      </c>
      <c r="G373" t="s">
        <v>27</v>
      </c>
      <c r="H373">
        <v>2</v>
      </c>
      <c r="I373">
        <v>306.86</v>
      </c>
      <c r="J373">
        <v>232.02</v>
      </c>
      <c r="K373">
        <v>0</v>
      </c>
      <c r="L373">
        <v>30</v>
      </c>
      <c r="M373">
        <v>54.5</v>
      </c>
      <c r="N373">
        <v>6.06</v>
      </c>
      <c r="O373" t="s">
        <v>28</v>
      </c>
      <c r="P373">
        <v>5</v>
      </c>
      <c r="Q373">
        <v>4</v>
      </c>
      <c r="R373" s="3">
        <f t="shared" si="30"/>
        <v>306.86</v>
      </c>
      <c r="S373" s="3">
        <f t="shared" si="31"/>
        <v>74.84</v>
      </c>
      <c r="T373" s="3">
        <f t="shared" si="32"/>
        <v>-24.5</v>
      </c>
      <c r="U373" s="3">
        <f t="shared" si="33"/>
        <v>44.28</v>
      </c>
      <c r="V373" s="4">
        <f t="shared" si="34"/>
        <v>0.14430033239913967</v>
      </c>
      <c r="W373" s="5">
        <f t="shared" si="35"/>
        <v>1</v>
      </c>
    </row>
    <row r="374" spans="1:23">
      <c r="A374" t="s">
        <v>935</v>
      </c>
      <c r="B374" t="s">
        <v>936</v>
      </c>
      <c r="C374" t="s">
        <v>667</v>
      </c>
      <c r="D374" t="s">
        <v>44</v>
      </c>
      <c r="E374" s="1">
        <v>45681.476180555554</v>
      </c>
      <c r="F374" s="1">
        <v>45681.503263888888</v>
      </c>
      <c r="G374" t="s">
        <v>27</v>
      </c>
      <c r="H374">
        <v>1</v>
      </c>
      <c r="I374">
        <v>465.67</v>
      </c>
      <c r="J374">
        <v>319.83</v>
      </c>
      <c r="K374">
        <v>23.28</v>
      </c>
      <c r="L374">
        <v>0</v>
      </c>
      <c r="M374">
        <v>45</v>
      </c>
      <c r="N374">
        <v>7.96</v>
      </c>
      <c r="O374" t="s">
        <v>144</v>
      </c>
      <c r="P374">
        <v>24</v>
      </c>
      <c r="Q374">
        <v>1</v>
      </c>
      <c r="R374" s="3">
        <f t="shared" si="30"/>
        <v>442.39</v>
      </c>
      <c r="S374" s="3">
        <f t="shared" si="31"/>
        <v>122.56</v>
      </c>
      <c r="T374" s="3">
        <f t="shared" si="32"/>
        <v>-45</v>
      </c>
      <c r="U374" s="3">
        <f t="shared" si="33"/>
        <v>69.600000000000009</v>
      </c>
      <c r="V374" s="4">
        <f t="shared" si="34"/>
        <v>0.15732724519089494</v>
      </c>
      <c r="W374" s="5">
        <f t="shared" si="35"/>
        <v>1</v>
      </c>
    </row>
    <row r="375" spans="1:23">
      <c r="A375" t="s">
        <v>937</v>
      </c>
      <c r="B375" t="s">
        <v>938</v>
      </c>
      <c r="C375" t="s">
        <v>274</v>
      </c>
      <c r="D375" t="s">
        <v>52</v>
      </c>
      <c r="E375" s="1">
        <v>45681.553842592592</v>
      </c>
      <c r="F375" s="1">
        <v>45681.559398148151</v>
      </c>
      <c r="G375" t="s">
        <v>27</v>
      </c>
      <c r="H375">
        <v>1</v>
      </c>
      <c r="I375">
        <v>178.17</v>
      </c>
      <c r="J375">
        <v>118.42</v>
      </c>
      <c r="K375">
        <v>8.91</v>
      </c>
      <c r="L375">
        <v>30</v>
      </c>
      <c r="M375">
        <v>37.92</v>
      </c>
      <c r="N375">
        <v>3.59</v>
      </c>
      <c r="O375" t="s">
        <v>38</v>
      </c>
      <c r="P375">
        <v>0</v>
      </c>
      <c r="Q375">
        <v>5</v>
      </c>
      <c r="R375" s="3">
        <f t="shared" si="30"/>
        <v>169.26</v>
      </c>
      <c r="S375" s="3">
        <f t="shared" si="31"/>
        <v>50.839999999999989</v>
      </c>
      <c r="T375" s="3">
        <f t="shared" si="32"/>
        <v>-7.9200000000000017</v>
      </c>
      <c r="U375" s="3">
        <f t="shared" si="33"/>
        <v>39.329999999999984</v>
      </c>
      <c r="V375" s="4">
        <f t="shared" si="34"/>
        <v>0.23236440978376455</v>
      </c>
      <c r="W375" s="5">
        <f t="shared" si="35"/>
        <v>1</v>
      </c>
    </row>
    <row r="376" spans="1:23">
      <c r="A376" t="s">
        <v>939</v>
      </c>
      <c r="B376" t="s">
        <v>940</v>
      </c>
      <c r="C376" t="s">
        <v>819</v>
      </c>
      <c r="D376" t="s">
        <v>87</v>
      </c>
      <c r="E376" s="1">
        <v>45681.607835648138</v>
      </c>
      <c r="F376" s="1">
        <v>45681.632141203707</v>
      </c>
      <c r="G376" t="s">
        <v>27</v>
      </c>
      <c r="H376">
        <v>1</v>
      </c>
      <c r="I376">
        <v>187.07</v>
      </c>
      <c r="J376">
        <v>118.5</v>
      </c>
      <c r="K376">
        <v>18.71</v>
      </c>
      <c r="L376">
        <v>30</v>
      </c>
      <c r="M376">
        <v>43.72</v>
      </c>
      <c r="N376">
        <v>3.57</v>
      </c>
      <c r="O376" t="s">
        <v>38</v>
      </c>
      <c r="P376">
        <v>15</v>
      </c>
      <c r="Q376">
        <v>1</v>
      </c>
      <c r="R376" s="3">
        <f t="shared" si="30"/>
        <v>168.35999999999999</v>
      </c>
      <c r="S376" s="3">
        <f t="shared" si="31"/>
        <v>49.859999999999985</v>
      </c>
      <c r="T376" s="3">
        <f t="shared" si="32"/>
        <v>-13.719999999999999</v>
      </c>
      <c r="U376" s="3">
        <f t="shared" si="33"/>
        <v>32.569999999999986</v>
      </c>
      <c r="V376" s="4">
        <f t="shared" si="34"/>
        <v>0.19345450225706812</v>
      </c>
      <c r="W376" s="5">
        <f t="shared" si="35"/>
        <v>1</v>
      </c>
    </row>
    <row r="377" spans="1:23">
      <c r="A377" t="s">
        <v>941</v>
      </c>
      <c r="B377" t="s">
        <v>785</v>
      </c>
      <c r="C377" t="s">
        <v>469</v>
      </c>
      <c r="D377" t="s">
        <v>26</v>
      </c>
      <c r="E377" s="1">
        <v>45681.639432870368</v>
      </c>
      <c r="F377" s="1">
        <v>45681.654016203713</v>
      </c>
      <c r="G377" t="s">
        <v>27</v>
      </c>
      <c r="H377">
        <v>5</v>
      </c>
      <c r="I377">
        <v>688.75</v>
      </c>
      <c r="J377">
        <v>591.85</v>
      </c>
      <c r="K377">
        <v>68.88</v>
      </c>
      <c r="L377">
        <v>0</v>
      </c>
      <c r="M377">
        <v>49.44</v>
      </c>
      <c r="N377">
        <v>11.16</v>
      </c>
      <c r="O377" t="s">
        <v>28</v>
      </c>
      <c r="P377">
        <v>6</v>
      </c>
      <c r="Q377">
        <v>3</v>
      </c>
      <c r="R377" s="3">
        <f t="shared" si="30"/>
        <v>619.87</v>
      </c>
      <c r="S377" s="3">
        <f t="shared" si="31"/>
        <v>28.019999999999982</v>
      </c>
      <c r="T377" s="3">
        <f t="shared" si="32"/>
        <v>-49.44</v>
      </c>
      <c r="U377" s="3">
        <f t="shared" si="33"/>
        <v>-32.580000000000013</v>
      </c>
      <c r="V377" s="4">
        <f t="shared" si="34"/>
        <v>-5.2559407617726317E-2</v>
      </c>
      <c r="W377" s="5">
        <f t="shared" si="35"/>
        <v>0</v>
      </c>
    </row>
    <row r="378" spans="1:23">
      <c r="A378" t="s">
        <v>942</v>
      </c>
      <c r="B378" t="s">
        <v>943</v>
      </c>
      <c r="C378" t="s">
        <v>331</v>
      </c>
      <c r="D378" t="s">
        <v>117</v>
      </c>
      <c r="E378" s="1">
        <v>45681.644004629627</v>
      </c>
      <c r="F378" s="1">
        <v>45681.660671296297</v>
      </c>
      <c r="G378" t="s">
        <v>53</v>
      </c>
      <c r="H378">
        <v>1</v>
      </c>
      <c r="I378">
        <v>179.12</v>
      </c>
      <c r="J378">
        <v>149.59</v>
      </c>
      <c r="K378">
        <v>0</v>
      </c>
      <c r="L378">
        <v>30</v>
      </c>
      <c r="M378">
        <v>44.94</v>
      </c>
      <c r="N378">
        <v>3.76</v>
      </c>
      <c r="O378" t="s">
        <v>38</v>
      </c>
      <c r="P378">
        <v>4</v>
      </c>
      <c r="Q378">
        <v>2</v>
      </c>
      <c r="R378" s="3">
        <f t="shared" si="30"/>
        <v>179.12</v>
      </c>
      <c r="S378" s="3">
        <f t="shared" si="31"/>
        <v>29.53</v>
      </c>
      <c r="T378" s="3">
        <f t="shared" si="32"/>
        <v>-14.939999999999998</v>
      </c>
      <c r="U378" s="3">
        <f t="shared" si="33"/>
        <v>10.830000000000004</v>
      </c>
      <c r="V378" s="4">
        <f t="shared" si="34"/>
        <v>6.0462259937472104E-2</v>
      </c>
      <c r="W378" s="5">
        <f t="shared" si="35"/>
        <v>1</v>
      </c>
    </row>
    <row r="379" spans="1:23">
      <c r="A379" t="s">
        <v>944</v>
      </c>
      <c r="B379" t="s">
        <v>945</v>
      </c>
      <c r="C379" t="s">
        <v>946</v>
      </c>
      <c r="D379" t="s">
        <v>60</v>
      </c>
      <c r="E379" s="1">
        <v>45681.654710648138</v>
      </c>
      <c r="F379" s="1">
        <v>45681.667905092603</v>
      </c>
      <c r="G379" t="s">
        <v>27</v>
      </c>
      <c r="H379">
        <v>2</v>
      </c>
      <c r="I379">
        <v>926.64</v>
      </c>
      <c r="J379">
        <v>821.1</v>
      </c>
      <c r="K379">
        <v>92.66</v>
      </c>
      <c r="L379">
        <v>0</v>
      </c>
      <c r="M379">
        <v>36.83</v>
      </c>
      <c r="N379">
        <v>15.01</v>
      </c>
      <c r="O379" t="s">
        <v>38</v>
      </c>
      <c r="P379">
        <v>4</v>
      </c>
      <c r="Q379">
        <v>3</v>
      </c>
      <c r="R379" s="3">
        <f t="shared" si="30"/>
        <v>833.98</v>
      </c>
      <c r="S379" s="3">
        <f t="shared" si="31"/>
        <v>12.879999999999995</v>
      </c>
      <c r="T379" s="3">
        <f t="shared" si="32"/>
        <v>-36.83</v>
      </c>
      <c r="U379" s="3">
        <f t="shared" si="33"/>
        <v>-38.96</v>
      </c>
      <c r="V379" s="4">
        <f t="shared" si="34"/>
        <v>-4.6715748579102614E-2</v>
      </c>
      <c r="W379" s="5">
        <f t="shared" si="35"/>
        <v>0</v>
      </c>
    </row>
    <row r="380" spans="1:23">
      <c r="A380" t="s">
        <v>947</v>
      </c>
      <c r="B380" t="s">
        <v>948</v>
      </c>
      <c r="C380" t="s">
        <v>543</v>
      </c>
      <c r="D380" t="s">
        <v>87</v>
      </c>
      <c r="E380" s="1">
        <v>45681.676678240743</v>
      </c>
      <c r="G380" t="s">
        <v>110</v>
      </c>
      <c r="H380">
        <v>1</v>
      </c>
      <c r="I380">
        <v>118.46</v>
      </c>
      <c r="J380">
        <v>81.52</v>
      </c>
      <c r="K380">
        <v>5.92</v>
      </c>
      <c r="L380">
        <v>30</v>
      </c>
      <c r="M380">
        <v>57.21</v>
      </c>
      <c r="N380">
        <v>0</v>
      </c>
      <c r="O380" t="s">
        <v>33</v>
      </c>
      <c r="P380">
        <v>7</v>
      </c>
      <c r="R380" s="3">
        <f t="shared" si="30"/>
        <v>112.53999999999999</v>
      </c>
      <c r="S380" s="3">
        <f t="shared" si="31"/>
        <v>31.019999999999996</v>
      </c>
      <c r="T380" s="3">
        <f t="shared" si="32"/>
        <v>-27.21</v>
      </c>
      <c r="U380" s="3">
        <f t="shared" si="33"/>
        <v>3.8099999999999952</v>
      </c>
      <c r="V380" s="4">
        <f t="shared" si="34"/>
        <v>3.3854629465079042E-2</v>
      </c>
      <c r="W380" s="5">
        <f t="shared" si="35"/>
        <v>1</v>
      </c>
    </row>
    <row r="381" spans="1:23">
      <c r="A381" t="s">
        <v>949</v>
      </c>
      <c r="B381" t="s">
        <v>950</v>
      </c>
      <c r="C381" t="s">
        <v>93</v>
      </c>
      <c r="D381" t="s">
        <v>44</v>
      </c>
      <c r="E381" s="1">
        <v>45681.736550925933</v>
      </c>
      <c r="F381" s="1">
        <v>45681.743495370371</v>
      </c>
      <c r="G381" t="s">
        <v>27</v>
      </c>
      <c r="H381">
        <v>1</v>
      </c>
      <c r="I381">
        <v>158.87</v>
      </c>
      <c r="J381">
        <v>114.14</v>
      </c>
      <c r="K381">
        <v>0</v>
      </c>
      <c r="L381">
        <v>30</v>
      </c>
      <c r="M381">
        <v>55.23</v>
      </c>
      <c r="N381">
        <v>3.4</v>
      </c>
      <c r="O381" t="s">
        <v>38</v>
      </c>
      <c r="P381">
        <v>0</v>
      </c>
      <c r="Q381">
        <v>5</v>
      </c>
      <c r="R381" s="3">
        <f t="shared" si="30"/>
        <v>158.87</v>
      </c>
      <c r="S381" s="3">
        <f t="shared" si="31"/>
        <v>44.730000000000004</v>
      </c>
      <c r="T381" s="3">
        <f t="shared" si="32"/>
        <v>-25.229999999999997</v>
      </c>
      <c r="U381" s="3">
        <f t="shared" si="33"/>
        <v>16.100000000000009</v>
      </c>
      <c r="V381" s="4">
        <f t="shared" si="34"/>
        <v>0.10134071882671372</v>
      </c>
      <c r="W381" s="5">
        <f t="shared" si="35"/>
        <v>1</v>
      </c>
    </row>
    <row r="382" spans="1:23">
      <c r="A382" t="s">
        <v>951</v>
      </c>
      <c r="B382" t="s">
        <v>952</v>
      </c>
      <c r="C382" t="s">
        <v>280</v>
      </c>
      <c r="D382" t="s">
        <v>60</v>
      </c>
      <c r="E382" s="1">
        <v>45681.82880787037</v>
      </c>
      <c r="F382" s="1">
        <v>45681.843391203707</v>
      </c>
      <c r="G382" t="s">
        <v>27</v>
      </c>
      <c r="H382">
        <v>3</v>
      </c>
      <c r="I382">
        <v>341.4</v>
      </c>
      <c r="J382">
        <v>251.31</v>
      </c>
      <c r="K382">
        <v>51.21</v>
      </c>
      <c r="L382">
        <v>30</v>
      </c>
      <c r="M382">
        <v>57.18</v>
      </c>
      <c r="N382">
        <v>5.76</v>
      </c>
      <c r="O382" t="s">
        <v>38</v>
      </c>
      <c r="P382">
        <v>6</v>
      </c>
      <c r="Q382">
        <v>3</v>
      </c>
      <c r="R382" s="3">
        <f t="shared" si="30"/>
        <v>290.19</v>
      </c>
      <c r="S382" s="3">
        <f t="shared" si="31"/>
        <v>38.879999999999995</v>
      </c>
      <c r="T382" s="3">
        <f t="shared" si="32"/>
        <v>-27.18</v>
      </c>
      <c r="U382" s="3">
        <f t="shared" si="33"/>
        <v>5.9399999999999959</v>
      </c>
      <c r="V382" s="4">
        <f t="shared" si="34"/>
        <v>2.0469347668768723E-2</v>
      </c>
      <c r="W382" s="5">
        <f t="shared" si="35"/>
        <v>1</v>
      </c>
    </row>
    <row r="383" spans="1:23">
      <c r="A383" t="s">
        <v>953</v>
      </c>
      <c r="B383" t="s">
        <v>954</v>
      </c>
      <c r="C383" t="s">
        <v>248</v>
      </c>
      <c r="D383" t="s">
        <v>127</v>
      </c>
      <c r="E383" s="1">
        <v>45681.862546296303</v>
      </c>
      <c r="G383" t="s">
        <v>110</v>
      </c>
      <c r="H383">
        <v>2</v>
      </c>
      <c r="I383">
        <v>1417.12</v>
      </c>
      <c r="J383">
        <v>1226.98</v>
      </c>
      <c r="K383">
        <v>70.86</v>
      </c>
      <c r="L383">
        <v>0</v>
      </c>
      <c r="M383">
        <v>36.590000000000003</v>
      </c>
      <c r="N383">
        <v>0</v>
      </c>
      <c r="O383" t="s">
        <v>38</v>
      </c>
      <c r="P383">
        <v>12</v>
      </c>
      <c r="R383" s="3">
        <f t="shared" si="30"/>
        <v>1346.26</v>
      </c>
      <c r="S383" s="3">
        <f t="shared" si="31"/>
        <v>119.27999999999997</v>
      </c>
      <c r="T383" s="3">
        <f t="shared" si="32"/>
        <v>-36.590000000000003</v>
      </c>
      <c r="U383" s="3">
        <f t="shared" si="33"/>
        <v>82.689999999999969</v>
      </c>
      <c r="V383" s="4">
        <f t="shared" si="34"/>
        <v>6.1422013578357797E-2</v>
      </c>
      <c r="W383" s="5">
        <f t="shared" si="35"/>
        <v>1</v>
      </c>
    </row>
    <row r="384" spans="1:23">
      <c r="A384" t="s">
        <v>955</v>
      </c>
      <c r="B384" t="s">
        <v>956</v>
      </c>
      <c r="C384" t="s">
        <v>150</v>
      </c>
      <c r="D384" t="s">
        <v>60</v>
      </c>
      <c r="E384" s="1">
        <v>45681.930289351847</v>
      </c>
      <c r="F384" s="1">
        <v>45681.935844907413</v>
      </c>
      <c r="G384" t="s">
        <v>27</v>
      </c>
      <c r="H384">
        <v>1</v>
      </c>
      <c r="I384">
        <v>808.79</v>
      </c>
      <c r="J384">
        <v>717.11</v>
      </c>
      <c r="K384">
        <v>0</v>
      </c>
      <c r="L384">
        <v>0</v>
      </c>
      <c r="M384">
        <v>41.15</v>
      </c>
      <c r="N384">
        <v>14.56</v>
      </c>
      <c r="O384" t="s">
        <v>28</v>
      </c>
      <c r="P384">
        <v>0</v>
      </c>
      <c r="Q384">
        <v>4</v>
      </c>
      <c r="R384" s="3">
        <f t="shared" si="30"/>
        <v>808.79</v>
      </c>
      <c r="S384" s="3">
        <f t="shared" si="31"/>
        <v>91.67999999999995</v>
      </c>
      <c r="T384" s="3">
        <f t="shared" si="32"/>
        <v>-41.15</v>
      </c>
      <c r="U384" s="3">
        <f t="shared" si="33"/>
        <v>35.969999999999949</v>
      </c>
      <c r="V384" s="4">
        <f t="shared" si="34"/>
        <v>4.4473843642972778E-2</v>
      </c>
      <c r="W384" s="5">
        <f t="shared" si="35"/>
        <v>1</v>
      </c>
    </row>
    <row r="385" spans="1:23">
      <c r="A385" t="s">
        <v>957</v>
      </c>
      <c r="B385" t="s">
        <v>730</v>
      </c>
      <c r="C385" t="s">
        <v>738</v>
      </c>
      <c r="D385" t="s">
        <v>72</v>
      </c>
      <c r="E385" s="1">
        <v>45682.284837962958</v>
      </c>
      <c r="F385" s="1">
        <v>45682.301504629628</v>
      </c>
      <c r="G385" t="s">
        <v>53</v>
      </c>
      <c r="H385">
        <v>2</v>
      </c>
      <c r="I385">
        <v>304.02</v>
      </c>
      <c r="J385">
        <v>182.42</v>
      </c>
      <c r="K385">
        <v>45.6</v>
      </c>
      <c r="L385">
        <v>30</v>
      </c>
      <c r="M385">
        <v>39.32</v>
      </c>
      <c r="N385">
        <v>5.19</v>
      </c>
      <c r="O385" t="s">
        <v>38</v>
      </c>
      <c r="P385">
        <v>9</v>
      </c>
      <c r="Q385">
        <v>1</v>
      </c>
      <c r="R385" s="3">
        <f t="shared" si="30"/>
        <v>258.41999999999996</v>
      </c>
      <c r="S385" s="3">
        <f t="shared" si="31"/>
        <v>75.999999999999972</v>
      </c>
      <c r="T385" s="3">
        <f t="shared" si="32"/>
        <v>-9.32</v>
      </c>
      <c r="U385" s="3">
        <f t="shared" si="33"/>
        <v>61.489999999999981</v>
      </c>
      <c r="V385" s="4">
        <f t="shared" si="34"/>
        <v>0.23794597941335807</v>
      </c>
      <c r="W385" s="5">
        <f t="shared" si="35"/>
        <v>1</v>
      </c>
    </row>
    <row r="386" spans="1:23">
      <c r="A386" t="s">
        <v>958</v>
      </c>
      <c r="B386" t="s">
        <v>778</v>
      </c>
      <c r="C386" t="s">
        <v>479</v>
      </c>
      <c r="D386" t="s">
        <v>160</v>
      </c>
      <c r="E386" s="1">
        <v>45682.362511574072</v>
      </c>
      <c r="F386" s="1">
        <v>45682.380567129629</v>
      </c>
      <c r="G386" t="s">
        <v>27</v>
      </c>
      <c r="H386">
        <v>1</v>
      </c>
      <c r="I386">
        <v>846.97</v>
      </c>
      <c r="J386">
        <v>547.16999999999996</v>
      </c>
      <c r="K386">
        <v>127.05</v>
      </c>
      <c r="L386">
        <v>0</v>
      </c>
      <c r="M386">
        <v>57.21</v>
      </c>
      <c r="N386">
        <v>12.96</v>
      </c>
      <c r="O386" t="s">
        <v>28</v>
      </c>
      <c r="P386">
        <v>6</v>
      </c>
      <c r="Q386">
        <v>3</v>
      </c>
      <c r="R386" s="3">
        <f t="shared" ref="R386:R449" si="36">I386-K386</f>
        <v>719.92000000000007</v>
      </c>
      <c r="S386" s="3">
        <f t="shared" ref="S386:S449" si="37">R386-J386</f>
        <v>172.75000000000011</v>
      </c>
      <c r="T386" s="3">
        <f t="shared" ref="T386:T449" si="38">L386-M386</f>
        <v>-57.21</v>
      </c>
      <c r="U386" s="3">
        <f t="shared" ref="U386:U449" si="39">S386+T386-N386</f>
        <v>102.5800000000001</v>
      </c>
      <c r="V386" s="4">
        <f t="shared" ref="V386:V449" si="40">IF(R386&gt;0, U386/R386, 0)</f>
        <v>0.1424880542282477</v>
      </c>
      <c r="W386" s="5">
        <f t="shared" ref="W386:W449" si="41">IF(U386&gt;0, 1, 0)</f>
        <v>1</v>
      </c>
    </row>
    <row r="387" spans="1:23">
      <c r="A387" t="s">
        <v>959</v>
      </c>
      <c r="B387" t="s">
        <v>883</v>
      </c>
      <c r="C387" t="s">
        <v>63</v>
      </c>
      <c r="D387" t="s">
        <v>103</v>
      </c>
      <c r="E387" s="1">
        <v>45682.379513888889</v>
      </c>
      <c r="F387" s="1">
        <v>45682.399652777778</v>
      </c>
      <c r="G387" t="s">
        <v>27</v>
      </c>
      <c r="H387">
        <v>2</v>
      </c>
      <c r="I387">
        <v>1315.3</v>
      </c>
      <c r="J387">
        <v>868.62</v>
      </c>
      <c r="K387">
        <v>0</v>
      </c>
      <c r="L387">
        <v>0</v>
      </c>
      <c r="M387">
        <v>49.86</v>
      </c>
      <c r="N387">
        <v>23.68</v>
      </c>
      <c r="O387" t="s">
        <v>65</v>
      </c>
      <c r="P387">
        <v>9</v>
      </c>
      <c r="Q387">
        <v>3</v>
      </c>
      <c r="R387" s="3">
        <f t="shared" si="36"/>
        <v>1315.3</v>
      </c>
      <c r="S387" s="3">
        <f t="shared" si="37"/>
        <v>446.67999999999995</v>
      </c>
      <c r="T387" s="3">
        <f t="shared" si="38"/>
        <v>-49.86</v>
      </c>
      <c r="U387" s="3">
        <f t="shared" si="39"/>
        <v>373.13999999999993</v>
      </c>
      <c r="V387" s="4">
        <f t="shared" si="40"/>
        <v>0.28369193339922449</v>
      </c>
      <c r="W387" s="5">
        <f t="shared" si="41"/>
        <v>1</v>
      </c>
    </row>
    <row r="388" spans="1:23">
      <c r="A388" t="s">
        <v>960</v>
      </c>
      <c r="B388" t="s">
        <v>961</v>
      </c>
      <c r="C388" t="s">
        <v>302</v>
      </c>
      <c r="D388" t="s">
        <v>26</v>
      </c>
      <c r="E388" s="1">
        <v>45682.387858796297</v>
      </c>
      <c r="F388" s="1">
        <v>45682.393414351849</v>
      </c>
      <c r="G388" t="s">
        <v>27</v>
      </c>
      <c r="H388">
        <v>1</v>
      </c>
      <c r="I388">
        <v>118.58</v>
      </c>
      <c r="J388">
        <v>86.52</v>
      </c>
      <c r="K388">
        <v>0</v>
      </c>
      <c r="L388">
        <v>30</v>
      </c>
      <c r="M388">
        <v>41.71</v>
      </c>
      <c r="N388">
        <v>2.67</v>
      </c>
      <c r="O388" t="s">
        <v>38</v>
      </c>
      <c r="P388">
        <v>0</v>
      </c>
      <c r="Q388">
        <v>5</v>
      </c>
      <c r="R388" s="3">
        <f t="shared" si="36"/>
        <v>118.58</v>
      </c>
      <c r="S388" s="3">
        <f t="shared" si="37"/>
        <v>32.06</v>
      </c>
      <c r="T388" s="3">
        <f t="shared" si="38"/>
        <v>-11.71</v>
      </c>
      <c r="U388" s="3">
        <f t="shared" si="39"/>
        <v>17.68</v>
      </c>
      <c r="V388" s="4">
        <f t="shared" si="40"/>
        <v>0.14909765559116209</v>
      </c>
      <c r="W388" s="5">
        <f t="shared" si="41"/>
        <v>1</v>
      </c>
    </row>
    <row r="389" spans="1:23">
      <c r="A389" t="s">
        <v>962</v>
      </c>
      <c r="B389" t="s">
        <v>963</v>
      </c>
      <c r="C389" t="s">
        <v>964</v>
      </c>
      <c r="D389" t="s">
        <v>37</v>
      </c>
      <c r="E389" s="1">
        <v>45682.430856481478</v>
      </c>
      <c r="F389" s="1">
        <v>45682.449606481481</v>
      </c>
      <c r="G389" t="s">
        <v>27</v>
      </c>
      <c r="H389">
        <v>3</v>
      </c>
      <c r="I389">
        <v>685.68</v>
      </c>
      <c r="J389">
        <v>604.08000000000004</v>
      </c>
      <c r="K389">
        <v>34.28</v>
      </c>
      <c r="L389">
        <v>0</v>
      </c>
      <c r="M389">
        <v>55.27</v>
      </c>
      <c r="N389">
        <v>11.73</v>
      </c>
      <c r="O389" t="s">
        <v>38</v>
      </c>
      <c r="P389">
        <v>7</v>
      </c>
      <c r="Q389">
        <v>3</v>
      </c>
      <c r="R389" s="3">
        <f t="shared" si="36"/>
        <v>651.4</v>
      </c>
      <c r="S389" s="3">
        <f t="shared" si="37"/>
        <v>47.319999999999936</v>
      </c>
      <c r="T389" s="3">
        <f t="shared" si="38"/>
        <v>-55.27</v>
      </c>
      <c r="U389" s="3">
        <f t="shared" si="39"/>
        <v>-19.680000000000067</v>
      </c>
      <c r="V389" s="4">
        <f t="shared" si="40"/>
        <v>-3.0211851396991202E-2</v>
      </c>
      <c r="W389" s="5">
        <f t="shared" si="41"/>
        <v>0</v>
      </c>
    </row>
    <row r="390" spans="1:23">
      <c r="A390" t="s">
        <v>965</v>
      </c>
      <c r="B390" t="s">
        <v>966</v>
      </c>
      <c r="C390" t="s">
        <v>159</v>
      </c>
      <c r="D390" t="s">
        <v>87</v>
      </c>
      <c r="E390" s="1">
        <v>45682.435624999998</v>
      </c>
      <c r="F390" s="1">
        <v>45682.449513888889</v>
      </c>
      <c r="G390" t="s">
        <v>27</v>
      </c>
      <c r="H390">
        <v>2</v>
      </c>
      <c r="I390">
        <v>448.9</v>
      </c>
      <c r="J390">
        <v>310.64</v>
      </c>
      <c r="K390">
        <v>112.22</v>
      </c>
      <c r="L390">
        <v>0</v>
      </c>
      <c r="M390">
        <v>60.57</v>
      </c>
      <c r="N390">
        <v>6.06</v>
      </c>
      <c r="O390" t="s">
        <v>33</v>
      </c>
      <c r="P390">
        <v>0</v>
      </c>
      <c r="Q390">
        <v>5</v>
      </c>
      <c r="R390" s="3">
        <f t="shared" si="36"/>
        <v>336.67999999999995</v>
      </c>
      <c r="S390" s="3">
        <f t="shared" si="37"/>
        <v>26.039999999999964</v>
      </c>
      <c r="T390" s="3">
        <f t="shared" si="38"/>
        <v>-60.57</v>
      </c>
      <c r="U390" s="3">
        <f t="shared" si="39"/>
        <v>-40.590000000000039</v>
      </c>
      <c r="V390" s="4">
        <f t="shared" si="40"/>
        <v>-0.12055958179874078</v>
      </c>
      <c r="W390" s="5">
        <f t="shared" si="41"/>
        <v>0</v>
      </c>
    </row>
    <row r="391" spans="1:23">
      <c r="A391" t="s">
        <v>967</v>
      </c>
      <c r="B391" t="s">
        <v>485</v>
      </c>
      <c r="C391" t="s">
        <v>968</v>
      </c>
      <c r="D391" t="s">
        <v>117</v>
      </c>
      <c r="E391" s="1">
        <v>45682.460810185177</v>
      </c>
      <c r="F391" s="1">
        <v>45682.479560185187</v>
      </c>
      <c r="G391" t="s">
        <v>27</v>
      </c>
      <c r="H391">
        <v>1</v>
      </c>
      <c r="I391">
        <v>143.13999999999999</v>
      </c>
      <c r="J391">
        <v>89.37</v>
      </c>
      <c r="K391">
        <v>7.16</v>
      </c>
      <c r="L391">
        <v>30</v>
      </c>
      <c r="M391">
        <v>44.03</v>
      </c>
      <c r="N391">
        <v>2.99</v>
      </c>
      <c r="O391" t="s">
        <v>38</v>
      </c>
      <c r="P391">
        <v>7</v>
      </c>
      <c r="Q391">
        <v>4</v>
      </c>
      <c r="R391" s="3">
        <f t="shared" si="36"/>
        <v>135.97999999999999</v>
      </c>
      <c r="S391" s="3">
        <f t="shared" si="37"/>
        <v>46.609999999999985</v>
      </c>
      <c r="T391" s="3">
        <f t="shared" si="38"/>
        <v>-14.030000000000001</v>
      </c>
      <c r="U391" s="3">
        <f t="shared" si="39"/>
        <v>29.589999999999982</v>
      </c>
      <c r="V391" s="4">
        <f t="shared" si="40"/>
        <v>0.21760553022503298</v>
      </c>
      <c r="W391" s="5">
        <f t="shared" si="41"/>
        <v>1</v>
      </c>
    </row>
    <row r="392" spans="1:23">
      <c r="A392" t="s">
        <v>969</v>
      </c>
      <c r="B392" t="s">
        <v>691</v>
      </c>
      <c r="C392" t="s">
        <v>642</v>
      </c>
      <c r="D392" t="s">
        <v>32</v>
      </c>
      <c r="E392" s="1">
        <v>45682.47552083333</v>
      </c>
      <c r="G392" t="s">
        <v>110</v>
      </c>
      <c r="H392">
        <v>3</v>
      </c>
      <c r="I392">
        <v>175.98</v>
      </c>
      <c r="J392">
        <v>137.88</v>
      </c>
      <c r="K392">
        <v>8.8000000000000007</v>
      </c>
      <c r="L392">
        <v>30</v>
      </c>
      <c r="M392">
        <v>44.33</v>
      </c>
      <c r="N392">
        <v>0</v>
      </c>
      <c r="O392" t="s">
        <v>65</v>
      </c>
      <c r="P392">
        <v>0</v>
      </c>
      <c r="R392" s="3">
        <f t="shared" si="36"/>
        <v>167.17999999999998</v>
      </c>
      <c r="S392" s="3">
        <f t="shared" si="37"/>
        <v>29.299999999999983</v>
      </c>
      <c r="T392" s="3">
        <f t="shared" si="38"/>
        <v>-14.329999999999998</v>
      </c>
      <c r="U392" s="3">
        <f t="shared" si="39"/>
        <v>14.969999999999985</v>
      </c>
      <c r="V392" s="4">
        <f t="shared" si="40"/>
        <v>8.9544203852135337E-2</v>
      </c>
      <c r="W392" s="5">
        <f t="shared" si="41"/>
        <v>1</v>
      </c>
    </row>
    <row r="393" spans="1:23">
      <c r="A393" t="s">
        <v>970</v>
      </c>
      <c r="B393" t="s">
        <v>273</v>
      </c>
      <c r="C393" t="s">
        <v>168</v>
      </c>
      <c r="D393" t="s">
        <v>26</v>
      </c>
      <c r="E393" s="1">
        <v>45682.511238425926</v>
      </c>
      <c r="F393" s="1">
        <v>45682.520960648151</v>
      </c>
      <c r="G393" t="s">
        <v>27</v>
      </c>
      <c r="H393">
        <v>5</v>
      </c>
      <c r="I393">
        <v>556.29999999999995</v>
      </c>
      <c r="J393">
        <v>420.35</v>
      </c>
      <c r="K393">
        <v>0</v>
      </c>
      <c r="L393">
        <v>0</v>
      </c>
      <c r="M393">
        <v>64.67</v>
      </c>
      <c r="N393">
        <v>10.01</v>
      </c>
      <c r="O393" t="s">
        <v>38</v>
      </c>
      <c r="P393">
        <v>0</v>
      </c>
      <c r="Q393">
        <v>5</v>
      </c>
      <c r="R393" s="3">
        <f t="shared" si="36"/>
        <v>556.29999999999995</v>
      </c>
      <c r="S393" s="3">
        <f t="shared" si="37"/>
        <v>135.94999999999993</v>
      </c>
      <c r="T393" s="3">
        <f t="shared" si="38"/>
        <v>-64.67</v>
      </c>
      <c r="U393" s="3">
        <f t="shared" si="39"/>
        <v>61.269999999999932</v>
      </c>
      <c r="V393" s="4">
        <f t="shared" si="40"/>
        <v>0.110138414524537</v>
      </c>
      <c r="W393" s="5">
        <f t="shared" si="41"/>
        <v>1</v>
      </c>
    </row>
    <row r="394" spans="1:23">
      <c r="A394" t="s">
        <v>971</v>
      </c>
      <c r="B394" t="s">
        <v>212</v>
      </c>
      <c r="C394" t="s">
        <v>319</v>
      </c>
      <c r="D394" t="s">
        <v>37</v>
      </c>
      <c r="E394" s="1">
        <v>45682.542731481481</v>
      </c>
      <c r="F394" s="1">
        <v>45682.550370370373</v>
      </c>
      <c r="G394" t="s">
        <v>27</v>
      </c>
      <c r="H394">
        <v>1</v>
      </c>
      <c r="I394">
        <v>101.98</v>
      </c>
      <c r="J394">
        <v>82.05</v>
      </c>
      <c r="K394">
        <v>5.0999999999999996</v>
      </c>
      <c r="L394">
        <v>30</v>
      </c>
      <c r="M394">
        <v>35.19</v>
      </c>
      <c r="N394">
        <v>2.2799999999999998</v>
      </c>
      <c r="O394" t="s">
        <v>38</v>
      </c>
      <c r="P394">
        <v>0</v>
      </c>
      <c r="Q394">
        <v>4</v>
      </c>
      <c r="R394" s="3">
        <f t="shared" si="36"/>
        <v>96.88000000000001</v>
      </c>
      <c r="S394" s="3">
        <f t="shared" si="37"/>
        <v>14.830000000000013</v>
      </c>
      <c r="T394" s="3">
        <f t="shared" si="38"/>
        <v>-5.1899999999999977</v>
      </c>
      <c r="U394" s="3">
        <f t="shared" si="39"/>
        <v>7.3600000000000154</v>
      </c>
      <c r="V394" s="4">
        <f t="shared" si="40"/>
        <v>7.5970272502064562E-2</v>
      </c>
      <c r="W394" s="5">
        <f t="shared" si="41"/>
        <v>1</v>
      </c>
    </row>
    <row r="395" spans="1:23">
      <c r="A395" t="s">
        <v>972</v>
      </c>
      <c r="B395" t="s">
        <v>565</v>
      </c>
      <c r="C395" t="s">
        <v>490</v>
      </c>
      <c r="D395" t="s">
        <v>44</v>
      </c>
      <c r="E395" s="1">
        <v>45682.669629629629</v>
      </c>
      <c r="F395" s="1">
        <v>45682.686296296299</v>
      </c>
      <c r="G395" t="s">
        <v>27</v>
      </c>
      <c r="H395">
        <v>3</v>
      </c>
      <c r="I395">
        <v>1387.11</v>
      </c>
      <c r="J395">
        <v>934.26</v>
      </c>
      <c r="K395">
        <v>69.36</v>
      </c>
      <c r="L395">
        <v>0</v>
      </c>
      <c r="M395">
        <v>49.55</v>
      </c>
      <c r="N395">
        <v>23.72</v>
      </c>
      <c r="O395" t="s">
        <v>38</v>
      </c>
      <c r="P395">
        <v>9</v>
      </c>
      <c r="Q395">
        <v>4</v>
      </c>
      <c r="R395" s="3">
        <f t="shared" si="36"/>
        <v>1317.75</v>
      </c>
      <c r="S395" s="3">
        <f t="shared" si="37"/>
        <v>383.49</v>
      </c>
      <c r="T395" s="3">
        <f t="shared" si="38"/>
        <v>-49.55</v>
      </c>
      <c r="U395" s="3">
        <f t="shared" si="39"/>
        <v>310.22000000000003</v>
      </c>
      <c r="V395" s="4">
        <f t="shared" si="40"/>
        <v>0.23541642952001521</v>
      </c>
      <c r="W395" s="5">
        <f t="shared" si="41"/>
        <v>1</v>
      </c>
    </row>
    <row r="396" spans="1:23">
      <c r="A396" t="s">
        <v>973</v>
      </c>
      <c r="B396" t="s">
        <v>974</v>
      </c>
      <c r="C396" t="s">
        <v>376</v>
      </c>
      <c r="D396" t="s">
        <v>60</v>
      </c>
      <c r="E396" s="1">
        <v>45682.823854166672</v>
      </c>
      <c r="F396" s="1">
        <v>45682.839131944442</v>
      </c>
      <c r="G396" t="s">
        <v>27</v>
      </c>
      <c r="H396">
        <v>3</v>
      </c>
      <c r="I396">
        <v>1203.93</v>
      </c>
      <c r="J396">
        <v>885.15</v>
      </c>
      <c r="K396">
        <v>120.39</v>
      </c>
      <c r="L396">
        <v>0</v>
      </c>
      <c r="M396">
        <v>55.63</v>
      </c>
      <c r="N396">
        <v>19.5</v>
      </c>
      <c r="O396" t="s">
        <v>65</v>
      </c>
      <c r="P396">
        <v>7</v>
      </c>
      <c r="Q396">
        <v>4</v>
      </c>
      <c r="R396" s="3">
        <f t="shared" si="36"/>
        <v>1083.54</v>
      </c>
      <c r="S396" s="3">
        <f t="shared" si="37"/>
        <v>198.39</v>
      </c>
      <c r="T396" s="3">
        <f t="shared" si="38"/>
        <v>-55.63</v>
      </c>
      <c r="U396" s="3">
        <f t="shared" si="39"/>
        <v>123.25999999999999</v>
      </c>
      <c r="V396" s="4">
        <f t="shared" si="40"/>
        <v>0.11375676024881407</v>
      </c>
      <c r="W396" s="5">
        <f t="shared" si="41"/>
        <v>1</v>
      </c>
    </row>
    <row r="397" spans="1:23">
      <c r="A397" t="s">
        <v>975</v>
      </c>
      <c r="B397" t="s">
        <v>976</v>
      </c>
      <c r="C397" t="s">
        <v>661</v>
      </c>
      <c r="D397" t="s">
        <v>37</v>
      </c>
      <c r="E397" s="1">
        <v>45682.835879629631</v>
      </c>
      <c r="G397" t="s">
        <v>110</v>
      </c>
      <c r="H397">
        <v>2</v>
      </c>
      <c r="I397">
        <v>1403.18</v>
      </c>
      <c r="J397">
        <v>906.04</v>
      </c>
      <c r="K397">
        <v>0</v>
      </c>
      <c r="L397">
        <v>0</v>
      </c>
      <c r="M397">
        <v>38.44</v>
      </c>
      <c r="N397">
        <v>0</v>
      </c>
      <c r="O397" t="s">
        <v>33</v>
      </c>
      <c r="P397">
        <v>0</v>
      </c>
      <c r="R397" s="3">
        <f t="shared" si="36"/>
        <v>1403.18</v>
      </c>
      <c r="S397" s="3">
        <f t="shared" si="37"/>
        <v>497.1400000000001</v>
      </c>
      <c r="T397" s="3">
        <f t="shared" si="38"/>
        <v>-38.44</v>
      </c>
      <c r="U397" s="3">
        <f t="shared" si="39"/>
        <v>458.7000000000001</v>
      </c>
      <c r="V397" s="4">
        <f t="shared" si="40"/>
        <v>0.32690032640145961</v>
      </c>
      <c r="W397" s="5">
        <f t="shared" si="41"/>
        <v>1</v>
      </c>
    </row>
    <row r="398" spans="1:23">
      <c r="A398" t="s">
        <v>977</v>
      </c>
      <c r="B398" t="s">
        <v>706</v>
      </c>
      <c r="C398" t="s">
        <v>978</v>
      </c>
      <c r="D398" t="s">
        <v>143</v>
      </c>
      <c r="E398" s="1">
        <v>45682.857986111107</v>
      </c>
      <c r="F398" s="1">
        <v>45682.871180555558</v>
      </c>
      <c r="G398" t="s">
        <v>27</v>
      </c>
      <c r="H398">
        <v>4</v>
      </c>
      <c r="I398">
        <v>1381.48</v>
      </c>
      <c r="J398">
        <v>1205.92</v>
      </c>
      <c r="K398">
        <v>69.069999999999993</v>
      </c>
      <c r="L398">
        <v>0</v>
      </c>
      <c r="M398">
        <v>35</v>
      </c>
      <c r="N398">
        <v>23.62</v>
      </c>
      <c r="O398" t="s">
        <v>144</v>
      </c>
      <c r="P398">
        <v>0</v>
      </c>
      <c r="Q398">
        <v>5</v>
      </c>
      <c r="R398" s="3">
        <f t="shared" si="36"/>
        <v>1312.41</v>
      </c>
      <c r="S398" s="3">
        <f t="shared" si="37"/>
        <v>106.49000000000001</v>
      </c>
      <c r="T398" s="3">
        <f t="shared" si="38"/>
        <v>-35</v>
      </c>
      <c r="U398" s="3">
        <f t="shared" si="39"/>
        <v>47.870000000000005</v>
      </c>
      <c r="V398" s="4">
        <f t="shared" si="40"/>
        <v>3.6474882087152646E-2</v>
      </c>
      <c r="W398" s="5">
        <f t="shared" si="41"/>
        <v>1</v>
      </c>
    </row>
    <row r="399" spans="1:23">
      <c r="A399" t="s">
        <v>979</v>
      </c>
      <c r="B399" t="s">
        <v>455</v>
      </c>
      <c r="C399" t="s">
        <v>325</v>
      </c>
      <c r="D399" t="s">
        <v>127</v>
      </c>
      <c r="E399" s="1">
        <v>45682.95275462963</v>
      </c>
      <c r="F399" s="1">
        <v>45682.968726851846</v>
      </c>
      <c r="G399" t="s">
        <v>27</v>
      </c>
      <c r="H399">
        <v>2</v>
      </c>
      <c r="I399">
        <v>499.46</v>
      </c>
      <c r="J399">
        <v>301.83999999999997</v>
      </c>
      <c r="K399">
        <v>0</v>
      </c>
      <c r="L399">
        <v>0</v>
      </c>
      <c r="M399">
        <v>53.11</v>
      </c>
      <c r="N399">
        <v>8.99</v>
      </c>
      <c r="O399" t="s">
        <v>144</v>
      </c>
      <c r="P399">
        <v>8</v>
      </c>
      <c r="Q399">
        <v>4</v>
      </c>
      <c r="R399" s="3">
        <f t="shared" si="36"/>
        <v>499.46</v>
      </c>
      <c r="S399" s="3">
        <f t="shared" si="37"/>
        <v>197.62</v>
      </c>
      <c r="T399" s="3">
        <f t="shared" si="38"/>
        <v>-53.11</v>
      </c>
      <c r="U399" s="3">
        <f t="shared" si="39"/>
        <v>135.51999999999998</v>
      </c>
      <c r="V399" s="4">
        <f t="shared" si="40"/>
        <v>0.27133303968285744</v>
      </c>
      <c r="W399" s="5">
        <f t="shared" si="41"/>
        <v>1</v>
      </c>
    </row>
    <row r="400" spans="1:23">
      <c r="A400" t="s">
        <v>980</v>
      </c>
      <c r="B400" t="s">
        <v>981</v>
      </c>
      <c r="C400" t="s">
        <v>982</v>
      </c>
      <c r="D400" t="s">
        <v>26</v>
      </c>
      <c r="E400" s="1">
        <v>45683.377418981479</v>
      </c>
      <c r="F400" s="1">
        <v>45683.387141203697</v>
      </c>
      <c r="G400" t="s">
        <v>27</v>
      </c>
      <c r="H400">
        <v>2</v>
      </c>
      <c r="I400">
        <v>84.64</v>
      </c>
      <c r="J400">
        <v>68.459999999999994</v>
      </c>
      <c r="K400">
        <v>0</v>
      </c>
      <c r="L400">
        <v>30</v>
      </c>
      <c r="M400">
        <v>38.630000000000003</v>
      </c>
      <c r="N400">
        <v>2.06</v>
      </c>
      <c r="O400" t="s">
        <v>38</v>
      </c>
      <c r="P400">
        <v>0</v>
      </c>
      <c r="Q400">
        <v>5</v>
      </c>
      <c r="R400" s="3">
        <f t="shared" si="36"/>
        <v>84.64</v>
      </c>
      <c r="S400" s="3">
        <f t="shared" si="37"/>
        <v>16.180000000000007</v>
      </c>
      <c r="T400" s="3">
        <f t="shared" si="38"/>
        <v>-8.6300000000000026</v>
      </c>
      <c r="U400" s="3">
        <f t="shared" si="39"/>
        <v>5.4900000000000038</v>
      </c>
      <c r="V400" s="4">
        <f t="shared" si="40"/>
        <v>6.4862948960302508E-2</v>
      </c>
      <c r="W400" s="5">
        <f t="shared" si="41"/>
        <v>1</v>
      </c>
    </row>
    <row r="401" spans="1:23">
      <c r="A401" t="s">
        <v>983</v>
      </c>
      <c r="B401" t="s">
        <v>336</v>
      </c>
      <c r="C401" t="s">
        <v>511</v>
      </c>
      <c r="D401" t="s">
        <v>52</v>
      </c>
      <c r="E401" s="1">
        <v>45683.463402777779</v>
      </c>
      <c r="F401" s="1">
        <v>45683.471736111111</v>
      </c>
      <c r="G401" t="s">
        <v>27</v>
      </c>
      <c r="H401">
        <v>3</v>
      </c>
      <c r="I401">
        <v>2358.15</v>
      </c>
      <c r="J401">
        <v>2012.58</v>
      </c>
      <c r="K401">
        <v>353.72</v>
      </c>
      <c r="L401">
        <v>0</v>
      </c>
      <c r="M401">
        <v>37.909999999999997</v>
      </c>
      <c r="N401">
        <v>36.08</v>
      </c>
      <c r="O401" t="s">
        <v>38</v>
      </c>
      <c r="P401">
        <v>0</v>
      </c>
      <c r="Q401">
        <v>5</v>
      </c>
      <c r="R401" s="3">
        <f t="shared" si="36"/>
        <v>2004.43</v>
      </c>
      <c r="S401" s="3">
        <f t="shared" si="37"/>
        <v>-8.1499999999998636</v>
      </c>
      <c r="T401" s="3">
        <f t="shared" si="38"/>
        <v>-37.909999999999997</v>
      </c>
      <c r="U401" s="3">
        <f t="shared" si="39"/>
        <v>-82.139999999999858</v>
      </c>
      <c r="V401" s="4">
        <f t="shared" si="40"/>
        <v>-4.0979231003327558E-2</v>
      </c>
      <c r="W401" s="5">
        <f t="shared" si="41"/>
        <v>0</v>
      </c>
    </row>
    <row r="402" spans="1:23">
      <c r="A402" t="s">
        <v>984</v>
      </c>
      <c r="B402" t="s">
        <v>985</v>
      </c>
      <c r="C402" t="s">
        <v>139</v>
      </c>
      <c r="D402" t="s">
        <v>64</v>
      </c>
      <c r="E402" s="1">
        <v>45683.527881944443</v>
      </c>
      <c r="F402" s="1">
        <v>45683.541770833333</v>
      </c>
      <c r="G402" t="s">
        <v>27</v>
      </c>
      <c r="H402">
        <v>2</v>
      </c>
      <c r="I402">
        <v>1595.64</v>
      </c>
      <c r="J402">
        <v>1386.34</v>
      </c>
      <c r="K402">
        <v>79.78</v>
      </c>
      <c r="L402">
        <v>0</v>
      </c>
      <c r="M402">
        <v>41.13</v>
      </c>
      <c r="N402">
        <v>27.29</v>
      </c>
      <c r="O402" t="s">
        <v>38</v>
      </c>
      <c r="P402">
        <v>0</v>
      </c>
      <c r="Q402">
        <v>4</v>
      </c>
      <c r="R402" s="3">
        <f t="shared" si="36"/>
        <v>1515.8600000000001</v>
      </c>
      <c r="S402" s="3">
        <f t="shared" si="37"/>
        <v>129.52000000000021</v>
      </c>
      <c r="T402" s="3">
        <f t="shared" si="38"/>
        <v>-41.13</v>
      </c>
      <c r="U402" s="3">
        <f t="shared" si="39"/>
        <v>61.100000000000215</v>
      </c>
      <c r="V402" s="4">
        <f t="shared" si="40"/>
        <v>4.0307152375549334E-2</v>
      </c>
      <c r="W402" s="5">
        <f t="shared" si="41"/>
        <v>1</v>
      </c>
    </row>
    <row r="403" spans="1:23">
      <c r="A403" t="s">
        <v>986</v>
      </c>
      <c r="B403" t="s">
        <v>987</v>
      </c>
      <c r="C403" t="s">
        <v>313</v>
      </c>
      <c r="D403" t="s">
        <v>26</v>
      </c>
      <c r="E403" s="1">
        <v>45683.548020833332</v>
      </c>
      <c r="F403" s="1">
        <v>45683.55704861111</v>
      </c>
      <c r="G403" t="s">
        <v>27</v>
      </c>
      <c r="H403">
        <v>2</v>
      </c>
      <c r="I403">
        <v>824.04</v>
      </c>
      <c r="J403">
        <v>617.17999999999995</v>
      </c>
      <c r="K403">
        <v>41.2</v>
      </c>
      <c r="L403">
        <v>0</v>
      </c>
      <c r="M403">
        <v>49.21</v>
      </c>
      <c r="N403">
        <v>14.09</v>
      </c>
      <c r="O403" t="s">
        <v>38</v>
      </c>
      <c r="P403">
        <v>0</v>
      </c>
      <c r="Q403">
        <v>5</v>
      </c>
      <c r="R403" s="3">
        <f t="shared" si="36"/>
        <v>782.83999999999992</v>
      </c>
      <c r="S403" s="3">
        <f t="shared" si="37"/>
        <v>165.65999999999997</v>
      </c>
      <c r="T403" s="3">
        <f t="shared" si="38"/>
        <v>-49.21</v>
      </c>
      <c r="U403" s="3">
        <f t="shared" si="39"/>
        <v>102.35999999999996</v>
      </c>
      <c r="V403" s="4">
        <f t="shared" si="40"/>
        <v>0.13075468805886256</v>
      </c>
      <c r="W403" s="5">
        <f t="shared" si="41"/>
        <v>1</v>
      </c>
    </row>
    <row r="404" spans="1:23">
      <c r="A404" t="s">
        <v>988</v>
      </c>
      <c r="B404" t="s">
        <v>989</v>
      </c>
      <c r="C404" t="s">
        <v>865</v>
      </c>
      <c r="D404" t="s">
        <v>26</v>
      </c>
      <c r="E404" s="1">
        <v>45683.634513888886</v>
      </c>
      <c r="F404" s="1">
        <v>45683.651180555556</v>
      </c>
      <c r="G404" t="s">
        <v>53</v>
      </c>
      <c r="H404">
        <v>1</v>
      </c>
      <c r="I404">
        <v>498.59</v>
      </c>
      <c r="J404">
        <v>301.52999999999997</v>
      </c>
      <c r="K404">
        <v>49.86</v>
      </c>
      <c r="L404">
        <v>0</v>
      </c>
      <c r="M404">
        <v>59.98</v>
      </c>
      <c r="N404">
        <v>8.08</v>
      </c>
      <c r="O404" t="s">
        <v>38</v>
      </c>
      <c r="P404">
        <v>9</v>
      </c>
      <c r="Q404">
        <v>1</v>
      </c>
      <c r="R404" s="3">
        <f t="shared" si="36"/>
        <v>448.72999999999996</v>
      </c>
      <c r="S404" s="3">
        <f t="shared" si="37"/>
        <v>147.19999999999999</v>
      </c>
      <c r="T404" s="3">
        <f t="shared" si="38"/>
        <v>-59.98</v>
      </c>
      <c r="U404" s="3">
        <f t="shared" si="39"/>
        <v>79.14</v>
      </c>
      <c r="V404" s="4">
        <f t="shared" si="40"/>
        <v>0.1763644062130903</v>
      </c>
      <c r="W404" s="5">
        <f t="shared" si="41"/>
        <v>1</v>
      </c>
    </row>
    <row r="405" spans="1:23">
      <c r="A405" t="s">
        <v>990</v>
      </c>
      <c r="B405" t="s">
        <v>991</v>
      </c>
      <c r="C405" t="s">
        <v>334</v>
      </c>
      <c r="D405" t="s">
        <v>52</v>
      </c>
      <c r="E405" s="1">
        <v>45683.665775462963</v>
      </c>
      <c r="F405" s="1">
        <v>45683.682442129633</v>
      </c>
      <c r="G405" t="s">
        <v>27</v>
      </c>
      <c r="H405">
        <v>3</v>
      </c>
      <c r="I405">
        <v>534.36</v>
      </c>
      <c r="J405">
        <v>353.1</v>
      </c>
      <c r="K405">
        <v>0</v>
      </c>
      <c r="L405">
        <v>0</v>
      </c>
      <c r="M405">
        <v>48.31</v>
      </c>
      <c r="N405">
        <v>9.6199999999999992</v>
      </c>
      <c r="O405" t="s">
        <v>38</v>
      </c>
      <c r="P405">
        <v>9</v>
      </c>
      <c r="Q405">
        <v>3</v>
      </c>
      <c r="R405" s="3">
        <f t="shared" si="36"/>
        <v>534.36</v>
      </c>
      <c r="S405" s="3">
        <f t="shared" si="37"/>
        <v>181.26</v>
      </c>
      <c r="T405" s="3">
        <f t="shared" si="38"/>
        <v>-48.31</v>
      </c>
      <c r="U405" s="3">
        <f t="shared" si="39"/>
        <v>123.32999999999998</v>
      </c>
      <c r="V405" s="4">
        <f t="shared" si="40"/>
        <v>0.23079946103750276</v>
      </c>
      <c r="W405" s="5">
        <f t="shared" si="41"/>
        <v>1</v>
      </c>
    </row>
    <row r="406" spans="1:23">
      <c r="A406" t="s">
        <v>992</v>
      </c>
      <c r="B406" t="s">
        <v>993</v>
      </c>
      <c r="C406" t="s">
        <v>75</v>
      </c>
      <c r="D406" t="s">
        <v>143</v>
      </c>
      <c r="E406" s="1">
        <v>45683.7580787037</v>
      </c>
      <c r="F406" s="1">
        <v>45683.779606481483</v>
      </c>
      <c r="G406" t="s">
        <v>27</v>
      </c>
      <c r="H406">
        <v>2</v>
      </c>
      <c r="I406">
        <v>326.06</v>
      </c>
      <c r="J406">
        <v>288.77999999999997</v>
      </c>
      <c r="K406">
        <v>0</v>
      </c>
      <c r="L406">
        <v>30</v>
      </c>
      <c r="M406">
        <v>36.67</v>
      </c>
      <c r="N406">
        <v>6.41</v>
      </c>
      <c r="O406" t="s">
        <v>33</v>
      </c>
      <c r="P406">
        <v>11</v>
      </c>
      <c r="Q406">
        <v>1</v>
      </c>
      <c r="R406" s="3">
        <f t="shared" si="36"/>
        <v>326.06</v>
      </c>
      <c r="S406" s="3">
        <f t="shared" si="37"/>
        <v>37.28000000000003</v>
      </c>
      <c r="T406" s="3">
        <f t="shared" si="38"/>
        <v>-6.6700000000000017</v>
      </c>
      <c r="U406" s="3">
        <f t="shared" si="39"/>
        <v>24.200000000000028</v>
      </c>
      <c r="V406" s="4">
        <f t="shared" si="40"/>
        <v>7.4219468809421665E-2</v>
      </c>
      <c r="W406" s="5">
        <f t="shared" si="41"/>
        <v>1</v>
      </c>
    </row>
    <row r="407" spans="1:23">
      <c r="A407" t="s">
        <v>994</v>
      </c>
      <c r="B407" t="s">
        <v>372</v>
      </c>
      <c r="C407" t="s">
        <v>995</v>
      </c>
      <c r="D407" t="s">
        <v>160</v>
      </c>
      <c r="E407" s="1">
        <v>45683.760960648149</v>
      </c>
      <c r="F407" s="1">
        <v>45683.784571759257</v>
      </c>
      <c r="G407" t="s">
        <v>27</v>
      </c>
      <c r="H407">
        <v>2</v>
      </c>
      <c r="I407">
        <v>769.42</v>
      </c>
      <c r="J407">
        <v>595.04</v>
      </c>
      <c r="K407">
        <v>76.94</v>
      </c>
      <c r="L407">
        <v>0</v>
      </c>
      <c r="M407">
        <v>38.65</v>
      </c>
      <c r="N407">
        <v>12.46</v>
      </c>
      <c r="O407" t="s">
        <v>38</v>
      </c>
      <c r="P407">
        <v>14</v>
      </c>
      <c r="Q407">
        <v>3</v>
      </c>
      <c r="R407" s="3">
        <f t="shared" si="36"/>
        <v>692.48</v>
      </c>
      <c r="S407" s="3">
        <f t="shared" si="37"/>
        <v>97.440000000000055</v>
      </c>
      <c r="T407" s="3">
        <f t="shared" si="38"/>
        <v>-38.65</v>
      </c>
      <c r="U407" s="3">
        <f t="shared" si="39"/>
        <v>46.330000000000055</v>
      </c>
      <c r="V407" s="4">
        <f t="shared" si="40"/>
        <v>6.6904459334565694E-2</v>
      </c>
      <c r="W407" s="5">
        <f t="shared" si="41"/>
        <v>1</v>
      </c>
    </row>
    <row r="408" spans="1:23">
      <c r="A408" t="s">
        <v>996</v>
      </c>
      <c r="B408" t="s">
        <v>425</v>
      </c>
      <c r="C408" t="s">
        <v>265</v>
      </c>
      <c r="D408" t="s">
        <v>103</v>
      </c>
      <c r="E408" s="1">
        <v>45683.763645833344</v>
      </c>
      <c r="F408" s="1">
        <v>45683.779618055552</v>
      </c>
      <c r="G408" t="s">
        <v>27</v>
      </c>
      <c r="H408">
        <v>1</v>
      </c>
      <c r="I408">
        <v>58.68</v>
      </c>
      <c r="J408">
        <v>44.37</v>
      </c>
      <c r="K408">
        <v>2.93</v>
      </c>
      <c r="L408">
        <v>30</v>
      </c>
      <c r="M408">
        <v>47.14</v>
      </c>
      <c r="N408">
        <v>1.54</v>
      </c>
      <c r="O408" t="s">
        <v>38</v>
      </c>
      <c r="P408">
        <v>3</v>
      </c>
      <c r="Q408">
        <v>3</v>
      </c>
      <c r="R408" s="3">
        <f t="shared" si="36"/>
        <v>55.75</v>
      </c>
      <c r="S408" s="3">
        <f t="shared" si="37"/>
        <v>11.380000000000003</v>
      </c>
      <c r="T408" s="3">
        <f t="shared" si="38"/>
        <v>-17.14</v>
      </c>
      <c r="U408" s="3">
        <f t="shared" si="39"/>
        <v>-7.299999999999998</v>
      </c>
      <c r="V408" s="4">
        <f t="shared" si="40"/>
        <v>-0.13094170403587441</v>
      </c>
      <c r="W408" s="5">
        <f t="shared" si="41"/>
        <v>0</v>
      </c>
    </row>
    <row r="409" spans="1:23">
      <c r="A409" t="s">
        <v>997</v>
      </c>
      <c r="B409" t="s">
        <v>998</v>
      </c>
      <c r="C409" t="s">
        <v>675</v>
      </c>
      <c r="D409" t="s">
        <v>44</v>
      </c>
      <c r="E409" s="1">
        <v>45683.946342592593</v>
      </c>
      <c r="F409" s="1">
        <v>45683.962314814817</v>
      </c>
      <c r="G409" t="s">
        <v>27</v>
      </c>
      <c r="H409">
        <v>1</v>
      </c>
      <c r="I409">
        <v>265.83</v>
      </c>
      <c r="J409">
        <v>227.25</v>
      </c>
      <c r="K409">
        <v>66.459999999999994</v>
      </c>
      <c r="L409">
        <v>30</v>
      </c>
      <c r="M409">
        <v>64.48</v>
      </c>
      <c r="N409">
        <v>4.13</v>
      </c>
      <c r="O409" t="s">
        <v>28</v>
      </c>
      <c r="P409">
        <v>8</v>
      </c>
      <c r="Q409">
        <v>4</v>
      </c>
      <c r="R409" s="3">
        <f t="shared" si="36"/>
        <v>199.37</v>
      </c>
      <c r="S409" s="3">
        <f t="shared" si="37"/>
        <v>-27.879999999999995</v>
      </c>
      <c r="T409" s="3">
        <f t="shared" si="38"/>
        <v>-34.480000000000004</v>
      </c>
      <c r="U409" s="3">
        <f t="shared" si="39"/>
        <v>-66.489999999999995</v>
      </c>
      <c r="V409" s="4">
        <f t="shared" si="40"/>
        <v>-0.33350052665897573</v>
      </c>
      <c r="W409" s="5">
        <f t="shared" si="41"/>
        <v>0</v>
      </c>
    </row>
    <row r="410" spans="1:23">
      <c r="A410" t="s">
        <v>999</v>
      </c>
      <c r="B410" t="s">
        <v>24</v>
      </c>
      <c r="C410" t="s">
        <v>1000</v>
      </c>
      <c r="D410" t="s">
        <v>160</v>
      </c>
      <c r="E410" s="1">
        <v>45684.325995370367</v>
      </c>
      <c r="F410" s="1">
        <v>45684.334328703713</v>
      </c>
      <c r="G410" t="s">
        <v>27</v>
      </c>
      <c r="H410">
        <v>1</v>
      </c>
      <c r="I410">
        <v>87.59</v>
      </c>
      <c r="J410">
        <v>58.41</v>
      </c>
      <c r="K410">
        <v>8.76</v>
      </c>
      <c r="L410">
        <v>30</v>
      </c>
      <c r="M410">
        <v>59.61</v>
      </c>
      <c r="N410">
        <v>1.96</v>
      </c>
      <c r="O410" t="s">
        <v>144</v>
      </c>
      <c r="P410">
        <v>0</v>
      </c>
      <c r="Q410">
        <v>5</v>
      </c>
      <c r="R410" s="3">
        <f t="shared" si="36"/>
        <v>78.83</v>
      </c>
      <c r="S410" s="3">
        <f t="shared" si="37"/>
        <v>20.420000000000002</v>
      </c>
      <c r="T410" s="3">
        <f t="shared" si="38"/>
        <v>-29.61</v>
      </c>
      <c r="U410" s="3">
        <f t="shared" si="39"/>
        <v>-11.149999999999999</v>
      </c>
      <c r="V410" s="4">
        <f t="shared" si="40"/>
        <v>-0.14144361283775211</v>
      </c>
      <c r="W410" s="5">
        <f t="shared" si="41"/>
        <v>0</v>
      </c>
    </row>
    <row r="411" spans="1:23">
      <c r="A411" t="s">
        <v>1001</v>
      </c>
      <c r="B411" t="s">
        <v>1002</v>
      </c>
      <c r="C411" t="s">
        <v>325</v>
      </c>
      <c r="D411" t="s">
        <v>103</v>
      </c>
      <c r="E411" s="1">
        <v>45684.334166666667</v>
      </c>
      <c r="F411" s="1">
        <v>45684.343194444453</v>
      </c>
      <c r="G411" t="s">
        <v>53</v>
      </c>
      <c r="H411">
        <v>2</v>
      </c>
      <c r="I411">
        <v>499.46</v>
      </c>
      <c r="J411">
        <v>301.83999999999997</v>
      </c>
      <c r="K411">
        <v>24.97</v>
      </c>
      <c r="L411">
        <v>0</v>
      </c>
      <c r="M411">
        <v>60.25</v>
      </c>
      <c r="N411">
        <v>8.5399999999999991</v>
      </c>
      <c r="O411" t="s">
        <v>28</v>
      </c>
      <c r="P411">
        <v>0</v>
      </c>
      <c r="Q411">
        <v>2</v>
      </c>
      <c r="R411" s="3">
        <f t="shared" si="36"/>
        <v>474.49</v>
      </c>
      <c r="S411" s="3">
        <f t="shared" si="37"/>
        <v>172.65000000000003</v>
      </c>
      <c r="T411" s="3">
        <f t="shared" si="38"/>
        <v>-60.25</v>
      </c>
      <c r="U411" s="3">
        <f t="shared" si="39"/>
        <v>103.86000000000004</v>
      </c>
      <c r="V411" s="4">
        <f t="shared" si="40"/>
        <v>0.2188876477902591</v>
      </c>
      <c r="W411" s="5">
        <f t="shared" si="41"/>
        <v>1</v>
      </c>
    </row>
    <row r="412" spans="1:23">
      <c r="A412" t="s">
        <v>1003</v>
      </c>
      <c r="B412" t="s">
        <v>730</v>
      </c>
      <c r="C412" t="s">
        <v>1004</v>
      </c>
      <c r="D412" t="s">
        <v>26</v>
      </c>
      <c r="E412" s="1">
        <v>45684.371921296297</v>
      </c>
      <c r="F412" s="1">
        <v>45684.387199074074</v>
      </c>
      <c r="G412" t="s">
        <v>27</v>
      </c>
      <c r="H412">
        <v>1</v>
      </c>
      <c r="I412">
        <v>299.91000000000003</v>
      </c>
      <c r="J412">
        <v>192.74</v>
      </c>
      <c r="K412">
        <v>74.98</v>
      </c>
      <c r="L412">
        <v>30</v>
      </c>
      <c r="M412">
        <v>51.4</v>
      </c>
      <c r="N412">
        <v>4.59</v>
      </c>
      <c r="O412" t="s">
        <v>65</v>
      </c>
      <c r="P412">
        <v>7</v>
      </c>
      <c r="Q412">
        <v>4</v>
      </c>
      <c r="R412" s="3">
        <f t="shared" si="36"/>
        <v>224.93</v>
      </c>
      <c r="S412" s="3">
        <f t="shared" si="37"/>
        <v>32.19</v>
      </c>
      <c r="T412" s="3">
        <f t="shared" si="38"/>
        <v>-21.4</v>
      </c>
      <c r="U412" s="3">
        <f t="shared" si="39"/>
        <v>6.1999999999999993</v>
      </c>
      <c r="V412" s="4">
        <f t="shared" si="40"/>
        <v>2.7564131062997373E-2</v>
      </c>
      <c r="W412" s="5">
        <f t="shared" si="41"/>
        <v>1</v>
      </c>
    </row>
    <row r="413" spans="1:23">
      <c r="A413" t="s">
        <v>1005</v>
      </c>
      <c r="B413" t="s">
        <v>1006</v>
      </c>
      <c r="C413" t="s">
        <v>540</v>
      </c>
      <c r="D413" t="s">
        <v>127</v>
      </c>
      <c r="E413" s="1">
        <v>45684.386030092603</v>
      </c>
      <c r="F413" s="1">
        <v>45684.399918981479</v>
      </c>
      <c r="G413" t="s">
        <v>27</v>
      </c>
      <c r="H413">
        <v>3</v>
      </c>
      <c r="I413">
        <v>304.62</v>
      </c>
      <c r="J413">
        <v>229.38</v>
      </c>
      <c r="K413">
        <v>30.46</v>
      </c>
      <c r="L413">
        <v>30</v>
      </c>
      <c r="M413">
        <v>59.65</v>
      </c>
      <c r="N413">
        <v>5.47</v>
      </c>
      <c r="O413" t="s">
        <v>38</v>
      </c>
      <c r="P413">
        <v>5</v>
      </c>
      <c r="Q413">
        <v>3</v>
      </c>
      <c r="R413" s="3">
        <f t="shared" si="36"/>
        <v>274.16000000000003</v>
      </c>
      <c r="S413" s="3">
        <f t="shared" si="37"/>
        <v>44.78000000000003</v>
      </c>
      <c r="T413" s="3">
        <f t="shared" si="38"/>
        <v>-29.65</v>
      </c>
      <c r="U413" s="3">
        <f t="shared" si="39"/>
        <v>9.6600000000000321</v>
      </c>
      <c r="V413" s="4">
        <f t="shared" si="40"/>
        <v>3.5234899328859176E-2</v>
      </c>
      <c r="W413" s="5">
        <f t="shared" si="41"/>
        <v>1</v>
      </c>
    </row>
    <row r="414" spans="1:23">
      <c r="A414" t="s">
        <v>1007</v>
      </c>
      <c r="B414" t="s">
        <v>1008</v>
      </c>
      <c r="C414" t="s">
        <v>897</v>
      </c>
      <c r="D414" t="s">
        <v>32</v>
      </c>
      <c r="E414" s="1">
        <v>45684.473692129628</v>
      </c>
      <c r="F414" s="1">
        <v>45684.493831018517</v>
      </c>
      <c r="G414" t="s">
        <v>27</v>
      </c>
      <c r="H414">
        <v>2</v>
      </c>
      <c r="I414">
        <v>750.86</v>
      </c>
      <c r="J414">
        <v>573.28</v>
      </c>
      <c r="K414">
        <v>0</v>
      </c>
      <c r="L414">
        <v>0</v>
      </c>
      <c r="M414">
        <v>55.44</v>
      </c>
      <c r="N414">
        <v>13.52</v>
      </c>
      <c r="O414" t="s">
        <v>33</v>
      </c>
      <c r="P414">
        <v>9</v>
      </c>
      <c r="Q414">
        <v>3</v>
      </c>
      <c r="R414" s="3">
        <f t="shared" si="36"/>
        <v>750.86</v>
      </c>
      <c r="S414" s="3">
        <f t="shared" si="37"/>
        <v>177.58000000000004</v>
      </c>
      <c r="T414" s="3">
        <f t="shared" si="38"/>
        <v>-55.44</v>
      </c>
      <c r="U414" s="3">
        <f t="shared" si="39"/>
        <v>108.62000000000005</v>
      </c>
      <c r="V414" s="4">
        <f t="shared" si="40"/>
        <v>0.14466078896199031</v>
      </c>
      <c r="W414" s="5">
        <f t="shared" si="41"/>
        <v>1</v>
      </c>
    </row>
    <row r="415" spans="1:23">
      <c r="A415" t="s">
        <v>1009</v>
      </c>
      <c r="B415" t="s">
        <v>483</v>
      </c>
      <c r="C415" t="s">
        <v>1010</v>
      </c>
      <c r="D415" t="s">
        <v>143</v>
      </c>
      <c r="E415" s="1">
        <v>45684.480798611112</v>
      </c>
      <c r="F415" s="1">
        <v>45684.495381944442</v>
      </c>
      <c r="G415" t="s">
        <v>27</v>
      </c>
      <c r="H415">
        <v>4</v>
      </c>
      <c r="I415">
        <v>340.24</v>
      </c>
      <c r="J415">
        <v>275.2</v>
      </c>
      <c r="K415">
        <v>85.06</v>
      </c>
      <c r="L415">
        <v>30</v>
      </c>
      <c r="M415">
        <v>60.78</v>
      </c>
      <c r="N415">
        <v>5.13</v>
      </c>
      <c r="O415" t="s">
        <v>38</v>
      </c>
      <c r="P415">
        <v>1</v>
      </c>
      <c r="Q415">
        <v>4</v>
      </c>
      <c r="R415" s="3">
        <f t="shared" si="36"/>
        <v>255.18</v>
      </c>
      <c r="S415" s="3">
        <f t="shared" si="37"/>
        <v>-20.019999999999982</v>
      </c>
      <c r="T415" s="3">
        <f t="shared" si="38"/>
        <v>-30.78</v>
      </c>
      <c r="U415" s="3">
        <f t="shared" si="39"/>
        <v>-55.929999999999986</v>
      </c>
      <c r="V415" s="4">
        <f t="shared" si="40"/>
        <v>-0.21917861901402924</v>
      </c>
      <c r="W415" s="5">
        <f t="shared" si="41"/>
        <v>0</v>
      </c>
    </row>
    <row r="416" spans="1:23">
      <c r="A416" t="s">
        <v>1011</v>
      </c>
      <c r="B416" t="s">
        <v>1012</v>
      </c>
      <c r="C416" t="s">
        <v>271</v>
      </c>
      <c r="D416" t="s">
        <v>64</v>
      </c>
      <c r="E416" s="1">
        <v>45684.502476851849</v>
      </c>
      <c r="F416" s="1">
        <v>45684.51289351852</v>
      </c>
      <c r="G416" t="s">
        <v>27</v>
      </c>
      <c r="H416">
        <v>1</v>
      </c>
      <c r="I416">
        <v>172.15</v>
      </c>
      <c r="J416">
        <v>149.53</v>
      </c>
      <c r="K416">
        <v>8.61</v>
      </c>
      <c r="L416">
        <v>30</v>
      </c>
      <c r="M416">
        <v>53.51</v>
      </c>
      <c r="N416">
        <v>3.48</v>
      </c>
      <c r="O416" t="s">
        <v>65</v>
      </c>
      <c r="P416">
        <v>0</v>
      </c>
      <c r="Q416">
        <v>5</v>
      </c>
      <c r="R416" s="3">
        <f t="shared" si="36"/>
        <v>163.54000000000002</v>
      </c>
      <c r="S416" s="3">
        <f t="shared" si="37"/>
        <v>14.010000000000019</v>
      </c>
      <c r="T416" s="3">
        <f t="shared" si="38"/>
        <v>-23.509999999999998</v>
      </c>
      <c r="U416" s="3">
        <f t="shared" si="39"/>
        <v>-12.979999999999979</v>
      </c>
      <c r="V416" s="4">
        <f t="shared" si="40"/>
        <v>-7.9368961721902762E-2</v>
      </c>
      <c r="W416" s="5">
        <f t="shared" si="41"/>
        <v>0</v>
      </c>
    </row>
    <row r="417" spans="1:23">
      <c r="A417" t="s">
        <v>1013</v>
      </c>
      <c r="B417" t="s">
        <v>1014</v>
      </c>
      <c r="C417" t="s">
        <v>626</v>
      </c>
      <c r="D417" t="s">
        <v>127</v>
      </c>
      <c r="E417" s="1">
        <v>45684.538495370369</v>
      </c>
      <c r="F417" s="1">
        <v>45684.550300925926</v>
      </c>
      <c r="G417" t="s">
        <v>27</v>
      </c>
      <c r="H417">
        <v>5</v>
      </c>
      <c r="I417">
        <v>1368.8</v>
      </c>
      <c r="J417">
        <v>1230.2</v>
      </c>
      <c r="K417">
        <v>0</v>
      </c>
      <c r="L417">
        <v>0</v>
      </c>
      <c r="M417">
        <v>47.97</v>
      </c>
      <c r="N417">
        <v>24.64</v>
      </c>
      <c r="O417" t="s">
        <v>38</v>
      </c>
      <c r="P417">
        <v>2</v>
      </c>
      <c r="Q417">
        <v>3</v>
      </c>
      <c r="R417" s="3">
        <f t="shared" si="36"/>
        <v>1368.8</v>
      </c>
      <c r="S417" s="3">
        <f t="shared" si="37"/>
        <v>138.59999999999991</v>
      </c>
      <c r="T417" s="3">
        <f t="shared" si="38"/>
        <v>-47.97</v>
      </c>
      <c r="U417" s="3">
        <f t="shared" si="39"/>
        <v>65.98999999999991</v>
      </c>
      <c r="V417" s="4">
        <f t="shared" si="40"/>
        <v>4.8210111046171768E-2</v>
      </c>
      <c r="W417" s="5">
        <f t="shared" si="41"/>
        <v>1</v>
      </c>
    </row>
    <row r="418" spans="1:23">
      <c r="A418" t="s">
        <v>1015</v>
      </c>
      <c r="B418" t="s">
        <v>1016</v>
      </c>
      <c r="C418" t="s">
        <v>396</v>
      </c>
      <c r="D418" t="s">
        <v>87</v>
      </c>
      <c r="E418" s="1">
        <v>45684.550625000003</v>
      </c>
      <c r="F418" s="1">
        <v>45684.567986111113</v>
      </c>
      <c r="G418" t="s">
        <v>27</v>
      </c>
      <c r="H418">
        <v>1</v>
      </c>
      <c r="I418">
        <v>36.9</v>
      </c>
      <c r="J418">
        <v>28.25</v>
      </c>
      <c r="K418">
        <v>3.69</v>
      </c>
      <c r="L418">
        <v>30</v>
      </c>
      <c r="M418">
        <v>54.09</v>
      </c>
      <c r="N418">
        <v>1.1399999999999999</v>
      </c>
      <c r="O418" t="s">
        <v>65</v>
      </c>
      <c r="P418">
        <v>5</v>
      </c>
      <c r="Q418">
        <v>4</v>
      </c>
      <c r="R418" s="3">
        <f t="shared" si="36"/>
        <v>33.21</v>
      </c>
      <c r="S418" s="3">
        <f t="shared" si="37"/>
        <v>4.9600000000000009</v>
      </c>
      <c r="T418" s="3">
        <f t="shared" si="38"/>
        <v>-24.090000000000003</v>
      </c>
      <c r="U418" s="3">
        <f t="shared" si="39"/>
        <v>-20.270000000000003</v>
      </c>
      <c r="V418" s="4">
        <f t="shared" si="40"/>
        <v>-0.61035832580548033</v>
      </c>
      <c r="W418" s="5">
        <f t="shared" si="41"/>
        <v>0</v>
      </c>
    </row>
    <row r="419" spans="1:23">
      <c r="A419" t="s">
        <v>1017</v>
      </c>
      <c r="B419" t="s">
        <v>1018</v>
      </c>
      <c r="C419" t="s">
        <v>1019</v>
      </c>
      <c r="D419" t="s">
        <v>44</v>
      </c>
      <c r="E419" s="1">
        <v>45684.568252314813</v>
      </c>
      <c r="F419" s="1">
        <v>45684.577280092592</v>
      </c>
      <c r="G419" t="s">
        <v>27</v>
      </c>
      <c r="H419">
        <v>2</v>
      </c>
      <c r="I419">
        <v>489.92</v>
      </c>
      <c r="J419">
        <v>368.58</v>
      </c>
      <c r="K419">
        <v>0</v>
      </c>
      <c r="L419">
        <v>0</v>
      </c>
      <c r="M419">
        <v>40.54</v>
      </c>
      <c r="N419">
        <v>8.82</v>
      </c>
      <c r="O419" t="s">
        <v>65</v>
      </c>
      <c r="P419">
        <v>0</v>
      </c>
      <c r="Q419">
        <v>5</v>
      </c>
      <c r="R419" s="3">
        <f t="shared" si="36"/>
        <v>489.92</v>
      </c>
      <c r="S419" s="3">
        <f t="shared" si="37"/>
        <v>121.34000000000003</v>
      </c>
      <c r="T419" s="3">
        <f t="shared" si="38"/>
        <v>-40.54</v>
      </c>
      <c r="U419" s="3">
        <f t="shared" si="39"/>
        <v>71.980000000000047</v>
      </c>
      <c r="V419" s="4">
        <f t="shared" si="40"/>
        <v>0.14692194644023523</v>
      </c>
      <c r="W419" s="5">
        <f t="shared" si="41"/>
        <v>1</v>
      </c>
    </row>
    <row r="420" spans="1:23">
      <c r="A420" t="s">
        <v>1020</v>
      </c>
      <c r="B420" t="s">
        <v>1021</v>
      </c>
      <c r="C420" t="s">
        <v>1022</v>
      </c>
      <c r="D420" t="s">
        <v>52</v>
      </c>
      <c r="E420" s="1">
        <v>45684.682557870372</v>
      </c>
      <c r="F420" s="1">
        <v>45684.688113425917</v>
      </c>
      <c r="G420" t="s">
        <v>27</v>
      </c>
      <c r="H420">
        <v>2</v>
      </c>
      <c r="I420">
        <v>1611.86</v>
      </c>
      <c r="J420">
        <v>1138.4000000000001</v>
      </c>
      <c r="K420">
        <v>0</v>
      </c>
      <c r="L420">
        <v>0</v>
      </c>
      <c r="M420">
        <v>59.56</v>
      </c>
      <c r="N420">
        <v>29.01</v>
      </c>
      <c r="O420" t="s">
        <v>38</v>
      </c>
      <c r="P420">
        <v>0</v>
      </c>
      <c r="Q420">
        <v>5</v>
      </c>
      <c r="R420" s="3">
        <f t="shared" si="36"/>
        <v>1611.86</v>
      </c>
      <c r="S420" s="3">
        <f t="shared" si="37"/>
        <v>473.45999999999981</v>
      </c>
      <c r="T420" s="3">
        <f t="shared" si="38"/>
        <v>-59.56</v>
      </c>
      <c r="U420" s="3">
        <f t="shared" si="39"/>
        <v>384.88999999999982</v>
      </c>
      <c r="V420" s="4">
        <f t="shared" si="40"/>
        <v>0.23878624694452361</v>
      </c>
      <c r="W420" s="5">
        <f t="shared" si="41"/>
        <v>1</v>
      </c>
    </row>
    <row r="421" spans="1:23">
      <c r="A421" t="s">
        <v>1023</v>
      </c>
      <c r="B421" t="s">
        <v>1024</v>
      </c>
      <c r="C421" t="s">
        <v>738</v>
      </c>
      <c r="D421" t="s">
        <v>60</v>
      </c>
      <c r="E421" s="1">
        <v>45684.750937500001</v>
      </c>
      <c r="F421" s="1">
        <v>45684.756493055553</v>
      </c>
      <c r="G421" t="s">
        <v>27</v>
      </c>
      <c r="H421">
        <v>1</v>
      </c>
      <c r="I421">
        <v>152.01</v>
      </c>
      <c r="J421">
        <v>91.21</v>
      </c>
      <c r="K421">
        <v>15.2</v>
      </c>
      <c r="L421">
        <v>30</v>
      </c>
      <c r="M421">
        <v>54.72</v>
      </c>
      <c r="N421">
        <v>3</v>
      </c>
      <c r="O421" t="s">
        <v>38</v>
      </c>
      <c r="P421">
        <v>0</v>
      </c>
      <c r="Q421">
        <v>5</v>
      </c>
      <c r="R421" s="3">
        <f t="shared" si="36"/>
        <v>136.81</v>
      </c>
      <c r="S421" s="3">
        <f t="shared" si="37"/>
        <v>45.600000000000009</v>
      </c>
      <c r="T421" s="3">
        <f t="shared" si="38"/>
        <v>-24.72</v>
      </c>
      <c r="U421" s="3">
        <f t="shared" si="39"/>
        <v>17.88000000000001</v>
      </c>
      <c r="V421" s="4">
        <f t="shared" si="40"/>
        <v>0.13069220086251013</v>
      </c>
      <c r="W421" s="5">
        <f t="shared" si="41"/>
        <v>1</v>
      </c>
    </row>
    <row r="422" spans="1:23">
      <c r="A422" t="s">
        <v>1025</v>
      </c>
      <c r="B422" t="s">
        <v>938</v>
      </c>
      <c r="C422" t="s">
        <v>75</v>
      </c>
      <c r="D422" t="s">
        <v>117</v>
      </c>
      <c r="E422" s="1">
        <v>45684.764502314807</v>
      </c>
      <c r="F422" s="1">
        <v>45684.781168981477</v>
      </c>
      <c r="G422" t="s">
        <v>27</v>
      </c>
      <c r="H422">
        <v>1</v>
      </c>
      <c r="I422">
        <v>163.03</v>
      </c>
      <c r="J422">
        <v>144.38999999999999</v>
      </c>
      <c r="K422">
        <v>0</v>
      </c>
      <c r="L422">
        <v>30</v>
      </c>
      <c r="M422">
        <v>40.119999999999997</v>
      </c>
      <c r="N422">
        <v>3.47</v>
      </c>
      <c r="O422" t="s">
        <v>144</v>
      </c>
      <c r="P422">
        <v>4</v>
      </c>
      <c r="Q422">
        <v>4</v>
      </c>
      <c r="R422" s="3">
        <f t="shared" si="36"/>
        <v>163.03</v>
      </c>
      <c r="S422" s="3">
        <f t="shared" si="37"/>
        <v>18.640000000000015</v>
      </c>
      <c r="T422" s="3">
        <f t="shared" si="38"/>
        <v>-10.119999999999997</v>
      </c>
      <c r="U422" s="3">
        <f t="shared" si="39"/>
        <v>5.0500000000000167</v>
      </c>
      <c r="V422" s="4">
        <f t="shared" si="40"/>
        <v>3.0975894007238033E-2</v>
      </c>
      <c r="W422" s="5">
        <f t="shared" si="41"/>
        <v>1</v>
      </c>
    </row>
    <row r="423" spans="1:23">
      <c r="A423" t="s">
        <v>1026</v>
      </c>
      <c r="B423" t="s">
        <v>1027</v>
      </c>
      <c r="C423" t="s">
        <v>1028</v>
      </c>
      <c r="D423" t="s">
        <v>143</v>
      </c>
      <c r="E423" s="1">
        <v>45684.836828703701</v>
      </c>
      <c r="F423" s="1">
        <v>45684.863912037043</v>
      </c>
      <c r="G423" t="s">
        <v>27</v>
      </c>
      <c r="H423">
        <v>1</v>
      </c>
      <c r="I423">
        <v>702.19</v>
      </c>
      <c r="J423">
        <v>399.76</v>
      </c>
      <c r="K423">
        <v>35.11</v>
      </c>
      <c r="L423">
        <v>0</v>
      </c>
      <c r="M423">
        <v>57.25</v>
      </c>
      <c r="N423">
        <v>12.01</v>
      </c>
      <c r="O423" t="s">
        <v>144</v>
      </c>
      <c r="P423">
        <v>19</v>
      </c>
      <c r="Q423">
        <v>1</v>
      </c>
      <c r="R423" s="3">
        <f t="shared" si="36"/>
        <v>667.08</v>
      </c>
      <c r="S423" s="3">
        <f t="shared" si="37"/>
        <v>267.32000000000005</v>
      </c>
      <c r="T423" s="3">
        <f t="shared" si="38"/>
        <v>-57.25</v>
      </c>
      <c r="U423" s="3">
        <f t="shared" si="39"/>
        <v>198.06000000000006</v>
      </c>
      <c r="V423" s="4">
        <f t="shared" si="40"/>
        <v>0.29690591833063507</v>
      </c>
      <c r="W423" s="5">
        <f t="shared" si="41"/>
        <v>1</v>
      </c>
    </row>
    <row r="424" spans="1:23">
      <c r="A424" t="s">
        <v>1029</v>
      </c>
      <c r="B424" t="s">
        <v>1030</v>
      </c>
      <c r="C424" t="s">
        <v>295</v>
      </c>
      <c r="D424" t="s">
        <v>26</v>
      </c>
      <c r="E424" s="1">
        <v>45684.857824074083</v>
      </c>
      <c r="F424" s="1">
        <v>45684.868935185194</v>
      </c>
      <c r="G424" t="s">
        <v>27</v>
      </c>
      <c r="H424">
        <v>2</v>
      </c>
      <c r="I424">
        <v>414.02</v>
      </c>
      <c r="J424">
        <v>345.22</v>
      </c>
      <c r="K424">
        <v>20.7</v>
      </c>
      <c r="L424">
        <v>0</v>
      </c>
      <c r="M424">
        <v>51.4</v>
      </c>
      <c r="N424">
        <v>7.08</v>
      </c>
      <c r="O424" t="s">
        <v>38</v>
      </c>
      <c r="P424">
        <v>1</v>
      </c>
      <c r="Q424">
        <v>3</v>
      </c>
      <c r="R424" s="3">
        <f t="shared" si="36"/>
        <v>393.32</v>
      </c>
      <c r="S424" s="3">
        <f t="shared" si="37"/>
        <v>48.099999999999966</v>
      </c>
      <c r="T424" s="3">
        <f t="shared" si="38"/>
        <v>-51.4</v>
      </c>
      <c r="U424" s="3">
        <f t="shared" si="39"/>
        <v>-10.380000000000033</v>
      </c>
      <c r="V424" s="4">
        <f t="shared" si="40"/>
        <v>-2.6390725109325823E-2</v>
      </c>
      <c r="W424" s="5">
        <f t="shared" si="41"/>
        <v>0</v>
      </c>
    </row>
    <row r="425" spans="1:23">
      <c r="A425" t="s">
        <v>1031</v>
      </c>
      <c r="B425" t="s">
        <v>1032</v>
      </c>
      <c r="C425" t="s">
        <v>328</v>
      </c>
      <c r="D425" t="s">
        <v>37</v>
      </c>
      <c r="E425" s="1">
        <v>45684.897662037038</v>
      </c>
      <c r="F425" s="1">
        <v>45684.904606481483</v>
      </c>
      <c r="G425" t="s">
        <v>27</v>
      </c>
      <c r="H425">
        <v>1</v>
      </c>
      <c r="I425">
        <v>293.55</v>
      </c>
      <c r="J425">
        <v>234.09</v>
      </c>
      <c r="K425">
        <v>0</v>
      </c>
      <c r="L425">
        <v>30</v>
      </c>
      <c r="M425">
        <v>49.28</v>
      </c>
      <c r="N425">
        <v>5.82</v>
      </c>
      <c r="O425" t="s">
        <v>144</v>
      </c>
      <c r="P425">
        <v>0</v>
      </c>
      <c r="Q425">
        <v>5</v>
      </c>
      <c r="R425" s="3">
        <f t="shared" si="36"/>
        <v>293.55</v>
      </c>
      <c r="S425" s="3">
        <f t="shared" si="37"/>
        <v>59.460000000000008</v>
      </c>
      <c r="T425" s="3">
        <f t="shared" si="38"/>
        <v>-19.28</v>
      </c>
      <c r="U425" s="3">
        <f t="shared" si="39"/>
        <v>34.360000000000007</v>
      </c>
      <c r="V425" s="4">
        <f t="shared" si="40"/>
        <v>0.11704990631919607</v>
      </c>
      <c r="W425" s="5">
        <f t="shared" si="41"/>
        <v>1</v>
      </c>
    </row>
    <row r="426" spans="1:23">
      <c r="A426" t="s">
        <v>1033</v>
      </c>
      <c r="B426" t="s">
        <v>1034</v>
      </c>
      <c r="C426" t="s">
        <v>1035</v>
      </c>
      <c r="D426" t="s">
        <v>32</v>
      </c>
      <c r="E426" s="1">
        <v>45684.905092592591</v>
      </c>
      <c r="F426" s="1">
        <v>45684.92800925926</v>
      </c>
      <c r="G426" t="s">
        <v>27</v>
      </c>
      <c r="H426">
        <v>4</v>
      </c>
      <c r="I426">
        <v>1870.2</v>
      </c>
      <c r="J426">
        <v>1416.92</v>
      </c>
      <c r="K426">
        <v>93.51</v>
      </c>
      <c r="L426">
        <v>0</v>
      </c>
      <c r="M426">
        <v>43.7</v>
      </c>
      <c r="N426">
        <v>31.98</v>
      </c>
      <c r="O426" t="s">
        <v>65</v>
      </c>
      <c r="P426">
        <v>13</v>
      </c>
      <c r="Q426">
        <v>1</v>
      </c>
      <c r="R426" s="3">
        <f t="shared" si="36"/>
        <v>1776.69</v>
      </c>
      <c r="S426" s="3">
        <f t="shared" si="37"/>
        <v>359.77</v>
      </c>
      <c r="T426" s="3">
        <f t="shared" si="38"/>
        <v>-43.7</v>
      </c>
      <c r="U426" s="3">
        <f t="shared" si="39"/>
        <v>284.08999999999997</v>
      </c>
      <c r="V426" s="4">
        <f t="shared" si="40"/>
        <v>0.15989846287196977</v>
      </c>
      <c r="W426" s="5">
        <f t="shared" si="41"/>
        <v>1</v>
      </c>
    </row>
    <row r="427" spans="1:23">
      <c r="A427" t="s">
        <v>1036</v>
      </c>
      <c r="B427" t="s">
        <v>1037</v>
      </c>
      <c r="C427" t="s">
        <v>1038</v>
      </c>
      <c r="D427" t="s">
        <v>60</v>
      </c>
      <c r="E427" s="1">
        <v>45685.269988425927</v>
      </c>
      <c r="F427" s="1">
        <v>45685.28665509259</v>
      </c>
      <c r="G427" t="s">
        <v>27</v>
      </c>
      <c r="H427">
        <v>1</v>
      </c>
      <c r="I427">
        <v>322.61</v>
      </c>
      <c r="J427">
        <v>199.71</v>
      </c>
      <c r="K427">
        <v>16.13</v>
      </c>
      <c r="L427">
        <v>30</v>
      </c>
      <c r="M427">
        <v>55.03</v>
      </c>
      <c r="N427">
        <v>6.06</v>
      </c>
      <c r="O427" t="s">
        <v>38</v>
      </c>
      <c r="P427">
        <v>9</v>
      </c>
      <c r="Q427">
        <v>4</v>
      </c>
      <c r="R427" s="3">
        <f t="shared" si="36"/>
        <v>306.48</v>
      </c>
      <c r="S427" s="3">
        <f t="shared" si="37"/>
        <v>106.77000000000001</v>
      </c>
      <c r="T427" s="3">
        <f t="shared" si="38"/>
        <v>-25.03</v>
      </c>
      <c r="U427" s="3">
        <f t="shared" si="39"/>
        <v>75.680000000000007</v>
      </c>
      <c r="V427" s="4">
        <f t="shared" si="40"/>
        <v>0.24693291568780998</v>
      </c>
      <c r="W427" s="5">
        <f t="shared" si="41"/>
        <v>1</v>
      </c>
    </row>
    <row r="428" spans="1:23">
      <c r="A428" t="s">
        <v>1039</v>
      </c>
      <c r="B428" t="s">
        <v>1040</v>
      </c>
      <c r="C428" t="s">
        <v>1041</v>
      </c>
      <c r="D428" t="s">
        <v>48</v>
      </c>
      <c r="E428" s="1">
        <v>45685.315312500003</v>
      </c>
      <c r="F428" s="1">
        <v>45685.324340277781</v>
      </c>
      <c r="G428" t="s">
        <v>27</v>
      </c>
      <c r="H428">
        <v>5</v>
      </c>
      <c r="I428">
        <v>711.7</v>
      </c>
      <c r="J428">
        <v>454.85</v>
      </c>
      <c r="K428">
        <v>106.76</v>
      </c>
      <c r="L428">
        <v>0</v>
      </c>
      <c r="M428">
        <v>63.77</v>
      </c>
      <c r="N428">
        <v>10.89</v>
      </c>
      <c r="O428" t="s">
        <v>65</v>
      </c>
      <c r="P428">
        <v>0</v>
      </c>
      <c r="Q428">
        <v>5</v>
      </c>
      <c r="R428" s="3">
        <f t="shared" si="36"/>
        <v>604.94000000000005</v>
      </c>
      <c r="S428" s="3">
        <f t="shared" si="37"/>
        <v>150.09000000000003</v>
      </c>
      <c r="T428" s="3">
        <f t="shared" si="38"/>
        <v>-63.77</v>
      </c>
      <c r="U428" s="3">
        <f t="shared" si="39"/>
        <v>75.430000000000021</v>
      </c>
      <c r="V428" s="4">
        <f t="shared" si="40"/>
        <v>0.12469005190597417</v>
      </c>
      <c r="W428" s="5">
        <f t="shared" si="41"/>
        <v>1</v>
      </c>
    </row>
    <row r="429" spans="1:23">
      <c r="A429" t="s">
        <v>1042</v>
      </c>
      <c r="B429" t="s">
        <v>1043</v>
      </c>
      <c r="C429" t="s">
        <v>322</v>
      </c>
      <c r="D429" t="s">
        <v>160</v>
      </c>
      <c r="E429" s="1">
        <v>45685.320115740738</v>
      </c>
      <c r="F429" s="1">
        <v>45685.336782407408</v>
      </c>
      <c r="G429" t="s">
        <v>27</v>
      </c>
      <c r="H429">
        <v>1</v>
      </c>
      <c r="I429">
        <v>653.67999999999995</v>
      </c>
      <c r="J429">
        <v>422.07</v>
      </c>
      <c r="K429">
        <v>32.68</v>
      </c>
      <c r="L429">
        <v>0</v>
      </c>
      <c r="M429">
        <v>49.79</v>
      </c>
      <c r="N429">
        <v>11.18</v>
      </c>
      <c r="O429" t="s">
        <v>33</v>
      </c>
      <c r="P429">
        <v>4</v>
      </c>
      <c r="Q429">
        <v>4</v>
      </c>
      <c r="R429" s="3">
        <f t="shared" si="36"/>
        <v>621</v>
      </c>
      <c r="S429" s="3">
        <f t="shared" si="37"/>
        <v>198.93</v>
      </c>
      <c r="T429" s="3">
        <f t="shared" si="38"/>
        <v>-49.79</v>
      </c>
      <c r="U429" s="3">
        <f t="shared" si="39"/>
        <v>137.96</v>
      </c>
      <c r="V429" s="4">
        <f t="shared" si="40"/>
        <v>0.22215780998389695</v>
      </c>
      <c r="W429" s="5">
        <f t="shared" si="41"/>
        <v>1</v>
      </c>
    </row>
    <row r="430" spans="1:23">
      <c r="A430" t="s">
        <v>1044</v>
      </c>
      <c r="B430" t="s">
        <v>613</v>
      </c>
      <c r="C430" t="s">
        <v>356</v>
      </c>
      <c r="D430" t="s">
        <v>127</v>
      </c>
      <c r="E430" s="1">
        <v>45685.326805555553</v>
      </c>
      <c r="F430" s="1">
        <v>45685.34</v>
      </c>
      <c r="G430" t="s">
        <v>27</v>
      </c>
      <c r="H430">
        <v>1</v>
      </c>
      <c r="I430">
        <v>167.35</v>
      </c>
      <c r="J430">
        <v>128.94</v>
      </c>
      <c r="K430">
        <v>8.3699999999999992</v>
      </c>
      <c r="L430">
        <v>30</v>
      </c>
      <c r="M430">
        <v>55.03</v>
      </c>
      <c r="N430">
        <v>3.4</v>
      </c>
      <c r="O430" t="s">
        <v>65</v>
      </c>
      <c r="P430">
        <v>4</v>
      </c>
      <c r="Q430">
        <v>3</v>
      </c>
      <c r="R430" s="3">
        <f t="shared" si="36"/>
        <v>158.97999999999999</v>
      </c>
      <c r="S430" s="3">
        <f t="shared" si="37"/>
        <v>30.039999999999992</v>
      </c>
      <c r="T430" s="3">
        <f t="shared" si="38"/>
        <v>-25.03</v>
      </c>
      <c r="U430" s="3">
        <f t="shared" si="39"/>
        <v>1.609999999999991</v>
      </c>
      <c r="V430" s="4">
        <f t="shared" si="40"/>
        <v>1.0127060007548063E-2</v>
      </c>
      <c r="W430" s="5">
        <f t="shared" si="41"/>
        <v>1</v>
      </c>
    </row>
    <row r="431" spans="1:23">
      <c r="A431" t="s">
        <v>1045</v>
      </c>
      <c r="B431" t="s">
        <v>1046</v>
      </c>
      <c r="C431" t="s">
        <v>897</v>
      </c>
      <c r="D431" t="s">
        <v>117</v>
      </c>
      <c r="E431" s="1">
        <v>45685.39329861111</v>
      </c>
      <c r="F431" s="1">
        <v>45685.406493055547</v>
      </c>
      <c r="G431" t="s">
        <v>27</v>
      </c>
      <c r="H431">
        <v>1</v>
      </c>
      <c r="I431">
        <v>375.43</v>
      </c>
      <c r="J431">
        <v>286.64</v>
      </c>
      <c r="K431">
        <v>37.54</v>
      </c>
      <c r="L431">
        <v>30</v>
      </c>
      <c r="M431">
        <v>46.74</v>
      </c>
      <c r="N431">
        <v>6.62</v>
      </c>
      <c r="O431" t="s">
        <v>65</v>
      </c>
      <c r="P431">
        <v>0</v>
      </c>
      <c r="Q431">
        <v>5</v>
      </c>
      <c r="R431" s="3">
        <f t="shared" si="36"/>
        <v>337.89</v>
      </c>
      <c r="S431" s="3">
        <f t="shared" si="37"/>
        <v>51.25</v>
      </c>
      <c r="T431" s="3">
        <f t="shared" si="38"/>
        <v>-16.740000000000002</v>
      </c>
      <c r="U431" s="3">
        <f t="shared" si="39"/>
        <v>27.889999999999997</v>
      </c>
      <c r="V431" s="4">
        <f t="shared" si="40"/>
        <v>8.2541655568380237E-2</v>
      </c>
      <c r="W431" s="5">
        <f t="shared" si="41"/>
        <v>1</v>
      </c>
    </row>
    <row r="432" spans="1:23">
      <c r="A432" t="s">
        <v>1047</v>
      </c>
      <c r="B432" t="s">
        <v>1048</v>
      </c>
      <c r="C432" t="s">
        <v>417</v>
      </c>
      <c r="D432" t="s">
        <v>32</v>
      </c>
      <c r="E432" s="1">
        <v>45685.396932870368</v>
      </c>
      <c r="F432" s="1">
        <v>45685.406655092593</v>
      </c>
      <c r="G432" t="s">
        <v>27</v>
      </c>
      <c r="H432">
        <v>3</v>
      </c>
      <c r="I432">
        <v>211.26</v>
      </c>
      <c r="J432">
        <v>175.47</v>
      </c>
      <c r="K432">
        <v>10.56</v>
      </c>
      <c r="L432">
        <v>30</v>
      </c>
      <c r="M432">
        <v>55.93</v>
      </c>
      <c r="N432">
        <v>4.1500000000000004</v>
      </c>
      <c r="O432" t="s">
        <v>38</v>
      </c>
      <c r="P432">
        <v>0</v>
      </c>
      <c r="Q432">
        <v>4</v>
      </c>
      <c r="R432" s="3">
        <f t="shared" si="36"/>
        <v>200.7</v>
      </c>
      <c r="S432" s="3">
        <f t="shared" si="37"/>
        <v>25.22999999999999</v>
      </c>
      <c r="T432" s="3">
        <f t="shared" si="38"/>
        <v>-25.93</v>
      </c>
      <c r="U432" s="3">
        <f t="shared" si="39"/>
        <v>-4.8500000000000103</v>
      </c>
      <c r="V432" s="4">
        <f t="shared" si="40"/>
        <v>-2.4165421026407626E-2</v>
      </c>
      <c r="W432" s="5">
        <f t="shared" si="41"/>
        <v>0</v>
      </c>
    </row>
    <row r="433" spans="1:23">
      <c r="A433" t="s">
        <v>1049</v>
      </c>
      <c r="B433" t="s">
        <v>1050</v>
      </c>
      <c r="C433" t="s">
        <v>469</v>
      </c>
      <c r="D433" t="s">
        <v>48</v>
      </c>
      <c r="E433" s="1">
        <v>45685.456817129627</v>
      </c>
      <c r="F433" s="1">
        <v>45685.465844907398</v>
      </c>
      <c r="G433" t="s">
        <v>27</v>
      </c>
      <c r="H433">
        <v>2</v>
      </c>
      <c r="I433">
        <v>275.5</v>
      </c>
      <c r="J433">
        <v>236.74</v>
      </c>
      <c r="K433">
        <v>13.78</v>
      </c>
      <c r="L433">
        <v>30</v>
      </c>
      <c r="M433">
        <v>38.22</v>
      </c>
      <c r="N433">
        <v>5.25</v>
      </c>
      <c r="O433" t="s">
        <v>38</v>
      </c>
      <c r="P433">
        <v>0</v>
      </c>
      <c r="Q433">
        <v>5</v>
      </c>
      <c r="R433" s="3">
        <f t="shared" si="36"/>
        <v>261.72000000000003</v>
      </c>
      <c r="S433" s="3">
        <f t="shared" si="37"/>
        <v>24.980000000000018</v>
      </c>
      <c r="T433" s="3">
        <f t="shared" si="38"/>
        <v>-8.2199999999999989</v>
      </c>
      <c r="U433" s="3">
        <f t="shared" si="39"/>
        <v>11.510000000000019</v>
      </c>
      <c r="V433" s="4">
        <f t="shared" si="40"/>
        <v>4.3978297417087031E-2</v>
      </c>
      <c r="W433" s="5">
        <f t="shared" si="41"/>
        <v>1</v>
      </c>
    </row>
    <row r="434" spans="1:23">
      <c r="A434" t="s">
        <v>1051</v>
      </c>
      <c r="B434" t="s">
        <v>1052</v>
      </c>
      <c r="C434" t="s">
        <v>1000</v>
      </c>
      <c r="D434" t="s">
        <v>103</v>
      </c>
      <c r="E434" s="1">
        <v>45685.523692129631</v>
      </c>
      <c r="F434" s="1">
        <v>45685.538275462961</v>
      </c>
      <c r="G434" t="s">
        <v>27</v>
      </c>
      <c r="H434">
        <v>1</v>
      </c>
      <c r="I434">
        <v>87.59</v>
      </c>
      <c r="J434">
        <v>58.41</v>
      </c>
      <c r="K434">
        <v>4.38</v>
      </c>
      <c r="L434">
        <v>30</v>
      </c>
      <c r="M434">
        <v>47.51</v>
      </c>
      <c r="N434">
        <v>2.04</v>
      </c>
      <c r="O434" t="s">
        <v>65</v>
      </c>
      <c r="P434">
        <v>1</v>
      </c>
      <c r="Q434">
        <v>3</v>
      </c>
      <c r="R434" s="3">
        <f t="shared" si="36"/>
        <v>83.210000000000008</v>
      </c>
      <c r="S434" s="3">
        <f t="shared" si="37"/>
        <v>24.800000000000011</v>
      </c>
      <c r="T434" s="3">
        <f t="shared" si="38"/>
        <v>-17.509999999999998</v>
      </c>
      <c r="U434" s="3">
        <f t="shared" si="39"/>
        <v>5.2500000000000133</v>
      </c>
      <c r="V434" s="4">
        <f t="shared" si="40"/>
        <v>6.3093378199735761E-2</v>
      </c>
      <c r="W434" s="5">
        <f t="shared" si="41"/>
        <v>1</v>
      </c>
    </row>
    <row r="435" spans="1:23">
      <c r="A435" t="s">
        <v>1053</v>
      </c>
      <c r="B435" t="s">
        <v>1054</v>
      </c>
      <c r="C435" t="s">
        <v>792</v>
      </c>
      <c r="D435" t="s">
        <v>48</v>
      </c>
      <c r="E435" s="1">
        <v>45685.550717592603</v>
      </c>
      <c r="F435" s="1">
        <v>45685.572245370371</v>
      </c>
      <c r="G435" t="s">
        <v>53</v>
      </c>
      <c r="H435">
        <v>1</v>
      </c>
      <c r="I435">
        <v>192.08</v>
      </c>
      <c r="J435">
        <v>165.39</v>
      </c>
      <c r="K435">
        <v>9.6</v>
      </c>
      <c r="L435">
        <v>30</v>
      </c>
      <c r="M435">
        <v>47.74</v>
      </c>
      <c r="N435">
        <v>3.82</v>
      </c>
      <c r="O435" t="s">
        <v>38</v>
      </c>
      <c r="P435">
        <v>16</v>
      </c>
      <c r="Q435">
        <v>2</v>
      </c>
      <c r="R435" s="3">
        <f t="shared" si="36"/>
        <v>182.48000000000002</v>
      </c>
      <c r="S435" s="3">
        <f t="shared" si="37"/>
        <v>17.090000000000032</v>
      </c>
      <c r="T435" s="3">
        <f t="shared" si="38"/>
        <v>-17.740000000000002</v>
      </c>
      <c r="U435" s="3">
        <f t="shared" si="39"/>
        <v>-4.4699999999999704</v>
      </c>
      <c r="V435" s="4">
        <f t="shared" si="40"/>
        <v>-2.4495835160017371E-2</v>
      </c>
      <c r="W435" s="5">
        <f t="shared" si="41"/>
        <v>0</v>
      </c>
    </row>
    <row r="436" spans="1:23">
      <c r="A436" t="s">
        <v>1055</v>
      </c>
      <c r="B436" t="s">
        <v>247</v>
      </c>
      <c r="C436" t="s">
        <v>792</v>
      </c>
      <c r="D436" t="s">
        <v>64</v>
      </c>
      <c r="E436" s="1">
        <v>45685.570138888892</v>
      </c>
      <c r="F436" s="1">
        <v>45685.57916666667</v>
      </c>
      <c r="G436" t="s">
        <v>27</v>
      </c>
      <c r="H436">
        <v>1</v>
      </c>
      <c r="I436">
        <v>192.08</v>
      </c>
      <c r="J436">
        <v>165.39</v>
      </c>
      <c r="K436">
        <v>9.6</v>
      </c>
      <c r="L436">
        <v>30</v>
      </c>
      <c r="M436">
        <v>35.840000000000003</v>
      </c>
      <c r="N436">
        <v>3.82</v>
      </c>
      <c r="O436" t="s">
        <v>144</v>
      </c>
      <c r="P436">
        <v>0</v>
      </c>
      <c r="Q436">
        <v>5</v>
      </c>
      <c r="R436" s="3">
        <f t="shared" si="36"/>
        <v>182.48000000000002</v>
      </c>
      <c r="S436" s="3">
        <f t="shared" si="37"/>
        <v>17.090000000000032</v>
      </c>
      <c r="T436" s="3">
        <f t="shared" si="38"/>
        <v>-5.8400000000000034</v>
      </c>
      <c r="U436" s="3">
        <f t="shared" si="39"/>
        <v>7.4300000000000281</v>
      </c>
      <c r="V436" s="4">
        <f t="shared" si="40"/>
        <v>4.0716790881192608E-2</v>
      </c>
      <c r="W436" s="5">
        <f t="shared" si="41"/>
        <v>1</v>
      </c>
    </row>
    <row r="437" spans="1:23">
      <c r="A437" t="s">
        <v>1056</v>
      </c>
      <c r="B437" t="s">
        <v>446</v>
      </c>
      <c r="C437" t="s">
        <v>429</v>
      </c>
      <c r="D437" t="s">
        <v>60</v>
      </c>
      <c r="E437" s="1">
        <v>45685.602673611109</v>
      </c>
      <c r="F437" s="1">
        <v>45685.617256944453</v>
      </c>
      <c r="G437" t="s">
        <v>27</v>
      </c>
      <c r="H437">
        <v>2</v>
      </c>
      <c r="I437">
        <v>407.22</v>
      </c>
      <c r="J437">
        <v>295.5</v>
      </c>
      <c r="K437">
        <v>20.36</v>
      </c>
      <c r="L437">
        <v>0</v>
      </c>
      <c r="M437">
        <v>48.71</v>
      </c>
      <c r="N437">
        <v>6.96</v>
      </c>
      <c r="O437" t="s">
        <v>38</v>
      </c>
      <c r="P437">
        <v>6</v>
      </c>
      <c r="Q437">
        <v>3</v>
      </c>
      <c r="R437" s="3">
        <f t="shared" si="36"/>
        <v>386.86</v>
      </c>
      <c r="S437" s="3">
        <f t="shared" si="37"/>
        <v>91.360000000000014</v>
      </c>
      <c r="T437" s="3">
        <f t="shared" si="38"/>
        <v>-48.71</v>
      </c>
      <c r="U437" s="3">
        <f t="shared" si="39"/>
        <v>35.690000000000012</v>
      </c>
      <c r="V437" s="4">
        <f t="shared" si="40"/>
        <v>9.2255596339761187E-2</v>
      </c>
      <c r="W437" s="5">
        <f t="shared" si="41"/>
        <v>1</v>
      </c>
    </row>
    <row r="438" spans="1:23">
      <c r="A438" t="s">
        <v>1057</v>
      </c>
      <c r="B438" t="s">
        <v>1058</v>
      </c>
      <c r="C438" t="s">
        <v>68</v>
      </c>
      <c r="D438" t="s">
        <v>44</v>
      </c>
      <c r="E438" s="1">
        <v>45685.682534722233</v>
      </c>
      <c r="F438" s="1">
        <v>45685.702673611107</v>
      </c>
      <c r="G438" t="s">
        <v>27</v>
      </c>
      <c r="H438">
        <v>1</v>
      </c>
      <c r="I438">
        <v>507.74</v>
      </c>
      <c r="J438">
        <v>350.39</v>
      </c>
      <c r="K438">
        <v>50.77</v>
      </c>
      <c r="L438">
        <v>0</v>
      </c>
      <c r="M438">
        <v>51.93</v>
      </c>
      <c r="N438">
        <v>8.23</v>
      </c>
      <c r="O438" t="s">
        <v>38</v>
      </c>
      <c r="P438">
        <v>14</v>
      </c>
      <c r="Q438">
        <v>2</v>
      </c>
      <c r="R438" s="3">
        <f t="shared" si="36"/>
        <v>456.97</v>
      </c>
      <c r="S438" s="3">
        <f t="shared" si="37"/>
        <v>106.58000000000004</v>
      </c>
      <c r="T438" s="3">
        <f t="shared" si="38"/>
        <v>-51.93</v>
      </c>
      <c r="U438" s="3">
        <f t="shared" si="39"/>
        <v>46.420000000000044</v>
      </c>
      <c r="V438" s="4">
        <f t="shared" si="40"/>
        <v>0.1015821607545354</v>
      </c>
      <c r="W438" s="5">
        <f t="shared" si="41"/>
        <v>1</v>
      </c>
    </row>
    <row r="439" spans="1:23">
      <c r="A439" t="s">
        <v>1059</v>
      </c>
      <c r="B439" t="s">
        <v>1060</v>
      </c>
      <c r="C439" t="s">
        <v>420</v>
      </c>
      <c r="D439" t="s">
        <v>127</v>
      </c>
      <c r="E439" s="1">
        <v>45685.727453703701</v>
      </c>
      <c r="F439" s="1">
        <v>45685.736481481479</v>
      </c>
      <c r="G439" t="s">
        <v>27</v>
      </c>
      <c r="H439">
        <v>2</v>
      </c>
      <c r="I439">
        <v>200.3</v>
      </c>
      <c r="J439">
        <v>157.06</v>
      </c>
      <c r="K439">
        <v>20.03</v>
      </c>
      <c r="L439">
        <v>30</v>
      </c>
      <c r="M439">
        <v>35.33</v>
      </c>
      <c r="N439">
        <v>3.78</v>
      </c>
      <c r="O439" t="s">
        <v>38</v>
      </c>
      <c r="P439">
        <v>0</v>
      </c>
      <c r="Q439">
        <v>5</v>
      </c>
      <c r="R439" s="3">
        <f t="shared" si="36"/>
        <v>180.27</v>
      </c>
      <c r="S439" s="3">
        <f t="shared" si="37"/>
        <v>23.210000000000008</v>
      </c>
      <c r="T439" s="3">
        <f t="shared" si="38"/>
        <v>-5.3299999999999983</v>
      </c>
      <c r="U439" s="3">
        <f t="shared" si="39"/>
        <v>14.10000000000001</v>
      </c>
      <c r="V439" s="4">
        <f t="shared" si="40"/>
        <v>7.8216009319354352E-2</v>
      </c>
      <c r="W439" s="5">
        <f t="shared" si="41"/>
        <v>1</v>
      </c>
    </row>
    <row r="440" spans="1:23">
      <c r="A440" t="s">
        <v>1061</v>
      </c>
      <c r="B440" t="s">
        <v>1062</v>
      </c>
      <c r="C440" t="s">
        <v>1063</v>
      </c>
      <c r="D440" t="s">
        <v>32</v>
      </c>
      <c r="E440" s="1">
        <v>45685.758391203701</v>
      </c>
      <c r="F440" s="1">
        <v>45685.775057870371</v>
      </c>
      <c r="G440" t="s">
        <v>27</v>
      </c>
      <c r="H440">
        <v>2</v>
      </c>
      <c r="I440">
        <v>1125.7</v>
      </c>
      <c r="J440">
        <v>731.88</v>
      </c>
      <c r="K440">
        <v>112.57</v>
      </c>
      <c r="L440">
        <v>0</v>
      </c>
      <c r="M440">
        <v>44.08</v>
      </c>
      <c r="N440">
        <v>18.239999999999998</v>
      </c>
      <c r="O440" t="s">
        <v>38</v>
      </c>
      <c r="P440">
        <v>4</v>
      </c>
      <c r="Q440">
        <v>4</v>
      </c>
      <c r="R440" s="3">
        <f t="shared" si="36"/>
        <v>1013.1300000000001</v>
      </c>
      <c r="S440" s="3">
        <f t="shared" si="37"/>
        <v>281.25000000000011</v>
      </c>
      <c r="T440" s="3">
        <f t="shared" si="38"/>
        <v>-44.08</v>
      </c>
      <c r="U440" s="3">
        <f t="shared" si="39"/>
        <v>218.93000000000012</v>
      </c>
      <c r="V440" s="4">
        <f t="shared" si="40"/>
        <v>0.21609270281207751</v>
      </c>
      <c r="W440" s="5">
        <f t="shared" si="41"/>
        <v>1</v>
      </c>
    </row>
    <row r="441" spans="1:23">
      <c r="A441" t="s">
        <v>1064</v>
      </c>
      <c r="B441" t="s">
        <v>1065</v>
      </c>
      <c r="C441" t="s">
        <v>1066</v>
      </c>
      <c r="D441" t="s">
        <v>48</v>
      </c>
      <c r="E441" s="1">
        <v>45685.773333333331</v>
      </c>
      <c r="F441" s="1">
        <v>45685.785138888888</v>
      </c>
      <c r="G441" t="s">
        <v>27</v>
      </c>
      <c r="H441">
        <v>3</v>
      </c>
      <c r="I441">
        <v>2839.8</v>
      </c>
      <c r="J441">
        <v>2453.4899999999998</v>
      </c>
      <c r="K441">
        <v>141.99</v>
      </c>
      <c r="L441">
        <v>0</v>
      </c>
      <c r="M441">
        <v>54.35</v>
      </c>
      <c r="N441">
        <v>48.56</v>
      </c>
      <c r="O441" t="s">
        <v>38</v>
      </c>
      <c r="P441">
        <v>2</v>
      </c>
      <c r="Q441">
        <v>3</v>
      </c>
      <c r="R441" s="3">
        <f t="shared" si="36"/>
        <v>2697.8100000000004</v>
      </c>
      <c r="S441" s="3">
        <f t="shared" si="37"/>
        <v>244.32000000000062</v>
      </c>
      <c r="T441" s="3">
        <f t="shared" si="38"/>
        <v>-54.35</v>
      </c>
      <c r="U441" s="3">
        <f t="shared" si="39"/>
        <v>141.41000000000062</v>
      </c>
      <c r="V441" s="4">
        <f t="shared" si="40"/>
        <v>5.2416589752429042E-2</v>
      </c>
      <c r="W441" s="5">
        <f t="shared" si="41"/>
        <v>1</v>
      </c>
    </row>
    <row r="442" spans="1:23">
      <c r="A442" t="s">
        <v>1067</v>
      </c>
      <c r="B442" t="s">
        <v>1068</v>
      </c>
      <c r="C442" t="s">
        <v>210</v>
      </c>
      <c r="D442" t="s">
        <v>127</v>
      </c>
      <c r="E442" s="1">
        <v>45685.782025462962</v>
      </c>
      <c r="F442" s="1">
        <v>45685.801469907397</v>
      </c>
      <c r="G442" t="s">
        <v>27</v>
      </c>
      <c r="H442">
        <v>2</v>
      </c>
      <c r="I442">
        <v>1746.24</v>
      </c>
      <c r="J442">
        <v>946.22</v>
      </c>
      <c r="K442">
        <v>0</v>
      </c>
      <c r="L442">
        <v>0</v>
      </c>
      <c r="M442">
        <v>61.8</v>
      </c>
      <c r="N442">
        <v>31.43</v>
      </c>
      <c r="O442" t="s">
        <v>38</v>
      </c>
      <c r="P442">
        <v>13</v>
      </c>
      <c r="Q442">
        <v>3</v>
      </c>
      <c r="R442" s="3">
        <f t="shared" si="36"/>
        <v>1746.24</v>
      </c>
      <c r="S442" s="3">
        <f t="shared" si="37"/>
        <v>800.02</v>
      </c>
      <c r="T442" s="3">
        <f t="shared" si="38"/>
        <v>-61.8</v>
      </c>
      <c r="U442" s="3">
        <f t="shared" si="39"/>
        <v>706.79000000000008</v>
      </c>
      <c r="V442" s="4">
        <f t="shared" si="40"/>
        <v>0.40474963349825915</v>
      </c>
      <c r="W442" s="5">
        <f t="shared" si="41"/>
        <v>1</v>
      </c>
    </row>
    <row r="443" spans="1:23">
      <c r="A443" t="s">
        <v>1069</v>
      </c>
      <c r="B443" t="s">
        <v>1070</v>
      </c>
      <c r="C443" t="s">
        <v>1071</v>
      </c>
      <c r="D443" t="s">
        <v>32</v>
      </c>
      <c r="E443" s="1">
        <v>45685.844525462962</v>
      </c>
      <c r="F443" s="1">
        <v>45685.858414351853</v>
      </c>
      <c r="G443" t="s">
        <v>27</v>
      </c>
      <c r="H443">
        <v>1</v>
      </c>
      <c r="I443">
        <v>153.75</v>
      </c>
      <c r="J443">
        <v>115.19</v>
      </c>
      <c r="K443">
        <v>0</v>
      </c>
      <c r="L443">
        <v>30</v>
      </c>
      <c r="M443">
        <v>53.6</v>
      </c>
      <c r="N443">
        <v>3.31</v>
      </c>
      <c r="O443" t="s">
        <v>65</v>
      </c>
      <c r="P443">
        <v>0</v>
      </c>
      <c r="Q443">
        <v>5</v>
      </c>
      <c r="R443" s="3">
        <f t="shared" si="36"/>
        <v>153.75</v>
      </c>
      <c r="S443" s="3">
        <f t="shared" si="37"/>
        <v>38.56</v>
      </c>
      <c r="T443" s="3">
        <f t="shared" si="38"/>
        <v>-23.6</v>
      </c>
      <c r="U443" s="3">
        <f t="shared" si="39"/>
        <v>11.65</v>
      </c>
      <c r="V443" s="4">
        <f t="shared" si="40"/>
        <v>7.5772357723577238E-2</v>
      </c>
      <c r="W443" s="5">
        <f t="shared" si="41"/>
        <v>1</v>
      </c>
    </row>
    <row r="444" spans="1:23">
      <c r="A444" t="s">
        <v>1072</v>
      </c>
      <c r="B444" t="s">
        <v>648</v>
      </c>
      <c r="C444" t="s">
        <v>801</v>
      </c>
      <c r="D444" t="s">
        <v>160</v>
      </c>
      <c r="E444" s="1">
        <v>45685.859340277777</v>
      </c>
      <c r="F444" s="1">
        <v>45685.871840277781</v>
      </c>
      <c r="G444" t="s">
        <v>27</v>
      </c>
      <c r="H444">
        <v>5</v>
      </c>
      <c r="I444">
        <v>374.05</v>
      </c>
      <c r="J444">
        <v>278.39999999999998</v>
      </c>
      <c r="K444">
        <v>56.11</v>
      </c>
      <c r="L444">
        <v>30</v>
      </c>
      <c r="M444">
        <v>36.28</v>
      </c>
      <c r="N444">
        <v>6.26</v>
      </c>
      <c r="O444" t="s">
        <v>38</v>
      </c>
      <c r="P444">
        <v>0</v>
      </c>
      <c r="Q444">
        <v>5</v>
      </c>
      <c r="R444" s="3">
        <f t="shared" si="36"/>
        <v>317.94</v>
      </c>
      <c r="S444" s="3">
        <f t="shared" si="37"/>
        <v>39.54000000000002</v>
      </c>
      <c r="T444" s="3">
        <f t="shared" si="38"/>
        <v>-6.2800000000000011</v>
      </c>
      <c r="U444" s="3">
        <f t="shared" si="39"/>
        <v>27.000000000000021</v>
      </c>
      <c r="V444" s="4">
        <f t="shared" si="40"/>
        <v>8.4921683336478648E-2</v>
      </c>
      <c r="W444" s="5">
        <f t="shared" si="41"/>
        <v>1</v>
      </c>
    </row>
    <row r="445" spans="1:23">
      <c r="A445" t="s">
        <v>1073</v>
      </c>
      <c r="B445" t="s">
        <v>1074</v>
      </c>
      <c r="C445" t="s">
        <v>506</v>
      </c>
      <c r="D445" t="s">
        <v>32</v>
      </c>
      <c r="E445" s="1">
        <v>45685.869386574072</v>
      </c>
      <c r="F445" s="1">
        <v>45685.893692129634</v>
      </c>
      <c r="G445" t="s">
        <v>27</v>
      </c>
      <c r="H445">
        <v>1</v>
      </c>
      <c r="I445">
        <v>189.34</v>
      </c>
      <c r="J445">
        <v>146.91999999999999</v>
      </c>
      <c r="K445">
        <v>9.4700000000000006</v>
      </c>
      <c r="L445">
        <v>30</v>
      </c>
      <c r="M445">
        <v>62.21</v>
      </c>
      <c r="N445">
        <v>3.78</v>
      </c>
      <c r="O445" t="s">
        <v>144</v>
      </c>
      <c r="P445">
        <v>15</v>
      </c>
      <c r="Q445">
        <v>2</v>
      </c>
      <c r="R445" s="3">
        <f t="shared" si="36"/>
        <v>179.87</v>
      </c>
      <c r="S445" s="3">
        <f t="shared" si="37"/>
        <v>32.950000000000017</v>
      </c>
      <c r="T445" s="3">
        <f t="shared" si="38"/>
        <v>-32.21</v>
      </c>
      <c r="U445" s="3">
        <f t="shared" si="39"/>
        <v>-3.0399999999999836</v>
      </c>
      <c r="V445" s="4">
        <f t="shared" si="40"/>
        <v>-1.6901095235447732E-2</v>
      </c>
      <c r="W445" s="5">
        <f t="shared" si="41"/>
        <v>0</v>
      </c>
    </row>
    <row r="446" spans="1:23">
      <c r="A446" t="s">
        <v>1075</v>
      </c>
      <c r="B446" t="s">
        <v>1076</v>
      </c>
      <c r="C446" t="s">
        <v>245</v>
      </c>
      <c r="D446" t="s">
        <v>160</v>
      </c>
      <c r="E446" s="1">
        <v>45685.873217592591</v>
      </c>
      <c r="F446" s="1">
        <v>45685.89266203704</v>
      </c>
      <c r="G446" t="s">
        <v>27</v>
      </c>
      <c r="H446">
        <v>1</v>
      </c>
      <c r="I446">
        <v>428.69</v>
      </c>
      <c r="J446">
        <v>360.2</v>
      </c>
      <c r="K446">
        <v>0</v>
      </c>
      <c r="L446">
        <v>0</v>
      </c>
      <c r="M446">
        <v>63.88</v>
      </c>
      <c r="N446">
        <v>7.72</v>
      </c>
      <c r="O446" t="s">
        <v>38</v>
      </c>
      <c r="P446">
        <v>8</v>
      </c>
      <c r="Q446">
        <v>3</v>
      </c>
      <c r="R446" s="3">
        <f t="shared" si="36"/>
        <v>428.69</v>
      </c>
      <c r="S446" s="3">
        <f t="shared" si="37"/>
        <v>68.490000000000009</v>
      </c>
      <c r="T446" s="3">
        <f t="shared" si="38"/>
        <v>-63.88</v>
      </c>
      <c r="U446" s="3">
        <f t="shared" si="39"/>
        <v>-3.1099999999999932</v>
      </c>
      <c r="V446" s="4">
        <f t="shared" si="40"/>
        <v>-7.2546595441927578E-3</v>
      </c>
      <c r="W446" s="5">
        <f t="shared" si="41"/>
        <v>0</v>
      </c>
    </row>
    <row r="447" spans="1:23">
      <c r="A447" t="s">
        <v>1077</v>
      </c>
      <c r="B447" t="s">
        <v>1078</v>
      </c>
      <c r="C447" t="s">
        <v>493</v>
      </c>
      <c r="D447" t="s">
        <v>52</v>
      </c>
      <c r="E447" s="1">
        <v>45685.894594907397</v>
      </c>
      <c r="F447" s="1">
        <v>45685.909178240741</v>
      </c>
      <c r="G447" t="s">
        <v>27</v>
      </c>
      <c r="H447">
        <v>3</v>
      </c>
      <c r="I447">
        <v>193.05</v>
      </c>
      <c r="J447">
        <v>123.09</v>
      </c>
      <c r="K447">
        <v>9.65</v>
      </c>
      <c r="L447">
        <v>30</v>
      </c>
      <c r="M447">
        <v>49.04</v>
      </c>
      <c r="N447">
        <v>3.84</v>
      </c>
      <c r="O447" t="s">
        <v>38</v>
      </c>
      <c r="P447">
        <v>6</v>
      </c>
      <c r="Q447">
        <v>4</v>
      </c>
      <c r="R447" s="3">
        <f t="shared" si="36"/>
        <v>183.4</v>
      </c>
      <c r="S447" s="3">
        <f t="shared" si="37"/>
        <v>60.31</v>
      </c>
      <c r="T447" s="3">
        <f t="shared" si="38"/>
        <v>-19.04</v>
      </c>
      <c r="U447" s="3">
        <f t="shared" si="39"/>
        <v>37.430000000000007</v>
      </c>
      <c r="V447" s="4">
        <f t="shared" si="40"/>
        <v>0.20408942202835337</v>
      </c>
      <c r="W447" s="5">
        <f t="shared" si="41"/>
        <v>1</v>
      </c>
    </row>
    <row r="448" spans="1:23">
      <c r="A448" t="s">
        <v>1079</v>
      </c>
      <c r="B448" t="s">
        <v>565</v>
      </c>
      <c r="C448" t="s">
        <v>207</v>
      </c>
      <c r="D448" t="s">
        <v>64</v>
      </c>
      <c r="E448" s="1">
        <v>45685.895787037043</v>
      </c>
      <c r="F448" s="1">
        <v>45685.911064814813</v>
      </c>
      <c r="G448" t="s">
        <v>27</v>
      </c>
      <c r="H448">
        <v>1</v>
      </c>
      <c r="I448">
        <v>148.88</v>
      </c>
      <c r="J448">
        <v>113.75</v>
      </c>
      <c r="K448">
        <v>14.89</v>
      </c>
      <c r="L448">
        <v>30</v>
      </c>
      <c r="M448">
        <v>56.69</v>
      </c>
      <c r="N448">
        <v>2.95</v>
      </c>
      <c r="O448" t="s">
        <v>65</v>
      </c>
      <c r="P448">
        <v>2</v>
      </c>
      <c r="Q448">
        <v>3</v>
      </c>
      <c r="R448" s="3">
        <f t="shared" si="36"/>
        <v>133.99</v>
      </c>
      <c r="S448" s="3">
        <f t="shared" si="37"/>
        <v>20.240000000000009</v>
      </c>
      <c r="T448" s="3">
        <f t="shared" si="38"/>
        <v>-26.689999999999998</v>
      </c>
      <c r="U448" s="3">
        <f t="shared" si="39"/>
        <v>-9.3999999999999879</v>
      </c>
      <c r="V448" s="4">
        <f t="shared" si="40"/>
        <v>-7.0154489140980575E-2</v>
      </c>
      <c r="W448" s="5">
        <f t="shared" si="41"/>
        <v>0</v>
      </c>
    </row>
    <row r="449" spans="1:23">
      <c r="A449" t="s">
        <v>1080</v>
      </c>
      <c r="B449" t="s">
        <v>1081</v>
      </c>
      <c r="C449" t="s">
        <v>1082</v>
      </c>
      <c r="D449" t="s">
        <v>60</v>
      </c>
      <c r="E449" s="1">
        <v>45685.906504629631</v>
      </c>
      <c r="F449" s="1">
        <v>45685.912060185183</v>
      </c>
      <c r="G449" t="s">
        <v>27</v>
      </c>
      <c r="H449">
        <v>1</v>
      </c>
      <c r="I449">
        <v>187.84</v>
      </c>
      <c r="J449">
        <v>134.15</v>
      </c>
      <c r="K449">
        <v>0</v>
      </c>
      <c r="L449">
        <v>30</v>
      </c>
      <c r="M449">
        <v>43.31</v>
      </c>
      <c r="N449">
        <v>3.92</v>
      </c>
      <c r="O449" t="s">
        <v>38</v>
      </c>
      <c r="P449">
        <v>0</v>
      </c>
      <c r="Q449">
        <v>5</v>
      </c>
      <c r="R449" s="3">
        <f t="shared" si="36"/>
        <v>187.84</v>
      </c>
      <c r="S449" s="3">
        <f t="shared" si="37"/>
        <v>53.69</v>
      </c>
      <c r="T449" s="3">
        <f t="shared" si="38"/>
        <v>-13.310000000000002</v>
      </c>
      <c r="U449" s="3">
        <f t="shared" si="39"/>
        <v>36.459999999999994</v>
      </c>
      <c r="V449" s="4">
        <f t="shared" si="40"/>
        <v>0.19410136286201018</v>
      </c>
      <c r="W449" s="5">
        <f t="shared" si="41"/>
        <v>1</v>
      </c>
    </row>
    <row r="450" spans="1:23">
      <c r="A450" t="s">
        <v>1083</v>
      </c>
      <c r="B450" t="s">
        <v>1084</v>
      </c>
      <c r="C450" t="s">
        <v>133</v>
      </c>
      <c r="D450" t="s">
        <v>127</v>
      </c>
      <c r="E450" s="1">
        <v>45685.907164351847</v>
      </c>
      <c r="F450" s="1">
        <v>45685.914803240739</v>
      </c>
      <c r="G450" t="s">
        <v>27</v>
      </c>
      <c r="H450">
        <v>1</v>
      </c>
      <c r="I450">
        <v>539.1</v>
      </c>
      <c r="J450">
        <v>470.92</v>
      </c>
      <c r="K450">
        <v>0</v>
      </c>
      <c r="L450">
        <v>0</v>
      </c>
      <c r="M450">
        <v>64.45</v>
      </c>
      <c r="N450">
        <v>9.6999999999999993</v>
      </c>
      <c r="O450" t="s">
        <v>38</v>
      </c>
      <c r="P450">
        <v>0</v>
      </c>
      <c r="Q450">
        <v>5</v>
      </c>
      <c r="R450" s="3">
        <f t="shared" ref="R450:R513" si="42">I450-K450</f>
        <v>539.1</v>
      </c>
      <c r="S450" s="3">
        <f t="shared" ref="S450:S513" si="43">R450-J450</f>
        <v>68.180000000000007</v>
      </c>
      <c r="T450" s="3">
        <f t="shared" ref="T450:T513" si="44">L450-M450</f>
        <v>-64.45</v>
      </c>
      <c r="U450" s="3">
        <f t="shared" ref="U450:U513" si="45">S450+T450-N450</f>
        <v>-5.9699999999999953</v>
      </c>
      <c r="V450" s="4">
        <f t="shared" ref="V450:V513" si="46">IF(R450&gt;0, U450/R450, 0)</f>
        <v>-1.107401224262659E-2</v>
      </c>
      <c r="W450" s="5">
        <f t="shared" ref="W450:W513" si="47">IF(U450&gt;0, 1, 0)</f>
        <v>0</v>
      </c>
    </row>
    <row r="451" spans="1:23">
      <c r="A451" t="s">
        <v>1085</v>
      </c>
      <c r="B451" t="s">
        <v>853</v>
      </c>
      <c r="C451" t="s">
        <v>493</v>
      </c>
      <c r="D451" t="s">
        <v>60</v>
      </c>
      <c r="E451" s="1">
        <v>45685.935381944437</v>
      </c>
      <c r="F451" s="1">
        <v>45685.954826388886</v>
      </c>
      <c r="G451" t="s">
        <v>27</v>
      </c>
      <c r="H451">
        <v>1</v>
      </c>
      <c r="I451">
        <v>64.349999999999994</v>
      </c>
      <c r="J451">
        <v>41.03</v>
      </c>
      <c r="K451">
        <v>6.44</v>
      </c>
      <c r="L451">
        <v>30</v>
      </c>
      <c r="M451">
        <v>45.73</v>
      </c>
      <c r="N451">
        <v>1.58</v>
      </c>
      <c r="O451" t="s">
        <v>38</v>
      </c>
      <c r="P451">
        <v>13</v>
      </c>
      <c r="Q451">
        <v>1</v>
      </c>
      <c r="R451" s="3">
        <f t="shared" si="42"/>
        <v>57.91</v>
      </c>
      <c r="S451" s="3">
        <f t="shared" si="43"/>
        <v>16.879999999999995</v>
      </c>
      <c r="T451" s="3">
        <f t="shared" si="44"/>
        <v>-15.729999999999997</v>
      </c>
      <c r="U451" s="3">
        <f t="shared" si="45"/>
        <v>-0.43000000000000149</v>
      </c>
      <c r="V451" s="4">
        <f t="shared" si="46"/>
        <v>-7.4253151441892856E-3</v>
      </c>
      <c r="W451" s="5">
        <f t="shared" si="47"/>
        <v>0</v>
      </c>
    </row>
    <row r="452" spans="1:23">
      <c r="A452" t="s">
        <v>1086</v>
      </c>
      <c r="B452" t="s">
        <v>89</v>
      </c>
      <c r="C452" t="s">
        <v>265</v>
      </c>
      <c r="D452" t="s">
        <v>160</v>
      </c>
      <c r="E452" s="1">
        <v>45685.937696759262</v>
      </c>
      <c r="F452" s="1">
        <v>45685.954363425917</v>
      </c>
      <c r="G452" t="s">
        <v>27</v>
      </c>
      <c r="H452">
        <v>1</v>
      </c>
      <c r="I452">
        <v>58.68</v>
      </c>
      <c r="J452">
        <v>44.37</v>
      </c>
      <c r="K452">
        <v>2.93</v>
      </c>
      <c r="L452">
        <v>30</v>
      </c>
      <c r="M452">
        <v>60.68</v>
      </c>
      <c r="N452">
        <v>1.54</v>
      </c>
      <c r="O452" t="s">
        <v>38</v>
      </c>
      <c r="P452">
        <v>4</v>
      </c>
      <c r="Q452">
        <v>4</v>
      </c>
      <c r="R452" s="3">
        <f t="shared" si="42"/>
        <v>55.75</v>
      </c>
      <c r="S452" s="3">
        <f t="shared" si="43"/>
        <v>11.380000000000003</v>
      </c>
      <c r="T452" s="3">
        <f t="shared" si="44"/>
        <v>-30.68</v>
      </c>
      <c r="U452" s="3">
        <f t="shared" si="45"/>
        <v>-20.839999999999996</v>
      </c>
      <c r="V452" s="4">
        <f t="shared" si="46"/>
        <v>-0.37381165919282505</v>
      </c>
      <c r="W452" s="5">
        <f t="shared" si="47"/>
        <v>0</v>
      </c>
    </row>
    <row r="453" spans="1:23">
      <c r="A453" t="s">
        <v>1087</v>
      </c>
      <c r="B453" t="s">
        <v>778</v>
      </c>
      <c r="C453" t="s">
        <v>726</v>
      </c>
      <c r="D453" t="s">
        <v>117</v>
      </c>
      <c r="E453" s="1">
        <v>45686.322847222233</v>
      </c>
      <c r="F453" s="1">
        <v>45686.34784722222</v>
      </c>
      <c r="G453" t="s">
        <v>27</v>
      </c>
      <c r="H453">
        <v>1</v>
      </c>
      <c r="I453">
        <v>283.82</v>
      </c>
      <c r="J453">
        <v>245.71</v>
      </c>
      <c r="K453">
        <v>14.19</v>
      </c>
      <c r="L453">
        <v>30</v>
      </c>
      <c r="M453">
        <v>50.1</v>
      </c>
      <c r="N453">
        <v>5.39</v>
      </c>
      <c r="O453" t="s">
        <v>38</v>
      </c>
      <c r="P453">
        <v>16</v>
      </c>
      <c r="Q453">
        <v>3</v>
      </c>
      <c r="R453" s="3">
        <f t="shared" si="42"/>
        <v>269.63</v>
      </c>
      <c r="S453" s="3">
        <f t="shared" si="43"/>
        <v>23.919999999999987</v>
      </c>
      <c r="T453" s="3">
        <f t="shared" si="44"/>
        <v>-20.100000000000001</v>
      </c>
      <c r="U453" s="3">
        <f t="shared" si="45"/>
        <v>-1.5700000000000136</v>
      </c>
      <c r="V453" s="4">
        <f t="shared" si="46"/>
        <v>-5.8227941994585678E-3</v>
      </c>
      <c r="W453" s="5">
        <f t="shared" si="47"/>
        <v>0</v>
      </c>
    </row>
    <row r="454" spans="1:23">
      <c r="A454" t="s">
        <v>1088</v>
      </c>
      <c r="B454" t="s">
        <v>520</v>
      </c>
      <c r="C454" t="s">
        <v>351</v>
      </c>
      <c r="D454" t="s">
        <v>48</v>
      </c>
      <c r="E454" s="1">
        <v>45686.376168981478</v>
      </c>
      <c r="F454" s="1">
        <v>45686.385891203703</v>
      </c>
      <c r="G454" t="s">
        <v>27</v>
      </c>
      <c r="H454">
        <v>1</v>
      </c>
      <c r="I454">
        <v>287.56</v>
      </c>
      <c r="J454">
        <v>254.14</v>
      </c>
      <c r="K454">
        <v>14.38</v>
      </c>
      <c r="L454">
        <v>30</v>
      </c>
      <c r="M454">
        <v>45.47</v>
      </c>
      <c r="N454">
        <v>5.46</v>
      </c>
      <c r="O454" t="s">
        <v>65</v>
      </c>
      <c r="P454">
        <v>0</v>
      </c>
      <c r="Q454">
        <v>4</v>
      </c>
      <c r="R454" s="3">
        <f t="shared" si="42"/>
        <v>273.18</v>
      </c>
      <c r="S454" s="3">
        <f t="shared" si="43"/>
        <v>19.04000000000002</v>
      </c>
      <c r="T454" s="3">
        <f t="shared" si="44"/>
        <v>-15.469999999999999</v>
      </c>
      <c r="U454" s="3">
        <f t="shared" si="45"/>
        <v>-1.8899999999999784</v>
      </c>
      <c r="V454" s="4">
        <f t="shared" si="46"/>
        <v>-6.9185152646605843E-3</v>
      </c>
      <c r="W454" s="5">
        <f t="shared" si="47"/>
        <v>0</v>
      </c>
    </row>
    <row r="455" spans="1:23">
      <c r="A455" t="s">
        <v>1089</v>
      </c>
      <c r="B455" t="s">
        <v>1090</v>
      </c>
      <c r="C455" t="s">
        <v>623</v>
      </c>
      <c r="D455" t="s">
        <v>87</v>
      </c>
      <c r="E455" s="1">
        <v>45686.401620370372</v>
      </c>
      <c r="G455" t="s">
        <v>110</v>
      </c>
      <c r="H455">
        <v>3</v>
      </c>
      <c r="I455">
        <v>722.34</v>
      </c>
      <c r="J455">
        <v>607.32000000000005</v>
      </c>
      <c r="K455">
        <v>36.119999999999997</v>
      </c>
      <c r="L455">
        <v>0</v>
      </c>
      <c r="M455">
        <v>56.19</v>
      </c>
      <c r="N455">
        <v>0</v>
      </c>
      <c r="O455" t="s">
        <v>38</v>
      </c>
      <c r="P455">
        <v>0</v>
      </c>
      <c r="R455" s="3">
        <f t="shared" si="42"/>
        <v>686.22</v>
      </c>
      <c r="S455" s="3">
        <f t="shared" si="43"/>
        <v>78.899999999999977</v>
      </c>
      <c r="T455" s="3">
        <f t="shared" si="44"/>
        <v>-56.19</v>
      </c>
      <c r="U455" s="3">
        <f t="shared" si="45"/>
        <v>22.70999999999998</v>
      </c>
      <c r="V455" s="4">
        <f t="shared" si="46"/>
        <v>3.3094342922094927E-2</v>
      </c>
      <c r="W455" s="5">
        <f t="shared" si="47"/>
        <v>1</v>
      </c>
    </row>
    <row r="456" spans="1:23">
      <c r="A456" t="s">
        <v>1091</v>
      </c>
      <c r="B456" t="s">
        <v>1092</v>
      </c>
      <c r="C456" t="s">
        <v>479</v>
      </c>
      <c r="D456" t="s">
        <v>44</v>
      </c>
      <c r="E456" s="1">
        <v>45686.416041666656</v>
      </c>
      <c r="F456" s="1">
        <v>45686.421597222223</v>
      </c>
      <c r="G456" t="s">
        <v>27</v>
      </c>
      <c r="H456">
        <v>2</v>
      </c>
      <c r="I456">
        <v>1693.94</v>
      </c>
      <c r="J456">
        <v>1094.3399999999999</v>
      </c>
      <c r="K456">
        <v>169.39</v>
      </c>
      <c r="L456">
        <v>0</v>
      </c>
      <c r="M456">
        <v>46.72</v>
      </c>
      <c r="N456">
        <v>27.44</v>
      </c>
      <c r="O456" t="s">
        <v>38</v>
      </c>
      <c r="P456">
        <v>0</v>
      </c>
      <c r="Q456">
        <v>5</v>
      </c>
      <c r="R456" s="3">
        <f t="shared" si="42"/>
        <v>1524.5500000000002</v>
      </c>
      <c r="S456" s="3">
        <f t="shared" si="43"/>
        <v>430.21000000000026</v>
      </c>
      <c r="T456" s="3">
        <f t="shared" si="44"/>
        <v>-46.72</v>
      </c>
      <c r="U456" s="3">
        <f t="shared" si="45"/>
        <v>356.05000000000024</v>
      </c>
      <c r="V456" s="4">
        <f t="shared" si="46"/>
        <v>0.2335443245547868</v>
      </c>
      <c r="W456" s="5">
        <f t="shared" si="47"/>
        <v>1</v>
      </c>
    </row>
    <row r="457" spans="1:23">
      <c r="A457" t="s">
        <v>1093</v>
      </c>
      <c r="B457" t="s">
        <v>1094</v>
      </c>
      <c r="C457" t="s">
        <v>910</v>
      </c>
      <c r="D457" t="s">
        <v>52</v>
      </c>
      <c r="E457" s="1">
        <v>45686.452141203707</v>
      </c>
      <c r="F457" s="1">
        <v>45686.46603009259</v>
      </c>
      <c r="G457" t="s">
        <v>27</v>
      </c>
      <c r="H457">
        <v>2</v>
      </c>
      <c r="I457">
        <v>168.86</v>
      </c>
      <c r="J457">
        <v>110.9</v>
      </c>
      <c r="K457">
        <v>8.44</v>
      </c>
      <c r="L457">
        <v>30</v>
      </c>
      <c r="M457">
        <v>36.880000000000003</v>
      </c>
      <c r="N457">
        <v>3.43</v>
      </c>
      <c r="O457" t="s">
        <v>38</v>
      </c>
      <c r="P457">
        <v>5</v>
      </c>
      <c r="Q457">
        <v>3</v>
      </c>
      <c r="R457" s="3">
        <f t="shared" si="42"/>
        <v>160.42000000000002</v>
      </c>
      <c r="S457" s="3">
        <f t="shared" si="43"/>
        <v>49.52000000000001</v>
      </c>
      <c r="T457" s="3">
        <f t="shared" si="44"/>
        <v>-6.8800000000000026</v>
      </c>
      <c r="U457" s="3">
        <f t="shared" si="45"/>
        <v>39.210000000000008</v>
      </c>
      <c r="V457" s="4">
        <f t="shared" si="46"/>
        <v>0.24442089515023066</v>
      </c>
      <c r="W457" s="5">
        <f t="shared" si="47"/>
        <v>1</v>
      </c>
    </row>
    <row r="458" spans="1:23">
      <c r="A458" t="s">
        <v>1095</v>
      </c>
      <c r="B458" t="s">
        <v>815</v>
      </c>
      <c r="C458" t="s">
        <v>1096</v>
      </c>
      <c r="D458" t="s">
        <v>87</v>
      </c>
      <c r="E458" s="1">
        <v>45686.478668981479</v>
      </c>
      <c r="F458" s="1">
        <v>45686.491863425923</v>
      </c>
      <c r="G458" t="s">
        <v>27</v>
      </c>
      <c r="H458">
        <v>2</v>
      </c>
      <c r="I458">
        <v>326.68</v>
      </c>
      <c r="J458">
        <v>273.74</v>
      </c>
      <c r="K458">
        <v>16.329999999999998</v>
      </c>
      <c r="L458">
        <v>30</v>
      </c>
      <c r="M458">
        <v>54.68</v>
      </c>
      <c r="N458">
        <v>6.13</v>
      </c>
      <c r="O458" t="s">
        <v>28</v>
      </c>
      <c r="P458">
        <v>0</v>
      </c>
      <c r="Q458">
        <v>5</v>
      </c>
      <c r="R458" s="3">
        <f t="shared" si="42"/>
        <v>310.35000000000002</v>
      </c>
      <c r="S458" s="3">
        <f t="shared" si="43"/>
        <v>36.610000000000014</v>
      </c>
      <c r="T458" s="3">
        <f t="shared" si="44"/>
        <v>-24.68</v>
      </c>
      <c r="U458" s="3">
        <f t="shared" si="45"/>
        <v>5.800000000000014</v>
      </c>
      <c r="V458" s="4">
        <f t="shared" si="46"/>
        <v>1.8688577412598724E-2</v>
      </c>
      <c r="W458" s="5">
        <f t="shared" si="47"/>
        <v>1</v>
      </c>
    </row>
    <row r="459" spans="1:23">
      <c r="A459" t="s">
        <v>1097</v>
      </c>
      <c r="B459" t="s">
        <v>149</v>
      </c>
      <c r="C459" t="s">
        <v>642</v>
      </c>
      <c r="D459" t="s">
        <v>72</v>
      </c>
      <c r="E459" s="1">
        <v>45686.506157407413</v>
      </c>
      <c r="F459" s="1">
        <v>45686.511712962973</v>
      </c>
      <c r="G459" t="s">
        <v>27</v>
      </c>
      <c r="H459">
        <v>3</v>
      </c>
      <c r="I459">
        <v>175.98</v>
      </c>
      <c r="J459">
        <v>137.88</v>
      </c>
      <c r="K459">
        <v>0</v>
      </c>
      <c r="L459">
        <v>30</v>
      </c>
      <c r="M459">
        <v>45.56</v>
      </c>
      <c r="N459">
        <v>3.71</v>
      </c>
      <c r="O459" t="s">
        <v>144</v>
      </c>
      <c r="P459">
        <v>0</v>
      </c>
      <c r="Q459">
        <v>4</v>
      </c>
      <c r="R459" s="3">
        <f t="shared" si="42"/>
        <v>175.98</v>
      </c>
      <c r="S459" s="3">
        <f t="shared" si="43"/>
        <v>38.099999999999994</v>
      </c>
      <c r="T459" s="3">
        <f t="shared" si="44"/>
        <v>-15.560000000000002</v>
      </c>
      <c r="U459" s="3">
        <f t="shared" si="45"/>
        <v>18.829999999999991</v>
      </c>
      <c r="V459" s="4">
        <f t="shared" si="46"/>
        <v>0.10700079554494825</v>
      </c>
      <c r="W459" s="5">
        <f t="shared" si="47"/>
        <v>1</v>
      </c>
    </row>
    <row r="460" spans="1:23">
      <c r="A460" t="s">
        <v>1098</v>
      </c>
      <c r="B460" t="s">
        <v>1099</v>
      </c>
      <c r="C460" t="s">
        <v>684</v>
      </c>
      <c r="D460" t="s">
        <v>26</v>
      </c>
      <c r="E460" s="1">
        <v>45686.546863425923</v>
      </c>
      <c r="F460" s="1">
        <v>45686.552418981482</v>
      </c>
      <c r="G460" t="s">
        <v>27</v>
      </c>
      <c r="H460">
        <v>3</v>
      </c>
      <c r="I460">
        <v>997.38</v>
      </c>
      <c r="J460">
        <v>723.75</v>
      </c>
      <c r="K460">
        <v>0</v>
      </c>
      <c r="L460">
        <v>0</v>
      </c>
      <c r="M460">
        <v>56.58</v>
      </c>
      <c r="N460">
        <v>17.95</v>
      </c>
      <c r="O460" t="s">
        <v>144</v>
      </c>
      <c r="P460">
        <v>0</v>
      </c>
      <c r="Q460">
        <v>5</v>
      </c>
      <c r="R460" s="3">
        <f t="shared" si="42"/>
        <v>997.38</v>
      </c>
      <c r="S460" s="3">
        <f t="shared" si="43"/>
        <v>273.63</v>
      </c>
      <c r="T460" s="3">
        <f t="shared" si="44"/>
        <v>-56.58</v>
      </c>
      <c r="U460" s="3">
        <f t="shared" si="45"/>
        <v>199.10000000000002</v>
      </c>
      <c r="V460" s="4">
        <f t="shared" si="46"/>
        <v>0.19962301229220561</v>
      </c>
      <c r="W460" s="5">
        <f t="shared" si="47"/>
        <v>1</v>
      </c>
    </row>
    <row r="461" spans="1:23">
      <c r="A461" t="s">
        <v>1100</v>
      </c>
      <c r="B461" t="s">
        <v>366</v>
      </c>
      <c r="C461" t="s">
        <v>576</v>
      </c>
      <c r="D461" t="s">
        <v>143</v>
      </c>
      <c r="E461" s="1">
        <v>45686.593935185178</v>
      </c>
      <c r="F461" s="1">
        <v>45686.611990740741</v>
      </c>
      <c r="G461" t="s">
        <v>27</v>
      </c>
      <c r="H461">
        <v>3</v>
      </c>
      <c r="I461">
        <v>1724.82</v>
      </c>
      <c r="J461">
        <v>1021.92</v>
      </c>
      <c r="K461">
        <v>172.48</v>
      </c>
      <c r="L461">
        <v>0</v>
      </c>
      <c r="M461">
        <v>45.18</v>
      </c>
      <c r="N461">
        <v>27.94</v>
      </c>
      <c r="O461" t="s">
        <v>65</v>
      </c>
      <c r="P461">
        <v>6</v>
      </c>
      <c r="Q461">
        <v>3</v>
      </c>
      <c r="R461" s="3">
        <f t="shared" si="42"/>
        <v>1552.34</v>
      </c>
      <c r="S461" s="3">
        <f t="shared" si="43"/>
        <v>530.41999999999996</v>
      </c>
      <c r="T461" s="3">
        <f t="shared" si="44"/>
        <v>-45.18</v>
      </c>
      <c r="U461" s="3">
        <f t="shared" si="45"/>
        <v>457.29999999999995</v>
      </c>
      <c r="V461" s="4">
        <f t="shared" si="46"/>
        <v>0.2945875259285981</v>
      </c>
      <c r="W461" s="5">
        <f t="shared" si="47"/>
        <v>1</v>
      </c>
    </row>
    <row r="462" spans="1:23">
      <c r="A462" t="s">
        <v>1101</v>
      </c>
      <c r="B462" t="s">
        <v>1102</v>
      </c>
      <c r="C462" t="s">
        <v>383</v>
      </c>
      <c r="D462" t="s">
        <v>117</v>
      </c>
      <c r="E462" s="1">
        <v>45686.640428240738</v>
      </c>
      <c r="F462" s="1">
        <v>45686.652233796303</v>
      </c>
      <c r="G462" t="s">
        <v>27</v>
      </c>
      <c r="H462">
        <v>3</v>
      </c>
      <c r="I462">
        <v>543.29999999999995</v>
      </c>
      <c r="J462">
        <v>347.61</v>
      </c>
      <c r="K462">
        <v>0</v>
      </c>
      <c r="L462">
        <v>0</v>
      </c>
      <c r="M462">
        <v>56.46</v>
      </c>
      <c r="N462">
        <v>9.7799999999999994</v>
      </c>
      <c r="O462" t="s">
        <v>38</v>
      </c>
      <c r="P462">
        <v>0</v>
      </c>
      <c r="Q462">
        <v>5</v>
      </c>
      <c r="R462" s="3">
        <f t="shared" si="42"/>
        <v>543.29999999999995</v>
      </c>
      <c r="S462" s="3">
        <f t="shared" si="43"/>
        <v>195.68999999999994</v>
      </c>
      <c r="T462" s="3">
        <f t="shared" si="44"/>
        <v>-56.46</v>
      </c>
      <c r="U462" s="3">
        <f t="shared" si="45"/>
        <v>129.44999999999993</v>
      </c>
      <c r="V462" s="4">
        <f t="shared" si="46"/>
        <v>0.23826615129762552</v>
      </c>
      <c r="W462" s="5">
        <f t="shared" si="47"/>
        <v>1</v>
      </c>
    </row>
    <row r="463" spans="1:23">
      <c r="A463" t="s">
        <v>1103</v>
      </c>
      <c r="B463" t="s">
        <v>1104</v>
      </c>
      <c r="C463" t="s">
        <v>617</v>
      </c>
      <c r="D463" t="s">
        <v>87</v>
      </c>
      <c r="E463" s="1">
        <v>45686.640833333331</v>
      </c>
      <c r="F463" s="1">
        <v>45686.659583333327</v>
      </c>
      <c r="G463" t="s">
        <v>27</v>
      </c>
      <c r="H463">
        <v>1</v>
      </c>
      <c r="I463">
        <v>213.91</v>
      </c>
      <c r="J463">
        <v>144.74</v>
      </c>
      <c r="K463">
        <v>21.39</v>
      </c>
      <c r="L463">
        <v>30</v>
      </c>
      <c r="M463">
        <v>58.6</v>
      </c>
      <c r="N463">
        <v>4.01</v>
      </c>
      <c r="O463" t="s">
        <v>28</v>
      </c>
      <c r="P463">
        <v>7</v>
      </c>
      <c r="Q463">
        <v>3</v>
      </c>
      <c r="R463" s="3">
        <f t="shared" si="42"/>
        <v>192.51999999999998</v>
      </c>
      <c r="S463" s="3">
        <f t="shared" si="43"/>
        <v>47.779999999999973</v>
      </c>
      <c r="T463" s="3">
        <f t="shared" si="44"/>
        <v>-28.6</v>
      </c>
      <c r="U463" s="3">
        <f t="shared" si="45"/>
        <v>15.169999999999972</v>
      </c>
      <c r="V463" s="4">
        <f t="shared" si="46"/>
        <v>7.8797008103054081E-2</v>
      </c>
      <c r="W463" s="5">
        <f t="shared" si="47"/>
        <v>1</v>
      </c>
    </row>
    <row r="464" spans="1:23">
      <c r="A464" t="s">
        <v>1105</v>
      </c>
      <c r="B464" t="s">
        <v>1106</v>
      </c>
      <c r="C464" t="s">
        <v>661</v>
      </c>
      <c r="D464" t="s">
        <v>103</v>
      </c>
      <c r="E464" s="1">
        <v>45686.662268518521</v>
      </c>
      <c r="F464" s="1">
        <v>45686.677546296298</v>
      </c>
      <c r="G464" t="s">
        <v>27</v>
      </c>
      <c r="H464">
        <v>2</v>
      </c>
      <c r="I464">
        <v>1403.18</v>
      </c>
      <c r="J464">
        <v>906.04</v>
      </c>
      <c r="K464">
        <v>70.16</v>
      </c>
      <c r="L464">
        <v>0</v>
      </c>
      <c r="M464">
        <v>43.35</v>
      </c>
      <c r="N464">
        <v>23.99</v>
      </c>
      <c r="O464" t="s">
        <v>38</v>
      </c>
      <c r="P464">
        <v>2</v>
      </c>
      <c r="Q464">
        <v>3</v>
      </c>
      <c r="R464" s="3">
        <f t="shared" si="42"/>
        <v>1333.02</v>
      </c>
      <c r="S464" s="3">
        <f t="shared" si="43"/>
        <v>426.98</v>
      </c>
      <c r="T464" s="3">
        <f t="shared" si="44"/>
        <v>-43.35</v>
      </c>
      <c r="U464" s="3">
        <f t="shared" si="45"/>
        <v>359.64</v>
      </c>
      <c r="V464" s="4">
        <f t="shared" si="46"/>
        <v>0.26979340144934061</v>
      </c>
      <c r="W464" s="5">
        <f t="shared" si="47"/>
        <v>1</v>
      </c>
    </row>
    <row r="465" spans="1:23">
      <c r="A465" t="s">
        <v>1107</v>
      </c>
      <c r="B465" t="s">
        <v>1108</v>
      </c>
      <c r="C465" t="s">
        <v>1109</v>
      </c>
      <c r="D465" t="s">
        <v>44</v>
      </c>
      <c r="E465" s="1">
        <v>45686.674201388887</v>
      </c>
      <c r="F465" s="1">
        <v>45686.695729166669</v>
      </c>
      <c r="G465" t="s">
        <v>27</v>
      </c>
      <c r="H465">
        <v>2</v>
      </c>
      <c r="I465">
        <v>420.44</v>
      </c>
      <c r="J465">
        <v>297.36</v>
      </c>
      <c r="K465">
        <v>21.02</v>
      </c>
      <c r="L465">
        <v>0</v>
      </c>
      <c r="M465">
        <v>57.88</v>
      </c>
      <c r="N465">
        <v>7.19</v>
      </c>
      <c r="O465" t="s">
        <v>38</v>
      </c>
      <c r="P465">
        <v>16</v>
      </c>
      <c r="Q465">
        <v>3</v>
      </c>
      <c r="R465" s="3">
        <f t="shared" si="42"/>
        <v>399.42</v>
      </c>
      <c r="S465" s="3">
        <f t="shared" si="43"/>
        <v>102.06</v>
      </c>
      <c r="T465" s="3">
        <f t="shared" si="44"/>
        <v>-57.88</v>
      </c>
      <c r="U465" s="3">
        <f t="shared" si="45"/>
        <v>36.99</v>
      </c>
      <c r="V465" s="4">
        <f t="shared" si="46"/>
        <v>9.2609283461018474E-2</v>
      </c>
      <c r="W465" s="5">
        <f t="shared" si="47"/>
        <v>1</v>
      </c>
    </row>
    <row r="466" spans="1:23">
      <c r="A466" t="s">
        <v>1110</v>
      </c>
      <c r="B466" t="s">
        <v>1111</v>
      </c>
      <c r="C466" t="s">
        <v>233</v>
      </c>
      <c r="D466" t="s">
        <v>26</v>
      </c>
      <c r="E466" s="1">
        <v>45686.729583333326</v>
      </c>
      <c r="F466" s="1">
        <v>45686.735138888893</v>
      </c>
      <c r="G466" t="s">
        <v>27</v>
      </c>
      <c r="H466">
        <v>2</v>
      </c>
      <c r="I466">
        <v>1233.1199999999999</v>
      </c>
      <c r="J466">
        <v>875.58</v>
      </c>
      <c r="K466">
        <v>123.31</v>
      </c>
      <c r="L466">
        <v>0</v>
      </c>
      <c r="M466">
        <v>44.09</v>
      </c>
      <c r="N466">
        <v>19.98</v>
      </c>
      <c r="O466" t="s">
        <v>38</v>
      </c>
      <c r="P466">
        <v>0</v>
      </c>
      <c r="Q466">
        <v>5</v>
      </c>
      <c r="R466" s="3">
        <f t="shared" si="42"/>
        <v>1109.81</v>
      </c>
      <c r="S466" s="3">
        <f t="shared" si="43"/>
        <v>234.2299999999999</v>
      </c>
      <c r="T466" s="3">
        <f t="shared" si="44"/>
        <v>-44.09</v>
      </c>
      <c r="U466" s="3">
        <f t="shared" si="45"/>
        <v>170.15999999999991</v>
      </c>
      <c r="V466" s="4">
        <f t="shared" si="46"/>
        <v>0.15332354186752681</v>
      </c>
      <c r="W466" s="5">
        <f t="shared" si="47"/>
        <v>1</v>
      </c>
    </row>
    <row r="467" spans="1:23">
      <c r="A467" t="s">
        <v>1112</v>
      </c>
      <c r="B467" t="s">
        <v>1113</v>
      </c>
      <c r="C467" t="s">
        <v>262</v>
      </c>
      <c r="D467" t="s">
        <v>48</v>
      </c>
      <c r="E467" s="1">
        <v>45686.745520833327</v>
      </c>
      <c r="F467" s="1">
        <v>45686.751770833333</v>
      </c>
      <c r="G467" t="s">
        <v>27</v>
      </c>
      <c r="H467">
        <v>2</v>
      </c>
      <c r="I467">
        <v>846.16</v>
      </c>
      <c r="J467">
        <v>776.7</v>
      </c>
      <c r="K467">
        <v>0</v>
      </c>
      <c r="L467">
        <v>0</v>
      </c>
      <c r="M467">
        <v>46.82</v>
      </c>
      <c r="N467">
        <v>15.23</v>
      </c>
      <c r="O467" t="s">
        <v>38</v>
      </c>
      <c r="P467">
        <v>0</v>
      </c>
      <c r="Q467">
        <v>4</v>
      </c>
      <c r="R467" s="3">
        <f t="shared" si="42"/>
        <v>846.16</v>
      </c>
      <c r="S467" s="3">
        <f t="shared" si="43"/>
        <v>69.459999999999923</v>
      </c>
      <c r="T467" s="3">
        <f t="shared" si="44"/>
        <v>-46.82</v>
      </c>
      <c r="U467" s="3">
        <f t="shared" si="45"/>
        <v>7.409999999999922</v>
      </c>
      <c r="V467" s="4">
        <f t="shared" si="46"/>
        <v>8.7572090384796276E-3</v>
      </c>
      <c r="W467" s="5">
        <f t="shared" si="47"/>
        <v>1</v>
      </c>
    </row>
    <row r="468" spans="1:23">
      <c r="A468" t="s">
        <v>1114</v>
      </c>
      <c r="B468" t="s">
        <v>634</v>
      </c>
      <c r="C468" t="s">
        <v>402</v>
      </c>
      <c r="D468" t="s">
        <v>60</v>
      </c>
      <c r="E468" s="1">
        <v>45686.81417824074</v>
      </c>
      <c r="F468" s="1">
        <v>45686.822511574072</v>
      </c>
      <c r="G468" t="s">
        <v>53</v>
      </c>
      <c r="H468">
        <v>1</v>
      </c>
      <c r="I468">
        <v>134.77000000000001</v>
      </c>
      <c r="J468">
        <v>96.72</v>
      </c>
      <c r="K468">
        <v>0</v>
      </c>
      <c r="L468">
        <v>30</v>
      </c>
      <c r="M468">
        <v>62.48</v>
      </c>
      <c r="N468">
        <v>2.97</v>
      </c>
      <c r="O468" t="s">
        <v>38</v>
      </c>
      <c r="P468">
        <v>0</v>
      </c>
      <c r="Q468">
        <v>1</v>
      </c>
      <c r="R468" s="3">
        <f t="shared" si="42"/>
        <v>134.77000000000001</v>
      </c>
      <c r="S468" s="3">
        <f t="shared" si="43"/>
        <v>38.050000000000011</v>
      </c>
      <c r="T468" s="3">
        <f t="shared" si="44"/>
        <v>-32.479999999999997</v>
      </c>
      <c r="U468" s="3">
        <f t="shared" si="45"/>
        <v>2.6000000000000143</v>
      </c>
      <c r="V468" s="4">
        <f t="shared" si="46"/>
        <v>1.9292127328040469E-2</v>
      </c>
      <c r="W468" s="5">
        <f t="shared" si="47"/>
        <v>1</v>
      </c>
    </row>
    <row r="469" spans="1:23">
      <c r="A469" t="s">
        <v>1115</v>
      </c>
      <c r="B469" t="s">
        <v>391</v>
      </c>
      <c r="C469" t="s">
        <v>667</v>
      </c>
      <c r="D469" t="s">
        <v>103</v>
      </c>
      <c r="E469" s="1">
        <v>45686.880624999998</v>
      </c>
      <c r="F469" s="1">
        <v>45686.897986111107</v>
      </c>
      <c r="G469" t="s">
        <v>27</v>
      </c>
      <c r="H469">
        <v>1</v>
      </c>
      <c r="I469">
        <v>465.67</v>
      </c>
      <c r="J469">
        <v>319.83</v>
      </c>
      <c r="K469">
        <v>0</v>
      </c>
      <c r="L469">
        <v>0</v>
      </c>
      <c r="M469">
        <v>54.35</v>
      </c>
      <c r="N469">
        <v>8.3800000000000008</v>
      </c>
      <c r="O469" t="s">
        <v>38</v>
      </c>
      <c r="P469">
        <v>5</v>
      </c>
      <c r="Q469">
        <v>4</v>
      </c>
      <c r="R469" s="3">
        <f t="shared" si="42"/>
        <v>465.67</v>
      </c>
      <c r="S469" s="3">
        <f t="shared" si="43"/>
        <v>145.84000000000003</v>
      </c>
      <c r="T469" s="3">
        <f t="shared" si="44"/>
        <v>-54.35</v>
      </c>
      <c r="U469" s="3">
        <f t="shared" si="45"/>
        <v>83.110000000000042</v>
      </c>
      <c r="V469" s="4">
        <f t="shared" si="46"/>
        <v>0.17847402667124795</v>
      </c>
      <c r="W469" s="5">
        <f t="shared" si="47"/>
        <v>1</v>
      </c>
    </row>
    <row r="470" spans="1:23">
      <c r="A470" t="s">
        <v>1116</v>
      </c>
      <c r="B470" t="s">
        <v>1117</v>
      </c>
      <c r="C470" t="s">
        <v>130</v>
      </c>
      <c r="D470" t="s">
        <v>26</v>
      </c>
      <c r="E470" s="1">
        <v>45686.939062500001</v>
      </c>
      <c r="F470" s="1">
        <v>45686.946006944447</v>
      </c>
      <c r="G470" t="s">
        <v>53</v>
      </c>
      <c r="H470">
        <v>4</v>
      </c>
      <c r="I470">
        <v>306.92</v>
      </c>
      <c r="J470">
        <v>248.08</v>
      </c>
      <c r="K470">
        <v>0</v>
      </c>
      <c r="L470">
        <v>30</v>
      </c>
      <c r="M470">
        <v>46.3</v>
      </c>
      <c r="N470">
        <v>6.06</v>
      </c>
      <c r="O470" t="s">
        <v>33</v>
      </c>
      <c r="P470">
        <v>0</v>
      </c>
      <c r="Q470">
        <v>1</v>
      </c>
      <c r="R470" s="3">
        <f t="shared" si="42"/>
        <v>306.92</v>
      </c>
      <c r="S470" s="3">
        <f t="shared" si="43"/>
        <v>58.84</v>
      </c>
      <c r="T470" s="3">
        <f t="shared" si="44"/>
        <v>-16.299999999999997</v>
      </c>
      <c r="U470" s="3">
        <f t="shared" si="45"/>
        <v>36.480000000000004</v>
      </c>
      <c r="V470" s="4">
        <f t="shared" si="46"/>
        <v>0.11885833441939268</v>
      </c>
      <c r="W470" s="5">
        <f t="shared" si="47"/>
        <v>1</v>
      </c>
    </row>
    <row r="471" spans="1:23">
      <c r="A471" t="s">
        <v>1118</v>
      </c>
      <c r="B471" t="s">
        <v>1119</v>
      </c>
      <c r="C471" t="s">
        <v>292</v>
      </c>
      <c r="D471" t="s">
        <v>26</v>
      </c>
      <c r="E471" s="1">
        <v>45686.949247685188</v>
      </c>
      <c r="F471" s="1">
        <v>45686.95480324074</v>
      </c>
      <c r="G471" t="s">
        <v>27</v>
      </c>
      <c r="H471">
        <v>2</v>
      </c>
      <c r="I471">
        <v>297.95999999999998</v>
      </c>
      <c r="J471">
        <v>230.9</v>
      </c>
      <c r="K471">
        <v>14.9</v>
      </c>
      <c r="L471">
        <v>30</v>
      </c>
      <c r="M471">
        <v>49.15</v>
      </c>
      <c r="N471">
        <v>5.64</v>
      </c>
      <c r="O471" t="s">
        <v>38</v>
      </c>
      <c r="P471">
        <v>0</v>
      </c>
      <c r="Q471">
        <v>5</v>
      </c>
      <c r="R471" s="3">
        <f t="shared" si="42"/>
        <v>283.06</v>
      </c>
      <c r="S471" s="3">
        <f t="shared" si="43"/>
        <v>52.16</v>
      </c>
      <c r="T471" s="3">
        <f t="shared" si="44"/>
        <v>-19.149999999999999</v>
      </c>
      <c r="U471" s="3">
        <f t="shared" si="45"/>
        <v>27.369999999999997</v>
      </c>
      <c r="V471" s="4">
        <f t="shared" si="46"/>
        <v>9.6693280576556198E-2</v>
      </c>
      <c r="W471" s="5">
        <f t="shared" si="47"/>
        <v>1</v>
      </c>
    </row>
    <row r="472" spans="1:23">
      <c r="A472" t="s">
        <v>1120</v>
      </c>
      <c r="B472" t="s">
        <v>1121</v>
      </c>
      <c r="C472" t="s">
        <v>334</v>
      </c>
      <c r="D472" t="s">
        <v>32</v>
      </c>
      <c r="E472" s="1">
        <v>45687.253564814811</v>
      </c>
      <c r="F472" s="1">
        <v>45687.270925925928</v>
      </c>
      <c r="G472" t="s">
        <v>27</v>
      </c>
      <c r="H472">
        <v>1</v>
      </c>
      <c r="I472">
        <v>178.12</v>
      </c>
      <c r="J472">
        <v>117.7</v>
      </c>
      <c r="K472">
        <v>17.809999999999999</v>
      </c>
      <c r="L472">
        <v>30</v>
      </c>
      <c r="M472">
        <v>54.77</v>
      </c>
      <c r="N472">
        <v>3.43</v>
      </c>
      <c r="O472" t="s">
        <v>65</v>
      </c>
      <c r="P472">
        <v>5</v>
      </c>
      <c r="Q472">
        <v>3</v>
      </c>
      <c r="R472" s="3">
        <f t="shared" si="42"/>
        <v>160.31</v>
      </c>
      <c r="S472" s="3">
        <f t="shared" si="43"/>
        <v>42.61</v>
      </c>
      <c r="T472" s="3">
        <f t="shared" si="44"/>
        <v>-24.770000000000003</v>
      </c>
      <c r="U472" s="3">
        <f t="shared" si="45"/>
        <v>14.409999999999997</v>
      </c>
      <c r="V472" s="4">
        <f t="shared" si="46"/>
        <v>8.9888341338656336E-2</v>
      </c>
      <c r="W472" s="5">
        <f t="shared" si="47"/>
        <v>1</v>
      </c>
    </row>
    <row r="473" spans="1:23">
      <c r="A473" t="s">
        <v>1122</v>
      </c>
      <c r="B473" t="s">
        <v>1123</v>
      </c>
      <c r="C473" t="s">
        <v>1041</v>
      </c>
      <c r="D473" t="s">
        <v>72</v>
      </c>
      <c r="E473" s="1">
        <v>45687.306909722232</v>
      </c>
      <c r="F473" s="1">
        <v>45687.313159722216</v>
      </c>
      <c r="G473" t="s">
        <v>27</v>
      </c>
      <c r="H473">
        <v>1</v>
      </c>
      <c r="I473">
        <v>142.34</v>
      </c>
      <c r="J473">
        <v>90.97</v>
      </c>
      <c r="K473">
        <v>7.12</v>
      </c>
      <c r="L473">
        <v>30</v>
      </c>
      <c r="M473">
        <v>52.28</v>
      </c>
      <c r="N473">
        <v>2.97</v>
      </c>
      <c r="O473" t="s">
        <v>65</v>
      </c>
      <c r="P473">
        <v>0</v>
      </c>
      <c r="Q473">
        <v>5</v>
      </c>
      <c r="R473" s="3">
        <f t="shared" si="42"/>
        <v>135.22</v>
      </c>
      <c r="S473" s="3">
        <f t="shared" si="43"/>
        <v>44.25</v>
      </c>
      <c r="T473" s="3">
        <f t="shared" si="44"/>
        <v>-22.28</v>
      </c>
      <c r="U473" s="3">
        <f t="shared" si="45"/>
        <v>19</v>
      </c>
      <c r="V473" s="4">
        <f t="shared" si="46"/>
        <v>0.1405117586155894</v>
      </c>
      <c r="W473" s="5">
        <f t="shared" si="47"/>
        <v>1</v>
      </c>
    </row>
    <row r="474" spans="1:23">
      <c r="A474" t="s">
        <v>1124</v>
      </c>
      <c r="B474" t="s">
        <v>1125</v>
      </c>
      <c r="C474" t="s">
        <v>1126</v>
      </c>
      <c r="D474" t="s">
        <v>60</v>
      </c>
      <c r="E474" s="1">
        <v>45687.43005787037</v>
      </c>
      <c r="F474" s="1">
        <v>45687.435613425929</v>
      </c>
      <c r="G474" t="s">
        <v>27</v>
      </c>
      <c r="H474">
        <v>2</v>
      </c>
      <c r="I474">
        <v>569.52</v>
      </c>
      <c r="J474">
        <v>336.28</v>
      </c>
      <c r="K474">
        <v>56.95</v>
      </c>
      <c r="L474">
        <v>0</v>
      </c>
      <c r="M474">
        <v>62.82</v>
      </c>
      <c r="N474">
        <v>9.23</v>
      </c>
      <c r="O474" t="s">
        <v>65</v>
      </c>
      <c r="P474">
        <v>0</v>
      </c>
      <c r="Q474">
        <v>5</v>
      </c>
      <c r="R474" s="3">
        <f t="shared" si="42"/>
        <v>512.56999999999994</v>
      </c>
      <c r="S474" s="3">
        <f t="shared" si="43"/>
        <v>176.28999999999996</v>
      </c>
      <c r="T474" s="3">
        <f t="shared" si="44"/>
        <v>-62.82</v>
      </c>
      <c r="U474" s="3">
        <f t="shared" si="45"/>
        <v>104.23999999999997</v>
      </c>
      <c r="V474" s="4">
        <f t="shared" si="46"/>
        <v>0.20336734494800707</v>
      </c>
      <c r="W474" s="5">
        <f t="shared" si="47"/>
        <v>1</v>
      </c>
    </row>
    <row r="475" spans="1:23">
      <c r="A475" t="s">
        <v>1127</v>
      </c>
      <c r="B475" t="s">
        <v>1128</v>
      </c>
      <c r="C475" t="s">
        <v>751</v>
      </c>
      <c r="D475" t="s">
        <v>52</v>
      </c>
      <c r="E475" s="1">
        <v>45687.439236111109</v>
      </c>
      <c r="F475" s="1">
        <v>45687.460069444453</v>
      </c>
      <c r="G475" t="s">
        <v>27</v>
      </c>
      <c r="H475">
        <v>1</v>
      </c>
      <c r="I475">
        <v>1012.85</v>
      </c>
      <c r="J475">
        <v>614.54999999999995</v>
      </c>
      <c r="K475">
        <v>0</v>
      </c>
      <c r="L475">
        <v>0</v>
      </c>
      <c r="M475">
        <v>58.26</v>
      </c>
      <c r="N475">
        <v>18.23</v>
      </c>
      <c r="O475" t="s">
        <v>65</v>
      </c>
      <c r="P475">
        <v>15</v>
      </c>
      <c r="Q475">
        <v>1</v>
      </c>
      <c r="R475" s="3">
        <f t="shared" si="42"/>
        <v>1012.85</v>
      </c>
      <c r="S475" s="3">
        <f t="shared" si="43"/>
        <v>398.30000000000007</v>
      </c>
      <c r="T475" s="3">
        <f t="shared" si="44"/>
        <v>-58.26</v>
      </c>
      <c r="U475" s="3">
        <f t="shared" si="45"/>
        <v>321.81000000000006</v>
      </c>
      <c r="V475" s="4">
        <f t="shared" si="46"/>
        <v>0.31772720541047544</v>
      </c>
      <c r="W475" s="5">
        <f t="shared" si="47"/>
        <v>1</v>
      </c>
    </row>
    <row r="476" spans="1:23">
      <c r="A476" t="s">
        <v>1129</v>
      </c>
      <c r="B476" t="s">
        <v>1070</v>
      </c>
      <c r="C476" t="s">
        <v>644</v>
      </c>
      <c r="D476" t="s">
        <v>48</v>
      </c>
      <c r="E476" s="1">
        <v>45687.476053240738</v>
      </c>
      <c r="F476" s="1">
        <v>45687.491331018522</v>
      </c>
      <c r="G476" t="s">
        <v>27</v>
      </c>
      <c r="H476">
        <v>1</v>
      </c>
      <c r="I476">
        <v>548.03</v>
      </c>
      <c r="J476">
        <v>323.36</v>
      </c>
      <c r="K476">
        <v>27.4</v>
      </c>
      <c r="L476">
        <v>0</v>
      </c>
      <c r="M476">
        <v>50.76</v>
      </c>
      <c r="N476">
        <v>9.3699999999999992</v>
      </c>
      <c r="O476" t="s">
        <v>38</v>
      </c>
      <c r="P476">
        <v>7</v>
      </c>
      <c r="Q476">
        <v>3</v>
      </c>
      <c r="R476" s="3">
        <f t="shared" si="42"/>
        <v>520.63</v>
      </c>
      <c r="S476" s="3">
        <f t="shared" si="43"/>
        <v>197.26999999999998</v>
      </c>
      <c r="T476" s="3">
        <f t="shared" si="44"/>
        <v>-50.76</v>
      </c>
      <c r="U476" s="3">
        <f t="shared" si="45"/>
        <v>137.13999999999999</v>
      </c>
      <c r="V476" s="4">
        <f t="shared" si="46"/>
        <v>0.26341163590265637</v>
      </c>
      <c r="W476" s="5">
        <f t="shared" si="47"/>
        <v>1</v>
      </c>
    </row>
    <row r="477" spans="1:23">
      <c r="A477" t="s">
        <v>1130</v>
      </c>
      <c r="B477" t="s">
        <v>1131</v>
      </c>
      <c r="C477" t="s">
        <v>762</v>
      </c>
      <c r="D477" t="s">
        <v>143</v>
      </c>
      <c r="E477" s="1">
        <v>45687.520046296297</v>
      </c>
      <c r="F477" s="1">
        <v>45687.526296296302</v>
      </c>
      <c r="G477" t="s">
        <v>27</v>
      </c>
      <c r="H477">
        <v>1</v>
      </c>
      <c r="I477">
        <v>223.32</v>
      </c>
      <c r="J477">
        <v>138.31</v>
      </c>
      <c r="K477">
        <v>22.33</v>
      </c>
      <c r="L477">
        <v>30</v>
      </c>
      <c r="M477">
        <v>38.880000000000003</v>
      </c>
      <c r="N477">
        <v>4.16</v>
      </c>
      <c r="O477" t="s">
        <v>38</v>
      </c>
      <c r="P477">
        <v>0</v>
      </c>
      <c r="Q477">
        <v>5</v>
      </c>
      <c r="R477" s="3">
        <f t="shared" si="42"/>
        <v>200.99</v>
      </c>
      <c r="S477" s="3">
        <f t="shared" si="43"/>
        <v>62.680000000000007</v>
      </c>
      <c r="T477" s="3">
        <f t="shared" si="44"/>
        <v>-8.8800000000000026</v>
      </c>
      <c r="U477" s="3">
        <f t="shared" si="45"/>
        <v>49.64</v>
      </c>
      <c r="V477" s="4">
        <f t="shared" si="46"/>
        <v>0.24697746156525199</v>
      </c>
      <c r="W477" s="5">
        <f t="shared" si="47"/>
        <v>1</v>
      </c>
    </row>
    <row r="478" spans="1:23">
      <c r="A478" t="s">
        <v>1132</v>
      </c>
      <c r="B478" t="s">
        <v>1133</v>
      </c>
      <c r="C478" t="s">
        <v>163</v>
      </c>
      <c r="D478" t="s">
        <v>127</v>
      </c>
      <c r="E478" s="1">
        <v>45687.676574074067</v>
      </c>
      <c r="F478" s="1">
        <v>45687.709907407407</v>
      </c>
      <c r="G478" t="s">
        <v>53</v>
      </c>
      <c r="H478">
        <v>1</v>
      </c>
      <c r="I478">
        <v>153.43</v>
      </c>
      <c r="J478">
        <v>116.01</v>
      </c>
      <c r="K478">
        <v>0</v>
      </c>
      <c r="L478">
        <v>30</v>
      </c>
      <c r="M478">
        <v>44.72</v>
      </c>
      <c r="N478">
        <v>3.3</v>
      </c>
      <c r="O478" t="s">
        <v>38</v>
      </c>
      <c r="P478">
        <v>33</v>
      </c>
      <c r="Q478">
        <v>1</v>
      </c>
      <c r="R478" s="3">
        <f t="shared" si="42"/>
        <v>153.43</v>
      </c>
      <c r="S478" s="3">
        <f t="shared" si="43"/>
        <v>37.42</v>
      </c>
      <c r="T478" s="3">
        <f t="shared" si="44"/>
        <v>-14.719999999999999</v>
      </c>
      <c r="U478" s="3">
        <f t="shared" si="45"/>
        <v>19.400000000000002</v>
      </c>
      <c r="V478" s="4">
        <f t="shared" si="46"/>
        <v>0.12644202567946294</v>
      </c>
      <c r="W478" s="5">
        <f t="shared" si="47"/>
        <v>1</v>
      </c>
    </row>
    <row r="479" spans="1:23">
      <c r="A479" t="s">
        <v>1134</v>
      </c>
      <c r="B479" t="s">
        <v>1135</v>
      </c>
      <c r="C479" t="s">
        <v>490</v>
      </c>
      <c r="D479" t="s">
        <v>87</v>
      </c>
      <c r="E479" s="1">
        <v>45687.700659722221</v>
      </c>
      <c r="F479" s="1">
        <v>45687.728437500002</v>
      </c>
      <c r="G479" t="s">
        <v>27</v>
      </c>
      <c r="H479">
        <v>1</v>
      </c>
      <c r="I479">
        <v>462.37</v>
      </c>
      <c r="J479">
        <v>311.42</v>
      </c>
      <c r="K479">
        <v>46.24</v>
      </c>
      <c r="L479">
        <v>0</v>
      </c>
      <c r="M479">
        <v>63.66</v>
      </c>
      <c r="N479">
        <v>7.49</v>
      </c>
      <c r="O479" t="s">
        <v>65</v>
      </c>
      <c r="P479">
        <v>20</v>
      </c>
      <c r="Q479">
        <v>2</v>
      </c>
      <c r="R479" s="3">
        <f t="shared" si="42"/>
        <v>416.13</v>
      </c>
      <c r="S479" s="3">
        <f t="shared" si="43"/>
        <v>104.70999999999998</v>
      </c>
      <c r="T479" s="3">
        <f t="shared" si="44"/>
        <v>-63.66</v>
      </c>
      <c r="U479" s="3">
        <f t="shared" si="45"/>
        <v>33.559999999999981</v>
      </c>
      <c r="V479" s="4">
        <f t="shared" si="46"/>
        <v>8.0647874462307409E-2</v>
      </c>
      <c r="W479" s="5">
        <f t="shared" si="47"/>
        <v>1</v>
      </c>
    </row>
    <row r="480" spans="1:23">
      <c r="A480" t="s">
        <v>1136</v>
      </c>
      <c r="B480" t="s">
        <v>378</v>
      </c>
      <c r="C480" t="s">
        <v>590</v>
      </c>
      <c r="D480" t="s">
        <v>44</v>
      </c>
      <c r="E480" s="1">
        <v>45687.743715277778</v>
      </c>
      <c r="F480" s="1">
        <v>45687.756215277783</v>
      </c>
      <c r="G480" t="s">
        <v>27</v>
      </c>
      <c r="H480">
        <v>2</v>
      </c>
      <c r="I480">
        <v>550.20000000000005</v>
      </c>
      <c r="J480">
        <v>458.94</v>
      </c>
      <c r="K480">
        <v>27.51</v>
      </c>
      <c r="L480">
        <v>0</v>
      </c>
      <c r="M480">
        <v>45.44</v>
      </c>
      <c r="N480">
        <v>9.41</v>
      </c>
      <c r="O480" t="s">
        <v>65</v>
      </c>
      <c r="P480">
        <v>3</v>
      </c>
      <c r="Q480">
        <v>4</v>
      </c>
      <c r="R480" s="3">
        <f t="shared" si="42"/>
        <v>522.69000000000005</v>
      </c>
      <c r="S480" s="3">
        <f t="shared" si="43"/>
        <v>63.750000000000057</v>
      </c>
      <c r="T480" s="3">
        <f t="shared" si="44"/>
        <v>-45.44</v>
      </c>
      <c r="U480" s="3">
        <f t="shared" si="45"/>
        <v>8.900000000000059</v>
      </c>
      <c r="V480" s="4">
        <f t="shared" si="46"/>
        <v>1.7027301077120392E-2</v>
      </c>
      <c r="W480" s="5">
        <f t="shared" si="47"/>
        <v>1</v>
      </c>
    </row>
    <row r="481" spans="1:23">
      <c r="A481" t="s">
        <v>1137</v>
      </c>
      <c r="B481" t="s">
        <v>1138</v>
      </c>
      <c r="C481" t="s">
        <v>461</v>
      </c>
      <c r="D481" t="s">
        <v>72</v>
      </c>
      <c r="E481" s="1">
        <v>45687.812083333331</v>
      </c>
      <c r="F481" s="1">
        <v>45687.829444444447</v>
      </c>
      <c r="G481" t="s">
        <v>27</v>
      </c>
      <c r="H481">
        <v>1</v>
      </c>
      <c r="I481">
        <v>323.05</v>
      </c>
      <c r="J481">
        <v>185.96</v>
      </c>
      <c r="K481">
        <v>32.299999999999997</v>
      </c>
      <c r="L481">
        <v>30</v>
      </c>
      <c r="M481">
        <v>53.52</v>
      </c>
      <c r="N481">
        <v>5.77</v>
      </c>
      <c r="O481" t="s">
        <v>38</v>
      </c>
      <c r="P481">
        <v>10</v>
      </c>
      <c r="Q481">
        <v>3</v>
      </c>
      <c r="R481" s="3">
        <f t="shared" si="42"/>
        <v>290.75</v>
      </c>
      <c r="S481" s="3">
        <f t="shared" si="43"/>
        <v>104.78999999999999</v>
      </c>
      <c r="T481" s="3">
        <f t="shared" si="44"/>
        <v>-23.520000000000003</v>
      </c>
      <c r="U481" s="3">
        <f t="shared" si="45"/>
        <v>75.499999999999986</v>
      </c>
      <c r="V481" s="4">
        <f t="shared" si="46"/>
        <v>0.25967325881341352</v>
      </c>
      <c r="W481" s="5">
        <f t="shared" si="47"/>
        <v>1</v>
      </c>
    </row>
    <row r="482" spans="1:23">
      <c r="A482" t="s">
        <v>1139</v>
      </c>
      <c r="B482" t="s">
        <v>1140</v>
      </c>
      <c r="C482" t="s">
        <v>409</v>
      </c>
      <c r="D482" t="s">
        <v>32</v>
      </c>
      <c r="E482" s="1">
        <v>45687.860925925917</v>
      </c>
      <c r="F482" s="1">
        <v>45687.874814814822</v>
      </c>
      <c r="G482" t="s">
        <v>27</v>
      </c>
      <c r="H482">
        <v>1</v>
      </c>
      <c r="I482">
        <v>221.96</v>
      </c>
      <c r="J482">
        <v>158.47999999999999</v>
      </c>
      <c r="K482">
        <v>55.49</v>
      </c>
      <c r="L482">
        <v>30</v>
      </c>
      <c r="M482">
        <v>47.11</v>
      </c>
      <c r="N482">
        <v>3.54</v>
      </c>
      <c r="O482" t="s">
        <v>65</v>
      </c>
      <c r="P482">
        <v>0</v>
      </c>
      <c r="Q482">
        <v>5</v>
      </c>
      <c r="R482" s="3">
        <f t="shared" si="42"/>
        <v>166.47</v>
      </c>
      <c r="S482" s="3">
        <f t="shared" si="43"/>
        <v>7.9900000000000091</v>
      </c>
      <c r="T482" s="3">
        <f t="shared" si="44"/>
        <v>-17.11</v>
      </c>
      <c r="U482" s="3">
        <f t="shared" si="45"/>
        <v>-12.659999999999989</v>
      </c>
      <c r="V482" s="4">
        <f t="shared" si="46"/>
        <v>-7.6049738691656085E-2</v>
      </c>
      <c r="W482" s="5">
        <f t="shared" si="47"/>
        <v>0</v>
      </c>
    </row>
    <row r="483" spans="1:23">
      <c r="A483" t="s">
        <v>1141</v>
      </c>
      <c r="B483" t="s">
        <v>1142</v>
      </c>
      <c r="C483" t="s">
        <v>1143</v>
      </c>
      <c r="D483" t="s">
        <v>52</v>
      </c>
      <c r="E483" s="1">
        <v>45687.863368055558</v>
      </c>
      <c r="F483" s="1">
        <v>45687.868923611109</v>
      </c>
      <c r="G483" t="s">
        <v>27</v>
      </c>
      <c r="H483">
        <v>2</v>
      </c>
      <c r="I483">
        <v>462.16</v>
      </c>
      <c r="J483">
        <v>299.5</v>
      </c>
      <c r="K483">
        <v>69.319999999999993</v>
      </c>
      <c r="L483">
        <v>0</v>
      </c>
      <c r="M483">
        <v>36.35</v>
      </c>
      <c r="N483">
        <v>7.07</v>
      </c>
      <c r="O483" t="s">
        <v>38</v>
      </c>
      <c r="P483">
        <v>0</v>
      </c>
      <c r="Q483">
        <v>5</v>
      </c>
      <c r="R483" s="3">
        <f t="shared" si="42"/>
        <v>392.84000000000003</v>
      </c>
      <c r="S483" s="3">
        <f t="shared" si="43"/>
        <v>93.340000000000032</v>
      </c>
      <c r="T483" s="3">
        <f t="shared" si="44"/>
        <v>-36.35</v>
      </c>
      <c r="U483" s="3">
        <f t="shared" si="45"/>
        <v>49.92000000000003</v>
      </c>
      <c r="V483" s="4">
        <f t="shared" si="46"/>
        <v>0.12707463598411572</v>
      </c>
      <c r="W483" s="5">
        <f t="shared" si="47"/>
        <v>1</v>
      </c>
    </row>
    <row r="484" spans="1:23">
      <c r="A484" t="s">
        <v>1144</v>
      </c>
      <c r="B484" t="s">
        <v>1145</v>
      </c>
      <c r="C484" t="s">
        <v>179</v>
      </c>
      <c r="D484" t="s">
        <v>32</v>
      </c>
      <c r="E484" s="1">
        <v>45688.295335648138</v>
      </c>
      <c r="F484" s="1">
        <v>45688.307835648149</v>
      </c>
      <c r="G484" t="s">
        <v>53</v>
      </c>
      <c r="H484">
        <v>3</v>
      </c>
      <c r="I484">
        <v>1703.97</v>
      </c>
      <c r="J484">
        <v>1030.1099999999999</v>
      </c>
      <c r="K484">
        <v>85.2</v>
      </c>
      <c r="L484">
        <v>0</v>
      </c>
      <c r="M484">
        <v>60.56</v>
      </c>
      <c r="N484">
        <v>29.14</v>
      </c>
      <c r="O484" t="s">
        <v>38</v>
      </c>
      <c r="P484">
        <v>0</v>
      </c>
      <c r="Q484">
        <v>1</v>
      </c>
      <c r="R484" s="3">
        <f t="shared" si="42"/>
        <v>1618.77</v>
      </c>
      <c r="S484" s="3">
        <f t="shared" si="43"/>
        <v>588.66000000000008</v>
      </c>
      <c r="T484" s="3">
        <f t="shared" si="44"/>
        <v>-60.56</v>
      </c>
      <c r="U484" s="3">
        <f t="shared" si="45"/>
        <v>498.96000000000015</v>
      </c>
      <c r="V484" s="4">
        <f t="shared" si="46"/>
        <v>0.30823402954094786</v>
      </c>
      <c r="W484" s="5">
        <f t="shared" si="47"/>
        <v>1</v>
      </c>
    </row>
    <row r="485" spans="1:23">
      <c r="A485" t="s">
        <v>1146</v>
      </c>
      <c r="B485" t="s">
        <v>436</v>
      </c>
      <c r="C485" t="s">
        <v>150</v>
      </c>
      <c r="D485" t="s">
        <v>26</v>
      </c>
      <c r="E485" s="1">
        <v>45688.34684027778</v>
      </c>
      <c r="F485" s="1">
        <v>45688.363506944443</v>
      </c>
      <c r="G485" t="s">
        <v>27</v>
      </c>
      <c r="H485">
        <v>1</v>
      </c>
      <c r="I485">
        <v>808.79</v>
      </c>
      <c r="J485">
        <v>717.11</v>
      </c>
      <c r="K485">
        <v>40.44</v>
      </c>
      <c r="L485">
        <v>0</v>
      </c>
      <c r="M485">
        <v>39.78</v>
      </c>
      <c r="N485">
        <v>13.83</v>
      </c>
      <c r="O485" t="s">
        <v>38</v>
      </c>
      <c r="P485">
        <v>9</v>
      </c>
      <c r="Q485">
        <v>3</v>
      </c>
      <c r="R485" s="3">
        <f t="shared" si="42"/>
        <v>768.34999999999991</v>
      </c>
      <c r="S485" s="3">
        <f t="shared" si="43"/>
        <v>51.239999999999895</v>
      </c>
      <c r="T485" s="3">
        <f t="shared" si="44"/>
        <v>-39.78</v>
      </c>
      <c r="U485" s="3">
        <f t="shared" si="45"/>
        <v>-2.3700000000001058</v>
      </c>
      <c r="V485" s="4">
        <f t="shared" si="46"/>
        <v>-3.0845317888984268E-3</v>
      </c>
      <c r="W485" s="5">
        <f t="shared" si="47"/>
        <v>0</v>
      </c>
    </row>
    <row r="486" spans="1:23">
      <c r="A486" t="s">
        <v>1147</v>
      </c>
      <c r="B486" t="s">
        <v>1148</v>
      </c>
      <c r="C486" t="s">
        <v>316</v>
      </c>
      <c r="D486" t="s">
        <v>37</v>
      </c>
      <c r="E486" s="1">
        <v>45688.369895833333</v>
      </c>
      <c r="F486" s="1">
        <v>45688.394895833328</v>
      </c>
      <c r="G486" t="s">
        <v>27</v>
      </c>
      <c r="H486">
        <v>2</v>
      </c>
      <c r="I486">
        <v>237.18</v>
      </c>
      <c r="J486">
        <v>187.76</v>
      </c>
      <c r="K486">
        <v>35.58</v>
      </c>
      <c r="L486">
        <v>30</v>
      </c>
      <c r="M486">
        <v>37.9</v>
      </c>
      <c r="N486">
        <v>4.17</v>
      </c>
      <c r="O486" t="s">
        <v>38</v>
      </c>
      <c r="P486">
        <v>16</v>
      </c>
      <c r="Q486">
        <v>2</v>
      </c>
      <c r="R486" s="3">
        <f t="shared" si="42"/>
        <v>201.60000000000002</v>
      </c>
      <c r="S486" s="3">
        <f t="shared" si="43"/>
        <v>13.840000000000032</v>
      </c>
      <c r="T486" s="3">
        <f t="shared" si="44"/>
        <v>-7.8999999999999986</v>
      </c>
      <c r="U486" s="3">
        <f t="shared" si="45"/>
        <v>1.7700000000000333</v>
      </c>
      <c r="V486" s="4">
        <f t="shared" si="46"/>
        <v>8.7797619047620696E-3</v>
      </c>
      <c r="W486" s="5">
        <f t="shared" si="47"/>
        <v>1</v>
      </c>
    </row>
    <row r="487" spans="1:23">
      <c r="A487" t="s">
        <v>1149</v>
      </c>
      <c r="B487" t="s">
        <v>602</v>
      </c>
      <c r="C487" t="s">
        <v>1150</v>
      </c>
      <c r="D487" t="s">
        <v>87</v>
      </c>
      <c r="E487" s="1">
        <v>45688.413425925923</v>
      </c>
      <c r="F487" s="1">
        <v>45688.440509259257</v>
      </c>
      <c r="G487" t="s">
        <v>27</v>
      </c>
      <c r="H487">
        <v>4</v>
      </c>
      <c r="I487">
        <v>224.44</v>
      </c>
      <c r="J487">
        <v>174.52</v>
      </c>
      <c r="K487">
        <v>11.22</v>
      </c>
      <c r="L487">
        <v>30</v>
      </c>
      <c r="M487">
        <v>38.19</v>
      </c>
      <c r="N487">
        <v>4.38</v>
      </c>
      <c r="O487" t="s">
        <v>38</v>
      </c>
      <c r="P487">
        <v>19</v>
      </c>
      <c r="Q487">
        <v>2</v>
      </c>
      <c r="R487" s="3">
        <f t="shared" si="42"/>
        <v>213.22</v>
      </c>
      <c r="S487" s="3">
        <f t="shared" si="43"/>
        <v>38.699999999999989</v>
      </c>
      <c r="T487" s="3">
        <f t="shared" si="44"/>
        <v>-8.1899999999999977</v>
      </c>
      <c r="U487" s="3">
        <f t="shared" si="45"/>
        <v>26.129999999999992</v>
      </c>
      <c r="V487" s="4">
        <f t="shared" si="46"/>
        <v>0.12254947941093702</v>
      </c>
      <c r="W487" s="5">
        <f t="shared" si="47"/>
        <v>1</v>
      </c>
    </row>
    <row r="488" spans="1:23">
      <c r="A488" t="s">
        <v>1151</v>
      </c>
      <c r="B488" t="s">
        <v>1152</v>
      </c>
      <c r="C488" t="s">
        <v>1063</v>
      </c>
      <c r="D488" t="s">
        <v>72</v>
      </c>
      <c r="E488" s="1">
        <v>45688.445868055547</v>
      </c>
      <c r="F488" s="1">
        <v>45688.465312499997</v>
      </c>
      <c r="G488" t="s">
        <v>27</v>
      </c>
      <c r="H488">
        <v>4</v>
      </c>
      <c r="I488">
        <v>2251.4</v>
      </c>
      <c r="J488">
        <v>1463.76</v>
      </c>
      <c r="K488">
        <v>112.57</v>
      </c>
      <c r="L488">
        <v>0</v>
      </c>
      <c r="M488">
        <v>63.03</v>
      </c>
      <c r="N488">
        <v>38.5</v>
      </c>
      <c r="O488" t="s">
        <v>38</v>
      </c>
      <c r="P488">
        <v>13</v>
      </c>
      <c r="Q488">
        <v>2</v>
      </c>
      <c r="R488" s="3">
        <f t="shared" si="42"/>
        <v>2138.83</v>
      </c>
      <c r="S488" s="3">
        <f t="shared" si="43"/>
        <v>675.06999999999994</v>
      </c>
      <c r="T488" s="3">
        <f t="shared" si="44"/>
        <v>-63.03</v>
      </c>
      <c r="U488" s="3">
        <f t="shared" si="45"/>
        <v>573.54</v>
      </c>
      <c r="V488" s="4">
        <f t="shared" si="46"/>
        <v>0.26815595442368023</v>
      </c>
      <c r="W488" s="5">
        <f t="shared" si="47"/>
        <v>1</v>
      </c>
    </row>
    <row r="489" spans="1:23">
      <c r="A489" t="s">
        <v>1153</v>
      </c>
      <c r="B489" t="s">
        <v>1154</v>
      </c>
      <c r="C489" t="s">
        <v>283</v>
      </c>
      <c r="D489" t="s">
        <v>160</v>
      </c>
      <c r="E489" s="1">
        <v>45688.460347222222</v>
      </c>
      <c r="F489" s="1">
        <v>45688.481874999998</v>
      </c>
      <c r="G489" t="s">
        <v>27</v>
      </c>
      <c r="H489">
        <v>3</v>
      </c>
      <c r="I489">
        <v>703.47</v>
      </c>
      <c r="J489">
        <v>419.19</v>
      </c>
      <c r="K489">
        <v>35.17</v>
      </c>
      <c r="L489">
        <v>0</v>
      </c>
      <c r="M489">
        <v>49.29</v>
      </c>
      <c r="N489">
        <v>12.03</v>
      </c>
      <c r="O489" t="s">
        <v>38</v>
      </c>
      <c r="P489">
        <v>11</v>
      </c>
      <c r="Q489">
        <v>2</v>
      </c>
      <c r="R489" s="3">
        <f t="shared" si="42"/>
        <v>668.30000000000007</v>
      </c>
      <c r="S489" s="3">
        <f t="shared" si="43"/>
        <v>249.11000000000007</v>
      </c>
      <c r="T489" s="3">
        <f t="shared" si="44"/>
        <v>-49.29</v>
      </c>
      <c r="U489" s="3">
        <f t="shared" si="45"/>
        <v>187.79000000000008</v>
      </c>
      <c r="V489" s="4">
        <f t="shared" si="46"/>
        <v>0.28099655843184207</v>
      </c>
      <c r="W489" s="5">
        <f t="shared" si="47"/>
        <v>1</v>
      </c>
    </row>
    <row r="490" spans="1:23">
      <c r="A490" t="s">
        <v>1155</v>
      </c>
      <c r="B490" t="s">
        <v>1156</v>
      </c>
      <c r="C490" t="s">
        <v>356</v>
      </c>
      <c r="D490" t="s">
        <v>26</v>
      </c>
      <c r="E490" s="1">
        <v>45688.462835648148</v>
      </c>
      <c r="F490" s="1">
        <v>45688.469085648147</v>
      </c>
      <c r="G490" t="s">
        <v>27</v>
      </c>
      <c r="H490">
        <v>2</v>
      </c>
      <c r="I490">
        <v>334.7</v>
      </c>
      <c r="J490">
        <v>257.88</v>
      </c>
      <c r="K490">
        <v>16.739999999999998</v>
      </c>
      <c r="L490">
        <v>30</v>
      </c>
      <c r="M490">
        <v>57.8</v>
      </c>
      <c r="N490">
        <v>6.26</v>
      </c>
      <c r="O490" t="s">
        <v>38</v>
      </c>
      <c r="P490">
        <v>0</v>
      </c>
      <c r="Q490">
        <v>5</v>
      </c>
      <c r="R490" s="3">
        <f t="shared" si="42"/>
        <v>317.95999999999998</v>
      </c>
      <c r="S490" s="3">
        <f t="shared" si="43"/>
        <v>60.079999999999984</v>
      </c>
      <c r="T490" s="3">
        <f t="shared" si="44"/>
        <v>-27.799999999999997</v>
      </c>
      <c r="U490" s="3">
        <f t="shared" si="45"/>
        <v>26.019999999999989</v>
      </c>
      <c r="V490" s="4">
        <f t="shared" si="46"/>
        <v>8.1834192980249063E-2</v>
      </c>
      <c r="W490" s="5">
        <f t="shared" si="47"/>
        <v>1</v>
      </c>
    </row>
    <row r="491" spans="1:23">
      <c r="A491" t="s">
        <v>1157</v>
      </c>
      <c r="B491" t="s">
        <v>1158</v>
      </c>
      <c r="C491" t="s">
        <v>1159</v>
      </c>
      <c r="D491" t="s">
        <v>72</v>
      </c>
      <c r="E491" s="1">
        <v>45688.605798611112</v>
      </c>
      <c r="F491" s="1">
        <v>45688.621076388888</v>
      </c>
      <c r="G491" t="s">
        <v>27</v>
      </c>
      <c r="H491">
        <v>1</v>
      </c>
      <c r="I491">
        <v>104.5</v>
      </c>
      <c r="J491">
        <v>67.22</v>
      </c>
      <c r="K491">
        <v>5.22</v>
      </c>
      <c r="L491">
        <v>30</v>
      </c>
      <c r="M491">
        <v>64.44</v>
      </c>
      <c r="N491">
        <v>2.33</v>
      </c>
      <c r="O491" t="s">
        <v>38</v>
      </c>
      <c r="P491">
        <v>7</v>
      </c>
      <c r="Q491">
        <v>4</v>
      </c>
      <c r="R491" s="3">
        <f t="shared" si="42"/>
        <v>99.28</v>
      </c>
      <c r="S491" s="3">
        <f t="shared" si="43"/>
        <v>32.06</v>
      </c>
      <c r="T491" s="3">
        <f t="shared" si="44"/>
        <v>-34.44</v>
      </c>
      <c r="U491" s="3">
        <f t="shared" si="45"/>
        <v>-4.7099999999999955</v>
      </c>
      <c r="V491" s="4">
        <f t="shared" si="46"/>
        <v>-4.7441579371474571E-2</v>
      </c>
      <c r="W491" s="5">
        <f t="shared" si="47"/>
        <v>0</v>
      </c>
    </row>
    <row r="492" spans="1:23">
      <c r="A492" t="s">
        <v>1160</v>
      </c>
      <c r="B492" t="s">
        <v>1161</v>
      </c>
      <c r="C492" t="s">
        <v>313</v>
      </c>
      <c r="D492" t="s">
        <v>117</v>
      </c>
      <c r="E492" s="1">
        <v>45688.646145833343</v>
      </c>
      <c r="F492" s="1">
        <v>45688.658645833333</v>
      </c>
      <c r="G492" t="s">
        <v>27</v>
      </c>
      <c r="H492">
        <v>2</v>
      </c>
      <c r="I492">
        <v>824.04</v>
      </c>
      <c r="J492">
        <v>617.17999999999995</v>
      </c>
      <c r="K492">
        <v>82.4</v>
      </c>
      <c r="L492">
        <v>0</v>
      </c>
      <c r="M492">
        <v>59.26</v>
      </c>
      <c r="N492">
        <v>13.35</v>
      </c>
      <c r="O492" t="s">
        <v>38</v>
      </c>
      <c r="P492">
        <v>0</v>
      </c>
      <c r="Q492">
        <v>5</v>
      </c>
      <c r="R492" s="3">
        <f t="shared" si="42"/>
        <v>741.64</v>
      </c>
      <c r="S492" s="3">
        <f t="shared" si="43"/>
        <v>124.46000000000004</v>
      </c>
      <c r="T492" s="3">
        <f t="shared" si="44"/>
        <v>-59.26</v>
      </c>
      <c r="U492" s="3">
        <f t="shared" si="45"/>
        <v>51.850000000000044</v>
      </c>
      <c r="V492" s="4">
        <f t="shared" si="46"/>
        <v>6.9912626071948716E-2</v>
      </c>
      <c r="W492" s="5">
        <f t="shared" si="47"/>
        <v>1</v>
      </c>
    </row>
    <row r="493" spans="1:23">
      <c r="A493" t="s">
        <v>1162</v>
      </c>
      <c r="B493" t="s">
        <v>324</v>
      </c>
      <c r="C493" t="s">
        <v>120</v>
      </c>
      <c r="D493" t="s">
        <v>103</v>
      </c>
      <c r="E493" s="1">
        <v>45688.647418981483</v>
      </c>
      <c r="F493" s="1">
        <v>45688.673113425917</v>
      </c>
      <c r="G493" t="s">
        <v>27</v>
      </c>
      <c r="H493">
        <v>2</v>
      </c>
      <c r="I493">
        <v>1477.94</v>
      </c>
      <c r="J493">
        <v>1339.88</v>
      </c>
      <c r="K493">
        <v>0</v>
      </c>
      <c r="L493">
        <v>0</v>
      </c>
      <c r="M493">
        <v>56.98</v>
      </c>
      <c r="N493">
        <v>26.6</v>
      </c>
      <c r="O493" t="s">
        <v>33</v>
      </c>
      <c r="P493">
        <v>17</v>
      </c>
      <c r="Q493">
        <v>1</v>
      </c>
      <c r="R493" s="3">
        <f t="shared" si="42"/>
        <v>1477.94</v>
      </c>
      <c r="S493" s="3">
        <f t="shared" si="43"/>
        <v>138.05999999999995</v>
      </c>
      <c r="T493" s="3">
        <f t="shared" si="44"/>
        <v>-56.98</v>
      </c>
      <c r="U493" s="3">
        <f t="shared" si="45"/>
        <v>54.479999999999954</v>
      </c>
      <c r="V493" s="4">
        <f t="shared" si="46"/>
        <v>3.6862118895218988E-2</v>
      </c>
      <c r="W493" s="5">
        <f t="shared" si="47"/>
        <v>1</v>
      </c>
    </row>
    <row r="494" spans="1:23">
      <c r="A494" t="s">
        <v>1163</v>
      </c>
      <c r="B494" t="s">
        <v>1164</v>
      </c>
      <c r="C494" t="s">
        <v>1165</v>
      </c>
      <c r="D494" t="s">
        <v>60</v>
      </c>
      <c r="E494" s="1">
        <v>45688.68240740741</v>
      </c>
      <c r="F494" s="1">
        <v>45688.695601851847</v>
      </c>
      <c r="G494" t="s">
        <v>27</v>
      </c>
      <c r="H494">
        <v>1</v>
      </c>
      <c r="I494">
        <v>987.61</v>
      </c>
      <c r="J494">
        <v>590.53</v>
      </c>
      <c r="K494">
        <v>98.76</v>
      </c>
      <c r="L494">
        <v>0</v>
      </c>
      <c r="M494">
        <v>42.1</v>
      </c>
      <c r="N494">
        <v>16</v>
      </c>
      <c r="O494" t="s">
        <v>33</v>
      </c>
      <c r="P494">
        <v>4</v>
      </c>
      <c r="Q494">
        <v>4</v>
      </c>
      <c r="R494" s="3">
        <f t="shared" si="42"/>
        <v>888.85</v>
      </c>
      <c r="S494" s="3">
        <f t="shared" si="43"/>
        <v>298.32000000000005</v>
      </c>
      <c r="T494" s="3">
        <f t="shared" si="44"/>
        <v>-42.1</v>
      </c>
      <c r="U494" s="3">
        <f t="shared" si="45"/>
        <v>240.22000000000003</v>
      </c>
      <c r="V494" s="4">
        <f t="shared" si="46"/>
        <v>0.27025932384541829</v>
      </c>
      <c r="W494" s="5">
        <f t="shared" si="47"/>
        <v>1</v>
      </c>
    </row>
    <row r="495" spans="1:23">
      <c r="A495" t="s">
        <v>1166</v>
      </c>
      <c r="B495" t="s">
        <v>1167</v>
      </c>
      <c r="C495" t="s">
        <v>1168</v>
      </c>
      <c r="D495" t="s">
        <v>143</v>
      </c>
      <c r="E495" s="1">
        <v>45688.716087962966</v>
      </c>
      <c r="F495" s="1">
        <v>45688.730671296304</v>
      </c>
      <c r="G495" t="s">
        <v>27</v>
      </c>
      <c r="H495">
        <v>2</v>
      </c>
      <c r="I495">
        <v>269.38</v>
      </c>
      <c r="J495">
        <v>169.62</v>
      </c>
      <c r="K495">
        <v>40.409999999999997</v>
      </c>
      <c r="L495">
        <v>30</v>
      </c>
      <c r="M495">
        <v>61.99</v>
      </c>
      <c r="N495">
        <v>4.66</v>
      </c>
      <c r="O495" t="s">
        <v>38</v>
      </c>
      <c r="P495">
        <v>1</v>
      </c>
      <c r="Q495">
        <v>4</v>
      </c>
      <c r="R495" s="3">
        <f t="shared" si="42"/>
        <v>228.97</v>
      </c>
      <c r="S495" s="3">
        <f t="shared" si="43"/>
        <v>59.349999999999994</v>
      </c>
      <c r="T495" s="3">
        <f t="shared" si="44"/>
        <v>-31.990000000000002</v>
      </c>
      <c r="U495" s="3">
        <f t="shared" si="45"/>
        <v>22.699999999999992</v>
      </c>
      <c r="V495" s="4">
        <f t="shared" si="46"/>
        <v>9.9139625278420726E-2</v>
      </c>
      <c r="W495" s="5">
        <f t="shared" si="47"/>
        <v>1</v>
      </c>
    </row>
    <row r="496" spans="1:23">
      <c r="A496" t="s">
        <v>1169</v>
      </c>
      <c r="B496" t="s">
        <v>545</v>
      </c>
      <c r="C496" t="s">
        <v>915</v>
      </c>
      <c r="D496" t="s">
        <v>44</v>
      </c>
      <c r="E496" s="1">
        <v>45688.718634259261</v>
      </c>
      <c r="F496" s="1">
        <v>45688.738078703696</v>
      </c>
      <c r="G496" t="s">
        <v>27</v>
      </c>
      <c r="H496">
        <v>2</v>
      </c>
      <c r="I496">
        <v>1102.04</v>
      </c>
      <c r="J496">
        <v>809</v>
      </c>
      <c r="K496">
        <v>55.1</v>
      </c>
      <c r="L496">
        <v>0</v>
      </c>
      <c r="M496">
        <v>40.22</v>
      </c>
      <c r="N496">
        <v>18.84</v>
      </c>
      <c r="O496" t="s">
        <v>38</v>
      </c>
      <c r="P496">
        <v>13</v>
      </c>
      <c r="Q496">
        <v>1</v>
      </c>
      <c r="R496" s="3">
        <f t="shared" si="42"/>
        <v>1046.94</v>
      </c>
      <c r="S496" s="3">
        <f t="shared" si="43"/>
        <v>237.94000000000005</v>
      </c>
      <c r="T496" s="3">
        <f t="shared" si="44"/>
        <v>-40.22</v>
      </c>
      <c r="U496" s="3">
        <f t="shared" si="45"/>
        <v>178.88000000000005</v>
      </c>
      <c r="V496" s="4">
        <f t="shared" si="46"/>
        <v>0.17085983915028563</v>
      </c>
      <c r="W496" s="5">
        <f t="shared" si="47"/>
        <v>1</v>
      </c>
    </row>
    <row r="497" spans="1:23">
      <c r="A497" t="s">
        <v>1170</v>
      </c>
      <c r="B497" t="s">
        <v>1171</v>
      </c>
      <c r="C497" t="s">
        <v>199</v>
      </c>
      <c r="D497" t="s">
        <v>87</v>
      </c>
      <c r="E497" s="1">
        <v>45688.848680555559</v>
      </c>
      <c r="F497" s="1">
        <v>45688.863263888888</v>
      </c>
      <c r="G497" t="s">
        <v>27</v>
      </c>
      <c r="H497">
        <v>4</v>
      </c>
      <c r="I497">
        <v>152.52000000000001</v>
      </c>
      <c r="J497">
        <v>112.92</v>
      </c>
      <c r="K497">
        <v>0</v>
      </c>
      <c r="L497">
        <v>30</v>
      </c>
      <c r="M497">
        <v>61.77</v>
      </c>
      <c r="N497">
        <v>3.29</v>
      </c>
      <c r="O497" t="s">
        <v>38</v>
      </c>
      <c r="P497">
        <v>1</v>
      </c>
      <c r="Q497">
        <v>4</v>
      </c>
      <c r="R497" s="3">
        <f t="shared" si="42"/>
        <v>152.52000000000001</v>
      </c>
      <c r="S497" s="3">
        <f t="shared" si="43"/>
        <v>39.600000000000009</v>
      </c>
      <c r="T497" s="3">
        <f t="shared" si="44"/>
        <v>-31.770000000000003</v>
      </c>
      <c r="U497" s="3">
        <f t="shared" si="45"/>
        <v>4.5400000000000054</v>
      </c>
      <c r="V497" s="4">
        <f t="shared" si="46"/>
        <v>2.9766587988460564E-2</v>
      </c>
      <c r="W497" s="5">
        <f t="shared" si="47"/>
        <v>1</v>
      </c>
    </row>
    <row r="498" spans="1:23">
      <c r="A498" t="s">
        <v>1172</v>
      </c>
      <c r="B498" t="s">
        <v>677</v>
      </c>
      <c r="C498" t="s">
        <v>126</v>
      </c>
      <c r="D498" t="s">
        <v>160</v>
      </c>
      <c r="E498" s="1">
        <v>45688.890451388892</v>
      </c>
      <c r="F498" s="1">
        <v>45688.911979166667</v>
      </c>
      <c r="G498" t="s">
        <v>27</v>
      </c>
      <c r="H498">
        <v>1</v>
      </c>
      <c r="I498">
        <v>269.52999999999997</v>
      </c>
      <c r="J498">
        <v>195.85</v>
      </c>
      <c r="K498">
        <v>0</v>
      </c>
      <c r="L498">
        <v>30</v>
      </c>
      <c r="M498">
        <v>57.67</v>
      </c>
      <c r="N498">
        <v>5.39</v>
      </c>
      <c r="O498" t="s">
        <v>38</v>
      </c>
      <c r="P498">
        <v>11</v>
      </c>
      <c r="Q498">
        <v>2</v>
      </c>
      <c r="R498" s="3">
        <f t="shared" si="42"/>
        <v>269.52999999999997</v>
      </c>
      <c r="S498" s="3">
        <f t="shared" si="43"/>
        <v>73.679999999999978</v>
      </c>
      <c r="T498" s="3">
        <f t="shared" si="44"/>
        <v>-27.67</v>
      </c>
      <c r="U498" s="3">
        <f t="shared" si="45"/>
        <v>40.619999999999976</v>
      </c>
      <c r="V498" s="4">
        <f t="shared" si="46"/>
        <v>0.15070678588654318</v>
      </c>
      <c r="W498" s="5">
        <f t="shared" si="47"/>
        <v>1</v>
      </c>
    </row>
    <row r="499" spans="1:23">
      <c r="A499" t="s">
        <v>1173</v>
      </c>
      <c r="B499" t="s">
        <v>1174</v>
      </c>
      <c r="C499" t="s">
        <v>362</v>
      </c>
      <c r="D499" t="s">
        <v>64</v>
      </c>
      <c r="E499" s="1">
        <v>45689.27134259259</v>
      </c>
      <c r="F499" s="1">
        <v>45689.289398148147</v>
      </c>
      <c r="G499" t="s">
        <v>27</v>
      </c>
      <c r="H499">
        <v>1</v>
      </c>
      <c r="I499">
        <v>485.8</v>
      </c>
      <c r="J499">
        <v>312.58</v>
      </c>
      <c r="K499">
        <v>48.58</v>
      </c>
      <c r="L499">
        <v>0</v>
      </c>
      <c r="M499">
        <v>47.6</v>
      </c>
      <c r="N499">
        <v>7.87</v>
      </c>
      <c r="O499" t="s">
        <v>28</v>
      </c>
      <c r="P499">
        <v>6</v>
      </c>
      <c r="Q499">
        <v>4</v>
      </c>
      <c r="R499" s="3">
        <f t="shared" si="42"/>
        <v>437.22</v>
      </c>
      <c r="S499" s="3">
        <f t="shared" si="43"/>
        <v>124.64000000000004</v>
      </c>
      <c r="T499" s="3">
        <f t="shared" si="44"/>
        <v>-47.6</v>
      </c>
      <c r="U499" s="3">
        <f t="shared" si="45"/>
        <v>69.170000000000044</v>
      </c>
      <c r="V499" s="4">
        <f t="shared" si="46"/>
        <v>0.15820410777183119</v>
      </c>
      <c r="W499" s="5">
        <f t="shared" si="47"/>
        <v>1</v>
      </c>
    </row>
    <row r="500" spans="1:23">
      <c r="A500" t="s">
        <v>1175</v>
      </c>
      <c r="B500" t="s">
        <v>285</v>
      </c>
      <c r="C500" t="s">
        <v>1096</v>
      </c>
      <c r="D500" t="s">
        <v>32</v>
      </c>
      <c r="E500" s="1">
        <v>45689.316527777781</v>
      </c>
      <c r="F500" s="1">
        <v>45689.329027777778</v>
      </c>
      <c r="G500" t="s">
        <v>27</v>
      </c>
      <c r="H500">
        <v>2</v>
      </c>
      <c r="I500">
        <v>326.68</v>
      </c>
      <c r="J500">
        <v>273.74</v>
      </c>
      <c r="K500">
        <v>49</v>
      </c>
      <c r="L500">
        <v>30</v>
      </c>
      <c r="M500">
        <v>36.93</v>
      </c>
      <c r="N500">
        <v>5.54</v>
      </c>
      <c r="O500" t="s">
        <v>38</v>
      </c>
      <c r="P500">
        <v>0</v>
      </c>
      <c r="Q500">
        <v>5</v>
      </c>
      <c r="R500" s="3">
        <f t="shared" si="42"/>
        <v>277.68</v>
      </c>
      <c r="S500" s="3">
        <f t="shared" si="43"/>
        <v>3.9399999999999977</v>
      </c>
      <c r="T500" s="3">
        <f t="shared" si="44"/>
        <v>-6.93</v>
      </c>
      <c r="U500" s="3">
        <f t="shared" si="45"/>
        <v>-8.5300000000000011</v>
      </c>
      <c r="V500" s="4">
        <f t="shared" si="46"/>
        <v>-3.0718813022183811E-2</v>
      </c>
      <c r="W500" s="5">
        <f t="shared" si="47"/>
        <v>0</v>
      </c>
    </row>
    <row r="501" spans="1:23">
      <c r="A501" t="s">
        <v>1176</v>
      </c>
      <c r="B501" t="s">
        <v>1177</v>
      </c>
      <c r="C501" t="s">
        <v>511</v>
      </c>
      <c r="D501" t="s">
        <v>160</v>
      </c>
      <c r="E501" s="1">
        <v>45689.364629629628</v>
      </c>
      <c r="F501" s="1">
        <v>45689.381990740738</v>
      </c>
      <c r="G501" t="s">
        <v>27</v>
      </c>
      <c r="H501">
        <v>1</v>
      </c>
      <c r="I501">
        <v>786.05</v>
      </c>
      <c r="J501">
        <v>670.86</v>
      </c>
      <c r="K501">
        <v>0</v>
      </c>
      <c r="L501">
        <v>0</v>
      </c>
      <c r="M501">
        <v>53.36</v>
      </c>
      <c r="N501">
        <v>14.15</v>
      </c>
      <c r="O501" t="s">
        <v>65</v>
      </c>
      <c r="P501">
        <v>5</v>
      </c>
      <c r="Q501">
        <v>3</v>
      </c>
      <c r="R501" s="3">
        <f t="shared" si="42"/>
        <v>786.05</v>
      </c>
      <c r="S501" s="3">
        <f t="shared" si="43"/>
        <v>115.18999999999994</v>
      </c>
      <c r="T501" s="3">
        <f t="shared" si="44"/>
        <v>-53.36</v>
      </c>
      <c r="U501" s="3">
        <f t="shared" si="45"/>
        <v>47.679999999999943</v>
      </c>
      <c r="V501" s="4">
        <f t="shared" si="46"/>
        <v>6.0657718974619863E-2</v>
      </c>
      <c r="W501" s="5">
        <f t="shared" si="47"/>
        <v>1</v>
      </c>
    </row>
    <row r="502" spans="1:23">
      <c r="A502" t="s">
        <v>1178</v>
      </c>
      <c r="B502" t="s">
        <v>1179</v>
      </c>
      <c r="C502" t="s">
        <v>667</v>
      </c>
      <c r="D502" t="s">
        <v>160</v>
      </c>
      <c r="E502" s="1">
        <v>45689.523761574077</v>
      </c>
      <c r="F502" s="1">
        <v>45689.529317129629</v>
      </c>
      <c r="G502" t="s">
        <v>27</v>
      </c>
      <c r="H502">
        <v>2</v>
      </c>
      <c r="I502">
        <v>931.34</v>
      </c>
      <c r="J502">
        <v>639.66</v>
      </c>
      <c r="K502">
        <v>139.69999999999999</v>
      </c>
      <c r="L502">
        <v>0</v>
      </c>
      <c r="M502">
        <v>38.43</v>
      </c>
      <c r="N502">
        <v>14.25</v>
      </c>
      <c r="O502" t="s">
        <v>38</v>
      </c>
      <c r="P502">
        <v>0</v>
      </c>
      <c r="Q502">
        <v>5</v>
      </c>
      <c r="R502" s="3">
        <f t="shared" si="42"/>
        <v>791.6400000000001</v>
      </c>
      <c r="S502" s="3">
        <f t="shared" si="43"/>
        <v>151.98000000000013</v>
      </c>
      <c r="T502" s="3">
        <f t="shared" si="44"/>
        <v>-38.43</v>
      </c>
      <c r="U502" s="3">
        <f t="shared" si="45"/>
        <v>99.300000000000125</v>
      </c>
      <c r="V502" s="4">
        <f t="shared" si="46"/>
        <v>0.12543580415340319</v>
      </c>
      <c r="W502" s="5">
        <f t="shared" si="47"/>
        <v>1</v>
      </c>
    </row>
    <row r="503" spans="1:23">
      <c r="A503" t="s">
        <v>1180</v>
      </c>
      <c r="B503" t="s">
        <v>1181</v>
      </c>
      <c r="C503" t="s">
        <v>1035</v>
      </c>
      <c r="D503" t="s">
        <v>37</v>
      </c>
      <c r="E503" s="1">
        <v>45689.540358796286</v>
      </c>
      <c r="F503" s="1">
        <v>45689.5466087963</v>
      </c>
      <c r="G503" t="s">
        <v>27</v>
      </c>
      <c r="H503">
        <v>1</v>
      </c>
      <c r="I503">
        <v>467.55</v>
      </c>
      <c r="J503">
        <v>354.23</v>
      </c>
      <c r="K503">
        <v>23.38</v>
      </c>
      <c r="L503">
        <v>0</v>
      </c>
      <c r="M503">
        <v>60.4</v>
      </c>
      <c r="N503">
        <v>8</v>
      </c>
      <c r="O503" t="s">
        <v>38</v>
      </c>
      <c r="P503">
        <v>0</v>
      </c>
      <c r="Q503">
        <v>5</v>
      </c>
      <c r="R503" s="3">
        <f t="shared" si="42"/>
        <v>444.17</v>
      </c>
      <c r="S503" s="3">
        <f t="shared" si="43"/>
        <v>89.94</v>
      </c>
      <c r="T503" s="3">
        <f t="shared" si="44"/>
        <v>-60.4</v>
      </c>
      <c r="U503" s="3">
        <f t="shared" si="45"/>
        <v>21.54</v>
      </c>
      <c r="V503" s="4">
        <f t="shared" si="46"/>
        <v>4.849494562892586E-2</v>
      </c>
      <c r="W503" s="5">
        <f t="shared" si="47"/>
        <v>1</v>
      </c>
    </row>
    <row r="504" spans="1:23">
      <c r="A504" t="s">
        <v>1182</v>
      </c>
      <c r="B504" t="s">
        <v>62</v>
      </c>
      <c r="C504" t="s">
        <v>407</v>
      </c>
      <c r="D504" t="s">
        <v>48</v>
      </c>
      <c r="E504" s="1">
        <v>45689.579942129632</v>
      </c>
      <c r="F504" s="1">
        <v>45689.591053240743</v>
      </c>
      <c r="G504" t="s">
        <v>27</v>
      </c>
      <c r="H504">
        <v>2</v>
      </c>
      <c r="I504">
        <v>1066.3399999999999</v>
      </c>
      <c r="J504">
        <v>610.54</v>
      </c>
      <c r="K504">
        <v>106.63</v>
      </c>
      <c r="L504">
        <v>0</v>
      </c>
      <c r="M504">
        <v>37.19</v>
      </c>
      <c r="N504">
        <v>17.27</v>
      </c>
      <c r="O504" t="s">
        <v>28</v>
      </c>
      <c r="P504">
        <v>1</v>
      </c>
      <c r="Q504">
        <v>3</v>
      </c>
      <c r="R504" s="3">
        <f t="shared" si="42"/>
        <v>959.70999999999992</v>
      </c>
      <c r="S504" s="3">
        <f t="shared" si="43"/>
        <v>349.16999999999996</v>
      </c>
      <c r="T504" s="3">
        <f t="shared" si="44"/>
        <v>-37.19</v>
      </c>
      <c r="U504" s="3">
        <f t="shared" si="45"/>
        <v>294.70999999999998</v>
      </c>
      <c r="V504" s="4">
        <f t="shared" si="46"/>
        <v>0.30708234779256233</v>
      </c>
      <c r="W504" s="5">
        <f t="shared" si="47"/>
        <v>1</v>
      </c>
    </row>
    <row r="505" spans="1:23">
      <c r="A505" t="s">
        <v>1183</v>
      </c>
      <c r="B505" t="s">
        <v>1184</v>
      </c>
      <c r="C505" t="s">
        <v>120</v>
      </c>
      <c r="D505" t="s">
        <v>127</v>
      </c>
      <c r="E505" s="1">
        <v>45689.636736111112</v>
      </c>
      <c r="F505" s="1">
        <v>45689.645069444443</v>
      </c>
      <c r="G505" t="s">
        <v>27</v>
      </c>
      <c r="H505">
        <v>2</v>
      </c>
      <c r="I505">
        <v>1477.94</v>
      </c>
      <c r="J505">
        <v>1339.88</v>
      </c>
      <c r="K505">
        <v>0</v>
      </c>
      <c r="L505">
        <v>0</v>
      </c>
      <c r="M505">
        <v>57.9</v>
      </c>
      <c r="N505">
        <v>26.6</v>
      </c>
      <c r="O505" t="s">
        <v>33</v>
      </c>
      <c r="P505">
        <v>0</v>
      </c>
      <c r="Q505">
        <v>4</v>
      </c>
      <c r="R505" s="3">
        <f t="shared" si="42"/>
        <v>1477.94</v>
      </c>
      <c r="S505" s="3">
        <f t="shared" si="43"/>
        <v>138.05999999999995</v>
      </c>
      <c r="T505" s="3">
        <f t="shared" si="44"/>
        <v>-57.9</v>
      </c>
      <c r="U505" s="3">
        <f t="shared" si="45"/>
        <v>53.559999999999938</v>
      </c>
      <c r="V505" s="4">
        <f t="shared" si="46"/>
        <v>3.6239630837517044E-2</v>
      </c>
      <c r="W505" s="5">
        <f t="shared" si="47"/>
        <v>1</v>
      </c>
    </row>
    <row r="506" spans="1:23">
      <c r="A506" t="s">
        <v>1185</v>
      </c>
      <c r="B506" t="s">
        <v>40</v>
      </c>
      <c r="C506" t="s">
        <v>540</v>
      </c>
      <c r="D506" t="s">
        <v>60</v>
      </c>
      <c r="E506" s="1">
        <v>45689.697569444441</v>
      </c>
      <c r="F506" s="1">
        <v>45689.703125</v>
      </c>
      <c r="G506" t="s">
        <v>27</v>
      </c>
      <c r="H506">
        <v>1</v>
      </c>
      <c r="I506">
        <v>101.54</v>
      </c>
      <c r="J506">
        <v>76.459999999999994</v>
      </c>
      <c r="K506">
        <v>0</v>
      </c>
      <c r="L506">
        <v>30</v>
      </c>
      <c r="M506">
        <v>53.2</v>
      </c>
      <c r="N506">
        <v>2.37</v>
      </c>
      <c r="O506" t="s">
        <v>65</v>
      </c>
      <c r="P506">
        <v>0</v>
      </c>
      <c r="Q506">
        <v>4</v>
      </c>
      <c r="R506" s="3">
        <f t="shared" si="42"/>
        <v>101.54</v>
      </c>
      <c r="S506" s="3">
        <f t="shared" si="43"/>
        <v>25.080000000000013</v>
      </c>
      <c r="T506" s="3">
        <f t="shared" si="44"/>
        <v>-23.200000000000003</v>
      </c>
      <c r="U506" s="3">
        <f t="shared" si="45"/>
        <v>-0.48999999999999044</v>
      </c>
      <c r="V506" s="4">
        <f t="shared" si="46"/>
        <v>-4.8256844593262795E-3</v>
      </c>
      <c r="W506" s="5">
        <f t="shared" si="47"/>
        <v>0</v>
      </c>
    </row>
    <row r="507" spans="1:23">
      <c r="A507" t="s">
        <v>1186</v>
      </c>
      <c r="B507" t="s">
        <v>288</v>
      </c>
      <c r="C507" t="s">
        <v>816</v>
      </c>
      <c r="D507" t="s">
        <v>87</v>
      </c>
      <c r="E507" s="1">
        <v>45689.724664351852</v>
      </c>
      <c r="F507" s="1">
        <v>45689.735775462963</v>
      </c>
      <c r="G507" t="s">
        <v>53</v>
      </c>
      <c r="H507">
        <v>1</v>
      </c>
      <c r="I507">
        <v>208.12</v>
      </c>
      <c r="J507">
        <v>122.32</v>
      </c>
      <c r="K507">
        <v>10.41</v>
      </c>
      <c r="L507">
        <v>30</v>
      </c>
      <c r="M507">
        <v>60.22</v>
      </c>
      <c r="N507">
        <v>4.0999999999999996</v>
      </c>
      <c r="O507" t="s">
        <v>38</v>
      </c>
      <c r="P507">
        <v>0</v>
      </c>
      <c r="Q507">
        <v>2</v>
      </c>
      <c r="R507" s="3">
        <f t="shared" si="42"/>
        <v>197.71</v>
      </c>
      <c r="S507" s="3">
        <f t="shared" si="43"/>
        <v>75.390000000000015</v>
      </c>
      <c r="T507" s="3">
        <f t="shared" si="44"/>
        <v>-30.22</v>
      </c>
      <c r="U507" s="3">
        <f t="shared" si="45"/>
        <v>41.070000000000014</v>
      </c>
      <c r="V507" s="4">
        <f t="shared" si="46"/>
        <v>0.20772849122452083</v>
      </c>
      <c r="W507" s="5">
        <f t="shared" si="47"/>
        <v>1</v>
      </c>
    </row>
    <row r="508" spans="1:23">
      <c r="A508" t="s">
        <v>1187</v>
      </c>
      <c r="B508" t="s">
        <v>1188</v>
      </c>
      <c r="C508" t="s">
        <v>844</v>
      </c>
      <c r="D508" t="s">
        <v>52</v>
      </c>
      <c r="E508" s="1">
        <v>45689.756527777783</v>
      </c>
      <c r="F508" s="1">
        <v>45689.762083333328</v>
      </c>
      <c r="G508" t="s">
        <v>27</v>
      </c>
      <c r="H508">
        <v>1</v>
      </c>
      <c r="I508">
        <v>96.07</v>
      </c>
      <c r="J508">
        <v>74.19</v>
      </c>
      <c r="K508">
        <v>24.02</v>
      </c>
      <c r="L508">
        <v>30</v>
      </c>
      <c r="M508">
        <v>62.71</v>
      </c>
      <c r="N508">
        <v>1.84</v>
      </c>
      <c r="O508" t="s">
        <v>38</v>
      </c>
      <c r="P508">
        <v>0</v>
      </c>
      <c r="Q508">
        <v>5</v>
      </c>
      <c r="R508" s="3">
        <f t="shared" si="42"/>
        <v>72.05</v>
      </c>
      <c r="S508" s="3">
        <f t="shared" si="43"/>
        <v>-2.1400000000000006</v>
      </c>
      <c r="T508" s="3">
        <f t="shared" si="44"/>
        <v>-32.71</v>
      </c>
      <c r="U508" s="3">
        <f t="shared" si="45"/>
        <v>-36.690000000000005</v>
      </c>
      <c r="V508" s="4">
        <f t="shared" si="46"/>
        <v>-0.50922970159611392</v>
      </c>
      <c r="W508" s="5">
        <f t="shared" si="47"/>
        <v>0</v>
      </c>
    </row>
    <row r="509" spans="1:23">
      <c r="A509" t="s">
        <v>1189</v>
      </c>
      <c r="B509" t="s">
        <v>135</v>
      </c>
      <c r="C509" t="s">
        <v>41</v>
      </c>
      <c r="D509" t="s">
        <v>103</v>
      </c>
      <c r="E509" s="1">
        <v>45689.773819444446</v>
      </c>
      <c r="F509" s="1">
        <v>45689.779374999998</v>
      </c>
      <c r="G509" t="s">
        <v>27</v>
      </c>
      <c r="H509">
        <v>1</v>
      </c>
      <c r="I509">
        <v>235.64</v>
      </c>
      <c r="J509">
        <v>162.24</v>
      </c>
      <c r="K509">
        <v>23.56</v>
      </c>
      <c r="L509">
        <v>30</v>
      </c>
      <c r="M509">
        <v>44.63</v>
      </c>
      <c r="N509">
        <v>4.3600000000000003</v>
      </c>
      <c r="O509" t="s">
        <v>65</v>
      </c>
      <c r="P509">
        <v>0</v>
      </c>
      <c r="Q509">
        <v>5</v>
      </c>
      <c r="R509" s="3">
        <f t="shared" si="42"/>
        <v>212.07999999999998</v>
      </c>
      <c r="S509" s="3">
        <f t="shared" si="43"/>
        <v>49.839999999999975</v>
      </c>
      <c r="T509" s="3">
        <f t="shared" si="44"/>
        <v>-14.630000000000003</v>
      </c>
      <c r="U509" s="3">
        <f t="shared" si="45"/>
        <v>30.849999999999973</v>
      </c>
      <c r="V509" s="4">
        <f t="shared" si="46"/>
        <v>0.14546397585816662</v>
      </c>
      <c r="W509" s="5">
        <f t="shared" si="47"/>
        <v>1</v>
      </c>
    </row>
    <row r="510" spans="1:23">
      <c r="A510" t="s">
        <v>1190</v>
      </c>
      <c r="B510" t="s">
        <v>1191</v>
      </c>
      <c r="C510" t="s">
        <v>708</v>
      </c>
      <c r="D510" t="s">
        <v>87</v>
      </c>
      <c r="E510" s="1">
        <v>45689.78533564815</v>
      </c>
      <c r="F510" s="1">
        <v>45689.795752314807</v>
      </c>
      <c r="G510" t="s">
        <v>27</v>
      </c>
      <c r="H510">
        <v>2</v>
      </c>
      <c r="I510">
        <v>277.54000000000002</v>
      </c>
      <c r="J510">
        <v>184.22</v>
      </c>
      <c r="K510">
        <v>27.75</v>
      </c>
      <c r="L510">
        <v>30</v>
      </c>
      <c r="M510">
        <v>55.96</v>
      </c>
      <c r="N510">
        <v>5.04</v>
      </c>
      <c r="O510" t="s">
        <v>144</v>
      </c>
      <c r="P510">
        <v>0</v>
      </c>
      <c r="Q510">
        <v>5</v>
      </c>
      <c r="R510" s="3">
        <f t="shared" si="42"/>
        <v>249.79000000000002</v>
      </c>
      <c r="S510" s="3">
        <f t="shared" si="43"/>
        <v>65.570000000000022</v>
      </c>
      <c r="T510" s="3">
        <f t="shared" si="44"/>
        <v>-25.96</v>
      </c>
      <c r="U510" s="3">
        <f t="shared" si="45"/>
        <v>34.570000000000022</v>
      </c>
      <c r="V510" s="4">
        <f t="shared" si="46"/>
        <v>0.1383962528523961</v>
      </c>
      <c r="W510" s="5">
        <f t="shared" si="47"/>
        <v>1</v>
      </c>
    </row>
    <row r="511" spans="1:23">
      <c r="A511" t="s">
        <v>1192</v>
      </c>
      <c r="B511" t="s">
        <v>1193</v>
      </c>
      <c r="C511" t="s">
        <v>878</v>
      </c>
      <c r="D511" t="s">
        <v>48</v>
      </c>
      <c r="E511" s="1">
        <v>45689.878634259258</v>
      </c>
      <c r="F511" s="1">
        <v>45689.893217592587</v>
      </c>
      <c r="G511" t="s">
        <v>27</v>
      </c>
      <c r="H511">
        <v>2</v>
      </c>
      <c r="I511">
        <v>249.26</v>
      </c>
      <c r="J511">
        <v>229.84</v>
      </c>
      <c r="K511">
        <v>12.46</v>
      </c>
      <c r="L511">
        <v>30</v>
      </c>
      <c r="M511">
        <v>46.33</v>
      </c>
      <c r="N511">
        <v>4.8</v>
      </c>
      <c r="O511" t="s">
        <v>144</v>
      </c>
      <c r="P511">
        <v>6</v>
      </c>
      <c r="Q511">
        <v>4</v>
      </c>
      <c r="R511" s="3">
        <f t="shared" si="42"/>
        <v>236.79999999999998</v>
      </c>
      <c r="S511" s="3">
        <f t="shared" si="43"/>
        <v>6.9599999999999795</v>
      </c>
      <c r="T511" s="3">
        <f t="shared" si="44"/>
        <v>-16.329999999999998</v>
      </c>
      <c r="U511" s="3">
        <f t="shared" si="45"/>
        <v>-14.170000000000019</v>
      </c>
      <c r="V511" s="4">
        <f t="shared" si="46"/>
        <v>-5.9839527027027113E-2</v>
      </c>
      <c r="W511" s="5">
        <f t="shared" si="47"/>
        <v>0</v>
      </c>
    </row>
    <row r="512" spans="1:23">
      <c r="A512" t="s">
        <v>1194</v>
      </c>
      <c r="B512" t="s">
        <v>1195</v>
      </c>
      <c r="C512" t="s">
        <v>540</v>
      </c>
      <c r="D512" t="s">
        <v>160</v>
      </c>
      <c r="E512" s="1">
        <v>45689.879849537043</v>
      </c>
      <c r="F512" s="1">
        <v>45689.901377314818</v>
      </c>
      <c r="G512" t="s">
        <v>27</v>
      </c>
      <c r="H512">
        <v>1</v>
      </c>
      <c r="I512">
        <v>101.54</v>
      </c>
      <c r="J512">
        <v>76.459999999999994</v>
      </c>
      <c r="K512">
        <v>5.08</v>
      </c>
      <c r="L512">
        <v>30</v>
      </c>
      <c r="M512">
        <v>64.67</v>
      </c>
      <c r="N512">
        <v>2.2799999999999998</v>
      </c>
      <c r="O512" t="s">
        <v>65</v>
      </c>
      <c r="P512">
        <v>11</v>
      </c>
      <c r="Q512">
        <v>2</v>
      </c>
      <c r="R512" s="3">
        <f t="shared" si="42"/>
        <v>96.460000000000008</v>
      </c>
      <c r="S512" s="3">
        <f t="shared" si="43"/>
        <v>20.000000000000014</v>
      </c>
      <c r="T512" s="3">
        <f t="shared" si="44"/>
        <v>-34.67</v>
      </c>
      <c r="U512" s="3">
        <f t="shared" si="45"/>
        <v>-16.949999999999989</v>
      </c>
      <c r="V512" s="4">
        <f t="shared" si="46"/>
        <v>-0.17572050590918503</v>
      </c>
      <c r="W512" s="5">
        <f t="shared" si="47"/>
        <v>0</v>
      </c>
    </row>
    <row r="513" spans="1:23">
      <c r="A513" t="s">
        <v>1196</v>
      </c>
      <c r="B513" t="s">
        <v>1197</v>
      </c>
      <c r="C513" t="s">
        <v>179</v>
      </c>
      <c r="D513" t="s">
        <v>143</v>
      </c>
      <c r="E513" s="1">
        <v>45689.887754629628</v>
      </c>
      <c r="F513" s="1">
        <v>45689.903726851851</v>
      </c>
      <c r="G513" t="s">
        <v>27</v>
      </c>
      <c r="H513">
        <v>2</v>
      </c>
      <c r="I513">
        <v>1135.98</v>
      </c>
      <c r="J513">
        <v>686.74</v>
      </c>
      <c r="K513">
        <v>113.6</v>
      </c>
      <c r="L513">
        <v>0</v>
      </c>
      <c r="M513">
        <v>52.21</v>
      </c>
      <c r="N513">
        <v>18.399999999999999</v>
      </c>
      <c r="O513" t="s">
        <v>65</v>
      </c>
      <c r="P513">
        <v>3</v>
      </c>
      <c r="Q513">
        <v>4</v>
      </c>
      <c r="R513" s="3">
        <f t="shared" si="42"/>
        <v>1022.38</v>
      </c>
      <c r="S513" s="3">
        <f t="shared" si="43"/>
        <v>335.64</v>
      </c>
      <c r="T513" s="3">
        <f t="shared" si="44"/>
        <v>-52.21</v>
      </c>
      <c r="U513" s="3">
        <f t="shared" si="45"/>
        <v>265.03000000000003</v>
      </c>
      <c r="V513" s="4">
        <f t="shared" si="46"/>
        <v>0.25922846691054208</v>
      </c>
      <c r="W513" s="5">
        <f t="shared" si="47"/>
        <v>1</v>
      </c>
    </row>
    <row r="514" spans="1:23">
      <c r="A514" t="s">
        <v>1198</v>
      </c>
      <c r="B514" t="s">
        <v>1199</v>
      </c>
      <c r="C514" t="s">
        <v>316</v>
      </c>
      <c r="D514" t="s">
        <v>44</v>
      </c>
      <c r="E514" s="1">
        <v>45689.945335648154</v>
      </c>
      <c r="F514" s="1">
        <v>45689.959918981483</v>
      </c>
      <c r="G514" t="s">
        <v>27</v>
      </c>
      <c r="H514">
        <v>1</v>
      </c>
      <c r="I514">
        <v>118.59</v>
      </c>
      <c r="J514">
        <v>93.88</v>
      </c>
      <c r="K514">
        <v>0</v>
      </c>
      <c r="L514">
        <v>30</v>
      </c>
      <c r="M514">
        <v>40.99</v>
      </c>
      <c r="N514">
        <v>2.67</v>
      </c>
      <c r="O514" t="s">
        <v>38</v>
      </c>
      <c r="P514">
        <v>6</v>
      </c>
      <c r="Q514">
        <v>3</v>
      </c>
      <c r="R514" s="3">
        <f t="shared" ref="R514:R577" si="48">I514-K514</f>
        <v>118.59</v>
      </c>
      <c r="S514" s="3">
        <f t="shared" ref="S514:S577" si="49">R514-J514</f>
        <v>24.710000000000008</v>
      </c>
      <c r="T514" s="3">
        <f t="shared" ref="T514:T577" si="50">L514-M514</f>
        <v>-10.990000000000002</v>
      </c>
      <c r="U514" s="3">
        <f t="shared" ref="U514:U577" si="51">S514+T514-N514</f>
        <v>11.050000000000006</v>
      </c>
      <c r="V514" s="4">
        <f t="shared" ref="V514:V577" si="52">IF(R514&gt;0, U514/R514, 0)</f>
        <v>9.3178176912049965E-2</v>
      </c>
      <c r="W514" s="5">
        <f t="shared" ref="W514:W577" si="53">IF(U514&gt;0, 1, 0)</f>
        <v>1</v>
      </c>
    </row>
    <row r="515" spans="1:23">
      <c r="A515" t="s">
        <v>1200</v>
      </c>
      <c r="B515" t="s">
        <v>1201</v>
      </c>
      <c r="C515" t="s">
        <v>213</v>
      </c>
      <c r="D515" t="s">
        <v>44</v>
      </c>
      <c r="E515" s="1">
        <v>45689.947164351863</v>
      </c>
      <c r="F515" s="1">
        <v>45689.956192129634</v>
      </c>
      <c r="G515" t="s">
        <v>27</v>
      </c>
      <c r="H515">
        <v>3</v>
      </c>
      <c r="I515">
        <v>523.02</v>
      </c>
      <c r="J515">
        <v>380.67</v>
      </c>
      <c r="K515">
        <v>52.3</v>
      </c>
      <c r="L515">
        <v>0</v>
      </c>
      <c r="M515">
        <v>42.57</v>
      </c>
      <c r="N515">
        <v>8.4700000000000006</v>
      </c>
      <c r="O515" t="s">
        <v>65</v>
      </c>
      <c r="P515">
        <v>0</v>
      </c>
      <c r="Q515">
        <v>5</v>
      </c>
      <c r="R515" s="3">
        <f t="shared" si="48"/>
        <v>470.71999999999997</v>
      </c>
      <c r="S515" s="3">
        <f t="shared" si="49"/>
        <v>90.049999999999955</v>
      </c>
      <c r="T515" s="3">
        <f t="shared" si="50"/>
        <v>-42.57</v>
      </c>
      <c r="U515" s="3">
        <f t="shared" si="51"/>
        <v>39.009999999999955</v>
      </c>
      <c r="V515" s="4">
        <f t="shared" si="52"/>
        <v>8.2873045547246685E-2</v>
      </c>
      <c r="W515" s="5">
        <f t="shared" si="53"/>
        <v>1</v>
      </c>
    </row>
    <row r="516" spans="1:23">
      <c r="A516" t="s">
        <v>1202</v>
      </c>
      <c r="B516" t="s">
        <v>1006</v>
      </c>
      <c r="C516" t="s">
        <v>343</v>
      </c>
      <c r="D516" t="s">
        <v>72</v>
      </c>
      <c r="E516" s="1">
        <v>45690.266712962963</v>
      </c>
      <c r="F516" s="1">
        <v>45690.277129629627</v>
      </c>
      <c r="G516" t="s">
        <v>27</v>
      </c>
      <c r="H516">
        <v>1</v>
      </c>
      <c r="I516">
        <v>50.51</v>
      </c>
      <c r="J516">
        <v>42.77</v>
      </c>
      <c r="K516">
        <v>2.5299999999999998</v>
      </c>
      <c r="L516">
        <v>30</v>
      </c>
      <c r="M516">
        <v>48.13</v>
      </c>
      <c r="N516">
        <v>1.4</v>
      </c>
      <c r="O516" t="s">
        <v>65</v>
      </c>
      <c r="P516">
        <v>0</v>
      </c>
      <c r="Q516">
        <v>4</v>
      </c>
      <c r="R516" s="3">
        <f t="shared" si="48"/>
        <v>47.98</v>
      </c>
      <c r="S516" s="3">
        <f t="shared" si="49"/>
        <v>5.2099999999999937</v>
      </c>
      <c r="T516" s="3">
        <f t="shared" si="50"/>
        <v>-18.130000000000003</v>
      </c>
      <c r="U516" s="3">
        <f t="shared" si="51"/>
        <v>-14.320000000000009</v>
      </c>
      <c r="V516" s="4">
        <f t="shared" si="52"/>
        <v>-0.29845769070446038</v>
      </c>
      <c r="W516" s="5">
        <f t="shared" si="53"/>
        <v>0</v>
      </c>
    </row>
    <row r="517" spans="1:23">
      <c r="A517" t="s">
        <v>1203</v>
      </c>
      <c r="B517" t="s">
        <v>1204</v>
      </c>
      <c r="C517" t="s">
        <v>292</v>
      </c>
      <c r="D517" t="s">
        <v>26</v>
      </c>
      <c r="E517" s="1">
        <v>45690.450509259259</v>
      </c>
      <c r="F517" s="1">
        <v>45690.46162037037</v>
      </c>
      <c r="G517" t="s">
        <v>53</v>
      </c>
      <c r="H517">
        <v>3</v>
      </c>
      <c r="I517">
        <v>446.94</v>
      </c>
      <c r="J517">
        <v>346.35</v>
      </c>
      <c r="K517">
        <v>22.35</v>
      </c>
      <c r="L517">
        <v>0</v>
      </c>
      <c r="M517">
        <v>43.58</v>
      </c>
      <c r="N517">
        <v>7.64</v>
      </c>
      <c r="O517" t="s">
        <v>65</v>
      </c>
      <c r="P517">
        <v>1</v>
      </c>
      <c r="Q517">
        <v>1</v>
      </c>
      <c r="R517" s="3">
        <f t="shared" si="48"/>
        <v>424.59</v>
      </c>
      <c r="S517" s="3">
        <f t="shared" si="49"/>
        <v>78.239999999999952</v>
      </c>
      <c r="T517" s="3">
        <f t="shared" si="50"/>
        <v>-43.58</v>
      </c>
      <c r="U517" s="3">
        <f t="shared" si="51"/>
        <v>27.019999999999953</v>
      </c>
      <c r="V517" s="4">
        <f t="shared" si="52"/>
        <v>6.3637862408440979E-2</v>
      </c>
      <c r="W517" s="5">
        <f t="shared" si="53"/>
        <v>1</v>
      </c>
    </row>
    <row r="518" spans="1:23">
      <c r="A518" t="s">
        <v>1205</v>
      </c>
      <c r="B518" t="s">
        <v>1206</v>
      </c>
      <c r="C518" t="s">
        <v>1004</v>
      </c>
      <c r="D518" t="s">
        <v>44</v>
      </c>
      <c r="E518" s="1">
        <v>45690.453159722223</v>
      </c>
      <c r="F518" s="1">
        <v>45690.463576388887</v>
      </c>
      <c r="G518" t="s">
        <v>27</v>
      </c>
      <c r="H518">
        <v>2</v>
      </c>
      <c r="I518">
        <v>599.82000000000005</v>
      </c>
      <c r="J518">
        <v>385.48</v>
      </c>
      <c r="K518">
        <v>149.96</v>
      </c>
      <c r="L518">
        <v>0</v>
      </c>
      <c r="M518">
        <v>41.04</v>
      </c>
      <c r="N518">
        <v>8.1</v>
      </c>
      <c r="O518" t="s">
        <v>38</v>
      </c>
      <c r="P518">
        <v>0</v>
      </c>
      <c r="Q518">
        <v>5</v>
      </c>
      <c r="R518" s="3">
        <f t="shared" si="48"/>
        <v>449.86</v>
      </c>
      <c r="S518" s="3">
        <f t="shared" si="49"/>
        <v>64.38</v>
      </c>
      <c r="T518" s="3">
        <f t="shared" si="50"/>
        <v>-41.04</v>
      </c>
      <c r="U518" s="3">
        <f t="shared" si="51"/>
        <v>15.239999999999997</v>
      </c>
      <c r="V518" s="4">
        <f t="shared" si="52"/>
        <v>3.3877206241941932E-2</v>
      </c>
      <c r="W518" s="5">
        <f t="shared" si="53"/>
        <v>1</v>
      </c>
    </row>
    <row r="519" spans="1:23">
      <c r="A519" t="s">
        <v>1207</v>
      </c>
      <c r="B519" t="s">
        <v>1208</v>
      </c>
      <c r="C519" t="s">
        <v>816</v>
      </c>
      <c r="D519" t="s">
        <v>37</v>
      </c>
      <c r="E519" s="1">
        <v>45690.505069444444</v>
      </c>
      <c r="F519" s="1">
        <v>45690.512708333343</v>
      </c>
      <c r="G519" t="s">
        <v>27</v>
      </c>
      <c r="H519">
        <v>2</v>
      </c>
      <c r="I519">
        <v>416.24</v>
      </c>
      <c r="J519">
        <v>244.64</v>
      </c>
      <c r="K519">
        <v>20.81</v>
      </c>
      <c r="L519">
        <v>0</v>
      </c>
      <c r="M519">
        <v>39.86</v>
      </c>
      <c r="N519">
        <v>7.12</v>
      </c>
      <c r="O519" t="s">
        <v>38</v>
      </c>
      <c r="P519">
        <v>0</v>
      </c>
      <c r="Q519">
        <v>5</v>
      </c>
      <c r="R519" s="3">
        <f t="shared" si="48"/>
        <v>395.43</v>
      </c>
      <c r="S519" s="3">
        <f t="shared" si="49"/>
        <v>150.79000000000002</v>
      </c>
      <c r="T519" s="3">
        <f t="shared" si="50"/>
        <v>-39.86</v>
      </c>
      <c r="U519" s="3">
        <f t="shared" si="51"/>
        <v>103.81000000000002</v>
      </c>
      <c r="V519" s="4">
        <f t="shared" si="52"/>
        <v>0.26252434059125512</v>
      </c>
      <c r="W519" s="5">
        <f t="shared" si="53"/>
        <v>1</v>
      </c>
    </row>
    <row r="520" spans="1:23">
      <c r="A520" t="s">
        <v>1209</v>
      </c>
      <c r="B520" t="s">
        <v>659</v>
      </c>
      <c r="C520" t="s">
        <v>274</v>
      </c>
      <c r="D520" t="s">
        <v>127</v>
      </c>
      <c r="E520" s="1">
        <v>45690.506168981483</v>
      </c>
      <c r="F520" s="1">
        <v>45690.524224537039</v>
      </c>
      <c r="G520" t="s">
        <v>27</v>
      </c>
      <c r="H520">
        <v>2</v>
      </c>
      <c r="I520">
        <v>356.34</v>
      </c>
      <c r="J520">
        <v>236.84</v>
      </c>
      <c r="K520">
        <v>89.08</v>
      </c>
      <c r="L520">
        <v>30</v>
      </c>
      <c r="M520">
        <v>59.42</v>
      </c>
      <c r="N520">
        <v>5.35</v>
      </c>
      <c r="O520" t="s">
        <v>38</v>
      </c>
      <c r="P520">
        <v>11</v>
      </c>
      <c r="Q520">
        <v>2</v>
      </c>
      <c r="R520" s="3">
        <f t="shared" si="48"/>
        <v>267.26</v>
      </c>
      <c r="S520" s="3">
        <f t="shared" si="49"/>
        <v>30.419999999999987</v>
      </c>
      <c r="T520" s="3">
        <f t="shared" si="50"/>
        <v>-29.42</v>
      </c>
      <c r="U520" s="3">
        <f t="shared" si="51"/>
        <v>-4.3500000000000139</v>
      </c>
      <c r="V520" s="4">
        <f t="shared" si="52"/>
        <v>-1.6276285265284796E-2</v>
      </c>
      <c r="W520" s="5">
        <f t="shared" si="53"/>
        <v>0</v>
      </c>
    </row>
    <row r="521" spans="1:23">
      <c r="A521" t="s">
        <v>1210</v>
      </c>
      <c r="B521" t="s">
        <v>478</v>
      </c>
      <c r="C521" t="s">
        <v>283</v>
      </c>
      <c r="D521" t="s">
        <v>103</v>
      </c>
      <c r="E521" s="1">
        <v>45690.509525462963</v>
      </c>
      <c r="F521" s="1">
        <v>45690.539386574077</v>
      </c>
      <c r="G521" t="s">
        <v>27</v>
      </c>
      <c r="H521">
        <v>3</v>
      </c>
      <c r="I521">
        <v>703.47</v>
      </c>
      <c r="J521">
        <v>419.19</v>
      </c>
      <c r="K521">
        <v>35.17</v>
      </c>
      <c r="L521">
        <v>0</v>
      </c>
      <c r="M521">
        <v>59.26</v>
      </c>
      <c r="N521">
        <v>12.03</v>
      </c>
      <c r="O521" t="s">
        <v>28</v>
      </c>
      <c r="P521">
        <v>23</v>
      </c>
      <c r="Q521">
        <v>2</v>
      </c>
      <c r="R521" s="3">
        <f t="shared" si="48"/>
        <v>668.30000000000007</v>
      </c>
      <c r="S521" s="3">
        <f t="shared" si="49"/>
        <v>249.11000000000007</v>
      </c>
      <c r="T521" s="3">
        <f t="shared" si="50"/>
        <v>-59.26</v>
      </c>
      <c r="U521" s="3">
        <f t="shared" si="51"/>
        <v>177.82000000000008</v>
      </c>
      <c r="V521" s="4">
        <f t="shared" si="52"/>
        <v>0.26607810863384718</v>
      </c>
      <c r="W521" s="5">
        <f t="shared" si="53"/>
        <v>1</v>
      </c>
    </row>
    <row r="522" spans="1:23">
      <c r="A522" t="s">
        <v>1211</v>
      </c>
      <c r="B522" t="s">
        <v>828</v>
      </c>
      <c r="C522" t="s">
        <v>277</v>
      </c>
      <c r="D522" t="s">
        <v>143</v>
      </c>
      <c r="E522" s="1">
        <v>45690.532777777778</v>
      </c>
      <c r="F522" s="1">
        <v>45690.549444444441</v>
      </c>
      <c r="G522" t="s">
        <v>27</v>
      </c>
      <c r="H522">
        <v>4</v>
      </c>
      <c r="I522">
        <v>2190.04</v>
      </c>
      <c r="J522">
        <v>1314.8</v>
      </c>
      <c r="K522">
        <v>0</v>
      </c>
      <c r="L522">
        <v>0</v>
      </c>
      <c r="M522">
        <v>40.770000000000003</v>
      </c>
      <c r="N522">
        <v>39.42</v>
      </c>
      <c r="O522" t="s">
        <v>33</v>
      </c>
      <c r="P522">
        <v>4</v>
      </c>
      <c r="Q522">
        <v>3</v>
      </c>
      <c r="R522" s="3">
        <f t="shared" si="48"/>
        <v>2190.04</v>
      </c>
      <c r="S522" s="3">
        <f t="shared" si="49"/>
        <v>875.24</v>
      </c>
      <c r="T522" s="3">
        <f t="shared" si="50"/>
        <v>-40.770000000000003</v>
      </c>
      <c r="U522" s="3">
        <f t="shared" si="51"/>
        <v>795.05000000000007</v>
      </c>
      <c r="V522" s="4">
        <f t="shared" si="52"/>
        <v>0.36302989899727861</v>
      </c>
      <c r="W522" s="5">
        <f t="shared" si="53"/>
        <v>1</v>
      </c>
    </row>
    <row r="523" spans="1:23">
      <c r="A523" t="s">
        <v>1212</v>
      </c>
      <c r="B523" t="s">
        <v>1195</v>
      </c>
      <c r="C523" t="s">
        <v>383</v>
      </c>
      <c r="D523" t="s">
        <v>160</v>
      </c>
      <c r="E523" s="1">
        <v>45690.590879629628</v>
      </c>
      <c r="F523" s="1">
        <v>45690.596435185187</v>
      </c>
      <c r="G523" t="s">
        <v>27</v>
      </c>
      <c r="H523">
        <v>2</v>
      </c>
      <c r="I523">
        <v>362.2</v>
      </c>
      <c r="J523">
        <v>231.74</v>
      </c>
      <c r="K523">
        <v>0</v>
      </c>
      <c r="L523">
        <v>30</v>
      </c>
      <c r="M523">
        <v>52.46</v>
      </c>
      <c r="N523">
        <v>7.06</v>
      </c>
      <c r="O523" t="s">
        <v>38</v>
      </c>
      <c r="P523">
        <v>0</v>
      </c>
      <c r="Q523">
        <v>5</v>
      </c>
      <c r="R523" s="3">
        <f t="shared" si="48"/>
        <v>362.2</v>
      </c>
      <c r="S523" s="3">
        <f t="shared" si="49"/>
        <v>130.45999999999998</v>
      </c>
      <c r="T523" s="3">
        <f t="shared" si="50"/>
        <v>-22.46</v>
      </c>
      <c r="U523" s="3">
        <f t="shared" si="51"/>
        <v>100.93999999999997</v>
      </c>
      <c r="V523" s="4">
        <f t="shared" si="52"/>
        <v>0.27868580894533401</v>
      </c>
      <c r="W523" s="5">
        <f t="shared" si="53"/>
        <v>1</v>
      </c>
    </row>
    <row r="524" spans="1:23">
      <c r="A524" t="s">
        <v>1213</v>
      </c>
      <c r="B524" t="s">
        <v>1214</v>
      </c>
      <c r="C524" t="s">
        <v>1038</v>
      </c>
      <c r="D524" t="s">
        <v>48</v>
      </c>
      <c r="E524" s="1">
        <v>45690.643587962957</v>
      </c>
      <c r="F524" s="1">
        <v>45690.653310185182</v>
      </c>
      <c r="G524" t="s">
        <v>27</v>
      </c>
      <c r="H524">
        <v>1</v>
      </c>
      <c r="I524">
        <v>322.61</v>
      </c>
      <c r="J524">
        <v>199.71</v>
      </c>
      <c r="K524">
        <v>80.650000000000006</v>
      </c>
      <c r="L524">
        <v>30</v>
      </c>
      <c r="M524">
        <v>53.87</v>
      </c>
      <c r="N524">
        <v>4.9000000000000004</v>
      </c>
      <c r="O524" t="s">
        <v>38</v>
      </c>
      <c r="P524">
        <v>0</v>
      </c>
      <c r="Q524">
        <v>5</v>
      </c>
      <c r="R524" s="3">
        <f t="shared" si="48"/>
        <v>241.96</v>
      </c>
      <c r="S524" s="3">
        <f t="shared" si="49"/>
        <v>42.25</v>
      </c>
      <c r="T524" s="3">
        <f t="shared" si="50"/>
        <v>-23.869999999999997</v>
      </c>
      <c r="U524" s="3">
        <f t="shared" si="51"/>
        <v>13.480000000000002</v>
      </c>
      <c r="V524" s="4">
        <f t="shared" si="52"/>
        <v>5.5711687882294601E-2</v>
      </c>
      <c r="W524" s="5">
        <f t="shared" si="53"/>
        <v>1</v>
      </c>
    </row>
    <row r="525" spans="1:23">
      <c r="A525" t="s">
        <v>1215</v>
      </c>
      <c r="B525" t="s">
        <v>1216</v>
      </c>
      <c r="C525" t="s">
        <v>1217</v>
      </c>
      <c r="D525" t="s">
        <v>32</v>
      </c>
      <c r="E525" s="1">
        <v>45690.655416666668</v>
      </c>
      <c r="F525" s="1">
        <v>45690.669305555559</v>
      </c>
      <c r="G525" t="s">
        <v>27</v>
      </c>
      <c r="H525">
        <v>3</v>
      </c>
      <c r="I525">
        <v>1263.57</v>
      </c>
      <c r="J525">
        <v>887.61</v>
      </c>
      <c r="K525">
        <v>0</v>
      </c>
      <c r="L525">
        <v>0</v>
      </c>
      <c r="M525">
        <v>55.06</v>
      </c>
      <c r="N525">
        <v>22.74</v>
      </c>
      <c r="O525" t="s">
        <v>33</v>
      </c>
      <c r="P525">
        <v>0</v>
      </c>
      <c r="Q525">
        <v>4</v>
      </c>
      <c r="R525" s="3">
        <f t="shared" si="48"/>
        <v>1263.57</v>
      </c>
      <c r="S525" s="3">
        <f t="shared" si="49"/>
        <v>375.95999999999992</v>
      </c>
      <c r="T525" s="3">
        <f t="shared" si="50"/>
        <v>-55.06</v>
      </c>
      <c r="U525" s="3">
        <f t="shared" si="51"/>
        <v>298.15999999999991</v>
      </c>
      <c r="V525" s="4">
        <f t="shared" si="52"/>
        <v>0.23596634931187027</v>
      </c>
      <c r="W525" s="5">
        <f t="shared" si="53"/>
        <v>1</v>
      </c>
    </row>
    <row r="526" spans="1:23">
      <c r="A526" t="s">
        <v>1218</v>
      </c>
      <c r="B526" t="s">
        <v>264</v>
      </c>
      <c r="C526" t="s">
        <v>1219</v>
      </c>
      <c r="D526" t="s">
        <v>44</v>
      </c>
      <c r="E526" s="1">
        <v>45690.730844907397</v>
      </c>
      <c r="F526" s="1">
        <v>45690.741261574083</v>
      </c>
      <c r="G526" t="s">
        <v>27</v>
      </c>
      <c r="H526">
        <v>1</v>
      </c>
      <c r="I526">
        <v>613.58000000000004</v>
      </c>
      <c r="J526">
        <v>536.71</v>
      </c>
      <c r="K526">
        <v>0</v>
      </c>
      <c r="L526">
        <v>0</v>
      </c>
      <c r="M526">
        <v>41.11</v>
      </c>
      <c r="N526">
        <v>11.04</v>
      </c>
      <c r="O526" t="s">
        <v>38</v>
      </c>
      <c r="P526">
        <v>0</v>
      </c>
      <c r="Q526">
        <v>5</v>
      </c>
      <c r="R526" s="3">
        <f t="shared" si="48"/>
        <v>613.58000000000004</v>
      </c>
      <c r="S526" s="3">
        <f t="shared" si="49"/>
        <v>76.87</v>
      </c>
      <c r="T526" s="3">
        <f t="shared" si="50"/>
        <v>-41.11</v>
      </c>
      <c r="U526" s="3">
        <f t="shared" si="51"/>
        <v>24.720000000000006</v>
      </c>
      <c r="V526" s="4">
        <f t="shared" si="52"/>
        <v>4.0288144985169014E-2</v>
      </c>
      <c r="W526" s="5">
        <f t="shared" si="53"/>
        <v>1</v>
      </c>
    </row>
    <row r="527" spans="1:23">
      <c r="A527" t="s">
        <v>1220</v>
      </c>
      <c r="B527" t="s">
        <v>1221</v>
      </c>
      <c r="C527" t="s">
        <v>248</v>
      </c>
      <c r="D527" t="s">
        <v>143</v>
      </c>
      <c r="E527" s="1">
        <v>45690.74931712963</v>
      </c>
      <c r="F527" s="1">
        <v>45690.770844907413</v>
      </c>
      <c r="G527" t="s">
        <v>27</v>
      </c>
      <c r="H527">
        <v>3</v>
      </c>
      <c r="I527">
        <v>2125.6799999999998</v>
      </c>
      <c r="J527">
        <v>1840.47</v>
      </c>
      <c r="K527">
        <v>318.85000000000002</v>
      </c>
      <c r="L527">
        <v>0</v>
      </c>
      <c r="M527">
        <v>59.3</v>
      </c>
      <c r="N527">
        <v>32.520000000000003</v>
      </c>
      <c r="O527" t="s">
        <v>38</v>
      </c>
      <c r="P527">
        <v>11</v>
      </c>
      <c r="Q527">
        <v>1</v>
      </c>
      <c r="R527" s="3">
        <f t="shared" si="48"/>
        <v>1806.83</v>
      </c>
      <c r="S527" s="3">
        <f t="shared" si="49"/>
        <v>-33.6400000000001</v>
      </c>
      <c r="T527" s="3">
        <f t="shared" si="50"/>
        <v>-59.3</v>
      </c>
      <c r="U527" s="3">
        <f t="shared" si="51"/>
        <v>-125.46000000000009</v>
      </c>
      <c r="V527" s="4">
        <f t="shared" si="52"/>
        <v>-6.9436526956050154E-2</v>
      </c>
      <c r="W527" s="5">
        <f t="shared" si="53"/>
        <v>0</v>
      </c>
    </row>
    <row r="528" spans="1:23">
      <c r="A528" t="s">
        <v>1222</v>
      </c>
      <c r="B528" t="s">
        <v>1223</v>
      </c>
      <c r="C528" t="s">
        <v>841</v>
      </c>
      <c r="D528" t="s">
        <v>32</v>
      </c>
      <c r="E528" s="1">
        <v>45690.791400462957</v>
      </c>
      <c r="F528" s="1">
        <v>45690.80667824074</v>
      </c>
      <c r="G528" t="s">
        <v>27</v>
      </c>
      <c r="H528">
        <v>2</v>
      </c>
      <c r="I528">
        <v>311.83999999999997</v>
      </c>
      <c r="J528">
        <v>246.76</v>
      </c>
      <c r="K528">
        <v>46.78</v>
      </c>
      <c r="L528">
        <v>30</v>
      </c>
      <c r="M528">
        <v>61.8</v>
      </c>
      <c r="N528">
        <v>5.31</v>
      </c>
      <c r="O528" t="s">
        <v>38</v>
      </c>
      <c r="P528">
        <v>2</v>
      </c>
      <c r="Q528">
        <v>3</v>
      </c>
      <c r="R528" s="3">
        <f t="shared" si="48"/>
        <v>265.05999999999995</v>
      </c>
      <c r="S528" s="3">
        <f t="shared" si="49"/>
        <v>18.299999999999955</v>
      </c>
      <c r="T528" s="3">
        <f t="shared" si="50"/>
        <v>-31.799999999999997</v>
      </c>
      <c r="U528" s="3">
        <f t="shared" si="51"/>
        <v>-18.810000000000041</v>
      </c>
      <c r="V528" s="4">
        <f t="shared" si="52"/>
        <v>-7.0965064513695178E-2</v>
      </c>
      <c r="W528" s="5">
        <f t="shared" si="53"/>
        <v>0</v>
      </c>
    </row>
    <row r="529" spans="1:23">
      <c r="A529" t="s">
        <v>1224</v>
      </c>
      <c r="B529" t="s">
        <v>1225</v>
      </c>
      <c r="C529" t="s">
        <v>891</v>
      </c>
      <c r="D529" t="s">
        <v>143</v>
      </c>
      <c r="E529" s="1">
        <v>45690.853530092587</v>
      </c>
      <c r="F529" s="1">
        <v>45690.866030092591</v>
      </c>
      <c r="G529" t="s">
        <v>27</v>
      </c>
      <c r="H529">
        <v>4</v>
      </c>
      <c r="I529">
        <v>1741.84</v>
      </c>
      <c r="J529">
        <v>1330.88</v>
      </c>
      <c r="K529">
        <v>87.09</v>
      </c>
      <c r="L529">
        <v>0</v>
      </c>
      <c r="M529">
        <v>45.79</v>
      </c>
      <c r="N529">
        <v>29.79</v>
      </c>
      <c r="O529" t="s">
        <v>65</v>
      </c>
      <c r="P529">
        <v>0</v>
      </c>
      <c r="Q529">
        <v>5</v>
      </c>
      <c r="R529" s="3">
        <f t="shared" si="48"/>
        <v>1654.75</v>
      </c>
      <c r="S529" s="3">
        <f t="shared" si="49"/>
        <v>323.86999999999989</v>
      </c>
      <c r="T529" s="3">
        <f t="shared" si="50"/>
        <v>-45.79</v>
      </c>
      <c r="U529" s="3">
        <f t="shared" si="51"/>
        <v>248.28999999999988</v>
      </c>
      <c r="V529" s="4">
        <f t="shared" si="52"/>
        <v>0.15004683486931553</v>
      </c>
      <c r="W529" s="5">
        <f t="shared" si="53"/>
        <v>1</v>
      </c>
    </row>
    <row r="530" spans="1:23">
      <c r="A530" t="s">
        <v>1226</v>
      </c>
      <c r="B530" t="s">
        <v>464</v>
      </c>
      <c r="C530" t="s">
        <v>268</v>
      </c>
      <c r="D530" t="s">
        <v>44</v>
      </c>
      <c r="E530" s="1">
        <v>45690.875451388893</v>
      </c>
      <c r="F530" s="1">
        <v>45690.895590277767</v>
      </c>
      <c r="G530" t="s">
        <v>27</v>
      </c>
      <c r="H530">
        <v>3</v>
      </c>
      <c r="I530">
        <v>90.42</v>
      </c>
      <c r="J530">
        <v>71.88</v>
      </c>
      <c r="K530">
        <v>13.56</v>
      </c>
      <c r="L530">
        <v>30</v>
      </c>
      <c r="M530">
        <v>47.24</v>
      </c>
      <c r="N530">
        <v>1.92</v>
      </c>
      <c r="O530" t="s">
        <v>28</v>
      </c>
      <c r="P530">
        <v>14</v>
      </c>
      <c r="Q530">
        <v>2</v>
      </c>
      <c r="R530" s="3">
        <f t="shared" si="48"/>
        <v>76.86</v>
      </c>
      <c r="S530" s="3">
        <f t="shared" si="49"/>
        <v>4.980000000000004</v>
      </c>
      <c r="T530" s="3">
        <f t="shared" si="50"/>
        <v>-17.240000000000002</v>
      </c>
      <c r="U530" s="3">
        <f t="shared" si="51"/>
        <v>-14.179999999999998</v>
      </c>
      <c r="V530" s="4">
        <f t="shared" si="52"/>
        <v>-0.18449128285193855</v>
      </c>
      <c r="W530" s="5">
        <f t="shared" si="53"/>
        <v>0</v>
      </c>
    </row>
    <row r="531" spans="1:23">
      <c r="A531" t="s">
        <v>1227</v>
      </c>
      <c r="B531" t="s">
        <v>1228</v>
      </c>
      <c r="C531" t="s">
        <v>210</v>
      </c>
      <c r="D531" t="s">
        <v>160</v>
      </c>
      <c r="E531" s="1">
        <v>45690.93310185185</v>
      </c>
      <c r="F531" s="1">
        <v>45690.940046296288</v>
      </c>
      <c r="G531" t="s">
        <v>27</v>
      </c>
      <c r="H531">
        <v>1</v>
      </c>
      <c r="I531">
        <v>873.12</v>
      </c>
      <c r="J531">
        <v>473.11</v>
      </c>
      <c r="K531">
        <v>43.66</v>
      </c>
      <c r="L531">
        <v>0</v>
      </c>
      <c r="M531">
        <v>51.4</v>
      </c>
      <c r="N531">
        <v>14.93</v>
      </c>
      <c r="O531" t="s">
        <v>65</v>
      </c>
      <c r="P531">
        <v>0</v>
      </c>
      <c r="Q531">
        <v>5</v>
      </c>
      <c r="R531" s="3">
        <f t="shared" si="48"/>
        <v>829.46</v>
      </c>
      <c r="S531" s="3">
        <f t="shared" si="49"/>
        <v>356.35</v>
      </c>
      <c r="T531" s="3">
        <f t="shared" si="50"/>
        <v>-51.4</v>
      </c>
      <c r="U531" s="3">
        <f t="shared" si="51"/>
        <v>290.02000000000004</v>
      </c>
      <c r="V531" s="4">
        <f t="shared" si="52"/>
        <v>0.34964916933908813</v>
      </c>
      <c r="W531" s="5">
        <f t="shared" si="53"/>
        <v>1</v>
      </c>
    </row>
    <row r="532" spans="1:23">
      <c r="A532" t="s">
        <v>1229</v>
      </c>
      <c r="B532" t="s">
        <v>1230</v>
      </c>
      <c r="C532" t="s">
        <v>202</v>
      </c>
      <c r="D532" t="s">
        <v>143</v>
      </c>
      <c r="E532" s="1">
        <v>45691.363240740742</v>
      </c>
      <c r="F532" s="1">
        <v>45691.377824074072</v>
      </c>
      <c r="G532" t="s">
        <v>27</v>
      </c>
      <c r="H532">
        <v>2</v>
      </c>
      <c r="I532">
        <v>1136.26</v>
      </c>
      <c r="J532">
        <v>692.18</v>
      </c>
      <c r="K532">
        <v>56.81</v>
      </c>
      <c r="L532">
        <v>0</v>
      </c>
      <c r="M532">
        <v>37.159999999999997</v>
      </c>
      <c r="N532">
        <v>19.43</v>
      </c>
      <c r="O532" t="s">
        <v>38</v>
      </c>
      <c r="P532">
        <v>1</v>
      </c>
      <c r="Q532">
        <v>4</v>
      </c>
      <c r="R532" s="3">
        <f t="shared" si="48"/>
        <v>1079.45</v>
      </c>
      <c r="S532" s="3">
        <f t="shared" si="49"/>
        <v>387.2700000000001</v>
      </c>
      <c r="T532" s="3">
        <f t="shared" si="50"/>
        <v>-37.159999999999997</v>
      </c>
      <c r="U532" s="3">
        <f t="shared" si="51"/>
        <v>330.68000000000012</v>
      </c>
      <c r="V532" s="4">
        <f t="shared" si="52"/>
        <v>0.30634119227384327</v>
      </c>
      <c r="W532" s="5">
        <f t="shared" si="53"/>
        <v>1</v>
      </c>
    </row>
    <row r="533" spans="1:23">
      <c r="A533" t="s">
        <v>1231</v>
      </c>
      <c r="B533" t="s">
        <v>1232</v>
      </c>
      <c r="C533" t="s">
        <v>305</v>
      </c>
      <c r="D533" t="s">
        <v>160</v>
      </c>
      <c r="E533" s="1">
        <v>45691.384305555563</v>
      </c>
      <c r="F533" s="1">
        <v>45691.392638888887</v>
      </c>
      <c r="G533" t="s">
        <v>27</v>
      </c>
      <c r="H533">
        <v>1</v>
      </c>
      <c r="I533">
        <v>196.03</v>
      </c>
      <c r="J533">
        <v>122.88</v>
      </c>
      <c r="K533">
        <v>29.4</v>
      </c>
      <c r="L533">
        <v>30</v>
      </c>
      <c r="M533">
        <v>40.56</v>
      </c>
      <c r="N533">
        <v>3.54</v>
      </c>
      <c r="O533" t="s">
        <v>38</v>
      </c>
      <c r="P533">
        <v>0</v>
      </c>
      <c r="Q533">
        <v>5</v>
      </c>
      <c r="R533" s="3">
        <f t="shared" si="48"/>
        <v>166.63</v>
      </c>
      <c r="S533" s="3">
        <f t="shared" si="49"/>
        <v>43.75</v>
      </c>
      <c r="T533" s="3">
        <f t="shared" si="50"/>
        <v>-10.560000000000002</v>
      </c>
      <c r="U533" s="3">
        <f t="shared" si="51"/>
        <v>29.65</v>
      </c>
      <c r="V533" s="4">
        <f t="shared" si="52"/>
        <v>0.17793914661225468</v>
      </c>
      <c r="W533" s="5">
        <f t="shared" si="53"/>
        <v>1</v>
      </c>
    </row>
    <row r="534" spans="1:23">
      <c r="A534" t="s">
        <v>1233</v>
      </c>
      <c r="B534" t="s">
        <v>1234</v>
      </c>
      <c r="C534" t="s">
        <v>1096</v>
      </c>
      <c r="D534" t="s">
        <v>143</v>
      </c>
      <c r="E534" s="1">
        <v>45691.392858796287</v>
      </c>
      <c r="F534" s="1">
        <v>45691.398414351846</v>
      </c>
      <c r="G534" t="s">
        <v>27</v>
      </c>
      <c r="H534">
        <v>1</v>
      </c>
      <c r="I534">
        <v>163.34</v>
      </c>
      <c r="J534">
        <v>136.87</v>
      </c>
      <c r="K534">
        <v>0</v>
      </c>
      <c r="L534">
        <v>30</v>
      </c>
      <c r="M534">
        <v>56.9</v>
      </c>
      <c r="N534">
        <v>3.48</v>
      </c>
      <c r="O534" t="s">
        <v>38</v>
      </c>
      <c r="P534">
        <v>0</v>
      </c>
      <c r="Q534">
        <v>4</v>
      </c>
      <c r="R534" s="3">
        <f t="shared" si="48"/>
        <v>163.34</v>
      </c>
      <c r="S534" s="3">
        <f t="shared" si="49"/>
        <v>26.47</v>
      </c>
      <c r="T534" s="3">
        <f t="shared" si="50"/>
        <v>-26.9</v>
      </c>
      <c r="U534" s="3">
        <f t="shared" si="51"/>
        <v>-3.9099999999999997</v>
      </c>
      <c r="V534" s="4">
        <f t="shared" si="52"/>
        <v>-2.3937798457205825E-2</v>
      </c>
      <c r="W534" s="5">
        <f t="shared" si="53"/>
        <v>0</v>
      </c>
    </row>
    <row r="535" spans="1:23">
      <c r="A535" t="s">
        <v>1235</v>
      </c>
      <c r="B535" t="s">
        <v>630</v>
      </c>
      <c r="C535" t="s">
        <v>490</v>
      </c>
      <c r="D535" t="s">
        <v>37</v>
      </c>
      <c r="E535" s="1">
        <v>45691.399988425917</v>
      </c>
      <c r="F535" s="1">
        <v>45691.418738425928</v>
      </c>
      <c r="G535" t="s">
        <v>27</v>
      </c>
      <c r="H535">
        <v>1</v>
      </c>
      <c r="I535">
        <v>462.37</v>
      </c>
      <c r="J535">
        <v>311.42</v>
      </c>
      <c r="K535">
        <v>115.59</v>
      </c>
      <c r="L535">
        <v>0</v>
      </c>
      <c r="M535">
        <v>62.33</v>
      </c>
      <c r="N535">
        <v>6.24</v>
      </c>
      <c r="O535" t="s">
        <v>38</v>
      </c>
      <c r="P535">
        <v>7</v>
      </c>
      <c r="Q535">
        <v>4</v>
      </c>
      <c r="R535" s="3">
        <f t="shared" si="48"/>
        <v>346.78</v>
      </c>
      <c r="S535" s="3">
        <f t="shared" si="49"/>
        <v>35.359999999999957</v>
      </c>
      <c r="T535" s="3">
        <f t="shared" si="50"/>
        <v>-62.33</v>
      </c>
      <c r="U535" s="3">
        <f t="shared" si="51"/>
        <v>-33.210000000000043</v>
      </c>
      <c r="V535" s="4">
        <f t="shared" si="52"/>
        <v>-9.576676855643361E-2</v>
      </c>
      <c r="W535" s="5">
        <f t="shared" si="53"/>
        <v>0</v>
      </c>
    </row>
    <row r="536" spans="1:23">
      <c r="A536" t="s">
        <v>1236</v>
      </c>
      <c r="B536" t="s">
        <v>1237</v>
      </c>
      <c r="C536" t="s">
        <v>386</v>
      </c>
      <c r="D536" t="s">
        <v>32</v>
      </c>
      <c r="E536" s="1">
        <v>45691.409872685188</v>
      </c>
      <c r="F536" s="1">
        <v>45691.42931712963</v>
      </c>
      <c r="G536" t="s">
        <v>27</v>
      </c>
      <c r="H536">
        <v>1</v>
      </c>
      <c r="I536">
        <v>100.77</v>
      </c>
      <c r="J536">
        <v>90.13</v>
      </c>
      <c r="K536">
        <v>5.04</v>
      </c>
      <c r="L536">
        <v>30</v>
      </c>
      <c r="M536">
        <v>54.27</v>
      </c>
      <c r="N536">
        <v>2.2599999999999998</v>
      </c>
      <c r="O536" t="s">
        <v>65</v>
      </c>
      <c r="P536">
        <v>8</v>
      </c>
      <c r="Q536">
        <v>4</v>
      </c>
      <c r="R536" s="3">
        <f t="shared" si="48"/>
        <v>95.72999999999999</v>
      </c>
      <c r="S536" s="3">
        <f t="shared" si="49"/>
        <v>5.5999999999999943</v>
      </c>
      <c r="T536" s="3">
        <f t="shared" si="50"/>
        <v>-24.270000000000003</v>
      </c>
      <c r="U536" s="3">
        <f t="shared" si="51"/>
        <v>-20.930000000000007</v>
      </c>
      <c r="V536" s="4">
        <f t="shared" si="52"/>
        <v>-0.21863574636999905</v>
      </c>
      <c r="W536" s="5">
        <f t="shared" si="53"/>
        <v>0</v>
      </c>
    </row>
    <row r="537" spans="1:23">
      <c r="A537" t="s">
        <v>1238</v>
      </c>
      <c r="B537" t="s">
        <v>1239</v>
      </c>
      <c r="C537" t="s">
        <v>461</v>
      </c>
      <c r="D537" t="s">
        <v>26</v>
      </c>
      <c r="E537" s="1">
        <v>45691.478796296287</v>
      </c>
      <c r="G537" t="s">
        <v>110</v>
      </c>
      <c r="H537">
        <v>2</v>
      </c>
      <c r="I537">
        <v>646.1</v>
      </c>
      <c r="J537">
        <v>371.92</v>
      </c>
      <c r="K537">
        <v>0</v>
      </c>
      <c r="L537">
        <v>0</v>
      </c>
      <c r="M537">
        <v>49.89</v>
      </c>
      <c r="N537">
        <v>0</v>
      </c>
      <c r="O537" t="s">
        <v>28</v>
      </c>
      <c r="P537">
        <v>2</v>
      </c>
      <c r="R537" s="3">
        <f t="shared" si="48"/>
        <v>646.1</v>
      </c>
      <c r="S537" s="3">
        <f t="shared" si="49"/>
        <v>274.18</v>
      </c>
      <c r="T537" s="3">
        <f t="shared" si="50"/>
        <v>-49.89</v>
      </c>
      <c r="U537" s="3">
        <f t="shared" si="51"/>
        <v>224.29000000000002</v>
      </c>
      <c r="V537" s="4">
        <f t="shared" si="52"/>
        <v>0.34714440489088377</v>
      </c>
      <c r="W537" s="5">
        <f t="shared" si="53"/>
        <v>1</v>
      </c>
    </row>
    <row r="538" spans="1:23">
      <c r="A538" t="s">
        <v>1240</v>
      </c>
      <c r="B538" t="s">
        <v>1076</v>
      </c>
      <c r="C538" t="s">
        <v>262</v>
      </c>
      <c r="D538" t="s">
        <v>160</v>
      </c>
      <c r="E538" s="1">
        <v>45691.485983796287</v>
      </c>
      <c r="F538" s="1">
        <v>45691.502650462957</v>
      </c>
      <c r="G538" t="s">
        <v>53</v>
      </c>
      <c r="H538">
        <v>4</v>
      </c>
      <c r="I538">
        <v>1692.32</v>
      </c>
      <c r="J538">
        <v>1553.4</v>
      </c>
      <c r="K538">
        <v>0</v>
      </c>
      <c r="L538">
        <v>0</v>
      </c>
      <c r="M538">
        <v>59.97</v>
      </c>
      <c r="N538">
        <v>30.46</v>
      </c>
      <c r="O538" t="s">
        <v>33</v>
      </c>
      <c r="P538">
        <v>4</v>
      </c>
      <c r="Q538">
        <v>2</v>
      </c>
      <c r="R538" s="3">
        <f t="shared" si="48"/>
        <v>1692.32</v>
      </c>
      <c r="S538" s="3">
        <f t="shared" si="49"/>
        <v>138.91999999999985</v>
      </c>
      <c r="T538" s="3">
        <f t="shared" si="50"/>
        <v>-59.97</v>
      </c>
      <c r="U538" s="3">
        <f t="shared" si="51"/>
        <v>48.489999999999846</v>
      </c>
      <c r="V538" s="4">
        <f t="shared" si="52"/>
        <v>2.8652973432920399E-2</v>
      </c>
      <c r="W538" s="5">
        <f t="shared" si="53"/>
        <v>1</v>
      </c>
    </row>
    <row r="539" spans="1:23">
      <c r="A539" t="s">
        <v>1241</v>
      </c>
      <c r="B539" t="s">
        <v>1225</v>
      </c>
      <c r="C539" t="s">
        <v>386</v>
      </c>
      <c r="D539" t="s">
        <v>103</v>
      </c>
      <c r="E539" s="1">
        <v>45691.490659722222</v>
      </c>
      <c r="F539" s="1">
        <v>45691.509409722217</v>
      </c>
      <c r="G539" t="s">
        <v>27</v>
      </c>
      <c r="H539">
        <v>2</v>
      </c>
      <c r="I539">
        <v>201.54</v>
      </c>
      <c r="J539">
        <v>180.26</v>
      </c>
      <c r="K539">
        <v>30.23</v>
      </c>
      <c r="L539">
        <v>30</v>
      </c>
      <c r="M539">
        <v>52.11</v>
      </c>
      <c r="N539">
        <v>3.62</v>
      </c>
      <c r="O539" t="s">
        <v>38</v>
      </c>
      <c r="P539">
        <v>7</v>
      </c>
      <c r="Q539">
        <v>3</v>
      </c>
      <c r="R539" s="3">
        <f t="shared" si="48"/>
        <v>171.31</v>
      </c>
      <c r="S539" s="3">
        <f t="shared" si="49"/>
        <v>-8.9499999999999886</v>
      </c>
      <c r="T539" s="3">
        <f t="shared" si="50"/>
        <v>-22.11</v>
      </c>
      <c r="U539" s="3">
        <f t="shared" si="51"/>
        <v>-34.679999999999986</v>
      </c>
      <c r="V539" s="4">
        <f t="shared" si="52"/>
        <v>-0.20244002101453495</v>
      </c>
      <c r="W539" s="5">
        <f t="shared" si="53"/>
        <v>0</v>
      </c>
    </row>
    <row r="540" spans="1:23">
      <c r="A540" t="s">
        <v>1242</v>
      </c>
      <c r="B540" t="s">
        <v>204</v>
      </c>
      <c r="C540" t="s">
        <v>59</v>
      </c>
      <c r="D540" t="s">
        <v>127</v>
      </c>
      <c r="E540" s="1">
        <v>45691.499814814822</v>
      </c>
      <c r="F540" s="1">
        <v>45691.518564814818</v>
      </c>
      <c r="G540" t="s">
        <v>27</v>
      </c>
      <c r="H540">
        <v>1</v>
      </c>
      <c r="I540">
        <v>21.98</v>
      </c>
      <c r="J540">
        <v>18.04</v>
      </c>
      <c r="K540">
        <v>0</v>
      </c>
      <c r="L540">
        <v>30</v>
      </c>
      <c r="M540">
        <v>49.21</v>
      </c>
      <c r="N540">
        <v>0.94</v>
      </c>
      <c r="O540" t="s">
        <v>33</v>
      </c>
      <c r="P540">
        <v>12</v>
      </c>
      <c r="Q540">
        <v>2</v>
      </c>
      <c r="R540" s="3">
        <f t="shared" si="48"/>
        <v>21.98</v>
      </c>
      <c r="S540" s="3">
        <f t="shared" si="49"/>
        <v>3.9400000000000013</v>
      </c>
      <c r="T540" s="3">
        <f t="shared" si="50"/>
        <v>-19.21</v>
      </c>
      <c r="U540" s="3">
        <f t="shared" si="51"/>
        <v>-16.21</v>
      </c>
      <c r="V540" s="4">
        <f t="shared" si="52"/>
        <v>-0.73748862602365794</v>
      </c>
      <c r="W540" s="5">
        <f t="shared" si="53"/>
        <v>0</v>
      </c>
    </row>
    <row r="541" spans="1:23">
      <c r="A541" t="s">
        <v>1243</v>
      </c>
      <c r="B541" t="s">
        <v>1244</v>
      </c>
      <c r="C541" t="s">
        <v>412</v>
      </c>
      <c r="D541" t="s">
        <v>37</v>
      </c>
      <c r="E541" s="1">
        <v>45691.516886574071</v>
      </c>
      <c r="F541" s="1">
        <v>45691.525914351849</v>
      </c>
      <c r="G541" t="s">
        <v>27</v>
      </c>
      <c r="H541">
        <v>3</v>
      </c>
      <c r="I541">
        <v>810.78</v>
      </c>
      <c r="J541">
        <v>590.70000000000005</v>
      </c>
      <c r="K541">
        <v>81.08</v>
      </c>
      <c r="L541">
        <v>0</v>
      </c>
      <c r="M541">
        <v>45.56</v>
      </c>
      <c r="N541">
        <v>13.13</v>
      </c>
      <c r="O541" t="s">
        <v>38</v>
      </c>
      <c r="P541">
        <v>0</v>
      </c>
      <c r="Q541">
        <v>4</v>
      </c>
      <c r="R541" s="3">
        <f t="shared" si="48"/>
        <v>729.69999999999993</v>
      </c>
      <c r="S541" s="3">
        <f t="shared" si="49"/>
        <v>138.99999999999989</v>
      </c>
      <c r="T541" s="3">
        <f t="shared" si="50"/>
        <v>-45.56</v>
      </c>
      <c r="U541" s="3">
        <f t="shared" si="51"/>
        <v>80.309999999999889</v>
      </c>
      <c r="V541" s="4">
        <f t="shared" si="52"/>
        <v>0.11005892832670947</v>
      </c>
      <c r="W541" s="5">
        <f t="shared" si="53"/>
        <v>1</v>
      </c>
    </row>
    <row r="542" spans="1:23">
      <c r="A542" t="s">
        <v>1245</v>
      </c>
      <c r="B542" t="s">
        <v>1246</v>
      </c>
      <c r="C542" t="s">
        <v>1247</v>
      </c>
      <c r="D542" t="s">
        <v>64</v>
      </c>
      <c r="E542" s="1">
        <v>45691.610543981478</v>
      </c>
      <c r="F542" s="1">
        <v>45691.627905092602</v>
      </c>
      <c r="G542" t="s">
        <v>27</v>
      </c>
      <c r="H542">
        <v>3</v>
      </c>
      <c r="I542">
        <v>338.88</v>
      </c>
      <c r="J542">
        <v>242.67</v>
      </c>
      <c r="K542">
        <v>16.940000000000001</v>
      </c>
      <c r="L542">
        <v>30</v>
      </c>
      <c r="M542">
        <v>53.55</v>
      </c>
      <c r="N542">
        <v>6.33</v>
      </c>
      <c r="O542" t="s">
        <v>38</v>
      </c>
      <c r="P542">
        <v>5</v>
      </c>
      <c r="Q542">
        <v>3</v>
      </c>
      <c r="R542" s="3">
        <f t="shared" si="48"/>
        <v>321.94</v>
      </c>
      <c r="S542" s="3">
        <f t="shared" si="49"/>
        <v>79.27000000000001</v>
      </c>
      <c r="T542" s="3">
        <f t="shared" si="50"/>
        <v>-23.549999999999997</v>
      </c>
      <c r="U542" s="3">
        <f t="shared" si="51"/>
        <v>49.390000000000015</v>
      </c>
      <c r="V542" s="4">
        <f t="shared" si="52"/>
        <v>0.15341367956762134</v>
      </c>
      <c r="W542" s="5">
        <f t="shared" si="53"/>
        <v>1</v>
      </c>
    </row>
    <row r="543" spans="1:23">
      <c r="A543" t="s">
        <v>1248</v>
      </c>
      <c r="B543" t="s">
        <v>1249</v>
      </c>
      <c r="C543" t="s">
        <v>881</v>
      </c>
      <c r="D543" t="s">
        <v>117</v>
      </c>
      <c r="E543" s="1">
        <v>45691.617245370369</v>
      </c>
      <c r="F543" s="1">
        <v>45691.641550925917</v>
      </c>
      <c r="G543" t="s">
        <v>27</v>
      </c>
      <c r="H543">
        <v>2</v>
      </c>
      <c r="I543">
        <v>1292.3399999999999</v>
      </c>
      <c r="J543">
        <v>864.58</v>
      </c>
      <c r="K543">
        <v>129.22999999999999</v>
      </c>
      <c r="L543">
        <v>0</v>
      </c>
      <c r="M543">
        <v>51.76</v>
      </c>
      <c r="N543">
        <v>20.94</v>
      </c>
      <c r="O543" t="s">
        <v>33</v>
      </c>
      <c r="P543">
        <v>15</v>
      </c>
      <c r="Q543">
        <v>2</v>
      </c>
      <c r="R543" s="3">
        <f t="shared" si="48"/>
        <v>1163.1099999999999</v>
      </c>
      <c r="S543" s="3">
        <f t="shared" si="49"/>
        <v>298.52999999999986</v>
      </c>
      <c r="T543" s="3">
        <f t="shared" si="50"/>
        <v>-51.76</v>
      </c>
      <c r="U543" s="3">
        <f t="shared" si="51"/>
        <v>225.82999999999987</v>
      </c>
      <c r="V543" s="4">
        <f t="shared" si="52"/>
        <v>0.19416048353122223</v>
      </c>
      <c r="W543" s="5">
        <f t="shared" si="53"/>
        <v>1</v>
      </c>
    </row>
    <row r="544" spans="1:23">
      <c r="A544" t="s">
        <v>1250</v>
      </c>
      <c r="B544" t="s">
        <v>1251</v>
      </c>
      <c r="C544" t="s">
        <v>1252</v>
      </c>
      <c r="D544" t="s">
        <v>52</v>
      </c>
      <c r="E544" s="1">
        <v>45691.667175925933</v>
      </c>
      <c r="F544" s="1">
        <v>45691.688009259262</v>
      </c>
      <c r="G544" t="s">
        <v>27</v>
      </c>
      <c r="H544">
        <v>2</v>
      </c>
      <c r="I544">
        <v>702.56</v>
      </c>
      <c r="J544">
        <v>634.96</v>
      </c>
      <c r="K544">
        <v>0</v>
      </c>
      <c r="L544">
        <v>0</v>
      </c>
      <c r="M544">
        <v>39.14</v>
      </c>
      <c r="N544">
        <v>12.65</v>
      </c>
      <c r="O544" t="s">
        <v>33</v>
      </c>
      <c r="P544">
        <v>15</v>
      </c>
      <c r="Q544">
        <v>1</v>
      </c>
      <c r="R544" s="3">
        <f t="shared" si="48"/>
        <v>702.56</v>
      </c>
      <c r="S544" s="3">
        <f t="shared" si="49"/>
        <v>67.599999999999909</v>
      </c>
      <c r="T544" s="3">
        <f t="shared" si="50"/>
        <v>-39.14</v>
      </c>
      <c r="U544" s="3">
        <f t="shared" si="51"/>
        <v>15.809999999999908</v>
      </c>
      <c r="V544" s="4">
        <f t="shared" si="52"/>
        <v>2.2503416078341935E-2</v>
      </c>
      <c r="W544" s="5">
        <f t="shared" si="53"/>
        <v>1</v>
      </c>
    </row>
    <row r="545" spans="1:23">
      <c r="A545" t="s">
        <v>1253</v>
      </c>
      <c r="B545" t="s">
        <v>1254</v>
      </c>
      <c r="C545" t="s">
        <v>1010</v>
      </c>
      <c r="D545" t="s">
        <v>26</v>
      </c>
      <c r="E545" s="1">
        <v>45691.749074074083</v>
      </c>
      <c r="F545" s="1">
        <v>45691.765046296299</v>
      </c>
      <c r="G545" t="s">
        <v>27</v>
      </c>
      <c r="H545">
        <v>3</v>
      </c>
      <c r="I545">
        <v>255.18</v>
      </c>
      <c r="J545">
        <v>206.4</v>
      </c>
      <c r="K545">
        <v>0</v>
      </c>
      <c r="L545">
        <v>30</v>
      </c>
      <c r="M545">
        <v>37.01</v>
      </c>
      <c r="N545">
        <v>5.13</v>
      </c>
      <c r="O545" t="s">
        <v>38</v>
      </c>
      <c r="P545">
        <v>8</v>
      </c>
      <c r="Q545">
        <v>3</v>
      </c>
      <c r="R545" s="3">
        <f t="shared" si="48"/>
        <v>255.18</v>
      </c>
      <c r="S545" s="3">
        <f t="shared" si="49"/>
        <v>48.78</v>
      </c>
      <c r="T545" s="3">
        <f t="shared" si="50"/>
        <v>-7.009999999999998</v>
      </c>
      <c r="U545" s="3">
        <f t="shared" si="51"/>
        <v>36.64</v>
      </c>
      <c r="V545" s="4">
        <f t="shared" si="52"/>
        <v>0.143584920448311</v>
      </c>
      <c r="W545" s="5">
        <f t="shared" si="53"/>
        <v>1</v>
      </c>
    </row>
    <row r="546" spans="1:23">
      <c r="A546" t="s">
        <v>1255</v>
      </c>
      <c r="B546" t="s">
        <v>1256</v>
      </c>
      <c r="C546" t="s">
        <v>946</v>
      </c>
      <c r="D546" t="s">
        <v>127</v>
      </c>
      <c r="E546" s="1">
        <v>45691.957812499997</v>
      </c>
      <c r="F546" s="1">
        <v>45691.967534722222</v>
      </c>
      <c r="G546" t="s">
        <v>27</v>
      </c>
      <c r="H546">
        <v>1</v>
      </c>
      <c r="I546">
        <v>463.32</v>
      </c>
      <c r="J546">
        <v>410.55</v>
      </c>
      <c r="K546">
        <v>23.17</v>
      </c>
      <c r="L546">
        <v>0</v>
      </c>
      <c r="M546">
        <v>47.83</v>
      </c>
      <c r="N546">
        <v>7.92</v>
      </c>
      <c r="O546" t="s">
        <v>38</v>
      </c>
      <c r="P546">
        <v>0</v>
      </c>
      <c r="Q546">
        <v>5</v>
      </c>
      <c r="R546" s="3">
        <f t="shared" si="48"/>
        <v>440.15</v>
      </c>
      <c r="S546" s="3">
        <f t="shared" si="49"/>
        <v>29.599999999999966</v>
      </c>
      <c r="T546" s="3">
        <f t="shared" si="50"/>
        <v>-47.83</v>
      </c>
      <c r="U546" s="3">
        <f t="shared" si="51"/>
        <v>-26.150000000000034</v>
      </c>
      <c r="V546" s="4">
        <f t="shared" si="52"/>
        <v>-5.94115642394639E-2</v>
      </c>
      <c r="W546" s="5">
        <f t="shared" si="53"/>
        <v>0</v>
      </c>
    </row>
    <row r="547" spans="1:23">
      <c r="A547" t="s">
        <v>1257</v>
      </c>
      <c r="B547" t="s">
        <v>1258</v>
      </c>
      <c r="C547" t="s">
        <v>25</v>
      </c>
      <c r="D547" t="s">
        <v>26</v>
      </c>
      <c r="E547" s="1">
        <v>45692.259062500001</v>
      </c>
      <c r="F547" s="1">
        <v>45692.264618055553</v>
      </c>
      <c r="G547" t="s">
        <v>27</v>
      </c>
      <c r="H547">
        <v>4</v>
      </c>
      <c r="I547">
        <v>3735.12</v>
      </c>
      <c r="J547">
        <v>3399.92</v>
      </c>
      <c r="K547">
        <v>560.27</v>
      </c>
      <c r="L547">
        <v>0</v>
      </c>
      <c r="M547">
        <v>46.28</v>
      </c>
      <c r="N547">
        <v>57.15</v>
      </c>
      <c r="O547" t="s">
        <v>38</v>
      </c>
      <c r="P547">
        <v>0</v>
      </c>
      <c r="Q547">
        <v>5</v>
      </c>
      <c r="R547" s="3">
        <f t="shared" si="48"/>
        <v>3174.85</v>
      </c>
      <c r="S547" s="3">
        <f t="shared" si="49"/>
        <v>-225.07000000000016</v>
      </c>
      <c r="T547" s="3">
        <f t="shared" si="50"/>
        <v>-46.28</v>
      </c>
      <c r="U547" s="3">
        <f t="shared" si="51"/>
        <v>-328.50000000000011</v>
      </c>
      <c r="V547" s="4">
        <f t="shared" si="52"/>
        <v>-0.10346945524985436</v>
      </c>
      <c r="W547" s="5">
        <f t="shared" si="53"/>
        <v>0</v>
      </c>
    </row>
    <row r="548" spans="1:23">
      <c r="A548" t="s">
        <v>1259</v>
      </c>
      <c r="B548" t="s">
        <v>1117</v>
      </c>
      <c r="C548" t="s">
        <v>762</v>
      </c>
      <c r="D548" t="s">
        <v>52</v>
      </c>
      <c r="E548" s="1">
        <v>45692.260451388887</v>
      </c>
      <c r="F548" s="1">
        <v>45692.271562499998</v>
      </c>
      <c r="G548" t="s">
        <v>53</v>
      </c>
      <c r="H548">
        <v>4</v>
      </c>
      <c r="I548">
        <v>893.28</v>
      </c>
      <c r="J548">
        <v>553.24</v>
      </c>
      <c r="K548">
        <v>44.66</v>
      </c>
      <c r="L548">
        <v>0</v>
      </c>
      <c r="M548">
        <v>37.130000000000003</v>
      </c>
      <c r="N548">
        <v>15.28</v>
      </c>
      <c r="O548" t="s">
        <v>33</v>
      </c>
      <c r="P548">
        <v>1</v>
      </c>
      <c r="Q548">
        <v>1</v>
      </c>
      <c r="R548" s="3">
        <f t="shared" si="48"/>
        <v>848.62</v>
      </c>
      <c r="S548" s="3">
        <f t="shared" si="49"/>
        <v>295.38</v>
      </c>
      <c r="T548" s="3">
        <f t="shared" si="50"/>
        <v>-37.130000000000003</v>
      </c>
      <c r="U548" s="3">
        <f t="shared" si="51"/>
        <v>242.97</v>
      </c>
      <c r="V548" s="4">
        <f t="shared" si="52"/>
        <v>0.28631189460535927</v>
      </c>
      <c r="W548" s="5">
        <f t="shared" si="53"/>
        <v>1</v>
      </c>
    </row>
    <row r="549" spans="1:23">
      <c r="A549" t="s">
        <v>1260</v>
      </c>
      <c r="B549" t="s">
        <v>1261</v>
      </c>
      <c r="C549" t="s">
        <v>190</v>
      </c>
      <c r="D549" t="s">
        <v>26</v>
      </c>
      <c r="E549" s="1">
        <v>45692.283194444448</v>
      </c>
      <c r="F549" s="1">
        <v>45692.297777777778</v>
      </c>
      <c r="G549" t="s">
        <v>27</v>
      </c>
      <c r="H549">
        <v>3</v>
      </c>
      <c r="I549">
        <v>152.25</v>
      </c>
      <c r="J549">
        <v>96.18</v>
      </c>
      <c r="K549">
        <v>0</v>
      </c>
      <c r="L549">
        <v>30</v>
      </c>
      <c r="M549">
        <v>37.340000000000003</v>
      </c>
      <c r="N549">
        <v>3.28</v>
      </c>
      <c r="O549" t="s">
        <v>65</v>
      </c>
      <c r="P549">
        <v>6</v>
      </c>
      <c r="Q549">
        <v>4</v>
      </c>
      <c r="R549" s="3">
        <f t="shared" si="48"/>
        <v>152.25</v>
      </c>
      <c r="S549" s="3">
        <f t="shared" si="49"/>
        <v>56.069999999999993</v>
      </c>
      <c r="T549" s="3">
        <f t="shared" si="50"/>
        <v>-7.3400000000000034</v>
      </c>
      <c r="U549" s="3">
        <f t="shared" si="51"/>
        <v>45.449999999999989</v>
      </c>
      <c r="V549" s="4">
        <f t="shared" si="52"/>
        <v>0.29852216748768468</v>
      </c>
      <c r="W549" s="5">
        <f t="shared" si="53"/>
        <v>1</v>
      </c>
    </row>
    <row r="550" spans="1:23">
      <c r="A550" t="s">
        <v>1262</v>
      </c>
      <c r="B550" t="s">
        <v>1263</v>
      </c>
      <c r="C550" t="s">
        <v>708</v>
      </c>
      <c r="D550" t="s">
        <v>26</v>
      </c>
      <c r="E550" s="1">
        <v>45692.316006944442</v>
      </c>
      <c r="F550" s="1">
        <v>45692.321562500001</v>
      </c>
      <c r="G550" t="s">
        <v>27</v>
      </c>
      <c r="H550">
        <v>1</v>
      </c>
      <c r="I550">
        <v>138.77000000000001</v>
      </c>
      <c r="J550">
        <v>92.11</v>
      </c>
      <c r="K550">
        <v>6.94</v>
      </c>
      <c r="L550">
        <v>30</v>
      </c>
      <c r="M550">
        <v>58.47</v>
      </c>
      <c r="N550">
        <v>2.91</v>
      </c>
      <c r="O550" t="s">
        <v>38</v>
      </c>
      <c r="P550">
        <v>0</v>
      </c>
      <c r="Q550">
        <v>5</v>
      </c>
      <c r="R550" s="3">
        <f t="shared" si="48"/>
        <v>131.83000000000001</v>
      </c>
      <c r="S550" s="3">
        <f t="shared" si="49"/>
        <v>39.720000000000013</v>
      </c>
      <c r="T550" s="3">
        <f t="shared" si="50"/>
        <v>-28.47</v>
      </c>
      <c r="U550" s="3">
        <f t="shared" si="51"/>
        <v>8.3400000000000141</v>
      </c>
      <c r="V550" s="4">
        <f t="shared" si="52"/>
        <v>6.3263293635743109E-2</v>
      </c>
      <c r="W550" s="5">
        <f t="shared" si="53"/>
        <v>1</v>
      </c>
    </row>
    <row r="551" spans="1:23">
      <c r="A551" t="s">
        <v>1264</v>
      </c>
      <c r="B551" t="s">
        <v>1265</v>
      </c>
      <c r="C551" t="s">
        <v>429</v>
      </c>
      <c r="D551" t="s">
        <v>72</v>
      </c>
      <c r="E551" s="1">
        <v>45692.335833333331</v>
      </c>
      <c r="F551" s="1">
        <v>45692.351805555547</v>
      </c>
      <c r="G551" t="s">
        <v>27</v>
      </c>
      <c r="H551">
        <v>3</v>
      </c>
      <c r="I551">
        <v>610.83000000000004</v>
      </c>
      <c r="J551">
        <v>443.25</v>
      </c>
      <c r="K551">
        <v>61.08</v>
      </c>
      <c r="L551">
        <v>0</v>
      </c>
      <c r="M551">
        <v>43.95</v>
      </c>
      <c r="N551">
        <v>9.9</v>
      </c>
      <c r="O551" t="s">
        <v>38</v>
      </c>
      <c r="P551">
        <v>8</v>
      </c>
      <c r="Q551">
        <v>3</v>
      </c>
      <c r="R551" s="3">
        <f t="shared" si="48"/>
        <v>549.75</v>
      </c>
      <c r="S551" s="3">
        <f t="shared" si="49"/>
        <v>106.5</v>
      </c>
      <c r="T551" s="3">
        <f t="shared" si="50"/>
        <v>-43.95</v>
      </c>
      <c r="U551" s="3">
        <f t="shared" si="51"/>
        <v>52.65</v>
      </c>
      <c r="V551" s="4">
        <f t="shared" si="52"/>
        <v>9.5770804911323323E-2</v>
      </c>
      <c r="W551" s="5">
        <f t="shared" si="53"/>
        <v>1</v>
      </c>
    </row>
    <row r="552" spans="1:23">
      <c r="A552" t="s">
        <v>1266</v>
      </c>
      <c r="B552" t="s">
        <v>1267</v>
      </c>
      <c r="C552" t="s">
        <v>459</v>
      </c>
      <c r="D552" t="s">
        <v>127</v>
      </c>
      <c r="E552" s="1">
        <v>45692.42900462963</v>
      </c>
      <c r="F552" s="1">
        <v>45692.447060185194</v>
      </c>
      <c r="G552" t="s">
        <v>27</v>
      </c>
      <c r="H552">
        <v>2</v>
      </c>
      <c r="I552">
        <v>1725.74</v>
      </c>
      <c r="J552">
        <v>1527.66</v>
      </c>
      <c r="K552">
        <v>258.86</v>
      </c>
      <c r="L552">
        <v>0</v>
      </c>
      <c r="M552">
        <v>38.54</v>
      </c>
      <c r="N552">
        <v>26.4</v>
      </c>
      <c r="O552" t="s">
        <v>38</v>
      </c>
      <c r="P552">
        <v>11</v>
      </c>
      <c r="Q552">
        <v>2</v>
      </c>
      <c r="R552" s="3">
        <f t="shared" si="48"/>
        <v>1466.88</v>
      </c>
      <c r="S552" s="3">
        <f t="shared" si="49"/>
        <v>-60.779999999999973</v>
      </c>
      <c r="T552" s="3">
        <f t="shared" si="50"/>
        <v>-38.54</v>
      </c>
      <c r="U552" s="3">
        <f t="shared" si="51"/>
        <v>-125.71999999999997</v>
      </c>
      <c r="V552" s="4">
        <f t="shared" si="52"/>
        <v>-8.5705715532286189E-2</v>
      </c>
      <c r="W552" s="5">
        <f t="shared" si="53"/>
        <v>0</v>
      </c>
    </row>
    <row r="553" spans="1:23">
      <c r="A553" t="s">
        <v>1268</v>
      </c>
      <c r="B553" t="s">
        <v>1269</v>
      </c>
      <c r="C553" t="s">
        <v>1252</v>
      </c>
      <c r="D553" t="s">
        <v>26</v>
      </c>
      <c r="E553" s="1">
        <v>45692.462465277778</v>
      </c>
      <c r="F553" s="1">
        <v>45692.475659722222</v>
      </c>
      <c r="G553" t="s">
        <v>27</v>
      </c>
      <c r="H553">
        <v>2</v>
      </c>
      <c r="I553">
        <v>702.56</v>
      </c>
      <c r="J553">
        <v>634.96</v>
      </c>
      <c r="K553">
        <v>105.38</v>
      </c>
      <c r="L553">
        <v>0</v>
      </c>
      <c r="M553">
        <v>41.92</v>
      </c>
      <c r="N553">
        <v>10.75</v>
      </c>
      <c r="O553" t="s">
        <v>38</v>
      </c>
      <c r="P553">
        <v>4</v>
      </c>
      <c r="Q553">
        <v>4</v>
      </c>
      <c r="R553" s="3">
        <f t="shared" si="48"/>
        <v>597.17999999999995</v>
      </c>
      <c r="S553" s="3">
        <f t="shared" si="49"/>
        <v>-37.780000000000086</v>
      </c>
      <c r="T553" s="3">
        <f t="shared" si="50"/>
        <v>-41.92</v>
      </c>
      <c r="U553" s="3">
        <f t="shared" si="51"/>
        <v>-90.450000000000088</v>
      </c>
      <c r="V553" s="4">
        <f t="shared" si="52"/>
        <v>-0.15146187079272597</v>
      </c>
      <c r="W553" s="5">
        <f t="shared" si="53"/>
        <v>0</v>
      </c>
    </row>
    <row r="554" spans="1:23">
      <c r="A554" t="s">
        <v>1270</v>
      </c>
      <c r="B554" t="s">
        <v>1216</v>
      </c>
      <c r="C554" t="s">
        <v>1126</v>
      </c>
      <c r="D554" t="s">
        <v>60</v>
      </c>
      <c r="E554" s="1">
        <v>45692.477754629632</v>
      </c>
      <c r="F554" s="1">
        <v>45692.493726851862</v>
      </c>
      <c r="G554" t="s">
        <v>27</v>
      </c>
      <c r="H554">
        <v>3</v>
      </c>
      <c r="I554">
        <v>854.28</v>
      </c>
      <c r="J554">
        <v>504.42</v>
      </c>
      <c r="K554">
        <v>213.57</v>
      </c>
      <c r="L554">
        <v>0</v>
      </c>
      <c r="M554">
        <v>53.04</v>
      </c>
      <c r="N554">
        <v>11.53</v>
      </c>
      <c r="O554" t="s">
        <v>38</v>
      </c>
      <c r="P554">
        <v>8</v>
      </c>
      <c r="Q554">
        <v>3</v>
      </c>
      <c r="R554" s="3">
        <f t="shared" si="48"/>
        <v>640.71</v>
      </c>
      <c r="S554" s="3">
        <f t="shared" si="49"/>
        <v>136.29000000000002</v>
      </c>
      <c r="T554" s="3">
        <f t="shared" si="50"/>
        <v>-53.04</v>
      </c>
      <c r="U554" s="3">
        <f t="shared" si="51"/>
        <v>71.720000000000027</v>
      </c>
      <c r="V554" s="4">
        <f t="shared" si="52"/>
        <v>0.11193831842799398</v>
      </c>
      <c r="W554" s="5">
        <f t="shared" si="53"/>
        <v>1</v>
      </c>
    </row>
    <row r="555" spans="1:23">
      <c r="A555" t="s">
        <v>1271</v>
      </c>
      <c r="B555" t="s">
        <v>552</v>
      </c>
      <c r="C555" t="s">
        <v>59</v>
      </c>
      <c r="D555" t="s">
        <v>60</v>
      </c>
      <c r="E555" s="1">
        <v>45692.504178240742</v>
      </c>
      <c r="F555" s="1">
        <v>45692.518067129633</v>
      </c>
      <c r="G555" t="s">
        <v>27</v>
      </c>
      <c r="H555">
        <v>1</v>
      </c>
      <c r="I555">
        <v>21.98</v>
      </c>
      <c r="J555">
        <v>18.04</v>
      </c>
      <c r="K555">
        <v>1.1000000000000001</v>
      </c>
      <c r="L555">
        <v>30</v>
      </c>
      <c r="M555">
        <v>44.93</v>
      </c>
      <c r="N555">
        <v>0.92</v>
      </c>
      <c r="O555" t="s">
        <v>38</v>
      </c>
      <c r="P555">
        <v>5</v>
      </c>
      <c r="Q555">
        <v>3</v>
      </c>
      <c r="R555" s="3">
        <f t="shared" si="48"/>
        <v>20.88</v>
      </c>
      <c r="S555" s="3">
        <f t="shared" si="49"/>
        <v>2.84</v>
      </c>
      <c r="T555" s="3">
        <f t="shared" si="50"/>
        <v>-14.93</v>
      </c>
      <c r="U555" s="3">
        <f t="shared" si="51"/>
        <v>-13.01</v>
      </c>
      <c r="V555" s="4">
        <f t="shared" si="52"/>
        <v>-0.62308429118773945</v>
      </c>
      <c r="W555" s="5">
        <f t="shared" si="53"/>
        <v>0</v>
      </c>
    </row>
    <row r="556" spans="1:23">
      <c r="A556" t="s">
        <v>1272</v>
      </c>
      <c r="B556" t="s">
        <v>1273</v>
      </c>
      <c r="C556" t="s">
        <v>256</v>
      </c>
      <c r="D556" t="s">
        <v>143</v>
      </c>
      <c r="E556" s="1">
        <v>45692.51152777778</v>
      </c>
      <c r="G556" t="s">
        <v>110</v>
      </c>
      <c r="H556">
        <v>1</v>
      </c>
      <c r="I556">
        <v>105.83</v>
      </c>
      <c r="J556">
        <v>76.23</v>
      </c>
      <c r="K556">
        <v>5.29</v>
      </c>
      <c r="L556">
        <v>30</v>
      </c>
      <c r="M556">
        <v>41.72</v>
      </c>
      <c r="N556">
        <v>0</v>
      </c>
      <c r="O556" t="s">
        <v>38</v>
      </c>
      <c r="P556">
        <v>0</v>
      </c>
      <c r="R556" s="3">
        <f t="shared" si="48"/>
        <v>100.53999999999999</v>
      </c>
      <c r="S556" s="3">
        <f t="shared" si="49"/>
        <v>24.309999999999988</v>
      </c>
      <c r="T556" s="3">
        <f t="shared" si="50"/>
        <v>-11.719999999999999</v>
      </c>
      <c r="U556" s="3">
        <f t="shared" si="51"/>
        <v>12.589999999999989</v>
      </c>
      <c r="V556" s="4">
        <f t="shared" si="52"/>
        <v>0.1252237915257608</v>
      </c>
      <c r="W556" s="5">
        <f t="shared" si="53"/>
        <v>1</v>
      </c>
    </row>
    <row r="557" spans="1:23">
      <c r="A557" t="s">
        <v>1274</v>
      </c>
      <c r="B557" t="s">
        <v>1275</v>
      </c>
      <c r="C557" t="s">
        <v>1041</v>
      </c>
      <c r="D557" t="s">
        <v>143</v>
      </c>
      <c r="E557" s="1">
        <v>45692.540254629632</v>
      </c>
      <c r="F557" s="1">
        <v>45692.562476851846</v>
      </c>
      <c r="G557" t="s">
        <v>27</v>
      </c>
      <c r="H557">
        <v>3</v>
      </c>
      <c r="I557">
        <v>427.02</v>
      </c>
      <c r="J557">
        <v>272.91000000000003</v>
      </c>
      <c r="K557">
        <v>42.7</v>
      </c>
      <c r="L557">
        <v>0</v>
      </c>
      <c r="M557">
        <v>63.22</v>
      </c>
      <c r="N557">
        <v>6.92</v>
      </c>
      <c r="O557" t="s">
        <v>65</v>
      </c>
      <c r="P557">
        <v>12</v>
      </c>
      <c r="Q557">
        <v>1</v>
      </c>
      <c r="R557" s="3">
        <f t="shared" si="48"/>
        <v>384.32</v>
      </c>
      <c r="S557" s="3">
        <f t="shared" si="49"/>
        <v>111.40999999999997</v>
      </c>
      <c r="T557" s="3">
        <f t="shared" si="50"/>
        <v>-63.22</v>
      </c>
      <c r="U557" s="3">
        <f t="shared" si="51"/>
        <v>41.269999999999968</v>
      </c>
      <c r="V557" s="4">
        <f t="shared" si="52"/>
        <v>0.1073844712739383</v>
      </c>
      <c r="W557" s="5">
        <f t="shared" si="53"/>
        <v>1</v>
      </c>
    </row>
    <row r="558" spans="1:23">
      <c r="A558" t="s">
        <v>1276</v>
      </c>
      <c r="B558" t="s">
        <v>1277</v>
      </c>
      <c r="C558" t="s">
        <v>123</v>
      </c>
      <c r="D558" t="s">
        <v>44</v>
      </c>
      <c r="E558" s="1">
        <v>45692.544791666667</v>
      </c>
      <c r="F558" s="1">
        <v>45692.562847222223</v>
      </c>
      <c r="G558" t="s">
        <v>27</v>
      </c>
      <c r="H558">
        <v>3</v>
      </c>
      <c r="I558">
        <v>442.68</v>
      </c>
      <c r="J558">
        <v>304.77</v>
      </c>
      <c r="K558">
        <v>22.13</v>
      </c>
      <c r="L558">
        <v>0</v>
      </c>
      <c r="M558">
        <v>62.67</v>
      </c>
      <c r="N558">
        <v>7.57</v>
      </c>
      <c r="O558" t="s">
        <v>65</v>
      </c>
      <c r="P558">
        <v>11</v>
      </c>
      <c r="Q558">
        <v>3</v>
      </c>
      <c r="R558" s="3">
        <f t="shared" si="48"/>
        <v>420.55</v>
      </c>
      <c r="S558" s="3">
        <f t="shared" si="49"/>
        <v>115.78000000000003</v>
      </c>
      <c r="T558" s="3">
        <f t="shared" si="50"/>
        <v>-62.67</v>
      </c>
      <c r="U558" s="3">
        <f t="shared" si="51"/>
        <v>45.540000000000028</v>
      </c>
      <c r="V558" s="4">
        <f t="shared" si="52"/>
        <v>0.10828676732849846</v>
      </c>
      <c r="W558" s="5">
        <f t="shared" si="53"/>
        <v>1</v>
      </c>
    </row>
    <row r="559" spans="1:23">
      <c r="A559" t="s">
        <v>1278</v>
      </c>
      <c r="B559" t="s">
        <v>1279</v>
      </c>
      <c r="C559" t="s">
        <v>783</v>
      </c>
      <c r="D559" t="s">
        <v>103</v>
      </c>
      <c r="E559" s="1">
        <v>45692.627835648149</v>
      </c>
      <c r="F559" s="1">
        <v>45692.650057870371</v>
      </c>
      <c r="G559" t="s">
        <v>27</v>
      </c>
      <c r="H559">
        <v>3</v>
      </c>
      <c r="I559">
        <v>297.27</v>
      </c>
      <c r="J559">
        <v>211.74</v>
      </c>
      <c r="K559">
        <v>29.73</v>
      </c>
      <c r="L559">
        <v>30</v>
      </c>
      <c r="M559">
        <v>42.54</v>
      </c>
      <c r="N559">
        <v>5.36</v>
      </c>
      <c r="O559" t="s">
        <v>38</v>
      </c>
      <c r="P559">
        <v>12</v>
      </c>
      <c r="Q559">
        <v>1</v>
      </c>
      <c r="R559" s="3">
        <f t="shared" si="48"/>
        <v>267.53999999999996</v>
      </c>
      <c r="S559" s="3">
        <f t="shared" si="49"/>
        <v>55.799999999999955</v>
      </c>
      <c r="T559" s="3">
        <f t="shared" si="50"/>
        <v>-12.54</v>
      </c>
      <c r="U559" s="3">
        <f t="shared" si="51"/>
        <v>37.899999999999956</v>
      </c>
      <c r="V559" s="4">
        <f t="shared" si="52"/>
        <v>0.14166106002840681</v>
      </c>
      <c r="W559" s="5">
        <f t="shared" si="53"/>
        <v>1</v>
      </c>
    </row>
    <row r="560" spans="1:23">
      <c r="A560" t="s">
        <v>1280</v>
      </c>
      <c r="B560" t="s">
        <v>1281</v>
      </c>
      <c r="C560" t="s">
        <v>432</v>
      </c>
      <c r="D560" t="s">
        <v>160</v>
      </c>
      <c r="E560" s="1">
        <v>45692.649016203701</v>
      </c>
      <c r="F560" s="1">
        <v>45692.663599537038</v>
      </c>
      <c r="G560" t="s">
        <v>27</v>
      </c>
      <c r="H560">
        <v>1</v>
      </c>
      <c r="I560">
        <v>58.03</v>
      </c>
      <c r="J560">
        <v>47.81</v>
      </c>
      <c r="K560">
        <v>8.6999999999999993</v>
      </c>
      <c r="L560">
        <v>30</v>
      </c>
      <c r="M560">
        <v>56.1</v>
      </c>
      <c r="N560">
        <v>1.43</v>
      </c>
      <c r="O560" t="s">
        <v>65</v>
      </c>
      <c r="P560">
        <v>1</v>
      </c>
      <c r="Q560">
        <v>4</v>
      </c>
      <c r="R560" s="3">
        <f t="shared" si="48"/>
        <v>49.33</v>
      </c>
      <c r="S560" s="3">
        <f t="shared" si="49"/>
        <v>1.519999999999996</v>
      </c>
      <c r="T560" s="3">
        <f t="shared" si="50"/>
        <v>-26.1</v>
      </c>
      <c r="U560" s="3">
        <f t="shared" si="51"/>
        <v>-26.010000000000005</v>
      </c>
      <c r="V560" s="4">
        <f t="shared" si="52"/>
        <v>-0.52726535576728173</v>
      </c>
      <c r="W560" s="5">
        <f t="shared" si="53"/>
        <v>0</v>
      </c>
    </row>
    <row r="561" spans="1:23">
      <c r="A561" t="s">
        <v>1282</v>
      </c>
      <c r="B561" t="s">
        <v>1283</v>
      </c>
      <c r="C561" t="s">
        <v>325</v>
      </c>
      <c r="D561" t="s">
        <v>32</v>
      </c>
      <c r="E561" s="1">
        <v>45692.672743055547</v>
      </c>
      <c r="F561" s="1">
        <v>45692.691493055558</v>
      </c>
      <c r="G561" t="s">
        <v>27</v>
      </c>
      <c r="H561">
        <v>2</v>
      </c>
      <c r="I561">
        <v>499.46</v>
      </c>
      <c r="J561">
        <v>301.83999999999997</v>
      </c>
      <c r="K561">
        <v>74.92</v>
      </c>
      <c r="L561">
        <v>0</v>
      </c>
      <c r="M561">
        <v>37.04</v>
      </c>
      <c r="N561">
        <v>7.64</v>
      </c>
      <c r="O561" t="s">
        <v>38</v>
      </c>
      <c r="P561">
        <v>7</v>
      </c>
      <c r="Q561">
        <v>3</v>
      </c>
      <c r="R561" s="3">
        <f t="shared" si="48"/>
        <v>424.53999999999996</v>
      </c>
      <c r="S561" s="3">
        <f t="shared" si="49"/>
        <v>122.69999999999999</v>
      </c>
      <c r="T561" s="3">
        <f t="shared" si="50"/>
        <v>-37.04</v>
      </c>
      <c r="U561" s="3">
        <f t="shared" si="51"/>
        <v>78.02</v>
      </c>
      <c r="V561" s="4">
        <f t="shared" si="52"/>
        <v>0.18377538041173977</v>
      </c>
      <c r="W561" s="5">
        <f t="shared" si="53"/>
        <v>1</v>
      </c>
    </row>
    <row r="562" spans="1:23">
      <c r="A562" t="s">
        <v>1284</v>
      </c>
      <c r="B562" t="s">
        <v>753</v>
      </c>
      <c r="C562" t="s">
        <v>442</v>
      </c>
      <c r="D562" t="s">
        <v>52</v>
      </c>
      <c r="E562" s="1">
        <v>45692.69971064815</v>
      </c>
      <c r="F562" s="1">
        <v>45692.712210648147</v>
      </c>
      <c r="G562" t="s">
        <v>27</v>
      </c>
      <c r="H562">
        <v>1</v>
      </c>
      <c r="I562">
        <v>173.32</v>
      </c>
      <c r="J562">
        <v>153.62</v>
      </c>
      <c r="K562">
        <v>0</v>
      </c>
      <c r="L562">
        <v>30</v>
      </c>
      <c r="M562">
        <v>61.14</v>
      </c>
      <c r="N562">
        <v>3.66</v>
      </c>
      <c r="O562" t="s">
        <v>65</v>
      </c>
      <c r="P562">
        <v>3</v>
      </c>
      <c r="Q562">
        <v>3</v>
      </c>
      <c r="R562" s="3">
        <f t="shared" si="48"/>
        <v>173.32</v>
      </c>
      <c r="S562" s="3">
        <f t="shared" si="49"/>
        <v>19.699999999999989</v>
      </c>
      <c r="T562" s="3">
        <f t="shared" si="50"/>
        <v>-31.14</v>
      </c>
      <c r="U562" s="3">
        <f t="shared" si="51"/>
        <v>-15.100000000000012</v>
      </c>
      <c r="V562" s="4">
        <f t="shared" si="52"/>
        <v>-8.7122086314331951E-2</v>
      </c>
      <c r="W562" s="5">
        <f t="shared" si="53"/>
        <v>0</v>
      </c>
    </row>
    <row r="563" spans="1:23">
      <c r="A563" t="s">
        <v>1285</v>
      </c>
      <c r="B563" t="s">
        <v>1286</v>
      </c>
      <c r="C563" t="s">
        <v>116</v>
      </c>
      <c r="D563" t="s">
        <v>160</v>
      </c>
      <c r="E563" s="1">
        <v>45692.704259259262</v>
      </c>
      <c r="F563" s="1">
        <v>45692.727175925917</v>
      </c>
      <c r="G563" t="s">
        <v>27</v>
      </c>
      <c r="H563">
        <v>3</v>
      </c>
      <c r="I563">
        <v>882.48</v>
      </c>
      <c r="J563">
        <v>599.4</v>
      </c>
      <c r="K563">
        <v>44.12</v>
      </c>
      <c r="L563">
        <v>0</v>
      </c>
      <c r="M563">
        <v>64.040000000000006</v>
      </c>
      <c r="N563">
        <v>15.09</v>
      </c>
      <c r="O563" t="s">
        <v>38</v>
      </c>
      <c r="P563">
        <v>13</v>
      </c>
      <c r="Q563">
        <v>2</v>
      </c>
      <c r="R563" s="3">
        <f t="shared" si="48"/>
        <v>838.36</v>
      </c>
      <c r="S563" s="3">
        <f t="shared" si="49"/>
        <v>238.96000000000004</v>
      </c>
      <c r="T563" s="3">
        <f t="shared" si="50"/>
        <v>-64.040000000000006</v>
      </c>
      <c r="U563" s="3">
        <f t="shared" si="51"/>
        <v>159.83000000000001</v>
      </c>
      <c r="V563" s="4">
        <f t="shared" si="52"/>
        <v>0.1906460231881292</v>
      </c>
      <c r="W563" s="5">
        <f t="shared" si="53"/>
        <v>1</v>
      </c>
    </row>
    <row r="564" spans="1:23">
      <c r="A564" t="s">
        <v>1287</v>
      </c>
      <c r="B564" t="s">
        <v>419</v>
      </c>
      <c r="C564" t="s">
        <v>36</v>
      </c>
      <c r="D564" t="s">
        <v>52</v>
      </c>
      <c r="E564" s="1">
        <v>45692.779479166667</v>
      </c>
      <c r="F564" s="1">
        <v>45692.786423611113</v>
      </c>
      <c r="G564" t="s">
        <v>27</v>
      </c>
      <c r="H564">
        <v>1</v>
      </c>
      <c r="I564">
        <v>456.41</v>
      </c>
      <c r="J564">
        <v>319.45999999999998</v>
      </c>
      <c r="K564">
        <v>68.459999999999994</v>
      </c>
      <c r="L564">
        <v>0</v>
      </c>
      <c r="M564">
        <v>37.24</v>
      </c>
      <c r="N564">
        <v>6.98</v>
      </c>
      <c r="O564" t="s">
        <v>65</v>
      </c>
      <c r="P564">
        <v>0</v>
      </c>
      <c r="Q564">
        <v>5</v>
      </c>
      <c r="R564" s="3">
        <f t="shared" si="48"/>
        <v>387.95000000000005</v>
      </c>
      <c r="S564" s="3">
        <f t="shared" si="49"/>
        <v>68.490000000000066</v>
      </c>
      <c r="T564" s="3">
        <f t="shared" si="50"/>
        <v>-37.24</v>
      </c>
      <c r="U564" s="3">
        <f t="shared" si="51"/>
        <v>24.270000000000064</v>
      </c>
      <c r="V564" s="4">
        <f t="shared" si="52"/>
        <v>6.2559608196932751E-2</v>
      </c>
      <c r="W564" s="5">
        <f t="shared" si="53"/>
        <v>1</v>
      </c>
    </row>
    <row r="565" spans="1:23">
      <c r="A565" t="s">
        <v>1288</v>
      </c>
      <c r="B565" t="s">
        <v>1289</v>
      </c>
      <c r="C565" t="s">
        <v>738</v>
      </c>
      <c r="D565" t="s">
        <v>117</v>
      </c>
      <c r="E565" s="1">
        <v>45692.786400462966</v>
      </c>
      <c r="F565" s="1">
        <v>45692.805150462962</v>
      </c>
      <c r="G565" t="s">
        <v>53</v>
      </c>
      <c r="H565">
        <v>2</v>
      </c>
      <c r="I565">
        <v>304.02</v>
      </c>
      <c r="J565">
        <v>182.42</v>
      </c>
      <c r="K565">
        <v>15.2</v>
      </c>
      <c r="L565">
        <v>30</v>
      </c>
      <c r="M565">
        <v>52.26</v>
      </c>
      <c r="N565">
        <v>5.74</v>
      </c>
      <c r="O565" t="s">
        <v>28</v>
      </c>
      <c r="P565">
        <v>7</v>
      </c>
      <c r="Q565">
        <v>1</v>
      </c>
      <c r="R565" s="3">
        <f t="shared" si="48"/>
        <v>288.82</v>
      </c>
      <c r="S565" s="3">
        <f t="shared" si="49"/>
        <v>106.4</v>
      </c>
      <c r="T565" s="3">
        <f t="shared" si="50"/>
        <v>-22.259999999999998</v>
      </c>
      <c r="U565" s="3">
        <f t="shared" si="51"/>
        <v>78.40000000000002</v>
      </c>
      <c r="V565" s="4">
        <f t="shared" si="52"/>
        <v>0.27144934561318473</v>
      </c>
      <c r="W565" s="5">
        <f t="shared" si="53"/>
        <v>1</v>
      </c>
    </row>
    <row r="566" spans="1:23">
      <c r="A566" t="s">
        <v>1290</v>
      </c>
      <c r="B566" t="s">
        <v>651</v>
      </c>
      <c r="C566" t="s">
        <v>130</v>
      </c>
      <c r="D566" t="s">
        <v>44</v>
      </c>
      <c r="E566" s="1">
        <v>45692.825289351851</v>
      </c>
      <c r="F566" s="1">
        <v>45692.840567129628</v>
      </c>
      <c r="G566" t="s">
        <v>27</v>
      </c>
      <c r="H566">
        <v>2</v>
      </c>
      <c r="I566">
        <v>153.46</v>
      </c>
      <c r="J566">
        <v>124.04</v>
      </c>
      <c r="K566">
        <v>7.67</v>
      </c>
      <c r="L566">
        <v>30</v>
      </c>
      <c r="M566">
        <v>60.6</v>
      </c>
      <c r="N566">
        <v>3.16</v>
      </c>
      <c r="O566" t="s">
        <v>38</v>
      </c>
      <c r="P566">
        <v>7</v>
      </c>
      <c r="Q566">
        <v>3</v>
      </c>
      <c r="R566" s="3">
        <f t="shared" si="48"/>
        <v>145.79000000000002</v>
      </c>
      <c r="S566" s="3">
        <f t="shared" si="49"/>
        <v>21.750000000000014</v>
      </c>
      <c r="T566" s="3">
        <f t="shared" si="50"/>
        <v>-30.6</v>
      </c>
      <c r="U566" s="3">
        <f t="shared" si="51"/>
        <v>-12.009999999999987</v>
      </c>
      <c r="V566" s="4">
        <f t="shared" si="52"/>
        <v>-8.2378763975581221E-2</v>
      </c>
      <c r="W566" s="5">
        <f t="shared" si="53"/>
        <v>0</v>
      </c>
    </row>
    <row r="567" spans="1:23">
      <c r="A567" t="s">
        <v>1291</v>
      </c>
      <c r="B567" t="s">
        <v>1292</v>
      </c>
      <c r="C567" t="s">
        <v>159</v>
      </c>
      <c r="D567" t="s">
        <v>72</v>
      </c>
      <c r="E567" s="1">
        <v>45692.910231481481</v>
      </c>
      <c r="F567" s="1">
        <v>45692.926203703697</v>
      </c>
      <c r="G567" t="s">
        <v>53</v>
      </c>
      <c r="H567">
        <v>5</v>
      </c>
      <c r="I567">
        <v>1122.25</v>
      </c>
      <c r="J567">
        <v>776.6</v>
      </c>
      <c r="K567">
        <v>56.11</v>
      </c>
      <c r="L567">
        <v>0</v>
      </c>
      <c r="M567">
        <v>62.95</v>
      </c>
      <c r="N567">
        <v>19.190000000000001</v>
      </c>
      <c r="O567" t="s">
        <v>38</v>
      </c>
      <c r="P567">
        <v>8</v>
      </c>
      <c r="Q567">
        <v>1</v>
      </c>
      <c r="R567" s="3">
        <f t="shared" si="48"/>
        <v>1066.1400000000001</v>
      </c>
      <c r="S567" s="3">
        <f t="shared" si="49"/>
        <v>289.54000000000008</v>
      </c>
      <c r="T567" s="3">
        <f t="shared" si="50"/>
        <v>-62.95</v>
      </c>
      <c r="U567" s="3">
        <f t="shared" si="51"/>
        <v>207.40000000000009</v>
      </c>
      <c r="V567" s="4">
        <f t="shared" si="52"/>
        <v>0.19453355094077707</v>
      </c>
      <c r="W567" s="5">
        <f t="shared" si="53"/>
        <v>1</v>
      </c>
    </row>
    <row r="568" spans="1:23">
      <c r="A568" t="s">
        <v>1293</v>
      </c>
      <c r="B568" t="s">
        <v>1294</v>
      </c>
      <c r="C568" t="s">
        <v>196</v>
      </c>
      <c r="D568" t="s">
        <v>60</v>
      </c>
      <c r="E568" s="1">
        <v>45693.358854166669</v>
      </c>
      <c r="G568" t="s">
        <v>110</v>
      </c>
      <c r="H568">
        <v>2</v>
      </c>
      <c r="I568">
        <v>104.32</v>
      </c>
      <c r="J568">
        <v>88.12</v>
      </c>
      <c r="K568">
        <v>5.22</v>
      </c>
      <c r="L568">
        <v>30</v>
      </c>
      <c r="M568">
        <v>50</v>
      </c>
      <c r="N568">
        <v>0</v>
      </c>
      <c r="O568" t="s">
        <v>38</v>
      </c>
      <c r="P568">
        <v>12</v>
      </c>
      <c r="R568" s="3">
        <f t="shared" si="48"/>
        <v>99.1</v>
      </c>
      <c r="S568" s="3">
        <f t="shared" si="49"/>
        <v>10.97999999999999</v>
      </c>
      <c r="T568" s="3">
        <f t="shared" si="50"/>
        <v>-20</v>
      </c>
      <c r="U568" s="3">
        <f t="shared" si="51"/>
        <v>-9.0200000000000102</v>
      </c>
      <c r="V568" s="4">
        <f t="shared" si="52"/>
        <v>-9.1019172552976896E-2</v>
      </c>
      <c r="W568" s="5">
        <f t="shared" si="53"/>
        <v>0</v>
      </c>
    </row>
    <row r="569" spans="1:23">
      <c r="A569" t="s">
        <v>1295</v>
      </c>
      <c r="B569" t="s">
        <v>1296</v>
      </c>
      <c r="C569" t="s">
        <v>1150</v>
      </c>
      <c r="D569" t="s">
        <v>127</v>
      </c>
      <c r="E569" s="1">
        <v>45693.388356481482</v>
      </c>
      <c r="F569" s="1">
        <v>45693.409189814818</v>
      </c>
      <c r="G569" t="s">
        <v>27</v>
      </c>
      <c r="H569">
        <v>2</v>
      </c>
      <c r="I569">
        <v>112.22</v>
      </c>
      <c r="J569">
        <v>87.26</v>
      </c>
      <c r="K569">
        <v>5.61</v>
      </c>
      <c r="L569">
        <v>30</v>
      </c>
      <c r="M569">
        <v>46.98</v>
      </c>
      <c r="N569">
        <v>2.46</v>
      </c>
      <c r="O569" t="s">
        <v>38</v>
      </c>
      <c r="P569">
        <v>15</v>
      </c>
      <c r="Q569">
        <v>2</v>
      </c>
      <c r="R569" s="3">
        <f t="shared" si="48"/>
        <v>106.61</v>
      </c>
      <c r="S569" s="3">
        <f t="shared" si="49"/>
        <v>19.349999999999994</v>
      </c>
      <c r="T569" s="3">
        <f t="shared" si="50"/>
        <v>-16.979999999999997</v>
      </c>
      <c r="U569" s="3">
        <f t="shared" si="51"/>
        <v>-9.0000000000002522E-2</v>
      </c>
      <c r="V569" s="4">
        <f t="shared" si="52"/>
        <v>-8.4419848044275882E-4</v>
      </c>
      <c r="W569" s="5">
        <f t="shared" si="53"/>
        <v>0</v>
      </c>
    </row>
    <row r="570" spans="1:23">
      <c r="A570" t="s">
        <v>1297</v>
      </c>
      <c r="B570" t="s">
        <v>1298</v>
      </c>
      <c r="C570" t="s">
        <v>71</v>
      </c>
      <c r="D570" t="s">
        <v>103</v>
      </c>
      <c r="E570" s="1">
        <v>45693.457754629628</v>
      </c>
      <c r="F570" s="1">
        <v>45693.47928240741</v>
      </c>
      <c r="G570" t="s">
        <v>27</v>
      </c>
      <c r="H570">
        <v>1</v>
      </c>
      <c r="I570">
        <v>75.290000000000006</v>
      </c>
      <c r="J570">
        <v>62.46</v>
      </c>
      <c r="K570">
        <v>3.76</v>
      </c>
      <c r="L570">
        <v>30</v>
      </c>
      <c r="M570">
        <v>36.700000000000003</v>
      </c>
      <c r="N570">
        <v>1.83</v>
      </c>
      <c r="O570" t="s">
        <v>38</v>
      </c>
      <c r="P570">
        <v>11</v>
      </c>
      <c r="Q570">
        <v>1</v>
      </c>
      <c r="R570" s="3">
        <f t="shared" si="48"/>
        <v>71.53</v>
      </c>
      <c r="S570" s="3">
        <f t="shared" si="49"/>
        <v>9.07</v>
      </c>
      <c r="T570" s="3">
        <f t="shared" si="50"/>
        <v>-6.7000000000000028</v>
      </c>
      <c r="U570" s="3">
        <f t="shared" si="51"/>
        <v>0.53999999999999737</v>
      </c>
      <c r="V570" s="4">
        <f t="shared" si="52"/>
        <v>7.5492800223682004E-3</v>
      </c>
      <c r="W570" s="5">
        <f t="shared" si="53"/>
        <v>1</v>
      </c>
    </row>
    <row r="571" spans="1:23">
      <c r="A571" t="s">
        <v>1299</v>
      </c>
      <c r="B571" t="s">
        <v>321</v>
      </c>
      <c r="C571" t="s">
        <v>1082</v>
      </c>
      <c r="D571" t="s">
        <v>103</v>
      </c>
      <c r="E571" s="1">
        <v>45693.509062500001</v>
      </c>
      <c r="F571" s="1">
        <v>45693.519479166673</v>
      </c>
      <c r="G571" t="s">
        <v>27</v>
      </c>
      <c r="H571">
        <v>2</v>
      </c>
      <c r="I571">
        <v>375.68</v>
      </c>
      <c r="J571">
        <v>268.3</v>
      </c>
      <c r="K571">
        <v>93.92</v>
      </c>
      <c r="L571">
        <v>30</v>
      </c>
      <c r="M571">
        <v>55.93</v>
      </c>
      <c r="N571">
        <v>5.61</v>
      </c>
      <c r="O571" t="s">
        <v>65</v>
      </c>
      <c r="P571">
        <v>0</v>
      </c>
      <c r="Q571">
        <v>5</v>
      </c>
      <c r="R571" s="3">
        <f t="shared" si="48"/>
        <v>281.76</v>
      </c>
      <c r="S571" s="3">
        <f t="shared" si="49"/>
        <v>13.45999999999998</v>
      </c>
      <c r="T571" s="3">
        <f t="shared" si="50"/>
        <v>-25.93</v>
      </c>
      <c r="U571" s="3">
        <f t="shared" si="51"/>
        <v>-18.08000000000002</v>
      </c>
      <c r="V571" s="4">
        <f t="shared" si="52"/>
        <v>-6.4168086314594058E-2</v>
      </c>
      <c r="W571" s="5">
        <f t="shared" si="53"/>
        <v>0</v>
      </c>
    </row>
    <row r="572" spans="1:23">
      <c r="A572" t="s">
        <v>1300</v>
      </c>
      <c r="B572" t="s">
        <v>1301</v>
      </c>
      <c r="C572" t="s">
        <v>373</v>
      </c>
      <c r="D572" t="s">
        <v>143</v>
      </c>
      <c r="E572" s="1">
        <v>45693.652395833327</v>
      </c>
      <c r="F572" s="1">
        <v>45693.664201388892</v>
      </c>
      <c r="G572" t="s">
        <v>27</v>
      </c>
      <c r="H572">
        <v>2</v>
      </c>
      <c r="I572">
        <v>481.36</v>
      </c>
      <c r="J572">
        <v>318.56</v>
      </c>
      <c r="K572">
        <v>48.14</v>
      </c>
      <c r="L572">
        <v>0</v>
      </c>
      <c r="M572">
        <v>38.33</v>
      </c>
      <c r="N572">
        <v>7.8</v>
      </c>
      <c r="O572" t="s">
        <v>38</v>
      </c>
      <c r="P572">
        <v>0</v>
      </c>
      <c r="Q572">
        <v>4</v>
      </c>
      <c r="R572" s="3">
        <f t="shared" si="48"/>
        <v>433.22</v>
      </c>
      <c r="S572" s="3">
        <f t="shared" si="49"/>
        <v>114.66000000000003</v>
      </c>
      <c r="T572" s="3">
        <f t="shared" si="50"/>
        <v>-38.33</v>
      </c>
      <c r="U572" s="3">
        <f t="shared" si="51"/>
        <v>68.53000000000003</v>
      </c>
      <c r="V572" s="4">
        <f t="shared" si="52"/>
        <v>0.15818752596833024</v>
      </c>
      <c r="W572" s="5">
        <f t="shared" si="53"/>
        <v>1</v>
      </c>
    </row>
    <row r="573" spans="1:23">
      <c r="A573" t="s">
        <v>1302</v>
      </c>
      <c r="B573" t="s">
        <v>312</v>
      </c>
      <c r="C573" t="s">
        <v>620</v>
      </c>
      <c r="D573" t="s">
        <v>32</v>
      </c>
      <c r="E573" s="1">
        <v>45693.652870370373</v>
      </c>
      <c r="F573" s="1">
        <v>45693.675787037027</v>
      </c>
      <c r="G573" t="s">
        <v>53</v>
      </c>
      <c r="H573">
        <v>1</v>
      </c>
      <c r="I573">
        <v>499.18</v>
      </c>
      <c r="J573">
        <v>371.42</v>
      </c>
      <c r="K573">
        <v>124.8</v>
      </c>
      <c r="L573">
        <v>0</v>
      </c>
      <c r="M573">
        <v>49.13</v>
      </c>
      <c r="N573">
        <v>6.74</v>
      </c>
      <c r="O573" t="s">
        <v>144</v>
      </c>
      <c r="P573">
        <v>13</v>
      </c>
      <c r="Q573">
        <v>2</v>
      </c>
      <c r="R573" s="3">
        <f t="shared" si="48"/>
        <v>374.38</v>
      </c>
      <c r="S573" s="3">
        <f t="shared" si="49"/>
        <v>2.9599999999999795</v>
      </c>
      <c r="T573" s="3">
        <f t="shared" si="50"/>
        <v>-49.13</v>
      </c>
      <c r="U573" s="3">
        <f t="shared" si="51"/>
        <v>-52.910000000000025</v>
      </c>
      <c r="V573" s="4">
        <f t="shared" si="52"/>
        <v>-0.1413269939633528</v>
      </c>
      <c r="W573" s="5">
        <f t="shared" si="53"/>
        <v>0</v>
      </c>
    </row>
    <row r="574" spans="1:23">
      <c r="A574" t="s">
        <v>1303</v>
      </c>
      <c r="B574" t="s">
        <v>1304</v>
      </c>
      <c r="C574" t="s">
        <v>96</v>
      </c>
      <c r="D574" t="s">
        <v>127</v>
      </c>
      <c r="E574" s="1">
        <v>45693.703784722216</v>
      </c>
      <c r="F574" s="1">
        <v>45693.712812500002</v>
      </c>
      <c r="G574" t="s">
        <v>27</v>
      </c>
      <c r="H574">
        <v>2</v>
      </c>
      <c r="I574">
        <v>281.88</v>
      </c>
      <c r="J574">
        <v>204.9</v>
      </c>
      <c r="K574">
        <v>70.47</v>
      </c>
      <c r="L574">
        <v>30</v>
      </c>
      <c r="M574">
        <v>62.52</v>
      </c>
      <c r="N574">
        <v>4.3499999999999996</v>
      </c>
      <c r="O574" t="s">
        <v>65</v>
      </c>
      <c r="P574">
        <v>0</v>
      </c>
      <c r="Q574">
        <v>5</v>
      </c>
      <c r="R574" s="3">
        <f t="shared" si="48"/>
        <v>211.41</v>
      </c>
      <c r="S574" s="3">
        <f t="shared" si="49"/>
        <v>6.5099999999999909</v>
      </c>
      <c r="T574" s="3">
        <f t="shared" si="50"/>
        <v>-32.520000000000003</v>
      </c>
      <c r="U574" s="3">
        <f t="shared" si="51"/>
        <v>-30.360000000000014</v>
      </c>
      <c r="V574" s="4">
        <f t="shared" si="52"/>
        <v>-0.14360720874130842</v>
      </c>
      <c r="W574" s="5">
        <f t="shared" si="53"/>
        <v>0</v>
      </c>
    </row>
    <row r="575" spans="1:23">
      <c r="A575" t="s">
        <v>1305</v>
      </c>
      <c r="B575" t="s">
        <v>1306</v>
      </c>
      <c r="C575" t="s">
        <v>540</v>
      </c>
      <c r="D575" t="s">
        <v>64</v>
      </c>
      <c r="E575" s="1">
        <v>45693.928680555553</v>
      </c>
      <c r="F575" s="1">
        <v>45693.950902777768</v>
      </c>
      <c r="G575" t="s">
        <v>27</v>
      </c>
      <c r="H575">
        <v>3</v>
      </c>
      <c r="I575">
        <v>304.62</v>
      </c>
      <c r="J575">
        <v>229.38</v>
      </c>
      <c r="K575">
        <v>45.69</v>
      </c>
      <c r="L575">
        <v>30</v>
      </c>
      <c r="M575">
        <v>42.89</v>
      </c>
      <c r="N575">
        <v>5.2</v>
      </c>
      <c r="O575" t="s">
        <v>38</v>
      </c>
      <c r="P575">
        <v>12</v>
      </c>
      <c r="Q575">
        <v>1</v>
      </c>
      <c r="R575" s="3">
        <f t="shared" si="48"/>
        <v>258.93</v>
      </c>
      <c r="S575" s="3">
        <f t="shared" si="49"/>
        <v>29.550000000000011</v>
      </c>
      <c r="T575" s="3">
        <f t="shared" si="50"/>
        <v>-12.89</v>
      </c>
      <c r="U575" s="3">
        <f t="shared" si="51"/>
        <v>11.460000000000012</v>
      </c>
      <c r="V575" s="4">
        <f t="shared" si="52"/>
        <v>4.4259066156876421E-2</v>
      </c>
      <c r="W575" s="5">
        <f t="shared" si="53"/>
        <v>1</v>
      </c>
    </row>
    <row r="576" spans="1:23">
      <c r="A576" t="s">
        <v>1307</v>
      </c>
      <c r="B576" t="s">
        <v>1308</v>
      </c>
      <c r="C576" t="s">
        <v>809</v>
      </c>
      <c r="D576" t="s">
        <v>143</v>
      </c>
      <c r="E576" s="1">
        <v>45693.941261574073</v>
      </c>
      <c r="F576" s="1">
        <v>45693.95584490741</v>
      </c>
      <c r="G576" t="s">
        <v>27</v>
      </c>
      <c r="H576">
        <v>1</v>
      </c>
      <c r="I576">
        <v>329.25</v>
      </c>
      <c r="J576">
        <v>259.45</v>
      </c>
      <c r="K576">
        <v>0</v>
      </c>
      <c r="L576">
        <v>30</v>
      </c>
      <c r="M576">
        <v>35.9</v>
      </c>
      <c r="N576">
        <v>6.47</v>
      </c>
      <c r="O576" t="s">
        <v>38</v>
      </c>
      <c r="P576">
        <v>1</v>
      </c>
      <c r="Q576">
        <v>3</v>
      </c>
      <c r="R576" s="3">
        <f t="shared" si="48"/>
        <v>329.25</v>
      </c>
      <c r="S576" s="3">
        <f t="shared" si="49"/>
        <v>69.800000000000011</v>
      </c>
      <c r="T576" s="3">
        <f t="shared" si="50"/>
        <v>-5.8999999999999986</v>
      </c>
      <c r="U576" s="3">
        <f t="shared" si="51"/>
        <v>57.430000000000014</v>
      </c>
      <c r="V576" s="4">
        <f t="shared" si="52"/>
        <v>0.17442672741078213</v>
      </c>
      <c r="W576" s="5">
        <f t="shared" si="53"/>
        <v>1</v>
      </c>
    </row>
    <row r="577" spans="1:23">
      <c r="A577" t="s">
        <v>1309</v>
      </c>
      <c r="B577" t="s">
        <v>1310</v>
      </c>
      <c r="C577" t="s">
        <v>133</v>
      </c>
      <c r="D577" t="s">
        <v>48</v>
      </c>
      <c r="E577" s="1">
        <v>45693.958275462966</v>
      </c>
      <c r="G577" t="s">
        <v>110</v>
      </c>
      <c r="H577">
        <v>1</v>
      </c>
      <c r="I577">
        <v>539.1</v>
      </c>
      <c r="J577">
        <v>470.92</v>
      </c>
      <c r="K577">
        <v>0</v>
      </c>
      <c r="L577">
        <v>0</v>
      </c>
      <c r="M577">
        <v>45.14</v>
      </c>
      <c r="N577">
        <v>0</v>
      </c>
      <c r="O577" t="s">
        <v>65</v>
      </c>
      <c r="P577">
        <v>3</v>
      </c>
      <c r="R577" s="3">
        <f t="shared" si="48"/>
        <v>539.1</v>
      </c>
      <c r="S577" s="3">
        <f t="shared" si="49"/>
        <v>68.180000000000007</v>
      </c>
      <c r="T577" s="3">
        <f t="shared" si="50"/>
        <v>-45.14</v>
      </c>
      <c r="U577" s="3">
        <f t="shared" si="51"/>
        <v>23.040000000000006</v>
      </c>
      <c r="V577" s="4">
        <f t="shared" si="52"/>
        <v>4.2737896494156935E-2</v>
      </c>
      <c r="W577" s="5">
        <f t="shared" si="53"/>
        <v>1</v>
      </c>
    </row>
    <row r="578" spans="1:23">
      <c r="A578" t="s">
        <v>1311</v>
      </c>
      <c r="B578" t="s">
        <v>1312</v>
      </c>
      <c r="C578" t="s">
        <v>116</v>
      </c>
      <c r="D578" t="s">
        <v>32</v>
      </c>
      <c r="E578" s="1">
        <v>45694.277962962973</v>
      </c>
      <c r="F578" s="1">
        <v>45694.283518518518</v>
      </c>
      <c r="G578" t="s">
        <v>27</v>
      </c>
      <c r="H578">
        <v>2</v>
      </c>
      <c r="I578">
        <v>588.32000000000005</v>
      </c>
      <c r="J578">
        <v>399.6</v>
      </c>
      <c r="K578">
        <v>58.83</v>
      </c>
      <c r="L578">
        <v>0</v>
      </c>
      <c r="M578">
        <v>42.83</v>
      </c>
      <c r="N578">
        <v>9.5299999999999994</v>
      </c>
      <c r="O578" t="s">
        <v>38</v>
      </c>
      <c r="P578">
        <v>0</v>
      </c>
      <c r="Q578">
        <v>4</v>
      </c>
      <c r="R578" s="3">
        <f t="shared" ref="R578:R641" si="54">I578-K578</f>
        <v>529.49</v>
      </c>
      <c r="S578" s="3">
        <f t="shared" ref="S578:S641" si="55">R578-J578</f>
        <v>129.88999999999999</v>
      </c>
      <c r="T578" s="3">
        <f t="shared" ref="T578:T641" si="56">L578-M578</f>
        <v>-42.83</v>
      </c>
      <c r="U578" s="3">
        <f t="shared" ref="U578:U641" si="57">S578+T578-N578</f>
        <v>77.529999999999987</v>
      </c>
      <c r="V578" s="4">
        <f t="shared" ref="V578:V641" si="58">IF(R578&gt;0, U578/R578, 0)</f>
        <v>0.14642391735443538</v>
      </c>
      <c r="W578" s="5">
        <f t="shared" ref="W578:W641" si="59">IF(U578&gt;0, 1, 0)</f>
        <v>1</v>
      </c>
    </row>
    <row r="579" spans="1:23">
      <c r="A579" t="s">
        <v>1313</v>
      </c>
      <c r="B579" t="s">
        <v>1314</v>
      </c>
      <c r="C579" t="s">
        <v>915</v>
      </c>
      <c r="D579" t="s">
        <v>64</v>
      </c>
      <c r="E579" s="1">
        <v>45694.31</v>
      </c>
      <c r="F579" s="1">
        <v>45694.321805555563</v>
      </c>
      <c r="G579" t="s">
        <v>27</v>
      </c>
      <c r="H579">
        <v>3</v>
      </c>
      <c r="I579">
        <v>1653.06</v>
      </c>
      <c r="J579">
        <v>1213.5</v>
      </c>
      <c r="K579">
        <v>82.65</v>
      </c>
      <c r="L579">
        <v>0</v>
      </c>
      <c r="M579">
        <v>45.04</v>
      </c>
      <c r="N579">
        <v>28.27</v>
      </c>
      <c r="O579" t="s">
        <v>33</v>
      </c>
      <c r="P579">
        <v>0</v>
      </c>
      <c r="Q579">
        <v>5</v>
      </c>
      <c r="R579" s="3">
        <f t="shared" si="54"/>
        <v>1570.4099999999999</v>
      </c>
      <c r="S579" s="3">
        <f t="shared" si="55"/>
        <v>356.90999999999985</v>
      </c>
      <c r="T579" s="3">
        <f t="shared" si="56"/>
        <v>-45.04</v>
      </c>
      <c r="U579" s="3">
        <f t="shared" si="57"/>
        <v>283.59999999999985</v>
      </c>
      <c r="V579" s="4">
        <f t="shared" si="58"/>
        <v>0.18058978228615449</v>
      </c>
      <c r="W579" s="5">
        <f t="shared" si="59"/>
        <v>1</v>
      </c>
    </row>
    <row r="580" spans="1:23">
      <c r="A580" t="s">
        <v>1315</v>
      </c>
      <c r="B580" t="s">
        <v>1316</v>
      </c>
      <c r="C580" t="s">
        <v>437</v>
      </c>
      <c r="D580" t="s">
        <v>103</v>
      </c>
      <c r="E580" s="1">
        <v>45694.385914351849</v>
      </c>
      <c r="F580" s="1">
        <v>45694.403969907413</v>
      </c>
      <c r="G580" t="s">
        <v>27</v>
      </c>
      <c r="H580">
        <v>1</v>
      </c>
      <c r="I580">
        <v>216.94</v>
      </c>
      <c r="J580">
        <v>189.16</v>
      </c>
      <c r="K580">
        <v>0</v>
      </c>
      <c r="L580">
        <v>30</v>
      </c>
      <c r="M580">
        <v>57.94</v>
      </c>
      <c r="N580">
        <v>4.4400000000000004</v>
      </c>
      <c r="O580" t="s">
        <v>38</v>
      </c>
      <c r="P580">
        <v>6</v>
      </c>
      <c r="Q580">
        <v>4</v>
      </c>
      <c r="R580" s="3">
        <f t="shared" si="54"/>
        <v>216.94</v>
      </c>
      <c r="S580" s="3">
        <f t="shared" si="55"/>
        <v>27.78</v>
      </c>
      <c r="T580" s="3">
        <f t="shared" si="56"/>
        <v>-27.939999999999998</v>
      </c>
      <c r="U580" s="3">
        <f t="shared" si="57"/>
        <v>-4.599999999999997</v>
      </c>
      <c r="V580" s="4">
        <f t="shared" si="58"/>
        <v>-2.1204019544574522E-2</v>
      </c>
      <c r="W580" s="5">
        <f t="shared" si="59"/>
        <v>0</v>
      </c>
    </row>
    <row r="581" spans="1:23">
      <c r="A581" t="s">
        <v>1317</v>
      </c>
      <c r="B581" t="s">
        <v>1135</v>
      </c>
      <c r="C581" t="s">
        <v>835</v>
      </c>
      <c r="D581" t="s">
        <v>72</v>
      </c>
      <c r="E581" s="1">
        <v>45694.423657407409</v>
      </c>
      <c r="F581" s="1">
        <v>45694.438240740739</v>
      </c>
      <c r="G581" t="s">
        <v>27</v>
      </c>
      <c r="H581">
        <v>4</v>
      </c>
      <c r="I581">
        <v>176.32</v>
      </c>
      <c r="J581">
        <v>154.47999999999999</v>
      </c>
      <c r="K581">
        <v>0</v>
      </c>
      <c r="L581">
        <v>30</v>
      </c>
      <c r="M581">
        <v>39.18</v>
      </c>
      <c r="N581">
        <v>3.71</v>
      </c>
      <c r="O581" t="s">
        <v>38</v>
      </c>
      <c r="P581">
        <v>6</v>
      </c>
      <c r="Q581">
        <v>3</v>
      </c>
      <c r="R581" s="3">
        <f t="shared" si="54"/>
        <v>176.32</v>
      </c>
      <c r="S581" s="3">
        <f t="shared" si="55"/>
        <v>21.840000000000003</v>
      </c>
      <c r="T581" s="3">
        <f t="shared" si="56"/>
        <v>-9.18</v>
      </c>
      <c r="U581" s="3">
        <f t="shared" si="57"/>
        <v>8.9500000000000028</v>
      </c>
      <c r="V581" s="4">
        <f t="shared" si="58"/>
        <v>5.0759981851179692E-2</v>
      </c>
      <c r="W581" s="5">
        <f t="shared" si="59"/>
        <v>1</v>
      </c>
    </row>
    <row r="582" spans="1:23">
      <c r="A582" t="s">
        <v>1318</v>
      </c>
      <c r="B582" t="s">
        <v>439</v>
      </c>
      <c r="C582" t="s">
        <v>417</v>
      </c>
      <c r="D582" t="s">
        <v>37</v>
      </c>
      <c r="E582" s="1">
        <v>45694.486180555563</v>
      </c>
      <c r="F582" s="1">
        <v>45694.505624999998</v>
      </c>
      <c r="G582" t="s">
        <v>27</v>
      </c>
      <c r="H582">
        <v>4</v>
      </c>
      <c r="I582">
        <v>281.68</v>
      </c>
      <c r="J582">
        <v>233.96</v>
      </c>
      <c r="K582">
        <v>14.08</v>
      </c>
      <c r="L582">
        <v>30</v>
      </c>
      <c r="M582">
        <v>51.41</v>
      </c>
      <c r="N582">
        <v>5.36</v>
      </c>
      <c r="O582" t="s">
        <v>144</v>
      </c>
      <c r="P582">
        <v>8</v>
      </c>
      <c r="Q582">
        <v>3</v>
      </c>
      <c r="R582" s="3">
        <f t="shared" si="54"/>
        <v>267.60000000000002</v>
      </c>
      <c r="S582" s="3">
        <f t="shared" si="55"/>
        <v>33.640000000000015</v>
      </c>
      <c r="T582" s="3">
        <f t="shared" si="56"/>
        <v>-21.409999999999997</v>
      </c>
      <c r="U582" s="3">
        <f t="shared" si="57"/>
        <v>6.8700000000000179</v>
      </c>
      <c r="V582" s="4">
        <f t="shared" si="58"/>
        <v>2.5672645739910377E-2</v>
      </c>
      <c r="W582" s="5">
        <f t="shared" si="59"/>
        <v>1</v>
      </c>
    </row>
    <row r="583" spans="1:23">
      <c r="A583" t="s">
        <v>1319</v>
      </c>
      <c r="B583" t="s">
        <v>1320</v>
      </c>
      <c r="C583" t="s">
        <v>25</v>
      </c>
      <c r="D583" t="s">
        <v>37</v>
      </c>
      <c r="E583" s="1">
        <v>45694.573425925933</v>
      </c>
      <c r="F583" s="1">
        <v>45694.592870370368</v>
      </c>
      <c r="G583" t="s">
        <v>27</v>
      </c>
      <c r="H583">
        <v>1</v>
      </c>
      <c r="I583">
        <v>933.78</v>
      </c>
      <c r="J583">
        <v>849.98</v>
      </c>
      <c r="K583">
        <v>140.07</v>
      </c>
      <c r="L583">
        <v>0</v>
      </c>
      <c r="M583">
        <v>57.02</v>
      </c>
      <c r="N583">
        <v>14.29</v>
      </c>
      <c r="O583" t="s">
        <v>65</v>
      </c>
      <c r="P583">
        <v>8</v>
      </c>
      <c r="Q583">
        <v>4</v>
      </c>
      <c r="R583" s="3">
        <f t="shared" si="54"/>
        <v>793.71</v>
      </c>
      <c r="S583" s="3">
        <f t="shared" si="55"/>
        <v>-56.269999999999982</v>
      </c>
      <c r="T583" s="3">
        <f t="shared" si="56"/>
        <v>-57.02</v>
      </c>
      <c r="U583" s="3">
        <f t="shared" si="57"/>
        <v>-127.57999999999998</v>
      </c>
      <c r="V583" s="4">
        <f t="shared" si="58"/>
        <v>-0.16073880888485717</v>
      </c>
      <c r="W583" s="5">
        <f t="shared" si="59"/>
        <v>0</v>
      </c>
    </row>
    <row r="584" spans="1:23">
      <c r="A584" t="s">
        <v>1321</v>
      </c>
      <c r="B584" t="s">
        <v>1322</v>
      </c>
      <c r="C584" t="s">
        <v>218</v>
      </c>
      <c r="D584" t="s">
        <v>60</v>
      </c>
      <c r="E584" s="1">
        <v>45694.608182870368</v>
      </c>
      <c r="F584" s="1">
        <v>45694.616516203707</v>
      </c>
      <c r="G584" t="s">
        <v>27</v>
      </c>
      <c r="H584">
        <v>1</v>
      </c>
      <c r="I584">
        <v>679.21</v>
      </c>
      <c r="J584">
        <v>430.26</v>
      </c>
      <c r="K584">
        <v>0</v>
      </c>
      <c r="L584">
        <v>0</v>
      </c>
      <c r="M584">
        <v>62.73</v>
      </c>
      <c r="N584">
        <v>12.23</v>
      </c>
      <c r="O584" t="s">
        <v>38</v>
      </c>
      <c r="P584">
        <v>0</v>
      </c>
      <c r="Q584">
        <v>5</v>
      </c>
      <c r="R584" s="3">
        <f t="shared" si="54"/>
        <v>679.21</v>
      </c>
      <c r="S584" s="3">
        <f t="shared" si="55"/>
        <v>248.95000000000005</v>
      </c>
      <c r="T584" s="3">
        <f t="shared" si="56"/>
        <v>-62.73</v>
      </c>
      <c r="U584" s="3">
        <f t="shared" si="57"/>
        <v>173.99000000000007</v>
      </c>
      <c r="V584" s="4">
        <f t="shared" si="58"/>
        <v>0.2561652508060836</v>
      </c>
      <c r="W584" s="5">
        <f t="shared" si="59"/>
        <v>1</v>
      </c>
    </row>
    <row r="585" spans="1:23">
      <c r="A585" t="s">
        <v>1323</v>
      </c>
      <c r="B585" t="s">
        <v>503</v>
      </c>
      <c r="C585" t="s">
        <v>308</v>
      </c>
      <c r="D585" t="s">
        <v>103</v>
      </c>
      <c r="E585" s="1">
        <v>45694.650370370371</v>
      </c>
      <c r="F585" s="1">
        <v>45694.664259259262</v>
      </c>
      <c r="G585" t="s">
        <v>27</v>
      </c>
      <c r="H585">
        <v>2</v>
      </c>
      <c r="I585">
        <v>84.9</v>
      </c>
      <c r="J585">
        <v>60.34</v>
      </c>
      <c r="K585">
        <v>0</v>
      </c>
      <c r="L585">
        <v>30</v>
      </c>
      <c r="M585">
        <v>54.9</v>
      </c>
      <c r="N585">
        <v>2.0699999999999998</v>
      </c>
      <c r="O585" t="s">
        <v>65</v>
      </c>
      <c r="P585">
        <v>0</v>
      </c>
      <c r="Q585">
        <v>5</v>
      </c>
      <c r="R585" s="3">
        <f t="shared" si="54"/>
        <v>84.9</v>
      </c>
      <c r="S585" s="3">
        <f t="shared" si="55"/>
        <v>24.560000000000002</v>
      </c>
      <c r="T585" s="3">
        <f t="shared" si="56"/>
        <v>-24.9</v>
      </c>
      <c r="U585" s="3">
        <f t="shared" si="57"/>
        <v>-2.4099999999999961</v>
      </c>
      <c r="V585" s="4">
        <f t="shared" si="58"/>
        <v>-2.8386336866902191E-2</v>
      </c>
      <c r="W585" s="5">
        <f t="shared" si="59"/>
        <v>0</v>
      </c>
    </row>
    <row r="586" spans="1:23">
      <c r="A586" t="s">
        <v>1324</v>
      </c>
      <c r="B586" t="s">
        <v>1325</v>
      </c>
      <c r="C586" t="s">
        <v>726</v>
      </c>
      <c r="D586" t="s">
        <v>72</v>
      </c>
      <c r="E586" s="1">
        <v>45694.66201388889</v>
      </c>
      <c r="F586" s="1">
        <v>45694.671736111108</v>
      </c>
      <c r="G586" t="s">
        <v>27</v>
      </c>
      <c r="H586">
        <v>4</v>
      </c>
      <c r="I586">
        <v>1135.28</v>
      </c>
      <c r="J586">
        <v>982.84</v>
      </c>
      <c r="K586">
        <v>113.53</v>
      </c>
      <c r="L586">
        <v>0</v>
      </c>
      <c r="M586">
        <v>61.35</v>
      </c>
      <c r="N586">
        <v>18.39</v>
      </c>
      <c r="O586" t="s">
        <v>65</v>
      </c>
      <c r="P586">
        <v>0</v>
      </c>
      <c r="Q586">
        <v>5</v>
      </c>
      <c r="R586" s="3">
        <f t="shared" si="54"/>
        <v>1021.75</v>
      </c>
      <c r="S586" s="3">
        <f t="shared" si="55"/>
        <v>38.909999999999968</v>
      </c>
      <c r="T586" s="3">
        <f t="shared" si="56"/>
        <v>-61.35</v>
      </c>
      <c r="U586" s="3">
        <f t="shared" si="57"/>
        <v>-40.830000000000034</v>
      </c>
      <c r="V586" s="4">
        <f t="shared" si="58"/>
        <v>-3.9960851480303435E-2</v>
      </c>
      <c r="W586" s="5">
        <f t="shared" si="59"/>
        <v>0</v>
      </c>
    </row>
    <row r="587" spans="1:23">
      <c r="A587" t="s">
        <v>1326</v>
      </c>
      <c r="B587" t="s">
        <v>1327</v>
      </c>
      <c r="C587" t="s">
        <v>835</v>
      </c>
      <c r="D587" t="s">
        <v>32</v>
      </c>
      <c r="E587" s="1">
        <v>45694.665023148147</v>
      </c>
      <c r="F587" s="1">
        <v>45694.678912037038</v>
      </c>
      <c r="G587" t="s">
        <v>53</v>
      </c>
      <c r="H587">
        <v>2</v>
      </c>
      <c r="I587">
        <v>88.16</v>
      </c>
      <c r="J587">
        <v>77.239999999999995</v>
      </c>
      <c r="K587">
        <v>8.82</v>
      </c>
      <c r="L587">
        <v>30</v>
      </c>
      <c r="M587">
        <v>42.07</v>
      </c>
      <c r="N587">
        <v>1.97</v>
      </c>
      <c r="O587" t="s">
        <v>38</v>
      </c>
      <c r="P587">
        <v>0</v>
      </c>
      <c r="Q587">
        <v>2</v>
      </c>
      <c r="R587" s="3">
        <f t="shared" si="54"/>
        <v>79.34</v>
      </c>
      <c r="S587" s="3">
        <f t="shared" si="55"/>
        <v>2.1000000000000085</v>
      </c>
      <c r="T587" s="3">
        <f t="shared" si="56"/>
        <v>-12.07</v>
      </c>
      <c r="U587" s="3">
        <f t="shared" si="57"/>
        <v>-11.939999999999992</v>
      </c>
      <c r="V587" s="4">
        <f t="shared" si="58"/>
        <v>-0.15049155533148464</v>
      </c>
      <c r="W587" s="5">
        <f t="shared" si="59"/>
        <v>0</v>
      </c>
    </row>
    <row r="588" spans="1:23">
      <c r="A588" t="s">
        <v>1328</v>
      </c>
      <c r="B588" t="s">
        <v>1329</v>
      </c>
      <c r="C588" t="s">
        <v>113</v>
      </c>
      <c r="D588" t="s">
        <v>117</v>
      </c>
      <c r="E588" s="1">
        <v>45694.683368055557</v>
      </c>
      <c r="F588" s="1">
        <v>45694.703506944446</v>
      </c>
      <c r="G588" t="s">
        <v>27</v>
      </c>
      <c r="H588">
        <v>1</v>
      </c>
      <c r="I588">
        <v>99.9</v>
      </c>
      <c r="J588">
        <v>65.19</v>
      </c>
      <c r="K588">
        <v>0</v>
      </c>
      <c r="L588">
        <v>30</v>
      </c>
      <c r="M588">
        <v>37.19</v>
      </c>
      <c r="N588">
        <v>2.34</v>
      </c>
      <c r="O588" t="s">
        <v>38</v>
      </c>
      <c r="P588">
        <v>9</v>
      </c>
      <c r="Q588">
        <v>3</v>
      </c>
      <c r="R588" s="3">
        <f t="shared" si="54"/>
        <v>99.9</v>
      </c>
      <c r="S588" s="3">
        <f t="shared" si="55"/>
        <v>34.710000000000008</v>
      </c>
      <c r="T588" s="3">
        <f t="shared" si="56"/>
        <v>-7.1899999999999977</v>
      </c>
      <c r="U588" s="3">
        <f t="shared" si="57"/>
        <v>25.18000000000001</v>
      </c>
      <c r="V588" s="4">
        <f t="shared" si="58"/>
        <v>0.25205205205205217</v>
      </c>
      <c r="W588" s="5">
        <f t="shared" si="59"/>
        <v>1</v>
      </c>
    </row>
    <row r="589" spans="1:23">
      <c r="A589" t="s">
        <v>1330</v>
      </c>
      <c r="B589" t="s">
        <v>753</v>
      </c>
      <c r="C589" t="s">
        <v>233</v>
      </c>
      <c r="D589" t="s">
        <v>72</v>
      </c>
      <c r="E589" s="1">
        <v>45694.686111111107</v>
      </c>
      <c r="F589" s="1">
        <v>45694.698611111111</v>
      </c>
      <c r="G589" t="s">
        <v>27</v>
      </c>
      <c r="H589">
        <v>1</v>
      </c>
      <c r="I589">
        <v>616.55999999999995</v>
      </c>
      <c r="J589">
        <v>437.79</v>
      </c>
      <c r="K589">
        <v>92.48</v>
      </c>
      <c r="L589">
        <v>0</v>
      </c>
      <c r="M589">
        <v>63.44</v>
      </c>
      <c r="N589">
        <v>9.43</v>
      </c>
      <c r="O589" t="s">
        <v>38</v>
      </c>
      <c r="P589">
        <v>3</v>
      </c>
      <c r="Q589">
        <v>4</v>
      </c>
      <c r="R589" s="3">
        <f t="shared" si="54"/>
        <v>524.07999999999993</v>
      </c>
      <c r="S589" s="3">
        <f t="shared" si="55"/>
        <v>86.289999999999907</v>
      </c>
      <c r="T589" s="3">
        <f t="shared" si="56"/>
        <v>-63.44</v>
      </c>
      <c r="U589" s="3">
        <f t="shared" si="57"/>
        <v>13.419999999999909</v>
      </c>
      <c r="V589" s="4">
        <f t="shared" si="58"/>
        <v>2.5606777591207278E-2</v>
      </c>
      <c r="W589" s="5">
        <f t="shared" si="59"/>
        <v>1</v>
      </c>
    </row>
    <row r="590" spans="1:23">
      <c r="A590" t="s">
        <v>1331</v>
      </c>
      <c r="B590" t="s">
        <v>1332</v>
      </c>
      <c r="C590" t="s">
        <v>897</v>
      </c>
      <c r="D590" t="s">
        <v>117</v>
      </c>
      <c r="E590" s="1">
        <v>45694.741805555554</v>
      </c>
      <c r="F590" s="1">
        <v>45694.761944444443</v>
      </c>
      <c r="G590" t="s">
        <v>27</v>
      </c>
      <c r="H590">
        <v>2</v>
      </c>
      <c r="I590">
        <v>750.86</v>
      </c>
      <c r="J590">
        <v>573.28</v>
      </c>
      <c r="K590">
        <v>37.54</v>
      </c>
      <c r="L590">
        <v>0</v>
      </c>
      <c r="M590">
        <v>62.13</v>
      </c>
      <c r="N590">
        <v>12.84</v>
      </c>
      <c r="O590" t="s">
        <v>38</v>
      </c>
      <c r="P590">
        <v>9</v>
      </c>
      <c r="Q590">
        <v>4</v>
      </c>
      <c r="R590" s="3">
        <f t="shared" si="54"/>
        <v>713.32</v>
      </c>
      <c r="S590" s="3">
        <f t="shared" si="55"/>
        <v>140.04000000000008</v>
      </c>
      <c r="T590" s="3">
        <f t="shared" si="56"/>
        <v>-62.13</v>
      </c>
      <c r="U590" s="3">
        <f t="shared" si="57"/>
        <v>65.070000000000078</v>
      </c>
      <c r="V590" s="4">
        <f t="shared" si="58"/>
        <v>9.1221331239836362E-2</v>
      </c>
      <c r="W590" s="5">
        <f t="shared" si="59"/>
        <v>1</v>
      </c>
    </row>
    <row r="591" spans="1:23">
      <c r="A591" t="s">
        <v>1333</v>
      </c>
      <c r="B591" t="s">
        <v>533</v>
      </c>
      <c r="C591" t="s">
        <v>159</v>
      </c>
      <c r="D591" t="s">
        <v>64</v>
      </c>
      <c r="E591" s="1">
        <v>45694.816527777781</v>
      </c>
      <c r="F591" s="1">
        <v>45694.835972222223</v>
      </c>
      <c r="G591" t="s">
        <v>27</v>
      </c>
      <c r="H591">
        <v>2</v>
      </c>
      <c r="I591">
        <v>448.9</v>
      </c>
      <c r="J591">
        <v>310.64</v>
      </c>
      <c r="K591">
        <v>44.89</v>
      </c>
      <c r="L591">
        <v>0</v>
      </c>
      <c r="M591">
        <v>56.09</v>
      </c>
      <c r="N591">
        <v>7.27</v>
      </c>
      <c r="O591" t="s">
        <v>38</v>
      </c>
      <c r="P591">
        <v>8</v>
      </c>
      <c r="Q591">
        <v>3</v>
      </c>
      <c r="R591" s="3">
        <f t="shared" si="54"/>
        <v>404.01</v>
      </c>
      <c r="S591" s="3">
        <f t="shared" si="55"/>
        <v>93.37</v>
      </c>
      <c r="T591" s="3">
        <f t="shared" si="56"/>
        <v>-56.09</v>
      </c>
      <c r="U591" s="3">
        <f t="shared" si="57"/>
        <v>30.01</v>
      </c>
      <c r="V591" s="4">
        <f t="shared" si="58"/>
        <v>7.4280339595554565E-2</v>
      </c>
      <c r="W591" s="5">
        <f t="shared" si="59"/>
        <v>1</v>
      </c>
    </row>
    <row r="592" spans="1:23">
      <c r="A592" t="s">
        <v>1334</v>
      </c>
      <c r="B592" t="s">
        <v>659</v>
      </c>
      <c r="C592" t="s">
        <v>179</v>
      </c>
      <c r="D592" t="s">
        <v>117</v>
      </c>
      <c r="E592" s="1">
        <v>45694.851064814808</v>
      </c>
      <c r="F592" s="1">
        <v>45694.867731481478</v>
      </c>
      <c r="G592" t="s">
        <v>27</v>
      </c>
      <c r="H592">
        <v>1</v>
      </c>
      <c r="I592">
        <v>567.99</v>
      </c>
      <c r="J592">
        <v>343.37</v>
      </c>
      <c r="K592">
        <v>0</v>
      </c>
      <c r="L592">
        <v>0</v>
      </c>
      <c r="M592">
        <v>57.97</v>
      </c>
      <c r="N592">
        <v>10.220000000000001</v>
      </c>
      <c r="O592" t="s">
        <v>38</v>
      </c>
      <c r="P592">
        <v>4</v>
      </c>
      <c r="Q592">
        <v>3</v>
      </c>
      <c r="R592" s="3">
        <f t="shared" si="54"/>
        <v>567.99</v>
      </c>
      <c r="S592" s="3">
        <f t="shared" si="55"/>
        <v>224.62</v>
      </c>
      <c r="T592" s="3">
        <f t="shared" si="56"/>
        <v>-57.97</v>
      </c>
      <c r="U592" s="3">
        <f t="shared" si="57"/>
        <v>156.43</v>
      </c>
      <c r="V592" s="4">
        <f t="shared" si="58"/>
        <v>0.27540977834116798</v>
      </c>
      <c r="W592" s="5">
        <f t="shared" si="59"/>
        <v>1</v>
      </c>
    </row>
    <row r="593" spans="1:23">
      <c r="A593" t="s">
        <v>1335</v>
      </c>
      <c r="B593" t="s">
        <v>1336</v>
      </c>
      <c r="C593" t="s">
        <v>675</v>
      </c>
      <c r="D593" t="s">
        <v>87</v>
      </c>
      <c r="E593" s="1">
        <v>45694.928923611107</v>
      </c>
      <c r="F593" s="1">
        <v>45694.946979166663</v>
      </c>
      <c r="G593" t="s">
        <v>27</v>
      </c>
      <c r="H593">
        <v>2</v>
      </c>
      <c r="I593">
        <v>531.66</v>
      </c>
      <c r="J593">
        <v>454.5</v>
      </c>
      <c r="K593">
        <v>53.17</v>
      </c>
      <c r="L593">
        <v>0</v>
      </c>
      <c r="M593">
        <v>36.06</v>
      </c>
      <c r="N593">
        <v>8.61</v>
      </c>
      <c r="O593" t="s">
        <v>38</v>
      </c>
      <c r="P593">
        <v>6</v>
      </c>
      <c r="Q593">
        <v>4</v>
      </c>
      <c r="R593" s="3">
        <f t="shared" si="54"/>
        <v>478.48999999999995</v>
      </c>
      <c r="S593" s="3">
        <f t="shared" si="55"/>
        <v>23.989999999999952</v>
      </c>
      <c r="T593" s="3">
        <f t="shared" si="56"/>
        <v>-36.06</v>
      </c>
      <c r="U593" s="3">
        <f t="shared" si="57"/>
        <v>-20.680000000000049</v>
      </c>
      <c r="V593" s="4">
        <f t="shared" si="58"/>
        <v>-4.3219294029133423E-2</v>
      </c>
      <c r="W593" s="5">
        <f t="shared" si="59"/>
        <v>0</v>
      </c>
    </row>
    <row r="594" spans="1:23">
      <c r="A594" t="s">
        <v>1337</v>
      </c>
      <c r="B594" t="s">
        <v>1052</v>
      </c>
      <c r="C594" t="s">
        <v>289</v>
      </c>
      <c r="D594" t="s">
        <v>32</v>
      </c>
      <c r="E594" s="1">
        <v>45695.284351851849</v>
      </c>
      <c r="F594" s="1">
        <v>45695.305879629632</v>
      </c>
      <c r="G594" t="s">
        <v>27</v>
      </c>
      <c r="H594">
        <v>1</v>
      </c>
      <c r="I594">
        <v>897.9</v>
      </c>
      <c r="J594">
        <v>752.68</v>
      </c>
      <c r="K594">
        <v>0</v>
      </c>
      <c r="L594">
        <v>0</v>
      </c>
      <c r="M594">
        <v>64.430000000000007</v>
      </c>
      <c r="N594">
        <v>16.16</v>
      </c>
      <c r="O594" t="s">
        <v>38</v>
      </c>
      <c r="P594">
        <v>11</v>
      </c>
      <c r="Q594">
        <v>1</v>
      </c>
      <c r="R594" s="3">
        <f t="shared" si="54"/>
        <v>897.9</v>
      </c>
      <c r="S594" s="3">
        <f t="shared" si="55"/>
        <v>145.22000000000003</v>
      </c>
      <c r="T594" s="3">
        <f t="shared" si="56"/>
        <v>-64.430000000000007</v>
      </c>
      <c r="U594" s="3">
        <f t="shared" si="57"/>
        <v>64.630000000000024</v>
      </c>
      <c r="V594" s="4">
        <f t="shared" si="58"/>
        <v>7.1979062256376014E-2</v>
      </c>
      <c r="W594" s="5">
        <f t="shared" si="59"/>
        <v>1</v>
      </c>
    </row>
    <row r="595" spans="1:23">
      <c r="A595" t="s">
        <v>1338</v>
      </c>
      <c r="B595" t="s">
        <v>1191</v>
      </c>
      <c r="C595" t="s">
        <v>442</v>
      </c>
      <c r="D595" t="s">
        <v>52</v>
      </c>
      <c r="E595" s="1">
        <v>45695.29115740741</v>
      </c>
      <c r="F595" s="1">
        <v>45695.296712962961</v>
      </c>
      <c r="G595" t="s">
        <v>27</v>
      </c>
      <c r="H595">
        <v>2</v>
      </c>
      <c r="I595">
        <v>346.64</v>
      </c>
      <c r="J595">
        <v>307.24</v>
      </c>
      <c r="K595">
        <v>17.329999999999998</v>
      </c>
      <c r="L595">
        <v>30</v>
      </c>
      <c r="M595">
        <v>63.5</v>
      </c>
      <c r="N595">
        <v>6.47</v>
      </c>
      <c r="O595" t="s">
        <v>65</v>
      </c>
      <c r="P595">
        <v>0</v>
      </c>
      <c r="Q595">
        <v>5</v>
      </c>
      <c r="R595" s="3">
        <f t="shared" si="54"/>
        <v>329.31</v>
      </c>
      <c r="S595" s="3">
        <f t="shared" si="55"/>
        <v>22.069999999999993</v>
      </c>
      <c r="T595" s="3">
        <f t="shared" si="56"/>
        <v>-33.5</v>
      </c>
      <c r="U595" s="3">
        <f t="shared" si="57"/>
        <v>-17.900000000000006</v>
      </c>
      <c r="V595" s="4">
        <f t="shared" si="58"/>
        <v>-5.4356077859767413E-2</v>
      </c>
      <c r="W595" s="5">
        <f t="shared" si="59"/>
        <v>0</v>
      </c>
    </row>
    <row r="596" spans="1:23">
      <c r="A596" t="s">
        <v>1339</v>
      </c>
      <c r="B596" t="s">
        <v>1340</v>
      </c>
      <c r="C596" t="s">
        <v>139</v>
      </c>
      <c r="D596" t="s">
        <v>26</v>
      </c>
      <c r="E596" s="1">
        <v>45695.312222222223</v>
      </c>
      <c r="F596" s="1">
        <v>45695.319166666668</v>
      </c>
      <c r="G596" t="s">
        <v>27</v>
      </c>
      <c r="H596">
        <v>1</v>
      </c>
      <c r="I596">
        <v>797.82</v>
      </c>
      <c r="J596">
        <v>693.17</v>
      </c>
      <c r="K596">
        <v>79.78</v>
      </c>
      <c r="L596">
        <v>0</v>
      </c>
      <c r="M596">
        <v>52.94</v>
      </c>
      <c r="N596">
        <v>12.92</v>
      </c>
      <c r="O596" t="s">
        <v>38</v>
      </c>
      <c r="P596">
        <v>0</v>
      </c>
      <c r="Q596">
        <v>4</v>
      </c>
      <c r="R596" s="3">
        <f t="shared" si="54"/>
        <v>718.04000000000008</v>
      </c>
      <c r="S596" s="3">
        <f t="shared" si="55"/>
        <v>24.870000000000118</v>
      </c>
      <c r="T596" s="3">
        <f t="shared" si="56"/>
        <v>-52.94</v>
      </c>
      <c r="U596" s="3">
        <f t="shared" si="57"/>
        <v>-40.989999999999881</v>
      </c>
      <c r="V596" s="4">
        <f t="shared" si="58"/>
        <v>-5.7085956214138318E-2</v>
      </c>
      <c r="W596" s="5">
        <f t="shared" si="59"/>
        <v>0</v>
      </c>
    </row>
    <row r="597" spans="1:23">
      <c r="A597" t="s">
        <v>1341</v>
      </c>
      <c r="B597" t="s">
        <v>785</v>
      </c>
      <c r="C597" t="s">
        <v>760</v>
      </c>
      <c r="D597" t="s">
        <v>32</v>
      </c>
      <c r="E597" s="1">
        <v>45695.322268518517</v>
      </c>
      <c r="F597" s="1">
        <v>45695.337546296287</v>
      </c>
      <c r="G597" t="s">
        <v>27</v>
      </c>
      <c r="H597">
        <v>1</v>
      </c>
      <c r="I597">
        <v>274.8</v>
      </c>
      <c r="J597">
        <v>187.42</v>
      </c>
      <c r="K597">
        <v>0</v>
      </c>
      <c r="L597">
        <v>30</v>
      </c>
      <c r="M597">
        <v>53.37</v>
      </c>
      <c r="N597">
        <v>5.49</v>
      </c>
      <c r="O597" t="s">
        <v>38</v>
      </c>
      <c r="P597">
        <v>2</v>
      </c>
      <c r="Q597">
        <v>3</v>
      </c>
      <c r="R597" s="3">
        <f t="shared" si="54"/>
        <v>274.8</v>
      </c>
      <c r="S597" s="3">
        <f t="shared" si="55"/>
        <v>87.380000000000024</v>
      </c>
      <c r="T597" s="3">
        <f t="shared" si="56"/>
        <v>-23.369999999999997</v>
      </c>
      <c r="U597" s="3">
        <f t="shared" si="57"/>
        <v>58.520000000000017</v>
      </c>
      <c r="V597" s="4">
        <f t="shared" si="58"/>
        <v>0.21295487627365361</v>
      </c>
      <c r="W597" s="5">
        <f t="shared" si="59"/>
        <v>1</v>
      </c>
    </row>
    <row r="598" spans="1:23">
      <c r="A598" t="s">
        <v>1342</v>
      </c>
      <c r="B598" t="s">
        <v>1343</v>
      </c>
      <c r="C598" t="s">
        <v>1344</v>
      </c>
      <c r="D598" t="s">
        <v>60</v>
      </c>
      <c r="E598" s="1">
        <v>45695.39271990741</v>
      </c>
      <c r="F598" s="1">
        <v>45695.410081018519</v>
      </c>
      <c r="G598" t="s">
        <v>27</v>
      </c>
      <c r="H598">
        <v>3</v>
      </c>
      <c r="I598">
        <v>358.35</v>
      </c>
      <c r="J598">
        <v>289.5</v>
      </c>
      <c r="K598">
        <v>0</v>
      </c>
      <c r="L598">
        <v>30</v>
      </c>
      <c r="M598">
        <v>37.42</v>
      </c>
      <c r="N598">
        <v>6.99</v>
      </c>
      <c r="O598" t="s">
        <v>38</v>
      </c>
      <c r="P598">
        <v>10</v>
      </c>
      <c r="Q598">
        <v>4</v>
      </c>
      <c r="R598" s="3">
        <f t="shared" si="54"/>
        <v>358.35</v>
      </c>
      <c r="S598" s="3">
        <f t="shared" si="55"/>
        <v>68.850000000000023</v>
      </c>
      <c r="T598" s="3">
        <f t="shared" si="56"/>
        <v>-7.4200000000000017</v>
      </c>
      <c r="U598" s="3">
        <f t="shared" si="57"/>
        <v>54.440000000000019</v>
      </c>
      <c r="V598" s="4">
        <f t="shared" si="58"/>
        <v>0.15191851541788759</v>
      </c>
      <c r="W598" s="5">
        <f t="shared" si="59"/>
        <v>1</v>
      </c>
    </row>
    <row r="599" spans="1:23">
      <c r="A599" t="s">
        <v>1345</v>
      </c>
      <c r="B599" t="s">
        <v>1346</v>
      </c>
      <c r="C599" t="s">
        <v>1219</v>
      </c>
      <c r="D599" t="s">
        <v>143</v>
      </c>
      <c r="E599" s="1">
        <v>45695.413217592592</v>
      </c>
      <c r="F599" s="1">
        <v>45695.432662037027</v>
      </c>
      <c r="G599" t="s">
        <v>27</v>
      </c>
      <c r="H599">
        <v>1</v>
      </c>
      <c r="I599">
        <v>613.58000000000004</v>
      </c>
      <c r="J599">
        <v>536.71</v>
      </c>
      <c r="K599">
        <v>61.36</v>
      </c>
      <c r="L599">
        <v>0</v>
      </c>
      <c r="M599">
        <v>51.54</v>
      </c>
      <c r="N599">
        <v>9.94</v>
      </c>
      <c r="O599" t="s">
        <v>65</v>
      </c>
      <c r="P599">
        <v>8</v>
      </c>
      <c r="Q599">
        <v>4</v>
      </c>
      <c r="R599" s="3">
        <f t="shared" si="54"/>
        <v>552.22</v>
      </c>
      <c r="S599" s="3">
        <f t="shared" si="55"/>
        <v>15.509999999999991</v>
      </c>
      <c r="T599" s="3">
        <f t="shared" si="56"/>
        <v>-51.54</v>
      </c>
      <c r="U599" s="3">
        <f t="shared" si="57"/>
        <v>-45.970000000000006</v>
      </c>
      <c r="V599" s="4">
        <f t="shared" si="58"/>
        <v>-8.3245807830212598E-2</v>
      </c>
      <c r="W599" s="5">
        <f t="shared" si="59"/>
        <v>0</v>
      </c>
    </row>
    <row r="600" spans="1:23">
      <c r="A600" t="s">
        <v>1347</v>
      </c>
      <c r="B600" t="s">
        <v>1348</v>
      </c>
      <c r="C600" t="s">
        <v>367</v>
      </c>
      <c r="D600" t="s">
        <v>37</v>
      </c>
      <c r="E600" s="1">
        <v>45695.419178240743</v>
      </c>
      <c r="G600" t="s">
        <v>110</v>
      </c>
      <c r="H600">
        <v>2</v>
      </c>
      <c r="I600">
        <v>303.3</v>
      </c>
      <c r="J600">
        <v>211.62</v>
      </c>
      <c r="K600">
        <v>0</v>
      </c>
      <c r="L600">
        <v>30</v>
      </c>
      <c r="M600">
        <v>63.4</v>
      </c>
      <c r="N600">
        <v>0</v>
      </c>
      <c r="O600" t="s">
        <v>38</v>
      </c>
      <c r="P600">
        <v>0</v>
      </c>
      <c r="R600" s="3">
        <f t="shared" si="54"/>
        <v>303.3</v>
      </c>
      <c r="S600" s="3">
        <f t="shared" si="55"/>
        <v>91.68</v>
      </c>
      <c r="T600" s="3">
        <f t="shared" si="56"/>
        <v>-33.4</v>
      </c>
      <c r="U600" s="3">
        <f t="shared" si="57"/>
        <v>58.280000000000008</v>
      </c>
      <c r="V600" s="4">
        <f t="shared" si="58"/>
        <v>0.19215298384437851</v>
      </c>
      <c r="W600" s="5">
        <f t="shared" si="59"/>
        <v>1</v>
      </c>
    </row>
    <row r="601" spans="1:23">
      <c r="A601" t="s">
        <v>1349</v>
      </c>
      <c r="B601" t="s">
        <v>1350</v>
      </c>
      <c r="C601" t="s">
        <v>891</v>
      </c>
      <c r="D601" t="s">
        <v>64</v>
      </c>
      <c r="E601" s="1">
        <v>45695.470462962963</v>
      </c>
      <c r="F601" s="1">
        <v>45695.48574074074</v>
      </c>
      <c r="G601" t="s">
        <v>27</v>
      </c>
      <c r="H601">
        <v>1</v>
      </c>
      <c r="I601">
        <v>435.46</v>
      </c>
      <c r="J601">
        <v>332.72</v>
      </c>
      <c r="K601">
        <v>21.77</v>
      </c>
      <c r="L601">
        <v>0</v>
      </c>
      <c r="M601">
        <v>43.12</v>
      </c>
      <c r="N601">
        <v>7.45</v>
      </c>
      <c r="O601" t="s">
        <v>65</v>
      </c>
      <c r="P601">
        <v>2</v>
      </c>
      <c r="Q601">
        <v>3</v>
      </c>
      <c r="R601" s="3">
        <f t="shared" si="54"/>
        <v>413.69</v>
      </c>
      <c r="S601" s="3">
        <f t="shared" si="55"/>
        <v>80.96999999999997</v>
      </c>
      <c r="T601" s="3">
        <f t="shared" si="56"/>
        <v>-43.12</v>
      </c>
      <c r="U601" s="3">
        <f t="shared" si="57"/>
        <v>30.399999999999974</v>
      </c>
      <c r="V601" s="4">
        <f t="shared" si="58"/>
        <v>7.348497667335438E-2</v>
      </c>
      <c r="W601" s="5">
        <f t="shared" si="59"/>
        <v>1</v>
      </c>
    </row>
    <row r="602" spans="1:23">
      <c r="A602" t="s">
        <v>1351</v>
      </c>
      <c r="B602" t="s">
        <v>1352</v>
      </c>
      <c r="C602" t="s">
        <v>109</v>
      </c>
      <c r="D602" t="s">
        <v>32</v>
      </c>
      <c r="E602" s="1">
        <v>45695.509259259263</v>
      </c>
      <c r="F602" s="1">
        <v>45695.520370370366</v>
      </c>
      <c r="G602" t="s">
        <v>27</v>
      </c>
      <c r="H602">
        <v>1</v>
      </c>
      <c r="I602">
        <v>187.57</v>
      </c>
      <c r="J602">
        <v>168.46</v>
      </c>
      <c r="K602">
        <v>9.3800000000000008</v>
      </c>
      <c r="L602">
        <v>30</v>
      </c>
      <c r="M602">
        <v>36.25</v>
      </c>
      <c r="N602">
        <v>3.75</v>
      </c>
      <c r="O602" t="s">
        <v>38</v>
      </c>
      <c r="P602">
        <v>0</v>
      </c>
      <c r="Q602">
        <v>4</v>
      </c>
      <c r="R602" s="3">
        <f t="shared" si="54"/>
        <v>178.19</v>
      </c>
      <c r="S602" s="3">
        <f t="shared" si="55"/>
        <v>9.7299999999999898</v>
      </c>
      <c r="T602" s="3">
        <f t="shared" si="56"/>
        <v>-6.25</v>
      </c>
      <c r="U602" s="3">
        <f t="shared" si="57"/>
        <v>-0.27000000000001023</v>
      </c>
      <c r="V602" s="4">
        <f t="shared" si="58"/>
        <v>-1.5152365452607342E-3</v>
      </c>
      <c r="W602" s="5">
        <f t="shared" si="59"/>
        <v>0</v>
      </c>
    </row>
    <row r="603" spans="1:23">
      <c r="A603" t="s">
        <v>1353</v>
      </c>
      <c r="B603" t="s">
        <v>1354</v>
      </c>
      <c r="C603" t="s">
        <v>409</v>
      </c>
      <c r="D603" t="s">
        <v>143</v>
      </c>
      <c r="E603" s="1">
        <v>45695.521319444437</v>
      </c>
      <c r="F603" s="1">
        <v>45695.535208333327</v>
      </c>
      <c r="G603" t="s">
        <v>27</v>
      </c>
      <c r="H603">
        <v>1</v>
      </c>
      <c r="I603">
        <v>221.96</v>
      </c>
      <c r="J603">
        <v>158.47999999999999</v>
      </c>
      <c r="K603">
        <v>22.2</v>
      </c>
      <c r="L603">
        <v>30</v>
      </c>
      <c r="M603">
        <v>36.07</v>
      </c>
      <c r="N603">
        <v>4.1399999999999997</v>
      </c>
      <c r="O603" t="s">
        <v>65</v>
      </c>
      <c r="P603">
        <v>0</v>
      </c>
      <c r="Q603">
        <v>4</v>
      </c>
      <c r="R603" s="3">
        <f t="shared" si="54"/>
        <v>199.76000000000002</v>
      </c>
      <c r="S603" s="3">
        <f t="shared" si="55"/>
        <v>41.28000000000003</v>
      </c>
      <c r="T603" s="3">
        <f t="shared" si="56"/>
        <v>-6.07</v>
      </c>
      <c r="U603" s="3">
        <f t="shared" si="57"/>
        <v>31.070000000000029</v>
      </c>
      <c r="V603" s="4">
        <f t="shared" si="58"/>
        <v>0.15553664397276745</v>
      </c>
      <c r="W603" s="5">
        <f t="shared" si="59"/>
        <v>1</v>
      </c>
    </row>
    <row r="604" spans="1:23">
      <c r="A604" t="s">
        <v>1355</v>
      </c>
      <c r="B604" t="s">
        <v>1356</v>
      </c>
      <c r="C604" t="s">
        <v>631</v>
      </c>
      <c r="D604" t="s">
        <v>26</v>
      </c>
      <c r="E604" s="1">
        <v>45695.590624999997</v>
      </c>
      <c r="F604" s="1">
        <v>45695.603125000001</v>
      </c>
      <c r="G604" t="s">
        <v>27</v>
      </c>
      <c r="H604">
        <v>1</v>
      </c>
      <c r="I604">
        <v>247.03</v>
      </c>
      <c r="J604">
        <v>164.42</v>
      </c>
      <c r="K604">
        <v>12.35</v>
      </c>
      <c r="L604">
        <v>30</v>
      </c>
      <c r="M604">
        <v>50.23</v>
      </c>
      <c r="N604">
        <v>4.76</v>
      </c>
      <c r="O604" t="s">
        <v>65</v>
      </c>
      <c r="P604">
        <v>3</v>
      </c>
      <c r="Q604">
        <v>3</v>
      </c>
      <c r="R604" s="3">
        <f t="shared" si="54"/>
        <v>234.68</v>
      </c>
      <c r="S604" s="3">
        <f t="shared" si="55"/>
        <v>70.260000000000019</v>
      </c>
      <c r="T604" s="3">
        <f t="shared" si="56"/>
        <v>-20.229999999999997</v>
      </c>
      <c r="U604" s="3">
        <f t="shared" si="57"/>
        <v>45.270000000000024</v>
      </c>
      <c r="V604" s="4">
        <f t="shared" si="58"/>
        <v>0.19290097153570829</v>
      </c>
      <c r="W604" s="5">
        <f t="shared" si="59"/>
        <v>1</v>
      </c>
    </row>
    <row r="605" spans="1:23">
      <c r="A605" t="s">
        <v>1357</v>
      </c>
      <c r="B605" t="s">
        <v>170</v>
      </c>
      <c r="C605" t="s">
        <v>661</v>
      </c>
      <c r="D605" t="s">
        <v>87</v>
      </c>
      <c r="E605" s="1">
        <v>45695.592881944453</v>
      </c>
      <c r="F605" s="1">
        <v>45695.601909722223</v>
      </c>
      <c r="G605" t="s">
        <v>27</v>
      </c>
      <c r="H605">
        <v>1</v>
      </c>
      <c r="I605">
        <v>701.59</v>
      </c>
      <c r="J605">
        <v>453.02</v>
      </c>
      <c r="K605">
        <v>105.24</v>
      </c>
      <c r="L605">
        <v>0</v>
      </c>
      <c r="M605">
        <v>54.51</v>
      </c>
      <c r="N605">
        <v>10.73</v>
      </c>
      <c r="O605" t="s">
        <v>38</v>
      </c>
      <c r="P605">
        <v>0</v>
      </c>
      <c r="Q605">
        <v>4</v>
      </c>
      <c r="R605" s="3">
        <f t="shared" si="54"/>
        <v>596.35</v>
      </c>
      <c r="S605" s="3">
        <f t="shared" si="55"/>
        <v>143.33000000000004</v>
      </c>
      <c r="T605" s="3">
        <f t="shared" si="56"/>
        <v>-54.51</v>
      </c>
      <c r="U605" s="3">
        <f t="shared" si="57"/>
        <v>78.090000000000046</v>
      </c>
      <c r="V605" s="4">
        <f t="shared" si="58"/>
        <v>0.13094659176658011</v>
      </c>
      <c r="W605" s="5">
        <f t="shared" si="59"/>
        <v>1</v>
      </c>
    </row>
    <row r="606" spans="1:23">
      <c r="A606" t="s">
        <v>1358</v>
      </c>
      <c r="B606" t="s">
        <v>1359</v>
      </c>
      <c r="C606" t="s">
        <v>230</v>
      </c>
      <c r="D606" t="s">
        <v>160</v>
      </c>
      <c r="E606" s="1">
        <v>45695.734583333331</v>
      </c>
      <c r="F606" s="1">
        <v>45695.74291666667</v>
      </c>
      <c r="G606" t="s">
        <v>27</v>
      </c>
      <c r="H606">
        <v>3</v>
      </c>
      <c r="I606">
        <v>2321.34</v>
      </c>
      <c r="J606">
        <v>1590.51</v>
      </c>
      <c r="K606">
        <v>232.13</v>
      </c>
      <c r="L606">
        <v>0</v>
      </c>
      <c r="M606">
        <v>47.95</v>
      </c>
      <c r="N606">
        <v>37.61</v>
      </c>
      <c r="O606" t="s">
        <v>38</v>
      </c>
      <c r="P606">
        <v>0</v>
      </c>
      <c r="Q606">
        <v>4</v>
      </c>
      <c r="R606" s="3">
        <f t="shared" si="54"/>
        <v>2089.21</v>
      </c>
      <c r="S606" s="3">
        <f t="shared" si="55"/>
        <v>498.70000000000005</v>
      </c>
      <c r="T606" s="3">
        <f t="shared" si="56"/>
        <v>-47.95</v>
      </c>
      <c r="U606" s="3">
        <f t="shared" si="57"/>
        <v>413.14000000000004</v>
      </c>
      <c r="V606" s="4">
        <f t="shared" si="58"/>
        <v>0.19774938852484913</v>
      </c>
      <c r="W606" s="5">
        <f t="shared" si="59"/>
        <v>1</v>
      </c>
    </row>
    <row r="607" spans="1:23">
      <c r="A607" t="s">
        <v>1360</v>
      </c>
      <c r="B607" t="s">
        <v>1361</v>
      </c>
      <c r="C607" t="s">
        <v>248</v>
      </c>
      <c r="D607" t="s">
        <v>160</v>
      </c>
      <c r="E607" s="1">
        <v>45695.772314814807</v>
      </c>
      <c r="F607" s="1">
        <v>45695.785509259258</v>
      </c>
      <c r="G607" t="s">
        <v>27</v>
      </c>
      <c r="H607">
        <v>1</v>
      </c>
      <c r="I607">
        <v>708.56</v>
      </c>
      <c r="J607">
        <v>613.49</v>
      </c>
      <c r="K607">
        <v>0</v>
      </c>
      <c r="L607">
        <v>0</v>
      </c>
      <c r="M607">
        <v>44.1</v>
      </c>
      <c r="N607">
        <v>12.75</v>
      </c>
      <c r="O607" t="s">
        <v>38</v>
      </c>
      <c r="P607">
        <v>0</v>
      </c>
      <c r="Q607">
        <v>4</v>
      </c>
      <c r="R607" s="3">
        <f t="shared" si="54"/>
        <v>708.56</v>
      </c>
      <c r="S607" s="3">
        <f t="shared" si="55"/>
        <v>95.069999999999936</v>
      </c>
      <c r="T607" s="3">
        <f t="shared" si="56"/>
        <v>-44.1</v>
      </c>
      <c r="U607" s="3">
        <f t="shared" si="57"/>
        <v>38.219999999999935</v>
      </c>
      <c r="V607" s="4">
        <f t="shared" si="58"/>
        <v>5.3940386135260157E-2</v>
      </c>
      <c r="W607" s="5">
        <f t="shared" si="59"/>
        <v>1</v>
      </c>
    </row>
    <row r="608" spans="1:23">
      <c r="A608" t="s">
        <v>1362</v>
      </c>
      <c r="B608" t="s">
        <v>1363</v>
      </c>
      <c r="C608" t="s">
        <v>1364</v>
      </c>
      <c r="D608" t="s">
        <v>64</v>
      </c>
      <c r="E608" s="1">
        <v>45695.838414351849</v>
      </c>
      <c r="F608" s="1">
        <v>45695.853692129633</v>
      </c>
      <c r="G608" t="s">
        <v>27</v>
      </c>
      <c r="H608">
        <v>1</v>
      </c>
      <c r="I608">
        <v>503.3</v>
      </c>
      <c r="J608">
        <v>433.87</v>
      </c>
      <c r="K608">
        <v>25.17</v>
      </c>
      <c r="L608">
        <v>0</v>
      </c>
      <c r="M608">
        <v>60.5</v>
      </c>
      <c r="N608">
        <v>8.61</v>
      </c>
      <c r="O608" t="s">
        <v>38</v>
      </c>
      <c r="P608">
        <v>2</v>
      </c>
      <c r="Q608">
        <v>4</v>
      </c>
      <c r="R608" s="3">
        <f t="shared" si="54"/>
        <v>478.13</v>
      </c>
      <c r="S608" s="3">
        <f t="shared" si="55"/>
        <v>44.259999999999991</v>
      </c>
      <c r="T608" s="3">
        <f t="shared" si="56"/>
        <v>-60.5</v>
      </c>
      <c r="U608" s="3">
        <f t="shared" si="57"/>
        <v>-24.850000000000009</v>
      </c>
      <c r="V608" s="4">
        <f t="shared" si="58"/>
        <v>-5.1973312697383575E-2</v>
      </c>
      <c r="W608" s="5">
        <f t="shared" si="59"/>
        <v>0</v>
      </c>
    </row>
    <row r="609" spans="1:23">
      <c r="A609" t="s">
        <v>1365</v>
      </c>
      <c r="B609" t="s">
        <v>1366</v>
      </c>
      <c r="C609" t="s">
        <v>142</v>
      </c>
      <c r="D609" t="s">
        <v>160</v>
      </c>
      <c r="E609" s="1">
        <v>45696.266527777778</v>
      </c>
      <c r="F609" s="1">
        <v>45696.287361111114</v>
      </c>
      <c r="G609" t="s">
        <v>27</v>
      </c>
      <c r="H609">
        <v>3</v>
      </c>
      <c r="I609">
        <v>335.7</v>
      </c>
      <c r="J609">
        <v>237.45</v>
      </c>
      <c r="K609">
        <v>16.78</v>
      </c>
      <c r="L609">
        <v>30</v>
      </c>
      <c r="M609">
        <v>64.14</v>
      </c>
      <c r="N609">
        <v>6.28</v>
      </c>
      <c r="O609" t="s">
        <v>38</v>
      </c>
      <c r="P609">
        <v>10</v>
      </c>
      <c r="Q609">
        <v>4</v>
      </c>
      <c r="R609" s="3">
        <f t="shared" si="54"/>
        <v>318.91999999999996</v>
      </c>
      <c r="S609" s="3">
        <f t="shared" si="55"/>
        <v>81.46999999999997</v>
      </c>
      <c r="T609" s="3">
        <f t="shared" si="56"/>
        <v>-34.14</v>
      </c>
      <c r="U609" s="3">
        <f t="shared" si="57"/>
        <v>41.049999999999969</v>
      </c>
      <c r="V609" s="4">
        <f t="shared" si="58"/>
        <v>0.12871566537062579</v>
      </c>
      <c r="W609" s="5">
        <f t="shared" si="59"/>
        <v>1</v>
      </c>
    </row>
    <row r="610" spans="1:23">
      <c r="A610" t="s">
        <v>1367</v>
      </c>
      <c r="B610" t="s">
        <v>419</v>
      </c>
      <c r="C610" t="s">
        <v>1126</v>
      </c>
      <c r="D610" t="s">
        <v>72</v>
      </c>
      <c r="E610" s="1">
        <v>45696.365590277783</v>
      </c>
      <c r="F610" s="1">
        <v>45696.378784722219</v>
      </c>
      <c r="G610" t="s">
        <v>27</v>
      </c>
      <c r="H610">
        <v>1</v>
      </c>
      <c r="I610">
        <v>284.76</v>
      </c>
      <c r="J610">
        <v>168.14</v>
      </c>
      <c r="K610">
        <v>42.71</v>
      </c>
      <c r="L610">
        <v>30</v>
      </c>
      <c r="M610">
        <v>35.64</v>
      </c>
      <c r="N610">
        <v>4.9000000000000004</v>
      </c>
      <c r="O610" t="s">
        <v>38</v>
      </c>
      <c r="P610">
        <v>4</v>
      </c>
      <c r="Q610">
        <v>4</v>
      </c>
      <c r="R610" s="3">
        <f t="shared" si="54"/>
        <v>242.04999999999998</v>
      </c>
      <c r="S610" s="3">
        <f t="shared" si="55"/>
        <v>73.91</v>
      </c>
      <c r="T610" s="3">
        <f t="shared" si="56"/>
        <v>-5.6400000000000006</v>
      </c>
      <c r="U610" s="3">
        <f t="shared" si="57"/>
        <v>63.37</v>
      </c>
      <c r="V610" s="4">
        <f t="shared" si="58"/>
        <v>0.26180541210493702</v>
      </c>
      <c r="W610" s="5">
        <f t="shared" si="59"/>
        <v>1</v>
      </c>
    </row>
    <row r="611" spans="1:23">
      <c r="A611" t="s">
        <v>1368</v>
      </c>
      <c r="B611" t="s">
        <v>1267</v>
      </c>
      <c r="C611" t="s">
        <v>1369</v>
      </c>
      <c r="D611" t="s">
        <v>127</v>
      </c>
      <c r="E611" s="1">
        <v>45696.391817129632</v>
      </c>
      <c r="F611" s="1">
        <v>45696.402928240743</v>
      </c>
      <c r="G611" t="s">
        <v>27</v>
      </c>
      <c r="H611">
        <v>2</v>
      </c>
      <c r="I611">
        <v>836.28</v>
      </c>
      <c r="J611">
        <v>513.64</v>
      </c>
      <c r="K611">
        <v>0</v>
      </c>
      <c r="L611">
        <v>0</v>
      </c>
      <c r="M611">
        <v>36.659999999999997</v>
      </c>
      <c r="N611">
        <v>15.05</v>
      </c>
      <c r="O611" t="s">
        <v>33</v>
      </c>
      <c r="P611">
        <v>1</v>
      </c>
      <c r="Q611">
        <v>4</v>
      </c>
      <c r="R611" s="3">
        <f t="shared" si="54"/>
        <v>836.28</v>
      </c>
      <c r="S611" s="3">
        <f t="shared" si="55"/>
        <v>322.64</v>
      </c>
      <c r="T611" s="3">
        <f t="shared" si="56"/>
        <v>-36.659999999999997</v>
      </c>
      <c r="U611" s="3">
        <f t="shared" si="57"/>
        <v>270.93</v>
      </c>
      <c r="V611" s="4">
        <f t="shared" si="58"/>
        <v>0.32397044052231311</v>
      </c>
      <c r="W611" s="5">
        <f t="shared" si="59"/>
        <v>1</v>
      </c>
    </row>
    <row r="612" spans="1:23">
      <c r="A612" t="s">
        <v>1370</v>
      </c>
      <c r="B612" t="s">
        <v>1371</v>
      </c>
      <c r="C612" t="s">
        <v>751</v>
      </c>
      <c r="D612" t="s">
        <v>37</v>
      </c>
      <c r="E612" s="1">
        <v>45696.403749999998</v>
      </c>
      <c r="F612" s="1">
        <v>45696.42527777778</v>
      </c>
      <c r="G612" t="s">
        <v>27</v>
      </c>
      <c r="H612">
        <v>1</v>
      </c>
      <c r="I612">
        <v>1012.85</v>
      </c>
      <c r="J612">
        <v>614.54999999999995</v>
      </c>
      <c r="K612">
        <v>50.64</v>
      </c>
      <c r="L612">
        <v>0</v>
      </c>
      <c r="M612">
        <v>58.21</v>
      </c>
      <c r="N612">
        <v>17.32</v>
      </c>
      <c r="O612" t="s">
        <v>65</v>
      </c>
      <c r="P612">
        <v>11</v>
      </c>
      <c r="Q612">
        <v>1</v>
      </c>
      <c r="R612" s="3">
        <f t="shared" si="54"/>
        <v>962.21</v>
      </c>
      <c r="S612" s="3">
        <f t="shared" si="55"/>
        <v>347.66000000000008</v>
      </c>
      <c r="T612" s="3">
        <f t="shared" si="56"/>
        <v>-58.21</v>
      </c>
      <c r="U612" s="3">
        <f t="shared" si="57"/>
        <v>272.13000000000011</v>
      </c>
      <c r="V612" s="4">
        <f t="shared" si="58"/>
        <v>0.28281768013219577</v>
      </c>
      <c r="W612" s="5">
        <f t="shared" si="59"/>
        <v>1</v>
      </c>
    </row>
    <row r="613" spans="1:23">
      <c r="A613" t="s">
        <v>1372</v>
      </c>
      <c r="B613" t="s">
        <v>1373</v>
      </c>
      <c r="C613" t="s">
        <v>1374</v>
      </c>
      <c r="D613" t="s">
        <v>72</v>
      </c>
      <c r="E613" s="1">
        <v>45696.508344907408</v>
      </c>
      <c r="F613" s="1">
        <v>45696.520150462973</v>
      </c>
      <c r="G613" t="s">
        <v>27</v>
      </c>
      <c r="H613">
        <v>1</v>
      </c>
      <c r="I613">
        <v>283.63</v>
      </c>
      <c r="J613">
        <v>233.3</v>
      </c>
      <c r="K613">
        <v>28.36</v>
      </c>
      <c r="L613">
        <v>30</v>
      </c>
      <c r="M613">
        <v>59.34</v>
      </c>
      <c r="N613">
        <v>5.13</v>
      </c>
      <c r="O613" t="s">
        <v>38</v>
      </c>
      <c r="P613">
        <v>2</v>
      </c>
      <c r="Q613">
        <v>4</v>
      </c>
      <c r="R613" s="3">
        <f t="shared" si="54"/>
        <v>255.26999999999998</v>
      </c>
      <c r="S613" s="3">
        <f t="shared" si="55"/>
        <v>21.96999999999997</v>
      </c>
      <c r="T613" s="3">
        <f t="shared" si="56"/>
        <v>-29.340000000000003</v>
      </c>
      <c r="U613" s="3">
        <f t="shared" si="57"/>
        <v>-12.500000000000032</v>
      </c>
      <c r="V613" s="4">
        <f t="shared" si="58"/>
        <v>-4.8967759627061673E-2</v>
      </c>
      <c r="W613" s="5">
        <f t="shared" si="59"/>
        <v>0</v>
      </c>
    </row>
    <row r="614" spans="1:23">
      <c r="A614" t="s">
        <v>1375</v>
      </c>
      <c r="B614" t="s">
        <v>1376</v>
      </c>
      <c r="C614" t="s">
        <v>1377</v>
      </c>
      <c r="D614" t="s">
        <v>87</v>
      </c>
      <c r="E614" s="1">
        <v>45696.522372685176</v>
      </c>
      <c r="F614" s="1">
        <v>45696.539733796293</v>
      </c>
      <c r="G614" t="s">
        <v>27</v>
      </c>
      <c r="H614">
        <v>2</v>
      </c>
      <c r="I614">
        <v>1034.22</v>
      </c>
      <c r="J614">
        <v>941.42</v>
      </c>
      <c r="K614">
        <v>103.42</v>
      </c>
      <c r="L614">
        <v>0</v>
      </c>
      <c r="M614">
        <v>51.03</v>
      </c>
      <c r="N614">
        <v>16.75</v>
      </c>
      <c r="O614" t="s">
        <v>38</v>
      </c>
      <c r="P614">
        <v>5</v>
      </c>
      <c r="Q614">
        <v>3</v>
      </c>
      <c r="R614" s="3">
        <f t="shared" si="54"/>
        <v>930.80000000000007</v>
      </c>
      <c r="S614" s="3">
        <f t="shared" si="55"/>
        <v>-10.619999999999891</v>
      </c>
      <c r="T614" s="3">
        <f t="shared" si="56"/>
        <v>-51.03</v>
      </c>
      <c r="U614" s="3">
        <f t="shared" si="57"/>
        <v>-78.399999999999892</v>
      </c>
      <c r="V614" s="4">
        <f t="shared" si="58"/>
        <v>-8.4228620541469582E-2</v>
      </c>
      <c r="W614" s="5">
        <f t="shared" si="59"/>
        <v>0</v>
      </c>
    </row>
    <row r="615" spans="1:23">
      <c r="A615" t="s">
        <v>1378</v>
      </c>
      <c r="B615" t="s">
        <v>1379</v>
      </c>
      <c r="C615" t="s">
        <v>816</v>
      </c>
      <c r="D615" t="s">
        <v>160</v>
      </c>
      <c r="E615" s="1">
        <v>45696.528414351851</v>
      </c>
      <c r="F615" s="1">
        <v>45696.547164351847</v>
      </c>
      <c r="G615" t="s">
        <v>27</v>
      </c>
      <c r="H615">
        <v>5</v>
      </c>
      <c r="I615">
        <v>1040.5999999999999</v>
      </c>
      <c r="J615">
        <v>611.6</v>
      </c>
      <c r="K615">
        <v>104.06</v>
      </c>
      <c r="L615">
        <v>0</v>
      </c>
      <c r="M615">
        <v>60.81</v>
      </c>
      <c r="N615">
        <v>16.86</v>
      </c>
      <c r="O615" t="s">
        <v>38</v>
      </c>
      <c r="P615">
        <v>7</v>
      </c>
      <c r="Q615">
        <v>3</v>
      </c>
      <c r="R615" s="3">
        <f t="shared" si="54"/>
        <v>936.54</v>
      </c>
      <c r="S615" s="3">
        <f t="shared" si="55"/>
        <v>324.93999999999994</v>
      </c>
      <c r="T615" s="3">
        <f t="shared" si="56"/>
        <v>-60.81</v>
      </c>
      <c r="U615" s="3">
        <f t="shared" si="57"/>
        <v>247.26999999999992</v>
      </c>
      <c r="V615" s="4">
        <f t="shared" si="58"/>
        <v>0.26402502829564134</v>
      </c>
      <c r="W615" s="5">
        <f t="shared" si="59"/>
        <v>1</v>
      </c>
    </row>
    <row r="616" spans="1:23">
      <c r="A616" t="s">
        <v>1380</v>
      </c>
      <c r="B616" t="s">
        <v>1381</v>
      </c>
      <c r="C616" t="s">
        <v>370</v>
      </c>
      <c r="D616" t="s">
        <v>127</v>
      </c>
      <c r="E616" s="1">
        <v>45696.667060185187</v>
      </c>
      <c r="F616" s="1">
        <v>45696.685115740736</v>
      </c>
      <c r="G616" t="s">
        <v>27</v>
      </c>
      <c r="H616">
        <v>1</v>
      </c>
      <c r="I616">
        <v>87.73</v>
      </c>
      <c r="J616">
        <v>65.98</v>
      </c>
      <c r="K616">
        <v>4.3899999999999997</v>
      </c>
      <c r="L616">
        <v>30</v>
      </c>
      <c r="M616">
        <v>55.46</v>
      </c>
      <c r="N616">
        <v>2.04</v>
      </c>
      <c r="O616" t="s">
        <v>33</v>
      </c>
      <c r="P616">
        <v>11</v>
      </c>
      <c r="Q616">
        <v>2</v>
      </c>
      <c r="R616" s="3">
        <f t="shared" si="54"/>
        <v>83.34</v>
      </c>
      <c r="S616" s="3">
        <f t="shared" si="55"/>
        <v>17.36</v>
      </c>
      <c r="T616" s="3">
        <f t="shared" si="56"/>
        <v>-25.46</v>
      </c>
      <c r="U616" s="3">
        <f t="shared" si="57"/>
        <v>-10.14</v>
      </c>
      <c r="V616" s="4">
        <f t="shared" si="58"/>
        <v>-0.1216702663786897</v>
      </c>
      <c r="W616" s="5">
        <f t="shared" si="59"/>
        <v>0</v>
      </c>
    </row>
    <row r="617" spans="1:23">
      <c r="A617" t="s">
        <v>1382</v>
      </c>
      <c r="B617" t="s">
        <v>1383</v>
      </c>
      <c r="C617" t="s">
        <v>1066</v>
      </c>
      <c r="D617" t="s">
        <v>103</v>
      </c>
      <c r="E617" s="1">
        <v>45696.769143518519</v>
      </c>
      <c r="F617" s="1">
        <v>45696.789282407408</v>
      </c>
      <c r="G617" t="s">
        <v>27</v>
      </c>
      <c r="H617">
        <v>1</v>
      </c>
      <c r="I617">
        <v>946.6</v>
      </c>
      <c r="J617">
        <v>817.83</v>
      </c>
      <c r="K617">
        <v>0</v>
      </c>
      <c r="L617">
        <v>0</v>
      </c>
      <c r="M617">
        <v>57.14</v>
      </c>
      <c r="N617">
        <v>17.04</v>
      </c>
      <c r="O617" t="s">
        <v>38</v>
      </c>
      <c r="P617">
        <v>9</v>
      </c>
      <c r="Q617">
        <v>3</v>
      </c>
      <c r="R617" s="3">
        <f t="shared" si="54"/>
        <v>946.6</v>
      </c>
      <c r="S617" s="3">
        <f t="shared" si="55"/>
        <v>128.76999999999998</v>
      </c>
      <c r="T617" s="3">
        <f t="shared" si="56"/>
        <v>-57.14</v>
      </c>
      <c r="U617" s="3">
        <f t="shared" si="57"/>
        <v>54.589999999999982</v>
      </c>
      <c r="V617" s="4">
        <f t="shared" si="58"/>
        <v>5.7669554193957299E-2</v>
      </c>
      <c r="W617" s="5">
        <f t="shared" si="59"/>
        <v>1</v>
      </c>
    </row>
    <row r="618" spans="1:23">
      <c r="A618" t="s">
        <v>1384</v>
      </c>
      <c r="B618" t="s">
        <v>1385</v>
      </c>
      <c r="C618" t="s">
        <v>227</v>
      </c>
      <c r="D618" t="s">
        <v>44</v>
      </c>
      <c r="E618" s="1">
        <v>45696.870462962957</v>
      </c>
      <c r="F618" s="1">
        <v>45696.876018518517</v>
      </c>
      <c r="G618" t="s">
        <v>27</v>
      </c>
      <c r="H618">
        <v>1</v>
      </c>
      <c r="I618">
        <v>426.49</v>
      </c>
      <c r="J618">
        <v>379.26</v>
      </c>
      <c r="K618">
        <v>21.32</v>
      </c>
      <c r="L618">
        <v>0</v>
      </c>
      <c r="M618">
        <v>51.57</v>
      </c>
      <c r="N618">
        <v>7.29</v>
      </c>
      <c r="O618" t="s">
        <v>38</v>
      </c>
      <c r="P618">
        <v>0</v>
      </c>
      <c r="Q618">
        <v>4</v>
      </c>
      <c r="R618" s="3">
        <f t="shared" si="54"/>
        <v>405.17</v>
      </c>
      <c r="S618" s="3">
        <f t="shared" si="55"/>
        <v>25.910000000000025</v>
      </c>
      <c r="T618" s="3">
        <f t="shared" si="56"/>
        <v>-51.57</v>
      </c>
      <c r="U618" s="3">
        <f t="shared" si="57"/>
        <v>-32.949999999999974</v>
      </c>
      <c r="V618" s="4">
        <f t="shared" si="58"/>
        <v>-8.1323888738060499E-2</v>
      </c>
      <c r="W618" s="5">
        <f t="shared" si="59"/>
        <v>0</v>
      </c>
    </row>
    <row r="619" spans="1:23">
      <c r="A619" t="s">
        <v>1386</v>
      </c>
      <c r="B619" t="s">
        <v>1261</v>
      </c>
      <c r="C619" t="s">
        <v>346</v>
      </c>
      <c r="D619" t="s">
        <v>60</v>
      </c>
      <c r="E619" s="1">
        <v>45697.26425925926</v>
      </c>
      <c r="F619" s="1">
        <v>45697.274675925917</v>
      </c>
      <c r="G619" t="s">
        <v>27</v>
      </c>
      <c r="H619">
        <v>1</v>
      </c>
      <c r="I619">
        <v>138</v>
      </c>
      <c r="J619">
        <v>107.16</v>
      </c>
      <c r="K619">
        <v>0</v>
      </c>
      <c r="L619">
        <v>30</v>
      </c>
      <c r="M619">
        <v>36.56</v>
      </c>
      <c r="N619">
        <v>3.02</v>
      </c>
      <c r="O619" t="s">
        <v>38</v>
      </c>
      <c r="P619">
        <v>0</v>
      </c>
      <c r="Q619">
        <v>4</v>
      </c>
      <c r="R619" s="3">
        <f t="shared" si="54"/>
        <v>138</v>
      </c>
      <c r="S619" s="3">
        <f t="shared" si="55"/>
        <v>30.840000000000003</v>
      </c>
      <c r="T619" s="3">
        <f t="shared" si="56"/>
        <v>-6.5600000000000023</v>
      </c>
      <c r="U619" s="3">
        <f t="shared" si="57"/>
        <v>21.26</v>
      </c>
      <c r="V619" s="4">
        <f t="shared" si="58"/>
        <v>0.15405797101449276</v>
      </c>
      <c r="W619" s="5">
        <f t="shared" si="59"/>
        <v>1</v>
      </c>
    </row>
    <row r="620" spans="1:23">
      <c r="A620" t="s">
        <v>1387</v>
      </c>
      <c r="B620" t="s">
        <v>1388</v>
      </c>
      <c r="C620" t="s">
        <v>402</v>
      </c>
      <c r="D620" t="s">
        <v>72</v>
      </c>
      <c r="E620" s="1">
        <v>45697.332951388889</v>
      </c>
      <c r="F620" s="1">
        <v>45697.347534722219</v>
      </c>
      <c r="G620" t="s">
        <v>27</v>
      </c>
      <c r="H620">
        <v>4</v>
      </c>
      <c r="I620">
        <v>539.08000000000004</v>
      </c>
      <c r="J620">
        <v>386.88</v>
      </c>
      <c r="K620">
        <v>80.86</v>
      </c>
      <c r="L620">
        <v>0</v>
      </c>
      <c r="M620">
        <v>57.97</v>
      </c>
      <c r="N620">
        <v>8.25</v>
      </c>
      <c r="O620" t="s">
        <v>38</v>
      </c>
      <c r="P620">
        <v>6</v>
      </c>
      <c r="Q620">
        <v>4</v>
      </c>
      <c r="R620" s="3">
        <f t="shared" si="54"/>
        <v>458.22</v>
      </c>
      <c r="S620" s="3">
        <f t="shared" si="55"/>
        <v>71.340000000000032</v>
      </c>
      <c r="T620" s="3">
        <f t="shared" si="56"/>
        <v>-57.97</v>
      </c>
      <c r="U620" s="3">
        <f t="shared" si="57"/>
        <v>5.120000000000033</v>
      </c>
      <c r="V620" s="4">
        <f t="shared" si="58"/>
        <v>1.1173672035266974E-2</v>
      </c>
      <c r="W620" s="5">
        <f t="shared" si="59"/>
        <v>1</v>
      </c>
    </row>
    <row r="621" spans="1:23">
      <c r="A621" t="s">
        <v>1389</v>
      </c>
      <c r="B621" t="s">
        <v>1390</v>
      </c>
      <c r="C621" t="s">
        <v>168</v>
      </c>
      <c r="D621" t="s">
        <v>143</v>
      </c>
      <c r="E621" s="1">
        <v>45697.338414351849</v>
      </c>
      <c r="F621" s="1">
        <v>45697.354386574072</v>
      </c>
      <c r="G621" t="s">
        <v>27</v>
      </c>
      <c r="H621">
        <v>1</v>
      </c>
      <c r="I621">
        <v>111.26</v>
      </c>
      <c r="J621">
        <v>84.07</v>
      </c>
      <c r="K621">
        <v>5.56</v>
      </c>
      <c r="L621">
        <v>30</v>
      </c>
      <c r="M621">
        <v>55.86</v>
      </c>
      <c r="N621">
        <v>2.44</v>
      </c>
      <c r="O621" t="s">
        <v>65</v>
      </c>
      <c r="P621">
        <v>3</v>
      </c>
      <c r="Q621">
        <v>3</v>
      </c>
      <c r="R621" s="3">
        <f t="shared" si="54"/>
        <v>105.7</v>
      </c>
      <c r="S621" s="3">
        <f t="shared" si="55"/>
        <v>21.63000000000001</v>
      </c>
      <c r="T621" s="3">
        <f t="shared" si="56"/>
        <v>-25.86</v>
      </c>
      <c r="U621" s="3">
        <f t="shared" si="57"/>
        <v>-6.6699999999999893</v>
      </c>
      <c r="V621" s="4">
        <f t="shared" si="58"/>
        <v>-6.3103122043519297E-2</v>
      </c>
      <c r="W621" s="5">
        <f t="shared" si="59"/>
        <v>0</v>
      </c>
    </row>
    <row r="622" spans="1:23">
      <c r="A622" t="s">
        <v>1391</v>
      </c>
      <c r="B622" t="s">
        <v>1392</v>
      </c>
      <c r="C622" t="s">
        <v>274</v>
      </c>
      <c r="D622" t="s">
        <v>48</v>
      </c>
      <c r="E622" s="1">
        <v>45697.350648148153</v>
      </c>
      <c r="G622" t="s">
        <v>110</v>
      </c>
      <c r="H622">
        <v>3</v>
      </c>
      <c r="I622">
        <v>534.51</v>
      </c>
      <c r="J622">
        <v>355.26</v>
      </c>
      <c r="K622">
        <v>80.180000000000007</v>
      </c>
      <c r="L622">
        <v>0</v>
      </c>
      <c r="M622">
        <v>47.89</v>
      </c>
      <c r="N622">
        <v>0</v>
      </c>
      <c r="O622" t="s">
        <v>28</v>
      </c>
      <c r="P622">
        <v>0</v>
      </c>
      <c r="R622" s="3">
        <f t="shared" si="54"/>
        <v>454.33</v>
      </c>
      <c r="S622" s="3">
        <f t="shared" si="55"/>
        <v>99.07</v>
      </c>
      <c r="T622" s="3">
        <f t="shared" si="56"/>
        <v>-47.89</v>
      </c>
      <c r="U622" s="3">
        <f t="shared" si="57"/>
        <v>51.179999999999993</v>
      </c>
      <c r="V622" s="4">
        <f t="shared" si="58"/>
        <v>0.11264939581361565</v>
      </c>
      <c r="W622" s="5">
        <f t="shared" si="59"/>
        <v>1</v>
      </c>
    </row>
    <row r="623" spans="1:23">
      <c r="A623" t="s">
        <v>1393</v>
      </c>
      <c r="B623" t="s">
        <v>885</v>
      </c>
      <c r="C623" t="s">
        <v>77</v>
      </c>
      <c r="D623" t="s">
        <v>127</v>
      </c>
      <c r="E623" s="1">
        <v>45697.409502314818</v>
      </c>
      <c r="F623" s="1">
        <v>45697.428946759261</v>
      </c>
      <c r="G623" t="s">
        <v>27</v>
      </c>
      <c r="H623">
        <v>1</v>
      </c>
      <c r="I623">
        <v>288.13</v>
      </c>
      <c r="J623">
        <v>201.46</v>
      </c>
      <c r="K623">
        <v>14.41</v>
      </c>
      <c r="L623">
        <v>30</v>
      </c>
      <c r="M623">
        <v>47.81</v>
      </c>
      <c r="N623">
        <v>5.47</v>
      </c>
      <c r="O623" t="s">
        <v>38</v>
      </c>
      <c r="P623">
        <v>13</v>
      </c>
      <c r="Q623">
        <v>1</v>
      </c>
      <c r="R623" s="3">
        <f t="shared" si="54"/>
        <v>273.71999999999997</v>
      </c>
      <c r="S623" s="3">
        <f t="shared" si="55"/>
        <v>72.259999999999962</v>
      </c>
      <c r="T623" s="3">
        <f t="shared" si="56"/>
        <v>-17.810000000000002</v>
      </c>
      <c r="U623" s="3">
        <f t="shared" si="57"/>
        <v>48.979999999999961</v>
      </c>
      <c r="V623" s="4">
        <f t="shared" si="58"/>
        <v>0.17894198450971785</v>
      </c>
      <c r="W623" s="5">
        <f t="shared" si="59"/>
        <v>1</v>
      </c>
    </row>
    <row r="624" spans="1:23">
      <c r="A624" t="s">
        <v>1394</v>
      </c>
      <c r="B624" t="s">
        <v>238</v>
      </c>
      <c r="C624" t="s">
        <v>900</v>
      </c>
      <c r="D624" t="s">
        <v>103</v>
      </c>
      <c r="E624" s="1">
        <v>45697.436712962961</v>
      </c>
      <c r="F624" s="1">
        <v>45697.449907407397</v>
      </c>
      <c r="G624" t="s">
        <v>27</v>
      </c>
      <c r="H624">
        <v>3</v>
      </c>
      <c r="I624">
        <v>1138.1400000000001</v>
      </c>
      <c r="J624">
        <v>936.6</v>
      </c>
      <c r="K624">
        <v>0</v>
      </c>
      <c r="L624">
        <v>0</v>
      </c>
      <c r="M624">
        <v>39.130000000000003</v>
      </c>
      <c r="N624">
        <v>20.49</v>
      </c>
      <c r="O624" t="s">
        <v>38</v>
      </c>
      <c r="P624">
        <v>0</v>
      </c>
      <c r="Q624">
        <v>5</v>
      </c>
      <c r="R624" s="3">
        <f t="shared" si="54"/>
        <v>1138.1400000000001</v>
      </c>
      <c r="S624" s="3">
        <f t="shared" si="55"/>
        <v>201.54000000000008</v>
      </c>
      <c r="T624" s="3">
        <f t="shared" si="56"/>
        <v>-39.130000000000003</v>
      </c>
      <c r="U624" s="3">
        <f t="shared" si="57"/>
        <v>141.92000000000007</v>
      </c>
      <c r="V624" s="4">
        <f t="shared" si="58"/>
        <v>0.12469467728047522</v>
      </c>
      <c r="W624" s="5">
        <f t="shared" si="59"/>
        <v>1</v>
      </c>
    </row>
    <row r="625" spans="1:23">
      <c r="A625" t="s">
        <v>1395</v>
      </c>
      <c r="B625" t="s">
        <v>1396</v>
      </c>
      <c r="C625" t="s">
        <v>236</v>
      </c>
      <c r="D625" t="s">
        <v>48</v>
      </c>
      <c r="E625" s="1">
        <v>45697.454884259263</v>
      </c>
      <c r="F625" s="1">
        <v>45697.460439814808</v>
      </c>
      <c r="G625" t="s">
        <v>27</v>
      </c>
      <c r="H625">
        <v>2</v>
      </c>
      <c r="I625">
        <v>1599.72</v>
      </c>
      <c r="J625">
        <v>870.04</v>
      </c>
      <c r="K625">
        <v>0</v>
      </c>
      <c r="L625">
        <v>0</v>
      </c>
      <c r="M625">
        <v>48.14</v>
      </c>
      <c r="N625">
        <v>28.79</v>
      </c>
      <c r="O625" t="s">
        <v>38</v>
      </c>
      <c r="P625">
        <v>0</v>
      </c>
      <c r="Q625">
        <v>5</v>
      </c>
      <c r="R625" s="3">
        <f t="shared" si="54"/>
        <v>1599.72</v>
      </c>
      <c r="S625" s="3">
        <f t="shared" si="55"/>
        <v>729.68000000000006</v>
      </c>
      <c r="T625" s="3">
        <f t="shared" si="56"/>
        <v>-48.14</v>
      </c>
      <c r="U625" s="3">
        <f t="shared" si="57"/>
        <v>652.75000000000011</v>
      </c>
      <c r="V625" s="4">
        <f t="shared" si="58"/>
        <v>0.40804015702747987</v>
      </c>
      <c r="W625" s="5">
        <f t="shared" si="59"/>
        <v>1</v>
      </c>
    </row>
    <row r="626" spans="1:23">
      <c r="A626" t="s">
        <v>1397</v>
      </c>
      <c r="B626" t="s">
        <v>1152</v>
      </c>
      <c r="C626" t="s">
        <v>1374</v>
      </c>
      <c r="D626" t="s">
        <v>44</v>
      </c>
      <c r="E626" s="1">
        <v>45697.477002314823</v>
      </c>
      <c r="F626" s="1">
        <v>45697.488807870373</v>
      </c>
      <c r="G626" t="s">
        <v>27</v>
      </c>
      <c r="H626">
        <v>3</v>
      </c>
      <c r="I626">
        <v>850.89</v>
      </c>
      <c r="J626">
        <v>699.9</v>
      </c>
      <c r="K626">
        <v>42.54</v>
      </c>
      <c r="L626">
        <v>0</v>
      </c>
      <c r="M626">
        <v>61.91</v>
      </c>
      <c r="N626">
        <v>14.55</v>
      </c>
      <c r="O626" t="s">
        <v>38</v>
      </c>
      <c r="P626">
        <v>2</v>
      </c>
      <c r="Q626">
        <v>3</v>
      </c>
      <c r="R626" s="3">
        <f t="shared" si="54"/>
        <v>808.35</v>
      </c>
      <c r="S626" s="3">
        <f t="shared" si="55"/>
        <v>108.45000000000005</v>
      </c>
      <c r="T626" s="3">
        <f t="shared" si="56"/>
        <v>-61.91</v>
      </c>
      <c r="U626" s="3">
        <f t="shared" si="57"/>
        <v>31.990000000000048</v>
      </c>
      <c r="V626" s="4">
        <f t="shared" si="58"/>
        <v>3.9574441764087399E-2</v>
      </c>
      <c r="W626" s="5">
        <f t="shared" si="59"/>
        <v>1</v>
      </c>
    </row>
    <row r="627" spans="1:23">
      <c r="A627" t="s">
        <v>1398</v>
      </c>
      <c r="B627" t="s">
        <v>1399</v>
      </c>
      <c r="C627" t="s">
        <v>1400</v>
      </c>
      <c r="D627" t="s">
        <v>44</v>
      </c>
      <c r="E627" s="1">
        <v>45697.530115740738</v>
      </c>
      <c r="F627" s="1">
        <v>45697.546087962961</v>
      </c>
      <c r="G627" t="s">
        <v>27</v>
      </c>
      <c r="H627">
        <v>1</v>
      </c>
      <c r="I627">
        <v>383.47</v>
      </c>
      <c r="J627">
        <v>312.39</v>
      </c>
      <c r="K627">
        <v>38.35</v>
      </c>
      <c r="L627">
        <v>30</v>
      </c>
      <c r="M627">
        <v>64.48</v>
      </c>
      <c r="N627">
        <v>6.75</v>
      </c>
      <c r="O627" t="s">
        <v>38</v>
      </c>
      <c r="P627">
        <v>8</v>
      </c>
      <c r="Q627">
        <v>3</v>
      </c>
      <c r="R627" s="3">
        <f t="shared" si="54"/>
        <v>345.12</v>
      </c>
      <c r="S627" s="3">
        <f t="shared" si="55"/>
        <v>32.730000000000018</v>
      </c>
      <c r="T627" s="3">
        <f t="shared" si="56"/>
        <v>-34.480000000000004</v>
      </c>
      <c r="U627" s="3">
        <f t="shared" si="57"/>
        <v>-8.4999999999999858</v>
      </c>
      <c r="V627" s="4">
        <f t="shared" si="58"/>
        <v>-2.4629114510894719E-2</v>
      </c>
      <c r="W627" s="5">
        <f t="shared" si="59"/>
        <v>0</v>
      </c>
    </row>
    <row r="628" spans="1:23">
      <c r="A628" t="s">
        <v>1401</v>
      </c>
      <c r="B628" t="s">
        <v>1402</v>
      </c>
      <c r="C628" t="s">
        <v>376</v>
      </c>
      <c r="D628" t="s">
        <v>37</v>
      </c>
      <c r="E628" s="1">
        <v>45697.624884259261</v>
      </c>
      <c r="F628" s="1">
        <v>45697.64502314815</v>
      </c>
      <c r="G628" t="s">
        <v>27</v>
      </c>
      <c r="H628">
        <v>3</v>
      </c>
      <c r="I628">
        <v>1203.93</v>
      </c>
      <c r="J628">
        <v>885.15</v>
      </c>
      <c r="K628">
        <v>180.59</v>
      </c>
      <c r="L628">
        <v>0</v>
      </c>
      <c r="M628">
        <v>46.03</v>
      </c>
      <c r="N628">
        <v>18.420000000000002</v>
      </c>
      <c r="O628" t="s">
        <v>38</v>
      </c>
      <c r="P628">
        <v>9</v>
      </c>
      <c r="Q628">
        <v>3</v>
      </c>
      <c r="R628" s="3">
        <f t="shared" si="54"/>
        <v>1023.34</v>
      </c>
      <c r="S628" s="3">
        <f t="shared" si="55"/>
        <v>138.19000000000005</v>
      </c>
      <c r="T628" s="3">
        <f t="shared" si="56"/>
        <v>-46.03</v>
      </c>
      <c r="U628" s="3">
        <f t="shared" si="57"/>
        <v>73.740000000000052</v>
      </c>
      <c r="V628" s="4">
        <f t="shared" si="58"/>
        <v>7.205816248754085E-2</v>
      </c>
      <c r="W628" s="5">
        <f t="shared" si="59"/>
        <v>1</v>
      </c>
    </row>
    <row r="629" spans="1:23">
      <c r="A629" t="s">
        <v>1403</v>
      </c>
      <c r="B629" t="s">
        <v>1404</v>
      </c>
      <c r="C629" t="s">
        <v>334</v>
      </c>
      <c r="D629" t="s">
        <v>52</v>
      </c>
      <c r="E629" s="1">
        <v>45697.626331018517</v>
      </c>
      <c r="F629" s="1">
        <v>45697.631886574083</v>
      </c>
      <c r="G629" t="s">
        <v>27</v>
      </c>
      <c r="H629">
        <v>2</v>
      </c>
      <c r="I629">
        <v>356.24</v>
      </c>
      <c r="J629">
        <v>235.4</v>
      </c>
      <c r="K629">
        <v>35.619999999999997</v>
      </c>
      <c r="L629">
        <v>30</v>
      </c>
      <c r="M629">
        <v>40.81</v>
      </c>
      <c r="N629">
        <v>6.31</v>
      </c>
      <c r="O629" t="s">
        <v>38</v>
      </c>
      <c r="P629">
        <v>0</v>
      </c>
      <c r="Q629">
        <v>5</v>
      </c>
      <c r="R629" s="3">
        <f t="shared" si="54"/>
        <v>320.62</v>
      </c>
      <c r="S629" s="3">
        <f t="shared" si="55"/>
        <v>85.22</v>
      </c>
      <c r="T629" s="3">
        <f t="shared" si="56"/>
        <v>-10.810000000000002</v>
      </c>
      <c r="U629" s="3">
        <f t="shared" si="57"/>
        <v>68.099999999999994</v>
      </c>
      <c r="V629" s="4">
        <f t="shared" si="58"/>
        <v>0.21240097311459047</v>
      </c>
      <c r="W629" s="5">
        <f t="shared" si="59"/>
        <v>1</v>
      </c>
    </row>
    <row r="630" spans="1:23">
      <c r="A630" t="s">
        <v>1405</v>
      </c>
      <c r="B630" t="s">
        <v>1406</v>
      </c>
      <c r="C630" t="s">
        <v>1407</v>
      </c>
      <c r="D630" t="s">
        <v>48</v>
      </c>
      <c r="E630" s="1">
        <v>45697.639768518522</v>
      </c>
      <c r="G630" t="s">
        <v>110</v>
      </c>
      <c r="H630">
        <v>2</v>
      </c>
      <c r="I630">
        <v>450.82</v>
      </c>
      <c r="J630">
        <v>382.38</v>
      </c>
      <c r="K630">
        <v>112.7</v>
      </c>
      <c r="L630">
        <v>0</v>
      </c>
      <c r="M630">
        <v>48.1</v>
      </c>
      <c r="N630">
        <v>0</v>
      </c>
      <c r="O630" t="s">
        <v>65</v>
      </c>
      <c r="P630">
        <v>0</v>
      </c>
      <c r="R630" s="3">
        <f t="shared" si="54"/>
        <v>338.12</v>
      </c>
      <c r="S630" s="3">
        <f t="shared" si="55"/>
        <v>-44.259999999999991</v>
      </c>
      <c r="T630" s="3">
        <f t="shared" si="56"/>
        <v>-48.1</v>
      </c>
      <c r="U630" s="3">
        <f t="shared" si="57"/>
        <v>-92.359999999999985</v>
      </c>
      <c r="V630" s="4">
        <f t="shared" si="58"/>
        <v>-0.27315745889033477</v>
      </c>
      <c r="W630" s="5">
        <f t="shared" si="59"/>
        <v>0</v>
      </c>
    </row>
    <row r="631" spans="1:23">
      <c r="A631" t="s">
        <v>1408</v>
      </c>
      <c r="B631" t="s">
        <v>1043</v>
      </c>
      <c r="C631" t="s">
        <v>915</v>
      </c>
      <c r="D631" t="s">
        <v>37</v>
      </c>
      <c r="E631" s="1">
        <v>45697.640277777777</v>
      </c>
      <c r="G631" t="s">
        <v>110</v>
      </c>
      <c r="H631">
        <v>3</v>
      </c>
      <c r="I631">
        <v>1653.06</v>
      </c>
      <c r="J631">
        <v>1213.5</v>
      </c>
      <c r="K631">
        <v>82.65</v>
      </c>
      <c r="L631">
        <v>0</v>
      </c>
      <c r="M631">
        <v>36.74</v>
      </c>
      <c r="N631">
        <v>0</v>
      </c>
      <c r="O631" t="s">
        <v>65</v>
      </c>
      <c r="P631">
        <v>0</v>
      </c>
      <c r="R631" s="3">
        <f t="shared" si="54"/>
        <v>1570.4099999999999</v>
      </c>
      <c r="S631" s="3">
        <f t="shared" si="55"/>
        <v>356.90999999999985</v>
      </c>
      <c r="T631" s="3">
        <f t="shared" si="56"/>
        <v>-36.74</v>
      </c>
      <c r="U631" s="3">
        <f t="shared" si="57"/>
        <v>320.16999999999985</v>
      </c>
      <c r="V631" s="4">
        <f t="shared" si="58"/>
        <v>0.20387669462114982</v>
      </c>
      <c r="W631" s="5">
        <f t="shared" si="59"/>
        <v>1</v>
      </c>
    </row>
    <row r="632" spans="1:23">
      <c r="A632" t="s">
        <v>1409</v>
      </c>
      <c r="B632" t="s">
        <v>1158</v>
      </c>
      <c r="C632" t="s">
        <v>259</v>
      </c>
      <c r="D632" t="s">
        <v>37</v>
      </c>
      <c r="E632" s="1">
        <v>45697.641898148147</v>
      </c>
      <c r="F632" s="1">
        <v>45697.653009259258</v>
      </c>
      <c r="G632" t="s">
        <v>27</v>
      </c>
      <c r="H632">
        <v>2</v>
      </c>
      <c r="I632">
        <v>408.2</v>
      </c>
      <c r="J632">
        <v>328.8</v>
      </c>
      <c r="K632">
        <v>40.82</v>
      </c>
      <c r="L632">
        <v>0</v>
      </c>
      <c r="M632">
        <v>41.96</v>
      </c>
      <c r="N632">
        <v>6.61</v>
      </c>
      <c r="O632" t="s">
        <v>38</v>
      </c>
      <c r="P632">
        <v>0</v>
      </c>
      <c r="Q632">
        <v>5</v>
      </c>
      <c r="R632" s="3">
        <f t="shared" si="54"/>
        <v>367.38</v>
      </c>
      <c r="S632" s="3">
        <f t="shared" si="55"/>
        <v>38.579999999999984</v>
      </c>
      <c r="T632" s="3">
        <f t="shared" si="56"/>
        <v>-41.96</v>
      </c>
      <c r="U632" s="3">
        <f t="shared" si="57"/>
        <v>-9.9900000000000162</v>
      </c>
      <c r="V632" s="4">
        <f t="shared" si="58"/>
        <v>-2.7192552670259721E-2</v>
      </c>
      <c r="W632" s="5">
        <f t="shared" si="59"/>
        <v>0</v>
      </c>
    </row>
    <row r="633" spans="1:23">
      <c r="A633" t="s">
        <v>1410</v>
      </c>
      <c r="B633" t="s">
        <v>1174</v>
      </c>
      <c r="C633" t="s">
        <v>1411</v>
      </c>
      <c r="D633" t="s">
        <v>37</v>
      </c>
      <c r="E633" s="1">
        <v>45697.658564814818</v>
      </c>
      <c r="F633" s="1">
        <v>45697.669675925928</v>
      </c>
      <c r="G633" t="s">
        <v>27</v>
      </c>
      <c r="H633">
        <v>3</v>
      </c>
      <c r="I633">
        <v>279.27</v>
      </c>
      <c r="J633">
        <v>215.07</v>
      </c>
      <c r="K633">
        <v>27.93</v>
      </c>
      <c r="L633">
        <v>30</v>
      </c>
      <c r="M633">
        <v>52.66</v>
      </c>
      <c r="N633">
        <v>5.0599999999999996</v>
      </c>
      <c r="O633" t="s">
        <v>38</v>
      </c>
      <c r="P633">
        <v>0</v>
      </c>
      <c r="Q633">
        <v>5</v>
      </c>
      <c r="R633" s="3">
        <f t="shared" si="54"/>
        <v>251.33999999999997</v>
      </c>
      <c r="S633" s="3">
        <f t="shared" si="55"/>
        <v>36.269999999999982</v>
      </c>
      <c r="T633" s="3">
        <f t="shared" si="56"/>
        <v>-22.659999999999997</v>
      </c>
      <c r="U633" s="3">
        <f t="shared" si="57"/>
        <v>8.5499999999999865</v>
      </c>
      <c r="V633" s="4">
        <f t="shared" si="58"/>
        <v>3.4017665313917353E-2</v>
      </c>
      <c r="W633" s="5">
        <f t="shared" si="59"/>
        <v>1</v>
      </c>
    </row>
    <row r="634" spans="1:23">
      <c r="A634" t="s">
        <v>1412</v>
      </c>
      <c r="B634" t="s">
        <v>940</v>
      </c>
      <c r="C634" t="s">
        <v>456</v>
      </c>
      <c r="D634" t="s">
        <v>160</v>
      </c>
      <c r="E634" s="1">
        <v>45697.683518518519</v>
      </c>
      <c r="F634" s="1">
        <v>45697.693935185183</v>
      </c>
      <c r="G634" t="s">
        <v>27</v>
      </c>
      <c r="H634">
        <v>1</v>
      </c>
      <c r="I634">
        <v>574.16</v>
      </c>
      <c r="J634">
        <v>390.45</v>
      </c>
      <c r="K634">
        <v>0</v>
      </c>
      <c r="L634">
        <v>0</v>
      </c>
      <c r="M634">
        <v>41.81</v>
      </c>
      <c r="N634">
        <v>10.33</v>
      </c>
      <c r="O634" t="s">
        <v>28</v>
      </c>
      <c r="P634">
        <v>0</v>
      </c>
      <c r="Q634">
        <v>5</v>
      </c>
      <c r="R634" s="3">
        <f t="shared" si="54"/>
        <v>574.16</v>
      </c>
      <c r="S634" s="3">
        <f t="shared" si="55"/>
        <v>183.70999999999998</v>
      </c>
      <c r="T634" s="3">
        <f t="shared" si="56"/>
        <v>-41.81</v>
      </c>
      <c r="U634" s="3">
        <f t="shared" si="57"/>
        <v>131.56999999999996</v>
      </c>
      <c r="V634" s="4">
        <f t="shared" si="58"/>
        <v>0.22915215271004594</v>
      </c>
      <c r="W634" s="5">
        <f t="shared" si="59"/>
        <v>1</v>
      </c>
    </row>
    <row r="635" spans="1:23">
      <c r="A635" t="s">
        <v>1413</v>
      </c>
      <c r="B635" t="s">
        <v>1414</v>
      </c>
      <c r="C635" t="s">
        <v>1415</v>
      </c>
      <c r="D635" t="s">
        <v>117</v>
      </c>
      <c r="E635" s="1">
        <v>45697.717013888891</v>
      </c>
      <c r="F635" s="1">
        <v>45697.724652777782</v>
      </c>
      <c r="G635" t="s">
        <v>27</v>
      </c>
      <c r="H635">
        <v>2</v>
      </c>
      <c r="I635">
        <v>62</v>
      </c>
      <c r="J635">
        <v>47.12</v>
      </c>
      <c r="K635">
        <v>3.1</v>
      </c>
      <c r="L635">
        <v>30</v>
      </c>
      <c r="M635">
        <v>57.42</v>
      </c>
      <c r="N635">
        <v>1.6</v>
      </c>
      <c r="O635" t="s">
        <v>65</v>
      </c>
      <c r="P635">
        <v>0</v>
      </c>
      <c r="Q635">
        <v>5</v>
      </c>
      <c r="R635" s="3">
        <f t="shared" si="54"/>
        <v>58.9</v>
      </c>
      <c r="S635" s="3">
        <f t="shared" si="55"/>
        <v>11.780000000000001</v>
      </c>
      <c r="T635" s="3">
        <f t="shared" si="56"/>
        <v>-27.42</v>
      </c>
      <c r="U635" s="3">
        <f t="shared" si="57"/>
        <v>-17.240000000000002</v>
      </c>
      <c r="V635" s="4">
        <f t="shared" si="58"/>
        <v>-0.29269949066213924</v>
      </c>
      <c r="W635" s="5">
        <f t="shared" si="59"/>
        <v>0</v>
      </c>
    </row>
    <row r="636" spans="1:23">
      <c r="A636" t="s">
        <v>1416</v>
      </c>
      <c r="B636" t="s">
        <v>1292</v>
      </c>
      <c r="C636" t="s">
        <v>163</v>
      </c>
      <c r="D636" t="s">
        <v>37</v>
      </c>
      <c r="E636" s="1">
        <v>45697.744201388887</v>
      </c>
      <c r="F636" s="1">
        <v>45697.760868055557</v>
      </c>
      <c r="G636" t="s">
        <v>53</v>
      </c>
      <c r="H636">
        <v>3</v>
      </c>
      <c r="I636">
        <v>460.29</v>
      </c>
      <c r="J636">
        <v>348.03</v>
      </c>
      <c r="K636">
        <v>23.01</v>
      </c>
      <c r="L636">
        <v>0</v>
      </c>
      <c r="M636">
        <v>61.65</v>
      </c>
      <c r="N636">
        <v>7.87</v>
      </c>
      <c r="O636" t="s">
        <v>38</v>
      </c>
      <c r="P636">
        <v>4</v>
      </c>
      <c r="Q636">
        <v>1</v>
      </c>
      <c r="R636" s="3">
        <f t="shared" si="54"/>
        <v>437.28000000000003</v>
      </c>
      <c r="S636" s="3">
        <f t="shared" si="55"/>
        <v>89.250000000000057</v>
      </c>
      <c r="T636" s="3">
        <f t="shared" si="56"/>
        <v>-61.65</v>
      </c>
      <c r="U636" s="3">
        <f t="shared" si="57"/>
        <v>19.730000000000057</v>
      </c>
      <c r="V636" s="4">
        <f t="shared" si="58"/>
        <v>4.5119831686791199E-2</v>
      </c>
      <c r="W636" s="5">
        <f t="shared" si="59"/>
        <v>1</v>
      </c>
    </row>
    <row r="637" spans="1:23">
      <c r="A637" t="s">
        <v>1417</v>
      </c>
      <c r="B637" t="s">
        <v>989</v>
      </c>
      <c r="C637" t="s">
        <v>743</v>
      </c>
      <c r="D637" t="s">
        <v>103</v>
      </c>
      <c r="E637" s="1">
        <v>45697.759259259263</v>
      </c>
      <c r="F637" s="1">
        <v>45697.779398148137</v>
      </c>
      <c r="G637" t="s">
        <v>27</v>
      </c>
      <c r="H637">
        <v>1</v>
      </c>
      <c r="I637">
        <v>165.34</v>
      </c>
      <c r="J637">
        <v>120.94</v>
      </c>
      <c r="K637">
        <v>24.8</v>
      </c>
      <c r="L637">
        <v>30</v>
      </c>
      <c r="M637">
        <v>58.8</v>
      </c>
      <c r="N637">
        <v>3.07</v>
      </c>
      <c r="O637" t="s">
        <v>65</v>
      </c>
      <c r="P637">
        <v>9</v>
      </c>
      <c r="Q637">
        <v>4</v>
      </c>
      <c r="R637" s="3">
        <f t="shared" si="54"/>
        <v>140.54</v>
      </c>
      <c r="S637" s="3">
        <f t="shared" si="55"/>
        <v>19.599999999999994</v>
      </c>
      <c r="T637" s="3">
        <f t="shared" si="56"/>
        <v>-28.799999999999997</v>
      </c>
      <c r="U637" s="3">
        <f t="shared" si="57"/>
        <v>-12.270000000000003</v>
      </c>
      <c r="V637" s="4">
        <f t="shared" si="58"/>
        <v>-8.7306105023480893E-2</v>
      </c>
      <c r="W637" s="5">
        <f t="shared" si="59"/>
        <v>0</v>
      </c>
    </row>
    <row r="638" spans="1:23">
      <c r="A638" t="s">
        <v>1418</v>
      </c>
      <c r="B638" t="s">
        <v>704</v>
      </c>
      <c r="C638" t="s">
        <v>835</v>
      </c>
      <c r="D638" t="s">
        <v>60</v>
      </c>
      <c r="E638" s="1">
        <v>45697.768877314818</v>
      </c>
      <c r="F638" s="1">
        <v>45697.785543981481</v>
      </c>
      <c r="G638" t="s">
        <v>53</v>
      </c>
      <c r="H638">
        <v>2</v>
      </c>
      <c r="I638">
        <v>88.16</v>
      </c>
      <c r="J638">
        <v>77.239999999999995</v>
      </c>
      <c r="K638">
        <v>4.41</v>
      </c>
      <c r="L638">
        <v>30</v>
      </c>
      <c r="M638">
        <v>52.04</v>
      </c>
      <c r="N638">
        <v>2.0499999999999998</v>
      </c>
      <c r="O638" t="s">
        <v>65</v>
      </c>
      <c r="P638">
        <v>9</v>
      </c>
      <c r="Q638">
        <v>2</v>
      </c>
      <c r="R638" s="3">
        <f t="shared" si="54"/>
        <v>83.75</v>
      </c>
      <c r="S638" s="3">
        <f t="shared" si="55"/>
        <v>6.5100000000000051</v>
      </c>
      <c r="T638" s="3">
        <f t="shared" si="56"/>
        <v>-22.04</v>
      </c>
      <c r="U638" s="3">
        <f t="shared" si="57"/>
        <v>-17.579999999999995</v>
      </c>
      <c r="V638" s="4">
        <f t="shared" si="58"/>
        <v>-0.20991044776119397</v>
      </c>
      <c r="W638" s="5">
        <f t="shared" si="59"/>
        <v>0</v>
      </c>
    </row>
    <row r="639" spans="1:23">
      <c r="A639" t="s">
        <v>1419</v>
      </c>
      <c r="B639" t="s">
        <v>1265</v>
      </c>
      <c r="C639" t="s">
        <v>399</v>
      </c>
      <c r="D639" t="s">
        <v>32</v>
      </c>
      <c r="E639" s="1">
        <v>45697.798194444447</v>
      </c>
      <c r="F639" s="1">
        <v>45697.813472222217</v>
      </c>
      <c r="G639" t="s">
        <v>27</v>
      </c>
      <c r="H639">
        <v>4</v>
      </c>
      <c r="I639">
        <v>402.8</v>
      </c>
      <c r="J639">
        <v>273.04000000000002</v>
      </c>
      <c r="K639">
        <v>60.42</v>
      </c>
      <c r="L639">
        <v>0</v>
      </c>
      <c r="M639">
        <v>64.73</v>
      </c>
      <c r="N639">
        <v>6.16</v>
      </c>
      <c r="O639" t="s">
        <v>38</v>
      </c>
      <c r="P639">
        <v>2</v>
      </c>
      <c r="Q639">
        <v>3</v>
      </c>
      <c r="R639" s="3">
        <f t="shared" si="54"/>
        <v>342.38</v>
      </c>
      <c r="S639" s="3">
        <f t="shared" si="55"/>
        <v>69.339999999999975</v>
      </c>
      <c r="T639" s="3">
        <f t="shared" si="56"/>
        <v>-64.73</v>
      </c>
      <c r="U639" s="3">
        <f t="shared" si="57"/>
        <v>-1.5500000000000291</v>
      </c>
      <c r="V639" s="4">
        <f t="shared" si="58"/>
        <v>-4.5271335942520859E-3</v>
      </c>
      <c r="W639" s="5">
        <f t="shared" si="59"/>
        <v>0</v>
      </c>
    </row>
    <row r="640" spans="1:23">
      <c r="A640" t="s">
        <v>1420</v>
      </c>
      <c r="B640" t="s">
        <v>1018</v>
      </c>
      <c r="C640" t="s">
        <v>878</v>
      </c>
      <c r="D640" t="s">
        <v>103</v>
      </c>
      <c r="E640" s="1">
        <v>45697.798842592587</v>
      </c>
      <c r="F640" s="1">
        <v>45697.814814814818</v>
      </c>
      <c r="G640" t="s">
        <v>27</v>
      </c>
      <c r="H640">
        <v>2</v>
      </c>
      <c r="I640">
        <v>249.26</v>
      </c>
      <c r="J640">
        <v>229.84</v>
      </c>
      <c r="K640">
        <v>12.46</v>
      </c>
      <c r="L640">
        <v>30</v>
      </c>
      <c r="M640">
        <v>35.450000000000003</v>
      </c>
      <c r="N640">
        <v>4.8</v>
      </c>
      <c r="O640" t="s">
        <v>38</v>
      </c>
      <c r="P640">
        <v>3</v>
      </c>
      <c r="Q640">
        <v>4</v>
      </c>
      <c r="R640" s="3">
        <f t="shared" si="54"/>
        <v>236.79999999999998</v>
      </c>
      <c r="S640" s="3">
        <f t="shared" si="55"/>
        <v>6.9599999999999795</v>
      </c>
      <c r="T640" s="3">
        <f t="shared" si="56"/>
        <v>-5.4500000000000028</v>
      </c>
      <c r="U640" s="3">
        <f t="shared" si="57"/>
        <v>-3.2900000000000231</v>
      </c>
      <c r="V640" s="4">
        <f t="shared" si="58"/>
        <v>-1.389358108108118E-2</v>
      </c>
      <c r="W640" s="5">
        <f t="shared" si="59"/>
        <v>0</v>
      </c>
    </row>
    <row r="641" spans="1:23">
      <c r="A641" t="s">
        <v>1421</v>
      </c>
      <c r="B641" t="s">
        <v>1422</v>
      </c>
      <c r="C641" t="s">
        <v>1022</v>
      </c>
      <c r="D641" t="s">
        <v>87</v>
      </c>
      <c r="E641" s="1">
        <v>45697.81082175926</v>
      </c>
      <c r="G641" t="s">
        <v>110</v>
      </c>
      <c r="H641">
        <v>1</v>
      </c>
      <c r="I641">
        <v>805.93</v>
      </c>
      <c r="J641">
        <v>569.20000000000005</v>
      </c>
      <c r="K641">
        <v>0</v>
      </c>
      <c r="L641">
        <v>0</v>
      </c>
      <c r="M641">
        <v>56.59</v>
      </c>
      <c r="N641">
        <v>0</v>
      </c>
      <c r="O641" t="s">
        <v>38</v>
      </c>
      <c r="P641">
        <v>4</v>
      </c>
      <c r="R641" s="3">
        <f t="shared" si="54"/>
        <v>805.93</v>
      </c>
      <c r="S641" s="3">
        <f t="shared" si="55"/>
        <v>236.7299999999999</v>
      </c>
      <c r="T641" s="3">
        <f t="shared" si="56"/>
        <v>-56.59</v>
      </c>
      <c r="U641" s="3">
        <f t="shared" si="57"/>
        <v>180.1399999999999</v>
      </c>
      <c r="V641" s="4">
        <f t="shared" si="58"/>
        <v>0.2235181715533606</v>
      </c>
      <c r="W641" s="5">
        <f t="shared" si="59"/>
        <v>1</v>
      </c>
    </row>
    <row r="642" spans="1:23">
      <c r="A642" t="s">
        <v>1423</v>
      </c>
      <c r="B642" t="s">
        <v>1424</v>
      </c>
      <c r="C642" t="s">
        <v>1143</v>
      </c>
      <c r="D642" t="s">
        <v>117</v>
      </c>
      <c r="E642" s="1">
        <v>45697.822974537034</v>
      </c>
      <c r="F642" s="1">
        <v>45697.836168981477</v>
      </c>
      <c r="G642" t="s">
        <v>27</v>
      </c>
      <c r="H642">
        <v>1</v>
      </c>
      <c r="I642">
        <v>231.08</v>
      </c>
      <c r="J642">
        <v>149.75</v>
      </c>
      <c r="K642">
        <v>23.11</v>
      </c>
      <c r="L642">
        <v>30</v>
      </c>
      <c r="M642">
        <v>59.38</v>
      </c>
      <c r="N642">
        <v>4.28</v>
      </c>
      <c r="O642" t="s">
        <v>33</v>
      </c>
      <c r="P642">
        <v>0</v>
      </c>
      <c r="Q642">
        <v>5</v>
      </c>
      <c r="R642" s="3">
        <f t="shared" ref="R642:R705" si="60">I642-K642</f>
        <v>207.97000000000003</v>
      </c>
      <c r="S642" s="3">
        <f t="shared" ref="S642:S705" si="61">R642-J642</f>
        <v>58.220000000000027</v>
      </c>
      <c r="T642" s="3">
        <f t="shared" ref="T642:T705" si="62">L642-M642</f>
        <v>-29.380000000000003</v>
      </c>
      <c r="U642" s="3">
        <f t="shared" ref="U642:U705" si="63">S642+T642-N642</f>
        <v>24.560000000000024</v>
      </c>
      <c r="V642" s="4">
        <f t="shared" ref="V642:V705" si="64">IF(R642&gt;0, U642/R642, 0)</f>
        <v>0.11809395585901823</v>
      </c>
      <c r="W642" s="5">
        <f t="shared" ref="W642:W705" si="65">IF(U642&gt;0, 1, 0)</f>
        <v>1</v>
      </c>
    </row>
    <row r="643" spans="1:23">
      <c r="A643" t="s">
        <v>1425</v>
      </c>
      <c r="B643" t="s">
        <v>215</v>
      </c>
      <c r="C643" t="s">
        <v>506</v>
      </c>
      <c r="D643" t="s">
        <v>117</v>
      </c>
      <c r="E643" s="1">
        <v>45697.848356481481</v>
      </c>
      <c r="F643" s="1">
        <v>45697.860162037039</v>
      </c>
      <c r="G643" t="s">
        <v>27</v>
      </c>
      <c r="H643">
        <v>3</v>
      </c>
      <c r="I643">
        <v>568.02</v>
      </c>
      <c r="J643">
        <v>440.76</v>
      </c>
      <c r="K643">
        <v>56.8</v>
      </c>
      <c r="L643">
        <v>0</v>
      </c>
      <c r="M643">
        <v>37.299999999999997</v>
      </c>
      <c r="N643">
        <v>9.1999999999999993</v>
      </c>
      <c r="O643" t="s">
        <v>65</v>
      </c>
      <c r="P643">
        <v>0</v>
      </c>
      <c r="Q643">
        <v>5</v>
      </c>
      <c r="R643" s="3">
        <f t="shared" si="60"/>
        <v>511.21999999999997</v>
      </c>
      <c r="S643" s="3">
        <f t="shared" si="61"/>
        <v>70.45999999999998</v>
      </c>
      <c r="T643" s="3">
        <f t="shared" si="62"/>
        <v>-37.299999999999997</v>
      </c>
      <c r="U643" s="3">
        <f t="shared" si="63"/>
        <v>23.959999999999983</v>
      </c>
      <c r="V643" s="4">
        <f t="shared" si="64"/>
        <v>4.6868275889049696E-2</v>
      </c>
      <c r="W643" s="5">
        <f t="shared" si="65"/>
        <v>1</v>
      </c>
    </row>
    <row r="644" spans="1:23">
      <c r="A644" t="s">
        <v>1426</v>
      </c>
      <c r="B644" t="s">
        <v>1427</v>
      </c>
      <c r="C644" t="s">
        <v>120</v>
      </c>
      <c r="D644" t="s">
        <v>37</v>
      </c>
      <c r="E644" s="1">
        <v>45697.869363425933</v>
      </c>
      <c r="F644" s="1">
        <v>45697.890196759261</v>
      </c>
      <c r="G644" t="s">
        <v>27</v>
      </c>
      <c r="H644">
        <v>4</v>
      </c>
      <c r="I644">
        <v>2955.88</v>
      </c>
      <c r="J644">
        <v>2679.76</v>
      </c>
      <c r="K644">
        <v>443.38</v>
      </c>
      <c r="L644">
        <v>0</v>
      </c>
      <c r="M644">
        <v>38.799999999999997</v>
      </c>
      <c r="N644">
        <v>45.22</v>
      </c>
      <c r="O644" t="s">
        <v>38</v>
      </c>
      <c r="P644">
        <v>10</v>
      </c>
      <c r="Q644">
        <v>3</v>
      </c>
      <c r="R644" s="3">
        <f t="shared" si="60"/>
        <v>2512.5</v>
      </c>
      <c r="S644" s="3">
        <f t="shared" si="61"/>
        <v>-167.26000000000022</v>
      </c>
      <c r="T644" s="3">
        <f t="shared" si="62"/>
        <v>-38.799999999999997</v>
      </c>
      <c r="U644" s="3">
        <f t="shared" si="63"/>
        <v>-251.28000000000023</v>
      </c>
      <c r="V644" s="4">
        <f t="shared" si="64"/>
        <v>-0.10001194029850756</v>
      </c>
      <c r="W644" s="5">
        <f t="shared" si="65"/>
        <v>0</v>
      </c>
    </row>
    <row r="645" spans="1:23">
      <c r="A645" t="s">
        <v>1428</v>
      </c>
      <c r="B645" t="s">
        <v>1429</v>
      </c>
      <c r="C645" t="s">
        <v>370</v>
      </c>
      <c r="D645" t="s">
        <v>127</v>
      </c>
      <c r="E645" s="1">
        <v>45697.895833333343</v>
      </c>
      <c r="F645" s="1">
        <v>45697.90625</v>
      </c>
      <c r="G645" t="s">
        <v>27</v>
      </c>
      <c r="H645">
        <v>4</v>
      </c>
      <c r="I645">
        <v>350.92</v>
      </c>
      <c r="J645">
        <v>263.92</v>
      </c>
      <c r="K645">
        <v>0</v>
      </c>
      <c r="L645">
        <v>30</v>
      </c>
      <c r="M645">
        <v>40.42</v>
      </c>
      <c r="N645">
        <v>6.86</v>
      </c>
      <c r="O645" t="s">
        <v>65</v>
      </c>
      <c r="P645">
        <v>0</v>
      </c>
      <c r="Q645">
        <v>5</v>
      </c>
      <c r="R645" s="3">
        <f t="shared" si="60"/>
        <v>350.92</v>
      </c>
      <c r="S645" s="3">
        <f t="shared" si="61"/>
        <v>87</v>
      </c>
      <c r="T645" s="3">
        <f t="shared" si="62"/>
        <v>-10.420000000000002</v>
      </c>
      <c r="U645" s="3">
        <f t="shared" si="63"/>
        <v>69.72</v>
      </c>
      <c r="V645" s="4">
        <f t="shared" si="64"/>
        <v>0.19867776131311979</v>
      </c>
      <c r="W645" s="5">
        <f t="shared" si="65"/>
        <v>1</v>
      </c>
    </row>
    <row r="646" spans="1:23">
      <c r="A646" t="s">
        <v>1430</v>
      </c>
      <c r="B646" t="s">
        <v>1431</v>
      </c>
      <c r="C646" t="s">
        <v>230</v>
      </c>
      <c r="D646" t="s">
        <v>127</v>
      </c>
      <c r="E646" s="1">
        <v>45698.264409722222</v>
      </c>
      <c r="F646" s="1">
        <v>45698.284548611111</v>
      </c>
      <c r="G646" t="s">
        <v>27</v>
      </c>
      <c r="H646">
        <v>2</v>
      </c>
      <c r="I646">
        <v>1547.56</v>
      </c>
      <c r="J646">
        <v>1060.3399999999999</v>
      </c>
      <c r="K646">
        <v>386.89</v>
      </c>
      <c r="L646">
        <v>0</v>
      </c>
      <c r="M646">
        <v>36.31</v>
      </c>
      <c r="N646">
        <v>20.89</v>
      </c>
      <c r="O646" t="s">
        <v>65</v>
      </c>
      <c r="P646">
        <v>14</v>
      </c>
      <c r="Q646">
        <v>2</v>
      </c>
      <c r="R646" s="3">
        <f t="shared" si="60"/>
        <v>1160.67</v>
      </c>
      <c r="S646" s="3">
        <f t="shared" si="61"/>
        <v>100.33000000000015</v>
      </c>
      <c r="T646" s="3">
        <f t="shared" si="62"/>
        <v>-36.31</v>
      </c>
      <c r="U646" s="3">
        <f t="shared" si="63"/>
        <v>43.130000000000152</v>
      </c>
      <c r="V646" s="4">
        <f t="shared" si="64"/>
        <v>3.7159571626732966E-2</v>
      </c>
      <c r="W646" s="5">
        <f t="shared" si="65"/>
        <v>1</v>
      </c>
    </row>
    <row r="647" spans="1:23">
      <c r="A647" t="s">
        <v>1432</v>
      </c>
      <c r="B647" t="s">
        <v>1433</v>
      </c>
      <c r="C647" t="s">
        <v>1150</v>
      </c>
      <c r="D647" t="s">
        <v>64</v>
      </c>
      <c r="E647" s="1">
        <v>45698.295451388891</v>
      </c>
      <c r="F647" s="1">
        <v>45698.3128125</v>
      </c>
      <c r="G647" t="s">
        <v>27</v>
      </c>
      <c r="H647">
        <v>2</v>
      </c>
      <c r="I647">
        <v>112.22</v>
      </c>
      <c r="J647">
        <v>87.26</v>
      </c>
      <c r="K647">
        <v>16.829999999999998</v>
      </c>
      <c r="L647">
        <v>30</v>
      </c>
      <c r="M647">
        <v>45.49</v>
      </c>
      <c r="N647">
        <v>2.2599999999999998</v>
      </c>
      <c r="O647" t="s">
        <v>38</v>
      </c>
      <c r="P647">
        <v>5</v>
      </c>
      <c r="Q647">
        <v>4</v>
      </c>
      <c r="R647" s="3">
        <f t="shared" si="60"/>
        <v>95.39</v>
      </c>
      <c r="S647" s="3">
        <f t="shared" si="61"/>
        <v>8.1299999999999955</v>
      </c>
      <c r="T647" s="3">
        <f t="shared" si="62"/>
        <v>-15.490000000000002</v>
      </c>
      <c r="U647" s="3">
        <f t="shared" si="63"/>
        <v>-9.6200000000000063</v>
      </c>
      <c r="V647" s="4">
        <f t="shared" si="64"/>
        <v>-0.10084914561274773</v>
      </c>
      <c r="W647" s="5">
        <f t="shared" si="65"/>
        <v>0</v>
      </c>
    </row>
    <row r="648" spans="1:23">
      <c r="A648" t="s">
        <v>1434</v>
      </c>
      <c r="B648" t="s">
        <v>1435</v>
      </c>
      <c r="C648" t="s">
        <v>726</v>
      </c>
      <c r="D648" t="s">
        <v>117</v>
      </c>
      <c r="E648" s="1">
        <v>45698.308171296303</v>
      </c>
      <c r="F648" s="1">
        <v>45698.324837962973</v>
      </c>
      <c r="G648" t="s">
        <v>27</v>
      </c>
      <c r="H648">
        <v>1</v>
      </c>
      <c r="I648">
        <v>283.82</v>
      </c>
      <c r="J648">
        <v>245.71</v>
      </c>
      <c r="K648">
        <v>28.38</v>
      </c>
      <c r="L648">
        <v>30</v>
      </c>
      <c r="M648">
        <v>54.66</v>
      </c>
      <c r="N648">
        <v>5.14</v>
      </c>
      <c r="O648" t="s">
        <v>38</v>
      </c>
      <c r="P648">
        <v>4</v>
      </c>
      <c r="Q648">
        <v>3</v>
      </c>
      <c r="R648" s="3">
        <f t="shared" si="60"/>
        <v>255.44</v>
      </c>
      <c r="S648" s="3">
        <f t="shared" si="61"/>
        <v>9.7299999999999898</v>
      </c>
      <c r="T648" s="3">
        <f t="shared" si="62"/>
        <v>-24.659999999999997</v>
      </c>
      <c r="U648" s="3">
        <f t="shared" si="63"/>
        <v>-20.070000000000007</v>
      </c>
      <c r="V648" s="4">
        <f t="shared" si="64"/>
        <v>-7.8570310053241499E-2</v>
      </c>
      <c r="W648" s="5">
        <f t="shared" si="65"/>
        <v>0</v>
      </c>
    </row>
    <row r="649" spans="1:23">
      <c r="A649" t="s">
        <v>1436</v>
      </c>
      <c r="B649" t="s">
        <v>740</v>
      </c>
      <c r="C649" t="s">
        <v>1000</v>
      </c>
      <c r="D649" t="s">
        <v>48</v>
      </c>
      <c r="E649" s="1">
        <v>45698.440081018518</v>
      </c>
      <c r="F649" s="1">
        <v>45698.458136574067</v>
      </c>
      <c r="G649" t="s">
        <v>27</v>
      </c>
      <c r="H649">
        <v>1</v>
      </c>
      <c r="I649">
        <v>87.59</v>
      </c>
      <c r="J649">
        <v>58.41</v>
      </c>
      <c r="K649">
        <v>8.76</v>
      </c>
      <c r="L649">
        <v>30</v>
      </c>
      <c r="M649">
        <v>42.33</v>
      </c>
      <c r="N649">
        <v>1.96</v>
      </c>
      <c r="O649" t="s">
        <v>38</v>
      </c>
      <c r="P649">
        <v>11</v>
      </c>
      <c r="Q649">
        <v>3</v>
      </c>
      <c r="R649" s="3">
        <f t="shared" si="60"/>
        <v>78.83</v>
      </c>
      <c r="S649" s="3">
        <f t="shared" si="61"/>
        <v>20.420000000000002</v>
      </c>
      <c r="T649" s="3">
        <f t="shared" si="62"/>
        <v>-12.329999999999998</v>
      </c>
      <c r="U649" s="3">
        <f t="shared" si="63"/>
        <v>6.1300000000000034</v>
      </c>
      <c r="V649" s="4">
        <f t="shared" si="64"/>
        <v>7.7762273246226102E-2</v>
      </c>
      <c r="W649" s="5">
        <f t="shared" si="65"/>
        <v>1</v>
      </c>
    </row>
    <row r="650" spans="1:23">
      <c r="A650" t="s">
        <v>1437</v>
      </c>
      <c r="B650" t="s">
        <v>1438</v>
      </c>
      <c r="C650" t="s">
        <v>527</v>
      </c>
      <c r="D650" t="s">
        <v>143</v>
      </c>
      <c r="E650" s="1">
        <v>45698.472337962958</v>
      </c>
      <c r="F650" s="1">
        <v>45698.490393518521</v>
      </c>
      <c r="G650" t="s">
        <v>27</v>
      </c>
      <c r="H650">
        <v>1</v>
      </c>
      <c r="I650">
        <v>383.51</v>
      </c>
      <c r="J650">
        <v>332.56</v>
      </c>
      <c r="K650">
        <v>0</v>
      </c>
      <c r="L650">
        <v>30</v>
      </c>
      <c r="M650">
        <v>43.77</v>
      </c>
      <c r="N650">
        <v>7.44</v>
      </c>
      <c r="O650" t="s">
        <v>38</v>
      </c>
      <c r="P650">
        <v>6</v>
      </c>
      <c r="Q650">
        <v>3</v>
      </c>
      <c r="R650" s="3">
        <f t="shared" si="60"/>
        <v>383.51</v>
      </c>
      <c r="S650" s="3">
        <f t="shared" si="61"/>
        <v>50.949999999999989</v>
      </c>
      <c r="T650" s="3">
        <f t="shared" si="62"/>
        <v>-13.770000000000003</v>
      </c>
      <c r="U650" s="3">
        <f t="shared" si="63"/>
        <v>29.739999999999984</v>
      </c>
      <c r="V650" s="4">
        <f t="shared" si="64"/>
        <v>7.7546869703527893E-2</v>
      </c>
      <c r="W650" s="5">
        <f t="shared" si="65"/>
        <v>1</v>
      </c>
    </row>
    <row r="651" spans="1:23">
      <c r="A651" t="s">
        <v>1439</v>
      </c>
      <c r="B651" t="s">
        <v>1440</v>
      </c>
      <c r="C651" t="s">
        <v>603</v>
      </c>
      <c r="D651" t="s">
        <v>48</v>
      </c>
      <c r="E651" s="1">
        <v>45698.522743055553</v>
      </c>
      <c r="F651" s="1">
        <v>45698.540798611109</v>
      </c>
      <c r="G651" t="s">
        <v>27</v>
      </c>
      <c r="H651">
        <v>1</v>
      </c>
      <c r="I651">
        <v>247.3</v>
      </c>
      <c r="J651">
        <v>175.35</v>
      </c>
      <c r="K651">
        <v>0</v>
      </c>
      <c r="L651">
        <v>30</v>
      </c>
      <c r="M651">
        <v>53.18</v>
      </c>
      <c r="N651">
        <v>4.99</v>
      </c>
      <c r="O651" t="s">
        <v>38</v>
      </c>
      <c r="P651">
        <v>11</v>
      </c>
      <c r="Q651">
        <v>3</v>
      </c>
      <c r="R651" s="3">
        <f t="shared" si="60"/>
        <v>247.3</v>
      </c>
      <c r="S651" s="3">
        <f t="shared" si="61"/>
        <v>71.950000000000017</v>
      </c>
      <c r="T651" s="3">
        <f t="shared" si="62"/>
        <v>-23.18</v>
      </c>
      <c r="U651" s="3">
        <f t="shared" si="63"/>
        <v>43.780000000000015</v>
      </c>
      <c r="V651" s="4">
        <f t="shared" si="64"/>
        <v>0.17703194500606556</v>
      </c>
      <c r="W651" s="5">
        <f t="shared" si="65"/>
        <v>1</v>
      </c>
    </row>
    <row r="652" spans="1:23">
      <c r="A652" t="s">
        <v>1441</v>
      </c>
      <c r="B652" t="s">
        <v>1442</v>
      </c>
      <c r="C652" t="s">
        <v>708</v>
      </c>
      <c r="D652" t="s">
        <v>64</v>
      </c>
      <c r="E652" s="1">
        <v>45698.532962962963</v>
      </c>
      <c r="G652" t="s">
        <v>110</v>
      </c>
      <c r="H652">
        <v>3</v>
      </c>
      <c r="I652">
        <v>416.31</v>
      </c>
      <c r="J652">
        <v>276.33</v>
      </c>
      <c r="K652">
        <v>104.08</v>
      </c>
      <c r="L652">
        <v>0</v>
      </c>
      <c r="M652">
        <v>49.36</v>
      </c>
      <c r="N652">
        <v>0</v>
      </c>
      <c r="O652" t="s">
        <v>38</v>
      </c>
      <c r="P652">
        <v>6</v>
      </c>
      <c r="R652" s="3">
        <f t="shared" si="60"/>
        <v>312.23</v>
      </c>
      <c r="S652" s="3">
        <f t="shared" si="61"/>
        <v>35.900000000000034</v>
      </c>
      <c r="T652" s="3">
        <f t="shared" si="62"/>
        <v>-49.36</v>
      </c>
      <c r="U652" s="3">
        <f t="shared" si="63"/>
        <v>-13.459999999999965</v>
      </c>
      <c r="V652" s="4">
        <f t="shared" si="64"/>
        <v>-4.3109246388879877E-2</v>
      </c>
      <c r="W652" s="5">
        <f t="shared" si="65"/>
        <v>0</v>
      </c>
    </row>
    <row r="653" spans="1:23">
      <c r="A653" t="s">
        <v>1443</v>
      </c>
      <c r="B653" t="s">
        <v>595</v>
      </c>
      <c r="C653" t="s">
        <v>606</v>
      </c>
      <c r="D653" t="s">
        <v>87</v>
      </c>
      <c r="E653" s="1">
        <v>45698.539039351846</v>
      </c>
      <c r="F653" s="1">
        <v>45698.561956018522</v>
      </c>
      <c r="G653" t="s">
        <v>27</v>
      </c>
      <c r="H653">
        <v>3</v>
      </c>
      <c r="I653">
        <v>1751.28</v>
      </c>
      <c r="J653">
        <v>1150.8900000000001</v>
      </c>
      <c r="K653">
        <v>0</v>
      </c>
      <c r="L653">
        <v>0</v>
      </c>
      <c r="M653">
        <v>38.67</v>
      </c>
      <c r="N653">
        <v>31.52</v>
      </c>
      <c r="O653" t="s">
        <v>28</v>
      </c>
      <c r="P653">
        <v>13</v>
      </c>
      <c r="Q653">
        <v>1</v>
      </c>
      <c r="R653" s="3">
        <f t="shared" si="60"/>
        <v>1751.28</v>
      </c>
      <c r="S653" s="3">
        <f t="shared" si="61"/>
        <v>600.38999999999987</v>
      </c>
      <c r="T653" s="3">
        <f t="shared" si="62"/>
        <v>-38.67</v>
      </c>
      <c r="U653" s="3">
        <f t="shared" si="63"/>
        <v>530.19999999999993</v>
      </c>
      <c r="V653" s="4">
        <f t="shared" si="64"/>
        <v>0.30274998857978164</v>
      </c>
      <c r="W653" s="5">
        <f t="shared" si="65"/>
        <v>1</v>
      </c>
    </row>
    <row r="654" spans="1:23">
      <c r="A654" t="s">
        <v>1444</v>
      </c>
      <c r="B654" t="s">
        <v>1431</v>
      </c>
      <c r="C654" t="s">
        <v>1445</v>
      </c>
      <c r="D654" t="s">
        <v>143</v>
      </c>
      <c r="E654" s="1">
        <v>45698.572222222218</v>
      </c>
      <c r="F654" s="1">
        <v>45698.595833333333</v>
      </c>
      <c r="G654" t="s">
        <v>27</v>
      </c>
      <c r="H654">
        <v>2</v>
      </c>
      <c r="I654">
        <v>1924.22</v>
      </c>
      <c r="J654">
        <v>1680.8</v>
      </c>
      <c r="K654">
        <v>481.06</v>
      </c>
      <c r="L654">
        <v>0</v>
      </c>
      <c r="M654">
        <v>37.299999999999997</v>
      </c>
      <c r="N654">
        <v>25.98</v>
      </c>
      <c r="O654" t="s">
        <v>38</v>
      </c>
      <c r="P654">
        <v>14</v>
      </c>
      <c r="Q654">
        <v>2</v>
      </c>
      <c r="R654" s="3">
        <f t="shared" si="60"/>
        <v>1443.16</v>
      </c>
      <c r="S654" s="3">
        <f t="shared" si="61"/>
        <v>-237.63999999999987</v>
      </c>
      <c r="T654" s="3">
        <f t="shared" si="62"/>
        <v>-37.299999999999997</v>
      </c>
      <c r="U654" s="3">
        <f t="shared" si="63"/>
        <v>-300.9199999999999</v>
      </c>
      <c r="V654" s="4">
        <f t="shared" si="64"/>
        <v>-0.20851464841043257</v>
      </c>
      <c r="W654" s="5">
        <f t="shared" si="65"/>
        <v>0</v>
      </c>
    </row>
    <row r="655" spans="1:23">
      <c r="A655" t="s">
        <v>1446</v>
      </c>
      <c r="B655" t="s">
        <v>364</v>
      </c>
      <c r="C655" t="s">
        <v>227</v>
      </c>
      <c r="D655" t="s">
        <v>64</v>
      </c>
      <c r="E655" s="1">
        <v>45698.605023148149</v>
      </c>
      <c r="G655" t="s">
        <v>110</v>
      </c>
      <c r="H655">
        <v>5</v>
      </c>
      <c r="I655">
        <v>2132.4499999999998</v>
      </c>
      <c r="J655">
        <v>1896.3</v>
      </c>
      <c r="K655">
        <v>319.87</v>
      </c>
      <c r="L655">
        <v>0</v>
      </c>
      <c r="M655">
        <v>42.51</v>
      </c>
      <c r="N655">
        <v>0</v>
      </c>
      <c r="O655" t="s">
        <v>38</v>
      </c>
      <c r="P655">
        <v>9</v>
      </c>
      <c r="R655" s="3">
        <f t="shared" si="60"/>
        <v>1812.58</v>
      </c>
      <c r="S655" s="3">
        <f t="shared" si="61"/>
        <v>-83.720000000000027</v>
      </c>
      <c r="T655" s="3">
        <f t="shared" si="62"/>
        <v>-42.51</v>
      </c>
      <c r="U655" s="3">
        <f t="shared" si="63"/>
        <v>-126.23000000000002</v>
      </c>
      <c r="V655" s="4">
        <f t="shared" si="64"/>
        <v>-6.9641064118549256E-2</v>
      </c>
      <c r="W655" s="5">
        <f t="shared" si="65"/>
        <v>0</v>
      </c>
    </row>
    <row r="656" spans="1:23">
      <c r="A656" t="s">
        <v>1447</v>
      </c>
      <c r="B656" t="s">
        <v>846</v>
      </c>
      <c r="C656" t="s">
        <v>569</v>
      </c>
      <c r="D656" t="s">
        <v>64</v>
      </c>
      <c r="E656" s="1">
        <v>45698.637824074067</v>
      </c>
      <c r="F656" s="1">
        <v>45698.660740740743</v>
      </c>
      <c r="G656" t="s">
        <v>27</v>
      </c>
      <c r="H656">
        <v>4</v>
      </c>
      <c r="I656">
        <v>348.44</v>
      </c>
      <c r="J656">
        <v>242.56</v>
      </c>
      <c r="K656">
        <v>0</v>
      </c>
      <c r="L656">
        <v>30</v>
      </c>
      <c r="M656">
        <v>51.31</v>
      </c>
      <c r="N656">
        <v>6.81</v>
      </c>
      <c r="O656" t="s">
        <v>33</v>
      </c>
      <c r="P656">
        <v>13</v>
      </c>
      <c r="Q656">
        <v>2</v>
      </c>
      <c r="R656" s="3">
        <f t="shared" si="60"/>
        <v>348.44</v>
      </c>
      <c r="S656" s="3">
        <f t="shared" si="61"/>
        <v>105.88</v>
      </c>
      <c r="T656" s="3">
        <f t="shared" si="62"/>
        <v>-21.310000000000002</v>
      </c>
      <c r="U656" s="3">
        <f t="shared" si="63"/>
        <v>77.759999999999991</v>
      </c>
      <c r="V656" s="4">
        <f t="shared" si="64"/>
        <v>0.22316611181265064</v>
      </c>
      <c r="W656" s="5">
        <f t="shared" si="65"/>
        <v>1</v>
      </c>
    </row>
    <row r="657" spans="1:23">
      <c r="A657" t="s">
        <v>1448</v>
      </c>
      <c r="B657" t="s">
        <v>1449</v>
      </c>
      <c r="C657" t="s">
        <v>1344</v>
      </c>
      <c r="D657" t="s">
        <v>117</v>
      </c>
      <c r="E657" s="1">
        <v>45698.683715277781</v>
      </c>
      <c r="F657" s="1">
        <v>45698.698298611111</v>
      </c>
      <c r="G657" t="s">
        <v>27</v>
      </c>
      <c r="H657">
        <v>2</v>
      </c>
      <c r="I657">
        <v>238.9</v>
      </c>
      <c r="J657">
        <v>193</v>
      </c>
      <c r="K657">
        <v>0</v>
      </c>
      <c r="L657">
        <v>30</v>
      </c>
      <c r="M657">
        <v>49.85</v>
      </c>
      <c r="N657">
        <v>4.84</v>
      </c>
      <c r="O657" t="s">
        <v>38</v>
      </c>
      <c r="P657">
        <v>1</v>
      </c>
      <c r="Q657">
        <v>4</v>
      </c>
      <c r="R657" s="3">
        <f t="shared" si="60"/>
        <v>238.9</v>
      </c>
      <c r="S657" s="3">
        <f t="shared" si="61"/>
        <v>45.900000000000006</v>
      </c>
      <c r="T657" s="3">
        <f t="shared" si="62"/>
        <v>-19.850000000000001</v>
      </c>
      <c r="U657" s="3">
        <f t="shared" si="63"/>
        <v>21.210000000000004</v>
      </c>
      <c r="V657" s="4">
        <f t="shared" si="64"/>
        <v>8.878191712013396E-2</v>
      </c>
      <c r="W657" s="5">
        <f t="shared" si="65"/>
        <v>1</v>
      </c>
    </row>
    <row r="658" spans="1:23">
      <c r="A658" t="s">
        <v>1450</v>
      </c>
      <c r="B658" t="s">
        <v>1451</v>
      </c>
      <c r="C658" t="s">
        <v>760</v>
      </c>
      <c r="D658" t="s">
        <v>103</v>
      </c>
      <c r="E658" s="1">
        <v>45698.762615740743</v>
      </c>
      <c r="F658" s="1">
        <v>45698.780671296299</v>
      </c>
      <c r="G658" t="s">
        <v>27</v>
      </c>
      <c r="H658">
        <v>2</v>
      </c>
      <c r="I658">
        <v>549.6</v>
      </c>
      <c r="J658">
        <v>374.84</v>
      </c>
      <c r="K658">
        <v>27.48</v>
      </c>
      <c r="L658">
        <v>0</v>
      </c>
      <c r="M658">
        <v>57.06</v>
      </c>
      <c r="N658">
        <v>9.4</v>
      </c>
      <c r="O658" t="s">
        <v>38</v>
      </c>
      <c r="P658">
        <v>6</v>
      </c>
      <c r="Q658">
        <v>4</v>
      </c>
      <c r="R658" s="3">
        <f t="shared" si="60"/>
        <v>522.12</v>
      </c>
      <c r="S658" s="3">
        <f t="shared" si="61"/>
        <v>147.28000000000003</v>
      </c>
      <c r="T658" s="3">
        <f t="shared" si="62"/>
        <v>-57.06</v>
      </c>
      <c r="U658" s="3">
        <f t="shared" si="63"/>
        <v>80.820000000000022</v>
      </c>
      <c r="V658" s="4">
        <f t="shared" si="64"/>
        <v>0.15479200183865782</v>
      </c>
      <c r="W658" s="5">
        <f t="shared" si="65"/>
        <v>1</v>
      </c>
    </row>
    <row r="659" spans="1:23">
      <c r="A659" t="s">
        <v>1452</v>
      </c>
      <c r="B659" t="s">
        <v>395</v>
      </c>
      <c r="C659" t="s">
        <v>139</v>
      </c>
      <c r="D659" t="s">
        <v>117</v>
      </c>
      <c r="E659" s="1">
        <v>45698.768159722233</v>
      </c>
      <c r="F659" s="1">
        <v>45698.784131944441</v>
      </c>
      <c r="G659" t="s">
        <v>27</v>
      </c>
      <c r="H659">
        <v>1</v>
      </c>
      <c r="I659">
        <v>797.82</v>
      </c>
      <c r="J659">
        <v>693.17</v>
      </c>
      <c r="K659">
        <v>39.89</v>
      </c>
      <c r="L659">
        <v>0</v>
      </c>
      <c r="M659">
        <v>45.71</v>
      </c>
      <c r="N659">
        <v>13.64</v>
      </c>
      <c r="O659" t="s">
        <v>38</v>
      </c>
      <c r="P659">
        <v>3</v>
      </c>
      <c r="Q659">
        <v>4</v>
      </c>
      <c r="R659" s="3">
        <f t="shared" si="60"/>
        <v>757.93000000000006</v>
      </c>
      <c r="S659" s="3">
        <f t="shared" si="61"/>
        <v>64.760000000000105</v>
      </c>
      <c r="T659" s="3">
        <f t="shared" si="62"/>
        <v>-45.71</v>
      </c>
      <c r="U659" s="3">
        <f t="shared" si="63"/>
        <v>5.4100000000001032</v>
      </c>
      <c r="V659" s="4">
        <f t="shared" si="64"/>
        <v>7.1378623355720225E-3</v>
      </c>
      <c r="W659" s="5">
        <f t="shared" si="65"/>
        <v>1</v>
      </c>
    </row>
    <row r="660" spans="1:23">
      <c r="A660" t="s">
        <v>1453</v>
      </c>
      <c r="B660" t="s">
        <v>1454</v>
      </c>
      <c r="C660" t="s">
        <v>1455</v>
      </c>
      <c r="D660" t="s">
        <v>143</v>
      </c>
      <c r="E660" s="1">
        <v>45698.841736111113</v>
      </c>
      <c r="F660" s="1">
        <v>45698.852847222217</v>
      </c>
      <c r="G660" t="s">
        <v>27</v>
      </c>
      <c r="H660">
        <v>2</v>
      </c>
      <c r="I660">
        <v>864.64</v>
      </c>
      <c r="J660">
        <v>614.94000000000005</v>
      </c>
      <c r="K660">
        <v>0</v>
      </c>
      <c r="L660">
        <v>0</v>
      </c>
      <c r="M660">
        <v>62.45</v>
      </c>
      <c r="N660">
        <v>15.56</v>
      </c>
      <c r="O660" t="s">
        <v>38</v>
      </c>
      <c r="P660">
        <v>0</v>
      </c>
      <c r="Q660">
        <v>5</v>
      </c>
      <c r="R660" s="3">
        <f t="shared" si="60"/>
        <v>864.64</v>
      </c>
      <c r="S660" s="3">
        <f t="shared" si="61"/>
        <v>249.69999999999993</v>
      </c>
      <c r="T660" s="3">
        <f t="shared" si="62"/>
        <v>-62.45</v>
      </c>
      <c r="U660" s="3">
        <f t="shared" si="63"/>
        <v>171.68999999999994</v>
      </c>
      <c r="V660" s="4">
        <f t="shared" si="64"/>
        <v>0.1985681902294596</v>
      </c>
      <c r="W660" s="5">
        <f t="shared" si="65"/>
        <v>1</v>
      </c>
    </row>
    <row r="661" spans="1:23">
      <c r="A661" t="s">
        <v>1456</v>
      </c>
      <c r="B661" t="s">
        <v>934</v>
      </c>
      <c r="C661" t="s">
        <v>1252</v>
      </c>
      <c r="D661" t="s">
        <v>127</v>
      </c>
      <c r="E661" s="1">
        <v>45698.846087962957</v>
      </c>
      <c r="F661" s="1">
        <v>45698.856504629628</v>
      </c>
      <c r="G661" t="s">
        <v>27</v>
      </c>
      <c r="H661">
        <v>1</v>
      </c>
      <c r="I661">
        <v>351.28</v>
      </c>
      <c r="J661">
        <v>317.48</v>
      </c>
      <c r="K661">
        <v>0</v>
      </c>
      <c r="L661">
        <v>30</v>
      </c>
      <c r="M661">
        <v>41.61</v>
      </c>
      <c r="N661">
        <v>6.86</v>
      </c>
      <c r="O661" t="s">
        <v>38</v>
      </c>
      <c r="P661">
        <v>0</v>
      </c>
      <c r="Q661">
        <v>4</v>
      </c>
      <c r="R661" s="3">
        <f t="shared" si="60"/>
        <v>351.28</v>
      </c>
      <c r="S661" s="3">
        <f t="shared" si="61"/>
        <v>33.799999999999955</v>
      </c>
      <c r="T661" s="3">
        <f t="shared" si="62"/>
        <v>-11.61</v>
      </c>
      <c r="U661" s="3">
        <f t="shared" si="63"/>
        <v>15.329999999999956</v>
      </c>
      <c r="V661" s="4">
        <f t="shared" si="64"/>
        <v>4.3640400819858677E-2</v>
      </c>
      <c r="W661" s="5">
        <f t="shared" si="65"/>
        <v>1</v>
      </c>
    </row>
    <row r="662" spans="1:23">
      <c r="A662" t="s">
        <v>1457</v>
      </c>
      <c r="B662" t="s">
        <v>1458</v>
      </c>
      <c r="C662" t="s">
        <v>1082</v>
      </c>
      <c r="D662" t="s">
        <v>26</v>
      </c>
      <c r="E662" s="1">
        <v>45698.921435185177</v>
      </c>
      <c r="F662" s="1">
        <v>45698.926990740743</v>
      </c>
      <c r="G662" t="s">
        <v>27</v>
      </c>
      <c r="H662">
        <v>1</v>
      </c>
      <c r="I662">
        <v>187.84</v>
      </c>
      <c r="J662">
        <v>134.15</v>
      </c>
      <c r="K662">
        <v>18.78</v>
      </c>
      <c r="L662">
        <v>30</v>
      </c>
      <c r="M662">
        <v>56.39</v>
      </c>
      <c r="N662">
        <v>3.58</v>
      </c>
      <c r="O662" t="s">
        <v>38</v>
      </c>
      <c r="P662">
        <v>0</v>
      </c>
      <c r="Q662">
        <v>5</v>
      </c>
      <c r="R662" s="3">
        <f t="shared" si="60"/>
        <v>169.06</v>
      </c>
      <c r="S662" s="3">
        <f t="shared" si="61"/>
        <v>34.909999999999997</v>
      </c>
      <c r="T662" s="3">
        <f t="shared" si="62"/>
        <v>-26.39</v>
      </c>
      <c r="U662" s="3">
        <f t="shared" si="63"/>
        <v>4.9399999999999959</v>
      </c>
      <c r="V662" s="4">
        <f t="shared" si="64"/>
        <v>2.9220395125990749E-2</v>
      </c>
      <c r="W662" s="5">
        <f t="shared" si="65"/>
        <v>1</v>
      </c>
    </row>
    <row r="663" spans="1:23">
      <c r="A663" t="s">
        <v>1459</v>
      </c>
      <c r="B663" t="s">
        <v>1460</v>
      </c>
      <c r="C663" t="s">
        <v>743</v>
      </c>
      <c r="D663" t="s">
        <v>160</v>
      </c>
      <c r="E663" s="1">
        <v>45699.534375000003</v>
      </c>
      <c r="F663" s="1">
        <v>45699.548263888893</v>
      </c>
      <c r="G663" t="s">
        <v>27</v>
      </c>
      <c r="H663">
        <v>4</v>
      </c>
      <c r="I663">
        <v>661.36</v>
      </c>
      <c r="J663">
        <v>483.76</v>
      </c>
      <c r="K663">
        <v>33.07</v>
      </c>
      <c r="L663">
        <v>0</v>
      </c>
      <c r="M663">
        <v>63.24</v>
      </c>
      <c r="N663">
        <v>11.31</v>
      </c>
      <c r="O663" t="s">
        <v>38</v>
      </c>
      <c r="P663">
        <v>0</v>
      </c>
      <c r="Q663">
        <v>4</v>
      </c>
      <c r="R663" s="3">
        <f t="shared" si="60"/>
        <v>628.29</v>
      </c>
      <c r="S663" s="3">
        <f t="shared" si="61"/>
        <v>144.52999999999997</v>
      </c>
      <c r="T663" s="3">
        <f t="shared" si="62"/>
        <v>-63.24</v>
      </c>
      <c r="U663" s="3">
        <f t="shared" si="63"/>
        <v>69.979999999999961</v>
      </c>
      <c r="V663" s="4">
        <f t="shared" si="64"/>
        <v>0.11138168680068115</v>
      </c>
      <c r="W663" s="5">
        <f t="shared" si="65"/>
        <v>1</v>
      </c>
    </row>
    <row r="664" spans="1:23">
      <c r="A664" t="s">
        <v>1461</v>
      </c>
      <c r="B664" t="s">
        <v>1462</v>
      </c>
      <c r="C664" t="s">
        <v>93</v>
      </c>
      <c r="D664" t="s">
        <v>160</v>
      </c>
      <c r="E664" s="1">
        <v>45699.546331018522</v>
      </c>
      <c r="F664" s="1">
        <v>45699.57271990741</v>
      </c>
      <c r="G664" t="s">
        <v>53</v>
      </c>
      <c r="H664">
        <v>1</v>
      </c>
      <c r="I664">
        <v>158.87</v>
      </c>
      <c r="J664">
        <v>114.14</v>
      </c>
      <c r="K664">
        <v>0</v>
      </c>
      <c r="L664">
        <v>30</v>
      </c>
      <c r="M664">
        <v>58.41</v>
      </c>
      <c r="N664">
        <v>3.4</v>
      </c>
      <c r="O664" t="s">
        <v>65</v>
      </c>
      <c r="P664">
        <v>18</v>
      </c>
      <c r="Q664">
        <v>1</v>
      </c>
      <c r="R664" s="3">
        <f t="shared" si="60"/>
        <v>158.87</v>
      </c>
      <c r="S664" s="3">
        <f t="shared" si="61"/>
        <v>44.730000000000004</v>
      </c>
      <c r="T664" s="3">
        <f t="shared" si="62"/>
        <v>-28.409999999999997</v>
      </c>
      <c r="U664" s="3">
        <f t="shared" si="63"/>
        <v>12.920000000000007</v>
      </c>
      <c r="V664" s="4">
        <f t="shared" si="64"/>
        <v>8.1324353244791384E-2</v>
      </c>
      <c r="W664" s="5">
        <f t="shared" si="65"/>
        <v>1</v>
      </c>
    </row>
    <row r="665" spans="1:23">
      <c r="A665" t="s">
        <v>1463</v>
      </c>
      <c r="B665" t="s">
        <v>1464</v>
      </c>
      <c r="C665" t="s">
        <v>609</v>
      </c>
      <c r="D665" t="s">
        <v>52</v>
      </c>
      <c r="E665" s="1">
        <v>45699.643310185187</v>
      </c>
      <c r="F665" s="1">
        <v>45699.648865740739</v>
      </c>
      <c r="G665" t="s">
        <v>27</v>
      </c>
      <c r="H665">
        <v>1</v>
      </c>
      <c r="I665">
        <v>253.7</v>
      </c>
      <c r="J665">
        <v>172.66</v>
      </c>
      <c r="K665">
        <v>12.68</v>
      </c>
      <c r="L665">
        <v>30</v>
      </c>
      <c r="M665">
        <v>43.78</v>
      </c>
      <c r="N665">
        <v>4.88</v>
      </c>
      <c r="O665" t="s">
        <v>38</v>
      </c>
      <c r="P665">
        <v>0</v>
      </c>
      <c r="Q665">
        <v>5</v>
      </c>
      <c r="R665" s="3">
        <f t="shared" si="60"/>
        <v>241.01999999999998</v>
      </c>
      <c r="S665" s="3">
        <f t="shared" si="61"/>
        <v>68.359999999999985</v>
      </c>
      <c r="T665" s="3">
        <f t="shared" si="62"/>
        <v>-13.780000000000001</v>
      </c>
      <c r="U665" s="3">
        <f t="shared" si="63"/>
        <v>49.699999999999982</v>
      </c>
      <c r="V665" s="4">
        <f t="shared" si="64"/>
        <v>0.20620695377976925</v>
      </c>
      <c r="W665" s="5">
        <f t="shared" si="65"/>
        <v>1</v>
      </c>
    </row>
    <row r="666" spans="1:23">
      <c r="A666" t="s">
        <v>1465</v>
      </c>
      <c r="B666" t="s">
        <v>276</v>
      </c>
      <c r="C666" t="s">
        <v>459</v>
      </c>
      <c r="D666" t="s">
        <v>26</v>
      </c>
      <c r="E666" s="1">
        <v>45699.720625000002</v>
      </c>
      <c r="F666" s="1">
        <v>45699.728958333333</v>
      </c>
      <c r="G666" t="s">
        <v>27</v>
      </c>
      <c r="H666">
        <v>2</v>
      </c>
      <c r="I666">
        <v>1725.74</v>
      </c>
      <c r="J666">
        <v>1527.66</v>
      </c>
      <c r="K666">
        <v>172.57</v>
      </c>
      <c r="L666">
        <v>0</v>
      </c>
      <c r="M666">
        <v>54.61</v>
      </c>
      <c r="N666">
        <v>27.96</v>
      </c>
      <c r="O666" t="s">
        <v>38</v>
      </c>
      <c r="P666">
        <v>0</v>
      </c>
      <c r="Q666">
        <v>5</v>
      </c>
      <c r="R666" s="3">
        <f t="shared" si="60"/>
        <v>1553.17</v>
      </c>
      <c r="S666" s="3">
        <f t="shared" si="61"/>
        <v>25.509999999999991</v>
      </c>
      <c r="T666" s="3">
        <f t="shared" si="62"/>
        <v>-54.61</v>
      </c>
      <c r="U666" s="3">
        <f t="shared" si="63"/>
        <v>-57.060000000000009</v>
      </c>
      <c r="V666" s="4">
        <f t="shared" si="64"/>
        <v>-3.6737768563647258E-2</v>
      </c>
      <c r="W666" s="5">
        <f t="shared" si="65"/>
        <v>0</v>
      </c>
    </row>
    <row r="667" spans="1:23">
      <c r="A667" t="s">
        <v>1466</v>
      </c>
      <c r="B667" t="s">
        <v>217</v>
      </c>
      <c r="C667" t="s">
        <v>207</v>
      </c>
      <c r="D667" t="s">
        <v>160</v>
      </c>
      <c r="E667" s="1">
        <v>45699.745868055557</v>
      </c>
      <c r="F667" s="1">
        <v>45699.764618055553</v>
      </c>
      <c r="G667" t="s">
        <v>27</v>
      </c>
      <c r="H667">
        <v>2</v>
      </c>
      <c r="I667">
        <v>297.76</v>
      </c>
      <c r="J667">
        <v>227.5</v>
      </c>
      <c r="K667">
        <v>0</v>
      </c>
      <c r="L667">
        <v>30</v>
      </c>
      <c r="M667">
        <v>50.81</v>
      </c>
      <c r="N667">
        <v>5.9</v>
      </c>
      <c r="O667" t="s">
        <v>65</v>
      </c>
      <c r="P667">
        <v>7</v>
      </c>
      <c r="Q667">
        <v>3</v>
      </c>
      <c r="R667" s="3">
        <f t="shared" si="60"/>
        <v>297.76</v>
      </c>
      <c r="S667" s="3">
        <f t="shared" si="61"/>
        <v>70.259999999999991</v>
      </c>
      <c r="T667" s="3">
        <f t="shared" si="62"/>
        <v>-20.810000000000002</v>
      </c>
      <c r="U667" s="3">
        <f t="shared" si="63"/>
        <v>43.54999999999999</v>
      </c>
      <c r="V667" s="4">
        <f t="shared" si="64"/>
        <v>0.1462587318645889</v>
      </c>
      <c r="W667" s="5">
        <f t="shared" si="65"/>
        <v>1</v>
      </c>
    </row>
    <row r="668" spans="1:23">
      <c r="A668" t="s">
        <v>1467</v>
      </c>
      <c r="B668" t="s">
        <v>1468</v>
      </c>
      <c r="C668" t="s">
        <v>819</v>
      </c>
      <c r="D668" t="s">
        <v>32</v>
      </c>
      <c r="E668" s="1">
        <v>45699.767858796287</v>
      </c>
      <c r="G668" t="s">
        <v>110</v>
      </c>
      <c r="H668">
        <v>1</v>
      </c>
      <c r="I668">
        <v>187.07</v>
      </c>
      <c r="J668">
        <v>118.5</v>
      </c>
      <c r="K668">
        <v>0</v>
      </c>
      <c r="L668">
        <v>30</v>
      </c>
      <c r="M668">
        <v>43.03</v>
      </c>
      <c r="N668">
        <v>0</v>
      </c>
      <c r="O668" t="s">
        <v>144</v>
      </c>
      <c r="P668">
        <v>13</v>
      </c>
      <c r="R668" s="3">
        <f t="shared" si="60"/>
        <v>187.07</v>
      </c>
      <c r="S668" s="3">
        <f t="shared" si="61"/>
        <v>68.569999999999993</v>
      </c>
      <c r="T668" s="3">
        <f t="shared" si="62"/>
        <v>-13.030000000000001</v>
      </c>
      <c r="U668" s="3">
        <f t="shared" si="63"/>
        <v>55.539999999999992</v>
      </c>
      <c r="V668" s="4">
        <f t="shared" si="64"/>
        <v>0.29689421072325867</v>
      </c>
      <c r="W668" s="5">
        <f t="shared" si="65"/>
        <v>1</v>
      </c>
    </row>
    <row r="669" spans="1:23">
      <c r="A669" t="s">
        <v>1469</v>
      </c>
      <c r="B669" t="s">
        <v>1306</v>
      </c>
      <c r="C669" t="s">
        <v>1143</v>
      </c>
      <c r="D669" t="s">
        <v>26</v>
      </c>
      <c r="E669" s="1">
        <v>45699.833032407398</v>
      </c>
      <c r="F669" s="1">
        <v>45699.846921296303</v>
      </c>
      <c r="G669" t="s">
        <v>27</v>
      </c>
      <c r="H669">
        <v>1</v>
      </c>
      <c r="I669">
        <v>231.08</v>
      </c>
      <c r="J669">
        <v>149.75</v>
      </c>
      <c r="K669">
        <v>11.55</v>
      </c>
      <c r="L669">
        <v>30</v>
      </c>
      <c r="M669">
        <v>55.93</v>
      </c>
      <c r="N669">
        <v>4.49</v>
      </c>
      <c r="O669" t="s">
        <v>38</v>
      </c>
      <c r="P669">
        <v>5</v>
      </c>
      <c r="Q669">
        <v>3</v>
      </c>
      <c r="R669" s="3">
        <f t="shared" si="60"/>
        <v>219.53</v>
      </c>
      <c r="S669" s="3">
        <f t="shared" si="61"/>
        <v>69.78</v>
      </c>
      <c r="T669" s="3">
        <f t="shared" si="62"/>
        <v>-25.93</v>
      </c>
      <c r="U669" s="3">
        <f t="shared" si="63"/>
        <v>39.36</v>
      </c>
      <c r="V669" s="4">
        <f t="shared" si="64"/>
        <v>0.17929212408326881</v>
      </c>
      <c r="W669" s="5">
        <f t="shared" si="65"/>
        <v>1</v>
      </c>
    </row>
    <row r="670" spans="1:23">
      <c r="A670" t="s">
        <v>1470</v>
      </c>
      <c r="B670" t="s">
        <v>1471</v>
      </c>
      <c r="C670" t="s">
        <v>644</v>
      </c>
      <c r="D670" t="s">
        <v>72</v>
      </c>
      <c r="E670" s="1">
        <v>45699.847175925926</v>
      </c>
      <c r="F670" s="1">
        <v>45699.859675925924</v>
      </c>
      <c r="G670" t="s">
        <v>27</v>
      </c>
      <c r="H670">
        <v>5</v>
      </c>
      <c r="I670">
        <v>2740.15</v>
      </c>
      <c r="J670">
        <v>1616.8</v>
      </c>
      <c r="K670">
        <v>0</v>
      </c>
      <c r="L670">
        <v>0</v>
      </c>
      <c r="M670">
        <v>50.1</v>
      </c>
      <c r="N670">
        <v>49.32</v>
      </c>
      <c r="O670" t="s">
        <v>65</v>
      </c>
      <c r="P670">
        <v>3</v>
      </c>
      <c r="Q670">
        <v>3</v>
      </c>
      <c r="R670" s="3">
        <f t="shared" si="60"/>
        <v>2740.15</v>
      </c>
      <c r="S670" s="3">
        <f t="shared" si="61"/>
        <v>1123.3500000000001</v>
      </c>
      <c r="T670" s="3">
        <f t="shared" si="62"/>
        <v>-50.1</v>
      </c>
      <c r="U670" s="3">
        <f t="shared" si="63"/>
        <v>1023.9300000000002</v>
      </c>
      <c r="V670" s="4">
        <f t="shared" si="64"/>
        <v>0.37367662354250686</v>
      </c>
      <c r="W670" s="5">
        <f t="shared" si="65"/>
        <v>1</v>
      </c>
    </row>
    <row r="671" spans="1:23">
      <c r="A671" t="s">
        <v>1472</v>
      </c>
      <c r="B671" t="s">
        <v>1473</v>
      </c>
      <c r="C671" t="s">
        <v>1474</v>
      </c>
      <c r="D671" t="s">
        <v>52</v>
      </c>
      <c r="E671" s="1">
        <v>45699.874409722222</v>
      </c>
      <c r="F671" s="1">
        <v>45699.884131944447</v>
      </c>
      <c r="G671" t="s">
        <v>27</v>
      </c>
      <c r="H671">
        <v>1</v>
      </c>
      <c r="I671">
        <v>543.97</v>
      </c>
      <c r="J671">
        <v>300.88</v>
      </c>
      <c r="K671">
        <v>54.4</v>
      </c>
      <c r="L671">
        <v>0</v>
      </c>
      <c r="M671">
        <v>36.619999999999997</v>
      </c>
      <c r="N671">
        <v>8.81</v>
      </c>
      <c r="O671" t="s">
        <v>38</v>
      </c>
      <c r="P671">
        <v>0</v>
      </c>
      <c r="Q671">
        <v>5</v>
      </c>
      <c r="R671" s="3">
        <f t="shared" si="60"/>
        <v>489.57000000000005</v>
      </c>
      <c r="S671" s="3">
        <f t="shared" si="61"/>
        <v>188.69000000000005</v>
      </c>
      <c r="T671" s="3">
        <f t="shared" si="62"/>
        <v>-36.619999999999997</v>
      </c>
      <c r="U671" s="3">
        <f t="shared" si="63"/>
        <v>143.26000000000005</v>
      </c>
      <c r="V671" s="4">
        <f t="shared" si="64"/>
        <v>0.29262413955103467</v>
      </c>
      <c r="W671" s="5">
        <f t="shared" si="65"/>
        <v>1</v>
      </c>
    </row>
    <row r="672" spans="1:23">
      <c r="A672" t="s">
        <v>1475</v>
      </c>
      <c r="B672" t="s">
        <v>1476</v>
      </c>
      <c r="C672" t="s">
        <v>1477</v>
      </c>
      <c r="D672" t="s">
        <v>37</v>
      </c>
      <c r="E672" s="1">
        <v>45699.888506944437</v>
      </c>
      <c r="F672" s="1">
        <v>45699.900312500002</v>
      </c>
      <c r="G672" t="s">
        <v>27</v>
      </c>
      <c r="H672">
        <v>3</v>
      </c>
      <c r="I672">
        <v>153.12</v>
      </c>
      <c r="J672">
        <v>116.07</v>
      </c>
      <c r="K672">
        <v>0</v>
      </c>
      <c r="L672">
        <v>30</v>
      </c>
      <c r="M672">
        <v>62.01</v>
      </c>
      <c r="N672">
        <v>3.3</v>
      </c>
      <c r="O672" t="s">
        <v>144</v>
      </c>
      <c r="P672">
        <v>0</v>
      </c>
      <c r="Q672">
        <v>5</v>
      </c>
      <c r="R672" s="3">
        <f t="shared" si="60"/>
        <v>153.12</v>
      </c>
      <c r="S672" s="3">
        <f t="shared" si="61"/>
        <v>37.050000000000011</v>
      </c>
      <c r="T672" s="3">
        <f t="shared" si="62"/>
        <v>-32.01</v>
      </c>
      <c r="U672" s="3">
        <f t="shared" si="63"/>
        <v>1.7400000000000135</v>
      </c>
      <c r="V672" s="4">
        <f t="shared" si="64"/>
        <v>1.1363636363636452E-2</v>
      </c>
      <c r="W672" s="5">
        <f t="shared" si="65"/>
        <v>1</v>
      </c>
    </row>
    <row r="673" spans="1:23">
      <c r="A673" t="s">
        <v>1478</v>
      </c>
      <c r="B673" t="s">
        <v>1479</v>
      </c>
      <c r="C673" t="s">
        <v>196</v>
      </c>
      <c r="D673" t="s">
        <v>160</v>
      </c>
      <c r="E673" s="1">
        <v>45699.917569444442</v>
      </c>
      <c r="F673" s="1">
        <v>45699.935624999998</v>
      </c>
      <c r="G673" t="s">
        <v>27</v>
      </c>
      <c r="H673">
        <v>2</v>
      </c>
      <c r="I673">
        <v>104.32</v>
      </c>
      <c r="J673">
        <v>88.12</v>
      </c>
      <c r="K673">
        <v>5.22</v>
      </c>
      <c r="L673">
        <v>30</v>
      </c>
      <c r="M673">
        <v>56.17</v>
      </c>
      <c r="N673">
        <v>2.3199999999999998</v>
      </c>
      <c r="O673" t="s">
        <v>28</v>
      </c>
      <c r="P673">
        <v>6</v>
      </c>
      <c r="Q673">
        <v>3</v>
      </c>
      <c r="R673" s="3">
        <f t="shared" si="60"/>
        <v>99.1</v>
      </c>
      <c r="S673" s="3">
        <f t="shared" si="61"/>
        <v>10.97999999999999</v>
      </c>
      <c r="T673" s="3">
        <f t="shared" si="62"/>
        <v>-26.17</v>
      </c>
      <c r="U673" s="3">
        <f t="shared" si="63"/>
        <v>-17.510000000000012</v>
      </c>
      <c r="V673" s="4">
        <f t="shared" si="64"/>
        <v>-0.17669021190716461</v>
      </c>
      <c r="W673" s="5">
        <f t="shared" si="65"/>
        <v>0</v>
      </c>
    </row>
    <row r="674" spans="1:23">
      <c r="A674" t="s">
        <v>1480</v>
      </c>
      <c r="B674" t="s">
        <v>1481</v>
      </c>
      <c r="C674" t="s">
        <v>1482</v>
      </c>
      <c r="D674" t="s">
        <v>87</v>
      </c>
      <c r="E674" s="1">
        <v>45700.322777777779</v>
      </c>
      <c r="F674" s="1">
        <v>45700.338055555563</v>
      </c>
      <c r="G674" t="s">
        <v>27</v>
      </c>
      <c r="H674">
        <v>1</v>
      </c>
      <c r="I674">
        <v>309.54000000000002</v>
      </c>
      <c r="J674">
        <v>185.47</v>
      </c>
      <c r="K674">
        <v>30.95</v>
      </c>
      <c r="L674">
        <v>30</v>
      </c>
      <c r="M674">
        <v>53.66</v>
      </c>
      <c r="N674">
        <v>5.55</v>
      </c>
      <c r="O674" t="s">
        <v>38</v>
      </c>
      <c r="P674">
        <v>2</v>
      </c>
      <c r="Q674">
        <v>3</v>
      </c>
      <c r="R674" s="3">
        <f t="shared" si="60"/>
        <v>278.59000000000003</v>
      </c>
      <c r="S674" s="3">
        <f t="shared" si="61"/>
        <v>93.120000000000033</v>
      </c>
      <c r="T674" s="3">
        <f t="shared" si="62"/>
        <v>-23.659999999999997</v>
      </c>
      <c r="U674" s="3">
        <f t="shared" si="63"/>
        <v>63.910000000000039</v>
      </c>
      <c r="V674" s="4">
        <f t="shared" si="64"/>
        <v>0.22940521913923698</v>
      </c>
      <c r="W674" s="5">
        <f t="shared" si="65"/>
        <v>1</v>
      </c>
    </row>
    <row r="675" spans="1:23">
      <c r="A675" t="s">
        <v>1483</v>
      </c>
      <c r="B675" t="s">
        <v>1484</v>
      </c>
      <c r="C675" t="s">
        <v>36</v>
      </c>
      <c r="D675" t="s">
        <v>48</v>
      </c>
      <c r="E675" s="1">
        <v>45700.328831018523</v>
      </c>
      <c r="F675" s="1">
        <v>45700.339942129627</v>
      </c>
      <c r="G675" t="s">
        <v>27</v>
      </c>
      <c r="H675">
        <v>1</v>
      </c>
      <c r="I675">
        <v>456.41</v>
      </c>
      <c r="J675">
        <v>319.45999999999998</v>
      </c>
      <c r="K675">
        <v>45.64</v>
      </c>
      <c r="L675">
        <v>0</v>
      </c>
      <c r="M675">
        <v>43.39</v>
      </c>
      <c r="N675">
        <v>7.39</v>
      </c>
      <c r="O675" t="s">
        <v>65</v>
      </c>
      <c r="P675">
        <v>1</v>
      </c>
      <c r="Q675">
        <v>4</v>
      </c>
      <c r="R675" s="3">
        <f t="shared" si="60"/>
        <v>410.77000000000004</v>
      </c>
      <c r="S675" s="3">
        <f t="shared" si="61"/>
        <v>91.310000000000059</v>
      </c>
      <c r="T675" s="3">
        <f t="shared" si="62"/>
        <v>-43.39</v>
      </c>
      <c r="U675" s="3">
        <f t="shared" si="63"/>
        <v>40.530000000000058</v>
      </c>
      <c r="V675" s="4">
        <f t="shared" si="64"/>
        <v>9.8668354553643284E-2</v>
      </c>
      <c r="W675" s="5">
        <f t="shared" si="65"/>
        <v>1</v>
      </c>
    </row>
    <row r="676" spans="1:23">
      <c r="A676" t="s">
        <v>1485</v>
      </c>
      <c r="B676" t="s">
        <v>1486</v>
      </c>
      <c r="C676" t="s">
        <v>469</v>
      </c>
      <c r="D676" t="s">
        <v>72</v>
      </c>
      <c r="E676" s="1">
        <v>45700.342569444438</v>
      </c>
      <c r="F676" s="1">
        <v>45700.348124999997</v>
      </c>
      <c r="G676" t="s">
        <v>27</v>
      </c>
      <c r="H676">
        <v>3</v>
      </c>
      <c r="I676">
        <v>413.25</v>
      </c>
      <c r="J676">
        <v>355.11</v>
      </c>
      <c r="K676">
        <v>41.32</v>
      </c>
      <c r="L676">
        <v>0</v>
      </c>
      <c r="M676">
        <v>41.11</v>
      </c>
      <c r="N676">
        <v>6.69</v>
      </c>
      <c r="O676" t="s">
        <v>28</v>
      </c>
      <c r="P676">
        <v>0</v>
      </c>
      <c r="Q676">
        <v>4</v>
      </c>
      <c r="R676" s="3">
        <f t="shared" si="60"/>
        <v>371.93</v>
      </c>
      <c r="S676" s="3">
        <f t="shared" si="61"/>
        <v>16.819999999999993</v>
      </c>
      <c r="T676" s="3">
        <f t="shared" si="62"/>
        <v>-41.11</v>
      </c>
      <c r="U676" s="3">
        <f t="shared" si="63"/>
        <v>-30.980000000000008</v>
      </c>
      <c r="V676" s="4">
        <f t="shared" si="64"/>
        <v>-8.3295243728658638E-2</v>
      </c>
      <c r="W676" s="5">
        <f t="shared" si="65"/>
        <v>0</v>
      </c>
    </row>
    <row r="677" spans="1:23">
      <c r="A677" t="s">
        <v>1487</v>
      </c>
      <c r="B677" t="s">
        <v>1352</v>
      </c>
      <c r="C677" t="s">
        <v>402</v>
      </c>
      <c r="D677" t="s">
        <v>64</v>
      </c>
      <c r="E677" s="1">
        <v>45700.357499999998</v>
      </c>
      <c r="F677" s="1">
        <v>45700.36513888889</v>
      </c>
      <c r="G677" t="s">
        <v>27</v>
      </c>
      <c r="H677">
        <v>3</v>
      </c>
      <c r="I677">
        <v>404.31</v>
      </c>
      <c r="J677">
        <v>290.16000000000003</v>
      </c>
      <c r="K677">
        <v>60.65</v>
      </c>
      <c r="L677">
        <v>0</v>
      </c>
      <c r="M677">
        <v>39.11</v>
      </c>
      <c r="N677">
        <v>6.19</v>
      </c>
      <c r="O677" t="s">
        <v>144</v>
      </c>
      <c r="P677">
        <v>0</v>
      </c>
      <c r="Q677">
        <v>5</v>
      </c>
      <c r="R677" s="3">
        <f t="shared" si="60"/>
        <v>343.66</v>
      </c>
      <c r="S677" s="3">
        <f t="shared" si="61"/>
        <v>53.5</v>
      </c>
      <c r="T677" s="3">
        <f t="shared" si="62"/>
        <v>-39.11</v>
      </c>
      <c r="U677" s="3">
        <f t="shared" si="63"/>
        <v>8.1999999999999993</v>
      </c>
      <c r="V677" s="4">
        <f t="shared" si="64"/>
        <v>2.3860792643892216E-2</v>
      </c>
      <c r="W677" s="5">
        <f t="shared" si="65"/>
        <v>1</v>
      </c>
    </row>
    <row r="678" spans="1:23">
      <c r="A678" t="s">
        <v>1488</v>
      </c>
      <c r="B678" t="s">
        <v>1489</v>
      </c>
      <c r="C678" t="s">
        <v>150</v>
      </c>
      <c r="D678" t="s">
        <v>60</v>
      </c>
      <c r="E678" s="1">
        <v>45700.464861111112</v>
      </c>
      <c r="F678" s="1">
        <v>45700.47388888889</v>
      </c>
      <c r="G678" t="s">
        <v>27</v>
      </c>
      <c r="H678">
        <v>1</v>
      </c>
      <c r="I678">
        <v>808.79</v>
      </c>
      <c r="J678">
        <v>717.11</v>
      </c>
      <c r="K678">
        <v>0</v>
      </c>
      <c r="L678">
        <v>0</v>
      </c>
      <c r="M678">
        <v>64.28</v>
      </c>
      <c r="N678">
        <v>14.56</v>
      </c>
      <c r="O678" t="s">
        <v>33</v>
      </c>
      <c r="P678">
        <v>0</v>
      </c>
      <c r="Q678">
        <v>5</v>
      </c>
      <c r="R678" s="3">
        <f t="shared" si="60"/>
        <v>808.79</v>
      </c>
      <c r="S678" s="3">
        <f t="shared" si="61"/>
        <v>91.67999999999995</v>
      </c>
      <c r="T678" s="3">
        <f t="shared" si="62"/>
        <v>-64.28</v>
      </c>
      <c r="U678" s="3">
        <f t="shared" si="63"/>
        <v>12.839999999999948</v>
      </c>
      <c r="V678" s="4">
        <f t="shared" si="64"/>
        <v>1.5875567205331356E-2</v>
      </c>
      <c r="W678" s="5">
        <f t="shared" si="65"/>
        <v>1</v>
      </c>
    </row>
    <row r="679" spans="1:23">
      <c r="A679" t="s">
        <v>1490</v>
      </c>
      <c r="B679" t="s">
        <v>1491</v>
      </c>
      <c r="C679" t="s">
        <v>456</v>
      </c>
      <c r="D679" t="s">
        <v>37</v>
      </c>
      <c r="E679" s="1">
        <v>45700.473391203697</v>
      </c>
      <c r="F679" s="1">
        <v>45700.488668981481</v>
      </c>
      <c r="G679" t="s">
        <v>27</v>
      </c>
      <c r="H679">
        <v>1</v>
      </c>
      <c r="I679">
        <v>574.16</v>
      </c>
      <c r="J679">
        <v>390.45</v>
      </c>
      <c r="K679">
        <v>28.71</v>
      </c>
      <c r="L679">
        <v>0</v>
      </c>
      <c r="M679">
        <v>41.92</v>
      </c>
      <c r="N679">
        <v>9.82</v>
      </c>
      <c r="O679" t="s">
        <v>38</v>
      </c>
      <c r="P679">
        <v>2</v>
      </c>
      <c r="Q679">
        <v>4</v>
      </c>
      <c r="R679" s="3">
        <f t="shared" si="60"/>
        <v>545.44999999999993</v>
      </c>
      <c r="S679" s="3">
        <f t="shared" si="61"/>
        <v>154.99999999999994</v>
      </c>
      <c r="T679" s="3">
        <f t="shared" si="62"/>
        <v>-41.92</v>
      </c>
      <c r="U679" s="3">
        <f t="shared" si="63"/>
        <v>103.25999999999993</v>
      </c>
      <c r="V679" s="4">
        <f t="shared" si="64"/>
        <v>0.18931157759647987</v>
      </c>
      <c r="W679" s="5">
        <f t="shared" si="65"/>
        <v>1</v>
      </c>
    </row>
    <row r="680" spans="1:23">
      <c r="A680" t="s">
        <v>1492</v>
      </c>
      <c r="B680" t="s">
        <v>877</v>
      </c>
      <c r="C680" t="s">
        <v>224</v>
      </c>
      <c r="D680" t="s">
        <v>127</v>
      </c>
      <c r="E680" s="1">
        <v>45700.485069444447</v>
      </c>
      <c r="G680" t="s">
        <v>110</v>
      </c>
      <c r="H680">
        <v>1</v>
      </c>
      <c r="I680">
        <v>122.91</v>
      </c>
      <c r="J680">
        <v>95.88</v>
      </c>
      <c r="K680">
        <v>0</v>
      </c>
      <c r="L680">
        <v>30</v>
      </c>
      <c r="M680">
        <v>57.26</v>
      </c>
      <c r="N680">
        <v>0</v>
      </c>
      <c r="O680" t="s">
        <v>65</v>
      </c>
      <c r="P680">
        <v>3</v>
      </c>
      <c r="R680" s="3">
        <f t="shared" si="60"/>
        <v>122.91</v>
      </c>
      <c r="S680" s="3">
        <f t="shared" si="61"/>
        <v>27.03</v>
      </c>
      <c r="T680" s="3">
        <f t="shared" si="62"/>
        <v>-27.259999999999998</v>
      </c>
      <c r="U680" s="3">
        <f t="shared" si="63"/>
        <v>-0.22999999999999687</v>
      </c>
      <c r="V680" s="4">
        <f t="shared" si="64"/>
        <v>-1.871287934260816E-3</v>
      </c>
      <c r="W680" s="5">
        <f t="shared" si="65"/>
        <v>0</v>
      </c>
    </row>
    <row r="681" spans="1:23">
      <c r="A681" t="s">
        <v>1493</v>
      </c>
      <c r="B681" t="s">
        <v>223</v>
      </c>
      <c r="C681" t="s">
        <v>133</v>
      </c>
      <c r="D681" t="s">
        <v>37</v>
      </c>
      <c r="E681" s="1">
        <v>45700.48810185185</v>
      </c>
      <c r="F681" s="1">
        <v>45700.493657407409</v>
      </c>
      <c r="G681" t="s">
        <v>27</v>
      </c>
      <c r="H681">
        <v>3</v>
      </c>
      <c r="I681">
        <v>1617.3</v>
      </c>
      <c r="J681">
        <v>1412.76</v>
      </c>
      <c r="K681">
        <v>161.72999999999999</v>
      </c>
      <c r="L681">
        <v>0</v>
      </c>
      <c r="M681">
        <v>41.32</v>
      </c>
      <c r="N681">
        <v>26.2</v>
      </c>
      <c r="O681" t="s">
        <v>65</v>
      </c>
      <c r="P681">
        <v>0</v>
      </c>
      <c r="Q681">
        <v>5</v>
      </c>
      <c r="R681" s="3">
        <f t="shared" si="60"/>
        <v>1455.57</v>
      </c>
      <c r="S681" s="3">
        <f t="shared" si="61"/>
        <v>42.809999999999945</v>
      </c>
      <c r="T681" s="3">
        <f t="shared" si="62"/>
        <v>-41.32</v>
      </c>
      <c r="U681" s="3">
        <f t="shared" si="63"/>
        <v>-24.710000000000054</v>
      </c>
      <c r="V681" s="4">
        <f t="shared" si="64"/>
        <v>-1.6976167412079156E-2</v>
      </c>
      <c r="W681" s="5">
        <f t="shared" si="65"/>
        <v>0</v>
      </c>
    </row>
    <row r="682" spans="1:23">
      <c r="A682" t="s">
        <v>1494</v>
      </c>
      <c r="B682" t="s">
        <v>1495</v>
      </c>
      <c r="C682" t="s">
        <v>968</v>
      </c>
      <c r="D682" t="s">
        <v>64</v>
      </c>
      <c r="E682" s="1">
        <v>45700.565729166658</v>
      </c>
      <c r="F682" s="1">
        <v>45700.571284722217</v>
      </c>
      <c r="G682" t="s">
        <v>27</v>
      </c>
      <c r="H682">
        <v>1</v>
      </c>
      <c r="I682">
        <v>143.13999999999999</v>
      </c>
      <c r="J682">
        <v>89.37</v>
      </c>
      <c r="K682">
        <v>21.47</v>
      </c>
      <c r="L682">
        <v>30</v>
      </c>
      <c r="M682">
        <v>46.17</v>
      </c>
      <c r="N682">
        <v>2.73</v>
      </c>
      <c r="O682" t="s">
        <v>38</v>
      </c>
      <c r="P682">
        <v>0</v>
      </c>
      <c r="Q682">
        <v>5</v>
      </c>
      <c r="R682" s="3">
        <f t="shared" si="60"/>
        <v>121.66999999999999</v>
      </c>
      <c r="S682" s="3">
        <f t="shared" si="61"/>
        <v>32.299999999999983</v>
      </c>
      <c r="T682" s="3">
        <f t="shared" si="62"/>
        <v>-16.170000000000002</v>
      </c>
      <c r="U682" s="3">
        <f t="shared" si="63"/>
        <v>13.399999999999981</v>
      </c>
      <c r="V682" s="4">
        <f t="shared" si="64"/>
        <v>0.11013396893235787</v>
      </c>
      <c r="W682" s="5">
        <f t="shared" si="65"/>
        <v>1</v>
      </c>
    </row>
    <row r="683" spans="1:23">
      <c r="A683" t="s">
        <v>1496</v>
      </c>
      <c r="B683" t="s">
        <v>963</v>
      </c>
      <c r="C683" t="s">
        <v>1219</v>
      </c>
      <c r="D683" t="s">
        <v>160</v>
      </c>
      <c r="E683" s="1">
        <v>45700.610937500001</v>
      </c>
      <c r="G683" t="s">
        <v>110</v>
      </c>
      <c r="H683">
        <v>1</v>
      </c>
      <c r="I683">
        <v>613.58000000000004</v>
      </c>
      <c r="J683">
        <v>536.71</v>
      </c>
      <c r="K683">
        <v>0</v>
      </c>
      <c r="L683">
        <v>0</v>
      </c>
      <c r="M683">
        <v>59.49</v>
      </c>
      <c r="N683">
        <v>0</v>
      </c>
      <c r="O683" t="s">
        <v>38</v>
      </c>
      <c r="P683">
        <v>11</v>
      </c>
      <c r="R683" s="3">
        <f t="shared" si="60"/>
        <v>613.58000000000004</v>
      </c>
      <c r="S683" s="3">
        <f t="shared" si="61"/>
        <v>76.87</v>
      </c>
      <c r="T683" s="3">
        <f t="shared" si="62"/>
        <v>-59.49</v>
      </c>
      <c r="U683" s="3">
        <f t="shared" si="63"/>
        <v>17.380000000000003</v>
      </c>
      <c r="V683" s="4">
        <f t="shared" si="64"/>
        <v>2.8325564718537113E-2</v>
      </c>
      <c r="W683" s="5">
        <f t="shared" si="65"/>
        <v>1</v>
      </c>
    </row>
    <row r="684" spans="1:23">
      <c r="A684" t="s">
        <v>1497</v>
      </c>
      <c r="B684" t="s">
        <v>1498</v>
      </c>
      <c r="C684" t="s">
        <v>313</v>
      </c>
      <c r="D684" t="s">
        <v>64</v>
      </c>
      <c r="E684" s="1">
        <v>45700.629143518519</v>
      </c>
      <c r="F684" s="1">
        <v>45700.64303240741</v>
      </c>
      <c r="G684" t="s">
        <v>27</v>
      </c>
      <c r="H684">
        <v>1</v>
      </c>
      <c r="I684">
        <v>412.02</v>
      </c>
      <c r="J684">
        <v>308.58999999999997</v>
      </c>
      <c r="K684">
        <v>20.6</v>
      </c>
      <c r="L684">
        <v>0</v>
      </c>
      <c r="M684">
        <v>39.26</v>
      </c>
      <c r="N684">
        <v>7.05</v>
      </c>
      <c r="O684" t="s">
        <v>38</v>
      </c>
      <c r="P684">
        <v>0</v>
      </c>
      <c r="Q684">
        <v>5</v>
      </c>
      <c r="R684" s="3">
        <f t="shared" si="60"/>
        <v>391.41999999999996</v>
      </c>
      <c r="S684" s="3">
        <f t="shared" si="61"/>
        <v>82.829999999999984</v>
      </c>
      <c r="T684" s="3">
        <f t="shared" si="62"/>
        <v>-39.26</v>
      </c>
      <c r="U684" s="3">
        <f t="shared" si="63"/>
        <v>36.519999999999989</v>
      </c>
      <c r="V684" s="4">
        <f t="shared" si="64"/>
        <v>9.3301313167441599E-2</v>
      </c>
      <c r="W684" s="5">
        <f t="shared" si="65"/>
        <v>1</v>
      </c>
    </row>
    <row r="685" spans="1:23">
      <c r="A685" t="s">
        <v>1499</v>
      </c>
      <c r="B685" t="s">
        <v>1500</v>
      </c>
      <c r="C685" t="s">
        <v>59</v>
      </c>
      <c r="D685" t="s">
        <v>48</v>
      </c>
      <c r="E685" s="1">
        <v>45700.665983796287</v>
      </c>
      <c r="F685" s="1">
        <v>45700.671539351853</v>
      </c>
      <c r="G685" t="s">
        <v>53</v>
      </c>
      <c r="H685">
        <v>2</v>
      </c>
      <c r="I685">
        <v>43.96</v>
      </c>
      <c r="J685">
        <v>36.08</v>
      </c>
      <c r="K685">
        <v>0</v>
      </c>
      <c r="L685">
        <v>30</v>
      </c>
      <c r="M685">
        <v>64.34</v>
      </c>
      <c r="N685">
        <v>1.33</v>
      </c>
      <c r="O685" t="s">
        <v>65</v>
      </c>
      <c r="P685">
        <v>0</v>
      </c>
      <c r="Q685">
        <v>2</v>
      </c>
      <c r="R685" s="3">
        <f t="shared" si="60"/>
        <v>43.96</v>
      </c>
      <c r="S685" s="3">
        <f t="shared" si="61"/>
        <v>7.8800000000000026</v>
      </c>
      <c r="T685" s="3">
        <f t="shared" si="62"/>
        <v>-34.340000000000003</v>
      </c>
      <c r="U685" s="3">
        <f t="shared" si="63"/>
        <v>-27.79</v>
      </c>
      <c r="V685" s="4">
        <f t="shared" si="64"/>
        <v>-0.63216560509554132</v>
      </c>
      <c r="W685" s="5">
        <f t="shared" si="65"/>
        <v>0</v>
      </c>
    </row>
    <row r="686" spans="1:23">
      <c r="A686" t="s">
        <v>1501</v>
      </c>
      <c r="B686" t="s">
        <v>279</v>
      </c>
      <c r="C686" t="s">
        <v>1474</v>
      </c>
      <c r="D686" t="s">
        <v>44</v>
      </c>
      <c r="E686" s="1">
        <v>45700.673622685194</v>
      </c>
      <c r="F686" s="1">
        <v>45700.690289351849</v>
      </c>
      <c r="G686" t="s">
        <v>27</v>
      </c>
      <c r="H686">
        <v>3</v>
      </c>
      <c r="I686">
        <v>1631.91</v>
      </c>
      <c r="J686">
        <v>902.64</v>
      </c>
      <c r="K686">
        <v>163.19</v>
      </c>
      <c r="L686">
        <v>0</v>
      </c>
      <c r="M686">
        <v>55.95</v>
      </c>
      <c r="N686">
        <v>26.44</v>
      </c>
      <c r="O686" t="s">
        <v>38</v>
      </c>
      <c r="P686">
        <v>9</v>
      </c>
      <c r="Q686">
        <v>4</v>
      </c>
      <c r="R686" s="3">
        <f t="shared" si="60"/>
        <v>1468.72</v>
      </c>
      <c r="S686" s="3">
        <f t="shared" si="61"/>
        <v>566.08000000000004</v>
      </c>
      <c r="T686" s="3">
        <f t="shared" si="62"/>
        <v>-55.95</v>
      </c>
      <c r="U686" s="3">
        <f t="shared" si="63"/>
        <v>483.69000000000005</v>
      </c>
      <c r="V686" s="4">
        <f t="shared" si="64"/>
        <v>0.32932757775477972</v>
      </c>
      <c r="W686" s="5">
        <f t="shared" si="65"/>
        <v>1</v>
      </c>
    </row>
    <row r="687" spans="1:23">
      <c r="A687" t="s">
        <v>1502</v>
      </c>
      <c r="B687" t="s">
        <v>1503</v>
      </c>
      <c r="C687" t="s">
        <v>1504</v>
      </c>
      <c r="D687" t="s">
        <v>143</v>
      </c>
      <c r="E687" s="1">
        <v>45700.690671296303</v>
      </c>
      <c r="F687" s="1">
        <v>45700.705949074072</v>
      </c>
      <c r="G687" t="s">
        <v>27</v>
      </c>
      <c r="H687">
        <v>2</v>
      </c>
      <c r="I687">
        <v>457</v>
      </c>
      <c r="J687">
        <v>404.14</v>
      </c>
      <c r="K687">
        <v>22.85</v>
      </c>
      <c r="L687">
        <v>0</v>
      </c>
      <c r="M687">
        <v>54.5</v>
      </c>
      <c r="N687">
        <v>7.81</v>
      </c>
      <c r="O687" t="s">
        <v>38</v>
      </c>
      <c r="P687">
        <v>2</v>
      </c>
      <c r="Q687">
        <v>3</v>
      </c>
      <c r="R687" s="3">
        <f t="shared" si="60"/>
        <v>434.15</v>
      </c>
      <c r="S687" s="3">
        <f t="shared" si="61"/>
        <v>30.009999999999991</v>
      </c>
      <c r="T687" s="3">
        <f t="shared" si="62"/>
        <v>-54.5</v>
      </c>
      <c r="U687" s="3">
        <f t="shared" si="63"/>
        <v>-32.300000000000011</v>
      </c>
      <c r="V687" s="4">
        <f t="shared" si="64"/>
        <v>-7.4398249452954077E-2</v>
      </c>
      <c r="W687" s="5">
        <f t="shared" si="65"/>
        <v>0</v>
      </c>
    </row>
    <row r="688" spans="1:23">
      <c r="A688" t="s">
        <v>1505</v>
      </c>
      <c r="B688" t="s">
        <v>1440</v>
      </c>
      <c r="C688" t="s">
        <v>1506</v>
      </c>
      <c r="D688" t="s">
        <v>117</v>
      </c>
      <c r="E688" s="1">
        <v>45700.785104166673</v>
      </c>
      <c r="F688" s="1">
        <v>45700.808020833327</v>
      </c>
      <c r="G688" t="s">
        <v>27</v>
      </c>
      <c r="H688">
        <v>1</v>
      </c>
      <c r="I688">
        <v>243.36</v>
      </c>
      <c r="J688">
        <v>196.54</v>
      </c>
      <c r="K688">
        <v>24.34</v>
      </c>
      <c r="L688">
        <v>30</v>
      </c>
      <c r="M688">
        <v>48.61</v>
      </c>
      <c r="N688">
        <v>4.4800000000000004</v>
      </c>
      <c r="O688" t="s">
        <v>38</v>
      </c>
      <c r="P688">
        <v>13</v>
      </c>
      <c r="Q688">
        <v>2</v>
      </c>
      <c r="R688" s="3">
        <f t="shared" si="60"/>
        <v>219.02</v>
      </c>
      <c r="S688" s="3">
        <f t="shared" si="61"/>
        <v>22.480000000000018</v>
      </c>
      <c r="T688" s="3">
        <f t="shared" si="62"/>
        <v>-18.61</v>
      </c>
      <c r="U688" s="3">
        <f t="shared" si="63"/>
        <v>-0.60999999999998167</v>
      </c>
      <c r="V688" s="4">
        <f t="shared" si="64"/>
        <v>-2.7851337777371091E-3</v>
      </c>
      <c r="W688" s="5">
        <f t="shared" si="65"/>
        <v>0</v>
      </c>
    </row>
    <row r="689" spans="1:23">
      <c r="A689" t="s">
        <v>1507</v>
      </c>
      <c r="B689" t="s">
        <v>1508</v>
      </c>
      <c r="C689" t="s">
        <v>373</v>
      </c>
      <c r="D689" t="s">
        <v>143</v>
      </c>
      <c r="E689" s="1">
        <v>45700.801504629628</v>
      </c>
      <c r="F689" s="1">
        <v>45700.814699074072</v>
      </c>
      <c r="G689" t="s">
        <v>27</v>
      </c>
      <c r="H689">
        <v>1</v>
      </c>
      <c r="I689">
        <v>240.68</v>
      </c>
      <c r="J689">
        <v>159.28</v>
      </c>
      <c r="K689">
        <v>60.17</v>
      </c>
      <c r="L689">
        <v>30</v>
      </c>
      <c r="M689">
        <v>38.43</v>
      </c>
      <c r="N689">
        <v>3.79</v>
      </c>
      <c r="O689" t="s">
        <v>38</v>
      </c>
      <c r="P689">
        <v>0</v>
      </c>
      <c r="Q689">
        <v>5</v>
      </c>
      <c r="R689" s="3">
        <f t="shared" si="60"/>
        <v>180.51</v>
      </c>
      <c r="S689" s="3">
        <f t="shared" si="61"/>
        <v>21.22999999999999</v>
      </c>
      <c r="T689" s="3">
        <f t="shared" si="62"/>
        <v>-8.43</v>
      </c>
      <c r="U689" s="3">
        <f t="shared" si="63"/>
        <v>9.0099999999999909</v>
      </c>
      <c r="V689" s="4">
        <f t="shared" si="64"/>
        <v>4.9914132181042556E-2</v>
      </c>
      <c r="W689" s="5">
        <f t="shared" si="65"/>
        <v>1</v>
      </c>
    </row>
    <row r="690" spans="1:23">
      <c r="A690" t="s">
        <v>1509</v>
      </c>
      <c r="B690" t="s">
        <v>108</v>
      </c>
      <c r="C690" t="s">
        <v>1109</v>
      </c>
      <c r="D690" t="s">
        <v>44</v>
      </c>
      <c r="E690" s="1">
        <v>45700.825601851851</v>
      </c>
      <c r="F690" s="1">
        <v>45700.841574074067</v>
      </c>
      <c r="G690" t="s">
        <v>27</v>
      </c>
      <c r="H690">
        <v>1</v>
      </c>
      <c r="I690">
        <v>210.22</v>
      </c>
      <c r="J690">
        <v>148.68</v>
      </c>
      <c r="K690">
        <v>0</v>
      </c>
      <c r="L690">
        <v>30</v>
      </c>
      <c r="M690">
        <v>49.97</v>
      </c>
      <c r="N690">
        <v>4.32</v>
      </c>
      <c r="O690" t="s">
        <v>38</v>
      </c>
      <c r="P690">
        <v>8</v>
      </c>
      <c r="Q690">
        <v>3</v>
      </c>
      <c r="R690" s="3">
        <f t="shared" si="60"/>
        <v>210.22</v>
      </c>
      <c r="S690" s="3">
        <f t="shared" si="61"/>
        <v>61.539999999999992</v>
      </c>
      <c r="T690" s="3">
        <f t="shared" si="62"/>
        <v>-19.97</v>
      </c>
      <c r="U690" s="3">
        <f t="shared" si="63"/>
        <v>37.249999999999993</v>
      </c>
      <c r="V690" s="4">
        <f t="shared" si="64"/>
        <v>0.17719531918942058</v>
      </c>
      <c r="W690" s="5">
        <f t="shared" si="65"/>
        <v>1</v>
      </c>
    </row>
    <row r="691" spans="1:23">
      <c r="A691" t="s">
        <v>1510</v>
      </c>
      <c r="B691" t="s">
        <v>173</v>
      </c>
      <c r="C691" t="s">
        <v>130</v>
      </c>
      <c r="D691" t="s">
        <v>72</v>
      </c>
      <c r="E691" s="1">
        <v>45700.827152777783</v>
      </c>
      <c r="F691" s="1">
        <v>45700.83965277778</v>
      </c>
      <c r="G691" t="s">
        <v>53</v>
      </c>
      <c r="H691">
        <v>1</v>
      </c>
      <c r="I691">
        <v>76.73</v>
      </c>
      <c r="J691">
        <v>62.02</v>
      </c>
      <c r="K691">
        <v>0</v>
      </c>
      <c r="L691">
        <v>30</v>
      </c>
      <c r="M691">
        <v>36.01</v>
      </c>
      <c r="N691">
        <v>1.92</v>
      </c>
      <c r="O691" t="s">
        <v>65</v>
      </c>
      <c r="P691">
        <v>3</v>
      </c>
      <c r="Q691">
        <v>1</v>
      </c>
      <c r="R691" s="3">
        <f t="shared" si="60"/>
        <v>76.73</v>
      </c>
      <c r="S691" s="3">
        <f t="shared" si="61"/>
        <v>14.71</v>
      </c>
      <c r="T691" s="3">
        <f t="shared" si="62"/>
        <v>-6.009999999999998</v>
      </c>
      <c r="U691" s="3">
        <f t="shared" si="63"/>
        <v>6.7800000000000029</v>
      </c>
      <c r="V691" s="4">
        <f t="shared" si="64"/>
        <v>8.8361788088101162E-2</v>
      </c>
      <c r="W691" s="5">
        <f t="shared" si="65"/>
        <v>1</v>
      </c>
    </row>
    <row r="692" spans="1:23">
      <c r="A692" t="s">
        <v>1511</v>
      </c>
      <c r="B692" t="s">
        <v>1512</v>
      </c>
      <c r="C692" t="s">
        <v>227</v>
      </c>
      <c r="D692" t="s">
        <v>103</v>
      </c>
      <c r="E692" s="1">
        <v>45700.828831018523</v>
      </c>
      <c r="F692" s="1">
        <v>45700.840636574067</v>
      </c>
      <c r="G692" t="s">
        <v>27</v>
      </c>
      <c r="H692">
        <v>3</v>
      </c>
      <c r="I692">
        <v>1279.47</v>
      </c>
      <c r="J692">
        <v>1137.78</v>
      </c>
      <c r="K692">
        <v>0</v>
      </c>
      <c r="L692">
        <v>0</v>
      </c>
      <c r="M692">
        <v>43.34</v>
      </c>
      <c r="N692">
        <v>23.03</v>
      </c>
      <c r="O692" t="s">
        <v>38</v>
      </c>
      <c r="P692">
        <v>0</v>
      </c>
      <c r="Q692">
        <v>5</v>
      </c>
      <c r="R692" s="3">
        <f t="shared" si="60"/>
        <v>1279.47</v>
      </c>
      <c r="S692" s="3">
        <f t="shared" si="61"/>
        <v>141.69000000000005</v>
      </c>
      <c r="T692" s="3">
        <f t="shared" si="62"/>
        <v>-43.34</v>
      </c>
      <c r="U692" s="3">
        <f t="shared" si="63"/>
        <v>75.32000000000005</v>
      </c>
      <c r="V692" s="4">
        <f t="shared" si="64"/>
        <v>5.8868125083042233E-2</v>
      </c>
      <c r="W692" s="5">
        <f t="shared" si="65"/>
        <v>1</v>
      </c>
    </row>
    <row r="693" spans="1:23">
      <c r="A693" t="s">
        <v>1513</v>
      </c>
      <c r="B693" t="s">
        <v>906</v>
      </c>
      <c r="C693" t="s">
        <v>1374</v>
      </c>
      <c r="D693" t="s">
        <v>64</v>
      </c>
      <c r="E693" s="1">
        <v>45700.891909722217</v>
      </c>
      <c r="F693" s="1">
        <v>45700.903715277767</v>
      </c>
      <c r="G693" t="s">
        <v>27</v>
      </c>
      <c r="H693">
        <v>1</v>
      </c>
      <c r="I693">
        <v>283.63</v>
      </c>
      <c r="J693">
        <v>233.3</v>
      </c>
      <c r="K693">
        <v>42.54</v>
      </c>
      <c r="L693">
        <v>30</v>
      </c>
      <c r="M693">
        <v>46.53</v>
      </c>
      <c r="N693">
        <v>4.88</v>
      </c>
      <c r="O693" t="s">
        <v>38</v>
      </c>
      <c r="P693">
        <v>0</v>
      </c>
      <c r="Q693">
        <v>4</v>
      </c>
      <c r="R693" s="3">
        <f t="shared" si="60"/>
        <v>241.09</v>
      </c>
      <c r="S693" s="3">
        <f t="shared" si="61"/>
        <v>7.789999999999992</v>
      </c>
      <c r="T693" s="3">
        <f t="shared" si="62"/>
        <v>-16.53</v>
      </c>
      <c r="U693" s="3">
        <f t="shared" si="63"/>
        <v>-13.620000000000008</v>
      </c>
      <c r="V693" s="4">
        <f t="shared" si="64"/>
        <v>-5.6493425691650452E-2</v>
      </c>
      <c r="W693" s="5">
        <f t="shared" si="65"/>
        <v>0</v>
      </c>
    </row>
    <row r="694" spans="1:23">
      <c r="A694" t="s">
        <v>1514</v>
      </c>
      <c r="B694" t="s">
        <v>811</v>
      </c>
      <c r="C694" t="s">
        <v>1071</v>
      </c>
      <c r="D694" t="s">
        <v>127</v>
      </c>
      <c r="E694" s="1">
        <v>45701.257824074077</v>
      </c>
      <c r="F694" s="1">
        <v>45701.268935185188</v>
      </c>
      <c r="G694" t="s">
        <v>27</v>
      </c>
      <c r="H694">
        <v>1</v>
      </c>
      <c r="I694">
        <v>153.75</v>
      </c>
      <c r="J694">
        <v>115.19</v>
      </c>
      <c r="K694">
        <v>0</v>
      </c>
      <c r="L694">
        <v>30</v>
      </c>
      <c r="M694">
        <v>59.82</v>
      </c>
      <c r="N694">
        <v>3.31</v>
      </c>
      <c r="O694" t="s">
        <v>33</v>
      </c>
      <c r="P694">
        <v>1</v>
      </c>
      <c r="Q694">
        <v>4</v>
      </c>
      <c r="R694" s="3">
        <f t="shared" si="60"/>
        <v>153.75</v>
      </c>
      <c r="S694" s="3">
        <f t="shared" si="61"/>
        <v>38.56</v>
      </c>
      <c r="T694" s="3">
        <f t="shared" si="62"/>
        <v>-29.82</v>
      </c>
      <c r="U694" s="3">
        <f t="shared" si="63"/>
        <v>5.4300000000000015</v>
      </c>
      <c r="V694" s="4">
        <f t="shared" si="64"/>
        <v>3.5317073170731718E-2</v>
      </c>
      <c r="W694" s="5">
        <f t="shared" si="65"/>
        <v>1</v>
      </c>
    </row>
    <row r="695" spans="1:23">
      <c r="A695" t="s">
        <v>1515</v>
      </c>
      <c r="B695" t="s">
        <v>1516</v>
      </c>
      <c r="C695" t="s">
        <v>1517</v>
      </c>
      <c r="D695" t="s">
        <v>52</v>
      </c>
      <c r="E695" s="1">
        <v>45701.332951388889</v>
      </c>
      <c r="F695" s="1">
        <v>45701.338506944441</v>
      </c>
      <c r="G695" t="s">
        <v>27</v>
      </c>
      <c r="H695">
        <v>2</v>
      </c>
      <c r="I695">
        <v>153.82</v>
      </c>
      <c r="J695">
        <v>121.6</v>
      </c>
      <c r="K695">
        <v>7.69</v>
      </c>
      <c r="L695">
        <v>30</v>
      </c>
      <c r="M695">
        <v>37.53</v>
      </c>
      <c r="N695">
        <v>3.17</v>
      </c>
      <c r="O695" t="s">
        <v>65</v>
      </c>
      <c r="P695">
        <v>0</v>
      </c>
      <c r="Q695">
        <v>5</v>
      </c>
      <c r="R695" s="3">
        <f t="shared" si="60"/>
        <v>146.13</v>
      </c>
      <c r="S695" s="3">
        <f t="shared" si="61"/>
        <v>24.53</v>
      </c>
      <c r="T695" s="3">
        <f t="shared" si="62"/>
        <v>-7.5300000000000011</v>
      </c>
      <c r="U695" s="3">
        <f t="shared" si="63"/>
        <v>13.83</v>
      </c>
      <c r="V695" s="4">
        <f t="shared" si="64"/>
        <v>9.464175733935537E-2</v>
      </c>
      <c r="W695" s="5">
        <f t="shared" si="65"/>
        <v>1</v>
      </c>
    </row>
    <row r="696" spans="1:23">
      <c r="A696" t="s">
        <v>1518</v>
      </c>
      <c r="B696" t="s">
        <v>1519</v>
      </c>
      <c r="C696" t="s">
        <v>77</v>
      </c>
      <c r="D696" t="s">
        <v>48</v>
      </c>
      <c r="E696" s="1">
        <v>45701.335231481477</v>
      </c>
      <c r="F696" s="1">
        <v>45701.342870370368</v>
      </c>
      <c r="G696" t="s">
        <v>27</v>
      </c>
      <c r="H696">
        <v>2</v>
      </c>
      <c r="I696">
        <v>576.26</v>
      </c>
      <c r="J696">
        <v>402.92</v>
      </c>
      <c r="K696">
        <v>28.81</v>
      </c>
      <c r="L696">
        <v>0</v>
      </c>
      <c r="M696">
        <v>43.37</v>
      </c>
      <c r="N696">
        <v>9.85</v>
      </c>
      <c r="O696" t="s">
        <v>38</v>
      </c>
      <c r="P696">
        <v>0</v>
      </c>
      <c r="Q696">
        <v>5</v>
      </c>
      <c r="R696" s="3">
        <f t="shared" si="60"/>
        <v>547.45000000000005</v>
      </c>
      <c r="S696" s="3">
        <f t="shared" si="61"/>
        <v>144.53000000000003</v>
      </c>
      <c r="T696" s="3">
        <f t="shared" si="62"/>
        <v>-43.37</v>
      </c>
      <c r="U696" s="3">
        <f t="shared" si="63"/>
        <v>91.310000000000031</v>
      </c>
      <c r="V696" s="4">
        <f t="shared" si="64"/>
        <v>0.1667914878071057</v>
      </c>
      <c r="W696" s="5">
        <f t="shared" si="65"/>
        <v>1</v>
      </c>
    </row>
    <row r="697" spans="1:23">
      <c r="A697" t="s">
        <v>1520</v>
      </c>
      <c r="B697" t="s">
        <v>1521</v>
      </c>
      <c r="C697" t="s">
        <v>328</v>
      </c>
      <c r="D697" t="s">
        <v>48</v>
      </c>
      <c r="E697" s="1">
        <v>45701.33803240741</v>
      </c>
      <c r="F697" s="1">
        <v>45701.343587962961</v>
      </c>
      <c r="G697" t="s">
        <v>27</v>
      </c>
      <c r="H697">
        <v>2</v>
      </c>
      <c r="I697">
        <v>587.1</v>
      </c>
      <c r="J697">
        <v>468.18</v>
      </c>
      <c r="K697">
        <v>0</v>
      </c>
      <c r="L697">
        <v>0</v>
      </c>
      <c r="M697">
        <v>53.29</v>
      </c>
      <c r="N697">
        <v>10.57</v>
      </c>
      <c r="O697" t="s">
        <v>38</v>
      </c>
      <c r="P697">
        <v>0</v>
      </c>
      <c r="Q697">
        <v>4</v>
      </c>
      <c r="R697" s="3">
        <f t="shared" si="60"/>
        <v>587.1</v>
      </c>
      <c r="S697" s="3">
        <f t="shared" si="61"/>
        <v>118.92000000000002</v>
      </c>
      <c r="T697" s="3">
        <f t="shared" si="62"/>
        <v>-53.29</v>
      </c>
      <c r="U697" s="3">
        <f t="shared" si="63"/>
        <v>55.060000000000024</v>
      </c>
      <c r="V697" s="4">
        <f t="shared" si="64"/>
        <v>9.378300119230118E-2</v>
      </c>
      <c r="W697" s="5">
        <f t="shared" si="65"/>
        <v>1</v>
      </c>
    </row>
    <row r="698" spans="1:23">
      <c r="A698" t="s">
        <v>1522</v>
      </c>
      <c r="B698" t="s">
        <v>1523</v>
      </c>
      <c r="C698" t="s">
        <v>841</v>
      </c>
      <c r="D698" t="s">
        <v>48</v>
      </c>
      <c r="E698" s="1">
        <v>45701.344594907408</v>
      </c>
      <c r="F698" s="1">
        <v>45701.361956018518</v>
      </c>
      <c r="G698" t="s">
        <v>27</v>
      </c>
      <c r="H698">
        <v>3</v>
      </c>
      <c r="I698">
        <v>467.76</v>
      </c>
      <c r="J698">
        <v>370.14</v>
      </c>
      <c r="K698">
        <v>46.78</v>
      </c>
      <c r="L698">
        <v>0</v>
      </c>
      <c r="M698">
        <v>49.86</v>
      </c>
      <c r="N698">
        <v>7.58</v>
      </c>
      <c r="O698" t="s">
        <v>65</v>
      </c>
      <c r="P698">
        <v>10</v>
      </c>
      <c r="Q698">
        <v>4</v>
      </c>
      <c r="R698" s="3">
        <f t="shared" si="60"/>
        <v>420.98</v>
      </c>
      <c r="S698" s="3">
        <f t="shared" si="61"/>
        <v>50.840000000000032</v>
      </c>
      <c r="T698" s="3">
        <f t="shared" si="62"/>
        <v>-49.86</v>
      </c>
      <c r="U698" s="3">
        <f t="shared" si="63"/>
        <v>-6.5999999999999677</v>
      </c>
      <c r="V698" s="4">
        <f t="shared" si="64"/>
        <v>-1.5677704404009615E-2</v>
      </c>
      <c r="W698" s="5">
        <f t="shared" si="65"/>
        <v>0</v>
      </c>
    </row>
    <row r="699" spans="1:23">
      <c r="A699" t="s">
        <v>1524</v>
      </c>
      <c r="B699" t="s">
        <v>1525</v>
      </c>
      <c r="C699" t="s">
        <v>1143</v>
      </c>
      <c r="D699" t="s">
        <v>143</v>
      </c>
      <c r="E699" s="1">
        <v>45701.354074074072</v>
      </c>
      <c r="F699" s="1">
        <v>45701.362407407411</v>
      </c>
      <c r="G699" t="s">
        <v>27</v>
      </c>
      <c r="H699">
        <v>2</v>
      </c>
      <c r="I699">
        <v>462.16</v>
      </c>
      <c r="J699">
        <v>299.5</v>
      </c>
      <c r="K699">
        <v>0</v>
      </c>
      <c r="L699">
        <v>0</v>
      </c>
      <c r="M699">
        <v>60.88</v>
      </c>
      <c r="N699">
        <v>8.32</v>
      </c>
      <c r="O699" t="s">
        <v>38</v>
      </c>
      <c r="P699">
        <v>0</v>
      </c>
      <c r="Q699">
        <v>5</v>
      </c>
      <c r="R699" s="3">
        <f t="shared" si="60"/>
        <v>462.16</v>
      </c>
      <c r="S699" s="3">
        <f t="shared" si="61"/>
        <v>162.66000000000003</v>
      </c>
      <c r="T699" s="3">
        <f t="shared" si="62"/>
        <v>-60.88</v>
      </c>
      <c r="U699" s="3">
        <f t="shared" si="63"/>
        <v>93.460000000000036</v>
      </c>
      <c r="V699" s="4">
        <f t="shared" si="64"/>
        <v>0.20222433789163932</v>
      </c>
      <c r="W699" s="5">
        <f t="shared" si="65"/>
        <v>1</v>
      </c>
    </row>
    <row r="700" spans="1:23">
      <c r="A700" t="s">
        <v>1526</v>
      </c>
      <c r="B700" t="s">
        <v>312</v>
      </c>
      <c r="C700" t="s">
        <v>684</v>
      </c>
      <c r="D700" t="s">
        <v>160</v>
      </c>
      <c r="E700" s="1">
        <v>45701.360034722216</v>
      </c>
      <c r="F700" s="1">
        <v>45701.381562499999</v>
      </c>
      <c r="G700" t="s">
        <v>27</v>
      </c>
      <c r="H700">
        <v>3</v>
      </c>
      <c r="I700">
        <v>997.38</v>
      </c>
      <c r="J700">
        <v>723.75</v>
      </c>
      <c r="K700">
        <v>0</v>
      </c>
      <c r="L700">
        <v>0</v>
      </c>
      <c r="M700">
        <v>46.54</v>
      </c>
      <c r="N700">
        <v>17.95</v>
      </c>
      <c r="O700" t="s">
        <v>144</v>
      </c>
      <c r="P700">
        <v>11</v>
      </c>
      <c r="Q700">
        <v>2</v>
      </c>
      <c r="R700" s="3">
        <f t="shared" si="60"/>
        <v>997.38</v>
      </c>
      <c r="S700" s="3">
        <f t="shared" si="61"/>
        <v>273.63</v>
      </c>
      <c r="T700" s="3">
        <f t="shared" si="62"/>
        <v>-46.54</v>
      </c>
      <c r="U700" s="3">
        <f t="shared" si="63"/>
        <v>209.14000000000001</v>
      </c>
      <c r="V700" s="4">
        <f t="shared" si="64"/>
        <v>0.20968938619182259</v>
      </c>
      <c r="W700" s="5">
        <f t="shared" si="65"/>
        <v>1</v>
      </c>
    </row>
    <row r="701" spans="1:23">
      <c r="A701" t="s">
        <v>1527</v>
      </c>
      <c r="B701" t="s">
        <v>575</v>
      </c>
      <c r="C701" t="s">
        <v>1482</v>
      </c>
      <c r="D701" t="s">
        <v>26</v>
      </c>
      <c r="E701" s="1">
        <v>45701.386736111112</v>
      </c>
      <c r="F701" s="1">
        <v>45701.395069444443</v>
      </c>
      <c r="G701" t="s">
        <v>27</v>
      </c>
      <c r="H701">
        <v>2</v>
      </c>
      <c r="I701">
        <v>619.08000000000004</v>
      </c>
      <c r="J701">
        <v>370.94</v>
      </c>
      <c r="K701">
        <v>30.95</v>
      </c>
      <c r="L701">
        <v>0</v>
      </c>
      <c r="M701">
        <v>36.33</v>
      </c>
      <c r="N701">
        <v>10.59</v>
      </c>
      <c r="O701" t="s">
        <v>38</v>
      </c>
      <c r="P701">
        <v>0</v>
      </c>
      <c r="Q701">
        <v>4</v>
      </c>
      <c r="R701" s="3">
        <f t="shared" si="60"/>
        <v>588.13</v>
      </c>
      <c r="S701" s="3">
        <f t="shared" si="61"/>
        <v>217.19</v>
      </c>
      <c r="T701" s="3">
        <f t="shared" si="62"/>
        <v>-36.33</v>
      </c>
      <c r="U701" s="3">
        <f t="shared" si="63"/>
        <v>170.27</v>
      </c>
      <c r="V701" s="4">
        <f t="shared" si="64"/>
        <v>0.28951082243721626</v>
      </c>
      <c r="W701" s="5">
        <f t="shared" si="65"/>
        <v>1</v>
      </c>
    </row>
    <row r="702" spans="1:23">
      <c r="A702" t="s">
        <v>1528</v>
      </c>
      <c r="B702" t="s">
        <v>1529</v>
      </c>
      <c r="C702" t="s">
        <v>362</v>
      </c>
      <c r="D702" t="s">
        <v>48</v>
      </c>
      <c r="E702" s="1">
        <v>45701.395949074067</v>
      </c>
      <c r="F702" s="1">
        <v>45701.40289351852</v>
      </c>
      <c r="G702" t="s">
        <v>27</v>
      </c>
      <c r="H702">
        <v>1</v>
      </c>
      <c r="I702">
        <v>485.8</v>
      </c>
      <c r="J702">
        <v>312.58</v>
      </c>
      <c r="K702">
        <v>0</v>
      </c>
      <c r="L702">
        <v>0</v>
      </c>
      <c r="M702">
        <v>41.17</v>
      </c>
      <c r="N702">
        <v>8.74</v>
      </c>
      <c r="O702" t="s">
        <v>38</v>
      </c>
      <c r="P702">
        <v>0</v>
      </c>
      <c r="Q702">
        <v>4</v>
      </c>
      <c r="R702" s="3">
        <f t="shared" si="60"/>
        <v>485.8</v>
      </c>
      <c r="S702" s="3">
        <f t="shared" si="61"/>
        <v>173.22000000000003</v>
      </c>
      <c r="T702" s="3">
        <f t="shared" si="62"/>
        <v>-41.17</v>
      </c>
      <c r="U702" s="3">
        <f t="shared" si="63"/>
        <v>123.31000000000002</v>
      </c>
      <c r="V702" s="4">
        <f t="shared" si="64"/>
        <v>0.25382873610539319</v>
      </c>
      <c r="W702" s="5">
        <f t="shared" si="65"/>
        <v>1</v>
      </c>
    </row>
    <row r="703" spans="1:23">
      <c r="A703" t="s">
        <v>1530</v>
      </c>
      <c r="B703" t="s">
        <v>1531</v>
      </c>
      <c r="C703" t="s">
        <v>295</v>
      </c>
      <c r="D703" t="s">
        <v>44</v>
      </c>
      <c r="E703" s="1">
        <v>45701.473796296297</v>
      </c>
      <c r="F703" s="1">
        <v>45701.491157407407</v>
      </c>
      <c r="G703" t="s">
        <v>27</v>
      </c>
      <c r="H703">
        <v>1</v>
      </c>
      <c r="I703">
        <v>207.01</v>
      </c>
      <c r="J703">
        <v>172.61</v>
      </c>
      <c r="K703">
        <v>0</v>
      </c>
      <c r="L703">
        <v>30</v>
      </c>
      <c r="M703">
        <v>40.53</v>
      </c>
      <c r="N703">
        <v>4.2699999999999996</v>
      </c>
      <c r="O703" t="s">
        <v>65</v>
      </c>
      <c r="P703">
        <v>10</v>
      </c>
      <c r="Q703">
        <v>3</v>
      </c>
      <c r="R703" s="3">
        <f t="shared" si="60"/>
        <v>207.01</v>
      </c>
      <c r="S703" s="3">
        <f t="shared" si="61"/>
        <v>34.399999999999977</v>
      </c>
      <c r="T703" s="3">
        <f t="shared" si="62"/>
        <v>-10.530000000000001</v>
      </c>
      <c r="U703" s="3">
        <f t="shared" si="63"/>
        <v>19.599999999999977</v>
      </c>
      <c r="V703" s="4">
        <f t="shared" si="64"/>
        <v>9.4681416356697634E-2</v>
      </c>
      <c r="W703" s="5">
        <f t="shared" si="65"/>
        <v>1</v>
      </c>
    </row>
    <row r="704" spans="1:23">
      <c r="A704" t="s">
        <v>1532</v>
      </c>
      <c r="B704" t="s">
        <v>1533</v>
      </c>
      <c r="C704" t="s">
        <v>762</v>
      </c>
      <c r="D704" t="s">
        <v>60</v>
      </c>
      <c r="E704" s="1">
        <v>45701.481111111112</v>
      </c>
      <c r="F704" s="1">
        <v>45701.495000000003</v>
      </c>
      <c r="G704" t="s">
        <v>27</v>
      </c>
      <c r="H704">
        <v>4</v>
      </c>
      <c r="I704">
        <v>893.28</v>
      </c>
      <c r="J704">
        <v>553.24</v>
      </c>
      <c r="K704">
        <v>89.33</v>
      </c>
      <c r="L704">
        <v>0</v>
      </c>
      <c r="M704">
        <v>47.93</v>
      </c>
      <c r="N704">
        <v>14.47</v>
      </c>
      <c r="O704" t="s">
        <v>33</v>
      </c>
      <c r="P704">
        <v>5</v>
      </c>
      <c r="Q704">
        <v>3</v>
      </c>
      <c r="R704" s="3">
        <f t="shared" si="60"/>
        <v>803.94999999999993</v>
      </c>
      <c r="S704" s="3">
        <f t="shared" si="61"/>
        <v>250.70999999999992</v>
      </c>
      <c r="T704" s="3">
        <f t="shared" si="62"/>
        <v>-47.93</v>
      </c>
      <c r="U704" s="3">
        <f t="shared" si="63"/>
        <v>188.30999999999992</v>
      </c>
      <c r="V704" s="4">
        <f t="shared" si="64"/>
        <v>0.23423098451396224</v>
      </c>
      <c r="W704" s="5">
        <f t="shared" si="65"/>
        <v>1</v>
      </c>
    </row>
    <row r="705" spans="1:23">
      <c r="A705" t="s">
        <v>1534</v>
      </c>
      <c r="B705" t="s">
        <v>1090</v>
      </c>
      <c r="C705" t="s">
        <v>555</v>
      </c>
      <c r="D705" t="s">
        <v>64</v>
      </c>
      <c r="E705" s="1">
        <v>45701.506608796299</v>
      </c>
      <c r="F705" s="1">
        <v>45701.51771990741</v>
      </c>
      <c r="G705" t="s">
        <v>27</v>
      </c>
      <c r="H705">
        <v>4</v>
      </c>
      <c r="I705">
        <v>97.24</v>
      </c>
      <c r="J705">
        <v>78.36</v>
      </c>
      <c r="K705">
        <v>14.59</v>
      </c>
      <c r="L705">
        <v>30</v>
      </c>
      <c r="M705">
        <v>36.57</v>
      </c>
      <c r="N705">
        <v>2.0299999999999998</v>
      </c>
      <c r="O705" t="s">
        <v>28</v>
      </c>
      <c r="P705">
        <v>0</v>
      </c>
      <c r="Q705">
        <v>4</v>
      </c>
      <c r="R705" s="3">
        <f t="shared" si="60"/>
        <v>82.649999999999991</v>
      </c>
      <c r="S705" s="3">
        <f t="shared" si="61"/>
        <v>4.289999999999992</v>
      </c>
      <c r="T705" s="3">
        <f t="shared" si="62"/>
        <v>-6.57</v>
      </c>
      <c r="U705" s="3">
        <f t="shared" si="63"/>
        <v>-4.3100000000000076</v>
      </c>
      <c r="V705" s="4">
        <f t="shared" si="64"/>
        <v>-5.2147610405323751E-2</v>
      </c>
      <c r="W705" s="5">
        <f t="shared" si="65"/>
        <v>0</v>
      </c>
    </row>
    <row r="706" spans="1:23">
      <c r="A706" t="s">
        <v>1535</v>
      </c>
      <c r="B706" t="s">
        <v>122</v>
      </c>
      <c r="C706" t="s">
        <v>412</v>
      </c>
      <c r="D706" t="s">
        <v>87</v>
      </c>
      <c r="E706" s="1">
        <v>45701.536504629628</v>
      </c>
      <c r="F706" s="1">
        <v>45701.554560185177</v>
      </c>
      <c r="G706" t="s">
        <v>27</v>
      </c>
      <c r="H706">
        <v>2</v>
      </c>
      <c r="I706">
        <v>540.52</v>
      </c>
      <c r="J706">
        <v>393.8</v>
      </c>
      <c r="K706">
        <v>54.05</v>
      </c>
      <c r="L706">
        <v>0</v>
      </c>
      <c r="M706">
        <v>44.15</v>
      </c>
      <c r="N706">
        <v>8.76</v>
      </c>
      <c r="O706" t="s">
        <v>33</v>
      </c>
      <c r="P706">
        <v>6</v>
      </c>
      <c r="Q706">
        <v>4</v>
      </c>
      <c r="R706" s="3">
        <f t="shared" ref="R706:R769" si="66">I706-K706</f>
        <v>486.46999999999997</v>
      </c>
      <c r="S706" s="3">
        <f t="shared" ref="S706:S769" si="67">R706-J706</f>
        <v>92.669999999999959</v>
      </c>
      <c r="T706" s="3">
        <f t="shared" ref="T706:T769" si="68">L706-M706</f>
        <v>-44.15</v>
      </c>
      <c r="U706" s="3">
        <f t="shared" ref="U706:U769" si="69">S706+T706-N706</f>
        <v>39.759999999999962</v>
      </c>
      <c r="V706" s="4">
        <f t="shared" ref="V706:V769" si="70">IF(R706&gt;0, U706/R706, 0)</f>
        <v>8.1731658683988656E-2</v>
      </c>
      <c r="W706" s="5">
        <f t="shared" ref="W706:W769" si="71">IF(U706&gt;0, 1, 0)</f>
        <v>1</v>
      </c>
    </row>
    <row r="707" spans="1:23">
      <c r="A707" t="s">
        <v>1536</v>
      </c>
      <c r="B707" t="s">
        <v>1537</v>
      </c>
      <c r="C707" t="s">
        <v>1517</v>
      </c>
      <c r="D707" t="s">
        <v>37</v>
      </c>
      <c r="E707" s="1">
        <v>45701.55228009259</v>
      </c>
      <c r="F707" s="1">
        <v>45701.567557870367</v>
      </c>
      <c r="G707" t="s">
        <v>27</v>
      </c>
      <c r="H707">
        <v>2</v>
      </c>
      <c r="I707">
        <v>153.82</v>
      </c>
      <c r="J707">
        <v>121.6</v>
      </c>
      <c r="K707">
        <v>7.69</v>
      </c>
      <c r="L707">
        <v>30</v>
      </c>
      <c r="M707">
        <v>51.25</v>
      </c>
      <c r="N707">
        <v>3.17</v>
      </c>
      <c r="O707" t="s">
        <v>28</v>
      </c>
      <c r="P707">
        <v>2</v>
      </c>
      <c r="Q707">
        <v>3</v>
      </c>
      <c r="R707" s="3">
        <f t="shared" si="66"/>
        <v>146.13</v>
      </c>
      <c r="S707" s="3">
        <f t="shared" si="67"/>
        <v>24.53</v>
      </c>
      <c r="T707" s="3">
        <f t="shared" si="68"/>
        <v>-21.25</v>
      </c>
      <c r="U707" s="3">
        <f t="shared" si="69"/>
        <v>0.11000000000000121</v>
      </c>
      <c r="V707" s="4">
        <f t="shared" si="70"/>
        <v>7.5275439677000759E-4</v>
      </c>
      <c r="W707" s="5">
        <f t="shared" si="71"/>
        <v>1</v>
      </c>
    </row>
    <row r="708" spans="1:23">
      <c r="A708" t="s">
        <v>1538</v>
      </c>
      <c r="B708" t="s">
        <v>1092</v>
      </c>
      <c r="C708" t="s">
        <v>283</v>
      </c>
      <c r="D708" t="s">
        <v>87</v>
      </c>
      <c r="E708" s="1">
        <v>45701.564398148148</v>
      </c>
      <c r="F708" s="1">
        <v>45701.577592592592</v>
      </c>
      <c r="G708" t="s">
        <v>27</v>
      </c>
      <c r="H708">
        <v>1</v>
      </c>
      <c r="I708">
        <v>234.49</v>
      </c>
      <c r="J708">
        <v>139.72999999999999</v>
      </c>
      <c r="K708">
        <v>11.72</v>
      </c>
      <c r="L708">
        <v>30</v>
      </c>
      <c r="M708">
        <v>45.43</v>
      </c>
      <c r="N708">
        <v>4.55</v>
      </c>
      <c r="O708" t="s">
        <v>38</v>
      </c>
      <c r="P708">
        <v>0</v>
      </c>
      <c r="Q708">
        <v>5</v>
      </c>
      <c r="R708" s="3">
        <f t="shared" si="66"/>
        <v>222.77</v>
      </c>
      <c r="S708" s="3">
        <f t="shared" si="67"/>
        <v>83.04000000000002</v>
      </c>
      <c r="T708" s="3">
        <f t="shared" si="68"/>
        <v>-15.43</v>
      </c>
      <c r="U708" s="3">
        <f t="shared" si="69"/>
        <v>63.060000000000016</v>
      </c>
      <c r="V708" s="4">
        <f t="shared" si="70"/>
        <v>0.28307222696054235</v>
      </c>
      <c r="W708" s="5">
        <f t="shared" si="71"/>
        <v>1</v>
      </c>
    </row>
    <row r="709" spans="1:23">
      <c r="A709" t="s">
        <v>1539</v>
      </c>
      <c r="B709" t="s">
        <v>974</v>
      </c>
      <c r="C709" t="s">
        <v>150</v>
      </c>
      <c r="D709" t="s">
        <v>52</v>
      </c>
      <c r="E709" s="1">
        <v>45701.647314814807</v>
      </c>
      <c r="F709" s="1">
        <v>45701.665370370371</v>
      </c>
      <c r="G709" t="s">
        <v>27</v>
      </c>
      <c r="H709">
        <v>2</v>
      </c>
      <c r="I709">
        <v>1617.58</v>
      </c>
      <c r="J709">
        <v>1434.22</v>
      </c>
      <c r="K709">
        <v>161.76</v>
      </c>
      <c r="L709">
        <v>0</v>
      </c>
      <c r="M709">
        <v>35.78</v>
      </c>
      <c r="N709">
        <v>26.2</v>
      </c>
      <c r="O709" t="s">
        <v>38</v>
      </c>
      <c r="P709">
        <v>11</v>
      </c>
      <c r="Q709">
        <v>1</v>
      </c>
      <c r="R709" s="3">
        <f t="shared" si="66"/>
        <v>1455.82</v>
      </c>
      <c r="S709" s="3">
        <f t="shared" si="67"/>
        <v>21.599999999999909</v>
      </c>
      <c r="T709" s="3">
        <f t="shared" si="68"/>
        <v>-35.78</v>
      </c>
      <c r="U709" s="3">
        <f t="shared" si="69"/>
        <v>-40.380000000000095</v>
      </c>
      <c r="V709" s="4">
        <f t="shared" si="70"/>
        <v>-2.7736945501504372E-2</v>
      </c>
      <c r="W709" s="5">
        <f t="shared" si="71"/>
        <v>0</v>
      </c>
    </row>
    <row r="710" spans="1:23">
      <c r="A710" t="s">
        <v>1540</v>
      </c>
      <c r="B710" t="s">
        <v>1325</v>
      </c>
      <c r="C710" t="s">
        <v>968</v>
      </c>
      <c r="D710" t="s">
        <v>44</v>
      </c>
      <c r="E710" s="1">
        <v>45701.756793981483</v>
      </c>
      <c r="F710" s="1">
        <v>45701.762349537043</v>
      </c>
      <c r="G710" t="s">
        <v>27</v>
      </c>
      <c r="H710">
        <v>5</v>
      </c>
      <c r="I710">
        <v>715.7</v>
      </c>
      <c r="J710">
        <v>446.85</v>
      </c>
      <c r="K710">
        <v>35.79</v>
      </c>
      <c r="L710">
        <v>0</v>
      </c>
      <c r="M710">
        <v>53.26</v>
      </c>
      <c r="N710">
        <v>12.24</v>
      </c>
      <c r="O710" t="s">
        <v>144</v>
      </c>
      <c r="P710">
        <v>0</v>
      </c>
      <c r="Q710">
        <v>5</v>
      </c>
      <c r="R710" s="3">
        <f t="shared" si="66"/>
        <v>679.91000000000008</v>
      </c>
      <c r="S710" s="3">
        <f t="shared" si="67"/>
        <v>233.06000000000006</v>
      </c>
      <c r="T710" s="3">
        <f t="shared" si="68"/>
        <v>-53.26</v>
      </c>
      <c r="U710" s="3">
        <f t="shared" si="69"/>
        <v>167.56000000000006</v>
      </c>
      <c r="V710" s="4">
        <f t="shared" si="70"/>
        <v>0.24644438234472216</v>
      </c>
      <c r="W710" s="5">
        <f t="shared" si="71"/>
        <v>1</v>
      </c>
    </row>
    <row r="711" spans="1:23">
      <c r="A711" t="s">
        <v>1541</v>
      </c>
      <c r="B711" t="s">
        <v>1188</v>
      </c>
      <c r="C711" t="s">
        <v>86</v>
      </c>
      <c r="D711" t="s">
        <v>44</v>
      </c>
      <c r="E711" s="1">
        <v>45701.75980324074</v>
      </c>
      <c r="F711" s="1">
        <v>45701.766053240739</v>
      </c>
      <c r="G711" t="s">
        <v>27</v>
      </c>
      <c r="H711">
        <v>3</v>
      </c>
      <c r="I711">
        <v>1852.68</v>
      </c>
      <c r="J711">
        <v>1116.93</v>
      </c>
      <c r="K711">
        <v>185.27</v>
      </c>
      <c r="L711">
        <v>0</v>
      </c>
      <c r="M711">
        <v>61.8</v>
      </c>
      <c r="N711">
        <v>30.01</v>
      </c>
      <c r="O711" t="s">
        <v>38</v>
      </c>
      <c r="P711">
        <v>0</v>
      </c>
      <c r="Q711">
        <v>5</v>
      </c>
      <c r="R711" s="3">
        <f t="shared" si="66"/>
        <v>1667.41</v>
      </c>
      <c r="S711" s="3">
        <f t="shared" si="67"/>
        <v>550.48</v>
      </c>
      <c r="T711" s="3">
        <f t="shared" si="68"/>
        <v>-61.8</v>
      </c>
      <c r="U711" s="3">
        <f t="shared" si="69"/>
        <v>458.67</v>
      </c>
      <c r="V711" s="4">
        <f t="shared" si="70"/>
        <v>0.27507931462567692</v>
      </c>
      <c r="W711" s="5">
        <f t="shared" si="71"/>
        <v>1</v>
      </c>
    </row>
    <row r="712" spans="1:23">
      <c r="A712" t="s">
        <v>1542</v>
      </c>
      <c r="B712" t="s">
        <v>105</v>
      </c>
      <c r="C712" t="s">
        <v>116</v>
      </c>
      <c r="D712" t="s">
        <v>60</v>
      </c>
      <c r="E712" s="1">
        <v>45701.799803240741</v>
      </c>
      <c r="F712" s="1">
        <v>45701.808136574073</v>
      </c>
      <c r="G712" t="s">
        <v>27</v>
      </c>
      <c r="H712">
        <v>1</v>
      </c>
      <c r="I712">
        <v>294.16000000000003</v>
      </c>
      <c r="J712">
        <v>199.8</v>
      </c>
      <c r="K712">
        <v>29.42</v>
      </c>
      <c r="L712">
        <v>30</v>
      </c>
      <c r="M712">
        <v>62.68</v>
      </c>
      <c r="N712">
        <v>5.31</v>
      </c>
      <c r="O712" t="s">
        <v>33</v>
      </c>
      <c r="P712">
        <v>0</v>
      </c>
      <c r="Q712">
        <v>5</v>
      </c>
      <c r="R712" s="3">
        <f t="shared" si="66"/>
        <v>264.74</v>
      </c>
      <c r="S712" s="3">
        <f t="shared" si="67"/>
        <v>64.94</v>
      </c>
      <c r="T712" s="3">
        <f t="shared" si="68"/>
        <v>-32.68</v>
      </c>
      <c r="U712" s="3">
        <f t="shared" si="69"/>
        <v>26.95</v>
      </c>
      <c r="V712" s="4">
        <f t="shared" si="70"/>
        <v>0.10179799048122685</v>
      </c>
      <c r="W712" s="5">
        <f t="shared" si="71"/>
        <v>1</v>
      </c>
    </row>
    <row r="713" spans="1:23">
      <c r="A713" t="s">
        <v>1543</v>
      </c>
      <c r="B713" t="s">
        <v>1544</v>
      </c>
      <c r="C713" t="s">
        <v>289</v>
      </c>
      <c r="D713" t="s">
        <v>32</v>
      </c>
      <c r="E713" s="1">
        <v>45701.813888888893</v>
      </c>
      <c r="F713" s="1">
        <v>45701.828472222223</v>
      </c>
      <c r="G713" t="s">
        <v>27</v>
      </c>
      <c r="H713">
        <v>1</v>
      </c>
      <c r="I713">
        <v>897.9</v>
      </c>
      <c r="J713">
        <v>752.68</v>
      </c>
      <c r="K713">
        <v>89.79</v>
      </c>
      <c r="L713">
        <v>0</v>
      </c>
      <c r="M713">
        <v>62.22</v>
      </c>
      <c r="N713">
        <v>14.55</v>
      </c>
      <c r="O713" t="s">
        <v>38</v>
      </c>
      <c r="P713">
        <v>1</v>
      </c>
      <c r="Q713">
        <v>4</v>
      </c>
      <c r="R713" s="3">
        <f t="shared" si="66"/>
        <v>808.11</v>
      </c>
      <c r="S713" s="3">
        <f t="shared" si="67"/>
        <v>55.430000000000064</v>
      </c>
      <c r="T713" s="3">
        <f t="shared" si="68"/>
        <v>-62.22</v>
      </c>
      <c r="U713" s="3">
        <f t="shared" si="69"/>
        <v>-21.339999999999936</v>
      </c>
      <c r="V713" s="4">
        <f t="shared" si="70"/>
        <v>-2.6407296036430605E-2</v>
      </c>
      <c r="W713" s="5">
        <f t="shared" si="71"/>
        <v>0</v>
      </c>
    </row>
    <row r="714" spans="1:23">
      <c r="A714" t="s">
        <v>1545</v>
      </c>
      <c r="B714" t="s">
        <v>1546</v>
      </c>
      <c r="C714" t="s">
        <v>51</v>
      </c>
      <c r="D714" t="s">
        <v>52</v>
      </c>
      <c r="E714" s="1">
        <v>45701.862060185187</v>
      </c>
      <c r="F714" s="1">
        <v>45701.867615740739</v>
      </c>
      <c r="G714" t="s">
        <v>27</v>
      </c>
      <c r="H714">
        <v>2</v>
      </c>
      <c r="I714">
        <v>578.79999999999995</v>
      </c>
      <c r="J714">
        <v>346.64</v>
      </c>
      <c r="K714">
        <v>0</v>
      </c>
      <c r="L714">
        <v>0</v>
      </c>
      <c r="M714">
        <v>59.31</v>
      </c>
      <c r="N714">
        <v>10.42</v>
      </c>
      <c r="O714" t="s">
        <v>38</v>
      </c>
      <c r="P714">
        <v>0</v>
      </c>
      <c r="Q714">
        <v>4</v>
      </c>
      <c r="R714" s="3">
        <f t="shared" si="66"/>
        <v>578.79999999999995</v>
      </c>
      <c r="S714" s="3">
        <f t="shared" si="67"/>
        <v>232.15999999999997</v>
      </c>
      <c r="T714" s="3">
        <f t="shared" si="68"/>
        <v>-59.31</v>
      </c>
      <c r="U714" s="3">
        <f t="shared" si="69"/>
        <v>162.42999999999998</v>
      </c>
      <c r="V714" s="4">
        <f t="shared" si="70"/>
        <v>0.28063234277816168</v>
      </c>
      <c r="W714" s="5">
        <f t="shared" si="71"/>
        <v>1</v>
      </c>
    </row>
    <row r="715" spans="1:23">
      <c r="A715" t="s">
        <v>1547</v>
      </c>
      <c r="B715" t="s">
        <v>870</v>
      </c>
      <c r="C715" t="s">
        <v>735</v>
      </c>
      <c r="D715" t="s">
        <v>72</v>
      </c>
      <c r="E715" s="1">
        <v>45701.92931712963</v>
      </c>
      <c r="F715" s="1">
        <v>45701.938344907408</v>
      </c>
      <c r="G715" t="s">
        <v>27</v>
      </c>
      <c r="H715">
        <v>1</v>
      </c>
      <c r="I715">
        <v>103.8</v>
      </c>
      <c r="J715">
        <v>79.89</v>
      </c>
      <c r="K715">
        <v>0</v>
      </c>
      <c r="L715">
        <v>30</v>
      </c>
      <c r="M715">
        <v>52.73</v>
      </c>
      <c r="N715">
        <v>2.41</v>
      </c>
      <c r="O715" t="s">
        <v>38</v>
      </c>
      <c r="P715">
        <v>0</v>
      </c>
      <c r="Q715">
        <v>4</v>
      </c>
      <c r="R715" s="3">
        <f t="shared" si="66"/>
        <v>103.8</v>
      </c>
      <c r="S715" s="3">
        <f t="shared" si="67"/>
        <v>23.909999999999997</v>
      </c>
      <c r="T715" s="3">
        <f t="shared" si="68"/>
        <v>-22.729999999999997</v>
      </c>
      <c r="U715" s="3">
        <f t="shared" si="69"/>
        <v>-1.2300000000000004</v>
      </c>
      <c r="V715" s="4">
        <f t="shared" si="70"/>
        <v>-1.1849710982658964E-2</v>
      </c>
      <c r="W715" s="5">
        <f t="shared" si="71"/>
        <v>0</v>
      </c>
    </row>
    <row r="716" spans="1:23">
      <c r="A716" t="s">
        <v>1548</v>
      </c>
      <c r="B716" t="s">
        <v>880</v>
      </c>
      <c r="C716" t="s">
        <v>373</v>
      </c>
      <c r="D716" t="s">
        <v>26</v>
      </c>
      <c r="E716" s="1">
        <v>45702.287187499998</v>
      </c>
      <c r="F716" s="1">
        <v>45702.305243055547</v>
      </c>
      <c r="G716" t="s">
        <v>27</v>
      </c>
      <c r="H716">
        <v>1</v>
      </c>
      <c r="I716">
        <v>240.68</v>
      </c>
      <c r="J716">
        <v>159.28</v>
      </c>
      <c r="K716">
        <v>12.03</v>
      </c>
      <c r="L716">
        <v>30</v>
      </c>
      <c r="M716">
        <v>57.72</v>
      </c>
      <c r="N716">
        <v>4.66</v>
      </c>
      <c r="O716" t="s">
        <v>28</v>
      </c>
      <c r="P716">
        <v>11</v>
      </c>
      <c r="Q716">
        <v>2</v>
      </c>
      <c r="R716" s="3">
        <f t="shared" si="66"/>
        <v>228.65</v>
      </c>
      <c r="S716" s="3">
        <f t="shared" si="67"/>
        <v>69.37</v>
      </c>
      <c r="T716" s="3">
        <f t="shared" si="68"/>
        <v>-27.72</v>
      </c>
      <c r="U716" s="3">
        <f t="shared" si="69"/>
        <v>36.990000000000009</v>
      </c>
      <c r="V716" s="4">
        <f t="shared" si="70"/>
        <v>0.16177563962387934</v>
      </c>
      <c r="W716" s="5">
        <f t="shared" si="71"/>
        <v>1</v>
      </c>
    </row>
    <row r="717" spans="1:23">
      <c r="A717" t="s">
        <v>1549</v>
      </c>
      <c r="B717" t="s">
        <v>1550</v>
      </c>
      <c r="C717" t="s">
        <v>816</v>
      </c>
      <c r="D717" t="s">
        <v>160</v>
      </c>
      <c r="E717" s="1">
        <v>45702.299861111111</v>
      </c>
      <c r="F717" s="1">
        <v>45702.31722222222</v>
      </c>
      <c r="G717" t="s">
        <v>27</v>
      </c>
      <c r="H717">
        <v>2</v>
      </c>
      <c r="I717">
        <v>416.24</v>
      </c>
      <c r="J717">
        <v>244.64</v>
      </c>
      <c r="K717">
        <v>20.81</v>
      </c>
      <c r="L717">
        <v>0</v>
      </c>
      <c r="M717">
        <v>45.23</v>
      </c>
      <c r="N717">
        <v>7.12</v>
      </c>
      <c r="O717" t="s">
        <v>28</v>
      </c>
      <c r="P717">
        <v>5</v>
      </c>
      <c r="Q717">
        <v>4</v>
      </c>
      <c r="R717" s="3">
        <f t="shared" si="66"/>
        <v>395.43</v>
      </c>
      <c r="S717" s="3">
        <f t="shared" si="67"/>
        <v>150.79000000000002</v>
      </c>
      <c r="T717" s="3">
        <f t="shared" si="68"/>
        <v>-45.23</v>
      </c>
      <c r="U717" s="3">
        <f t="shared" si="69"/>
        <v>98.440000000000026</v>
      </c>
      <c r="V717" s="4">
        <f t="shared" si="70"/>
        <v>0.24894418734036372</v>
      </c>
      <c r="W717" s="5">
        <f t="shared" si="71"/>
        <v>1</v>
      </c>
    </row>
    <row r="718" spans="1:23">
      <c r="A718" t="s">
        <v>1551</v>
      </c>
      <c r="B718" t="s">
        <v>1552</v>
      </c>
      <c r="C718" t="s">
        <v>614</v>
      </c>
      <c r="D718" t="s">
        <v>103</v>
      </c>
      <c r="E718" s="1">
        <v>45702.358946759261</v>
      </c>
      <c r="F718" s="1">
        <v>45702.369363425933</v>
      </c>
      <c r="G718" t="s">
        <v>53</v>
      </c>
      <c r="H718">
        <v>1</v>
      </c>
      <c r="I718">
        <v>208.88</v>
      </c>
      <c r="J718">
        <v>179.29</v>
      </c>
      <c r="K718">
        <v>0</v>
      </c>
      <c r="L718">
        <v>30</v>
      </c>
      <c r="M718">
        <v>59.88</v>
      </c>
      <c r="N718">
        <v>4.3</v>
      </c>
      <c r="O718" t="s">
        <v>33</v>
      </c>
      <c r="P718">
        <v>0</v>
      </c>
      <c r="Q718">
        <v>1</v>
      </c>
      <c r="R718" s="3">
        <f t="shared" si="66"/>
        <v>208.88</v>
      </c>
      <c r="S718" s="3">
        <f t="shared" si="67"/>
        <v>29.590000000000003</v>
      </c>
      <c r="T718" s="3">
        <f t="shared" si="68"/>
        <v>-29.880000000000003</v>
      </c>
      <c r="U718" s="3">
        <f t="shared" si="69"/>
        <v>-4.589999999999999</v>
      </c>
      <c r="V718" s="4">
        <f t="shared" si="70"/>
        <v>-2.1974339333588659E-2</v>
      </c>
      <c r="W718" s="5">
        <f t="shared" si="71"/>
        <v>0</v>
      </c>
    </row>
    <row r="719" spans="1:23">
      <c r="A719" t="s">
        <v>1553</v>
      </c>
      <c r="B719" t="s">
        <v>748</v>
      </c>
      <c r="C719" t="s">
        <v>1219</v>
      </c>
      <c r="D719" t="s">
        <v>52</v>
      </c>
      <c r="E719" s="1">
        <v>45702.473414351851</v>
      </c>
      <c r="F719" s="1">
        <v>45702.487303240741</v>
      </c>
      <c r="G719" t="s">
        <v>27</v>
      </c>
      <c r="H719">
        <v>3</v>
      </c>
      <c r="I719">
        <v>1840.74</v>
      </c>
      <c r="J719">
        <v>1610.13</v>
      </c>
      <c r="K719">
        <v>276.11</v>
      </c>
      <c r="L719">
        <v>0</v>
      </c>
      <c r="M719">
        <v>48.02</v>
      </c>
      <c r="N719">
        <v>28.16</v>
      </c>
      <c r="O719" t="s">
        <v>65</v>
      </c>
      <c r="P719">
        <v>5</v>
      </c>
      <c r="Q719">
        <v>4</v>
      </c>
      <c r="R719" s="3">
        <f t="shared" si="66"/>
        <v>1564.63</v>
      </c>
      <c r="S719" s="3">
        <f t="shared" si="67"/>
        <v>-45.5</v>
      </c>
      <c r="T719" s="3">
        <f t="shared" si="68"/>
        <v>-48.02</v>
      </c>
      <c r="U719" s="3">
        <f t="shared" si="69"/>
        <v>-121.68</v>
      </c>
      <c r="V719" s="4">
        <f t="shared" si="70"/>
        <v>-7.7769185046944009E-2</v>
      </c>
      <c r="W719" s="5">
        <f t="shared" si="71"/>
        <v>0</v>
      </c>
    </row>
    <row r="720" spans="1:23">
      <c r="A720" t="s">
        <v>1554</v>
      </c>
      <c r="B720" t="s">
        <v>411</v>
      </c>
      <c r="C720" t="s">
        <v>474</v>
      </c>
      <c r="D720" t="s">
        <v>48</v>
      </c>
      <c r="E720" s="1">
        <v>45702.478576388887</v>
      </c>
      <c r="F720" s="1">
        <v>45702.484131944453</v>
      </c>
      <c r="G720" t="s">
        <v>27</v>
      </c>
      <c r="H720">
        <v>2</v>
      </c>
      <c r="I720">
        <v>963.9</v>
      </c>
      <c r="J720">
        <v>863.52</v>
      </c>
      <c r="K720">
        <v>48.2</v>
      </c>
      <c r="L720">
        <v>0</v>
      </c>
      <c r="M720">
        <v>47.83</v>
      </c>
      <c r="N720">
        <v>16.48</v>
      </c>
      <c r="O720" t="s">
        <v>38</v>
      </c>
      <c r="P720">
        <v>0</v>
      </c>
      <c r="Q720">
        <v>5</v>
      </c>
      <c r="R720" s="3">
        <f t="shared" si="66"/>
        <v>915.69999999999993</v>
      </c>
      <c r="S720" s="3">
        <f t="shared" si="67"/>
        <v>52.17999999999995</v>
      </c>
      <c r="T720" s="3">
        <f t="shared" si="68"/>
        <v>-47.83</v>
      </c>
      <c r="U720" s="3">
        <f t="shared" si="69"/>
        <v>-12.130000000000049</v>
      </c>
      <c r="V720" s="4">
        <f t="shared" si="70"/>
        <v>-1.3246696516326362E-2</v>
      </c>
      <c r="W720" s="5">
        <f t="shared" si="71"/>
        <v>0</v>
      </c>
    </row>
    <row r="721" spans="1:23">
      <c r="A721" t="s">
        <v>1555</v>
      </c>
      <c r="B721" t="s">
        <v>1556</v>
      </c>
      <c r="C721" t="s">
        <v>1557</v>
      </c>
      <c r="D721" t="s">
        <v>48</v>
      </c>
      <c r="E721" s="1">
        <v>45702.481840277767</v>
      </c>
      <c r="F721" s="1">
        <v>45702.491562499999</v>
      </c>
      <c r="G721" t="s">
        <v>27</v>
      </c>
      <c r="H721">
        <v>3</v>
      </c>
      <c r="I721">
        <v>909.15</v>
      </c>
      <c r="J721">
        <v>782.31</v>
      </c>
      <c r="K721">
        <v>90.92</v>
      </c>
      <c r="L721">
        <v>0</v>
      </c>
      <c r="M721">
        <v>56.88</v>
      </c>
      <c r="N721">
        <v>14.73</v>
      </c>
      <c r="O721" t="s">
        <v>38</v>
      </c>
      <c r="P721">
        <v>0</v>
      </c>
      <c r="Q721">
        <v>5</v>
      </c>
      <c r="R721" s="3">
        <f t="shared" si="66"/>
        <v>818.23</v>
      </c>
      <c r="S721" s="3">
        <f t="shared" si="67"/>
        <v>35.920000000000073</v>
      </c>
      <c r="T721" s="3">
        <f t="shared" si="68"/>
        <v>-56.88</v>
      </c>
      <c r="U721" s="3">
        <f t="shared" si="69"/>
        <v>-35.689999999999927</v>
      </c>
      <c r="V721" s="4">
        <f t="shared" si="70"/>
        <v>-4.3618542463610382E-2</v>
      </c>
      <c r="W721" s="5">
        <f t="shared" si="71"/>
        <v>0</v>
      </c>
    </row>
    <row r="722" spans="1:23">
      <c r="A722" t="s">
        <v>1558</v>
      </c>
      <c r="B722" t="s">
        <v>1559</v>
      </c>
      <c r="C722" t="s">
        <v>221</v>
      </c>
      <c r="D722" t="s">
        <v>160</v>
      </c>
      <c r="E722" s="1">
        <v>45702.502800925933</v>
      </c>
      <c r="F722" s="1">
        <v>45702.518078703702</v>
      </c>
      <c r="G722" t="s">
        <v>27</v>
      </c>
      <c r="H722">
        <v>3</v>
      </c>
      <c r="I722">
        <v>320.76</v>
      </c>
      <c r="J722">
        <v>256.05</v>
      </c>
      <c r="K722">
        <v>16.04</v>
      </c>
      <c r="L722">
        <v>30</v>
      </c>
      <c r="M722">
        <v>57.06</v>
      </c>
      <c r="N722">
        <v>6.02</v>
      </c>
      <c r="O722" t="s">
        <v>38</v>
      </c>
      <c r="P722">
        <v>2</v>
      </c>
      <c r="Q722">
        <v>4</v>
      </c>
      <c r="R722" s="3">
        <f t="shared" si="66"/>
        <v>304.71999999999997</v>
      </c>
      <c r="S722" s="3">
        <f t="shared" si="67"/>
        <v>48.669999999999959</v>
      </c>
      <c r="T722" s="3">
        <f t="shared" si="68"/>
        <v>-27.060000000000002</v>
      </c>
      <c r="U722" s="3">
        <f t="shared" si="69"/>
        <v>15.589999999999957</v>
      </c>
      <c r="V722" s="4">
        <f t="shared" si="70"/>
        <v>5.1161722236807428E-2</v>
      </c>
      <c r="W722" s="5">
        <f t="shared" si="71"/>
        <v>1</v>
      </c>
    </row>
    <row r="723" spans="1:23">
      <c r="A723" t="s">
        <v>1560</v>
      </c>
      <c r="B723" t="s">
        <v>1561</v>
      </c>
      <c r="C723" t="s">
        <v>946</v>
      </c>
      <c r="D723" t="s">
        <v>64</v>
      </c>
      <c r="E723" s="1">
        <v>45702.583032407398</v>
      </c>
      <c r="F723" s="1">
        <v>45702.596226851849</v>
      </c>
      <c r="G723" t="s">
        <v>27</v>
      </c>
      <c r="H723">
        <v>2</v>
      </c>
      <c r="I723">
        <v>926.64</v>
      </c>
      <c r="J723">
        <v>821.1</v>
      </c>
      <c r="K723">
        <v>231.66</v>
      </c>
      <c r="L723">
        <v>0</v>
      </c>
      <c r="M723">
        <v>36.71</v>
      </c>
      <c r="N723">
        <v>12.51</v>
      </c>
      <c r="O723" t="s">
        <v>38</v>
      </c>
      <c r="P723">
        <v>0</v>
      </c>
      <c r="Q723">
        <v>4</v>
      </c>
      <c r="R723" s="3">
        <f t="shared" si="66"/>
        <v>694.98</v>
      </c>
      <c r="S723" s="3">
        <f t="shared" si="67"/>
        <v>-126.12</v>
      </c>
      <c r="T723" s="3">
        <f t="shared" si="68"/>
        <v>-36.71</v>
      </c>
      <c r="U723" s="3">
        <f t="shared" si="69"/>
        <v>-175.34</v>
      </c>
      <c r="V723" s="4">
        <f t="shared" si="70"/>
        <v>-0.25229503007280785</v>
      </c>
      <c r="W723" s="5">
        <f t="shared" si="71"/>
        <v>0</v>
      </c>
    </row>
    <row r="724" spans="1:23">
      <c r="A724" t="s">
        <v>1562</v>
      </c>
      <c r="B724" t="s">
        <v>1563</v>
      </c>
      <c r="C724" t="s">
        <v>1415</v>
      </c>
      <c r="D724" t="s">
        <v>52</v>
      </c>
      <c r="E724" s="1">
        <v>45702.628425925926</v>
      </c>
      <c r="F724" s="1">
        <v>45702.640925925924</v>
      </c>
      <c r="G724" t="s">
        <v>53</v>
      </c>
      <c r="H724">
        <v>3</v>
      </c>
      <c r="I724">
        <v>93</v>
      </c>
      <c r="J724">
        <v>70.680000000000007</v>
      </c>
      <c r="K724">
        <v>0</v>
      </c>
      <c r="L724">
        <v>30</v>
      </c>
      <c r="M724">
        <v>38.28</v>
      </c>
      <c r="N724">
        <v>2.21</v>
      </c>
      <c r="O724" t="s">
        <v>65</v>
      </c>
      <c r="P724">
        <v>3</v>
      </c>
      <c r="Q724">
        <v>1</v>
      </c>
      <c r="R724" s="3">
        <f t="shared" si="66"/>
        <v>93</v>
      </c>
      <c r="S724" s="3">
        <f t="shared" si="67"/>
        <v>22.319999999999993</v>
      </c>
      <c r="T724" s="3">
        <f t="shared" si="68"/>
        <v>-8.2800000000000011</v>
      </c>
      <c r="U724" s="3">
        <f t="shared" si="69"/>
        <v>11.829999999999991</v>
      </c>
      <c r="V724" s="4">
        <f t="shared" si="70"/>
        <v>0.12720430107526873</v>
      </c>
      <c r="W724" s="5">
        <f t="shared" si="71"/>
        <v>1</v>
      </c>
    </row>
    <row r="725" spans="1:23">
      <c r="A725" t="s">
        <v>1564</v>
      </c>
      <c r="B725" t="s">
        <v>1565</v>
      </c>
      <c r="C725" t="s">
        <v>1411</v>
      </c>
      <c r="D725" t="s">
        <v>60</v>
      </c>
      <c r="E725" s="1">
        <v>45702.669525462959</v>
      </c>
      <c r="F725" s="1">
        <v>45702.675081018519</v>
      </c>
      <c r="G725" t="s">
        <v>27</v>
      </c>
      <c r="H725">
        <v>2</v>
      </c>
      <c r="I725">
        <v>186.18</v>
      </c>
      <c r="J725">
        <v>143.38</v>
      </c>
      <c r="K725">
        <v>0</v>
      </c>
      <c r="L725">
        <v>30</v>
      </c>
      <c r="M725">
        <v>46.64</v>
      </c>
      <c r="N725">
        <v>3.89</v>
      </c>
      <c r="O725" t="s">
        <v>38</v>
      </c>
      <c r="P725">
        <v>0</v>
      </c>
      <c r="Q725">
        <v>5</v>
      </c>
      <c r="R725" s="3">
        <f t="shared" si="66"/>
        <v>186.18</v>
      </c>
      <c r="S725" s="3">
        <f t="shared" si="67"/>
        <v>42.800000000000011</v>
      </c>
      <c r="T725" s="3">
        <f t="shared" si="68"/>
        <v>-16.64</v>
      </c>
      <c r="U725" s="3">
        <f t="shared" si="69"/>
        <v>22.27000000000001</v>
      </c>
      <c r="V725" s="4">
        <f t="shared" si="70"/>
        <v>0.11961542593189392</v>
      </c>
      <c r="W725" s="5">
        <f t="shared" si="71"/>
        <v>1</v>
      </c>
    </row>
    <row r="726" spans="1:23">
      <c r="A726" t="s">
        <v>1566</v>
      </c>
      <c r="B726" t="s">
        <v>1567</v>
      </c>
      <c r="C726" t="s">
        <v>561</v>
      </c>
      <c r="D726" t="s">
        <v>32</v>
      </c>
      <c r="E726" s="1">
        <v>45702.755972222221</v>
      </c>
      <c r="F726" s="1">
        <v>45702.772638888891</v>
      </c>
      <c r="G726" t="s">
        <v>27</v>
      </c>
      <c r="H726">
        <v>4</v>
      </c>
      <c r="I726">
        <v>827.4</v>
      </c>
      <c r="J726">
        <v>703.4</v>
      </c>
      <c r="K726">
        <v>124.11</v>
      </c>
      <c r="L726">
        <v>0</v>
      </c>
      <c r="M726">
        <v>56.64</v>
      </c>
      <c r="N726">
        <v>12.66</v>
      </c>
      <c r="O726" t="s">
        <v>33</v>
      </c>
      <c r="P726">
        <v>4</v>
      </c>
      <c r="Q726">
        <v>4</v>
      </c>
      <c r="R726" s="3">
        <f t="shared" si="66"/>
        <v>703.29</v>
      </c>
      <c r="S726" s="3">
        <f t="shared" si="67"/>
        <v>-0.11000000000001364</v>
      </c>
      <c r="T726" s="3">
        <f t="shared" si="68"/>
        <v>-56.64</v>
      </c>
      <c r="U726" s="3">
        <f t="shared" si="69"/>
        <v>-69.410000000000011</v>
      </c>
      <c r="V726" s="4">
        <f t="shared" si="70"/>
        <v>-9.869328442036715E-2</v>
      </c>
      <c r="W726" s="5">
        <f t="shared" si="71"/>
        <v>0</v>
      </c>
    </row>
    <row r="727" spans="1:23">
      <c r="A727" t="s">
        <v>1568</v>
      </c>
      <c r="B727" t="s">
        <v>1569</v>
      </c>
      <c r="C727" t="s">
        <v>207</v>
      </c>
      <c r="D727" t="s">
        <v>48</v>
      </c>
      <c r="E727" s="1">
        <v>45702.86478009259</v>
      </c>
      <c r="F727" s="1">
        <v>45702.874502314808</v>
      </c>
      <c r="G727" t="s">
        <v>27</v>
      </c>
      <c r="H727">
        <v>1</v>
      </c>
      <c r="I727">
        <v>148.88</v>
      </c>
      <c r="J727">
        <v>113.75</v>
      </c>
      <c r="K727">
        <v>7.44</v>
      </c>
      <c r="L727">
        <v>30</v>
      </c>
      <c r="M727">
        <v>55.34</v>
      </c>
      <c r="N727">
        <v>3.09</v>
      </c>
      <c r="O727" t="s">
        <v>38</v>
      </c>
      <c r="P727">
        <v>0</v>
      </c>
      <c r="Q727">
        <v>4</v>
      </c>
      <c r="R727" s="3">
        <f t="shared" si="66"/>
        <v>141.44</v>
      </c>
      <c r="S727" s="3">
        <f t="shared" si="67"/>
        <v>27.689999999999998</v>
      </c>
      <c r="T727" s="3">
        <f t="shared" si="68"/>
        <v>-25.340000000000003</v>
      </c>
      <c r="U727" s="3">
        <f t="shared" si="69"/>
        <v>-0.74000000000000554</v>
      </c>
      <c r="V727" s="4">
        <f t="shared" si="70"/>
        <v>-5.2319004524887273E-3</v>
      </c>
      <c r="W727" s="5">
        <f t="shared" si="71"/>
        <v>0</v>
      </c>
    </row>
    <row r="728" spans="1:23">
      <c r="A728" t="s">
        <v>1570</v>
      </c>
      <c r="B728" t="s">
        <v>1571</v>
      </c>
      <c r="C728" t="s">
        <v>600</v>
      </c>
      <c r="D728" t="s">
        <v>26</v>
      </c>
      <c r="E728" s="1">
        <v>45702.899618055562</v>
      </c>
      <c r="F728" s="1">
        <v>45702.914201388892</v>
      </c>
      <c r="G728" t="s">
        <v>27</v>
      </c>
      <c r="H728">
        <v>4</v>
      </c>
      <c r="I728">
        <v>437.04</v>
      </c>
      <c r="J728">
        <v>380.48</v>
      </c>
      <c r="K728">
        <v>21.85</v>
      </c>
      <c r="L728">
        <v>0</v>
      </c>
      <c r="M728">
        <v>60.76</v>
      </c>
      <c r="N728">
        <v>7.47</v>
      </c>
      <c r="O728" t="s">
        <v>65</v>
      </c>
      <c r="P728">
        <v>6</v>
      </c>
      <c r="Q728">
        <v>4</v>
      </c>
      <c r="R728" s="3">
        <f t="shared" si="66"/>
        <v>415.19</v>
      </c>
      <c r="S728" s="3">
        <f t="shared" si="67"/>
        <v>34.70999999999998</v>
      </c>
      <c r="T728" s="3">
        <f t="shared" si="68"/>
        <v>-60.76</v>
      </c>
      <c r="U728" s="3">
        <f t="shared" si="69"/>
        <v>-33.520000000000017</v>
      </c>
      <c r="V728" s="4">
        <f t="shared" si="70"/>
        <v>-8.073412172740195E-2</v>
      </c>
      <c r="W728" s="5">
        <f t="shared" si="71"/>
        <v>0</v>
      </c>
    </row>
    <row r="729" spans="1:23">
      <c r="A729" t="s">
        <v>1572</v>
      </c>
      <c r="B729" t="s">
        <v>1322</v>
      </c>
      <c r="C729" t="s">
        <v>171</v>
      </c>
      <c r="D729" t="s">
        <v>143</v>
      </c>
      <c r="E729" s="1">
        <v>45703.29859953704</v>
      </c>
      <c r="F729" s="1">
        <v>45703.315266203703</v>
      </c>
      <c r="G729" t="s">
        <v>27</v>
      </c>
      <c r="H729">
        <v>1</v>
      </c>
      <c r="I729">
        <v>213.02</v>
      </c>
      <c r="J729">
        <v>149.52000000000001</v>
      </c>
      <c r="K729">
        <v>21.3</v>
      </c>
      <c r="L729">
        <v>30</v>
      </c>
      <c r="M729">
        <v>63.14</v>
      </c>
      <c r="N729">
        <v>3.99</v>
      </c>
      <c r="O729" t="s">
        <v>38</v>
      </c>
      <c r="P729">
        <v>4</v>
      </c>
      <c r="Q729">
        <v>3</v>
      </c>
      <c r="R729" s="3">
        <f t="shared" si="66"/>
        <v>191.72</v>
      </c>
      <c r="S729" s="3">
        <f t="shared" si="67"/>
        <v>42.199999999999989</v>
      </c>
      <c r="T729" s="3">
        <f t="shared" si="68"/>
        <v>-33.14</v>
      </c>
      <c r="U729" s="3">
        <f t="shared" si="69"/>
        <v>5.0699999999999878</v>
      </c>
      <c r="V729" s="4">
        <f t="shared" si="70"/>
        <v>2.6444815355727038E-2</v>
      </c>
      <c r="W729" s="5">
        <f t="shared" si="71"/>
        <v>1</v>
      </c>
    </row>
    <row r="730" spans="1:23">
      <c r="A730" t="s">
        <v>1573</v>
      </c>
      <c r="B730" t="s">
        <v>641</v>
      </c>
      <c r="C730" t="s">
        <v>1071</v>
      </c>
      <c r="D730" t="s">
        <v>72</v>
      </c>
      <c r="E730" s="1">
        <v>45703.33</v>
      </c>
      <c r="F730" s="1">
        <v>45703.341805555552</v>
      </c>
      <c r="G730" t="s">
        <v>27</v>
      </c>
      <c r="H730">
        <v>1</v>
      </c>
      <c r="I730">
        <v>153.75</v>
      </c>
      <c r="J730">
        <v>115.19</v>
      </c>
      <c r="K730">
        <v>0</v>
      </c>
      <c r="L730">
        <v>30</v>
      </c>
      <c r="M730">
        <v>48.91</v>
      </c>
      <c r="N730">
        <v>3.31</v>
      </c>
      <c r="O730" t="s">
        <v>38</v>
      </c>
      <c r="P730">
        <v>2</v>
      </c>
      <c r="Q730">
        <v>3</v>
      </c>
      <c r="R730" s="3">
        <f t="shared" si="66"/>
        <v>153.75</v>
      </c>
      <c r="S730" s="3">
        <f t="shared" si="67"/>
        <v>38.56</v>
      </c>
      <c r="T730" s="3">
        <f t="shared" si="68"/>
        <v>-18.909999999999997</v>
      </c>
      <c r="U730" s="3">
        <f t="shared" si="69"/>
        <v>16.340000000000007</v>
      </c>
      <c r="V730" s="4">
        <f t="shared" si="70"/>
        <v>0.10627642276422769</v>
      </c>
      <c r="W730" s="5">
        <f t="shared" si="71"/>
        <v>1</v>
      </c>
    </row>
    <row r="731" spans="1:23">
      <c r="A731" t="s">
        <v>1574</v>
      </c>
      <c r="B731" t="s">
        <v>1575</v>
      </c>
      <c r="C731" t="s">
        <v>1096</v>
      </c>
      <c r="D731" t="s">
        <v>26</v>
      </c>
      <c r="E731" s="1">
        <v>45703.332881944443</v>
      </c>
      <c r="F731" s="1">
        <v>45703.34746527778</v>
      </c>
      <c r="G731" t="s">
        <v>27</v>
      </c>
      <c r="H731">
        <v>1</v>
      </c>
      <c r="I731">
        <v>163.34</v>
      </c>
      <c r="J731">
        <v>136.87</v>
      </c>
      <c r="K731">
        <v>8.17</v>
      </c>
      <c r="L731">
        <v>30</v>
      </c>
      <c r="M731">
        <v>52.18</v>
      </c>
      <c r="N731">
        <v>3.33</v>
      </c>
      <c r="O731" t="s">
        <v>38</v>
      </c>
      <c r="P731">
        <v>6</v>
      </c>
      <c r="Q731">
        <v>4</v>
      </c>
      <c r="R731" s="3">
        <f t="shared" si="66"/>
        <v>155.17000000000002</v>
      </c>
      <c r="S731" s="3">
        <f t="shared" si="67"/>
        <v>18.300000000000011</v>
      </c>
      <c r="T731" s="3">
        <f t="shared" si="68"/>
        <v>-22.18</v>
      </c>
      <c r="U731" s="3">
        <f t="shared" si="69"/>
        <v>-7.2099999999999884</v>
      </c>
      <c r="V731" s="4">
        <f t="shared" si="70"/>
        <v>-4.6465167235934704E-2</v>
      </c>
      <c r="W731" s="5">
        <f t="shared" si="71"/>
        <v>0</v>
      </c>
    </row>
    <row r="732" spans="1:23">
      <c r="A732" t="s">
        <v>1576</v>
      </c>
      <c r="B732" t="s">
        <v>1577</v>
      </c>
      <c r="C732" t="s">
        <v>1004</v>
      </c>
      <c r="D732" t="s">
        <v>32</v>
      </c>
      <c r="E732" s="1">
        <v>45703.366979166669</v>
      </c>
      <c r="F732" s="1">
        <v>45703.391284722216</v>
      </c>
      <c r="G732" t="s">
        <v>27</v>
      </c>
      <c r="H732">
        <v>2</v>
      </c>
      <c r="I732">
        <v>599.82000000000005</v>
      </c>
      <c r="J732">
        <v>385.48</v>
      </c>
      <c r="K732">
        <v>59.98</v>
      </c>
      <c r="L732">
        <v>0</v>
      </c>
      <c r="M732">
        <v>52.05</v>
      </c>
      <c r="N732">
        <v>9.7200000000000006</v>
      </c>
      <c r="O732" t="s">
        <v>38</v>
      </c>
      <c r="P732">
        <v>15</v>
      </c>
      <c r="Q732">
        <v>2</v>
      </c>
      <c r="R732" s="3">
        <f t="shared" si="66"/>
        <v>539.84</v>
      </c>
      <c r="S732" s="3">
        <f t="shared" si="67"/>
        <v>154.36000000000001</v>
      </c>
      <c r="T732" s="3">
        <f t="shared" si="68"/>
        <v>-52.05</v>
      </c>
      <c r="U732" s="3">
        <f t="shared" si="69"/>
        <v>92.590000000000018</v>
      </c>
      <c r="V732" s="4">
        <f t="shared" si="70"/>
        <v>0.17151378186129226</v>
      </c>
      <c r="W732" s="5">
        <f t="shared" si="71"/>
        <v>1</v>
      </c>
    </row>
    <row r="733" spans="1:23">
      <c r="A733" t="s">
        <v>1578</v>
      </c>
      <c r="B733" t="s">
        <v>1579</v>
      </c>
      <c r="C733" t="s">
        <v>1445</v>
      </c>
      <c r="D733" t="s">
        <v>44</v>
      </c>
      <c r="E733" s="1">
        <v>45703.391400462962</v>
      </c>
      <c r="F733" s="1">
        <v>45703.408761574072</v>
      </c>
      <c r="G733" t="s">
        <v>27</v>
      </c>
      <c r="H733">
        <v>1</v>
      </c>
      <c r="I733">
        <v>962.11</v>
      </c>
      <c r="J733">
        <v>840.4</v>
      </c>
      <c r="K733">
        <v>48.11</v>
      </c>
      <c r="L733">
        <v>0</v>
      </c>
      <c r="M733">
        <v>50.57</v>
      </c>
      <c r="N733">
        <v>16.45</v>
      </c>
      <c r="O733" t="s">
        <v>38</v>
      </c>
      <c r="P733">
        <v>10</v>
      </c>
      <c r="Q733">
        <v>3</v>
      </c>
      <c r="R733" s="3">
        <f t="shared" si="66"/>
        <v>914</v>
      </c>
      <c r="S733" s="3">
        <f t="shared" si="67"/>
        <v>73.600000000000023</v>
      </c>
      <c r="T733" s="3">
        <f t="shared" si="68"/>
        <v>-50.57</v>
      </c>
      <c r="U733" s="3">
        <f t="shared" si="69"/>
        <v>6.5800000000000232</v>
      </c>
      <c r="V733" s="4">
        <f t="shared" si="70"/>
        <v>7.1991247264770498E-3</v>
      </c>
      <c r="W733" s="5">
        <f t="shared" si="71"/>
        <v>1</v>
      </c>
    </row>
    <row r="734" spans="1:23">
      <c r="A734" t="s">
        <v>1580</v>
      </c>
      <c r="B734" t="s">
        <v>1581</v>
      </c>
      <c r="C734" t="s">
        <v>426</v>
      </c>
      <c r="D734" t="s">
        <v>26</v>
      </c>
      <c r="E734" s="1">
        <v>45703.392546296287</v>
      </c>
      <c r="G734" t="s">
        <v>110</v>
      </c>
      <c r="H734">
        <v>2</v>
      </c>
      <c r="I734">
        <v>1297.3599999999999</v>
      </c>
      <c r="J734">
        <v>1117.46</v>
      </c>
      <c r="K734">
        <v>194.6</v>
      </c>
      <c r="L734">
        <v>0</v>
      </c>
      <c r="M734">
        <v>39.880000000000003</v>
      </c>
      <c r="N734">
        <v>0</v>
      </c>
      <c r="O734" t="s">
        <v>144</v>
      </c>
      <c r="P734">
        <v>0</v>
      </c>
      <c r="R734" s="3">
        <f t="shared" si="66"/>
        <v>1102.76</v>
      </c>
      <c r="S734" s="3">
        <f t="shared" si="67"/>
        <v>-14.700000000000045</v>
      </c>
      <c r="T734" s="3">
        <f t="shared" si="68"/>
        <v>-39.880000000000003</v>
      </c>
      <c r="U734" s="3">
        <f t="shared" si="69"/>
        <v>-54.580000000000048</v>
      </c>
      <c r="V734" s="4">
        <f t="shared" si="70"/>
        <v>-4.9493996880554288E-2</v>
      </c>
      <c r="W734" s="5">
        <f t="shared" si="71"/>
        <v>0</v>
      </c>
    </row>
    <row r="735" spans="1:23">
      <c r="A735" t="s">
        <v>1582</v>
      </c>
      <c r="B735" t="s">
        <v>599</v>
      </c>
      <c r="C735" t="s">
        <v>262</v>
      </c>
      <c r="D735" t="s">
        <v>64</v>
      </c>
      <c r="E735" s="1">
        <v>45703.418576388889</v>
      </c>
      <c r="F735" s="1">
        <v>45703.4296875</v>
      </c>
      <c r="G735" t="s">
        <v>27</v>
      </c>
      <c r="H735">
        <v>3</v>
      </c>
      <c r="I735">
        <v>1269.24</v>
      </c>
      <c r="J735">
        <v>1165.05</v>
      </c>
      <c r="K735">
        <v>317.31</v>
      </c>
      <c r="L735">
        <v>0</v>
      </c>
      <c r="M735">
        <v>46.44</v>
      </c>
      <c r="N735">
        <v>17.13</v>
      </c>
      <c r="O735" t="s">
        <v>33</v>
      </c>
      <c r="P735">
        <v>0</v>
      </c>
      <c r="Q735">
        <v>4</v>
      </c>
      <c r="R735" s="3">
        <f t="shared" si="66"/>
        <v>951.93000000000006</v>
      </c>
      <c r="S735" s="3">
        <f t="shared" si="67"/>
        <v>-213.11999999999989</v>
      </c>
      <c r="T735" s="3">
        <f t="shared" si="68"/>
        <v>-46.44</v>
      </c>
      <c r="U735" s="3">
        <f t="shared" si="69"/>
        <v>-276.68999999999988</v>
      </c>
      <c r="V735" s="4">
        <f t="shared" si="70"/>
        <v>-0.29066212851785306</v>
      </c>
      <c r="W735" s="5">
        <f t="shared" si="71"/>
        <v>0</v>
      </c>
    </row>
    <row r="736" spans="1:23">
      <c r="A736" t="s">
        <v>1583</v>
      </c>
      <c r="B736" t="s">
        <v>1584</v>
      </c>
      <c r="C736" t="s">
        <v>543</v>
      </c>
      <c r="D736" t="s">
        <v>87</v>
      </c>
      <c r="E736" s="1">
        <v>45703.490682870368</v>
      </c>
      <c r="F736" s="1">
        <v>45703.503182870372</v>
      </c>
      <c r="G736" t="s">
        <v>27</v>
      </c>
      <c r="H736">
        <v>1</v>
      </c>
      <c r="I736">
        <v>118.46</v>
      </c>
      <c r="J736">
        <v>81.52</v>
      </c>
      <c r="K736">
        <v>0</v>
      </c>
      <c r="L736">
        <v>30</v>
      </c>
      <c r="M736">
        <v>57.37</v>
      </c>
      <c r="N736">
        <v>2.67</v>
      </c>
      <c r="O736" t="s">
        <v>65</v>
      </c>
      <c r="P736">
        <v>0</v>
      </c>
      <c r="Q736">
        <v>4</v>
      </c>
      <c r="R736" s="3">
        <f t="shared" si="66"/>
        <v>118.46</v>
      </c>
      <c r="S736" s="3">
        <f t="shared" si="67"/>
        <v>36.94</v>
      </c>
      <c r="T736" s="3">
        <f t="shared" si="68"/>
        <v>-27.369999999999997</v>
      </c>
      <c r="U736" s="3">
        <f t="shared" si="69"/>
        <v>6.9</v>
      </c>
      <c r="V736" s="4">
        <f t="shared" si="70"/>
        <v>5.8247509707918289E-2</v>
      </c>
      <c r="W736" s="5">
        <f t="shared" si="71"/>
        <v>1</v>
      </c>
    </row>
    <row r="737" spans="1:23">
      <c r="A737" t="s">
        <v>1585</v>
      </c>
      <c r="B737" t="s">
        <v>1586</v>
      </c>
      <c r="C737" t="s">
        <v>199</v>
      </c>
      <c r="D737" t="s">
        <v>26</v>
      </c>
      <c r="E737" s="1">
        <v>45703.529074074067</v>
      </c>
      <c r="F737" s="1">
        <v>45703.538101851853</v>
      </c>
      <c r="G737" t="s">
        <v>27</v>
      </c>
      <c r="H737">
        <v>2</v>
      </c>
      <c r="I737">
        <v>76.260000000000005</v>
      </c>
      <c r="J737">
        <v>56.46</v>
      </c>
      <c r="K737">
        <v>0</v>
      </c>
      <c r="L737">
        <v>30</v>
      </c>
      <c r="M737">
        <v>62.74</v>
      </c>
      <c r="N737">
        <v>1.91</v>
      </c>
      <c r="O737" t="s">
        <v>38</v>
      </c>
      <c r="P737">
        <v>0</v>
      </c>
      <c r="Q737">
        <v>5</v>
      </c>
      <c r="R737" s="3">
        <f t="shared" si="66"/>
        <v>76.260000000000005</v>
      </c>
      <c r="S737" s="3">
        <f t="shared" si="67"/>
        <v>19.800000000000004</v>
      </c>
      <c r="T737" s="3">
        <f t="shared" si="68"/>
        <v>-32.74</v>
      </c>
      <c r="U737" s="3">
        <f t="shared" si="69"/>
        <v>-14.849999999999998</v>
      </c>
      <c r="V737" s="4">
        <f t="shared" si="70"/>
        <v>-0.19472856018882764</v>
      </c>
      <c r="W737" s="5">
        <f t="shared" si="71"/>
        <v>0</v>
      </c>
    </row>
    <row r="738" spans="1:23">
      <c r="A738" t="s">
        <v>1587</v>
      </c>
      <c r="B738" t="s">
        <v>1588</v>
      </c>
      <c r="C738" t="s">
        <v>543</v>
      </c>
      <c r="D738" t="s">
        <v>44</v>
      </c>
      <c r="E738" s="1">
        <v>45703.585150462961</v>
      </c>
      <c r="F738" s="1">
        <v>45703.597650462973</v>
      </c>
      <c r="G738" t="s">
        <v>27</v>
      </c>
      <c r="H738">
        <v>1</v>
      </c>
      <c r="I738">
        <v>118.46</v>
      </c>
      <c r="J738">
        <v>81.52</v>
      </c>
      <c r="K738">
        <v>29.62</v>
      </c>
      <c r="L738">
        <v>30</v>
      </c>
      <c r="M738">
        <v>38.96</v>
      </c>
      <c r="N738">
        <v>2.14</v>
      </c>
      <c r="O738" t="s">
        <v>144</v>
      </c>
      <c r="P738">
        <v>3</v>
      </c>
      <c r="Q738">
        <v>4</v>
      </c>
      <c r="R738" s="3">
        <f t="shared" si="66"/>
        <v>88.839999999999989</v>
      </c>
      <c r="S738" s="3">
        <f t="shared" si="67"/>
        <v>7.3199999999999932</v>
      </c>
      <c r="T738" s="3">
        <f t="shared" si="68"/>
        <v>-8.9600000000000009</v>
      </c>
      <c r="U738" s="3">
        <f t="shared" si="69"/>
        <v>-3.7800000000000078</v>
      </c>
      <c r="V738" s="4">
        <f t="shared" si="70"/>
        <v>-4.2548401620891581E-2</v>
      </c>
      <c r="W738" s="5">
        <f t="shared" si="71"/>
        <v>0</v>
      </c>
    </row>
    <row r="739" spans="1:23">
      <c r="A739" t="s">
        <v>1589</v>
      </c>
      <c r="B739" t="s">
        <v>929</v>
      </c>
      <c r="C739" t="s">
        <v>726</v>
      </c>
      <c r="D739" t="s">
        <v>48</v>
      </c>
      <c r="E739" s="1">
        <v>45703.600752314807</v>
      </c>
      <c r="F739" s="1">
        <v>45703.613946759258</v>
      </c>
      <c r="G739" t="s">
        <v>27</v>
      </c>
      <c r="H739">
        <v>2</v>
      </c>
      <c r="I739">
        <v>567.64</v>
      </c>
      <c r="J739">
        <v>491.42</v>
      </c>
      <c r="K739">
        <v>0</v>
      </c>
      <c r="L739">
        <v>0</v>
      </c>
      <c r="M739">
        <v>35.46</v>
      </c>
      <c r="N739">
        <v>10.220000000000001</v>
      </c>
      <c r="O739" t="s">
        <v>38</v>
      </c>
      <c r="P739">
        <v>4</v>
      </c>
      <c r="Q739">
        <v>3</v>
      </c>
      <c r="R739" s="3">
        <f t="shared" si="66"/>
        <v>567.64</v>
      </c>
      <c r="S739" s="3">
        <f t="shared" si="67"/>
        <v>76.21999999999997</v>
      </c>
      <c r="T739" s="3">
        <f t="shared" si="68"/>
        <v>-35.46</v>
      </c>
      <c r="U739" s="3">
        <f t="shared" si="69"/>
        <v>30.539999999999971</v>
      </c>
      <c r="V739" s="4">
        <f t="shared" si="70"/>
        <v>5.380170530617992E-2</v>
      </c>
      <c r="W739" s="5">
        <f t="shared" si="71"/>
        <v>1</v>
      </c>
    </row>
    <row r="740" spans="1:23">
      <c r="A740" t="s">
        <v>1590</v>
      </c>
      <c r="B740" t="s">
        <v>730</v>
      </c>
      <c r="C740" t="s">
        <v>47</v>
      </c>
      <c r="D740" t="s">
        <v>37</v>
      </c>
      <c r="E740" s="1">
        <v>45703.725729166668</v>
      </c>
      <c r="F740" s="1">
        <v>45703.746562499997</v>
      </c>
      <c r="G740" t="s">
        <v>27</v>
      </c>
      <c r="H740">
        <v>2</v>
      </c>
      <c r="I740">
        <v>145.74</v>
      </c>
      <c r="J740">
        <v>110.34</v>
      </c>
      <c r="K740">
        <v>7.29</v>
      </c>
      <c r="L740">
        <v>30</v>
      </c>
      <c r="M740">
        <v>58.99</v>
      </c>
      <c r="N740">
        <v>3.03</v>
      </c>
      <c r="O740" t="s">
        <v>65</v>
      </c>
      <c r="P740">
        <v>10</v>
      </c>
      <c r="Q740">
        <v>3</v>
      </c>
      <c r="R740" s="3">
        <f t="shared" si="66"/>
        <v>138.45000000000002</v>
      </c>
      <c r="S740" s="3">
        <f t="shared" si="67"/>
        <v>28.110000000000014</v>
      </c>
      <c r="T740" s="3">
        <f t="shared" si="68"/>
        <v>-28.990000000000002</v>
      </c>
      <c r="U740" s="3">
        <f t="shared" si="69"/>
        <v>-3.9099999999999882</v>
      </c>
      <c r="V740" s="4">
        <f t="shared" si="70"/>
        <v>-2.8241242325749278E-2</v>
      </c>
      <c r="W740" s="5">
        <f t="shared" si="71"/>
        <v>0</v>
      </c>
    </row>
    <row r="741" spans="1:23">
      <c r="A741" t="s">
        <v>1591</v>
      </c>
      <c r="B741" t="s">
        <v>1592</v>
      </c>
      <c r="C741" t="s">
        <v>1482</v>
      </c>
      <c r="D741" t="s">
        <v>37</v>
      </c>
      <c r="E741" s="1">
        <v>45703.786064814813</v>
      </c>
      <c r="F741" s="1">
        <v>45703.804120370369</v>
      </c>
      <c r="G741" t="s">
        <v>27</v>
      </c>
      <c r="H741">
        <v>1</v>
      </c>
      <c r="I741">
        <v>309.54000000000002</v>
      </c>
      <c r="J741">
        <v>185.47</v>
      </c>
      <c r="K741">
        <v>15.48</v>
      </c>
      <c r="L741">
        <v>30</v>
      </c>
      <c r="M741">
        <v>63.53</v>
      </c>
      <c r="N741">
        <v>5.83</v>
      </c>
      <c r="O741" t="s">
        <v>28</v>
      </c>
      <c r="P741">
        <v>6</v>
      </c>
      <c r="Q741">
        <v>4</v>
      </c>
      <c r="R741" s="3">
        <f t="shared" si="66"/>
        <v>294.06</v>
      </c>
      <c r="S741" s="3">
        <f t="shared" si="67"/>
        <v>108.59</v>
      </c>
      <c r="T741" s="3">
        <f t="shared" si="68"/>
        <v>-33.53</v>
      </c>
      <c r="U741" s="3">
        <f t="shared" si="69"/>
        <v>69.23</v>
      </c>
      <c r="V741" s="4">
        <f t="shared" si="70"/>
        <v>0.23542814391620759</v>
      </c>
      <c r="W741" s="5">
        <f t="shared" si="71"/>
        <v>1</v>
      </c>
    </row>
    <row r="742" spans="1:23">
      <c r="A742" t="s">
        <v>1593</v>
      </c>
      <c r="B742" t="s">
        <v>1594</v>
      </c>
      <c r="C742" t="s">
        <v>1595</v>
      </c>
      <c r="D742" t="s">
        <v>64</v>
      </c>
      <c r="E742" s="1">
        <v>45703.839918981481</v>
      </c>
      <c r="F742" s="1">
        <v>45703.851724537039</v>
      </c>
      <c r="G742" t="s">
        <v>27</v>
      </c>
      <c r="H742">
        <v>5</v>
      </c>
      <c r="I742">
        <v>590.5</v>
      </c>
      <c r="J742">
        <v>404.7</v>
      </c>
      <c r="K742">
        <v>59.05</v>
      </c>
      <c r="L742">
        <v>0</v>
      </c>
      <c r="M742">
        <v>37.57</v>
      </c>
      <c r="N742">
        <v>9.57</v>
      </c>
      <c r="O742" t="s">
        <v>38</v>
      </c>
      <c r="P742">
        <v>0</v>
      </c>
      <c r="Q742">
        <v>5</v>
      </c>
      <c r="R742" s="3">
        <f t="shared" si="66"/>
        <v>531.45000000000005</v>
      </c>
      <c r="S742" s="3">
        <f t="shared" si="67"/>
        <v>126.75000000000006</v>
      </c>
      <c r="T742" s="3">
        <f t="shared" si="68"/>
        <v>-37.57</v>
      </c>
      <c r="U742" s="3">
        <f t="shared" si="69"/>
        <v>79.61000000000007</v>
      </c>
      <c r="V742" s="4">
        <f t="shared" si="70"/>
        <v>0.14979772321008575</v>
      </c>
      <c r="W742" s="5">
        <f t="shared" si="71"/>
        <v>1</v>
      </c>
    </row>
    <row r="743" spans="1:23">
      <c r="A743" t="s">
        <v>1596</v>
      </c>
      <c r="B743" t="s">
        <v>119</v>
      </c>
      <c r="C743" t="s">
        <v>193</v>
      </c>
      <c r="D743" t="s">
        <v>117</v>
      </c>
      <c r="E743" s="1">
        <v>45703.856666666667</v>
      </c>
      <c r="F743" s="1">
        <v>45703.870555555557</v>
      </c>
      <c r="G743" t="s">
        <v>27</v>
      </c>
      <c r="H743">
        <v>2</v>
      </c>
      <c r="I743">
        <v>186</v>
      </c>
      <c r="J743">
        <v>165.18</v>
      </c>
      <c r="K743">
        <v>0</v>
      </c>
      <c r="L743">
        <v>30</v>
      </c>
      <c r="M743">
        <v>42.5</v>
      </c>
      <c r="N743">
        <v>3.89</v>
      </c>
      <c r="O743" t="s">
        <v>38</v>
      </c>
      <c r="P743">
        <v>0</v>
      </c>
      <c r="Q743">
        <v>4</v>
      </c>
      <c r="R743" s="3">
        <f t="shared" si="66"/>
        <v>186</v>
      </c>
      <c r="S743" s="3">
        <f t="shared" si="67"/>
        <v>20.819999999999993</v>
      </c>
      <c r="T743" s="3">
        <f t="shared" si="68"/>
        <v>-12.5</v>
      </c>
      <c r="U743" s="3">
        <f t="shared" si="69"/>
        <v>4.4299999999999926</v>
      </c>
      <c r="V743" s="4">
        <f t="shared" si="70"/>
        <v>2.3817204301075229E-2</v>
      </c>
      <c r="W743" s="5">
        <f t="shared" si="71"/>
        <v>1</v>
      </c>
    </row>
    <row r="744" spans="1:23">
      <c r="A744" t="s">
        <v>1597</v>
      </c>
      <c r="B744" t="s">
        <v>478</v>
      </c>
      <c r="C744" t="s">
        <v>442</v>
      </c>
      <c r="D744" t="s">
        <v>37</v>
      </c>
      <c r="E744" s="1">
        <v>45703.873240740737</v>
      </c>
      <c r="F744" s="1">
        <v>45703.896851851852</v>
      </c>
      <c r="G744" t="s">
        <v>27</v>
      </c>
      <c r="H744">
        <v>3</v>
      </c>
      <c r="I744">
        <v>519.96</v>
      </c>
      <c r="J744">
        <v>460.86</v>
      </c>
      <c r="K744">
        <v>77.989999999999995</v>
      </c>
      <c r="L744">
        <v>0</v>
      </c>
      <c r="M744">
        <v>51.28</v>
      </c>
      <c r="N744">
        <v>7.96</v>
      </c>
      <c r="O744" t="s">
        <v>65</v>
      </c>
      <c r="P744">
        <v>14</v>
      </c>
      <c r="Q744">
        <v>1</v>
      </c>
      <c r="R744" s="3">
        <f t="shared" si="66"/>
        <v>441.97</v>
      </c>
      <c r="S744" s="3">
        <f t="shared" si="67"/>
        <v>-18.889999999999986</v>
      </c>
      <c r="T744" s="3">
        <f t="shared" si="68"/>
        <v>-51.28</v>
      </c>
      <c r="U744" s="3">
        <f t="shared" si="69"/>
        <v>-78.129999999999981</v>
      </c>
      <c r="V744" s="4">
        <f t="shared" si="70"/>
        <v>-0.17677670430119685</v>
      </c>
      <c r="W744" s="5">
        <f t="shared" si="71"/>
        <v>0</v>
      </c>
    </row>
    <row r="745" spans="1:23">
      <c r="A745" t="s">
        <v>1598</v>
      </c>
      <c r="B745" t="s">
        <v>1508</v>
      </c>
      <c r="C745" t="s">
        <v>982</v>
      </c>
      <c r="D745" t="s">
        <v>48</v>
      </c>
      <c r="E745" s="1">
        <v>45703.906840277778</v>
      </c>
      <c r="F745" s="1">
        <v>45703.920729166668</v>
      </c>
      <c r="G745" t="s">
        <v>27</v>
      </c>
      <c r="H745">
        <v>2</v>
      </c>
      <c r="I745">
        <v>84.64</v>
      </c>
      <c r="J745">
        <v>68.459999999999994</v>
      </c>
      <c r="K745">
        <v>4.2300000000000004</v>
      </c>
      <c r="L745">
        <v>30</v>
      </c>
      <c r="M745">
        <v>45.13</v>
      </c>
      <c r="N745">
        <v>1.99</v>
      </c>
      <c r="O745" t="s">
        <v>38</v>
      </c>
      <c r="P745">
        <v>5</v>
      </c>
      <c r="Q745">
        <v>3</v>
      </c>
      <c r="R745" s="3">
        <f t="shared" si="66"/>
        <v>80.41</v>
      </c>
      <c r="S745" s="3">
        <f t="shared" si="67"/>
        <v>11.950000000000003</v>
      </c>
      <c r="T745" s="3">
        <f t="shared" si="68"/>
        <v>-15.130000000000003</v>
      </c>
      <c r="U745" s="3">
        <f t="shared" si="69"/>
        <v>-5.17</v>
      </c>
      <c r="V745" s="4">
        <f t="shared" si="70"/>
        <v>-6.429548563611491E-2</v>
      </c>
      <c r="W745" s="5">
        <f t="shared" si="71"/>
        <v>0</v>
      </c>
    </row>
    <row r="746" spans="1:23">
      <c r="A746" t="s">
        <v>1599</v>
      </c>
      <c r="B746" t="s">
        <v>815</v>
      </c>
      <c r="C746" t="s">
        <v>423</v>
      </c>
      <c r="D746" t="s">
        <v>117</v>
      </c>
      <c r="E746" s="1">
        <v>45703.937881944446</v>
      </c>
      <c r="F746" s="1">
        <v>45703.957326388889</v>
      </c>
      <c r="G746" t="s">
        <v>27</v>
      </c>
      <c r="H746">
        <v>3</v>
      </c>
      <c r="I746">
        <v>710.85</v>
      </c>
      <c r="J746">
        <v>585</v>
      </c>
      <c r="K746">
        <v>71.09</v>
      </c>
      <c r="L746">
        <v>0</v>
      </c>
      <c r="M746">
        <v>46.84</v>
      </c>
      <c r="N746">
        <v>11.52</v>
      </c>
      <c r="O746" t="s">
        <v>33</v>
      </c>
      <c r="P746">
        <v>8</v>
      </c>
      <c r="Q746">
        <v>3</v>
      </c>
      <c r="R746" s="3">
        <f t="shared" si="66"/>
        <v>639.76</v>
      </c>
      <c r="S746" s="3">
        <f t="shared" si="67"/>
        <v>54.759999999999991</v>
      </c>
      <c r="T746" s="3">
        <f t="shared" si="68"/>
        <v>-46.84</v>
      </c>
      <c r="U746" s="3">
        <f t="shared" si="69"/>
        <v>-3.6000000000000121</v>
      </c>
      <c r="V746" s="4">
        <f t="shared" si="70"/>
        <v>-5.627110166312386E-3</v>
      </c>
      <c r="W746" s="5">
        <f t="shared" si="71"/>
        <v>0</v>
      </c>
    </row>
    <row r="747" spans="1:23">
      <c r="A747" t="s">
        <v>1600</v>
      </c>
      <c r="B747" t="s">
        <v>108</v>
      </c>
      <c r="C747" t="s">
        <v>1082</v>
      </c>
      <c r="D747" t="s">
        <v>60</v>
      </c>
      <c r="E747" s="1">
        <v>45704.253935185188</v>
      </c>
      <c r="F747" s="1">
        <v>45704.269907407397</v>
      </c>
      <c r="G747" t="s">
        <v>27</v>
      </c>
      <c r="H747">
        <v>1</v>
      </c>
      <c r="I747">
        <v>187.84</v>
      </c>
      <c r="J747">
        <v>134.15</v>
      </c>
      <c r="K747">
        <v>28.18</v>
      </c>
      <c r="L747">
        <v>30</v>
      </c>
      <c r="M747">
        <v>53.47</v>
      </c>
      <c r="N747">
        <v>3.41</v>
      </c>
      <c r="O747" t="s">
        <v>38</v>
      </c>
      <c r="P747">
        <v>8</v>
      </c>
      <c r="Q747">
        <v>3</v>
      </c>
      <c r="R747" s="3">
        <f t="shared" si="66"/>
        <v>159.66</v>
      </c>
      <c r="S747" s="3">
        <f t="shared" si="67"/>
        <v>25.509999999999991</v>
      </c>
      <c r="T747" s="3">
        <f t="shared" si="68"/>
        <v>-23.47</v>
      </c>
      <c r="U747" s="3">
        <f t="shared" si="69"/>
        <v>-1.3700000000000081</v>
      </c>
      <c r="V747" s="4">
        <f t="shared" si="70"/>
        <v>-8.5807340598772902E-3</v>
      </c>
      <c r="W747" s="5">
        <f t="shared" si="71"/>
        <v>0</v>
      </c>
    </row>
    <row r="748" spans="1:23">
      <c r="A748" t="s">
        <v>1601</v>
      </c>
      <c r="B748" t="s">
        <v>441</v>
      </c>
      <c r="C748" t="s">
        <v>711</v>
      </c>
      <c r="D748" t="s">
        <v>72</v>
      </c>
      <c r="E748" s="1">
        <v>45704.262164351851</v>
      </c>
      <c r="F748" s="1">
        <v>45704.276747685188</v>
      </c>
      <c r="G748" t="s">
        <v>27</v>
      </c>
      <c r="H748">
        <v>1</v>
      </c>
      <c r="I748">
        <v>196.59</v>
      </c>
      <c r="J748">
        <v>147.69999999999999</v>
      </c>
      <c r="K748">
        <v>9.83</v>
      </c>
      <c r="L748">
        <v>30</v>
      </c>
      <c r="M748">
        <v>45.85</v>
      </c>
      <c r="N748">
        <v>3.9</v>
      </c>
      <c r="O748" t="s">
        <v>38</v>
      </c>
      <c r="P748">
        <v>6</v>
      </c>
      <c r="Q748">
        <v>4</v>
      </c>
      <c r="R748" s="3">
        <f t="shared" si="66"/>
        <v>186.76</v>
      </c>
      <c r="S748" s="3">
        <f t="shared" si="67"/>
        <v>39.06</v>
      </c>
      <c r="T748" s="3">
        <f t="shared" si="68"/>
        <v>-15.850000000000001</v>
      </c>
      <c r="U748" s="3">
        <f t="shared" si="69"/>
        <v>19.310000000000002</v>
      </c>
      <c r="V748" s="4">
        <f t="shared" si="70"/>
        <v>0.10339473120582568</v>
      </c>
      <c r="W748" s="5">
        <f t="shared" si="71"/>
        <v>1</v>
      </c>
    </row>
    <row r="749" spans="1:23">
      <c r="A749" t="s">
        <v>1602</v>
      </c>
      <c r="B749" t="s">
        <v>505</v>
      </c>
      <c r="C749" t="s">
        <v>479</v>
      </c>
      <c r="D749" t="s">
        <v>160</v>
      </c>
      <c r="E749" s="1">
        <v>45704.292604166672</v>
      </c>
      <c r="F749" s="1">
        <v>45704.300243055557</v>
      </c>
      <c r="G749" t="s">
        <v>27</v>
      </c>
      <c r="H749">
        <v>2</v>
      </c>
      <c r="I749">
        <v>1693.94</v>
      </c>
      <c r="J749">
        <v>1094.3399999999999</v>
      </c>
      <c r="K749">
        <v>0</v>
      </c>
      <c r="L749">
        <v>0</v>
      </c>
      <c r="M749">
        <v>54.78</v>
      </c>
      <c r="N749">
        <v>30.49</v>
      </c>
      <c r="O749" t="s">
        <v>38</v>
      </c>
      <c r="P749">
        <v>0</v>
      </c>
      <c r="Q749">
        <v>5</v>
      </c>
      <c r="R749" s="3">
        <f t="shared" si="66"/>
        <v>1693.94</v>
      </c>
      <c r="S749" s="3">
        <f t="shared" si="67"/>
        <v>599.60000000000014</v>
      </c>
      <c r="T749" s="3">
        <f t="shared" si="68"/>
        <v>-54.78</v>
      </c>
      <c r="U749" s="3">
        <f t="shared" si="69"/>
        <v>514.33000000000015</v>
      </c>
      <c r="V749" s="4">
        <f t="shared" si="70"/>
        <v>0.30362940836157132</v>
      </c>
      <c r="W749" s="5">
        <f t="shared" si="71"/>
        <v>1</v>
      </c>
    </row>
    <row r="750" spans="1:23">
      <c r="A750" t="s">
        <v>1603</v>
      </c>
      <c r="B750" t="s">
        <v>1604</v>
      </c>
      <c r="C750" t="s">
        <v>432</v>
      </c>
      <c r="D750" t="s">
        <v>72</v>
      </c>
      <c r="E750" s="1">
        <v>45704.336585648147</v>
      </c>
      <c r="G750" t="s">
        <v>110</v>
      </c>
      <c r="H750">
        <v>3</v>
      </c>
      <c r="I750">
        <v>174.09</v>
      </c>
      <c r="J750">
        <v>143.43</v>
      </c>
      <c r="K750">
        <v>17.41</v>
      </c>
      <c r="L750">
        <v>30</v>
      </c>
      <c r="M750">
        <v>58.47</v>
      </c>
      <c r="N750">
        <v>0</v>
      </c>
      <c r="O750" t="s">
        <v>65</v>
      </c>
      <c r="P750">
        <v>2</v>
      </c>
      <c r="R750" s="3">
        <f t="shared" si="66"/>
        <v>156.68</v>
      </c>
      <c r="S750" s="3">
        <f t="shared" si="67"/>
        <v>13.25</v>
      </c>
      <c r="T750" s="3">
        <f t="shared" si="68"/>
        <v>-28.47</v>
      </c>
      <c r="U750" s="3">
        <f t="shared" si="69"/>
        <v>-15.219999999999999</v>
      </c>
      <c r="V750" s="4">
        <f t="shared" si="70"/>
        <v>-9.7140668879244302E-2</v>
      </c>
      <c r="W750" s="5">
        <f t="shared" si="71"/>
        <v>0</v>
      </c>
    </row>
    <row r="751" spans="1:23">
      <c r="A751" t="s">
        <v>1605</v>
      </c>
      <c r="B751" t="s">
        <v>1519</v>
      </c>
      <c r="C751" t="s">
        <v>1000</v>
      </c>
      <c r="D751" t="s">
        <v>52</v>
      </c>
      <c r="E751" s="1">
        <v>45704.336956018517</v>
      </c>
      <c r="F751" s="1">
        <v>45704.346678240741</v>
      </c>
      <c r="G751" t="s">
        <v>27</v>
      </c>
      <c r="H751">
        <v>1</v>
      </c>
      <c r="I751">
        <v>87.59</v>
      </c>
      <c r="J751">
        <v>58.41</v>
      </c>
      <c r="K751">
        <v>21.9</v>
      </c>
      <c r="L751">
        <v>30</v>
      </c>
      <c r="M751">
        <v>59.31</v>
      </c>
      <c r="N751">
        <v>1.72</v>
      </c>
      <c r="O751" t="s">
        <v>38</v>
      </c>
      <c r="P751">
        <v>0</v>
      </c>
      <c r="Q751">
        <v>5</v>
      </c>
      <c r="R751" s="3">
        <f t="shared" si="66"/>
        <v>65.69</v>
      </c>
      <c r="S751" s="3">
        <f t="shared" si="67"/>
        <v>7.2800000000000011</v>
      </c>
      <c r="T751" s="3">
        <f t="shared" si="68"/>
        <v>-29.310000000000002</v>
      </c>
      <c r="U751" s="3">
        <f t="shared" si="69"/>
        <v>-23.75</v>
      </c>
      <c r="V751" s="4">
        <f t="shared" si="70"/>
        <v>-0.36154665854772416</v>
      </c>
      <c r="W751" s="5">
        <f t="shared" si="71"/>
        <v>0</v>
      </c>
    </row>
    <row r="752" spans="1:23">
      <c r="A752" t="s">
        <v>1606</v>
      </c>
      <c r="B752" t="s">
        <v>1607</v>
      </c>
      <c r="C752" t="s">
        <v>340</v>
      </c>
      <c r="D752" t="s">
        <v>117</v>
      </c>
      <c r="E752" s="1">
        <v>45704.364293981482</v>
      </c>
      <c r="F752" s="1">
        <v>45704.378877314812</v>
      </c>
      <c r="G752" t="s">
        <v>27</v>
      </c>
      <c r="H752">
        <v>5</v>
      </c>
      <c r="I752">
        <v>578.85</v>
      </c>
      <c r="J752">
        <v>520.95000000000005</v>
      </c>
      <c r="K752">
        <v>0</v>
      </c>
      <c r="L752">
        <v>0</v>
      </c>
      <c r="M752">
        <v>53.24</v>
      </c>
      <c r="N752">
        <v>10.42</v>
      </c>
      <c r="O752" t="s">
        <v>144</v>
      </c>
      <c r="P752">
        <v>1</v>
      </c>
      <c r="Q752">
        <v>4</v>
      </c>
      <c r="R752" s="3">
        <f t="shared" si="66"/>
        <v>578.85</v>
      </c>
      <c r="S752" s="3">
        <f t="shared" si="67"/>
        <v>57.899999999999977</v>
      </c>
      <c r="T752" s="3">
        <f t="shared" si="68"/>
        <v>-53.24</v>
      </c>
      <c r="U752" s="3">
        <f t="shared" si="69"/>
        <v>-5.7600000000000247</v>
      </c>
      <c r="V752" s="4">
        <f t="shared" si="70"/>
        <v>-9.9507644467479051E-3</v>
      </c>
      <c r="W752" s="5">
        <f t="shared" si="71"/>
        <v>0</v>
      </c>
    </row>
    <row r="753" spans="1:23">
      <c r="A753" t="s">
        <v>1608</v>
      </c>
      <c r="B753" t="s">
        <v>1609</v>
      </c>
      <c r="C753" t="s">
        <v>474</v>
      </c>
      <c r="D753" t="s">
        <v>52</v>
      </c>
      <c r="E753" s="1">
        <v>45704.381736111107</v>
      </c>
      <c r="F753" s="1">
        <v>45704.387291666673</v>
      </c>
      <c r="G753" t="s">
        <v>27</v>
      </c>
      <c r="H753">
        <v>1</v>
      </c>
      <c r="I753">
        <v>481.95</v>
      </c>
      <c r="J753">
        <v>431.76</v>
      </c>
      <c r="K753">
        <v>48.2</v>
      </c>
      <c r="L753">
        <v>0</v>
      </c>
      <c r="M753">
        <v>38.729999999999997</v>
      </c>
      <c r="N753">
        <v>7.81</v>
      </c>
      <c r="O753" t="s">
        <v>38</v>
      </c>
      <c r="P753">
        <v>0</v>
      </c>
      <c r="Q753">
        <v>5</v>
      </c>
      <c r="R753" s="3">
        <f t="shared" si="66"/>
        <v>433.75</v>
      </c>
      <c r="S753" s="3">
        <f t="shared" si="67"/>
        <v>1.9900000000000091</v>
      </c>
      <c r="T753" s="3">
        <f t="shared" si="68"/>
        <v>-38.729999999999997</v>
      </c>
      <c r="U753" s="3">
        <f t="shared" si="69"/>
        <v>-44.54999999999999</v>
      </c>
      <c r="V753" s="4">
        <f t="shared" si="70"/>
        <v>-0.10270893371757923</v>
      </c>
      <c r="W753" s="5">
        <f t="shared" si="71"/>
        <v>0</v>
      </c>
    </row>
    <row r="754" spans="1:23">
      <c r="A754" t="s">
        <v>1610</v>
      </c>
      <c r="B754" t="s">
        <v>264</v>
      </c>
      <c r="C754" t="s">
        <v>142</v>
      </c>
      <c r="D754" t="s">
        <v>52</v>
      </c>
      <c r="E754" s="1">
        <v>45704.41505787037</v>
      </c>
      <c r="F754" s="1">
        <v>45704.434502314813</v>
      </c>
      <c r="G754" t="s">
        <v>27</v>
      </c>
      <c r="H754">
        <v>1</v>
      </c>
      <c r="I754">
        <v>111.9</v>
      </c>
      <c r="J754">
        <v>79.150000000000006</v>
      </c>
      <c r="K754">
        <v>11.19</v>
      </c>
      <c r="L754">
        <v>30</v>
      </c>
      <c r="M754">
        <v>52.05</v>
      </c>
      <c r="N754">
        <v>2.35</v>
      </c>
      <c r="O754" t="s">
        <v>38</v>
      </c>
      <c r="P754">
        <v>13</v>
      </c>
      <c r="Q754">
        <v>1</v>
      </c>
      <c r="R754" s="3">
        <f t="shared" si="66"/>
        <v>100.71000000000001</v>
      </c>
      <c r="S754" s="3">
        <f t="shared" si="67"/>
        <v>21.560000000000002</v>
      </c>
      <c r="T754" s="3">
        <f t="shared" si="68"/>
        <v>-22.049999999999997</v>
      </c>
      <c r="U754" s="3">
        <f t="shared" si="69"/>
        <v>-2.839999999999995</v>
      </c>
      <c r="V754" s="4">
        <f t="shared" si="70"/>
        <v>-2.8199781550987933E-2</v>
      </c>
      <c r="W754" s="5">
        <f t="shared" si="71"/>
        <v>0</v>
      </c>
    </row>
    <row r="755" spans="1:23">
      <c r="A755" t="s">
        <v>1611</v>
      </c>
      <c r="B755" t="s">
        <v>1237</v>
      </c>
      <c r="C755" t="s">
        <v>711</v>
      </c>
      <c r="D755" t="s">
        <v>48</v>
      </c>
      <c r="E755" s="1">
        <v>45704.430578703701</v>
      </c>
      <c r="F755" s="1">
        <v>45704.442384259259</v>
      </c>
      <c r="G755" t="s">
        <v>27</v>
      </c>
      <c r="H755">
        <v>1</v>
      </c>
      <c r="I755">
        <v>196.59</v>
      </c>
      <c r="J755">
        <v>147.69999999999999</v>
      </c>
      <c r="K755">
        <v>9.83</v>
      </c>
      <c r="L755">
        <v>30</v>
      </c>
      <c r="M755">
        <v>44.63</v>
      </c>
      <c r="N755">
        <v>3.9</v>
      </c>
      <c r="O755" t="s">
        <v>38</v>
      </c>
      <c r="P755">
        <v>2</v>
      </c>
      <c r="Q755">
        <v>4</v>
      </c>
      <c r="R755" s="3">
        <f t="shared" si="66"/>
        <v>186.76</v>
      </c>
      <c r="S755" s="3">
        <f t="shared" si="67"/>
        <v>39.06</v>
      </c>
      <c r="T755" s="3">
        <f t="shared" si="68"/>
        <v>-14.630000000000003</v>
      </c>
      <c r="U755" s="3">
        <f t="shared" si="69"/>
        <v>20.53</v>
      </c>
      <c r="V755" s="4">
        <f t="shared" si="70"/>
        <v>0.10992717926750911</v>
      </c>
      <c r="W755" s="5">
        <f t="shared" si="71"/>
        <v>1</v>
      </c>
    </row>
    <row r="756" spans="1:23">
      <c r="A756" t="s">
        <v>1612</v>
      </c>
      <c r="B756" t="s">
        <v>1613</v>
      </c>
      <c r="C756" t="s">
        <v>1022</v>
      </c>
      <c r="D756" t="s">
        <v>26</v>
      </c>
      <c r="E756" s="1">
        <v>45704.46837962963</v>
      </c>
      <c r="F756" s="1">
        <v>45704.48296296296</v>
      </c>
      <c r="G756" t="s">
        <v>27</v>
      </c>
      <c r="H756">
        <v>2</v>
      </c>
      <c r="I756">
        <v>1611.86</v>
      </c>
      <c r="J756">
        <v>1138.4000000000001</v>
      </c>
      <c r="K756">
        <v>161.19</v>
      </c>
      <c r="L756">
        <v>0</v>
      </c>
      <c r="M756">
        <v>42.94</v>
      </c>
      <c r="N756">
        <v>26.11</v>
      </c>
      <c r="O756" t="s">
        <v>144</v>
      </c>
      <c r="P756">
        <v>6</v>
      </c>
      <c r="Q756">
        <v>4</v>
      </c>
      <c r="R756" s="3">
        <f t="shared" si="66"/>
        <v>1450.6699999999998</v>
      </c>
      <c r="S756" s="3">
        <f t="shared" si="67"/>
        <v>312.26999999999975</v>
      </c>
      <c r="T756" s="3">
        <f t="shared" si="68"/>
        <v>-42.94</v>
      </c>
      <c r="U756" s="3">
        <f t="shared" si="69"/>
        <v>243.21999999999974</v>
      </c>
      <c r="V756" s="4">
        <f t="shared" si="70"/>
        <v>0.1676604603390156</v>
      </c>
      <c r="W756" s="5">
        <f t="shared" si="71"/>
        <v>1</v>
      </c>
    </row>
    <row r="757" spans="1:23">
      <c r="A757" t="s">
        <v>1614</v>
      </c>
      <c r="B757" t="s">
        <v>936</v>
      </c>
      <c r="C757" t="s">
        <v>253</v>
      </c>
      <c r="D757" t="s">
        <v>143</v>
      </c>
      <c r="E757" s="1">
        <v>45704.551041666673</v>
      </c>
      <c r="F757" s="1">
        <v>45704.567708333343</v>
      </c>
      <c r="G757" t="s">
        <v>27</v>
      </c>
      <c r="H757">
        <v>4</v>
      </c>
      <c r="I757">
        <v>767.32</v>
      </c>
      <c r="J757">
        <v>478.48</v>
      </c>
      <c r="K757">
        <v>76.73</v>
      </c>
      <c r="L757">
        <v>0</v>
      </c>
      <c r="M757">
        <v>40.36</v>
      </c>
      <c r="N757">
        <v>12.43</v>
      </c>
      <c r="O757" t="s">
        <v>28</v>
      </c>
      <c r="P757">
        <v>4</v>
      </c>
      <c r="Q757">
        <v>3</v>
      </c>
      <c r="R757" s="3">
        <f t="shared" si="66"/>
        <v>690.59</v>
      </c>
      <c r="S757" s="3">
        <f t="shared" si="67"/>
        <v>212.11</v>
      </c>
      <c r="T757" s="3">
        <f t="shared" si="68"/>
        <v>-40.36</v>
      </c>
      <c r="U757" s="3">
        <f t="shared" si="69"/>
        <v>159.32</v>
      </c>
      <c r="V757" s="4">
        <f t="shared" si="70"/>
        <v>0.2307012844089836</v>
      </c>
      <c r="W757" s="5">
        <f t="shared" si="71"/>
        <v>1</v>
      </c>
    </row>
    <row r="758" spans="1:23">
      <c r="A758" t="s">
        <v>1615</v>
      </c>
      <c r="B758" t="s">
        <v>993</v>
      </c>
      <c r="C758" t="s">
        <v>126</v>
      </c>
      <c r="D758" t="s">
        <v>117</v>
      </c>
      <c r="E758" s="1">
        <v>45704.666875000003</v>
      </c>
      <c r="F758" s="1">
        <v>45704.677291666667</v>
      </c>
      <c r="G758" t="s">
        <v>27</v>
      </c>
      <c r="H758">
        <v>1</v>
      </c>
      <c r="I758">
        <v>269.52999999999997</v>
      </c>
      <c r="J758">
        <v>195.85</v>
      </c>
      <c r="K758">
        <v>26.95</v>
      </c>
      <c r="L758">
        <v>30</v>
      </c>
      <c r="M758">
        <v>48.88</v>
      </c>
      <c r="N758">
        <v>4.91</v>
      </c>
      <c r="O758" t="s">
        <v>65</v>
      </c>
      <c r="P758">
        <v>0</v>
      </c>
      <c r="Q758">
        <v>4</v>
      </c>
      <c r="R758" s="3">
        <f t="shared" si="66"/>
        <v>242.57999999999998</v>
      </c>
      <c r="S758" s="3">
        <f t="shared" si="67"/>
        <v>46.72999999999999</v>
      </c>
      <c r="T758" s="3">
        <f t="shared" si="68"/>
        <v>-18.880000000000003</v>
      </c>
      <c r="U758" s="3">
        <f t="shared" si="69"/>
        <v>22.939999999999987</v>
      </c>
      <c r="V758" s="4">
        <f t="shared" si="70"/>
        <v>9.4566740868991625E-2</v>
      </c>
      <c r="W758" s="5">
        <f t="shared" si="71"/>
        <v>1</v>
      </c>
    </row>
    <row r="759" spans="1:23">
      <c r="A759" t="s">
        <v>1616</v>
      </c>
      <c r="B759" t="s">
        <v>232</v>
      </c>
      <c r="C759" t="s">
        <v>253</v>
      </c>
      <c r="D759" t="s">
        <v>103</v>
      </c>
      <c r="E759" s="1">
        <v>45704.731412037043</v>
      </c>
      <c r="F759" s="1">
        <v>45704.736967592587</v>
      </c>
      <c r="G759" t="s">
        <v>27</v>
      </c>
      <c r="H759">
        <v>2</v>
      </c>
      <c r="I759">
        <v>383.66</v>
      </c>
      <c r="J759">
        <v>239.24</v>
      </c>
      <c r="K759">
        <v>0</v>
      </c>
      <c r="L759">
        <v>30</v>
      </c>
      <c r="M759">
        <v>48.2</v>
      </c>
      <c r="N759">
        <v>7.45</v>
      </c>
      <c r="O759" t="s">
        <v>33</v>
      </c>
      <c r="P759">
        <v>0</v>
      </c>
      <c r="Q759">
        <v>5</v>
      </c>
      <c r="R759" s="3">
        <f t="shared" si="66"/>
        <v>383.66</v>
      </c>
      <c r="S759" s="3">
        <f t="shared" si="67"/>
        <v>144.42000000000002</v>
      </c>
      <c r="T759" s="3">
        <f t="shared" si="68"/>
        <v>-18.200000000000003</v>
      </c>
      <c r="U759" s="3">
        <f t="shared" si="69"/>
        <v>118.77000000000001</v>
      </c>
      <c r="V759" s="4">
        <f t="shared" si="70"/>
        <v>0.30957097430016162</v>
      </c>
      <c r="W759" s="5">
        <f t="shared" si="71"/>
        <v>1</v>
      </c>
    </row>
    <row r="760" spans="1:23">
      <c r="A760" t="s">
        <v>1617</v>
      </c>
      <c r="B760" t="s">
        <v>1618</v>
      </c>
      <c r="C760" t="s">
        <v>325</v>
      </c>
      <c r="D760" t="s">
        <v>52</v>
      </c>
      <c r="E760" s="1">
        <v>45704.736863425933</v>
      </c>
      <c r="F760" s="1">
        <v>45704.754224537042</v>
      </c>
      <c r="G760" t="s">
        <v>27</v>
      </c>
      <c r="H760">
        <v>1</v>
      </c>
      <c r="I760">
        <v>249.73</v>
      </c>
      <c r="J760">
        <v>150.91999999999999</v>
      </c>
      <c r="K760">
        <v>24.97</v>
      </c>
      <c r="L760">
        <v>30</v>
      </c>
      <c r="M760">
        <v>48.99</v>
      </c>
      <c r="N760">
        <v>4.59</v>
      </c>
      <c r="O760" t="s">
        <v>38</v>
      </c>
      <c r="P760">
        <v>10</v>
      </c>
      <c r="Q760">
        <v>4</v>
      </c>
      <c r="R760" s="3">
        <f t="shared" si="66"/>
        <v>224.76</v>
      </c>
      <c r="S760" s="3">
        <f t="shared" si="67"/>
        <v>73.84</v>
      </c>
      <c r="T760" s="3">
        <f t="shared" si="68"/>
        <v>-18.990000000000002</v>
      </c>
      <c r="U760" s="3">
        <f t="shared" si="69"/>
        <v>50.260000000000005</v>
      </c>
      <c r="V760" s="4">
        <f t="shared" si="70"/>
        <v>0.22361630183306641</v>
      </c>
      <c r="W760" s="5">
        <f t="shared" si="71"/>
        <v>1</v>
      </c>
    </row>
    <row r="761" spans="1:23">
      <c r="A761" t="s">
        <v>1619</v>
      </c>
      <c r="B761" t="s">
        <v>1620</v>
      </c>
      <c r="C761" t="s">
        <v>1407</v>
      </c>
      <c r="D761" t="s">
        <v>72</v>
      </c>
      <c r="E761" s="1">
        <v>45704.783761574072</v>
      </c>
      <c r="F761" s="1">
        <v>45704.796956018523</v>
      </c>
      <c r="G761" t="s">
        <v>27</v>
      </c>
      <c r="H761">
        <v>2</v>
      </c>
      <c r="I761">
        <v>450.82</v>
      </c>
      <c r="J761">
        <v>382.38</v>
      </c>
      <c r="K761">
        <v>112.7</v>
      </c>
      <c r="L761">
        <v>0</v>
      </c>
      <c r="M761">
        <v>63.98</v>
      </c>
      <c r="N761">
        <v>6.09</v>
      </c>
      <c r="O761" t="s">
        <v>38</v>
      </c>
      <c r="P761">
        <v>4</v>
      </c>
      <c r="Q761">
        <v>3</v>
      </c>
      <c r="R761" s="3">
        <f t="shared" si="66"/>
        <v>338.12</v>
      </c>
      <c r="S761" s="3">
        <f t="shared" si="67"/>
        <v>-44.259999999999991</v>
      </c>
      <c r="T761" s="3">
        <f t="shared" si="68"/>
        <v>-63.98</v>
      </c>
      <c r="U761" s="3">
        <f t="shared" si="69"/>
        <v>-114.32999999999998</v>
      </c>
      <c r="V761" s="4">
        <f t="shared" si="70"/>
        <v>-0.33813439015734054</v>
      </c>
      <c r="W761" s="5">
        <f t="shared" si="71"/>
        <v>0</v>
      </c>
    </row>
    <row r="762" spans="1:23">
      <c r="A762" t="s">
        <v>1621</v>
      </c>
      <c r="B762" t="s">
        <v>1622</v>
      </c>
      <c r="C762" t="s">
        <v>1623</v>
      </c>
      <c r="D762" t="s">
        <v>87</v>
      </c>
      <c r="E762" s="1">
        <v>45704.789421296293</v>
      </c>
      <c r="F762" s="1">
        <v>45704.810949074083</v>
      </c>
      <c r="G762" t="s">
        <v>53</v>
      </c>
      <c r="H762">
        <v>1</v>
      </c>
      <c r="I762">
        <v>157.33000000000001</v>
      </c>
      <c r="J762">
        <v>137.9</v>
      </c>
      <c r="K762">
        <v>0</v>
      </c>
      <c r="L762">
        <v>30</v>
      </c>
      <c r="M762">
        <v>49.41</v>
      </c>
      <c r="N762">
        <v>3.37</v>
      </c>
      <c r="O762" t="s">
        <v>38</v>
      </c>
      <c r="P762">
        <v>11</v>
      </c>
      <c r="Q762">
        <v>1</v>
      </c>
      <c r="R762" s="3">
        <f t="shared" si="66"/>
        <v>157.33000000000001</v>
      </c>
      <c r="S762" s="3">
        <f t="shared" si="67"/>
        <v>19.430000000000007</v>
      </c>
      <c r="T762" s="3">
        <f t="shared" si="68"/>
        <v>-19.409999999999997</v>
      </c>
      <c r="U762" s="3">
        <f t="shared" si="69"/>
        <v>-3.3499999999999899</v>
      </c>
      <c r="V762" s="4">
        <f t="shared" si="70"/>
        <v>-2.1292824000508418E-2</v>
      </c>
      <c r="W762" s="5">
        <f t="shared" si="71"/>
        <v>0</v>
      </c>
    </row>
    <row r="763" spans="1:23">
      <c r="A763" t="s">
        <v>1624</v>
      </c>
      <c r="B763" t="s">
        <v>1625</v>
      </c>
      <c r="C763" t="s">
        <v>614</v>
      </c>
      <c r="D763" t="s">
        <v>117</v>
      </c>
      <c r="E763" s="1">
        <v>45704.798136574071</v>
      </c>
      <c r="F763" s="1">
        <v>45704.80369212963</v>
      </c>
      <c r="G763" t="s">
        <v>27</v>
      </c>
      <c r="H763">
        <v>2</v>
      </c>
      <c r="I763">
        <v>417.76</v>
      </c>
      <c r="J763">
        <v>358.58</v>
      </c>
      <c r="K763">
        <v>41.78</v>
      </c>
      <c r="L763">
        <v>0</v>
      </c>
      <c r="M763">
        <v>60.33</v>
      </c>
      <c r="N763">
        <v>6.77</v>
      </c>
      <c r="O763" t="s">
        <v>38</v>
      </c>
      <c r="P763">
        <v>0</v>
      </c>
      <c r="Q763">
        <v>5</v>
      </c>
      <c r="R763" s="3">
        <f t="shared" si="66"/>
        <v>375.98</v>
      </c>
      <c r="S763" s="3">
        <f t="shared" si="67"/>
        <v>17.400000000000034</v>
      </c>
      <c r="T763" s="3">
        <f t="shared" si="68"/>
        <v>-60.33</v>
      </c>
      <c r="U763" s="3">
        <f t="shared" si="69"/>
        <v>-49.69999999999996</v>
      </c>
      <c r="V763" s="4">
        <f t="shared" si="70"/>
        <v>-0.13218788233416659</v>
      </c>
      <c r="W763" s="5">
        <f t="shared" si="71"/>
        <v>0</v>
      </c>
    </row>
    <row r="764" spans="1:23">
      <c r="A764" t="s">
        <v>1626</v>
      </c>
      <c r="B764" t="s">
        <v>1627</v>
      </c>
      <c r="C764" t="s">
        <v>726</v>
      </c>
      <c r="D764" t="s">
        <v>87</v>
      </c>
      <c r="E764" s="1">
        <v>45704.823807870373</v>
      </c>
      <c r="F764" s="1">
        <v>45704.837002314824</v>
      </c>
      <c r="G764" t="s">
        <v>27</v>
      </c>
      <c r="H764">
        <v>2</v>
      </c>
      <c r="I764">
        <v>567.64</v>
      </c>
      <c r="J764">
        <v>491.42</v>
      </c>
      <c r="K764">
        <v>56.76</v>
      </c>
      <c r="L764">
        <v>0</v>
      </c>
      <c r="M764">
        <v>41.54</v>
      </c>
      <c r="N764">
        <v>9.1999999999999993</v>
      </c>
      <c r="O764" t="s">
        <v>28</v>
      </c>
      <c r="P764">
        <v>0</v>
      </c>
      <c r="Q764">
        <v>5</v>
      </c>
      <c r="R764" s="3">
        <f t="shared" si="66"/>
        <v>510.88</v>
      </c>
      <c r="S764" s="3">
        <f t="shared" si="67"/>
        <v>19.45999999999998</v>
      </c>
      <c r="T764" s="3">
        <f t="shared" si="68"/>
        <v>-41.54</v>
      </c>
      <c r="U764" s="3">
        <f t="shared" si="69"/>
        <v>-31.280000000000019</v>
      </c>
      <c r="V764" s="4">
        <f t="shared" si="70"/>
        <v>-6.1227685562167275E-2</v>
      </c>
      <c r="W764" s="5">
        <f t="shared" si="71"/>
        <v>0</v>
      </c>
    </row>
    <row r="765" spans="1:23">
      <c r="A765" t="s">
        <v>1628</v>
      </c>
      <c r="B765" t="s">
        <v>1629</v>
      </c>
      <c r="C765" t="s">
        <v>420</v>
      </c>
      <c r="D765" t="s">
        <v>117</v>
      </c>
      <c r="E765" s="1">
        <v>45704.841284722221</v>
      </c>
      <c r="F765" s="1">
        <v>45704.854479166657</v>
      </c>
      <c r="G765" t="s">
        <v>27</v>
      </c>
      <c r="H765">
        <v>2</v>
      </c>
      <c r="I765">
        <v>200.3</v>
      </c>
      <c r="J765">
        <v>157.06</v>
      </c>
      <c r="K765">
        <v>10.02</v>
      </c>
      <c r="L765">
        <v>30</v>
      </c>
      <c r="M765">
        <v>36.76</v>
      </c>
      <c r="N765">
        <v>3.97</v>
      </c>
      <c r="O765" t="s">
        <v>38</v>
      </c>
      <c r="P765">
        <v>0</v>
      </c>
      <c r="Q765">
        <v>5</v>
      </c>
      <c r="R765" s="3">
        <f t="shared" si="66"/>
        <v>190.28</v>
      </c>
      <c r="S765" s="3">
        <f t="shared" si="67"/>
        <v>33.22</v>
      </c>
      <c r="T765" s="3">
        <f t="shared" si="68"/>
        <v>-6.759999999999998</v>
      </c>
      <c r="U765" s="3">
        <f t="shared" si="69"/>
        <v>22.490000000000002</v>
      </c>
      <c r="V765" s="4">
        <f t="shared" si="70"/>
        <v>0.11819424006726929</v>
      </c>
      <c r="W765" s="5">
        <f t="shared" si="71"/>
        <v>1</v>
      </c>
    </row>
    <row r="766" spans="1:23">
      <c r="A766" t="s">
        <v>1630</v>
      </c>
      <c r="B766" t="s">
        <v>1552</v>
      </c>
      <c r="C766" t="s">
        <v>642</v>
      </c>
      <c r="D766" t="s">
        <v>117</v>
      </c>
      <c r="E766" s="1">
        <v>45704.850578703707</v>
      </c>
      <c r="F766" s="1">
        <v>45704.86446759259</v>
      </c>
      <c r="G766" t="s">
        <v>27</v>
      </c>
      <c r="H766">
        <v>1</v>
      </c>
      <c r="I766">
        <v>58.66</v>
      </c>
      <c r="J766">
        <v>45.96</v>
      </c>
      <c r="K766">
        <v>8.8000000000000007</v>
      </c>
      <c r="L766">
        <v>30</v>
      </c>
      <c r="M766">
        <v>63.17</v>
      </c>
      <c r="N766">
        <v>1.44</v>
      </c>
      <c r="O766" t="s">
        <v>33</v>
      </c>
      <c r="P766">
        <v>0</v>
      </c>
      <c r="Q766">
        <v>5</v>
      </c>
      <c r="R766" s="3">
        <f t="shared" si="66"/>
        <v>49.86</v>
      </c>
      <c r="S766" s="3">
        <f t="shared" si="67"/>
        <v>3.8999999999999986</v>
      </c>
      <c r="T766" s="3">
        <f t="shared" si="68"/>
        <v>-33.17</v>
      </c>
      <c r="U766" s="3">
        <f t="shared" si="69"/>
        <v>-30.710000000000004</v>
      </c>
      <c r="V766" s="4">
        <f t="shared" si="70"/>
        <v>-0.61592458884877666</v>
      </c>
      <c r="W766" s="5">
        <f t="shared" si="71"/>
        <v>0</v>
      </c>
    </row>
    <row r="767" spans="1:23">
      <c r="A767" t="s">
        <v>1631</v>
      </c>
      <c r="B767" t="s">
        <v>235</v>
      </c>
      <c r="C767" t="s">
        <v>978</v>
      </c>
      <c r="D767" t="s">
        <v>127</v>
      </c>
      <c r="E767" s="1">
        <v>45704.853425925918</v>
      </c>
      <c r="F767" s="1">
        <v>45704.874259259261</v>
      </c>
      <c r="G767" t="s">
        <v>27</v>
      </c>
      <c r="H767">
        <v>1</v>
      </c>
      <c r="I767">
        <v>345.37</v>
      </c>
      <c r="J767">
        <v>301.48</v>
      </c>
      <c r="K767">
        <v>86.34</v>
      </c>
      <c r="L767">
        <v>30</v>
      </c>
      <c r="M767">
        <v>43.29</v>
      </c>
      <c r="N767">
        <v>5.2</v>
      </c>
      <c r="O767" t="s">
        <v>33</v>
      </c>
      <c r="P767">
        <v>15</v>
      </c>
      <c r="Q767">
        <v>1</v>
      </c>
      <c r="R767" s="3">
        <f t="shared" si="66"/>
        <v>259.02999999999997</v>
      </c>
      <c r="S767" s="3">
        <f t="shared" si="67"/>
        <v>-42.450000000000045</v>
      </c>
      <c r="T767" s="3">
        <f t="shared" si="68"/>
        <v>-13.29</v>
      </c>
      <c r="U767" s="3">
        <f t="shared" si="69"/>
        <v>-60.940000000000047</v>
      </c>
      <c r="V767" s="4">
        <f t="shared" si="70"/>
        <v>-0.2352623248272403</v>
      </c>
      <c r="W767" s="5">
        <f t="shared" si="71"/>
        <v>0</v>
      </c>
    </row>
    <row r="768" spans="1:23">
      <c r="A768" t="s">
        <v>1632</v>
      </c>
      <c r="B768" t="s">
        <v>312</v>
      </c>
      <c r="C768" t="s">
        <v>1038</v>
      </c>
      <c r="D768" t="s">
        <v>143</v>
      </c>
      <c r="E768" s="1">
        <v>45704.874027777783</v>
      </c>
      <c r="F768" s="1">
        <v>45704.882361111107</v>
      </c>
      <c r="G768" t="s">
        <v>53</v>
      </c>
      <c r="H768">
        <v>2</v>
      </c>
      <c r="I768">
        <v>645.22</v>
      </c>
      <c r="J768">
        <v>399.42</v>
      </c>
      <c r="K768">
        <v>96.78</v>
      </c>
      <c r="L768">
        <v>0</v>
      </c>
      <c r="M768">
        <v>53.31</v>
      </c>
      <c r="N768">
        <v>9.8699999999999992</v>
      </c>
      <c r="O768" t="s">
        <v>38</v>
      </c>
      <c r="P768">
        <v>0</v>
      </c>
      <c r="Q768">
        <v>2</v>
      </c>
      <c r="R768" s="3">
        <f t="shared" si="66"/>
        <v>548.44000000000005</v>
      </c>
      <c r="S768" s="3">
        <f t="shared" si="67"/>
        <v>149.02000000000004</v>
      </c>
      <c r="T768" s="3">
        <f t="shared" si="68"/>
        <v>-53.31</v>
      </c>
      <c r="U768" s="3">
        <f t="shared" si="69"/>
        <v>85.840000000000032</v>
      </c>
      <c r="V768" s="4">
        <f t="shared" si="70"/>
        <v>0.15651666545109771</v>
      </c>
      <c r="W768" s="5">
        <f t="shared" si="71"/>
        <v>1</v>
      </c>
    </row>
    <row r="769" spans="1:23">
      <c r="A769" t="s">
        <v>1633</v>
      </c>
      <c r="B769" t="s">
        <v>853</v>
      </c>
      <c r="C769" t="s">
        <v>227</v>
      </c>
      <c r="D769" t="s">
        <v>87</v>
      </c>
      <c r="E769" s="1">
        <v>45704.874444444453</v>
      </c>
      <c r="F769" s="1">
        <v>45704.886944444443</v>
      </c>
      <c r="G769" t="s">
        <v>27</v>
      </c>
      <c r="H769">
        <v>3</v>
      </c>
      <c r="I769">
        <v>1279.47</v>
      </c>
      <c r="J769">
        <v>1137.78</v>
      </c>
      <c r="K769">
        <v>319.87</v>
      </c>
      <c r="L769">
        <v>0</v>
      </c>
      <c r="M769">
        <v>44.42</v>
      </c>
      <c r="N769">
        <v>17.27</v>
      </c>
      <c r="O769" t="s">
        <v>38</v>
      </c>
      <c r="P769">
        <v>0</v>
      </c>
      <c r="Q769">
        <v>5</v>
      </c>
      <c r="R769" s="3">
        <f t="shared" si="66"/>
        <v>959.6</v>
      </c>
      <c r="S769" s="3">
        <f t="shared" si="67"/>
        <v>-178.17999999999995</v>
      </c>
      <c r="T769" s="3">
        <f t="shared" si="68"/>
        <v>-44.42</v>
      </c>
      <c r="U769" s="3">
        <f t="shared" si="69"/>
        <v>-239.86999999999998</v>
      </c>
      <c r="V769" s="4">
        <f t="shared" si="70"/>
        <v>-0.24996873697373903</v>
      </c>
      <c r="W769" s="5">
        <f t="shared" si="71"/>
        <v>0</v>
      </c>
    </row>
    <row r="770" spans="1:23">
      <c r="A770" t="s">
        <v>1634</v>
      </c>
      <c r="B770" t="s">
        <v>1635</v>
      </c>
      <c r="C770" t="s">
        <v>77</v>
      </c>
      <c r="D770" t="s">
        <v>160</v>
      </c>
      <c r="E770" s="1">
        <v>45704.931817129633</v>
      </c>
      <c r="F770" s="1">
        <v>45704.949178240742</v>
      </c>
      <c r="G770" t="s">
        <v>27</v>
      </c>
      <c r="H770">
        <v>4</v>
      </c>
      <c r="I770">
        <v>1152.52</v>
      </c>
      <c r="J770">
        <v>805.84</v>
      </c>
      <c r="K770">
        <v>57.63</v>
      </c>
      <c r="L770">
        <v>0</v>
      </c>
      <c r="M770">
        <v>36.92</v>
      </c>
      <c r="N770">
        <v>19.71</v>
      </c>
      <c r="O770" t="s">
        <v>38</v>
      </c>
      <c r="P770">
        <v>5</v>
      </c>
      <c r="Q770">
        <v>4</v>
      </c>
      <c r="R770" s="3">
        <f t="shared" ref="R770:R833" si="72">I770-K770</f>
        <v>1094.8899999999999</v>
      </c>
      <c r="S770" s="3">
        <f t="shared" ref="S770:S833" si="73">R770-J770</f>
        <v>289.04999999999984</v>
      </c>
      <c r="T770" s="3">
        <f t="shared" ref="T770:T833" si="74">L770-M770</f>
        <v>-36.92</v>
      </c>
      <c r="U770" s="3">
        <f t="shared" ref="U770:U833" si="75">S770+T770-N770</f>
        <v>232.41999999999982</v>
      </c>
      <c r="V770" s="4">
        <f t="shared" ref="V770:V833" si="76">IF(R770&gt;0, U770/R770, 0)</f>
        <v>0.21227703239594831</v>
      </c>
      <c r="W770" s="5">
        <f t="shared" ref="W770:W833" si="77">IF(U770&gt;0, 1, 0)</f>
        <v>1</v>
      </c>
    </row>
    <row r="771" spans="1:23">
      <c r="A771" t="s">
        <v>1636</v>
      </c>
      <c r="B771" t="s">
        <v>1637</v>
      </c>
      <c r="C771" t="s">
        <v>1063</v>
      </c>
      <c r="D771" t="s">
        <v>72</v>
      </c>
      <c r="E771" s="1">
        <v>45705.280671296299</v>
      </c>
      <c r="F771" s="1">
        <v>45705.290393518517</v>
      </c>
      <c r="G771" t="s">
        <v>27</v>
      </c>
      <c r="H771">
        <v>3</v>
      </c>
      <c r="I771">
        <v>1688.55</v>
      </c>
      <c r="J771">
        <v>1097.82</v>
      </c>
      <c r="K771">
        <v>168.86</v>
      </c>
      <c r="L771">
        <v>0</v>
      </c>
      <c r="M771">
        <v>40.39</v>
      </c>
      <c r="N771">
        <v>27.35</v>
      </c>
      <c r="O771" t="s">
        <v>38</v>
      </c>
      <c r="P771">
        <v>0</v>
      </c>
      <c r="Q771">
        <v>4</v>
      </c>
      <c r="R771" s="3">
        <f t="shared" si="72"/>
        <v>1519.69</v>
      </c>
      <c r="S771" s="3">
        <f t="shared" si="73"/>
        <v>421.87000000000012</v>
      </c>
      <c r="T771" s="3">
        <f t="shared" si="74"/>
        <v>-40.39</v>
      </c>
      <c r="U771" s="3">
        <f t="shared" si="75"/>
        <v>354.13000000000011</v>
      </c>
      <c r="V771" s="4">
        <f t="shared" si="76"/>
        <v>0.23302778856214101</v>
      </c>
      <c r="W771" s="5">
        <f t="shared" si="77"/>
        <v>1</v>
      </c>
    </row>
    <row r="772" spans="1:23">
      <c r="A772" t="s">
        <v>1638</v>
      </c>
      <c r="B772" t="s">
        <v>1308</v>
      </c>
      <c r="C772" t="s">
        <v>159</v>
      </c>
      <c r="D772" t="s">
        <v>143</v>
      </c>
      <c r="E772" s="1">
        <v>45705.297164351847</v>
      </c>
      <c r="F772" s="1">
        <v>45705.311053240737</v>
      </c>
      <c r="G772" t="s">
        <v>27</v>
      </c>
      <c r="H772">
        <v>5</v>
      </c>
      <c r="I772">
        <v>1122.25</v>
      </c>
      <c r="J772">
        <v>776.6</v>
      </c>
      <c r="K772">
        <v>0</v>
      </c>
      <c r="L772">
        <v>0</v>
      </c>
      <c r="M772">
        <v>57.98</v>
      </c>
      <c r="N772">
        <v>20.2</v>
      </c>
      <c r="O772" t="s">
        <v>38</v>
      </c>
      <c r="P772">
        <v>0</v>
      </c>
      <c r="Q772">
        <v>4</v>
      </c>
      <c r="R772" s="3">
        <f t="shared" si="72"/>
        <v>1122.25</v>
      </c>
      <c r="S772" s="3">
        <f t="shared" si="73"/>
        <v>345.65</v>
      </c>
      <c r="T772" s="3">
        <f t="shared" si="74"/>
        <v>-57.98</v>
      </c>
      <c r="U772" s="3">
        <f t="shared" si="75"/>
        <v>267.46999999999997</v>
      </c>
      <c r="V772" s="4">
        <f t="shared" si="76"/>
        <v>0.23833370461127198</v>
      </c>
      <c r="W772" s="5">
        <f t="shared" si="77"/>
        <v>1</v>
      </c>
    </row>
    <row r="773" spans="1:23">
      <c r="A773" t="s">
        <v>1639</v>
      </c>
      <c r="B773" t="s">
        <v>1637</v>
      </c>
      <c r="C773" t="s">
        <v>193</v>
      </c>
      <c r="D773" t="s">
        <v>143</v>
      </c>
      <c r="E773" s="1">
        <v>45705.320740740739</v>
      </c>
      <c r="F773" s="1">
        <v>45705.345046296286</v>
      </c>
      <c r="G773" t="s">
        <v>27</v>
      </c>
      <c r="H773">
        <v>1</v>
      </c>
      <c r="I773">
        <v>93</v>
      </c>
      <c r="J773">
        <v>82.59</v>
      </c>
      <c r="K773">
        <v>0</v>
      </c>
      <c r="L773">
        <v>30</v>
      </c>
      <c r="M773">
        <v>43.28</v>
      </c>
      <c r="N773">
        <v>2.21</v>
      </c>
      <c r="O773" t="s">
        <v>38</v>
      </c>
      <c r="P773">
        <v>15</v>
      </c>
      <c r="Q773">
        <v>2</v>
      </c>
      <c r="R773" s="3">
        <f t="shared" si="72"/>
        <v>93</v>
      </c>
      <c r="S773" s="3">
        <f t="shared" si="73"/>
        <v>10.409999999999997</v>
      </c>
      <c r="T773" s="3">
        <f t="shared" si="74"/>
        <v>-13.280000000000001</v>
      </c>
      <c r="U773" s="3">
        <f t="shared" si="75"/>
        <v>-5.0800000000000045</v>
      </c>
      <c r="V773" s="4">
        <f t="shared" si="76"/>
        <v>-5.4623655913978546E-2</v>
      </c>
      <c r="W773" s="5">
        <f t="shared" si="77"/>
        <v>0</v>
      </c>
    </row>
    <row r="774" spans="1:23">
      <c r="A774" t="s">
        <v>1640</v>
      </c>
      <c r="B774" t="s">
        <v>1424</v>
      </c>
      <c r="C774" t="s">
        <v>262</v>
      </c>
      <c r="D774" t="s">
        <v>103</v>
      </c>
      <c r="E774" s="1">
        <v>45705.375231481477</v>
      </c>
      <c r="F774" s="1">
        <v>45705.384259259263</v>
      </c>
      <c r="G774" t="s">
        <v>27</v>
      </c>
      <c r="H774">
        <v>1</v>
      </c>
      <c r="I774">
        <v>423.08</v>
      </c>
      <c r="J774">
        <v>388.35</v>
      </c>
      <c r="K774">
        <v>21.15</v>
      </c>
      <c r="L774">
        <v>0</v>
      </c>
      <c r="M774">
        <v>61.07</v>
      </c>
      <c r="N774">
        <v>7.23</v>
      </c>
      <c r="O774" t="s">
        <v>38</v>
      </c>
      <c r="P774">
        <v>0</v>
      </c>
      <c r="Q774">
        <v>5</v>
      </c>
      <c r="R774" s="3">
        <f t="shared" si="72"/>
        <v>401.93</v>
      </c>
      <c r="S774" s="3">
        <f t="shared" si="73"/>
        <v>13.579999999999984</v>
      </c>
      <c r="T774" s="3">
        <f t="shared" si="74"/>
        <v>-61.07</v>
      </c>
      <c r="U774" s="3">
        <f t="shared" si="75"/>
        <v>-54.720000000000013</v>
      </c>
      <c r="V774" s="4">
        <f t="shared" si="76"/>
        <v>-0.13614310949667854</v>
      </c>
      <c r="W774" s="5">
        <f t="shared" si="77"/>
        <v>0</v>
      </c>
    </row>
    <row r="775" spans="1:23">
      <c r="A775" t="s">
        <v>1641</v>
      </c>
      <c r="B775" t="s">
        <v>1642</v>
      </c>
      <c r="C775" t="s">
        <v>383</v>
      </c>
      <c r="D775" t="s">
        <v>44</v>
      </c>
      <c r="E775" s="1">
        <v>45705.506331018521</v>
      </c>
      <c r="F775" s="1">
        <v>45705.514664351853</v>
      </c>
      <c r="G775" t="s">
        <v>27</v>
      </c>
      <c r="H775">
        <v>1</v>
      </c>
      <c r="I775">
        <v>181.1</v>
      </c>
      <c r="J775">
        <v>115.87</v>
      </c>
      <c r="K775">
        <v>9.06</v>
      </c>
      <c r="L775">
        <v>30</v>
      </c>
      <c r="M775">
        <v>38.82</v>
      </c>
      <c r="N775">
        <v>3.64</v>
      </c>
      <c r="O775" t="s">
        <v>65</v>
      </c>
      <c r="P775">
        <v>0</v>
      </c>
      <c r="Q775">
        <v>5</v>
      </c>
      <c r="R775" s="3">
        <f t="shared" si="72"/>
        <v>172.04</v>
      </c>
      <c r="S775" s="3">
        <f t="shared" si="73"/>
        <v>56.169999999999987</v>
      </c>
      <c r="T775" s="3">
        <f t="shared" si="74"/>
        <v>-8.82</v>
      </c>
      <c r="U775" s="3">
        <f t="shared" si="75"/>
        <v>43.709999999999987</v>
      </c>
      <c r="V775" s="4">
        <f t="shared" si="76"/>
        <v>0.25406882120437102</v>
      </c>
      <c r="W775" s="5">
        <f t="shared" si="77"/>
        <v>1</v>
      </c>
    </row>
    <row r="776" spans="1:23">
      <c r="A776" t="s">
        <v>1643</v>
      </c>
      <c r="B776" t="s">
        <v>1559</v>
      </c>
      <c r="C776" t="s">
        <v>51</v>
      </c>
      <c r="D776" t="s">
        <v>37</v>
      </c>
      <c r="E776" s="1">
        <v>45705.514664351853</v>
      </c>
      <c r="F776" s="1">
        <v>45705.536192129628</v>
      </c>
      <c r="G776" t="s">
        <v>27</v>
      </c>
      <c r="H776">
        <v>1</v>
      </c>
      <c r="I776">
        <v>289.39999999999998</v>
      </c>
      <c r="J776">
        <v>173.32</v>
      </c>
      <c r="K776">
        <v>43.41</v>
      </c>
      <c r="L776">
        <v>30</v>
      </c>
      <c r="M776">
        <v>53.91</v>
      </c>
      <c r="N776">
        <v>4.97</v>
      </c>
      <c r="O776" t="s">
        <v>38</v>
      </c>
      <c r="P776">
        <v>11</v>
      </c>
      <c r="Q776">
        <v>2</v>
      </c>
      <c r="R776" s="3">
        <f t="shared" si="72"/>
        <v>245.98999999999998</v>
      </c>
      <c r="S776" s="3">
        <f t="shared" si="73"/>
        <v>72.669999999999987</v>
      </c>
      <c r="T776" s="3">
        <f t="shared" si="74"/>
        <v>-23.909999999999997</v>
      </c>
      <c r="U776" s="3">
        <f t="shared" si="75"/>
        <v>43.789999999999992</v>
      </c>
      <c r="V776" s="4">
        <f t="shared" si="76"/>
        <v>0.17801536647831212</v>
      </c>
      <c r="W776" s="5">
        <f t="shared" si="77"/>
        <v>1</v>
      </c>
    </row>
    <row r="777" spans="1:23">
      <c r="A777" t="s">
        <v>1644</v>
      </c>
      <c r="B777" t="s">
        <v>1008</v>
      </c>
      <c r="C777" t="s">
        <v>635</v>
      </c>
      <c r="D777" t="s">
        <v>117</v>
      </c>
      <c r="E777" s="1">
        <v>45705.552534722221</v>
      </c>
      <c r="F777" s="1">
        <v>45705.562256944453</v>
      </c>
      <c r="G777" t="s">
        <v>27</v>
      </c>
      <c r="H777">
        <v>2</v>
      </c>
      <c r="I777">
        <v>566.5</v>
      </c>
      <c r="J777">
        <v>350.72</v>
      </c>
      <c r="K777">
        <v>28.33</v>
      </c>
      <c r="L777">
        <v>0</v>
      </c>
      <c r="M777">
        <v>39.409999999999997</v>
      </c>
      <c r="N777">
        <v>9.69</v>
      </c>
      <c r="O777" t="s">
        <v>38</v>
      </c>
      <c r="P777">
        <v>0</v>
      </c>
      <c r="Q777">
        <v>5</v>
      </c>
      <c r="R777" s="3">
        <f t="shared" si="72"/>
        <v>538.16999999999996</v>
      </c>
      <c r="S777" s="3">
        <f t="shared" si="73"/>
        <v>187.44999999999993</v>
      </c>
      <c r="T777" s="3">
        <f t="shared" si="74"/>
        <v>-39.409999999999997</v>
      </c>
      <c r="U777" s="3">
        <f t="shared" si="75"/>
        <v>138.34999999999994</v>
      </c>
      <c r="V777" s="4">
        <f t="shared" si="76"/>
        <v>0.25707490198264477</v>
      </c>
      <c r="W777" s="5">
        <f t="shared" si="77"/>
        <v>1</v>
      </c>
    </row>
    <row r="778" spans="1:23">
      <c r="A778" t="s">
        <v>1645</v>
      </c>
      <c r="B778" t="s">
        <v>634</v>
      </c>
      <c r="C778" t="s">
        <v>711</v>
      </c>
      <c r="D778" t="s">
        <v>26</v>
      </c>
      <c r="E778" s="1">
        <v>45705.586608796293</v>
      </c>
      <c r="F778" s="1">
        <v>45705.593553240738</v>
      </c>
      <c r="G778" t="s">
        <v>27</v>
      </c>
      <c r="H778">
        <v>3</v>
      </c>
      <c r="I778">
        <v>589.77</v>
      </c>
      <c r="J778">
        <v>443.1</v>
      </c>
      <c r="K778">
        <v>29.49</v>
      </c>
      <c r="L778">
        <v>0</v>
      </c>
      <c r="M778">
        <v>53.54</v>
      </c>
      <c r="N778">
        <v>10.09</v>
      </c>
      <c r="O778" t="s">
        <v>38</v>
      </c>
      <c r="P778">
        <v>0</v>
      </c>
      <c r="Q778">
        <v>5</v>
      </c>
      <c r="R778" s="3">
        <f t="shared" si="72"/>
        <v>560.28</v>
      </c>
      <c r="S778" s="3">
        <f t="shared" si="73"/>
        <v>117.17999999999995</v>
      </c>
      <c r="T778" s="3">
        <f t="shared" si="74"/>
        <v>-53.54</v>
      </c>
      <c r="U778" s="3">
        <f t="shared" si="75"/>
        <v>53.549999999999955</v>
      </c>
      <c r="V778" s="4">
        <f t="shared" si="76"/>
        <v>9.5577211394302766E-2</v>
      </c>
      <c r="W778" s="5">
        <f t="shared" si="77"/>
        <v>1</v>
      </c>
    </row>
    <row r="779" spans="1:23">
      <c r="A779" t="s">
        <v>1646</v>
      </c>
      <c r="B779" t="s">
        <v>587</v>
      </c>
      <c r="C779" t="s">
        <v>978</v>
      </c>
      <c r="D779" t="s">
        <v>117</v>
      </c>
      <c r="E779" s="1">
        <v>45705.645567129628</v>
      </c>
      <c r="F779" s="1">
        <v>45705.659456018519</v>
      </c>
      <c r="G779" t="s">
        <v>27</v>
      </c>
      <c r="H779">
        <v>1</v>
      </c>
      <c r="I779">
        <v>345.37</v>
      </c>
      <c r="J779">
        <v>301.48</v>
      </c>
      <c r="K779">
        <v>34.54</v>
      </c>
      <c r="L779">
        <v>30</v>
      </c>
      <c r="M779">
        <v>36.49</v>
      </c>
      <c r="N779">
        <v>6.13</v>
      </c>
      <c r="O779" t="s">
        <v>33</v>
      </c>
      <c r="P779">
        <v>0</v>
      </c>
      <c r="Q779">
        <v>4</v>
      </c>
      <c r="R779" s="3">
        <f t="shared" si="72"/>
        <v>310.83</v>
      </c>
      <c r="S779" s="3">
        <f t="shared" si="73"/>
        <v>9.3499999999999659</v>
      </c>
      <c r="T779" s="3">
        <f t="shared" si="74"/>
        <v>-6.490000000000002</v>
      </c>
      <c r="U779" s="3">
        <f t="shared" si="75"/>
        <v>-3.270000000000036</v>
      </c>
      <c r="V779" s="4">
        <f t="shared" si="76"/>
        <v>-1.0520220055979268E-2</v>
      </c>
      <c r="W779" s="5">
        <f t="shared" si="77"/>
        <v>0</v>
      </c>
    </row>
    <row r="780" spans="1:23">
      <c r="A780" t="s">
        <v>1647</v>
      </c>
      <c r="B780" t="s">
        <v>1648</v>
      </c>
      <c r="C780" t="s">
        <v>274</v>
      </c>
      <c r="D780" t="s">
        <v>117</v>
      </c>
      <c r="E780" s="1">
        <v>45705.702777777777</v>
      </c>
      <c r="F780" s="1">
        <v>45705.708333333343</v>
      </c>
      <c r="G780" t="s">
        <v>27</v>
      </c>
      <c r="H780">
        <v>2</v>
      </c>
      <c r="I780">
        <v>356.34</v>
      </c>
      <c r="J780">
        <v>236.84</v>
      </c>
      <c r="K780">
        <v>17.82</v>
      </c>
      <c r="L780">
        <v>30</v>
      </c>
      <c r="M780">
        <v>38.43</v>
      </c>
      <c r="N780">
        <v>6.63</v>
      </c>
      <c r="O780" t="s">
        <v>38</v>
      </c>
      <c r="P780">
        <v>0</v>
      </c>
      <c r="Q780">
        <v>4</v>
      </c>
      <c r="R780" s="3">
        <f t="shared" si="72"/>
        <v>338.52</v>
      </c>
      <c r="S780" s="3">
        <f t="shared" si="73"/>
        <v>101.67999999999998</v>
      </c>
      <c r="T780" s="3">
        <f t="shared" si="74"/>
        <v>-8.43</v>
      </c>
      <c r="U780" s="3">
        <f t="shared" si="75"/>
        <v>86.619999999999976</v>
      </c>
      <c r="V780" s="4">
        <f t="shared" si="76"/>
        <v>0.25587853007207839</v>
      </c>
      <c r="W780" s="5">
        <f t="shared" si="77"/>
        <v>1</v>
      </c>
    </row>
    <row r="781" spans="1:23">
      <c r="A781" t="s">
        <v>1649</v>
      </c>
      <c r="B781" t="s">
        <v>1181</v>
      </c>
      <c r="C781" t="s">
        <v>1252</v>
      </c>
      <c r="D781" t="s">
        <v>44</v>
      </c>
      <c r="E781" s="1">
        <v>45705.73878472222</v>
      </c>
      <c r="F781" s="1">
        <v>45705.744340277779</v>
      </c>
      <c r="G781" t="s">
        <v>27</v>
      </c>
      <c r="H781">
        <v>2</v>
      </c>
      <c r="I781">
        <v>702.56</v>
      </c>
      <c r="J781">
        <v>634.96</v>
      </c>
      <c r="K781">
        <v>70.260000000000005</v>
      </c>
      <c r="L781">
        <v>0</v>
      </c>
      <c r="M781">
        <v>36.159999999999997</v>
      </c>
      <c r="N781">
        <v>11.38</v>
      </c>
      <c r="O781" t="s">
        <v>38</v>
      </c>
      <c r="P781">
        <v>0</v>
      </c>
      <c r="Q781">
        <v>5</v>
      </c>
      <c r="R781" s="3">
        <f t="shared" si="72"/>
        <v>632.29999999999995</v>
      </c>
      <c r="S781" s="3">
        <f t="shared" si="73"/>
        <v>-2.6600000000000819</v>
      </c>
      <c r="T781" s="3">
        <f t="shared" si="74"/>
        <v>-36.159999999999997</v>
      </c>
      <c r="U781" s="3">
        <f t="shared" si="75"/>
        <v>-50.200000000000081</v>
      </c>
      <c r="V781" s="4">
        <f t="shared" si="76"/>
        <v>-7.9392693341768281E-2</v>
      </c>
      <c r="W781" s="5">
        <f t="shared" si="77"/>
        <v>0</v>
      </c>
    </row>
    <row r="782" spans="1:23">
      <c r="A782" t="s">
        <v>1650</v>
      </c>
      <c r="B782" t="s">
        <v>880</v>
      </c>
      <c r="C782" t="s">
        <v>603</v>
      </c>
      <c r="D782" t="s">
        <v>103</v>
      </c>
      <c r="E782" s="1">
        <v>45706.250821759262</v>
      </c>
      <c r="F782" s="1">
        <v>45706.266099537039</v>
      </c>
      <c r="G782" t="s">
        <v>27</v>
      </c>
      <c r="H782">
        <v>2</v>
      </c>
      <c r="I782">
        <v>494.6</v>
      </c>
      <c r="J782">
        <v>350.7</v>
      </c>
      <c r="K782">
        <v>49.46</v>
      </c>
      <c r="L782">
        <v>0</v>
      </c>
      <c r="M782">
        <v>55.53</v>
      </c>
      <c r="N782">
        <v>8.01</v>
      </c>
      <c r="O782" t="s">
        <v>38</v>
      </c>
      <c r="P782">
        <v>2</v>
      </c>
      <c r="Q782">
        <v>4</v>
      </c>
      <c r="R782" s="3">
        <f t="shared" si="72"/>
        <v>445.14000000000004</v>
      </c>
      <c r="S782" s="3">
        <f t="shared" si="73"/>
        <v>94.440000000000055</v>
      </c>
      <c r="T782" s="3">
        <f t="shared" si="74"/>
        <v>-55.53</v>
      </c>
      <c r="U782" s="3">
        <f t="shared" si="75"/>
        <v>30.900000000000055</v>
      </c>
      <c r="V782" s="4">
        <f t="shared" si="76"/>
        <v>6.9416363391292743E-2</v>
      </c>
      <c r="W782" s="5">
        <f t="shared" si="77"/>
        <v>1</v>
      </c>
    </row>
    <row r="783" spans="1:23">
      <c r="A783" t="s">
        <v>1651</v>
      </c>
      <c r="B783" t="s">
        <v>1544</v>
      </c>
      <c r="C783" t="s">
        <v>402</v>
      </c>
      <c r="D783" t="s">
        <v>60</v>
      </c>
      <c r="E783" s="1">
        <v>45706.278622685182</v>
      </c>
      <c r="F783" s="1">
        <v>45706.293900462973</v>
      </c>
      <c r="G783" t="s">
        <v>27</v>
      </c>
      <c r="H783">
        <v>1</v>
      </c>
      <c r="I783">
        <v>134.77000000000001</v>
      </c>
      <c r="J783">
        <v>96.72</v>
      </c>
      <c r="K783">
        <v>0</v>
      </c>
      <c r="L783">
        <v>30</v>
      </c>
      <c r="M783">
        <v>60.82</v>
      </c>
      <c r="N783">
        <v>2.97</v>
      </c>
      <c r="O783" t="s">
        <v>38</v>
      </c>
      <c r="P783">
        <v>7</v>
      </c>
      <c r="Q783">
        <v>3</v>
      </c>
      <c r="R783" s="3">
        <f t="shared" si="72"/>
        <v>134.77000000000001</v>
      </c>
      <c r="S783" s="3">
        <f t="shared" si="73"/>
        <v>38.050000000000011</v>
      </c>
      <c r="T783" s="3">
        <f t="shared" si="74"/>
        <v>-30.82</v>
      </c>
      <c r="U783" s="3">
        <f t="shared" si="75"/>
        <v>4.2600000000000104</v>
      </c>
      <c r="V783" s="4">
        <f t="shared" si="76"/>
        <v>3.1609408622096984E-2</v>
      </c>
      <c r="W783" s="5">
        <f t="shared" si="77"/>
        <v>1</v>
      </c>
    </row>
    <row r="784" spans="1:23">
      <c r="A784" t="s">
        <v>1652</v>
      </c>
      <c r="B784" t="s">
        <v>710</v>
      </c>
      <c r="C784" t="s">
        <v>859</v>
      </c>
      <c r="D784" t="s">
        <v>117</v>
      </c>
      <c r="E784" s="1">
        <v>45706.298379629632</v>
      </c>
      <c r="F784" s="1">
        <v>45706.316435185188</v>
      </c>
      <c r="G784" t="s">
        <v>27</v>
      </c>
      <c r="H784">
        <v>3</v>
      </c>
      <c r="I784">
        <v>99.21</v>
      </c>
      <c r="J784">
        <v>63.9</v>
      </c>
      <c r="K784">
        <v>4.96</v>
      </c>
      <c r="L784">
        <v>30</v>
      </c>
      <c r="M784">
        <v>52.4</v>
      </c>
      <c r="N784">
        <v>2.2400000000000002</v>
      </c>
      <c r="O784" t="s">
        <v>38</v>
      </c>
      <c r="P784">
        <v>6</v>
      </c>
      <c r="Q784">
        <v>3</v>
      </c>
      <c r="R784" s="3">
        <f t="shared" si="72"/>
        <v>94.25</v>
      </c>
      <c r="S784" s="3">
        <f t="shared" si="73"/>
        <v>30.35</v>
      </c>
      <c r="T784" s="3">
        <f t="shared" si="74"/>
        <v>-22.4</v>
      </c>
      <c r="U784" s="3">
        <f t="shared" si="75"/>
        <v>5.7100000000000026</v>
      </c>
      <c r="V784" s="4">
        <f t="shared" si="76"/>
        <v>6.0583554376657855E-2</v>
      </c>
      <c r="W784" s="5">
        <f t="shared" si="77"/>
        <v>1</v>
      </c>
    </row>
    <row r="785" spans="1:23">
      <c r="A785" t="s">
        <v>1653</v>
      </c>
      <c r="B785" t="s">
        <v>1312</v>
      </c>
      <c r="C785" t="s">
        <v>760</v>
      </c>
      <c r="D785" t="s">
        <v>37</v>
      </c>
      <c r="E785" s="1">
        <v>45706.352835648147</v>
      </c>
      <c r="F785" s="1">
        <v>45706.362557870372</v>
      </c>
      <c r="G785" t="s">
        <v>53</v>
      </c>
      <c r="H785">
        <v>1</v>
      </c>
      <c r="I785">
        <v>274.8</v>
      </c>
      <c r="J785">
        <v>187.42</v>
      </c>
      <c r="K785">
        <v>27.48</v>
      </c>
      <c r="L785">
        <v>30</v>
      </c>
      <c r="M785">
        <v>36.26</v>
      </c>
      <c r="N785">
        <v>4.99</v>
      </c>
      <c r="O785" t="s">
        <v>65</v>
      </c>
      <c r="P785">
        <v>0</v>
      </c>
      <c r="Q785">
        <v>1</v>
      </c>
      <c r="R785" s="3">
        <f t="shared" si="72"/>
        <v>247.32000000000002</v>
      </c>
      <c r="S785" s="3">
        <f t="shared" si="73"/>
        <v>59.900000000000034</v>
      </c>
      <c r="T785" s="3">
        <f t="shared" si="74"/>
        <v>-6.259999999999998</v>
      </c>
      <c r="U785" s="3">
        <f t="shared" si="75"/>
        <v>48.650000000000034</v>
      </c>
      <c r="V785" s="4">
        <f t="shared" si="76"/>
        <v>0.19670871745107565</v>
      </c>
      <c r="W785" s="5">
        <f t="shared" si="77"/>
        <v>1</v>
      </c>
    </row>
    <row r="786" spans="1:23">
      <c r="A786" t="s">
        <v>1654</v>
      </c>
      <c r="B786" t="s">
        <v>1655</v>
      </c>
      <c r="C786" t="s">
        <v>726</v>
      </c>
      <c r="D786" t="s">
        <v>52</v>
      </c>
      <c r="E786" s="1">
        <v>45706.390150462961</v>
      </c>
      <c r="F786" s="1">
        <v>45706.401956018519</v>
      </c>
      <c r="G786" t="s">
        <v>27</v>
      </c>
      <c r="H786">
        <v>4</v>
      </c>
      <c r="I786">
        <v>1135.28</v>
      </c>
      <c r="J786">
        <v>982.84</v>
      </c>
      <c r="K786">
        <v>170.29</v>
      </c>
      <c r="L786">
        <v>0</v>
      </c>
      <c r="M786">
        <v>56.52</v>
      </c>
      <c r="N786">
        <v>17.37</v>
      </c>
      <c r="O786" t="s">
        <v>38</v>
      </c>
      <c r="P786">
        <v>2</v>
      </c>
      <c r="Q786">
        <v>3</v>
      </c>
      <c r="R786" s="3">
        <f t="shared" si="72"/>
        <v>964.99</v>
      </c>
      <c r="S786" s="3">
        <f t="shared" si="73"/>
        <v>-17.850000000000023</v>
      </c>
      <c r="T786" s="3">
        <f t="shared" si="74"/>
        <v>-56.52</v>
      </c>
      <c r="U786" s="3">
        <f t="shared" si="75"/>
        <v>-91.740000000000038</v>
      </c>
      <c r="V786" s="4">
        <f t="shared" si="76"/>
        <v>-9.506834267712623E-2</v>
      </c>
      <c r="W786" s="5">
        <f t="shared" si="77"/>
        <v>0</v>
      </c>
    </row>
    <row r="787" spans="1:23">
      <c r="A787" t="s">
        <v>1656</v>
      </c>
      <c r="B787" t="s">
        <v>1657</v>
      </c>
      <c r="C787" t="s">
        <v>1517</v>
      </c>
      <c r="D787" t="s">
        <v>143</v>
      </c>
      <c r="E787" s="1">
        <v>45706.548506944448</v>
      </c>
      <c r="F787" s="1">
        <v>45706.565868055557</v>
      </c>
      <c r="G787" t="s">
        <v>27</v>
      </c>
      <c r="H787">
        <v>4</v>
      </c>
      <c r="I787">
        <v>307.64</v>
      </c>
      <c r="J787">
        <v>243.2</v>
      </c>
      <c r="K787">
        <v>30.76</v>
      </c>
      <c r="L787">
        <v>30</v>
      </c>
      <c r="M787">
        <v>36.82</v>
      </c>
      <c r="N787">
        <v>5.52</v>
      </c>
      <c r="O787" t="s">
        <v>38</v>
      </c>
      <c r="P787">
        <v>5</v>
      </c>
      <c r="Q787">
        <v>4</v>
      </c>
      <c r="R787" s="3">
        <f t="shared" si="72"/>
        <v>276.88</v>
      </c>
      <c r="S787" s="3">
        <f t="shared" si="73"/>
        <v>33.680000000000007</v>
      </c>
      <c r="T787" s="3">
        <f t="shared" si="74"/>
        <v>-6.82</v>
      </c>
      <c r="U787" s="3">
        <f t="shared" si="75"/>
        <v>21.340000000000007</v>
      </c>
      <c r="V787" s="4">
        <f t="shared" si="76"/>
        <v>7.7073100260040481E-2</v>
      </c>
      <c r="W787" s="5">
        <f t="shared" si="77"/>
        <v>1</v>
      </c>
    </row>
    <row r="788" spans="1:23">
      <c r="A788" t="s">
        <v>1658</v>
      </c>
      <c r="B788" t="s">
        <v>1659</v>
      </c>
      <c r="C788" t="s">
        <v>412</v>
      </c>
      <c r="D788" t="s">
        <v>52</v>
      </c>
      <c r="E788" s="1">
        <v>45706.578321759262</v>
      </c>
      <c r="G788" t="s">
        <v>110</v>
      </c>
      <c r="H788">
        <v>1</v>
      </c>
      <c r="I788">
        <v>270.26</v>
      </c>
      <c r="J788">
        <v>196.9</v>
      </c>
      <c r="K788">
        <v>0</v>
      </c>
      <c r="L788">
        <v>30</v>
      </c>
      <c r="M788">
        <v>56.44</v>
      </c>
      <c r="N788">
        <v>0</v>
      </c>
      <c r="O788" t="s">
        <v>38</v>
      </c>
      <c r="P788">
        <v>0</v>
      </c>
      <c r="R788" s="3">
        <f t="shared" si="72"/>
        <v>270.26</v>
      </c>
      <c r="S788" s="3">
        <f t="shared" si="73"/>
        <v>73.359999999999985</v>
      </c>
      <c r="T788" s="3">
        <f t="shared" si="74"/>
        <v>-26.439999999999998</v>
      </c>
      <c r="U788" s="3">
        <f t="shared" si="75"/>
        <v>46.919999999999987</v>
      </c>
      <c r="V788" s="4">
        <f t="shared" si="76"/>
        <v>0.17361059720269367</v>
      </c>
      <c r="W788" s="5">
        <f t="shared" si="77"/>
        <v>1</v>
      </c>
    </row>
    <row r="789" spans="1:23">
      <c r="A789" t="s">
        <v>1660</v>
      </c>
      <c r="B789" t="s">
        <v>1565</v>
      </c>
      <c r="C789" t="s">
        <v>534</v>
      </c>
      <c r="D789" t="s">
        <v>117</v>
      </c>
      <c r="E789" s="1">
        <v>45706.594976851848</v>
      </c>
      <c r="F789" s="1">
        <v>45706.614421296297</v>
      </c>
      <c r="G789" t="s">
        <v>27</v>
      </c>
      <c r="H789">
        <v>1</v>
      </c>
      <c r="I789">
        <v>196.91</v>
      </c>
      <c r="J789">
        <v>154.37</v>
      </c>
      <c r="K789">
        <v>19.690000000000001</v>
      </c>
      <c r="L789">
        <v>30</v>
      </c>
      <c r="M789">
        <v>42.77</v>
      </c>
      <c r="N789">
        <v>3.73</v>
      </c>
      <c r="O789" t="s">
        <v>65</v>
      </c>
      <c r="P789">
        <v>8</v>
      </c>
      <c r="Q789">
        <v>4</v>
      </c>
      <c r="R789" s="3">
        <f t="shared" si="72"/>
        <v>177.22</v>
      </c>
      <c r="S789" s="3">
        <f t="shared" si="73"/>
        <v>22.849999999999994</v>
      </c>
      <c r="T789" s="3">
        <f t="shared" si="74"/>
        <v>-12.770000000000003</v>
      </c>
      <c r="U789" s="3">
        <f t="shared" si="75"/>
        <v>6.3499999999999908</v>
      </c>
      <c r="V789" s="4">
        <f t="shared" si="76"/>
        <v>3.5831170296806179E-2</v>
      </c>
      <c r="W789" s="5">
        <f t="shared" si="77"/>
        <v>1</v>
      </c>
    </row>
    <row r="790" spans="1:23">
      <c r="A790" t="s">
        <v>1661</v>
      </c>
      <c r="B790" t="s">
        <v>1662</v>
      </c>
      <c r="C790" t="s">
        <v>900</v>
      </c>
      <c r="D790" t="s">
        <v>127</v>
      </c>
      <c r="E790" s="1">
        <v>45706.602442129632</v>
      </c>
      <c r="F790" s="1">
        <v>45706.615636574083</v>
      </c>
      <c r="G790" t="s">
        <v>27</v>
      </c>
      <c r="H790">
        <v>2</v>
      </c>
      <c r="I790">
        <v>758.76</v>
      </c>
      <c r="J790">
        <v>624.4</v>
      </c>
      <c r="K790">
        <v>113.81</v>
      </c>
      <c r="L790">
        <v>0</v>
      </c>
      <c r="M790">
        <v>42.72</v>
      </c>
      <c r="N790">
        <v>11.61</v>
      </c>
      <c r="O790" t="s">
        <v>38</v>
      </c>
      <c r="P790">
        <v>4</v>
      </c>
      <c r="Q790">
        <v>4</v>
      </c>
      <c r="R790" s="3">
        <f t="shared" si="72"/>
        <v>644.95000000000005</v>
      </c>
      <c r="S790" s="3">
        <f t="shared" si="73"/>
        <v>20.550000000000068</v>
      </c>
      <c r="T790" s="3">
        <f t="shared" si="74"/>
        <v>-42.72</v>
      </c>
      <c r="U790" s="3">
        <f t="shared" si="75"/>
        <v>-33.77999999999993</v>
      </c>
      <c r="V790" s="4">
        <f t="shared" si="76"/>
        <v>-5.2376153190169666E-2</v>
      </c>
      <c r="W790" s="5">
        <f t="shared" si="77"/>
        <v>0</v>
      </c>
    </row>
    <row r="791" spans="1:23">
      <c r="A791" t="s">
        <v>1663</v>
      </c>
      <c r="B791" t="s">
        <v>1664</v>
      </c>
      <c r="C791" t="s">
        <v>1004</v>
      </c>
      <c r="D791" t="s">
        <v>52</v>
      </c>
      <c r="E791" s="1">
        <v>45706.701493055552</v>
      </c>
      <c r="F791" s="1">
        <v>45706.713993055557</v>
      </c>
      <c r="G791" t="s">
        <v>27</v>
      </c>
      <c r="H791">
        <v>2</v>
      </c>
      <c r="I791">
        <v>599.82000000000005</v>
      </c>
      <c r="J791">
        <v>385.48</v>
      </c>
      <c r="K791">
        <v>0</v>
      </c>
      <c r="L791">
        <v>0</v>
      </c>
      <c r="M791">
        <v>55.35</v>
      </c>
      <c r="N791">
        <v>10.8</v>
      </c>
      <c r="O791" t="s">
        <v>38</v>
      </c>
      <c r="P791">
        <v>3</v>
      </c>
      <c r="Q791">
        <v>4</v>
      </c>
      <c r="R791" s="3">
        <f t="shared" si="72"/>
        <v>599.82000000000005</v>
      </c>
      <c r="S791" s="3">
        <f t="shared" si="73"/>
        <v>214.34000000000003</v>
      </c>
      <c r="T791" s="3">
        <f t="shared" si="74"/>
        <v>-55.35</v>
      </c>
      <c r="U791" s="3">
        <f t="shared" si="75"/>
        <v>148.19000000000003</v>
      </c>
      <c r="V791" s="4">
        <f t="shared" si="76"/>
        <v>0.24705745056850389</v>
      </c>
      <c r="W791" s="5">
        <f t="shared" si="77"/>
        <v>1</v>
      </c>
    </row>
    <row r="792" spans="1:23">
      <c r="A792" t="s">
        <v>1665</v>
      </c>
      <c r="B792" t="s">
        <v>1666</v>
      </c>
      <c r="C792" t="s">
        <v>437</v>
      </c>
      <c r="D792" t="s">
        <v>64</v>
      </c>
      <c r="E792" s="1">
        <v>45706.719456018523</v>
      </c>
      <c r="F792" s="1">
        <v>45706.728483796287</v>
      </c>
      <c r="G792" t="s">
        <v>27</v>
      </c>
      <c r="H792">
        <v>1</v>
      </c>
      <c r="I792">
        <v>216.94</v>
      </c>
      <c r="J792">
        <v>189.16</v>
      </c>
      <c r="K792">
        <v>0</v>
      </c>
      <c r="L792">
        <v>30</v>
      </c>
      <c r="M792">
        <v>60.72</v>
      </c>
      <c r="N792">
        <v>4.4400000000000004</v>
      </c>
      <c r="O792" t="s">
        <v>65</v>
      </c>
      <c r="P792">
        <v>0</v>
      </c>
      <c r="Q792">
        <v>4</v>
      </c>
      <c r="R792" s="3">
        <f t="shared" si="72"/>
        <v>216.94</v>
      </c>
      <c r="S792" s="3">
        <f t="shared" si="73"/>
        <v>27.78</v>
      </c>
      <c r="T792" s="3">
        <f t="shared" si="74"/>
        <v>-30.72</v>
      </c>
      <c r="U792" s="3">
        <f t="shared" si="75"/>
        <v>-7.3799999999999981</v>
      </c>
      <c r="V792" s="4">
        <f t="shared" si="76"/>
        <v>-3.401862266064349E-2</v>
      </c>
      <c r="W792" s="5">
        <f t="shared" si="77"/>
        <v>0</v>
      </c>
    </row>
    <row r="793" spans="1:23">
      <c r="A793" t="s">
        <v>1667</v>
      </c>
      <c r="B793" t="s">
        <v>1668</v>
      </c>
      <c r="C793" t="s">
        <v>459</v>
      </c>
      <c r="D793" t="s">
        <v>60</v>
      </c>
      <c r="E793" s="1">
        <v>45706.724328703713</v>
      </c>
      <c r="F793" s="1">
        <v>45706.731273148151</v>
      </c>
      <c r="G793" t="s">
        <v>27</v>
      </c>
      <c r="H793">
        <v>4</v>
      </c>
      <c r="I793">
        <v>3451.48</v>
      </c>
      <c r="J793">
        <v>3055.32</v>
      </c>
      <c r="K793">
        <v>862.87</v>
      </c>
      <c r="L793">
        <v>0</v>
      </c>
      <c r="M793">
        <v>45.6</v>
      </c>
      <c r="N793">
        <v>46.59</v>
      </c>
      <c r="O793" t="s">
        <v>33</v>
      </c>
      <c r="P793">
        <v>0</v>
      </c>
      <c r="Q793">
        <v>4</v>
      </c>
      <c r="R793" s="3">
        <f t="shared" si="72"/>
        <v>2588.61</v>
      </c>
      <c r="S793" s="3">
        <f t="shared" si="73"/>
        <v>-466.71000000000004</v>
      </c>
      <c r="T793" s="3">
        <f t="shared" si="74"/>
        <v>-45.6</v>
      </c>
      <c r="U793" s="3">
        <f t="shared" si="75"/>
        <v>-558.90000000000009</v>
      </c>
      <c r="V793" s="4">
        <f t="shared" si="76"/>
        <v>-0.21590737886356001</v>
      </c>
      <c r="W793" s="5">
        <f t="shared" si="77"/>
        <v>0</v>
      </c>
    </row>
    <row r="794" spans="1:23">
      <c r="A794" t="s">
        <v>1669</v>
      </c>
      <c r="B794" t="s">
        <v>393</v>
      </c>
      <c r="C794" t="s">
        <v>265</v>
      </c>
      <c r="D794" t="s">
        <v>72</v>
      </c>
      <c r="E794" s="1">
        <v>45706.852523148147</v>
      </c>
      <c r="G794" t="s">
        <v>110</v>
      </c>
      <c r="H794">
        <v>1</v>
      </c>
      <c r="I794">
        <v>58.68</v>
      </c>
      <c r="J794">
        <v>44.37</v>
      </c>
      <c r="K794">
        <v>8.8000000000000007</v>
      </c>
      <c r="L794">
        <v>30</v>
      </c>
      <c r="M794">
        <v>56.55</v>
      </c>
      <c r="N794">
        <v>0</v>
      </c>
      <c r="O794" t="s">
        <v>65</v>
      </c>
      <c r="P794">
        <v>0</v>
      </c>
      <c r="R794" s="3">
        <f t="shared" si="72"/>
        <v>49.879999999999995</v>
      </c>
      <c r="S794" s="3">
        <f t="shared" si="73"/>
        <v>5.509999999999998</v>
      </c>
      <c r="T794" s="3">
        <f t="shared" si="74"/>
        <v>-26.549999999999997</v>
      </c>
      <c r="U794" s="3">
        <f t="shared" si="75"/>
        <v>-21.04</v>
      </c>
      <c r="V794" s="4">
        <f t="shared" si="76"/>
        <v>-0.42181234963913394</v>
      </c>
      <c r="W794" s="5">
        <f t="shared" si="77"/>
        <v>0</v>
      </c>
    </row>
    <row r="795" spans="1:23">
      <c r="A795" t="s">
        <v>1670</v>
      </c>
      <c r="B795" t="s">
        <v>155</v>
      </c>
      <c r="C795" t="s">
        <v>362</v>
      </c>
      <c r="D795" t="s">
        <v>143</v>
      </c>
      <c r="E795" s="1">
        <v>45706.895682870367</v>
      </c>
      <c r="F795" s="1">
        <v>45706.909571759257</v>
      </c>
      <c r="G795" t="s">
        <v>27</v>
      </c>
      <c r="H795">
        <v>1</v>
      </c>
      <c r="I795">
        <v>485.8</v>
      </c>
      <c r="J795">
        <v>312.58</v>
      </c>
      <c r="K795">
        <v>121.45</v>
      </c>
      <c r="L795">
        <v>0</v>
      </c>
      <c r="M795">
        <v>53.02</v>
      </c>
      <c r="N795">
        <v>6.56</v>
      </c>
      <c r="O795" t="s">
        <v>65</v>
      </c>
      <c r="P795">
        <v>0</v>
      </c>
      <c r="Q795">
        <v>5</v>
      </c>
      <c r="R795" s="3">
        <f t="shared" si="72"/>
        <v>364.35</v>
      </c>
      <c r="S795" s="3">
        <f t="shared" si="73"/>
        <v>51.770000000000039</v>
      </c>
      <c r="T795" s="3">
        <f t="shared" si="74"/>
        <v>-53.02</v>
      </c>
      <c r="U795" s="3">
        <f t="shared" si="75"/>
        <v>-7.8099999999999641</v>
      </c>
      <c r="V795" s="4">
        <f t="shared" si="76"/>
        <v>-2.1435432962810384E-2</v>
      </c>
      <c r="W795" s="5">
        <f t="shared" si="77"/>
        <v>0</v>
      </c>
    </row>
    <row r="796" spans="1:23">
      <c r="A796" t="s">
        <v>1671</v>
      </c>
      <c r="B796" t="s">
        <v>593</v>
      </c>
      <c r="C796" t="s">
        <v>1082</v>
      </c>
      <c r="D796" t="s">
        <v>103</v>
      </c>
      <c r="E796" s="1">
        <v>45706.928715277783</v>
      </c>
      <c r="F796" s="1">
        <v>45706.935659722221</v>
      </c>
      <c r="G796" t="s">
        <v>27</v>
      </c>
      <c r="H796">
        <v>2</v>
      </c>
      <c r="I796">
        <v>375.68</v>
      </c>
      <c r="J796">
        <v>268.3</v>
      </c>
      <c r="K796">
        <v>56.35</v>
      </c>
      <c r="L796">
        <v>30</v>
      </c>
      <c r="M796">
        <v>45.49</v>
      </c>
      <c r="N796">
        <v>6.29</v>
      </c>
      <c r="O796" t="s">
        <v>33</v>
      </c>
      <c r="P796">
        <v>0</v>
      </c>
      <c r="Q796">
        <v>5</v>
      </c>
      <c r="R796" s="3">
        <f t="shared" si="72"/>
        <v>319.33</v>
      </c>
      <c r="S796" s="3">
        <f t="shared" si="73"/>
        <v>51.029999999999973</v>
      </c>
      <c r="T796" s="3">
        <f t="shared" si="74"/>
        <v>-15.490000000000002</v>
      </c>
      <c r="U796" s="3">
        <f t="shared" si="75"/>
        <v>29.249999999999972</v>
      </c>
      <c r="V796" s="4">
        <f t="shared" si="76"/>
        <v>9.1598033382394306E-2</v>
      </c>
      <c r="W796" s="5">
        <f t="shared" si="77"/>
        <v>1</v>
      </c>
    </row>
    <row r="797" spans="1:23">
      <c r="A797" t="s">
        <v>1672</v>
      </c>
      <c r="B797" t="s">
        <v>1249</v>
      </c>
      <c r="C797" t="s">
        <v>1407</v>
      </c>
      <c r="D797" t="s">
        <v>37</v>
      </c>
      <c r="E797" s="1">
        <v>45707.271134259259</v>
      </c>
      <c r="F797" s="1">
        <v>45707.292662037027</v>
      </c>
      <c r="G797" t="s">
        <v>27</v>
      </c>
      <c r="H797">
        <v>1</v>
      </c>
      <c r="I797">
        <v>225.41</v>
      </c>
      <c r="J797">
        <v>191.19</v>
      </c>
      <c r="K797">
        <v>11.27</v>
      </c>
      <c r="L797">
        <v>30</v>
      </c>
      <c r="M797">
        <v>37.32</v>
      </c>
      <c r="N797">
        <v>4.3899999999999997</v>
      </c>
      <c r="O797" t="s">
        <v>38</v>
      </c>
      <c r="P797">
        <v>11</v>
      </c>
      <c r="Q797">
        <v>1</v>
      </c>
      <c r="R797" s="3">
        <f t="shared" si="72"/>
        <v>214.14</v>
      </c>
      <c r="S797" s="3">
        <f t="shared" si="73"/>
        <v>22.949999999999989</v>
      </c>
      <c r="T797" s="3">
        <f t="shared" si="74"/>
        <v>-7.32</v>
      </c>
      <c r="U797" s="3">
        <f t="shared" si="75"/>
        <v>11.239999999999988</v>
      </c>
      <c r="V797" s="4">
        <f t="shared" si="76"/>
        <v>5.2489025870925507E-2</v>
      </c>
      <c r="W797" s="5">
        <f t="shared" si="77"/>
        <v>1</v>
      </c>
    </row>
    <row r="798" spans="1:23">
      <c r="A798" t="s">
        <v>1673</v>
      </c>
      <c r="B798" t="s">
        <v>1094</v>
      </c>
      <c r="C798" t="s">
        <v>47</v>
      </c>
      <c r="D798" t="s">
        <v>143</v>
      </c>
      <c r="E798" s="1">
        <v>45707.28837962963</v>
      </c>
      <c r="F798" s="1">
        <v>45707.30296296296</v>
      </c>
      <c r="G798" t="s">
        <v>27</v>
      </c>
      <c r="H798">
        <v>1</v>
      </c>
      <c r="I798">
        <v>72.87</v>
      </c>
      <c r="J798">
        <v>55.17</v>
      </c>
      <c r="K798">
        <v>3.64</v>
      </c>
      <c r="L798">
        <v>30</v>
      </c>
      <c r="M798">
        <v>48.31</v>
      </c>
      <c r="N798">
        <v>1.79</v>
      </c>
      <c r="O798" t="s">
        <v>33</v>
      </c>
      <c r="P798">
        <v>1</v>
      </c>
      <c r="Q798">
        <v>4</v>
      </c>
      <c r="R798" s="3">
        <f t="shared" si="72"/>
        <v>69.23</v>
      </c>
      <c r="S798" s="3">
        <f t="shared" si="73"/>
        <v>14.060000000000002</v>
      </c>
      <c r="T798" s="3">
        <f t="shared" si="74"/>
        <v>-18.310000000000002</v>
      </c>
      <c r="U798" s="3">
        <f t="shared" si="75"/>
        <v>-6.04</v>
      </c>
      <c r="V798" s="4">
        <f t="shared" si="76"/>
        <v>-8.7245413837931524E-2</v>
      </c>
      <c r="W798" s="5">
        <f t="shared" si="77"/>
        <v>0</v>
      </c>
    </row>
    <row r="799" spans="1:23">
      <c r="A799" t="s">
        <v>1674</v>
      </c>
      <c r="B799" t="s">
        <v>1675</v>
      </c>
      <c r="C799" t="s">
        <v>783</v>
      </c>
      <c r="D799" t="s">
        <v>143</v>
      </c>
      <c r="E799" s="1">
        <v>45707.302974537037</v>
      </c>
      <c r="F799" s="1">
        <v>45707.32172453704</v>
      </c>
      <c r="G799" t="s">
        <v>27</v>
      </c>
      <c r="H799">
        <v>2</v>
      </c>
      <c r="I799">
        <v>198.18</v>
      </c>
      <c r="J799">
        <v>141.16</v>
      </c>
      <c r="K799">
        <v>9.91</v>
      </c>
      <c r="L799">
        <v>30</v>
      </c>
      <c r="M799">
        <v>50.33</v>
      </c>
      <c r="N799">
        <v>3.93</v>
      </c>
      <c r="O799" t="s">
        <v>38</v>
      </c>
      <c r="P799">
        <v>7</v>
      </c>
      <c r="Q799">
        <v>3</v>
      </c>
      <c r="R799" s="3">
        <f t="shared" si="72"/>
        <v>188.27</v>
      </c>
      <c r="S799" s="3">
        <f t="shared" si="73"/>
        <v>47.110000000000014</v>
      </c>
      <c r="T799" s="3">
        <f t="shared" si="74"/>
        <v>-20.329999999999998</v>
      </c>
      <c r="U799" s="3">
        <f t="shared" si="75"/>
        <v>22.850000000000016</v>
      </c>
      <c r="V799" s="4">
        <f t="shared" si="76"/>
        <v>0.12136824772932499</v>
      </c>
      <c r="W799" s="5">
        <f t="shared" si="77"/>
        <v>1</v>
      </c>
    </row>
    <row r="800" spans="1:23">
      <c r="A800" t="s">
        <v>1676</v>
      </c>
      <c r="B800" t="s">
        <v>223</v>
      </c>
      <c r="C800" t="s">
        <v>1344</v>
      </c>
      <c r="D800" t="s">
        <v>127</v>
      </c>
      <c r="E800" s="1">
        <v>45707.326770833337</v>
      </c>
      <c r="F800" s="1">
        <v>45707.3434375</v>
      </c>
      <c r="G800" t="s">
        <v>53</v>
      </c>
      <c r="H800">
        <v>1</v>
      </c>
      <c r="I800">
        <v>119.45</v>
      </c>
      <c r="J800">
        <v>96.5</v>
      </c>
      <c r="K800">
        <v>11.94</v>
      </c>
      <c r="L800">
        <v>30</v>
      </c>
      <c r="M800">
        <v>42.11</v>
      </c>
      <c r="N800">
        <v>2.48</v>
      </c>
      <c r="O800" t="s">
        <v>28</v>
      </c>
      <c r="P800">
        <v>9</v>
      </c>
      <c r="Q800">
        <v>2</v>
      </c>
      <c r="R800" s="3">
        <f t="shared" si="72"/>
        <v>107.51</v>
      </c>
      <c r="S800" s="3">
        <f t="shared" si="73"/>
        <v>11.010000000000005</v>
      </c>
      <c r="T800" s="3">
        <f t="shared" si="74"/>
        <v>-12.11</v>
      </c>
      <c r="U800" s="3">
        <f t="shared" si="75"/>
        <v>-3.5799999999999943</v>
      </c>
      <c r="V800" s="4">
        <f t="shared" si="76"/>
        <v>-3.3299227978792617E-2</v>
      </c>
      <c r="W800" s="5">
        <f t="shared" si="77"/>
        <v>0</v>
      </c>
    </row>
    <row r="801" spans="1:23">
      <c r="A801" t="s">
        <v>1677</v>
      </c>
      <c r="B801" t="s">
        <v>837</v>
      </c>
      <c r="C801" t="s">
        <v>1010</v>
      </c>
      <c r="D801" t="s">
        <v>26</v>
      </c>
      <c r="E801" s="1">
        <v>45707.349282407413</v>
      </c>
      <c r="F801" s="1">
        <v>45707.368032407408</v>
      </c>
      <c r="G801" t="s">
        <v>27</v>
      </c>
      <c r="H801">
        <v>2</v>
      </c>
      <c r="I801">
        <v>170.12</v>
      </c>
      <c r="J801">
        <v>137.6</v>
      </c>
      <c r="K801">
        <v>25.52</v>
      </c>
      <c r="L801">
        <v>30</v>
      </c>
      <c r="M801">
        <v>44.77</v>
      </c>
      <c r="N801">
        <v>3.14</v>
      </c>
      <c r="O801" t="s">
        <v>38</v>
      </c>
      <c r="P801">
        <v>12</v>
      </c>
      <c r="Q801">
        <v>1</v>
      </c>
      <c r="R801" s="3">
        <f t="shared" si="72"/>
        <v>144.6</v>
      </c>
      <c r="S801" s="3">
        <f t="shared" si="73"/>
        <v>7</v>
      </c>
      <c r="T801" s="3">
        <f t="shared" si="74"/>
        <v>-14.770000000000003</v>
      </c>
      <c r="U801" s="3">
        <f t="shared" si="75"/>
        <v>-10.910000000000004</v>
      </c>
      <c r="V801" s="4">
        <f t="shared" si="76"/>
        <v>-7.5449515905947465E-2</v>
      </c>
      <c r="W801" s="5">
        <f t="shared" si="77"/>
        <v>0</v>
      </c>
    </row>
    <row r="802" spans="1:23">
      <c r="A802" t="s">
        <v>1678</v>
      </c>
      <c r="B802" t="s">
        <v>740</v>
      </c>
      <c r="C802" t="s">
        <v>1364</v>
      </c>
      <c r="D802" t="s">
        <v>143</v>
      </c>
      <c r="E802" s="1">
        <v>45707.384571759263</v>
      </c>
      <c r="F802" s="1">
        <v>45707.392210648148</v>
      </c>
      <c r="G802" t="s">
        <v>27</v>
      </c>
      <c r="H802">
        <v>5</v>
      </c>
      <c r="I802">
        <v>2516.5</v>
      </c>
      <c r="J802">
        <v>2169.35</v>
      </c>
      <c r="K802">
        <v>251.65</v>
      </c>
      <c r="L802">
        <v>0</v>
      </c>
      <c r="M802">
        <v>46.14</v>
      </c>
      <c r="N802">
        <v>40.770000000000003</v>
      </c>
      <c r="O802" t="s">
        <v>144</v>
      </c>
      <c r="P802">
        <v>0</v>
      </c>
      <c r="Q802">
        <v>5</v>
      </c>
      <c r="R802" s="3">
        <f t="shared" si="72"/>
        <v>2264.85</v>
      </c>
      <c r="S802" s="3">
        <f t="shared" si="73"/>
        <v>95.5</v>
      </c>
      <c r="T802" s="3">
        <f t="shared" si="74"/>
        <v>-46.14</v>
      </c>
      <c r="U802" s="3">
        <f t="shared" si="75"/>
        <v>8.5899999999999963</v>
      </c>
      <c r="V802" s="4">
        <f t="shared" si="76"/>
        <v>3.7927456564452377E-3</v>
      </c>
      <c r="W802" s="5">
        <f t="shared" si="77"/>
        <v>1</v>
      </c>
    </row>
    <row r="803" spans="1:23">
      <c r="A803" t="s">
        <v>1679</v>
      </c>
      <c r="B803" t="s">
        <v>1680</v>
      </c>
      <c r="C803" t="s">
        <v>1019</v>
      </c>
      <c r="D803" t="s">
        <v>26</v>
      </c>
      <c r="E803" s="1">
        <v>45707.501307870371</v>
      </c>
      <c r="F803" s="1">
        <v>45707.517280092587</v>
      </c>
      <c r="G803" t="s">
        <v>27</v>
      </c>
      <c r="H803">
        <v>3</v>
      </c>
      <c r="I803">
        <v>734.88</v>
      </c>
      <c r="J803">
        <v>552.87</v>
      </c>
      <c r="K803">
        <v>36.74</v>
      </c>
      <c r="L803">
        <v>0</v>
      </c>
      <c r="M803">
        <v>59.68</v>
      </c>
      <c r="N803">
        <v>12.57</v>
      </c>
      <c r="O803" t="s">
        <v>38</v>
      </c>
      <c r="P803">
        <v>8</v>
      </c>
      <c r="Q803">
        <v>3</v>
      </c>
      <c r="R803" s="3">
        <f t="shared" si="72"/>
        <v>698.14</v>
      </c>
      <c r="S803" s="3">
        <f t="shared" si="73"/>
        <v>145.26999999999998</v>
      </c>
      <c r="T803" s="3">
        <f t="shared" si="74"/>
        <v>-59.68</v>
      </c>
      <c r="U803" s="3">
        <f t="shared" si="75"/>
        <v>73.019999999999982</v>
      </c>
      <c r="V803" s="4">
        <f t="shared" si="76"/>
        <v>0.10459220213710714</v>
      </c>
      <c r="W803" s="5">
        <f t="shared" si="77"/>
        <v>1</v>
      </c>
    </row>
    <row r="804" spans="1:23">
      <c r="A804" t="s">
        <v>1681</v>
      </c>
      <c r="B804" t="s">
        <v>1682</v>
      </c>
      <c r="C804" t="s">
        <v>743</v>
      </c>
      <c r="D804" t="s">
        <v>48</v>
      </c>
      <c r="E804" s="1">
        <v>45707.582349537042</v>
      </c>
      <c r="F804" s="1">
        <v>45707.588599537034</v>
      </c>
      <c r="G804" t="s">
        <v>27</v>
      </c>
      <c r="H804">
        <v>1</v>
      </c>
      <c r="I804">
        <v>165.34</v>
      </c>
      <c r="J804">
        <v>120.94</v>
      </c>
      <c r="K804">
        <v>0</v>
      </c>
      <c r="L804">
        <v>30</v>
      </c>
      <c r="M804">
        <v>47.48</v>
      </c>
      <c r="N804">
        <v>3.52</v>
      </c>
      <c r="O804" t="s">
        <v>38</v>
      </c>
      <c r="P804">
        <v>0</v>
      </c>
      <c r="Q804">
        <v>4</v>
      </c>
      <c r="R804" s="3">
        <f t="shared" si="72"/>
        <v>165.34</v>
      </c>
      <c r="S804" s="3">
        <f t="shared" si="73"/>
        <v>44.400000000000006</v>
      </c>
      <c r="T804" s="3">
        <f t="shared" si="74"/>
        <v>-17.479999999999997</v>
      </c>
      <c r="U804" s="3">
        <f t="shared" si="75"/>
        <v>23.400000000000009</v>
      </c>
      <c r="V804" s="4">
        <f t="shared" si="76"/>
        <v>0.14152655134873598</v>
      </c>
      <c r="W804" s="5">
        <f t="shared" si="77"/>
        <v>1</v>
      </c>
    </row>
    <row r="805" spans="1:23">
      <c r="A805" t="s">
        <v>1683</v>
      </c>
      <c r="B805" t="s">
        <v>950</v>
      </c>
      <c r="C805" t="s">
        <v>474</v>
      </c>
      <c r="D805" t="s">
        <v>72</v>
      </c>
      <c r="E805" s="1">
        <v>45707.595567129632</v>
      </c>
      <c r="F805" s="1">
        <v>45707.610150462962</v>
      </c>
      <c r="G805" t="s">
        <v>27</v>
      </c>
      <c r="H805">
        <v>1</v>
      </c>
      <c r="I805">
        <v>481.95</v>
      </c>
      <c r="J805">
        <v>431.76</v>
      </c>
      <c r="K805">
        <v>72.290000000000006</v>
      </c>
      <c r="L805">
        <v>0</v>
      </c>
      <c r="M805">
        <v>54.26</v>
      </c>
      <c r="N805">
        <v>7.37</v>
      </c>
      <c r="O805" t="s">
        <v>38</v>
      </c>
      <c r="P805">
        <v>6</v>
      </c>
      <c r="Q805">
        <v>4</v>
      </c>
      <c r="R805" s="3">
        <f t="shared" si="72"/>
        <v>409.65999999999997</v>
      </c>
      <c r="S805" s="3">
        <f t="shared" si="73"/>
        <v>-22.100000000000023</v>
      </c>
      <c r="T805" s="3">
        <f t="shared" si="74"/>
        <v>-54.26</v>
      </c>
      <c r="U805" s="3">
        <f t="shared" si="75"/>
        <v>-83.730000000000018</v>
      </c>
      <c r="V805" s="4">
        <f t="shared" si="76"/>
        <v>-0.20438900551677006</v>
      </c>
      <c r="W805" s="5">
        <f t="shared" si="77"/>
        <v>0</v>
      </c>
    </row>
    <row r="806" spans="1:23">
      <c r="A806" t="s">
        <v>1684</v>
      </c>
      <c r="B806" t="s">
        <v>1685</v>
      </c>
      <c r="C806" t="s">
        <v>1411</v>
      </c>
      <c r="D806" t="s">
        <v>87</v>
      </c>
      <c r="E806" s="1">
        <v>45707.64775462963</v>
      </c>
      <c r="F806" s="1">
        <v>45707.664421296293</v>
      </c>
      <c r="G806" t="s">
        <v>27</v>
      </c>
      <c r="H806">
        <v>2</v>
      </c>
      <c r="I806">
        <v>186.18</v>
      </c>
      <c r="J806">
        <v>143.38</v>
      </c>
      <c r="K806">
        <v>0</v>
      </c>
      <c r="L806">
        <v>30</v>
      </c>
      <c r="M806">
        <v>61.28</v>
      </c>
      <c r="N806">
        <v>3.89</v>
      </c>
      <c r="O806" t="s">
        <v>33</v>
      </c>
      <c r="P806">
        <v>4</v>
      </c>
      <c r="Q806">
        <v>4</v>
      </c>
      <c r="R806" s="3">
        <f t="shared" si="72"/>
        <v>186.18</v>
      </c>
      <c r="S806" s="3">
        <f t="shared" si="73"/>
        <v>42.800000000000011</v>
      </c>
      <c r="T806" s="3">
        <f t="shared" si="74"/>
        <v>-31.28</v>
      </c>
      <c r="U806" s="3">
        <f t="shared" si="75"/>
        <v>7.6300000000000097</v>
      </c>
      <c r="V806" s="4">
        <f t="shared" si="76"/>
        <v>4.0981845525835267E-2</v>
      </c>
      <c r="W806" s="5">
        <f t="shared" si="77"/>
        <v>1</v>
      </c>
    </row>
    <row r="807" spans="1:23">
      <c r="A807" t="s">
        <v>1686</v>
      </c>
      <c r="B807" t="s">
        <v>1687</v>
      </c>
      <c r="C807" t="s">
        <v>1022</v>
      </c>
      <c r="D807" t="s">
        <v>64</v>
      </c>
      <c r="E807" s="1">
        <v>45707.655358796299</v>
      </c>
      <c r="F807" s="1">
        <v>45707.660914351851</v>
      </c>
      <c r="G807" t="s">
        <v>53</v>
      </c>
      <c r="H807">
        <v>2</v>
      </c>
      <c r="I807">
        <v>1611.86</v>
      </c>
      <c r="J807">
        <v>1138.4000000000001</v>
      </c>
      <c r="K807">
        <v>0</v>
      </c>
      <c r="L807">
        <v>0</v>
      </c>
      <c r="M807">
        <v>39.29</v>
      </c>
      <c r="N807">
        <v>29.01</v>
      </c>
      <c r="O807" t="s">
        <v>33</v>
      </c>
      <c r="P807">
        <v>0</v>
      </c>
      <c r="Q807">
        <v>1</v>
      </c>
      <c r="R807" s="3">
        <f t="shared" si="72"/>
        <v>1611.86</v>
      </c>
      <c r="S807" s="3">
        <f t="shared" si="73"/>
        <v>473.45999999999981</v>
      </c>
      <c r="T807" s="3">
        <f t="shared" si="74"/>
        <v>-39.29</v>
      </c>
      <c r="U807" s="3">
        <f t="shared" si="75"/>
        <v>405.1599999999998</v>
      </c>
      <c r="V807" s="4">
        <f t="shared" si="76"/>
        <v>0.25136178079982119</v>
      </c>
      <c r="W807" s="5">
        <f t="shared" si="77"/>
        <v>1</v>
      </c>
    </row>
    <row r="808" spans="1:23">
      <c r="A808" t="s">
        <v>1688</v>
      </c>
      <c r="B808" t="s">
        <v>1689</v>
      </c>
      <c r="C808" t="s">
        <v>982</v>
      </c>
      <c r="D808" t="s">
        <v>103</v>
      </c>
      <c r="E808" s="1">
        <v>45707.718229166669</v>
      </c>
      <c r="F808" s="1">
        <v>45707.727256944447</v>
      </c>
      <c r="G808" t="s">
        <v>27</v>
      </c>
      <c r="H808">
        <v>3</v>
      </c>
      <c r="I808">
        <v>126.96</v>
      </c>
      <c r="J808">
        <v>102.69</v>
      </c>
      <c r="K808">
        <v>19.04</v>
      </c>
      <c r="L808">
        <v>30</v>
      </c>
      <c r="M808">
        <v>44.8</v>
      </c>
      <c r="N808">
        <v>2.48</v>
      </c>
      <c r="O808" t="s">
        <v>33</v>
      </c>
      <c r="P808">
        <v>0</v>
      </c>
      <c r="Q808">
        <v>5</v>
      </c>
      <c r="R808" s="3">
        <f t="shared" si="72"/>
        <v>107.91999999999999</v>
      </c>
      <c r="S808" s="3">
        <f t="shared" si="73"/>
        <v>5.2299999999999898</v>
      </c>
      <c r="T808" s="3">
        <f t="shared" si="74"/>
        <v>-14.799999999999997</v>
      </c>
      <c r="U808" s="3">
        <f t="shared" si="75"/>
        <v>-12.050000000000008</v>
      </c>
      <c r="V808" s="4">
        <f t="shared" si="76"/>
        <v>-0.11165678280207569</v>
      </c>
      <c r="W808" s="5">
        <f t="shared" si="77"/>
        <v>0</v>
      </c>
    </row>
    <row r="809" spans="1:23">
      <c r="A809" t="s">
        <v>1690</v>
      </c>
      <c r="B809" t="s">
        <v>89</v>
      </c>
      <c r="C809" t="s">
        <v>1082</v>
      </c>
      <c r="D809" t="s">
        <v>127</v>
      </c>
      <c r="E809" s="1">
        <v>45707.757407407407</v>
      </c>
      <c r="F809" s="1">
        <v>45707.767129629632</v>
      </c>
      <c r="G809" t="s">
        <v>27</v>
      </c>
      <c r="H809">
        <v>2</v>
      </c>
      <c r="I809">
        <v>375.68</v>
      </c>
      <c r="J809">
        <v>268.3</v>
      </c>
      <c r="K809">
        <v>0</v>
      </c>
      <c r="L809">
        <v>30</v>
      </c>
      <c r="M809">
        <v>58.64</v>
      </c>
      <c r="N809">
        <v>7.3</v>
      </c>
      <c r="O809" t="s">
        <v>38</v>
      </c>
      <c r="P809">
        <v>0</v>
      </c>
      <c r="Q809">
        <v>4</v>
      </c>
      <c r="R809" s="3">
        <f t="shared" si="72"/>
        <v>375.68</v>
      </c>
      <c r="S809" s="3">
        <f t="shared" si="73"/>
        <v>107.38</v>
      </c>
      <c r="T809" s="3">
        <f t="shared" si="74"/>
        <v>-28.64</v>
      </c>
      <c r="U809" s="3">
        <f t="shared" si="75"/>
        <v>71.44</v>
      </c>
      <c r="V809" s="4">
        <f t="shared" si="76"/>
        <v>0.19016183986371379</v>
      </c>
      <c r="W809" s="5">
        <f t="shared" si="77"/>
        <v>1</v>
      </c>
    </row>
    <row r="810" spans="1:23">
      <c r="A810" t="s">
        <v>1691</v>
      </c>
      <c r="B810" t="s">
        <v>1692</v>
      </c>
      <c r="C810" t="s">
        <v>841</v>
      </c>
      <c r="D810" t="s">
        <v>127</v>
      </c>
      <c r="E810" s="1">
        <v>45707.854479166657</v>
      </c>
      <c r="F810" s="1">
        <v>45707.864895833343</v>
      </c>
      <c r="G810" t="s">
        <v>53</v>
      </c>
      <c r="H810">
        <v>1</v>
      </c>
      <c r="I810">
        <v>155.91999999999999</v>
      </c>
      <c r="J810">
        <v>123.38</v>
      </c>
      <c r="K810">
        <v>7.8</v>
      </c>
      <c r="L810">
        <v>30</v>
      </c>
      <c r="M810">
        <v>45.05</v>
      </c>
      <c r="N810">
        <v>3.21</v>
      </c>
      <c r="O810" t="s">
        <v>33</v>
      </c>
      <c r="P810">
        <v>0</v>
      </c>
      <c r="Q810">
        <v>1</v>
      </c>
      <c r="R810" s="3">
        <f t="shared" si="72"/>
        <v>148.11999999999998</v>
      </c>
      <c r="S810" s="3">
        <f t="shared" si="73"/>
        <v>24.739999999999981</v>
      </c>
      <c r="T810" s="3">
        <f t="shared" si="74"/>
        <v>-15.049999999999997</v>
      </c>
      <c r="U810" s="3">
        <f t="shared" si="75"/>
        <v>6.4799999999999836</v>
      </c>
      <c r="V810" s="4">
        <f t="shared" si="76"/>
        <v>4.3748312179313964E-2</v>
      </c>
      <c r="W810" s="5">
        <f t="shared" si="77"/>
        <v>1</v>
      </c>
    </row>
    <row r="811" spans="1:23">
      <c r="A811" t="s">
        <v>1693</v>
      </c>
      <c r="B811" t="s">
        <v>1694</v>
      </c>
      <c r="C811" t="s">
        <v>661</v>
      </c>
      <c r="D811" t="s">
        <v>87</v>
      </c>
      <c r="E811" s="1">
        <v>45707.946099537039</v>
      </c>
      <c r="G811" t="s">
        <v>110</v>
      </c>
      <c r="H811">
        <v>2</v>
      </c>
      <c r="I811">
        <v>1403.18</v>
      </c>
      <c r="J811">
        <v>906.04</v>
      </c>
      <c r="K811">
        <v>70.16</v>
      </c>
      <c r="L811">
        <v>0</v>
      </c>
      <c r="M811">
        <v>47.24</v>
      </c>
      <c r="N811">
        <v>0</v>
      </c>
      <c r="O811" t="s">
        <v>38</v>
      </c>
      <c r="P811">
        <v>0</v>
      </c>
      <c r="R811" s="3">
        <f t="shared" si="72"/>
        <v>1333.02</v>
      </c>
      <c r="S811" s="3">
        <f t="shared" si="73"/>
        <v>426.98</v>
      </c>
      <c r="T811" s="3">
        <f t="shared" si="74"/>
        <v>-47.24</v>
      </c>
      <c r="U811" s="3">
        <f t="shared" si="75"/>
        <v>379.74</v>
      </c>
      <c r="V811" s="4">
        <f t="shared" si="76"/>
        <v>0.28487194490705314</v>
      </c>
      <c r="W811" s="5">
        <f t="shared" si="77"/>
        <v>1</v>
      </c>
    </row>
    <row r="812" spans="1:23">
      <c r="A812" t="s">
        <v>1695</v>
      </c>
      <c r="B812" t="s">
        <v>1696</v>
      </c>
      <c r="C812" t="s">
        <v>399</v>
      </c>
      <c r="D812" t="s">
        <v>52</v>
      </c>
      <c r="E812" s="1">
        <v>45708.306793981479</v>
      </c>
      <c r="F812" s="1">
        <v>45708.321377314824</v>
      </c>
      <c r="G812" t="s">
        <v>27</v>
      </c>
      <c r="H812">
        <v>3</v>
      </c>
      <c r="I812">
        <v>302.10000000000002</v>
      </c>
      <c r="J812">
        <v>204.78</v>
      </c>
      <c r="K812">
        <v>15.11</v>
      </c>
      <c r="L812">
        <v>30</v>
      </c>
      <c r="M812">
        <v>54.56</v>
      </c>
      <c r="N812">
        <v>5.71</v>
      </c>
      <c r="O812" t="s">
        <v>65</v>
      </c>
      <c r="P812">
        <v>6</v>
      </c>
      <c r="Q812">
        <v>3</v>
      </c>
      <c r="R812" s="3">
        <f t="shared" si="72"/>
        <v>286.99</v>
      </c>
      <c r="S812" s="3">
        <f t="shared" si="73"/>
        <v>82.210000000000008</v>
      </c>
      <c r="T812" s="3">
        <f t="shared" si="74"/>
        <v>-24.560000000000002</v>
      </c>
      <c r="U812" s="3">
        <f t="shared" si="75"/>
        <v>51.940000000000005</v>
      </c>
      <c r="V812" s="4">
        <f t="shared" si="76"/>
        <v>0.18098191574619327</v>
      </c>
      <c r="W812" s="5">
        <f t="shared" si="77"/>
        <v>1</v>
      </c>
    </row>
    <row r="813" spans="1:23">
      <c r="A813" t="s">
        <v>1697</v>
      </c>
      <c r="B813" t="s">
        <v>1174</v>
      </c>
      <c r="C813" t="s">
        <v>268</v>
      </c>
      <c r="D813" t="s">
        <v>117</v>
      </c>
      <c r="E813" s="1">
        <v>45708.316458333327</v>
      </c>
      <c r="F813" s="1">
        <v>45708.334513888891</v>
      </c>
      <c r="G813" t="s">
        <v>27</v>
      </c>
      <c r="H813">
        <v>4</v>
      </c>
      <c r="I813">
        <v>120.56</v>
      </c>
      <c r="J813">
        <v>95.84</v>
      </c>
      <c r="K813">
        <v>6.03</v>
      </c>
      <c r="L813">
        <v>30</v>
      </c>
      <c r="M813">
        <v>49.12</v>
      </c>
      <c r="N813">
        <v>2.6</v>
      </c>
      <c r="O813" t="s">
        <v>38</v>
      </c>
      <c r="P813">
        <v>6</v>
      </c>
      <c r="Q813">
        <v>3</v>
      </c>
      <c r="R813" s="3">
        <f t="shared" si="72"/>
        <v>114.53</v>
      </c>
      <c r="S813" s="3">
        <f t="shared" si="73"/>
        <v>18.689999999999998</v>
      </c>
      <c r="T813" s="3">
        <f t="shared" si="74"/>
        <v>-19.119999999999997</v>
      </c>
      <c r="U813" s="3">
        <f t="shared" si="75"/>
        <v>-3.03</v>
      </c>
      <c r="V813" s="4">
        <f t="shared" si="76"/>
        <v>-2.6455950406007157E-2</v>
      </c>
      <c r="W813" s="5">
        <f t="shared" si="77"/>
        <v>0</v>
      </c>
    </row>
    <row r="814" spans="1:23">
      <c r="A814" t="s">
        <v>1698</v>
      </c>
      <c r="B814" t="s">
        <v>1699</v>
      </c>
      <c r="C814" t="s">
        <v>635</v>
      </c>
      <c r="D814" t="s">
        <v>87</v>
      </c>
      <c r="E814" s="1">
        <v>45708.367025462961</v>
      </c>
      <c r="F814" s="1">
        <v>45708.397581018522</v>
      </c>
      <c r="G814" t="s">
        <v>27</v>
      </c>
      <c r="H814">
        <v>1</v>
      </c>
      <c r="I814">
        <v>283.25</v>
      </c>
      <c r="J814">
        <v>175.36</v>
      </c>
      <c r="K814">
        <v>0</v>
      </c>
      <c r="L814">
        <v>30</v>
      </c>
      <c r="M814">
        <v>64.209999999999994</v>
      </c>
      <c r="N814">
        <v>5.64</v>
      </c>
      <c r="O814" t="s">
        <v>38</v>
      </c>
      <c r="P814">
        <v>24</v>
      </c>
      <c r="Q814">
        <v>1</v>
      </c>
      <c r="R814" s="3">
        <f t="shared" si="72"/>
        <v>283.25</v>
      </c>
      <c r="S814" s="3">
        <f t="shared" si="73"/>
        <v>107.88999999999999</v>
      </c>
      <c r="T814" s="3">
        <f t="shared" si="74"/>
        <v>-34.209999999999994</v>
      </c>
      <c r="U814" s="3">
        <f t="shared" si="75"/>
        <v>68.039999999999992</v>
      </c>
      <c r="V814" s="4">
        <f t="shared" si="76"/>
        <v>0.2402118270079435</v>
      </c>
      <c r="W814" s="5">
        <f t="shared" si="77"/>
        <v>1</v>
      </c>
    </row>
    <row r="815" spans="1:23">
      <c r="A815" t="s">
        <v>1700</v>
      </c>
      <c r="B815" t="s">
        <v>406</v>
      </c>
      <c r="C815" t="s">
        <v>684</v>
      </c>
      <c r="D815" t="s">
        <v>52</v>
      </c>
      <c r="E815" s="1">
        <v>45708.429849537039</v>
      </c>
      <c r="F815" s="1">
        <v>45708.438877314817</v>
      </c>
      <c r="G815" t="s">
        <v>27</v>
      </c>
      <c r="H815">
        <v>2</v>
      </c>
      <c r="I815">
        <v>664.92</v>
      </c>
      <c r="J815">
        <v>482.5</v>
      </c>
      <c r="K815">
        <v>0</v>
      </c>
      <c r="L815">
        <v>0</v>
      </c>
      <c r="M815">
        <v>53.66</v>
      </c>
      <c r="N815">
        <v>11.97</v>
      </c>
      <c r="O815" t="s">
        <v>33</v>
      </c>
      <c r="P815">
        <v>0</v>
      </c>
      <c r="Q815">
        <v>5</v>
      </c>
      <c r="R815" s="3">
        <f t="shared" si="72"/>
        <v>664.92</v>
      </c>
      <c r="S815" s="3">
        <f t="shared" si="73"/>
        <v>182.41999999999996</v>
      </c>
      <c r="T815" s="3">
        <f t="shared" si="74"/>
        <v>-53.66</v>
      </c>
      <c r="U815" s="3">
        <f t="shared" si="75"/>
        <v>116.78999999999996</v>
      </c>
      <c r="V815" s="4">
        <f t="shared" si="76"/>
        <v>0.17564519039884494</v>
      </c>
      <c r="W815" s="5">
        <f t="shared" si="77"/>
        <v>1</v>
      </c>
    </row>
    <row r="816" spans="1:23">
      <c r="A816" t="s">
        <v>1701</v>
      </c>
      <c r="B816" t="s">
        <v>976</v>
      </c>
      <c r="C816" t="s">
        <v>224</v>
      </c>
      <c r="D816" t="s">
        <v>52</v>
      </c>
      <c r="E816" s="1">
        <v>45708.446250000001</v>
      </c>
      <c r="F816" s="1">
        <v>45708.460833333331</v>
      </c>
      <c r="G816" t="s">
        <v>27</v>
      </c>
      <c r="H816">
        <v>1</v>
      </c>
      <c r="I816">
        <v>122.91</v>
      </c>
      <c r="J816">
        <v>95.88</v>
      </c>
      <c r="K816">
        <v>6.15</v>
      </c>
      <c r="L816">
        <v>30</v>
      </c>
      <c r="M816">
        <v>39.81</v>
      </c>
      <c r="N816">
        <v>2.64</v>
      </c>
      <c r="O816" t="s">
        <v>65</v>
      </c>
      <c r="P816">
        <v>6</v>
      </c>
      <c r="Q816">
        <v>4</v>
      </c>
      <c r="R816" s="3">
        <f t="shared" si="72"/>
        <v>116.75999999999999</v>
      </c>
      <c r="S816" s="3">
        <f t="shared" si="73"/>
        <v>20.879999999999995</v>
      </c>
      <c r="T816" s="3">
        <f t="shared" si="74"/>
        <v>-9.8100000000000023</v>
      </c>
      <c r="U816" s="3">
        <f t="shared" si="75"/>
        <v>8.4299999999999926</v>
      </c>
      <c r="V816" s="4">
        <f t="shared" si="76"/>
        <v>7.2199383350462429E-2</v>
      </c>
      <c r="W816" s="5">
        <f t="shared" si="77"/>
        <v>1</v>
      </c>
    </row>
    <row r="817" spans="1:23">
      <c r="A817" t="s">
        <v>1702</v>
      </c>
      <c r="B817" t="s">
        <v>659</v>
      </c>
      <c r="C817" t="s">
        <v>910</v>
      </c>
      <c r="D817" t="s">
        <v>52</v>
      </c>
      <c r="E817" s="1">
        <v>45708.496689814812</v>
      </c>
      <c r="F817" s="1">
        <v>45708.509189814817</v>
      </c>
      <c r="G817" t="s">
        <v>27</v>
      </c>
      <c r="H817">
        <v>2</v>
      </c>
      <c r="I817">
        <v>168.86</v>
      </c>
      <c r="J817">
        <v>110.9</v>
      </c>
      <c r="K817">
        <v>16.89</v>
      </c>
      <c r="L817">
        <v>30</v>
      </c>
      <c r="M817">
        <v>36.340000000000003</v>
      </c>
      <c r="N817">
        <v>3.28</v>
      </c>
      <c r="O817" t="s">
        <v>65</v>
      </c>
      <c r="P817">
        <v>3</v>
      </c>
      <c r="Q817">
        <v>4</v>
      </c>
      <c r="R817" s="3">
        <f t="shared" si="72"/>
        <v>151.97000000000003</v>
      </c>
      <c r="S817" s="3">
        <f t="shared" si="73"/>
        <v>41.070000000000022</v>
      </c>
      <c r="T817" s="3">
        <f t="shared" si="74"/>
        <v>-6.3400000000000034</v>
      </c>
      <c r="U817" s="3">
        <f t="shared" si="75"/>
        <v>31.450000000000017</v>
      </c>
      <c r="V817" s="4">
        <f t="shared" si="76"/>
        <v>0.20694873988287169</v>
      </c>
      <c r="W817" s="5">
        <f t="shared" si="77"/>
        <v>1</v>
      </c>
    </row>
    <row r="818" spans="1:23">
      <c r="A818" t="s">
        <v>1703</v>
      </c>
      <c r="B818" t="s">
        <v>1704</v>
      </c>
      <c r="C818" t="s">
        <v>844</v>
      </c>
      <c r="D818" t="s">
        <v>52</v>
      </c>
      <c r="E818" s="1">
        <v>45708.536076388889</v>
      </c>
      <c r="F818" s="1">
        <v>45708.555520833332</v>
      </c>
      <c r="G818" t="s">
        <v>27</v>
      </c>
      <c r="H818">
        <v>1</v>
      </c>
      <c r="I818">
        <v>96.07</v>
      </c>
      <c r="J818">
        <v>74.19</v>
      </c>
      <c r="K818">
        <v>14.41</v>
      </c>
      <c r="L818">
        <v>30</v>
      </c>
      <c r="M818">
        <v>62.91</v>
      </c>
      <c r="N818">
        <v>2.0099999999999998</v>
      </c>
      <c r="O818" t="s">
        <v>38</v>
      </c>
      <c r="P818">
        <v>13</v>
      </c>
      <c r="Q818">
        <v>3</v>
      </c>
      <c r="R818" s="3">
        <f t="shared" si="72"/>
        <v>81.66</v>
      </c>
      <c r="S818" s="3">
        <f t="shared" si="73"/>
        <v>7.4699999999999989</v>
      </c>
      <c r="T818" s="3">
        <f t="shared" si="74"/>
        <v>-32.909999999999997</v>
      </c>
      <c r="U818" s="3">
        <f t="shared" si="75"/>
        <v>-27.449999999999996</v>
      </c>
      <c r="V818" s="4">
        <f t="shared" si="76"/>
        <v>-0.33614988978692134</v>
      </c>
      <c r="W818" s="5">
        <f t="shared" si="77"/>
        <v>0</v>
      </c>
    </row>
    <row r="819" spans="1:23">
      <c r="A819" t="s">
        <v>1705</v>
      </c>
      <c r="B819" t="s">
        <v>1706</v>
      </c>
      <c r="C819" t="s">
        <v>543</v>
      </c>
      <c r="D819" t="s">
        <v>60</v>
      </c>
      <c r="E819" s="1">
        <v>45708.572731481479</v>
      </c>
      <c r="F819" s="1">
        <v>45708.581064814818</v>
      </c>
      <c r="G819" t="s">
        <v>27</v>
      </c>
      <c r="H819">
        <v>4</v>
      </c>
      <c r="I819">
        <v>473.84</v>
      </c>
      <c r="J819">
        <v>326.08</v>
      </c>
      <c r="K819">
        <v>23.69</v>
      </c>
      <c r="L819">
        <v>0</v>
      </c>
      <c r="M819">
        <v>62.36</v>
      </c>
      <c r="N819">
        <v>8.1</v>
      </c>
      <c r="O819" t="s">
        <v>38</v>
      </c>
      <c r="P819">
        <v>0</v>
      </c>
      <c r="Q819">
        <v>5</v>
      </c>
      <c r="R819" s="3">
        <f t="shared" si="72"/>
        <v>450.15</v>
      </c>
      <c r="S819" s="3">
        <f t="shared" si="73"/>
        <v>124.07</v>
      </c>
      <c r="T819" s="3">
        <f t="shared" si="74"/>
        <v>-62.36</v>
      </c>
      <c r="U819" s="3">
        <f t="shared" si="75"/>
        <v>53.609999999999992</v>
      </c>
      <c r="V819" s="4">
        <f t="shared" si="76"/>
        <v>0.11909363545484837</v>
      </c>
      <c r="W819" s="5">
        <f t="shared" si="77"/>
        <v>1</v>
      </c>
    </row>
    <row r="820" spans="1:23">
      <c r="A820" t="s">
        <v>1707</v>
      </c>
      <c r="B820" t="s">
        <v>1708</v>
      </c>
      <c r="C820" t="s">
        <v>661</v>
      </c>
      <c r="D820" t="s">
        <v>37</v>
      </c>
      <c r="E820" s="1">
        <v>45708.58153935185</v>
      </c>
      <c r="F820" s="1">
        <v>45708.604456018518</v>
      </c>
      <c r="G820" t="s">
        <v>27</v>
      </c>
      <c r="H820">
        <v>2</v>
      </c>
      <c r="I820">
        <v>1403.18</v>
      </c>
      <c r="J820">
        <v>906.04</v>
      </c>
      <c r="K820">
        <v>0</v>
      </c>
      <c r="L820">
        <v>0</v>
      </c>
      <c r="M820">
        <v>35.770000000000003</v>
      </c>
      <c r="N820">
        <v>25.26</v>
      </c>
      <c r="O820" t="s">
        <v>144</v>
      </c>
      <c r="P820">
        <v>13</v>
      </c>
      <c r="Q820">
        <v>3</v>
      </c>
      <c r="R820" s="3">
        <f t="shared" si="72"/>
        <v>1403.18</v>
      </c>
      <c r="S820" s="3">
        <f t="shared" si="73"/>
        <v>497.1400000000001</v>
      </c>
      <c r="T820" s="3">
        <f t="shared" si="74"/>
        <v>-35.770000000000003</v>
      </c>
      <c r="U820" s="3">
        <f t="shared" si="75"/>
        <v>436.11000000000013</v>
      </c>
      <c r="V820" s="4">
        <f t="shared" si="76"/>
        <v>0.31080118017645642</v>
      </c>
      <c r="W820" s="5">
        <f t="shared" si="77"/>
        <v>1</v>
      </c>
    </row>
    <row r="821" spans="1:23">
      <c r="A821" t="s">
        <v>1709</v>
      </c>
      <c r="B821" t="s">
        <v>1710</v>
      </c>
      <c r="C821" t="s">
        <v>63</v>
      </c>
      <c r="D821" t="s">
        <v>60</v>
      </c>
      <c r="E821" s="1">
        <v>45708.593182870369</v>
      </c>
      <c r="F821" s="1">
        <v>45708.608460648153</v>
      </c>
      <c r="G821" t="s">
        <v>27</v>
      </c>
      <c r="H821">
        <v>3</v>
      </c>
      <c r="I821">
        <v>1972.95</v>
      </c>
      <c r="J821">
        <v>1302.93</v>
      </c>
      <c r="K821">
        <v>197.3</v>
      </c>
      <c r="L821">
        <v>0</v>
      </c>
      <c r="M821">
        <v>53.27</v>
      </c>
      <c r="N821">
        <v>31.96</v>
      </c>
      <c r="O821" t="s">
        <v>65</v>
      </c>
      <c r="P821">
        <v>7</v>
      </c>
      <c r="Q821">
        <v>3</v>
      </c>
      <c r="R821" s="3">
        <f t="shared" si="72"/>
        <v>1775.65</v>
      </c>
      <c r="S821" s="3">
        <f t="shared" si="73"/>
        <v>472.72</v>
      </c>
      <c r="T821" s="3">
        <f t="shared" si="74"/>
        <v>-53.27</v>
      </c>
      <c r="U821" s="3">
        <f t="shared" si="75"/>
        <v>387.49000000000007</v>
      </c>
      <c r="V821" s="4">
        <f t="shared" si="76"/>
        <v>0.21822431222369276</v>
      </c>
      <c r="W821" s="5">
        <f t="shared" si="77"/>
        <v>1</v>
      </c>
    </row>
    <row r="822" spans="1:23">
      <c r="A822" t="s">
        <v>1711</v>
      </c>
      <c r="B822" t="s">
        <v>1712</v>
      </c>
      <c r="C822" t="s">
        <v>692</v>
      </c>
      <c r="D822" t="s">
        <v>64</v>
      </c>
      <c r="E822" s="1">
        <v>45708.660949074067</v>
      </c>
      <c r="F822" s="1">
        <v>45708.677615740737</v>
      </c>
      <c r="G822" t="s">
        <v>53</v>
      </c>
      <c r="H822">
        <v>5</v>
      </c>
      <c r="I822">
        <v>650.1</v>
      </c>
      <c r="J822">
        <v>554.04999999999995</v>
      </c>
      <c r="K822">
        <v>32.51</v>
      </c>
      <c r="L822">
        <v>0</v>
      </c>
      <c r="M822">
        <v>59.24</v>
      </c>
      <c r="N822">
        <v>11.12</v>
      </c>
      <c r="O822" t="s">
        <v>65</v>
      </c>
      <c r="P822">
        <v>4</v>
      </c>
      <c r="Q822">
        <v>1</v>
      </c>
      <c r="R822" s="3">
        <f t="shared" si="72"/>
        <v>617.59</v>
      </c>
      <c r="S822" s="3">
        <f t="shared" si="73"/>
        <v>63.540000000000077</v>
      </c>
      <c r="T822" s="3">
        <f t="shared" si="74"/>
        <v>-59.24</v>
      </c>
      <c r="U822" s="3">
        <f t="shared" si="75"/>
        <v>-6.8199999999999239</v>
      </c>
      <c r="V822" s="4">
        <f t="shared" si="76"/>
        <v>-1.1042924917825618E-2</v>
      </c>
      <c r="W822" s="5">
        <f t="shared" si="77"/>
        <v>0</v>
      </c>
    </row>
    <row r="823" spans="1:23">
      <c r="A823" t="s">
        <v>1713</v>
      </c>
      <c r="B823" t="s">
        <v>1710</v>
      </c>
      <c r="C823" t="s">
        <v>667</v>
      </c>
      <c r="D823" t="s">
        <v>52</v>
      </c>
      <c r="E823" s="1">
        <v>45708.724965277783</v>
      </c>
      <c r="F823" s="1">
        <v>45708.730520833327</v>
      </c>
      <c r="G823" t="s">
        <v>27</v>
      </c>
      <c r="H823">
        <v>1</v>
      </c>
      <c r="I823">
        <v>465.67</v>
      </c>
      <c r="J823">
        <v>319.83</v>
      </c>
      <c r="K823">
        <v>46.57</v>
      </c>
      <c r="L823">
        <v>0</v>
      </c>
      <c r="M823">
        <v>50.32</v>
      </c>
      <c r="N823">
        <v>7.54</v>
      </c>
      <c r="O823" t="s">
        <v>38</v>
      </c>
      <c r="P823">
        <v>0</v>
      </c>
      <c r="Q823">
        <v>5</v>
      </c>
      <c r="R823" s="3">
        <f t="shared" si="72"/>
        <v>419.1</v>
      </c>
      <c r="S823" s="3">
        <f t="shared" si="73"/>
        <v>99.270000000000039</v>
      </c>
      <c r="T823" s="3">
        <f t="shared" si="74"/>
        <v>-50.32</v>
      </c>
      <c r="U823" s="3">
        <f t="shared" si="75"/>
        <v>41.410000000000039</v>
      </c>
      <c r="V823" s="4">
        <f t="shared" si="76"/>
        <v>9.8806967310904409E-2</v>
      </c>
      <c r="W823" s="5">
        <f t="shared" si="77"/>
        <v>1</v>
      </c>
    </row>
    <row r="824" spans="1:23">
      <c r="A824" t="s">
        <v>1714</v>
      </c>
      <c r="B824" t="s">
        <v>1715</v>
      </c>
      <c r="C824" t="s">
        <v>259</v>
      </c>
      <c r="D824" t="s">
        <v>32</v>
      </c>
      <c r="E824" s="1">
        <v>45708.752604166657</v>
      </c>
      <c r="F824" s="1">
        <v>45708.771354166667</v>
      </c>
      <c r="G824" t="s">
        <v>27</v>
      </c>
      <c r="H824">
        <v>2</v>
      </c>
      <c r="I824">
        <v>408.2</v>
      </c>
      <c r="J824">
        <v>328.8</v>
      </c>
      <c r="K824">
        <v>20.41</v>
      </c>
      <c r="L824">
        <v>0</v>
      </c>
      <c r="M824">
        <v>58.43</v>
      </c>
      <c r="N824">
        <v>6.98</v>
      </c>
      <c r="O824" t="s">
        <v>65</v>
      </c>
      <c r="P824">
        <v>7</v>
      </c>
      <c r="Q824">
        <v>3</v>
      </c>
      <c r="R824" s="3">
        <f t="shared" si="72"/>
        <v>387.78999999999996</v>
      </c>
      <c r="S824" s="3">
        <f t="shared" si="73"/>
        <v>58.989999999999952</v>
      </c>
      <c r="T824" s="3">
        <f t="shared" si="74"/>
        <v>-58.43</v>
      </c>
      <c r="U824" s="3">
        <f t="shared" si="75"/>
        <v>-6.4200000000000479</v>
      </c>
      <c r="V824" s="4">
        <f t="shared" si="76"/>
        <v>-1.6555352123572162E-2</v>
      </c>
      <c r="W824" s="5">
        <f t="shared" si="77"/>
        <v>0</v>
      </c>
    </row>
    <row r="825" spans="1:23">
      <c r="A825" t="s">
        <v>1716</v>
      </c>
      <c r="B825" t="s">
        <v>520</v>
      </c>
      <c r="C825" t="s">
        <v>99</v>
      </c>
      <c r="D825" t="s">
        <v>52</v>
      </c>
      <c r="E825" s="1">
        <v>45708.858946759261</v>
      </c>
      <c r="F825" s="1">
        <v>45708.874224537038</v>
      </c>
      <c r="G825" t="s">
        <v>27</v>
      </c>
      <c r="H825">
        <v>3</v>
      </c>
      <c r="I825">
        <v>463.11</v>
      </c>
      <c r="J825">
        <v>340.2</v>
      </c>
      <c r="K825">
        <v>0</v>
      </c>
      <c r="L825">
        <v>0</v>
      </c>
      <c r="M825">
        <v>50.25</v>
      </c>
      <c r="N825">
        <v>8.34</v>
      </c>
      <c r="O825" t="s">
        <v>65</v>
      </c>
      <c r="P825">
        <v>7</v>
      </c>
      <c r="Q825">
        <v>3</v>
      </c>
      <c r="R825" s="3">
        <f t="shared" si="72"/>
        <v>463.11</v>
      </c>
      <c r="S825" s="3">
        <f t="shared" si="73"/>
        <v>122.91000000000003</v>
      </c>
      <c r="T825" s="3">
        <f t="shared" si="74"/>
        <v>-50.25</v>
      </c>
      <c r="U825" s="3">
        <f t="shared" si="75"/>
        <v>64.320000000000022</v>
      </c>
      <c r="V825" s="4">
        <f t="shared" si="76"/>
        <v>0.13888708946038741</v>
      </c>
      <c r="W825" s="5">
        <f t="shared" si="77"/>
        <v>1</v>
      </c>
    </row>
    <row r="826" spans="1:23">
      <c r="A826" t="s">
        <v>1717</v>
      </c>
      <c r="B826" t="s">
        <v>1228</v>
      </c>
      <c r="C826" t="s">
        <v>420</v>
      </c>
      <c r="D826" t="s">
        <v>32</v>
      </c>
      <c r="E826" s="1">
        <v>45708.871666666673</v>
      </c>
      <c r="F826" s="1">
        <v>45708.891111111108</v>
      </c>
      <c r="G826" t="s">
        <v>27</v>
      </c>
      <c r="H826">
        <v>2</v>
      </c>
      <c r="I826">
        <v>200.3</v>
      </c>
      <c r="J826">
        <v>157.06</v>
      </c>
      <c r="K826">
        <v>30.04</v>
      </c>
      <c r="L826">
        <v>30</v>
      </c>
      <c r="M826">
        <v>52.44</v>
      </c>
      <c r="N826">
        <v>3.6</v>
      </c>
      <c r="O826" t="s">
        <v>38</v>
      </c>
      <c r="P826">
        <v>8</v>
      </c>
      <c r="Q826">
        <v>3</v>
      </c>
      <c r="R826" s="3">
        <f t="shared" si="72"/>
        <v>170.26000000000002</v>
      </c>
      <c r="S826" s="3">
        <f t="shared" si="73"/>
        <v>13.200000000000017</v>
      </c>
      <c r="T826" s="3">
        <f t="shared" si="74"/>
        <v>-22.439999999999998</v>
      </c>
      <c r="U826" s="3">
        <f t="shared" si="75"/>
        <v>-12.83999999999998</v>
      </c>
      <c r="V826" s="4">
        <f t="shared" si="76"/>
        <v>-7.5414072594854803E-2</v>
      </c>
      <c r="W826" s="5">
        <f t="shared" si="77"/>
        <v>0</v>
      </c>
    </row>
    <row r="827" spans="1:23">
      <c r="A827" t="s">
        <v>1718</v>
      </c>
      <c r="B827" t="s">
        <v>789</v>
      </c>
      <c r="C827" t="s">
        <v>190</v>
      </c>
      <c r="D827" t="s">
        <v>72</v>
      </c>
      <c r="E827" s="1">
        <v>45708.873599537037</v>
      </c>
      <c r="F827" s="1">
        <v>45708.879155092603</v>
      </c>
      <c r="G827" t="s">
        <v>27</v>
      </c>
      <c r="H827">
        <v>2</v>
      </c>
      <c r="I827">
        <v>101.5</v>
      </c>
      <c r="J827">
        <v>64.12</v>
      </c>
      <c r="K827">
        <v>5.08</v>
      </c>
      <c r="L827">
        <v>30</v>
      </c>
      <c r="M827">
        <v>45.32</v>
      </c>
      <c r="N827">
        <v>2.2799999999999998</v>
      </c>
      <c r="O827" t="s">
        <v>28</v>
      </c>
      <c r="P827">
        <v>0</v>
      </c>
      <c r="Q827">
        <v>4</v>
      </c>
      <c r="R827" s="3">
        <f t="shared" si="72"/>
        <v>96.42</v>
      </c>
      <c r="S827" s="3">
        <f t="shared" si="73"/>
        <v>32.299999999999997</v>
      </c>
      <c r="T827" s="3">
        <f t="shared" si="74"/>
        <v>-15.32</v>
      </c>
      <c r="U827" s="3">
        <f t="shared" si="75"/>
        <v>14.699999999999998</v>
      </c>
      <c r="V827" s="4">
        <f t="shared" si="76"/>
        <v>0.15245799626633474</v>
      </c>
      <c r="W827" s="5">
        <f t="shared" si="77"/>
        <v>1</v>
      </c>
    </row>
    <row r="828" spans="1:23">
      <c r="A828" t="s">
        <v>1719</v>
      </c>
      <c r="B828" t="s">
        <v>1668</v>
      </c>
      <c r="C828" t="s">
        <v>910</v>
      </c>
      <c r="D828" t="s">
        <v>52</v>
      </c>
      <c r="E828" s="1">
        <v>45708.88652777778</v>
      </c>
      <c r="F828" s="1">
        <v>45708.892777777779</v>
      </c>
      <c r="G828" t="s">
        <v>27</v>
      </c>
      <c r="H828">
        <v>1</v>
      </c>
      <c r="I828">
        <v>84.43</v>
      </c>
      <c r="J828">
        <v>55.45</v>
      </c>
      <c r="K828">
        <v>4.22</v>
      </c>
      <c r="L828">
        <v>30</v>
      </c>
      <c r="M828">
        <v>41.45</v>
      </c>
      <c r="N828">
        <v>1.98</v>
      </c>
      <c r="O828" t="s">
        <v>65</v>
      </c>
      <c r="P828">
        <v>0</v>
      </c>
      <c r="Q828">
        <v>5</v>
      </c>
      <c r="R828" s="3">
        <f t="shared" si="72"/>
        <v>80.210000000000008</v>
      </c>
      <c r="S828" s="3">
        <f t="shared" si="73"/>
        <v>24.760000000000005</v>
      </c>
      <c r="T828" s="3">
        <f t="shared" si="74"/>
        <v>-11.450000000000003</v>
      </c>
      <c r="U828" s="3">
        <f t="shared" si="75"/>
        <v>11.330000000000002</v>
      </c>
      <c r="V828" s="4">
        <f t="shared" si="76"/>
        <v>0.14125420770477498</v>
      </c>
      <c r="W828" s="5">
        <f t="shared" si="77"/>
        <v>1</v>
      </c>
    </row>
    <row r="829" spans="1:23">
      <c r="A829" t="s">
        <v>1720</v>
      </c>
      <c r="B829" t="s">
        <v>536</v>
      </c>
      <c r="C829" t="s">
        <v>1721</v>
      </c>
      <c r="D829" t="s">
        <v>48</v>
      </c>
      <c r="E829" s="1">
        <v>45708.909074074072</v>
      </c>
      <c r="F829" s="1">
        <v>45708.915324074071</v>
      </c>
      <c r="G829" t="s">
        <v>27</v>
      </c>
      <c r="H829">
        <v>2</v>
      </c>
      <c r="I829">
        <v>410.6</v>
      </c>
      <c r="J829">
        <v>358.94</v>
      </c>
      <c r="K829">
        <v>0</v>
      </c>
      <c r="L829">
        <v>0</v>
      </c>
      <c r="M829">
        <v>59.92</v>
      </c>
      <c r="N829">
        <v>7.39</v>
      </c>
      <c r="O829" t="s">
        <v>38</v>
      </c>
      <c r="P829">
        <v>0</v>
      </c>
      <c r="Q829">
        <v>5</v>
      </c>
      <c r="R829" s="3">
        <f t="shared" si="72"/>
        <v>410.6</v>
      </c>
      <c r="S829" s="3">
        <f t="shared" si="73"/>
        <v>51.660000000000025</v>
      </c>
      <c r="T829" s="3">
        <f t="shared" si="74"/>
        <v>-59.92</v>
      </c>
      <c r="U829" s="3">
        <f t="shared" si="75"/>
        <v>-15.649999999999977</v>
      </c>
      <c r="V829" s="4">
        <f t="shared" si="76"/>
        <v>-3.8114953726254203E-2</v>
      </c>
      <c r="W829" s="5">
        <f t="shared" si="77"/>
        <v>0</v>
      </c>
    </row>
    <row r="830" spans="1:23">
      <c r="A830" t="s">
        <v>1722</v>
      </c>
      <c r="B830" t="s">
        <v>1723</v>
      </c>
      <c r="C830" t="s">
        <v>346</v>
      </c>
      <c r="D830" t="s">
        <v>64</v>
      </c>
      <c r="E830" s="1">
        <v>45708.93005787037</v>
      </c>
      <c r="F830" s="1">
        <v>45708.937002314808</v>
      </c>
      <c r="G830" t="s">
        <v>27</v>
      </c>
      <c r="H830">
        <v>1</v>
      </c>
      <c r="I830">
        <v>138</v>
      </c>
      <c r="J830">
        <v>107.16</v>
      </c>
      <c r="K830">
        <v>6.9</v>
      </c>
      <c r="L830">
        <v>30</v>
      </c>
      <c r="M830">
        <v>35.979999999999997</v>
      </c>
      <c r="N830">
        <v>2.9</v>
      </c>
      <c r="O830" t="s">
        <v>38</v>
      </c>
      <c r="P830">
        <v>0</v>
      </c>
      <c r="Q830">
        <v>4</v>
      </c>
      <c r="R830" s="3">
        <f t="shared" si="72"/>
        <v>131.1</v>
      </c>
      <c r="S830" s="3">
        <f t="shared" si="73"/>
        <v>23.939999999999998</v>
      </c>
      <c r="T830" s="3">
        <f t="shared" si="74"/>
        <v>-5.9799999999999969</v>
      </c>
      <c r="U830" s="3">
        <f t="shared" si="75"/>
        <v>15.06</v>
      </c>
      <c r="V830" s="4">
        <f t="shared" si="76"/>
        <v>0.11487414187643022</v>
      </c>
      <c r="W830" s="5">
        <f t="shared" si="77"/>
        <v>1</v>
      </c>
    </row>
    <row r="831" spans="1:23">
      <c r="A831" t="s">
        <v>1724</v>
      </c>
      <c r="B831" t="s">
        <v>698</v>
      </c>
      <c r="C831" t="s">
        <v>102</v>
      </c>
      <c r="D831" t="s">
        <v>103</v>
      </c>
      <c r="E831" s="1">
        <v>45708.935601851852</v>
      </c>
      <c r="F831" s="1">
        <v>45708.94462962963</v>
      </c>
      <c r="G831" t="s">
        <v>27</v>
      </c>
      <c r="H831">
        <v>2</v>
      </c>
      <c r="I831">
        <v>101.3</v>
      </c>
      <c r="J831">
        <v>85.72</v>
      </c>
      <c r="K831">
        <v>25.32</v>
      </c>
      <c r="L831">
        <v>30</v>
      </c>
      <c r="M831">
        <v>56.79</v>
      </c>
      <c r="N831">
        <v>1.91</v>
      </c>
      <c r="O831" t="s">
        <v>65</v>
      </c>
      <c r="P831">
        <v>0</v>
      </c>
      <c r="Q831">
        <v>4</v>
      </c>
      <c r="R831" s="3">
        <f t="shared" si="72"/>
        <v>75.97999999999999</v>
      </c>
      <c r="S831" s="3">
        <f t="shared" si="73"/>
        <v>-9.7400000000000091</v>
      </c>
      <c r="T831" s="3">
        <f t="shared" si="74"/>
        <v>-26.79</v>
      </c>
      <c r="U831" s="3">
        <f t="shared" si="75"/>
        <v>-38.440000000000005</v>
      </c>
      <c r="V831" s="4">
        <f t="shared" si="76"/>
        <v>-0.50592261121347737</v>
      </c>
      <c r="W831" s="5">
        <f t="shared" si="77"/>
        <v>0</v>
      </c>
    </row>
    <row r="832" spans="1:23">
      <c r="A832" t="s">
        <v>1725</v>
      </c>
      <c r="B832" t="s">
        <v>1310</v>
      </c>
      <c r="C832" t="s">
        <v>356</v>
      </c>
      <c r="D832" t="s">
        <v>127</v>
      </c>
      <c r="E832" s="1">
        <v>45708.951041666667</v>
      </c>
      <c r="F832" s="1">
        <v>45708.960763888892</v>
      </c>
      <c r="G832" t="s">
        <v>53</v>
      </c>
      <c r="H832">
        <v>1</v>
      </c>
      <c r="I832">
        <v>167.35</v>
      </c>
      <c r="J832">
        <v>128.94</v>
      </c>
      <c r="K832">
        <v>0</v>
      </c>
      <c r="L832">
        <v>30</v>
      </c>
      <c r="M832">
        <v>46.43</v>
      </c>
      <c r="N832">
        <v>3.55</v>
      </c>
      <c r="O832" t="s">
        <v>144</v>
      </c>
      <c r="P832">
        <v>0</v>
      </c>
      <c r="Q832">
        <v>1</v>
      </c>
      <c r="R832" s="3">
        <f t="shared" si="72"/>
        <v>167.35</v>
      </c>
      <c r="S832" s="3">
        <f t="shared" si="73"/>
        <v>38.409999999999997</v>
      </c>
      <c r="T832" s="3">
        <f t="shared" si="74"/>
        <v>-16.43</v>
      </c>
      <c r="U832" s="3">
        <f t="shared" si="75"/>
        <v>18.429999999999996</v>
      </c>
      <c r="V832" s="4">
        <f t="shared" si="76"/>
        <v>0.11012847325963547</v>
      </c>
      <c r="W832" s="5">
        <f t="shared" si="77"/>
        <v>1</v>
      </c>
    </row>
    <row r="833" spans="1:23">
      <c r="A833" t="s">
        <v>1726</v>
      </c>
      <c r="B833" t="s">
        <v>241</v>
      </c>
      <c r="C833" t="s">
        <v>614</v>
      </c>
      <c r="D833" t="s">
        <v>143</v>
      </c>
      <c r="E833" s="1">
        <v>45709.252337962957</v>
      </c>
      <c r="F833" s="1">
        <v>45709.257893518523</v>
      </c>
      <c r="G833" t="s">
        <v>27</v>
      </c>
      <c r="H833">
        <v>1</v>
      </c>
      <c r="I833">
        <v>208.88</v>
      </c>
      <c r="J833">
        <v>179.29</v>
      </c>
      <c r="K833">
        <v>20.89</v>
      </c>
      <c r="L833">
        <v>30</v>
      </c>
      <c r="M833">
        <v>64.930000000000007</v>
      </c>
      <c r="N833">
        <v>3.92</v>
      </c>
      <c r="O833" t="s">
        <v>38</v>
      </c>
      <c r="P833">
        <v>0</v>
      </c>
      <c r="Q833">
        <v>5</v>
      </c>
      <c r="R833" s="3">
        <f t="shared" si="72"/>
        <v>187.99</v>
      </c>
      <c r="S833" s="3">
        <f t="shared" si="73"/>
        <v>8.7000000000000171</v>
      </c>
      <c r="T833" s="3">
        <f t="shared" si="74"/>
        <v>-34.930000000000007</v>
      </c>
      <c r="U833" s="3">
        <f t="shared" si="75"/>
        <v>-30.149999999999991</v>
      </c>
      <c r="V833" s="4">
        <f t="shared" si="76"/>
        <v>-0.16038087132294265</v>
      </c>
      <c r="W833" s="5">
        <f t="shared" si="77"/>
        <v>0</v>
      </c>
    </row>
    <row r="834" spans="1:23">
      <c r="A834" t="s">
        <v>1727</v>
      </c>
      <c r="B834" t="s">
        <v>536</v>
      </c>
      <c r="C834" t="s">
        <v>187</v>
      </c>
      <c r="D834" t="s">
        <v>117</v>
      </c>
      <c r="E834" s="1">
        <v>45709.265914351847</v>
      </c>
      <c r="G834" t="s">
        <v>110</v>
      </c>
      <c r="H834">
        <v>1</v>
      </c>
      <c r="I834">
        <v>275.16000000000003</v>
      </c>
      <c r="J834">
        <v>239.01</v>
      </c>
      <c r="K834">
        <v>0</v>
      </c>
      <c r="L834">
        <v>30</v>
      </c>
      <c r="M834">
        <v>37.35</v>
      </c>
      <c r="N834">
        <v>0</v>
      </c>
      <c r="O834" t="s">
        <v>38</v>
      </c>
      <c r="P834">
        <v>0</v>
      </c>
      <c r="R834" s="3">
        <f t="shared" ref="R834:R897" si="78">I834-K834</f>
        <v>275.16000000000003</v>
      </c>
      <c r="S834" s="3">
        <f t="shared" ref="S834:S897" si="79">R834-J834</f>
        <v>36.150000000000034</v>
      </c>
      <c r="T834" s="3">
        <f t="shared" ref="T834:T897" si="80">L834-M834</f>
        <v>-7.3500000000000014</v>
      </c>
      <c r="U834" s="3">
        <f t="shared" ref="U834:U897" si="81">S834+T834-N834</f>
        <v>28.800000000000033</v>
      </c>
      <c r="V834" s="4">
        <f t="shared" ref="V834:V897" si="82">IF(R834&gt;0, U834/R834, 0)</f>
        <v>0.10466637592673364</v>
      </c>
      <c r="W834" s="5">
        <f t="shared" ref="W834:W897" si="83">IF(U834&gt;0, 1, 0)</f>
        <v>1</v>
      </c>
    </row>
    <row r="835" spans="1:23">
      <c r="A835" t="s">
        <v>1728</v>
      </c>
      <c r="B835" t="s">
        <v>1642</v>
      </c>
      <c r="C835" t="s">
        <v>609</v>
      </c>
      <c r="D835" t="s">
        <v>117</v>
      </c>
      <c r="E835" s="1">
        <v>45709.356192129628</v>
      </c>
      <c r="F835" s="1">
        <v>45709.370081018518</v>
      </c>
      <c r="G835" t="s">
        <v>27</v>
      </c>
      <c r="H835">
        <v>1</v>
      </c>
      <c r="I835">
        <v>253.7</v>
      </c>
      <c r="J835">
        <v>172.66</v>
      </c>
      <c r="K835">
        <v>12.68</v>
      </c>
      <c r="L835">
        <v>30</v>
      </c>
      <c r="M835">
        <v>37.32</v>
      </c>
      <c r="N835">
        <v>4.88</v>
      </c>
      <c r="O835" t="s">
        <v>28</v>
      </c>
      <c r="P835">
        <v>0</v>
      </c>
      <c r="Q835">
        <v>5</v>
      </c>
      <c r="R835" s="3">
        <f t="shared" si="78"/>
        <v>241.01999999999998</v>
      </c>
      <c r="S835" s="3">
        <f t="shared" si="79"/>
        <v>68.359999999999985</v>
      </c>
      <c r="T835" s="3">
        <f t="shared" si="80"/>
        <v>-7.32</v>
      </c>
      <c r="U835" s="3">
        <f t="shared" si="81"/>
        <v>56.159999999999982</v>
      </c>
      <c r="V835" s="4">
        <f t="shared" si="82"/>
        <v>0.23300970873786403</v>
      </c>
      <c r="W835" s="5">
        <f t="shared" si="83"/>
        <v>1</v>
      </c>
    </row>
    <row r="836" spans="1:23">
      <c r="A836" t="s">
        <v>1729</v>
      </c>
      <c r="B836" t="s">
        <v>1167</v>
      </c>
      <c r="C836" t="s">
        <v>738</v>
      </c>
      <c r="D836" t="s">
        <v>52</v>
      </c>
      <c r="E836" s="1">
        <v>45709.384432870371</v>
      </c>
      <c r="F836" s="1">
        <v>45709.392766203702</v>
      </c>
      <c r="G836" t="s">
        <v>27</v>
      </c>
      <c r="H836">
        <v>2</v>
      </c>
      <c r="I836">
        <v>304.02</v>
      </c>
      <c r="J836">
        <v>182.42</v>
      </c>
      <c r="K836">
        <v>30.4</v>
      </c>
      <c r="L836">
        <v>30</v>
      </c>
      <c r="M836">
        <v>63.07</v>
      </c>
      <c r="N836">
        <v>5.47</v>
      </c>
      <c r="O836" t="s">
        <v>38</v>
      </c>
      <c r="P836">
        <v>0</v>
      </c>
      <c r="Q836">
        <v>4</v>
      </c>
      <c r="R836" s="3">
        <f t="shared" si="78"/>
        <v>273.62</v>
      </c>
      <c r="S836" s="3">
        <f t="shared" si="79"/>
        <v>91.200000000000017</v>
      </c>
      <c r="T836" s="3">
        <f t="shared" si="80"/>
        <v>-33.07</v>
      </c>
      <c r="U836" s="3">
        <f t="shared" si="81"/>
        <v>52.660000000000018</v>
      </c>
      <c r="V836" s="4">
        <f t="shared" si="82"/>
        <v>0.19245669176229813</v>
      </c>
      <c r="W836" s="5">
        <f t="shared" si="83"/>
        <v>1</v>
      </c>
    </row>
    <row r="837" spans="1:23">
      <c r="A837" t="s">
        <v>1730</v>
      </c>
      <c r="B837" t="s">
        <v>919</v>
      </c>
      <c r="C837" t="s">
        <v>865</v>
      </c>
      <c r="D837" t="s">
        <v>37</v>
      </c>
      <c r="E837" s="1">
        <v>45709.412662037037</v>
      </c>
      <c r="F837" s="1">
        <v>45709.426550925928</v>
      </c>
      <c r="G837" t="s">
        <v>53</v>
      </c>
      <c r="H837">
        <v>1</v>
      </c>
      <c r="I837">
        <v>498.59</v>
      </c>
      <c r="J837">
        <v>301.52999999999997</v>
      </c>
      <c r="K837">
        <v>124.65</v>
      </c>
      <c r="L837">
        <v>0</v>
      </c>
      <c r="M837">
        <v>41.74</v>
      </c>
      <c r="N837">
        <v>6.73</v>
      </c>
      <c r="O837" t="s">
        <v>65</v>
      </c>
      <c r="P837">
        <v>0</v>
      </c>
      <c r="Q837">
        <v>1</v>
      </c>
      <c r="R837" s="3">
        <f t="shared" si="78"/>
        <v>373.93999999999994</v>
      </c>
      <c r="S837" s="3">
        <f t="shared" si="79"/>
        <v>72.409999999999968</v>
      </c>
      <c r="T837" s="3">
        <f t="shared" si="80"/>
        <v>-41.74</v>
      </c>
      <c r="U837" s="3">
        <f t="shared" si="81"/>
        <v>23.939999999999966</v>
      </c>
      <c r="V837" s="4">
        <f t="shared" si="82"/>
        <v>6.4020965930363077E-2</v>
      </c>
      <c r="W837" s="5">
        <f t="shared" si="83"/>
        <v>1</v>
      </c>
    </row>
    <row r="838" spans="1:23">
      <c r="A838" t="s">
        <v>1731</v>
      </c>
      <c r="B838" t="s">
        <v>1732</v>
      </c>
      <c r="C838" t="s">
        <v>153</v>
      </c>
      <c r="D838" t="s">
        <v>26</v>
      </c>
      <c r="E838" s="1">
        <v>45709.466273148151</v>
      </c>
      <c r="F838" s="1">
        <v>45709.478773148148</v>
      </c>
      <c r="G838" t="s">
        <v>27</v>
      </c>
      <c r="H838">
        <v>1</v>
      </c>
      <c r="I838">
        <v>322.27</v>
      </c>
      <c r="J838">
        <v>190.07</v>
      </c>
      <c r="K838">
        <v>16.11</v>
      </c>
      <c r="L838">
        <v>30</v>
      </c>
      <c r="M838">
        <v>50.1</v>
      </c>
      <c r="N838">
        <v>6.05</v>
      </c>
      <c r="O838" t="s">
        <v>38</v>
      </c>
      <c r="P838">
        <v>3</v>
      </c>
      <c r="Q838">
        <v>4</v>
      </c>
      <c r="R838" s="3">
        <f t="shared" si="78"/>
        <v>306.15999999999997</v>
      </c>
      <c r="S838" s="3">
        <f t="shared" si="79"/>
        <v>116.08999999999997</v>
      </c>
      <c r="T838" s="3">
        <f t="shared" si="80"/>
        <v>-20.100000000000001</v>
      </c>
      <c r="U838" s="3">
        <f t="shared" si="81"/>
        <v>89.939999999999984</v>
      </c>
      <c r="V838" s="4">
        <f t="shared" si="82"/>
        <v>0.29376796446302583</v>
      </c>
      <c r="W838" s="5">
        <f t="shared" si="83"/>
        <v>1</v>
      </c>
    </row>
    <row r="839" spans="1:23">
      <c r="A839" t="s">
        <v>1733</v>
      </c>
      <c r="B839" t="s">
        <v>1244</v>
      </c>
      <c r="C839" t="s">
        <v>490</v>
      </c>
      <c r="D839" t="s">
        <v>143</v>
      </c>
      <c r="E839" s="1">
        <v>45709.496840277781</v>
      </c>
      <c r="F839" s="1">
        <v>45709.510729166657</v>
      </c>
      <c r="G839" t="s">
        <v>27</v>
      </c>
      <c r="H839">
        <v>3</v>
      </c>
      <c r="I839">
        <v>1387.11</v>
      </c>
      <c r="J839">
        <v>934.26</v>
      </c>
      <c r="K839">
        <v>208.07</v>
      </c>
      <c r="L839">
        <v>0</v>
      </c>
      <c r="M839">
        <v>52.23</v>
      </c>
      <c r="N839">
        <v>21.22</v>
      </c>
      <c r="O839" t="s">
        <v>38</v>
      </c>
      <c r="P839">
        <v>0</v>
      </c>
      <c r="Q839">
        <v>5</v>
      </c>
      <c r="R839" s="3">
        <f t="shared" si="78"/>
        <v>1179.04</v>
      </c>
      <c r="S839" s="3">
        <f t="shared" si="79"/>
        <v>244.77999999999997</v>
      </c>
      <c r="T839" s="3">
        <f t="shared" si="80"/>
        <v>-52.23</v>
      </c>
      <c r="U839" s="3">
        <f t="shared" si="81"/>
        <v>171.32999999999998</v>
      </c>
      <c r="V839" s="4">
        <f t="shared" si="82"/>
        <v>0.14531313611073415</v>
      </c>
      <c r="W839" s="5">
        <f t="shared" si="83"/>
        <v>1</v>
      </c>
    </row>
    <row r="840" spans="1:23">
      <c r="A840" t="s">
        <v>1734</v>
      </c>
      <c r="B840" t="s">
        <v>1735</v>
      </c>
      <c r="C840" t="s">
        <v>760</v>
      </c>
      <c r="D840" t="s">
        <v>26</v>
      </c>
      <c r="E840" s="1">
        <v>45709.507604166669</v>
      </c>
      <c r="F840" s="1">
        <v>45709.513159722221</v>
      </c>
      <c r="G840" t="s">
        <v>53</v>
      </c>
      <c r="H840">
        <v>3</v>
      </c>
      <c r="I840">
        <v>824.4</v>
      </c>
      <c r="J840">
        <v>562.26</v>
      </c>
      <c r="K840">
        <v>41.22</v>
      </c>
      <c r="L840">
        <v>0</v>
      </c>
      <c r="M840">
        <v>51.45</v>
      </c>
      <c r="N840">
        <v>14.1</v>
      </c>
      <c r="O840" t="s">
        <v>38</v>
      </c>
      <c r="P840">
        <v>0</v>
      </c>
      <c r="Q840">
        <v>2</v>
      </c>
      <c r="R840" s="3">
        <f t="shared" si="78"/>
        <v>783.18</v>
      </c>
      <c r="S840" s="3">
        <f t="shared" si="79"/>
        <v>220.91999999999996</v>
      </c>
      <c r="T840" s="3">
        <f t="shared" si="80"/>
        <v>-51.45</v>
      </c>
      <c r="U840" s="3">
        <f t="shared" si="81"/>
        <v>155.36999999999998</v>
      </c>
      <c r="V840" s="4">
        <f t="shared" si="82"/>
        <v>0.19838351336857427</v>
      </c>
      <c r="W840" s="5">
        <f t="shared" si="83"/>
        <v>1</v>
      </c>
    </row>
    <row r="841" spans="1:23">
      <c r="A841" t="s">
        <v>1736</v>
      </c>
      <c r="B841" t="s">
        <v>1486</v>
      </c>
      <c r="C841" t="s">
        <v>910</v>
      </c>
      <c r="D841" t="s">
        <v>44</v>
      </c>
      <c r="E841" s="1">
        <v>45709.536620370367</v>
      </c>
      <c r="F841" s="1">
        <v>45709.549120370371</v>
      </c>
      <c r="G841" t="s">
        <v>27</v>
      </c>
      <c r="H841">
        <v>3</v>
      </c>
      <c r="I841">
        <v>253.29</v>
      </c>
      <c r="J841">
        <v>166.35</v>
      </c>
      <c r="K841">
        <v>12.66</v>
      </c>
      <c r="L841">
        <v>30</v>
      </c>
      <c r="M841">
        <v>47.54</v>
      </c>
      <c r="N841">
        <v>4.87</v>
      </c>
      <c r="O841" t="s">
        <v>38</v>
      </c>
      <c r="P841">
        <v>3</v>
      </c>
      <c r="Q841">
        <v>3</v>
      </c>
      <c r="R841" s="3">
        <f t="shared" si="78"/>
        <v>240.63</v>
      </c>
      <c r="S841" s="3">
        <f t="shared" si="79"/>
        <v>74.28</v>
      </c>
      <c r="T841" s="3">
        <f t="shared" si="80"/>
        <v>-17.54</v>
      </c>
      <c r="U841" s="3">
        <f t="shared" si="81"/>
        <v>51.870000000000005</v>
      </c>
      <c r="V841" s="4">
        <f t="shared" si="82"/>
        <v>0.21555915721231769</v>
      </c>
      <c r="W841" s="5">
        <f t="shared" si="83"/>
        <v>1</v>
      </c>
    </row>
    <row r="842" spans="1:23">
      <c r="A842" t="s">
        <v>1737</v>
      </c>
      <c r="B842" t="s">
        <v>428</v>
      </c>
      <c r="C842" t="s">
        <v>417</v>
      </c>
      <c r="D842" t="s">
        <v>64</v>
      </c>
      <c r="E842" s="1">
        <v>45709.622453703712</v>
      </c>
      <c r="F842" s="1">
        <v>45709.637037037042</v>
      </c>
      <c r="G842" t="s">
        <v>27</v>
      </c>
      <c r="H842">
        <v>4</v>
      </c>
      <c r="I842">
        <v>281.68</v>
      </c>
      <c r="J842">
        <v>233.96</v>
      </c>
      <c r="K842">
        <v>0</v>
      </c>
      <c r="L842">
        <v>30</v>
      </c>
      <c r="M842">
        <v>56.99</v>
      </c>
      <c r="N842">
        <v>5.61</v>
      </c>
      <c r="O842" t="s">
        <v>65</v>
      </c>
      <c r="P842">
        <v>1</v>
      </c>
      <c r="Q842">
        <v>4</v>
      </c>
      <c r="R842" s="3">
        <f t="shared" si="78"/>
        <v>281.68</v>
      </c>
      <c r="S842" s="3">
        <f t="shared" si="79"/>
        <v>47.72</v>
      </c>
      <c r="T842" s="3">
        <f t="shared" si="80"/>
        <v>-26.990000000000002</v>
      </c>
      <c r="U842" s="3">
        <f t="shared" si="81"/>
        <v>15.119999999999997</v>
      </c>
      <c r="V842" s="4">
        <f t="shared" si="82"/>
        <v>5.3677932405566592E-2</v>
      </c>
      <c r="W842" s="5">
        <f t="shared" si="83"/>
        <v>1</v>
      </c>
    </row>
    <row r="843" spans="1:23">
      <c r="A843" t="s">
        <v>1738</v>
      </c>
      <c r="B843" t="s">
        <v>1556</v>
      </c>
      <c r="C843" t="s">
        <v>153</v>
      </c>
      <c r="D843" t="s">
        <v>117</v>
      </c>
      <c r="E843" s="1">
        <v>45709.630902777782</v>
      </c>
      <c r="F843" s="1">
        <v>45709.642708333333</v>
      </c>
      <c r="G843" t="s">
        <v>27</v>
      </c>
      <c r="H843">
        <v>1</v>
      </c>
      <c r="I843">
        <v>322.27</v>
      </c>
      <c r="J843">
        <v>190.07</v>
      </c>
      <c r="K843">
        <v>16.11</v>
      </c>
      <c r="L843">
        <v>30</v>
      </c>
      <c r="M843">
        <v>60.43</v>
      </c>
      <c r="N843">
        <v>6.05</v>
      </c>
      <c r="O843" t="s">
        <v>65</v>
      </c>
      <c r="P843">
        <v>0</v>
      </c>
      <c r="Q843">
        <v>5</v>
      </c>
      <c r="R843" s="3">
        <f t="shared" si="78"/>
        <v>306.15999999999997</v>
      </c>
      <c r="S843" s="3">
        <f t="shared" si="79"/>
        <v>116.08999999999997</v>
      </c>
      <c r="T843" s="3">
        <f t="shared" si="80"/>
        <v>-30.43</v>
      </c>
      <c r="U843" s="3">
        <f t="shared" si="81"/>
        <v>79.609999999999971</v>
      </c>
      <c r="V843" s="4">
        <f t="shared" si="82"/>
        <v>0.26002743663443945</v>
      </c>
      <c r="W843" s="5">
        <f t="shared" si="83"/>
        <v>1</v>
      </c>
    </row>
    <row r="844" spans="1:23">
      <c r="A844" t="s">
        <v>1739</v>
      </c>
      <c r="B844" t="s">
        <v>1740</v>
      </c>
      <c r="C844" t="s">
        <v>1557</v>
      </c>
      <c r="D844" t="s">
        <v>87</v>
      </c>
      <c r="E844" s="1">
        <v>45709.700509259259</v>
      </c>
      <c r="F844" s="1">
        <v>45709.70884259259</v>
      </c>
      <c r="G844" t="s">
        <v>27</v>
      </c>
      <c r="H844">
        <v>1</v>
      </c>
      <c r="I844">
        <v>303.05</v>
      </c>
      <c r="J844">
        <v>260.77</v>
      </c>
      <c r="K844">
        <v>0</v>
      </c>
      <c r="L844">
        <v>30</v>
      </c>
      <c r="M844">
        <v>50.83</v>
      </c>
      <c r="N844">
        <v>5.99</v>
      </c>
      <c r="O844" t="s">
        <v>38</v>
      </c>
      <c r="P844">
        <v>0</v>
      </c>
      <c r="Q844">
        <v>5</v>
      </c>
      <c r="R844" s="3">
        <f t="shared" si="78"/>
        <v>303.05</v>
      </c>
      <c r="S844" s="3">
        <f t="shared" si="79"/>
        <v>42.28000000000003</v>
      </c>
      <c r="T844" s="3">
        <f t="shared" si="80"/>
        <v>-20.83</v>
      </c>
      <c r="U844" s="3">
        <f t="shared" si="81"/>
        <v>15.460000000000031</v>
      </c>
      <c r="V844" s="4">
        <f t="shared" si="82"/>
        <v>5.1014684045537141E-2</v>
      </c>
      <c r="W844" s="5">
        <f t="shared" si="83"/>
        <v>1</v>
      </c>
    </row>
    <row r="845" spans="1:23">
      <c r="A845" t="s">
        <v>1741</v>
      </c>
      <c r="B845" t="s">
        <v>1742</v>
      </c>
      <c r="C845" t="s">
        <v>801</v>
      </c>
      <c r="D845" t="s">
        <v>64</v>
      </c>
      <c r="E845" s="1">
        <v>45709.766689814824</v>
      </c>
      <c r="F845" s="1">
        <v>45709.781967592593</v>
      </c>
      <c r="G845" t="s">
        <v>27</v>
      </c>
      <c r="H845">
        <v>1</v>
      </c>
      <c r="I845">
        <v>74.81</v>
      </c>
      <c r="J845">
        <v>55.68</v>
      </c>
      <c r="K845">
        <v>7.48</v>
      </c>
      <c r="L845">
        <v>30</v>
      </c>
      <c r="M845">
        <v>36.54</v>
      </c>
      <c r="N845">
        <v>1.75</v>
      </c>
      <c r="O845" t="s">
        <v>38</v>
      </c>
      <c r="P845">
        <v>2</v>
      </c>
      <c r="Q845">
        <v>4</v>
      </c>
      <c r="R845" s="3">
        <f t="shared" si="78"/>
        <v>67.33</v>
      </c>
      <c r="S845" s="3">
        <f t="shared" si="79"/>
        <v>11.649999999999999</v>
      </c>
      <c r="T845" s="3">
        <f t="shared" si="80"/>
        <v>-6.5399999999999991</v>
      </c>
      <c r="U845" s="3">
        <f t="shared" si="81"/>
        <v>3.3599999999999994</v>
      </c>
      <c r="V845" s="4">
        <f t="shared" si="82"/>
        <v>4.9903460567354813E-2</v>
      </c>
      <c r="W845" s="5">
        <f t="shared" si="83"/>
        <v>1</v>
      </c>
    </row>
    <row r="846" spans="1:23">
      <c r="A846" t="s">
        <v>1743</v>
      </c>
      <c r="B846" t="s">
        <v>872</v>
      </c>
      <c r="C846" t="s">
        <v>819</v>
      </c>
      <c r="D846" t="s">
        <v>72</v>
      </c>
      <c r="E846" s="1">
        <v>45709.796747685177</v>
      </c>
      <c r="F846" s="1">
        <v>45709.816886574074</v>
      </c>
      <c r="G846" t="s">
        <v>27</v>
      </c>
      <c r="H846">
        <v>4</v>
      </c>
      <c r="I846">
        <v>748.28</v>
      </c>
      <c r="J846">
        <v>474</v>
      </c>
      <c r="K846">
        <v>37.409999999999997</v>
      </c>
      <c r="L846">
        <v>0</v>
      </c>
      <c r="M846">
        <v>49.17</v>
      </c>
      <c r="N846">
        <v>12.8</v>
      </c>
      <c r="O846" t="s">
        <v>38</v>
      </c>
      <c r="P846">
        <v>14</v>
      </c>
      <c r="Q846">
        <v>2</v>
      </c>
      <c r="R846" s="3">
        <f t="shared" si="78"/>
        <v>710.87</v>
      </c>
      <c r="S846" s="3">
        <f t="shared" si="79"/>
        <v>236.87</v>
      </c>
      <c r="T846" s="3">
        <f t="shared" si="80"/>
        <v>-49.17</v>
      </c>
      <c r="U846" s="3">
        <f t="shared" si="81"/>
        <v>174.89999999999998</v>
      </c>
      <c r="V846" s="4">
        <f t="shared" si="82"/>
        <v>0.24603654676663803</v>
      </c>
      <c r="W846" s="5">
        <f t="shared" si="83"/>
        <v>1</v>
      </c>
    </row>
    <row r="847" spans="1:23">
      <c r="A847" t="s">
        <v>1744</v>
      </c>
      <c r="B847" t="s">
        <v>912</v>
      </c>
      <c r="C847" t="s">
        <v>262</v>
      </c>
      <c r="D847" t="s">
        <v>44</v>
      </c>
      <c r="E847" s="1">
        <v>45709.799398148149</v>
      </c>
      <c r="F847" s="1">
        <v>45709.820231481477</v>
      </c>
      <c r="G847" t="s">
        <v>27</v>
      </c>
      <c r="H847">
        <v>3</v>
      </c>
      <c r="I847">
        <v>1269.24</v>
      </c>
      <c r="J847">
        <v>1165.05</v>
      </c>
      <c r="K847">
        <v>63.46</v>
      </c>
      <c r="L847">
        <v>0</v>
      </c>
      <c r="M847">
        <v>50.73</v>
      </c>
      <c r="N847">
        <v>21.7</v>
      </c>
      <c r="O847" t="s">
        <v>38</v>
      </c>
      <c r="P847">
        <v>15</v>
      </c>
      <c r="Q847">
        <v>2</v>
      </c>
      <c r="R847" s="3">
        <f t="shared" si="78"/>
        <v>1205.78</v>
      </c>
      <c r="S847" s="3">
        <f t="shared" si="79"/>
        <v>40.730000000000018</v>
      </c>
      <c r="T847" s="3">
        <f t="shared" si="80"/>
        <v>-50.73</v>
      </c>
      <c r="U847" s="3">
        <f t="shared" si="81"/>
        <v>-31.699999999999978</v>
      </c>
      <c r="V847" s="4">
        <f t="shared" si="82"/>
        <v>-2.6290036325034401E-2</v>
      </c>
      <c r="W847" s="5">
        <f t="shared" si="83"/>
        <v>0</v>
      </c>
    </row>
    <row r="848" spans="1:23">
      <c r="A848" t="s">
        <v>1745</v>
      </c>
      <c r="B848" t="s">
        <v>1119</v>
      </c>
      <c r="C848" t="s">
        <v>1377</v>
      </c>
      <c r="D848" t="s">
        <v>44</v>
      </c>
      <c r="E848" s="1">
        <v>45709.806956018518</v>
      </c>
      <c r="F848" s="1">
        <v>45709.818761574083</v>
      </c>
      <c r="G848" t="s">
        <v>27</v>
      </c>
      <c r="H848">
        <v>1</v>
      </c>
      <c r="I848">
        <v>517.11</v>
      </c>
      <c r="J848">
        <v>470.71</v>
      </c>
      <c r="K848">
        <v>51.71</v>
      </c>
      <c r="L848">
        <v>0</v>
      </c>
      <c r="M848">
        <v>48.23</v>
      </c>
      <c r="N848">
        <v>8.3800000000000008</v>
      </c>
      <c r="O848" t="s">
        <v>38</v>
      </c>
      <c r="P848">
        <v>2</v>
      </c>
      <c r="Q848">
        <v>3</v>
      </c>
      <c r="R848" s="3">
        <f t="shared" si="78"/>
        <v>465.40000000000003</v>
      </c>
      <c r="S848" s="3">
        <f t="shared" si="79"/>
        <v>-5.3099999999999454</v>
      </c>
      <c r="T848" s="3">
        <f t="shared" si="80"/>
        <v>-48.23</v>
      </c>
      <c r="U848" s="3">
        <f t="shared" si="81"/>
        <v>-61.919999999999945</v>
      </c>
      <c r="V848" s="4">
        <f t="shared" si="82"/>
        <v>-0.13304684142672957</v>
      </c>
      <c r="W848" s="5">
        <f t="shared" si="83"/>
        <v>0</v>
      </c>
    </row>
    <row r="849" spans="1:23">
      <c r="A849" t="s">
        <v>1746</v>
      </c>
      <c r="B849" t="s">
        <v>1747</v>
      </c>
      <c r="C849" t="s">
        <v>373</v>
      </c>
      <c r="D849" t="s">
        <v>48</v>
      </c>
      <c r="E849" s="1">
        <v>45709.866805555554</v>
      </c>
      <c r="F849" s="1">
        <v>45709.879305555558</v>
      </c>
      <c r="G849" t="s">
        <v>27</v>
      </c>
      <c r="H849">
        <v>1</v>
      </c>
      <c r="I849">
        <v>240.68</v>
      </c>
      <c r="J849">
        <v>159.28</v>
      </c>
      <c r="K849">
        <v>12.03</v>
      </c>
      <c r="L849">
        <v>30</v>
      </c>
      <c r="M849">
        <v>43.08</v>
      </c>
      <c r="N849">
        <v>4.66</v>
      </c>
      <c r="O849" t="s">
        <v>38</v>
      </c>
      <c r="P849">
        <v>3</v>
      </c>
      <c r="Q849">
        <v>3</v>
      </c>
      <c r="R849" s="3">
        <f t="shared" si="78"/>
        <v>228.65</v>
      </c>
      <c r="S849" s="3">
        <f t="shared" si="79"/>
        <v>69.37</v>
      </c>
      <c r="T849" s="3">
        <f t="shared" si="80"/>
        <v>-13.079999999999998</v>
      </c>
      <c r="U849" s="3">
        <f t="shared" si="81"/>
        <v>51.63000000000001</v>
      </c>
      <c r="V849" s="4">
        <f t="shared" si="82"/>
        <v>0.22580363000218678</v>
      </c>
      <c r="W849" s="5">
        <f t="shared" si="83"/>
        <v>1</v>
      </c>
    </row>
    <row r="850" spans="1:23">
      <c r="A850" t="s">
        <v>1748</v>
      </c>
      <c r="B850" t="s">
        <v>1431</v>
      </c>
      <c r="C850" t="s">
        <v>147</v>
      </c>
      <c r="D850" t="s">
        <v>103</v>
      </c>
      <c r="E850" s="1">
        <v>45709.8753125</v>
      </c>
      <c r="F850" s="1">
        <v>45709.887118055558</v>
      </c>
      <c r="G850" t="s">
        <v>27</v>
      </c>
      <c r="H850">
        <v>2</v>
      </c>
      <c r="I850">
        <v>409.42</v>
      </c>
      <c r="J850">
        <v>274.54000000000002</v>
      </c>
      <c r="K850">
        <v>0</v>
      </c>
      <c r="L850">
        <v>0</v>
      </c>
      <c r="M850">
        <v>60.08</v>
      </c>
      <c r="N850">
        <v>7.37</v>
      </c>
      <c r="O850" t="s">
        <v>38</v>
      </c>
      <c r="P850">
        <v>0</v>
      </c>
      <c r="Q850">
        <v>4</v>
      </c>
      <c r="R850" s="3">
        <f t="shared" si="78"/>
        <v>409.42</v>
      </c>
      <c r="S850" s="3">
        <f t="shared" si="79"/>
        <v>134.88</v>
      </c>
      <c r="T850" s="3">
        <f t="shared" si="80"/>
        <v>-60.08</v>
      </c>
      <c r="U850" s="3">
        <f t="shared" si="81"/>
        <v>67.429999999999993</v>
      </c>
      <c r="V850" s="4">
        <f t="shared" si="82"/>
        <v>0.16469639978506176</v>
      </c>
      <c r="W850" s="5">
        <f t="shared" si="83"/>
        <v>1</v>
      </c>
    </row>
    <row r="851" spans="1:23">
      <c r="A851" t="s">
        <v>1749</v>
      </c>
      <c r="B851" t="s">
        <v>1750</v>
      </c>
      <c r="C851" t="s">
        <v>239</v>
      </c>
      <c r="D851" t="s">
        <v>127</v>
      </c>
      <c r="E851" s="1">
        <v>45709.878657407397</v>
      </c>
      <c r="F851" s="1">
        <v>45709.884212962963</v>
      </c>
      <c r="G851" t="s">
        <v>27</v>
      </c>
      <c r="H851">
        <v>1</v>
      </c>
      <c r="I851">
        <v>450.95</v>
      </c>
      <c r="J851">
        <v>385.74</v>
      </c>
      <c r="K851">
        <v>67.64</v>
      </c>
      <c r="L851">
        <v>0</v>
      </c>
      <c r="M851">
        <v>43.79</v>
      </c>
      <c r="N851">
        <v>6.9</v>
      </c>
      <c r="O851" t="s">
        <v>33</v>
      </c>
      <c r="P851">
        <v>0</v>
      </c>
      <c r="Q851">
        <v>5</v>
      </c>
      <c r="R851" s="3">
        <f t="shared" si="78"/>
        <v>383.31</v>
      </c>
      <c r="S851" s="3">
        <f t="shared" si="79"/>
        <v>-2.4300000000000068</v>
      </c>
      <c r="T851" s="3">
        <f t="shared" si="80"/>
        <v>-43.79</v>
      </c>
      <c r="U851" s="3">
        <f t="shared" si="81"/>
        <v>-53.120000000000005</v>
      </c>
      <c r="V851" s="4">
        <f t="shared" si="82"/>
        <v>-0.13858234849077772</v>
      </c>
      <c r="W851" s="5">
        <f t="shared" si="83"/>
        <v>0</v>
      </c>
    </row>
    <row r="852" spans="1:23">
      <c r="A852" t="s">
        <v>1751</v>
      </c>
      <c r="B852" t="s">
        <v>1752</v>
      </c>
      <c r="C852" t="s">
        <v>77</v>
      </c>
      <c r="D852" t="s">
        <v>160</v>
      </c>
      <c r="E852" s="1">
        <v>45709.936284722222</v>
      </c>
      <c r="F852" s="1">
        <v>45709.9453125</v>
      </c>
      <c r="G852" t="s">
        <v>27</v>
      </c>
      <c r="H852">
        <v>2</v>
      </c>
      <c r="I852">
        <v>576.26</v>
      </c>
      <c r="J852">
        <v>402.92</v>
      </c>
      <c r="K852">
        <v>0</v>
      </c>
      <c r="L852">
        <v>0</v>
      </c>
      <c r="M852">
        <v>42.32</v>
      </c>
      <c r="N852">
        <v>10.37</v>
      </c>
      <c r="O852" t="s">
        <v>38</v>
      </c>
      <c r="P852">
        <v>0</v>
      </c>
      <c r="Q852">
        <v>4</v>
      </c>
      <c r="R852" s="3">
        <f t="shared" si="78"/>
        <v>576.26</v>
      </c>
      <c r="S852" s="3">
        <f t="shared" si="79"/>
        <v>173.33999999999997</v>
      </c>
      <c r="T852" s="3">
        <f t="shared" si="80"/>
        <v>-42.32</v>
      </c>
      <c r="U852" s="3">
        <f t="shared" si="81"/>
        <v>120.64999999999998</v>
      </c>
      <c r="V852" s="4">
        <f t="shared" si="82"/>
        <v>0.20936729948287228</v>
      </c>
      <c r="W852" s="5">
        <f t="shared" si="83"/>
        <v>1</v>
      </c>
    </row>
    <row r="853" spans="1:23">
      <c r="A853" t="s">
        <v>1753</v>
      </c>
      <c r="B853" t="s">
        <v>1754</v>
      </c>
      <c r="C853" t="s">
        <v>623</v>
      </c>
      <c r="D853" t="s">
        <v>64</v>
      </c>
      <c r="E853" s="1">
        <v>45709.951574074083</v>
      </c>
      <c r="F853" s="1">
        <v>45709.968240740738</v>
      </c>
      <c r="G853" t="s">
        <v>53</v>
      </c>
      <c r="H853">
        <v>4</v>
      </c>
      <c r="I853">
        <v>963.12</v>
      </c>
      <c r="J853">
        <v>809.76</v>
      </c>
      <c r="K853">
        <v>0</v>
      </c>
      <c r="L853">
        <v>0</v>
      </c>
      <c r="M853">
        <v>42.29</v>
      </c>
      <c r="N853">
        <v>17.34</v>
      </c>
      <c r="O853" t="s">
        <v>38</v>
      </c>
      <c r="P853">
        <v>4</v>
      </c>
      <c r="Q853">
        <v>1</v>
      </c>
      <c r="R853" s="3">
        <f t="shared" si="78"/>
        <v>963.12</v>
      </c>
      <c r="S853" s="3">
        <f t="shared" si="79"/>
        <v>153.36000000000001</v>
      </c>
      <c r="T853" s="3">
        <f t="shared" si="80"/>
        <v>-42.29</v>
      </c>
      <c r="U853" s="3">
        <f t="shared" si="81"/>
        <v>93.730000000000018</v>
      </c>
      <c r="V853" s="4">
        <f t="shared" si="82"/>
        <v>9.7319129495805318E-2</v>
      </c>
      <c r="W853" s="5">
        <f t="shared" si="83"/>
        <v>1</v>
      </c>
    </row>
    <row r="854" spans="1:23">
      <c r="A854" t="s">
        <v>1755</v>
      </c>
      <c r="B854" t="s">
        <v>1756</v>
      </c>
      <c r="C854" t="s">
        <v>1482</v>
      </c>
      <c r="D854" t="s">
        <v>37</v>
      </c>
      <c r="E854" s="1">
        <v>45710.259317129632</v>
      </c>
      <c r="F854" s="1">
        <v>45710.272511574083</v>
      </c>
      <c r="G854" t="s">
        <v>27</v>
      </c>
      <c r="H854">
        <v>2</v>
      </c>
      <c r="I854">
        <v>619.08000000000004</v>
      </c>
      <c r="J854">
        <v>370.94</v>
      </c>
      <c r="K854">
        <v>30.95</v>
      </c>
      <c r="L854">
        <v>0</v>
      </c>
      <c r="M854">
        <v>58.03</v>
      </c>
      <c r="N854">
        <v>10.59</v>
      </c>
      <c r="O854" t="s">
        <v>38</v>
      </c>
      <c r="P854">
        <v>0</v>
      </c>
      <c r="Q854">
        <v>5</v>
      </c>
      <c r="R854" s="3">
        <f t="shared" si="78"/>
        <v>588.13</v>
      </c>
      <c r="S854" s="3">
        <f t="shared" si="79"/>
        <v>217.19</v>
      </c>
      <c r="T854" s="3">
        <f t="shared" si="80"/>
        <v>-58.03</v>
      </c>
      <c r="U854" s="3">
        <f t="shared" si="81"/>
        <v>148.57</v>
      </c>
      <c r="V854" s="4">
        <f t="shared" si="82"/>
        <v>0.25261421794501215</v>
      </c>
      <c r="W854" s="5">
        <f t="shared" si="83"/>
        <v>1</v>
      </c>
    </row>
    <row r="855" spans="1:23">
      <c r="A855" t="s">
        <v>1757</v>
      </c>
      <c r="B855" t="s">
        <v>1758</v>
      </c>
      <c r="C855" t="s">
        <v>265</v>
      </c>
      <c r="D855" t="s">
        <v>160</v>
      </c>
      <c r="E855" s="1">
        <v>45710.310729166667</v>
      </c>
      <c r="F855" s="1">
        <v>45710.332951388889</v>
      </c>
      <c r="G855" t="s">
        <v>27</v>
      </c>
      <c r="H855">
        <v>4</v>
      </c>
      <c r="I855">
        <v>234.72</v>
      </c>
      <c r="J855">
        <v>177.48</v>
      </c>
      <c r="K855">
        <v>0</v>
      </c>
      <c r="L855">
        <v>30</v>
      </c>
      <c r="M855">
        <v>45.86</v>
      </c>
      <c r="N855">
        <v>4.76</v>
      </c>
      <c r="O855" t="s">
        <v>65</v>
      </c>
      <c r="P855">
        <v>12</v>
      </c>
      <c r="Q855">
        <v>3</v>
      </c>
      <c r="R855" s="3">
        <f t="shared" si="78"/>
        <v>234.72</v>
      </c>
      <c r="S855" s="3">
        <f t="shared" si="79"/>
        <v>57.240000000000009</v>
      </c>
      <c r="T855" s="3">
        <f t="shared" si="80"/>
        <v>-15.86</v>
      </c>
      <c r="U855" s="3">
        <f t="shared" si="81"/>
        <v>36.620000000000012</v>
      </c>
      <c r="V855" s="4">
        <f t="shared" si="82"/>
        <v>0.15601567825494211</v>
      </c>
      <c r="W855" s="5">
        <f t="shared" si="83"/>
        <v>1</v>
      </c>
    </row>
    <row r="856" spans="1:23">
      <c r="A856" t="s">
        <v>1759</v>
      </c>
      <c r="B856" t="s">
        <v>1760</v>
      </c>
      <c r="C856" t="s">
        <v>1010</v>
      </c>
      <c r="D856" t="s">
        <v>143</v>
      </c>
      <c r="E856" s="1">
        <v>45710.328275462962</v>
      </c>
      <c r="F856" s="1">
        <v>45710.342164351852</v>
      </c>
      <c r="G856" t="s">
        <v>27</v>
      </c>
      <c r="H856">
        <v>1</v>
      </c>
      <c r="I856">
        <v>85.06</v>
      </c>
      <c r="J856">
        <v>68.8</v>
      </c>
      <c r="K856">
        <v>21.26</v>
      </c>
      <c r="L856">
        <v>30</v>
      </c>
      <c r="M856">
        <v>48.67</v>
      </c>
      <c r="N856">
        <v>1.69</v>
      </c>
      <c r="O856" t="s">
        <v>38</v>
      </c>
      <c r="P856">
        <v>0</v>
      </c>
      <c r="Q856">
        <v>5</v>
      </c>
      <c r="R856" s="3">
        <f t="shared" si="78"/>
        <v>63.8</v>
      </c>
      <c r="S856" s="3">
        <f t="shared" si="79"/>
        <v>-5</v>
      </c>
      <c r="T856" s="3">
        <f t="shared" si="80"/>
        <v>-18.670000000000002</v>
      </c>
      <c r="U856" s="3">
        <f t="shared" si="81"/>
        <v>-25.360000000000003</v>
      </c>
      <c r="V856" s="4">
        <f t="shared" si="82"/>
        <v>-0.39749216300940443</v>
      </c>
      <c r="W856" s="5">
        <f t="shared" si="83"/>
        <v>0</v>
      </c>
    </row>
    <row r="857" spans="1:23">
      <c r="A857" t="s">
        <v>1761</v>
      </c>
      <c r="B857" t="s">
        <v>1592</v>
      </c>
      <c r="C857" t="s">
        <v>1066</v>
      </c>
      <c r="D857" t="s">
        <v>26</v>
      </c>
      <c r="E857" s="1">
        <v>45710.334143518521</v>
      </c>
      <c r="F857" s="1">
        <v>45710.353587962964</v>
      </c>
      <c r="G857" t="s">
        <v>27</v>
      </c>
      <c r="H857">
        <v>2</v>
      </c>
      <c r="I857">
        <v>1893.2</v>
      </c>
      <c r="J857">
        <v>1635.66</v>
      </c>
      <c r="K857">
        <v>0</v>
      </c>
      <c r="L857">
        <v>0</v>
      </c>
      <c r="M857">
        <v>57.45</v>
      </c>
      <c r="N857">
        <v>34.08</v>
      </c>
      <c r="O857" t="s">
        <v>38</v>
      </c>
      <c r="P857">
        <v>13</v>
      </c>
      <c r="Q857">
        <v>1</v>
      </c>
      <c r="R857" s="3">
        <f t="shared" si="78"/>
        <v>1893.2</v>
      </c>
      <c r="S857" s="3">
        <f t="shared" si="79"/>
        <v>257.53999999999996</v>
      </c>
      <c r="T857" s="3">
        <f t="shared" si="80"/>
        <v>-57.45</v>
      </c>
      <c r="U857" s="3">
        <f t="shared" si="81"/>
        <v>166.01</v>
      </c>
      <c r="V857" s="4">
        <f t="shared" si="82"/>
        <v>8.768751320515529E-2</v>
      </c>
      <c r="W857" s="5">
        <f t="shared" si="83"/>
        <v>1</v>
      </c>
    </row>
    <row r="858" spans="1:23">
      <c r="A858" t="s">
        <v>1762</v>
      </c>
      <c r="B858" t="s">
        <v>1179</v>
      </c>
      <c r="C858" t="s">
        <v>80</v>
      </c>
      <c r="D858" t="s">
        <v>26</v>
      </c>
      <c r="E858" s="1">
        <v>45710.546284722222</v>
      </c>
      <c r="F858" s="1">
        <v>45710.559479166674</v>
      </c>
      <c r="G858" t="s">
        <v>27</v>
      </c>
      <c r="H858">
        <v>3</v>
      </c>
      <c r="I858">
        <v>237.27</v>
      </c>
      <c r="J858">
        <v>191.01</v>
      </c>
      <c r="K858">
        <v>59.32</v>
      </c>
      <c r="L858">
        <v>30</v>
      </c>
      <c r="M858">
        <v>38.46</v>
      </c>
      <c r="N858">
        <v>3.74</v>
      </c>
      <c r="O858" t="s">
        <v>38</v>
      </c>
      <c r="P858">
        <v>4</v>
      </c>
      <c r="Q858">
        <v>3</v>
      </c>
      <c r="R858" s="3">
        <f t="shared" si="78"/>
        <v>177.95000000000002</v>
      </c>
      <c r="S858" s="3">
        <f t="shared" si="79"/>
        <v>-13.059999999999974</v>
      </c>
      <c r="T858" s="3">
        <f t="shared" si="80"/>
        <v>-8.4600000000000009</v>
      </c>
      <c r="U858" s="3">
        <f t="shared" si="81"/>
        <v>-25.259999999999977</v>
      </c>
      <c r="V858" s="4">
        <f t="shared" si="82"/>
        <v>-0.14194998595110972</v>
      </c>
      <c r="W858" s="5">
        <f t="shared" si="83"/>
        <v>0</v>
      </c>
    </row>
    <row r="859" spans="1:23">
      <c r="A859" t="s">
        <v>1763</v>
      </c>
      <c r="B859" t="s">
        <v>1764</v>
      </c>
      <c r="C859" t="s">
        <v>474</v>
      </c>
      <c r="D859" t="s">
        <v>26</v>
      </c>
      <c r="E859" s="1">
        <v>45710.556006944447</v>
      </c>
      <c r="F859" s="1">
        <v>45710.573368055557</v>
      </c>
      <c r="G859" t="s">
        <v>27</v>
      </c>
      <c r="H859">
        <v>2</v>
      </c>
      <c r="I859">
        <v>963.9</v>
      </c>
      <c r="J859">
        <v>863.52</v>
      </c>
      <c r="K859">
        <v>48.2</v>
      </c>
      <c r="L859">
        <v>0</v>
      </c>
      <c r="M859">
        <v>42.23</v>
      </c>
      <c r="N859">
        <v>16.48</v>
      </c>
      <c r="O859" t="s">
        <v>38</v>
      </c>
      <c r="P859">
        <v>10</v>
      </c>
      <c r="Q859">
        <v>4</v>
      </c>
      <c r="R859" s="3">
        <f t="shared" si="78"/>
        <v>915.69999999999993</v>
      </c>
      <c r="S859" s="3">
        <f t="shared" si="79"/>
        <v>52.17999999999995</v>
      </c>
      <c r="T859" s="3">
        <f t="shared" si="80"/>
        <v>-42.23</v>
      </c>
      <c r="U859" s="3">
        <f t="shared" si="81"/>
        <v>-6.5300000000000473</v>
      </c>
      <c r="V859" s="4">
        <f t="shared" si="82"/>
        <v>-7.1311564923010242E-3</v>
      </c>
      <c r="W859" s="5">
        <f t="shared" si="83"/>
        <v>0</v>
      </c>
    </row>
    <row r="860" spans="1:23">
      <c r="A860" t="s">
        <v>1765</v>
      </c>
      <c r="B860" t="s">
        <v>1508</v>
      </c>
      <c r="C860" t="s">
        <v>409</v>
      </c>
      <c r="D860" t="s">
        <v>32</v>
      </c>
      <c r="E860" s="1">
        <v>45710.557719907411</v>
      </c>
      <c r="F860" s="1">
        <v>45710.565358796302</v>
      </c>
      <c r="G860" t="s">
        <v>27</v>
      </c>
      <c r="H860">
        <v>2</v>
      </c>
      <c r="I860">
        <v>443.92</v>
      </c>
      <c r="J860">
        <v>316.95999999999998</v>
      </c>
      <c r="K860">
        <v>0</v>
      </c>
      <c r="L860">
        <v>0</v>
      </c>
      <c r="M860">
        <v>56.98</v>
      </c>
      <c r="N860">
        <v>7.99</v>
      </c>
      <c r="O860" t="s">
        <v>28</v>
      </c>
      <c r="P860">
        <v>0</v>
      </c>
      <c r="Q860">
        <v>5</v>
      </c>
      <c r="R860" s="3">
        <f t="shared" si="78"/>
        <v>443.92</v>
      </c>
      <c r="S860" s="3">
        <f t="shared" si="79"/>
        <v>126.96000000000004</v>
      </c>
      <c r="T860" s="3">
        <f t="shared" si="80"/>
        <v>-56.98</v>
      </c>
      <c r="U860" s="3">
        <f t="shared" si="81"/>
        <v>61.990000000000045</v>
      </c>
      <c r="V860" s="4">
        <f t="shared" si="82"/>
        <v>0.13964227788790784</v>
      </c>
      <c r="W860" s="5">
        <f t="shared" si="83"/>
        <v>1</v>
      </c>
    </row>
    <row r="861" spans="1:23">
      <c r="A861" t="s">
        <v>1766</v>
      </c>
      <c r="B861" t="s">
        <v>1767</v>
      </c>
      <c r="C861" t="s">
        <v>106</v>
      </c>
      <c r="D861" t="s">
        <v>103</v>
      </c>
      <c r="E861" s="1">
        <v>45710.638009259259</v>
      </c>
      <c r="F861" s="1">
        <v>45710.643564814818</v>
      </c>
      <c r="G861" t="s">
        <v>27</v>
      </c>
      <c r="H861">
        <v>2</v>
      </c>
      <c r="I861">
        <v>482.32</v>
      </c>
      <c r="J861">
        <v>356.04</v>
      </c>
      <c r="K861">
        <v>120.58</v>
      </c>
      <c r="L861">
        <v>0</v>
      </c>
      <c r="M861">
        <v>61.41</v>
      </c>
      <c r="N861">
        <v>6.51</v>
      </c>
      <c r="O861" t="s">
        <v>144</v>
      </c>
      <c r="P861">
        <v>0</v>
      </c>
      <c r="Q861">
        <v>5</v>
      </c>
      <c r="R861" s="3">
        <f t="shared" si="78"/>
        <v>361.74</v>
      </c>
      <c r="S861" s="3">
        <f t="shared" si="79"/>
        <v>5.6999999999999886</v>
      </c>
      <c r="T861" s="3">
        <f t="shared" si="80"/>
        <v>-61.41</v>
      </c>
      <c r="U861" s="3">
        <f t="shared" si="81"/>
        <v>-62.220000000000006</v>
      </c>
      <c r="V861" s="4">
        <f t="shared" si="82"/>
        <v>-0.17200199037983083</v>
      </c>
      <c r="W861" s="5">
        <f t="shared" si="83"/>
        <v>0</v>
      </c>
    </row>
    <row r="862" spans="1:23">
      <c r="A862" t="s">
        <v>1768</v>
      </c>
      <c r="B862" t="s">
        <v>1769</v>
      </c>
      <c r="C862" t="s">
        <v>1159</v>
      </c>
      <c r="D862" t="s">
        <v>72</v>
      </c>
      <c r="E862" s="1">
        <v>45710.728171296287</v>
      </c>
      <c r="F862" s="1">
        <v>45710.737893518519</v>
      </c>
      <c r="G862" t="s">
        <v>27</v>
      </c>
      <c r="H862">
        <v>3</v>
      </c>
      <c r="I862">
        <v>313.5</v>
      </c>
      <c r="J862">
        <v>201.66</v>
      </c>
      <c r="K862">
        <v>31.35</v>
      </c>
      <c r="L862">
        <v>30</v>
      </c>
      <c r="M862">
        <v>45.86</v>
      </c>
      <c r="N862">
        <v>5.62</v>
      </c>
      <c r="O862" t="s">
        <v>33</v>
      </c>
      <c r="P862">
        <v>0</v>
      </c>
      <c r="Q862">
        <v>5</v>
      </c>
      <c r="R862" s="3">
        <f t="shared" si="78"/>
        <v>282.14999999999998</v>
      </c>
      <c r="S862" s="3">
        <f t="shared" si="79"/>
        <v>80.489999999999981</v>
      </c>
      <c r="T862" s="3">
        <f t="shared" si="80"/>
        <v>-15.86</v>
      </c>
      <c r="U862" s="3">
        <f t="shared" si="81"/>
        <v>59.009999999999984</v>
      </c>
      <c r="V862" s="4">
        <f t="shared" si="82"/>
        <v>0.20914407230196699</v>
      </c>
      <c r="W862" s="5">
        <f t="shared" si="83"/>
        <v>1</v>
      </c>
    </row>
    <row r="863" spans="1:23">
      <c r="A863" t="s">
        <v>1770</v>
      </c>
      <c r="B863" t="s">
        <v>1771</v>
      </c>
      <c r="C863" t="s">
        <v>305</v>
      </c>
      <c r="D863" t="s">
        <v>143</v>
      </c>
      <c r="E863" s="1">
        <v>45710.763935185183</v>
      </c>
      <c r="F863" s="1">
        <v>45710.777129629627</v>
      </c>
      <c r="G863" t="s">
        <v>27</v>
      </c>
      <c r="H863">
        <v>1</v>
      </c>
      <c r="I863">
        <v>196.03</v>
      </c>
      <c r="J863">
        <v>122.88</v>
      </c>
      <c r="K863">
        <v>9.8000000000000007</v>
      </c>
      <c r="L863">
        <v>30</v>
      </c>
      <c r="M863">
        <v>45.56</v>
      </c>
      <c r="N863">
        <v>3.89</v>
      </c>
      <c r="O863" t="s">
        <v>38</v>
      </c>
      <c r="P863">
        <v>0</v>
      </c>
      <c r="Q863">
        <v>4</v>
      </c>
      <c r="R863" s="3">
        <f t="shared" si="78"/>
        <v>186.23</v>
      </c>
      <c r="S863" s="3">
        <f t="shared" si="79"/>
        <v>63.349999999999994</v>
      </c>
      <c r="T863" s="3">
        <f t="shared" si="80"/>
        <v>-15.560000000000002</v>
      </c>
      <c r="U863" s="3">
        <f t="shared" si="81"/>
        <v>43.899999999999991</v>
      </c>
      <c r="V863" s="4">
        <f t="shared" si="82"/>
        <v>0.23573001127637863</v>
      </c>
      <c r="W863" s="5">
        <f t="shared" si="83"/>
        <v>1</v>
      </c>
    </row>
    <row r="864" spans="1:23">
      <c r="A864" t="s">
        <v>1772</v>
      </c>
      <c r="B864" t="s">
        <v>1263</v>
      </c>
      <c r="C864" t="s">
        <v>1364</v>
      </c>
      <c r="D864" t="s">
        <v>26</v>
      </c>
      <c r="E864" s="1">
        <v>45710.781828703701</v>
      </c>
      <c r="F864" s="1">
        <v>45710.793634259258</v>
      </c>
      <c r="G864" t="s">
        <v>27</v>
      </c>
      <c r="H864">
        <v>1</v>
      </c>
      <c r="I864">
        <v>503.3</v>
      </c>
      <c r="J864">
        <v>433.87</v>
      </c>
      <c r="K864">
        <v>25.17</v>
      </c>
      <c r="L864">
        <v>0</v>
      </c>
      <c r="M864">
        <v>50.17</v>
      </c>
      <c r="N864">
        <v>8.61</v>
      </c>
      <c r="O864" t="s">
        <v>38</v>
      </c>
      <c r="P864">
        <v>2</v>
      </c>
      <c r="Q864">
        <v>4</v>
      </c>
      <c r="R864" s="3">
        <f t="shared" si="78"/>
        <v>478.13</v>
      </c>
      <c r="S864" s="3">
        <f t="shared" si="79"/>
        <v>44.259999999999991</v>
      </c>
      <c r="T864" s="3">
        <f t="shared" si="80"/>
        <v>-50.17</v>
      </c>
      <c r="U864" s="3">
        <f t="shared" si="81"/>
        <v>-14.52000000000001</v>
      </c>
      <c r="V864" s="4">
        <f t="shared" si="82"/>
        <v>-3.0368309873883694E-2</v>
      </c>
      <c r="W864" s="5">
        <f t="shared" si="83"/>
        <v>0</v>
      </c>
    </row>
    <row r="865" spans="1:23">
      <c r="A865" t="s">
        <v>1773</v>
      </c>
      <c r="B865" t="s">
        <v>1294</v>
      </c>
      <c r="C865" t="s">
        <v>47</v>
      </c>
      <c r="D865" t="s">
        <v>48</v>
      </c>
      <c r="E865" s="1">
        <v>45710.783796296288</v>
      </c>
      <c r="F865" s="1">
        <v>45710.789351851847</v>
      </c>
      <c r="G865" t="s">
        <v>27</v>
      </c>
      <c r="H865">
        <v>1</v>
      </c>
      <c r="I865">
        <v>72.87</v>
      </c>
      <c r="J865">
        <v>55.17</v>
      </c>
      <c r="K865">
        <v>0</v>
      </c>
      <c r="L865">
        <v>30</v>
      </c>
      <c r="M865">
        <v>62.44</v>
      </c>
      <c r="N865">
        <v>1.85</v>
      </c>
      <c r="O865" t="s">
        <v>38</v>
      </c>
      <c r="P865">
        <v>0</v>
      </c>
      <c r="Q865">
        <v>5</v>
      </c>
      <c r="R865" s="3">
        <f t="shared" si="78"/>
        <v>72.87</v>
      </c>
      <c r="S865" s="3">
        <f t="shared" si="79"/>
        <v>17.700000000000003</v>
      </c>
      <c r="T865" s="3">
        <f t="shared" si="80"/>
        <v>-32.44</v>
      </c>
      <c r="U865" s="3">
        <f t="shared" si="81"/>
        <v>-16.589999999999996</v>
      </c>
      <c r="V865" s="4">
        <f t="shared" si="82"/>
        <v>-0.22766570605187314</v>
      </c>
      <c r="W865" s="5">
        <f t="shared" si="83"/>
        <v>0</v>
      </c>
    </row>
    <row r="866" spans="1:23">
      <c r="A866" t="s">
        <v>1774</v>
      </c>
      <c r="B866" t="s">
        <v>1775</v>
      </c>
      <c r="C866" t="s">
        <v>1082</v>
      </c>
      <c r="D866" t="s">
        <v>117</v>
      </c>
      <c r="E866" s="1">
        <v>45710.789606481478</v>
      </c>
      <c r="F866" s="1">
        <v>45710.800023148149</v>
      </c>
      <c r="G866" t="s">
        <v>27</v>
      </c>
      <c r="H866">
        <v>4</v>
      </c>
      <c r="I866">
        <v>751.36</v>
      </c>
      <c r="J866">
        <v>536.6</v>
      </c>
      <c r="K866">
        <v>187.84</v>
      </c>
      <c r="L866">
        <v>0</v>
      </c>
      <c r="M866">
        <v>54.6</v>
      </c>
      <c r="N866">
        <v>10.14</v>
      </c>
      <c r="O866" t="s">
        <v>38</v>
      </c>
      <c r="P866">
        <v>0</v>
      </c>
      <c r="Q866">
        <v>5</v>
      </c>
      <c r="R866" s="3">
        <f t="shared" si="78"/>
        <v>563.52</v>
      </c>
      <c r="S866" s="3">
        <f t="shared" si="79"/>
        <v>26.919999999999959</v>
      </c>
      <c r="T866" s="3">
        <f t="shared" si="80"/>
        <v>-54.6</v>
      </c>
      <c r="U866" s="3">
        <f t="shared" si="81"/>
        <v>-37.820000000000043</v>
      </c>
      <c r="V866" s="4">
        <f t="shared" si="82"/>
        <v>-6.7113855763770658E-2</v>
      </c>
      <c r="W866" s="5">
        <f t="shared" si="83"/>
        <v>0</v>
      </c>
    </row>
    <row r="867" spans="1:23">
      <c r="A867" t="s">
        <v>1776</v>
      </c>
      <c r="B867" t="s">
        <v>1687</v>
      </c>
      <c r="C867" t="s">
        <v>1004</v>
      </c>
      <c r="D867" t="s">
        <v>26</v>
      </c>
      <c r="E867" s="1">
        <v>45710.790462962963</v>
      </c>
      <c r="F867" s="1">
        <v>45710.816851851851</v>
      </c>
      <c r="G867" t="s">
        <v>27</v>
      </c>
      <c r="H867">
        <v>4</v>
      </c>
      <c r="I867">
        <v>1199.6400000000001</v>
      </c>
      <c r="J867">
        <v>770.96</v>
      </c>
      <c r="K867">
        <v>179.95</v>
      </c>
      <c r="L867">
        <v>0</v>
      </c>
      <c r="M867">
        <v>53.16</v>
      </c>
      <c r="N867">
        <v>18.350000000000001</v>
      </c>
      <c r="O867" t="s">
        <v>65</v>
      </c>
      <c r="P867">
        <v>23</v>
      </c>
      <c r="Q867">
        <v>1</v>
      </c>
      <c r="R867" s="3">
        <f t="shared" si="78"/>
        <v>1019.69</v>
      </c>
      <c r="S867" s="3">
        <f t="shared" si="79"/>
        <v>248.73000000000002</v>
      </c>
      <c r="T867" s="3">
        <f t="shared" si="80"/>
        <v>-53.16</v>
      </c>
      <c r="U867" s="3">
        <f t="shared" si="81"/>
        <v>177.22000000000003</v>
      </c>
      <c r="V867" s="4">
        <f t="shared" si="82"/>
        <v>0.17379791897537489</v>
      </c>
      <c r="W867" s="5">
        <f t="shared" si="83"/>
        <v>1</v>
      </c>
    </row>
    <row r="868" spans="1:23">
      <c r="A868" t="s">
        <v>1777</v>
      </c>
      <c r="B868" t="s">
        <v>468</v>
      </c>
      <c r="C868" t="s">
        <v>1109</v>
      </c>
      <c r="D868" t="s">
        <v>52</v>
      </c>
      <c r="E868" s="1">
        <v>45710.808252314811</v>
      </c>
      <c r="F868" s="1">
        <v>45710.829085648147</v>
      </c>
      <c r="G868" t="s">
        <v>27</v>
      </c>
      <c r="H868">
        <v>1</v>
      </c>
      <c r="I868">
        <v>210.22</v>
      </c>
      <c r="J868">
        <v>148.68</v>
      </c>
      <c r="K868">
        <v>0</v>
      </c>
      <c r="L868">
        <v>30</v>
      </c>
      <c r="M868">
        <v>48.47</v>
      </c>
      <c r="N868">
        <v>4.32</v>
      </c>
      <c r="O868" t="s">
        <v>33</v>
      </c>
      <c r="P868">
        <v>15</v>
      </c>
      <c r="Q868">
        <v>3</v>
      </c>
      <c r="R868" s="3">
        <f t="shared" si="78"/>
        <v>210.22</v>
      </c>
      <c r="S868" s="3">
        <f t="shared" si="79"/>
        <v>61.539999999999992</v>
      </c>
      <c r="T868" s="3">
        <f t="shared" si="80"/>
        <v>-18.47</v>
      </c>
      <c r="U868" s="3">
        <f t="shared" si="81"/>
        <v>38.749999999999993</v>
      </c>
      <c r="V868" s="4">
        <f t="shared" si="82"/>
        <v>0.18433070117020262</v>
      </c>
      <c r="W868" s="5">
        <f t="shared" si="83"/>
        <v>1</v>
      </c>
    </row>
    <row r="869" spans="1:23">
      <c r="A869" t="s">
        <v>1778</v>
      </c>
      <c r="B869" t="s">
        <v>375</v>
      </c>
      <c r="C869" t="s">
        <v>230</v>
      </c>
      <c r="D869" t="s">
        <v>160</v>
      </c>
      <c r="E869" s="1">
        <v>45710.812384259261</v>
      </c>
      <c r="F869" s="1">
        <v>45710.83252314815</v>
      </c>
      <c r="G869" t="s">
        <v>27</v>
      </c>
      <c r="H869">
        <v>1</v>
      </c>
      <c r="I869">
        <v>773.78</v>
      </c>
      <c r="J869">
        <v>530.16999999999996</v>
      </c>
      <c r="K869">
        <v>193.44</v>
      </c>
      <c r="L869">
        <v>0</v>
      </c>
      <c r="M869">
        <v>47.57</v>
      </c>
      <c r="N869">
        <v>10.45</v>
      </c>
      <c r="O869" t="s">
        <v>33</v>
      </c>
      <c r="P869">
        <v>9</v>
      </c>
      <c r="Q869">
        <v>3</v>
      </c>
      <c r="R869" s="3">
        <f t="shared" si="78"/>
        <v>580.33999999999992</v>
      </c>
      <c r="S869" s="3">
        <f t="shared" si="79"/>
        <v>50.169999999999959</v>
      </c>
      <c r="T869" s="3">
        <f t="shared" si="80"/>
        <v>-47.57</v>
      </c>
      <c r="U869" s="3">
        <f t="shared" si="81"/>
        <v>-7.8500000000000405</v>
      </c>
      <c r="V869" s="4">
        <f t="shared" si="82"/>
        <v>-1.3526553399731264E-2</v>
      </c>
      <c r="W869" s="5">
        <f t="shared" si="83"/>
        <v>0</v>
      </c>
    </row>
    <row r="870" spans="1:23">
      <c r="A870" t="s">
        <v>1779</v>
      </c>
      <c r="B870" t="s">
        <v>229</v>
      </c>
      <c r="C870" t="s">
        <v>881</v>
      </c>
      <c r="D870" t="s">
        <v>72</v>
      </c>
      <c r="E870" s="1">
        <v>45710.874722222223</v>
      </c>
      <c r="F870" s="1">
        <v>45710.893472222233</v>
      </c>
      <c r="G870" t="s">
        <v>27</v>
      </c>
      <c r="H870">
        <v>4</v>
      </c>
      <c r="I870">
        <v>2584.6799999999998</v>
      </c>
      <c r="J870">
        <v>1729.16</v>
      </c>
      <c r="K870">
        <v>0</v>
      </c>
      <c r="L870">
        <v>0</v>
      </c>
      <c r="M870">
        <v>52.08</v>
      </c>
      <c r="N870">
        <v>46.52</v>
      </c>
      <c r="O870" t="s">
        <v>38</v>
      </c>
      <c r="P870">
        <v>12</v>
      </c>
      <c r="Q870">
        <v>1</v>
      </c>
      <c r="R870" s="3">
        <f t="shared" si="78"/>
        <v>2584.6799999999998</v>
      </c>
      <c r="S870" s="3">
        <f t="shared" si="79"/>
        <v>855.51999999999975</v>
      </c>
      <c r="T870" s="3">
        <f t="shared" si="80"/>
        <v>-52.08</v>
      </c>
      <c r="U870" s="3">
        <f t="shared" si="81"/>
        <v>756.91999999999973</v>
      </c>
      <c r="V870" s="4">
        <f t="shared" si="82"/>
        <v>0.29284863116517318</v>
      </c>
      <c r="W870" s="5">
        <f t="shared" si="83"/>
        <v>1</v>
      </c>
    </row>
    <row r="871" spans="1:23">
      <c r="A871" t="s">
        <v>1780</v>
      </c>
      <c r="B871" t="s">
        <v>1781</v>
      </c>
      <c r="C871" t="s">
        <v>1159</v>
      </c>
      <c r="D871" t="s">
        <v>32</v>
      </c>
      <c r="E871" s="1">
        <v>45710.928310185183</v>
      </c>
      <c r="F871" s="1">
        <v>45710.942199074067</v>
      </c>
      <c r="G871" t="s">
        <v>27</v>
      </c>
      <c r="H871">
        <v>1</v>
      </c>
      <c r="I871">
        <v>104.5</v>
      </c>
      <c r="J871">
        <v>67.22</v>
      </c>
      <c r="K871">
        <v>0</v>
      </c>
      <c r="L871">
        <v>30</v>
      </c>
      <c r="M871">
        <v>59.8</v>
      </c>
      <c r="N871">
        <v>2.42</v>
      </c>
      <c r="O871" t="s">
        <v>38</v>
      </c>
      <c r="P871">
        <v>0</v>
      </c>
      <c r="Q871">
        <v>4</v>
      </c>
      <c r="R871" s="3">
        <f t="shared" si="78"/>
        <v>104.5</v>
      </c>
      <c r="S871" s="3">
        <f t="shared" si="79"/>
        <v>37.28</v>
      </c>
      <c r="T871" s="3">
        <f t="shared" si="80"/>
        <v>-29.799999999999997</v>
      </c>
      <c r="U871" s="3">
        <f t="shared" si="81"/>
        <v>5.0600000000000041</v>
      </c>
      <c r="V871" s="4">
        <f t="shared" si="82"/>
        <v>4.8421052631578983E-2</v>
      </c>
      <c r="W871" s="5">
        <f t="shared" si="83"/>
        <v>1</v>
      </c>
    </row>
    <row r="872" spans="1:23">
      <c r="A872" t="s">
        <v>1782</v>
      </c>
      <c r="B872" t="s">
        <v>1783</v>
      </c>
      <c r="C872" t="s">
        <v>1784</v>
      </c>
      <c r="D872" t="s">
        <v>48</v>
      </c>
      <c r="E872" s="1">
        <v>45711.309016203697</v>
      </c>
      <c r="F872" s="1">
        <v>45711.330543981479</v>
      </c>
      <c r="G872" t="s">
        <v>27</v>
      </c>
      <c r="H872">
        <v>1</v>
      </c>
      <c r="I872">
        <v>151.97999999999999</v>
      </c>
      <c r="J872">
        <v>103.85</v>
      </c>
      <c r="K872">
        <v>22.8</v>
      </c>
      <c r="L872">
        <v>30</v>
      </c>
      <c r="M872">
        <v>38.76</v>
      </c>
      <c r="N872">
        <v>2.87</v>
      </c>
      <c r="O872" t="s">
        <v>28</v>
      </c>
      <c r="P872">
        <v>16</v>
      </c>
      <c r="Q872">
        <v>2</v>
      </c>
      <c r="R872" s="3">
        <f t="shared" si="78"/>
        <v>129.17999999999998</v>
      </c>
      <c r="S872" s="3">
        <f t="shared" si="79"/>
        <v>25.329999999999984</v>
      </c>
      <c r="T872" s="3">
        <f t="shared" si="80"/>
        <v>-8.759999999999998</v>
      </c>
      <c r="U872" s="3">
        <f t="shared" si="81"/>
        <v>13.699999999999985</v>
      </c>
      <c r="V872" s="4">
        <f t="shared" si="82"/>
        <v>0.10605356866387976</v>
      </c>
      <c r="W872" s="5">
        <f t="shared" si="83"/>
        <v>1</v>
      </c>
    </row>
    <row r="873" spans="1:23">
      <c r="A873" t="s">
        <v>1785</v>
      </c>
      <c r="B873" t="s">
        <v>291</v>
      </c>
      <c r="C873" t="s">
        <v>227</v>
      </c>
      <c r="D873" t="s">
        <v>44</v>
      </c>
      <c r="E873" s="1">
        <v>45711.317986111113</v>
      </c>
      <c r="F873" s="1">
        <v>45711.323541666658</v>
      </c>
      <c r="G873" t="s">
        <v>27</v>
      </c>
      <c r="H873">
        <v>1</v>
      </c>
      <c r="I873">
        <v>426.49</v>
      </c>
      <c r="J873">
        <v>379.26</v>
      </c>
      <c r="K873">
        <v>21.32</v>
      </c>
      <c r="L873">
        <v>0</v>
      </c>
      <c r="M873">
        <v>51.13</v>
      </c>
      <c r="N873">
        <v>7.29</v>
      </c>
      <c r="O873" t="s">
        <v>38</v>
      </c>
      <c r="P873">
        <v>0</v>
      </c>
      <c r="Q873">
        <v>4</v>
      </c>
      <c r="R873" s="3">
        <f t="shared" si="78"/>
        <v>405.17</v>
      </c>
      <c r="S873" s="3">
        <f t="shared" si="79"/>
        <v>25.910000000000025</v>
      </c>
      <c r="T873" s="3">
        <f t="shared" si="80"/>
        <v>-51.13</v>
      </c>
      <c r="U873" s="3">
        <f t="shared" si="81"/>
        <v>-32.509999999999977</v>
      </c>
      <c r="V873" s="4">
        <f t="shared" si="82"/>
        <v>-8.0237924821679726E-2</v>
      </c>
      <c r="W873" s="5">
        <f t="shared" si="83"/>
        <v>0</v>
      </c>
    </row>
    <row r="874" spans="1:23">
      <c r="A874" t="s">
        <v>1786</v>
      </c>
      <c r="B874" t="s">
        <v>1584</v>
      </c>
      <c r="C874" t="s">
        <v>667</v>
      </c>
      <c r="D874" t="s">
        <v>117</v>
      </c>
      <c r="E874" s="1">
        <v>45711.376527777778</v>
      </c>
      <c r="F874" s="1">
        <v>45711.391805555562</v>
      </c>
      <c r="G874" t="s">
        <v>53</v>
      </c>
      <c r="H874">
        <v>1</v>
      </c>
      <c r="I874">
        <v>465.67</v>
      </c>
      <c r="J874">
        <v>319.83</v>
      </c>
      <c r="K874">
        <v>69.849999999999994</v>
      </c>
      <c r="L874">
        <v>0</v>
      </c>
      <c r="M874">
        <v>58.29</v>
      </c>
      <c r="N874">
        <v>7.12</v>
      </c>
      <c r="O874" t="s">
        <v>65</v>
      </c>
      <c r="P874">
        <v>2</v>
      </c>
      <c r="Q874">
        <v>1</v>
      </c>
      <c r="R874" s="3">
        <f t="shared" si="78"/>
        <v>395.82000000000005</v>
      </c>
      <c r="S874" s="3">
        <f t="shared" si="79"/>
        <v>75.990000000000066</v>
      </c>
      <c r="T874" s="3">
        <f t="shared" si="80"/>
        <v>-58.29</v>
      </c>
      <c r="U874" s="3">
        <f t="shared" si="81"/>
        <v>10.580000000000066</v>
      </c>
      <c r="V874" s="4">
        <f t="shared" si="82"/>
        <v>2.67293214087213E-2</v>
      </c>
      <c r="W874" s="5">
        <f t="shared" si="83"/>
        <v>1</v>
      </c>
    </row>
    <row r="875" spans="1:23">
      <c r="A875" t="s">
        <v>1787</v>
      </c>
      <c r="B875" t="s">
        <v>1788</v>
      </c>
      <c r="C875" t="s">
        <v>626</v>
      </c>
      <c r="D875" t="s">
        <v>64</v>
      </c>
      <c r="E875" s="1">
        <v>45711.405925925923</v>
      </c>
      <c r="F875" s="1">
        <v>45711.428148148138</v>
      </c>
      <c r="G875" t="s">
        <v>27</v>
      </c>
      <c r="H875">
        <v>2</v>
      </c>
      <c r="I875">
        <v>547.52</v>
      </c>
      <c r="J875">
        <v>492.08</v>
      </c>
      <c r="K875">
        <v>0</v>
      </c>
      <c r="L875">
        <v>0</v>
      </c>
      <c r="M875">
        <v>47.23</v>
      </c>
      <c r="N875">
        <v>9.86</v>
      </c>
      <c r="O875" t="s">
        <v>144</v>
      </c>
      <c r="P875">
        <v>12</v>
      </c>
      <c r="Q875">
        <v>1</v>
      </c>
      <c r="R875" s="3">
        <f t="shared" si="78"/>
        <v>547.52</v>
      </c>
      <c r="S875" s="3">
        <f t="shared" si="79"/>
        <v>55.44</v>
      </c>
      <c r="T875" s="3">
        <f t="shared" si="80"/>
        <v>-47.23</v>
      </c>
      <c r="U875" s="3">
        <f t="shared" si="81"/>
        <v>-1.6499999999999986</v>
      </c>
      <c r="V875" s="4">
        <f t="shared" si="82"/>
        <v>-3.013588544710693E-3</v>
      </c>
      <c r="W875" s="5">
        <f t="shared" si="83"/>
        <v>0</v>
      </c>
    </row>
    <row r="876" spans="1:23">
      <c r="A876" t="s">
        <v>1789</v>
      </c>
      <c r="B876" t="s">
        <v>312</v>
      </c>
      <c r="C876" t="s">
        <v>168</v>
      </c>
      <c r="D876" t="s">
        <v>72</v>
      </c>
      <c r="E876" s="1">
        <v>45711.455625000002</v>
      </c>
      <c r="F876" s="1">
        <v>45711.470208333332</v>
      </c>
      <c r="G876" t="s">
        <v>27</v>
      </c>
      <c r="H876">
        <v>1</v>
      </c>
      <c r="I876">
        <v>111.26</v>
      </c>
      <c r="J876">
        <v>84.07</v>
      </c>
      <c r="K876">
        <v>11.13</v>
      </c>
      <c r="L876">
        <v>30</v>
      </c>
      <c r="M876">
        <v>52.54</v>
      </c>
      <c r="N876">
        <v>2.34</v>
      </c>
      <c r="O876" t="s">
        <v>38</v>
      </c>
      <c r="P876">
        <v>6</v>
      </c>
      <c r="Q876">
        <v>3</v>
      </c>
      <c r="R876" s="3">
        <f t="shared" si="78"/>
        <v>100.13000000000001</v>
      </c>
      <c r="S876" s="3">
        <f t="shared" si="79"/>
        <v>16.060000000000016</v>
      </c>
      <c r="T876" s="3">
        <f t="shared" si="80"/>
        <v>-22.54</v>
      </c>
      <c r="U876" s="3">
        <f t="shared" si="81"/>
        <v>-8.8199999999999825</v>
      </c>
      <c r="V876" s="4">
        <f t="shared" si="82"/>
        <v>-8.8085488864475994E-2</v>
      </c>
      <c r="W876" s="5">
        <f t="shared" si="83"/>
        <v>0</v>
      </c>
    </row>
    <row r="877" spans="1:23">
      <c r="A877" t="s">
        <v>1790</v>
      </c>
      <c r="B877" t="s">
        <v>1158</v>
      </c>
      <c r="C877" t="s">
        <v>1247</v>
      </c>
      <c r="D877" t="s">
        <v>44</v>
      </c>
      <c r="E877" s="1">
        <v>45711.470462962963</v>
      </c>
      <c r="F877" s="1">
        <v>45711.476018518522</v>
      </c>
      <c r="G877" t="s">
        <v>27</v>
      </c>
      <c r="H877">
        <v>2</v>
      </c>
      <c r="I877">
        <v>225.92</v>
      </c>
      <c r="J877">
        <v>161.78</v>
      </c>
      <c r="K877">
        <v>11.3</v>
      </c>
      <c r="L877">
        <v>30</v>
      </c>
      <c r="M877">
        <v>39.14</v>
      </c>
      <c r="N877">
        <v>4.4000000000000004</v>
      </c>
      <c r="O877" t="s">
        <v>38</v>
      </c>
      <c r="P877">
        <v>0</v>
      </c>
      <c r="Q877">
        <v>5</v>
      </c>
      <c r="R877" s="3">
        <f t="shared" si="78"/>
        <v>214.61999999999998</v>
      </c>
      <c r="S877" s="3">
        <f t="shared" si="79"/>
        <v>52.839999999999975</v>
      </c>
      <c r="T877" s="3">
        <f t="shared" si="80"/>
        <v>-9.14</v>
      </c>
      <c r="U877" s="3">
        <f t="shared" si="81"/>
        <v>39.299999999999976</v>
      </c>
      <c r="V877" s="4">
        <f t="shared" si="82"/>
        <v>0.18311434162706169</v>
      </c>
      <c r="W877" s="5">
        <f t="shared" si="83"/>
        <v>1</v>
      </c>
    </row>
    <row r="878" spans="1:23">
      <c r="A878" t="s">
        <v>1791</v>
      </c>
      <c r="B878" t="s">
        <v>1680</v>
      </c>
      <c r="C878" t="s">
        <v>168</v>
      </c>
      <c r="D878" t="s">
        <v>87</v>
      </c>
      <c r="E878" s="1">
        <v>45711.474085648151</v>
      </c>
      <c r="F878" s="1">
        <v>45711.490752314807</v>
      </c>
      <c r="G878" t="s">
        <v>27</v>
      </c>
      <c r="H878">
        <v>4</v>
      </c>
      <c r="I878">
        <v>445.04</v>
      </c>
      <c r="J878">
        <v>336.28</v>
      </c>
      <c r="K878">
        <v>22.25</v>
      </c>
      <c r="L878">
        <v>0</v>
      </c>
      <c r="M878">
        <v>42.81</v>
      </c>
      <c r="N878">
        <v>7.61</v>
      </c>
      <c r="O878" t="s">
        <v>38</v>
      </c>
      <c r="P878">
        <v>4</v>
      </c>
      <c r="Q878">
        <v>4</v>
      </c>
      <c r="R878" s="3">
        <f t="shared" si="78"/>
        <v>422.79</v>
      </c>
      <c r="S878" s="3">
        <f t="shared" si="79"/>
        <v>86.510000000000048</v>
      </c>
      <c r="T878" s="3">
        <f t="shared" si="80"/>
        <v>-42.81</v>
      </c>
      <c r="U878" s="3">
        <f t="shared" si="81"/>
        <v>36.090000000000046</v>
      </c>
      <c r="V878" s="4">
        <f t="shared" si="82"/>
        <v>8.5361526999219575E-2</v>
      </c>
      <c r="W878" s="5">
        <f t="shared" si="83"/>
        <v>1</v>
      </c>
    </row>
    <row r="879" spans="1:23">
      <c r="A879" t="s">
        <v>1792</v>
      </c>
      <c r="B879" t="s">
        <v>698</v>
      </c>
      <c r="C879" t="s">
        <v>1217</v>
      </c>
      <c r="D879" t="s">
        <v>60</v>
      </c>
      <c r="E879" s="1">
        <v>45711.594594907408</v>
      </c>
      <c r="F879" s="1">
        <v>45711.606400462973</v>
      </c>
      <c r="G879" t="s">
        <v>27</v>
      </c>
      <c r="H879">
        <v>1</v>
      </c>
      <c r="I879">
        <v>421.19</v>
      </c>
      <c r="J879">
        <v>295.87</v>
      </c>
      <c r="K879">
        <v>0</v>
      </c>
      <c r="L879">
        <v>0</v>
      </c>
      <c r="M879">
        <v>43.61</v>
      </c>
      <c r="N879">
        <v>7.58</v>
      </c>
      <c r="O879" t="s">
        <v>38</v>
      </c>
      <c r="P879">
        <v>2</v>
      </c>
      <c r="Q879">
        <v>4</v>
      </c>
      <c r="R879" s="3">
        <f t="shared" si="78"/>
        <v>421.19</v>
      </c>
      <c r="S879" s="3">
        <f t="shared" si="79"/>
        <v>125.32</v>
      </c>
      <c r="T879" s="3">
        <f t="shared" si="80"/>
        <v>-43.61</v>
      </c>
      <c r="U879" s="3">
        <f t="shared" si="81"/>
        <v>74.13</v>
      </c>
      <c r="V879" s="4">
        <f t="shared" si="82"/>
        <v>0.17600132956622902</v>
      </c>
      <c r="W879" s="5">
        <f t="shared" si="83"/>
        <v>1</v>
      </c>
    </row>
    <row r="880" spans="1:23">
      <c r="A880" t="s">
        <v>1793</v>
      </c>
      <c r="B880" t="s">
        <v>167</v>
      </c>
      <c r="C880" t="s">
        <v>59</v>
      </c>
      <c r="D880" t="s">
        <v>26</v>
      </c>
      <c r="E880" s="1">
        <v>45711.626354166663</v>
      </c>
      <c r="F880" s="1">
        <v>45711.637465277781</v>
      </c>
      <c r="G880" t="s">
        <v>53</v>
      </c>
      <c r="H880">
        <v>1</v>
      </c>
      <c r="I880">
        <v>21.98</v>
      </c>
      <c r="J880">
        <v>18.04</v>
      </c>
      <c r="K880">
        <v>1.1000000000000001</v>
      </c>
      <c r="L880">
        <v>30</v>
      </c>
      <c r="M880">
        <v>44.42</v>
      </c>
      <c r="N880">
        <v>0.92</v>
      </c>
      <c r="O880" t="s">
        <v>38</v>
      </c>
      <c r="P880">
        <v>1</v>
      </c>
      <c r="Q880">
        <v>2</v>
      </c>
      <c r="R880" s="3">
        <f t="shared" si="78"/>
        <v>20.88</v>
      </c>
      <c r="S880" s="3">
        <f t="shared" si="79"/>
        <v>2.84</v>
      </c>
      <c r="T880" s="3">
        <f t="shared" si="80"/>
        <v>-14.420000000000002</v>
      </c>
      <c r="U880" s="3">
        <f t="shared" si="81"/>
        <v>-12.500000000000002</v>
      </c>
      <c r="V880" s="4">
        <f t="shared" si="82"/>
        <v>-0.59865900383141779</v>
      </c>
      <c r="W880" s="5">
        <f t="shared" si="83"/>
        <v>0</v>
      </c>
    </row>
    <row r="881" spans="1:23">
      <c r="A881" t="s">
        <v>1794</v>
      </c>
      <c r="B881" t="s">
        <v>832</v>
      </c>
      <c r="C881" t="s">
        <v>340</v>
      </c>
      <c r="D881" t="s">
        <v>72</v>
      </c>
      <c r="E881" s="1">
        <v>45711.632592592592</v>
      </c>
      <c r="F881" s="1">
        <v>45711.649259259262</v>
      </c>
      <c r="G881" t="s">
        <v>27</v>
      </c>
      <c r="H881">
        <v>3</v>
      </c>
      <c r="I881">
        <v>347.31</v>
      </c>
      <c r="J881">
        <v>312.57</v>
      </c>
      <c r="K881">
        <v>86.83</v>
      </c>
      <c r="L881">
        <v>30</v>
      </c>
      <c r="M881">
        <v>37.450000000000003</v>
      </c>
      <c r="N881">
        <v>5.23</v>
      </c>
      <c r="O881" t="s">
        <v>38</v>
      </c>
      <c r="P881">
        <v>9</v>
      </c>
      <c r="Q881">
        <v>4</v>
      </c>
      <c r="R881" s="3">
        <f t="shared" si="78"/>
        <v>260.48</v>
      </c>
      <c r="S881" s="3">
        <f t="shared" si="79"/>
        <v>-52.089999999999975</v>
      </c>
      <c r="T881" s="3">
        <f t="shared" si="80"/>
        <v>-7.4500000000000028</v>
      </c>
      <c r="U881" s="3">
        <f t="shared" si="81"/>
        <v>-64.769999999999982</v>
      </c>
      <c r="V881" s="4">
        <f t="shared" si="82"/>
        <v>-0.24865632678132668</v>
      </c>
      <c r="W881" s="5">
        <f t="shared" si="83"/>
        <v>0</v>
      </c>
    </row>
    <row r="882" spans="1:23">
      <c r="A882" t="s">
        <v>1795</v>
      </c>
      <c r="B882" t="s">
        <v>1796</v>
      </c>
      <c r="C882" t="s">
        <v>334</v>
      </c>
      <c r="D882" t="s">
        <v>60</v>
      </c>
      <c r="E882" s="1">
        <v>45711.638043981482</v>
      </c>
      <c r="F882" s="1">
        <v>45711.650543981479</v>
      </c>
      <c r="G882" t="s">
        <v>27</v>
      </c>
      <c r="H882">
        <v>3</v>
      </c>
      <c r="I882">
        <v>534.36</v>
      </c>
      <c r="J882">
        <v>353.1</v>
      </c>
      <c r="K882">
        <v>53.44</v>
      </c>
      <c r="L882">
        <v>0</v>
      </c>
      <c r="M882">
        <v>47.63</v>
      </c>
      <c r="N882">
        <v>8.66</v>
      </c>
      <c r="O882" t="s">
        <v>144</v>
      </c>
      <c r="P882">
        <v>3</v>
      </c>
      <c r="Q882">
        <v>4</v>
      </c>
      <c r="R882" s="3">
        <f t="shared" si="78"/>
        <v>480.92</v>
      </c>
      <c r="S882" s="3">
        <f t="shared" si="79"/>
        <v>127.82</v>
      </c>
      <c r="T882" s="3">
        <f t="shared" si="80"/>
        <v>-47.63</v>
      </c>
      <c r="U882" s="3">
        <f t="shared" si="81"/>
        <v>71.53</v>
      </c>
      <c r="V882" s="4">
        <f t="shared" si="82"/>
        <v>0.14873575646677201</v>
      </c>
      <c r="W882" s="5">
        <f t="shared" si="83"/>
        <v>1</v>
      </c>
    </row>
    <row r="883" spans="1:23">
      <c r="A883" t="s">
        <v>1797</v>
      </c>
      <c r="B883" t="s">
        <v>108</v>
      </c>
      <c r="C883" t="s">
        <v>389</v>
      </c>
      <c r="D883" t="s">
        <v>37</v>
      </c>
      <c r="E883" s="1">
        <v>45711.835196759261</v>
      </c>
      <c r="F883" s="1">
        <v>45711.860196759262</v>
      </c>
      <c r="G883" t="s">
        <v>27</v>
      </c>
      <c r="H883">
        <v>1</v>
      </c>
      <c r="I883">
        <v>251.78</v>
      </c>
      <c r="J883">
        <v>208.99</v>
      </c>
      <c r="K883">
        <v>25.18</v>
      </c>
      <c r="L883">
        <v>30</v>
      </c>
      <c r="M883">
        <v>64.5</v>
      </c>
      <c r="N883">
        <v>4.62</v>
      </c>
      <c r="O883" t="s">
        <v>33</v>
      </c>
      <c r="P883">
        <v>16</v>
      </c>
      <c r="Q883">
        <v>1</v>
      </c>
      <c r="R883" s="3">
        <f t="shared" si="78"/>
        <v>226.6</v>
      </c>
      <c r="S883" s="3">
        <f t="shared" si="79"/>
        <v>17.609999999999985</v>
      </c>
      <c r="T883" s="3">
        <f t="shared" si="80"/>
        <v>-34.5</v>
      </c>
      <c r="U883" s="3">
        <f t="shared" si="81"/>
        <v>-21.510000000000016</v>
      </c>
      <c r="V883" s="4">
        <f t="shared" si="82"/>
        <v>-9.4924977934686738E-2</v>
      </c>
      <c r="W883" s="5">
        <f t="shared" si="83"/>
        <v>0</v>
      </c>
    </row>
    <row r="884" spans="1:23">
      <c r="A884" t="s">
        <v>1798</v>
      </c>
      <c r="B884" t="s">
        <v>1174</v>
      </c>
      <c r="C884" t="s">
        <v>1159</v>
      </c>
      <c r="D884" t="s">
        <v>48</v>
      </c>
      <c r="E884" s="1">
        <v>45711.843715277777</v>
      </c>
      <c r="F884" s="1">
        <v>45711.857604166667</v>
      </c>
      <c r="G884" t="s">
        <v>27</v>
      </c>
      <c r="H884">
        <v>1</v>
      </c>
      <c r="I884">
        <v>104.5</v>
      </c>
      <c r="J884">
        <v>67.22</v>
      </c>
      <c r="K884">
        <v>10.45</v>
      </c>
      <c r="L884">
        <v>30</v>
      </c>
      <c r="M884">
        <v>52.28</v>
      </c>
      <c r="N884">
        <v>2.23</v>
      </c>
      <c r="O884" t="s">
        <v>38</v>
      </c>
      <c r="P884">
        <v>5</v>
      </c>
      <c r="Q884">
        <v>3</v>
      </c>
      <c r="R884" s="3">
        <f t="shared" si="78"/>
        <v>94.05</v>
      </c>
      <c r="S884" s="3">
        <f t="shared" si="79"/>
        <v>26.83</v>
      </c>
      <c r="T884" s="3">
        <f t="shared" si="80"/>
        <v>-22.28</v>
      </c>
      <c r="U884" s="3">
        <f t="shared" si="81"/>
        <v>2.3199999999999972</v>
      </c>
      <c r="V884" s="4">
        <f t="shared" si="82"/>
        <v>2.4667729930887797E-2</v>
      </c>
      <c r="W884" s="5">
        <f t="shared" si="83"/>
        <v>1</v>
      </c>
    </row>
    <row r="885" spans="1:23">
      <c r="A885" t="s">
        <v>1799</v>
      </c>
      <c r="B885" t="s">
        <v>605</v>
      </c>
      <c r="C885" t="s">
        <v>930</v>
      </c>
      <c r="D885" t="s">
        <v>103</v>
      </c>
      <c r="E885" s="1">
        <v>45712.257997685178</v>
      </c>
      <c r="F885" s="1">
        <v>45712.278831018521</v>
      </c>
      <c r="G885" t="s">
        <v>27</v>
      </c>
      <c r="H885">
        <v>1</v>
      </c>
      <c r="I885">
        <v>190.09</v>
      </c>
      <c r="J885">
        <v>139.02000000000001</v>
      </c>
      <c r="K885">
        <v>9.5</v>
      </c>
      <c r="L885">
        <v>30</v>
      </c>
      <c r="M885">
        <v>53.98</v>
      </c>
      <c r="N885">
        <v>3.79</v>
      </c>
      <c r="O885" t="s">
        <v>38</v>
      </c>
      <c r="P885">
        <v>10</v>
      </c>
      <c r="Q885">
        <v>4</v>
      </c>
      <c r="R885" s="3">
        <f t="shared" si="78"/>
        <v>180.59</v>
      </c>
      <c r="S885" s="3">
        <f t="shared" si="79"/>
        <v>41.569999999999993</v>
      </c>
      <c r="T885" s="3">
        <f t="shared" si="80"/>
        <v>-23.979999999999997</v>
      </c>
      <c r="U885" s="3">
        <f t="shared" si="81"/>
        <v>13.799999999999997</v>
      </c>
      <c r="V885" s="4">
        <f t="shared" si="82"/>
        <v>7.6416191372722722E-2</v>
      </c>
      <c r="W885" s="5">
        <f t="shared" si="83"/>
        <v>1</v>
      </c>
    </row>
    <row r="886" spans="1:23">
      <c r="A886" t="s">
        <v>1800</v>
      </c>
      <c r="B886" t="s">
        <v>1254</v>
      </c>
      <c r="C886" t="s">
        <v>816</v>
      </c>
      <c r="D886" t="s">
        <v>117</v>
      </c>
      <c r="E886" s="1">
        <v>45712.269166666672</v>
      </c>
      <c r="F886" s="1">
        <v>45712.280277777783</v>
      </c>
      <c r="G886" t="s">
        <v>27</v>
      </c>
      <c r="H886">
        <v>2</v>
      </c>
      <c r="I886">
        <v>416.24</v>
      </c>
      <c r="J886">
        <v>244.64</v>
      </c>
      <c r="K886">
        <v>20.81</v>
      </c>
      <c r="L886">
        <v>0</v>
      </c>
      <c r="M886">
        <v>58.18</v>
      </c>
      <c r="N886">
        <v>7.12</v>
      </c>
      <c r="O886" t="s">
        <v>38</v>
      </c>
      <c r="P886">
        <v>0</v>
      </c>
      <c r="Q886">
        <v>5</v>
      </c>
      <c r="R886" s="3">
        <f t="shared" si="78"/>
        <v>395.43</v>
      </c>
      <c r="S886" s="3">
        <f t="shared" si="79"/>
        <v>150.79000000000002</v>
      </c>
      <c r="T886" s="3">
        <f t="shared" si="80"/>
        <v>-58.18</v>
      </c>
      <c r="U886" s="3">
        <f t="shared" si="81"/>
        <v>85.490000000000009</v>
      </c>
      <c r="V886" s="4">
        <f t="shared" si="82"/>
        <v>0.21619502819715247</v>
      </c>
      <c r="W886" s="5">
        <f t="shared" si="83"/>
        <v>1</v>
      </c>
    </row>
    <row r="887" spans="1:23">
      <c r="A887" t="s">
        <v>1801</v>
      </c>
      <c r="B887" t="s">
        <v>1618</v>
      </c>
      <c r="C887" t="s">
        <v>420</v>
      </c>
      <c r="D887" t="s">
        <v>87</v>
      </c>
      <c r="E887" s="1">
        <v>45712.299537037034</v>
      </c>
      <c r="F887" s="1">
        <v>45712.307175925933</v>
      </c>
      <c r="G887" t="s">
        <v>53</v>
      </c>
      <c r="H887">
        <v>1</v>
      </c>
      <c r="I887">
        <v>100.15</v>
      </c>
      <c r="J887">
        <v>78.53</v>
      </c>
      <c r="K887">
        <v>0</v>
      </c>
      <c r="L887">
        <v>30</v>
      </c>
      <c r="M887">
        <v>62</v>
      </c>
      <c r="N887">
        <v>2.34</v>
      </c>
      <c r="O887" t="s">
        <v>33</v>
      </c>
      <c r="P887">
        <v>0</v>
      </c>
      <c r="Q887">
        <v>1</v>
      </c>
      <c r="R887" s="3">
        <f t="shared" si="78"/>
        <v>100.15</v>
      </c>
      <c r="S887" s="3">
        <f t="shared" si="79"/>
        <v>21.620000000000005</v>
      </c>
      <c r="T887" s="3">
        <f t="shared" si="80"/>
        <v>-32</v>
      </c>
      <c r="U887" s="3">
        <f t="shared" si="81"/>
        <v>-12.719999999999995</v>
      </c>
      <c r="V887" s="4">
        <f t="shared" si="82"/>
        <v>-0.12700948577134294</v>
      </c>
      <c r="W887" s="5">
        <f t="shared" si="83"/>
        <v>0</v>
      </c>
    </row>
    <row r="888" spans="1:23">
      <c r="A888" t="s">
        <v>1802</v>
      </c>
      <c r="B888" t="s">
        <v>1381</v>
      </c>
      <c r="C888" t="s">
        <v>351</v>
      </c>
      <c r="D888" t="s">
        <v>37</v>
      </c>
      <c r="E888" s="1">
        <v>45712.336597222216</v>
      </c>
      <c r="F888" s="1">
        <v>45712.362291666657</v>
      </c>
      <c r="G888" t="s">
        <v>27</v>
      </c>
      <c r="H888">
        <v>2</v>
      </c>
      <c r="I888">
        <v>575.12</v>
      </c>
      <c r="J888">
        <v>508.28</v>
      </c>
      <c r="K888">
        <v>143.78</v>
      </c>
      <c r="L888">
        <v>0</v>
      </c>
      <c r="M888">
        <v>61.29</v>
      </c>
      <c r="N888">
        <v>7.76</v>
      </c>
      <c r="O888" t="s">
        <v>38</v>
      </c>
      <c r="P888">
        <v>17</v>
      </c>
      <c r="Q888">
        <v>1</v>
      </c>
      <c r="R888" s="3">
        <f t="shared" si="78"/>
        <v>431.34000000000003</v>
      </c>
      <c r="S888" s="3">
        <f t="shared" si="79"/>
        <v>-76.939999999999941</v>
      </c>
      <c r="T888" s="3">
        <f t="shared" si="80"/>
        <v>-61.29</v>
      </c>
      <c r="U888" s="3">
        <f t="shared" si="81"/>
        <v>-145.98999999999992</v>
      </c>
      <c r="V888" s="4">
        <f t="shared" si="82"/>
        <v>-0.33845690174804077</v>
      </c>
      <c r="W888" s="5">
        <f t="shared" si="83"/>
        <v>0</v>
      </c>
    </row>
    <row r="889" spans="1:23">
      <c r="A889" t="s">
        <v>1803</v>
      </c>
      <c r="B889" t="s">
        <v>158</v>
      </c>
      <c r="C889" t="s">
        <v>835</v>
      </c>
      <c r="D889" t="s">
        <v>37</v>
      </c>
      <c r="E889" s="1">
        <v>45712.340925925928</v>
      </c>
      <c r="F889" s="1">
        <v>45712.369398148148</v>
      </c>
      <c r="G889" t="s">
        <v>27</v>
      </c>
      <c r="H889">
        <v>1</v>
      </c>
      <c r="I889">
        <v>44.08</v>
      </c>
      <c r="J889">
        <v>38.619999999999997</v>
      </c>
      <c r="K889">
        <v>0</v>
      </c>
      <c r="L889">
        <v>30</v>
      </c>
      <c r="M889">
        <v>35.47</v>
      </c>
      <c r="N889">
        <v>1.33</v>
      </c>
      <c r="O889" t="s">
        <v>38</v>
      </c>
      <c r="P889">
        <v>21</v>
      </c>
      <c r="Q889">
        <v>3</v>
      </c>
      <c r="R889" s="3">
        <f t="shared" si="78"/>
        <v>44.08</v>
      </c>
      <c r="S889" s="3">
        <f t="shared" si="79"/>
        <v>5.4600000000000009</v>
      </c>
      <c r="T889" s="3">
        <f t="shared" si="80"/>
        <v>-5.4699999999999989</v>
      </c>
      <c r="U889" s="3">
        <f t="shared" si="81"/>
        <v>-1.3399999999999981</v>
      </c>
      <c r="V889" s="4">
        <f t="shared" si="82"/>
        <v>-3.039927404718689E-2</v>
      </c>
      <c r="W889" s="5">
        <f t="shared" si="83"/>
        <v>0</v>
      </c>
    </row>
    <row r="890" spans="1:23">
      <c r="A890" t="s">
        <v>1804</v>
      </c>
      <c r="B890" t="s">
        <v>167</v>
      </c>
      <c r="C890" t="s">
        <v>897</v>
      </c>
      <c r="D890" t="s">
        <v>52</v>
      </c>
      <c r="E890" s="1">
        <v>45712.345439814817</v>
      </c>
      <c r="F890" s="1">
        <v>45712.354467592602</v>
      </c>
      <c r="G890" t="s">
        <v>27</v>
      </c>
      <c r="H890">
        <v>3</v>
      </c>
      <c r="I890">
        <v>1126.29</v>
      </c>
      <c r="J890">
        <v>859.92</v>
      </c>
      <c r="K890">
        <v>112.63</v>
      </c>
      <c r="L890">
        <v>0</v>
      </c>
      <c r="M890">
        <v>38.619999999999997</v>
      </c>
      <c r="N890">
        <v>18.25</v>
      </c>
      <c r="O890" t="s">
        <v>65</v>
      </c>
      <c r="P890">
        <v>0</v>
      </c>
      <c r="Q890">
        <v>5</v>
      </c>
      <c r="R890" s="3">
        <f t="shared" si="78"/>
        <v>1013.66</v>
      </c>
      <c r="S890" s="3">
        <f t="shared" si="79"/>
        <v>153.74</v>
      </c>
      <c r="T890" s="3">
        <f t="shared" si="80"/>
        <v>-38.619999999999997</v>
      </c>
      <c r="U890" s="3">
        <f t="shared" si="81"/>
        <v>96.87</v>
      </c>
      <c r="V890" s="4">
        <f t="shared" si="82"/>
        <v>9.5564587731586534E-2</v>
      </c>
      <c r="W890" s="5">
        <f t="shared" si="83"/>
        <v>1</v>
      </c>
    </row>
    <row r="891" spans="1:23">
      <c r="A891" t="s">
        <v>1805</v>
      </c>
      <c r="B891" t="s">
        <v>823</v>
      </c>
      <c r="C891" t="s">
        <v>675</v>
      </c>
      <c r="D891" t="s">
        <v>87</v>
      </c>
      <c r="E891" s="1">
        <v>45712.348969907413</v>
      </c>
      <c r="F891" s="1">
        <v>45712.364942129629</v>
      </c>
      <c r="G891" t="s">
        <v>27</v>
      </c>
      <c r="H891">
        <v>1</v>
      </c>
      <c r="I891">
        <v>265.83</v>
      </c>
      <c r="J891">
        <v>227.25</v>
      </c>
      <c r="K891">
        <v>13.29</v>
      </c>
      <c r="L891">
        <v>30</v>
      </c>
      <c r="M891">
        <v>42.9</v>
      </c>
      <c r="N891">
        <v>5.09</v>
      </c>
      <c r="O891" t="s">
        <v>33</v>
      </c>
      <c r="P891">
        <v>3</v>
      </c>
      <c r="Q891">
        <v>4</v>
      </c>
      <c r="R891" s="3">
        <f t="shared" si="78"/>
        <v>252.54</v>
      </c>
      <c r="S891" s="3">
        <f t="shared" si="79"/>
        <v>25.289999999999992</v>
      </c>
      <c r="T891" s="3">
        <f t="shared" si="80"/>
        <v>-12.899999999999999</v>
      </c>
      <c r="U891" s="3">
        <f t="shared" si="81"/>
        <v>7.2999999999999936</v>
      </c>
      <c r="V891" s="4">
        <f t="shared" si="82"/>
        <v>2.8906311871386686E-2</v>
      </c>
      <c r="W891" s="5">
        <f t="shared" si="83"/>
        <v>1</v>
      </c>
    </row>
    <row r="892" spans="1:23">
      <c r="A892" t="s">
        <v>1806</v>
      </c>
      <c r="B892" t="s">
        <v>1807</v>
      </c>
      <c r="C892" t="s">
        <v>437</v>
      </c>
      <c r="D892" t="s">
        <v>160</v>
      </c>
      <c r="E892" s="1">
        <v>45712.352766203701</v>
      </c>
      <c r="F892" s="1">
        <v>45712.363877314812</v>
      </c>
      <c r="G892" t="s">
        <v>27</v>
      </c>
      <c r="H892">
        <v>2</v>
      </c>
      <c r="I892">
        <v>433.88</v>
      </c>
      <c r="J892">
        <v>378.32</v>
      </c>
      <c r="K892">
        <v>0</v>
      </c>
      <c r="L892">
        <v>0</v>
      </c>
      <c r="M892">
        <v>51.64</v>
      </c>
      <c r="N892">
        <v>7.81</v>
      </c>
      <c r="O892" t="s">
        <v>65</v>
      </c>
      <c r="P892">
        <v>0</v>
      </c>
      <c r="Q892">
        <v>5</v>
      </c>
      <c r="R892" s="3">
        <f t="shared" si="78"/>
        <v>433.88</v>
      </c>
      <c r="S892" s="3">
        <f t="shared" si="79"/>
        <v>55.56</v>
      </c>
      <c r="T892" s="3">
        <f t="shared" si="80"/>
        <v>-51.64</v>
      </c>
      <c r="U892" s="3">
        <f t="shared" si="81"/>
        <v>-3.8899999999999979</v>
      </c>
      <c r="V892" s="4">
        <f t="shared" si="82"/>
        <v>-8.9656126117820551E-3</v>
      </c>
      <c r="W892" s="5">
        <f t="shared" si="83"/>
        <v>0</v>
      </c>
    </row>
    <row r="893" spans="1:23">
      <c r="A893" t="s">
        <v>1808</v>
      </c>
      <c r="B893" t="s">
        <v>1809</v>
      </c>
      <c r="C893" t="s">
        <v>576</v>
      </c>
      <c r="D893" t="s">
        <v>44</v>
      </c>
      <c r="E893" s="1">
        <v>45712.357581018521</v>
      </c>
      <c r="F893" s="1">
        <v>45712.369386574072</v>
      </c>
      <c r="G893" t="s">
        <v>27</v>
      </c>
      <c r="H893">
        <v>1</v>
      </c>
      <c r="I893">
        <v>574.94000000000005</v>
      </c>
      <c r="J893">
        <v>340.64</v>
      </c>
      <c r="K893">
        <v>143.74</v>
      </c>
      <c r="L893">
        <v>0</v>
      </c>
      <c r="M893">
        <v>62.9</v>
      </c>
      <c r="N893">
        <v>7.76</v>
      </c>
      <c r="O893" t="s">
        <v>38</v>
      </c>
      <c r="P893">
        <v>2</v>
      </c>
      <c r="Q893">
        <v>4</v>
      </c>
      <c r="R893" s="3">
        <f t="shared" si="78"/>
        <v>431.20000000000005</v>
      </c>
      <c r="S893" s="3">
        <f t="shared" si="79"/>
        <v>90.560000000000059</v>
      </c>
      <c r="T893" s="3">
        <f t="shared" si="80"/>
        <v>-62.9</v>
      </c>
      <c r="U893" s="3">
        <f t="shared" si="81"/>
        <v>19.900000000000063</v>
      </c>
      <c r="V893" s="4">
        <f t="shared" si="82"/>
        <v>4.6150278293135574E-2</v>
      </c>
      <c r="W893" s="5">
        <f t="shared" si="83"/>
        <v>1</v>
      </c>
    </row>
    <row r="894" spans="1:23">
      <c r="A894" t="s">
        <v>1810</v>
      </c>
      <c r="B894" t="s">
        <v>1811</v>
      </c>
      <c r="C894" t="s">
        <v>268</v>
      </c>
      <c r="D894" t="s">
        <v>64</v>
      </c>
      <c r="E894" s="1">
        <v>45712.374675925923</v>
      </c>
      <c r="F894" s="1">
        <v>45712.387870370367</v>
      </c>
      <c r="G894" t="s">
        <v>27</v>
      </c>
      <c r="H894">
        <v>1</v>
      </c>
      <c r="I894">
        <v>30.14</v>
      </c>
      <c r="J894">
        <v>23.96</v>
      </c>
      <c r="K894">
        <v>3.01</v>
      </c>
      <c r="L894">
        <v>30</v>
      </c>
      <c r="M894">
        <v>57.29</v>
      </c>
      <c r="N894">
        <v>1.03</v>
      </c>
      <c r="O894" t="s">
        <v>38</v>
      </c>
      <c r="P894">
        <v>0</v>
      </c>
      <c r="Q894">
        <v>5</v>
      </c>
      <c r="R894" s="3">
        <f t="shared" si="78"/>
        <v>27.130000000000003</v>
      </c>
      <c r="S894" s="3">
        <f t="shared" si="79"/>
        <v>3.1700000000000017</v>
      </c>
      <c r="T894" s="3">
        <f t="shared" si="80"/>
        <v>-27.29</v>
      </c>
      <c r="U894" s="3">
        <f t="shared" si="81"/>
        <v>-25.15</v>
      </c>
      <c r="V894" s="4">
        <f t="shared" si="82"/>
        <v>-0.92701806118687791</v>
      </c>
      <c r="W894" s="5">
        <f t="shared" si="83"/>
        <v>0</v>
      </c>
    </row>
    <row r="895" spans="1:23">
      <c r="A895" t="s">
        <v>1812</v>
      </c>
      <c r="B895" t="s">
        <v>653</v>
      </c>
      <c r="C895" t="s">
        <v>1168</v>
      </c>
      <c r="D895" t="s">
        <v>64</v>
      </c>
      <c r="E895" s="1">
        <v>45712.382847222223</v>
      </c>
      <c r="F895" s="1">
        <v>45712.388402777768</v>
      </c>
      <c r="G895" t="s">
        <v>27</v>
      </c>
      <c r="H895">
        <v>2</v>
      </c>
      <c r="I895">
        <v>269.38</v>
      </c>
      <c r="J895">
        <v>169.62</v>
      </c>
      <c r="K895">
        <v>13.47</v>
      </c>
      <c r="L895">
        <v>30</v>
      </c>
      <c r="M895">
        <v>38.79</v>
      </c>
      <c r="N895">
        <v>5.15</v>
      </c>
      <c r="O895" t="s">
        <v>38</v>
      </c>
      <c r="P895">
        <v>0</v>
      </c>
      <c r="Q895">
        <v>4</v>
      </c>
      <c r="R895" s="3">
        <f t="shared" si="78"/>
        <v>255.91</v>
      </c>
      <c r="S895" s="3">
        <f t="shared" si="79"/>
        <v>86.289999999999992</v>
      </c>
      <c r="T895" s="3">
        <f t="shared" si="80"/>
        <v>-8.7899999999999991</v>
      </c>
      <c r="U895" s="3">
        <f t="shared" si="81"/>
        <v>72.349999999999994</v>
      </c>
      <c r="V895" s="4">
        <f t="shared" si="82"/>
        <v>0.28271658004767297</v>
      </c>
      <c r="W895" s="5">
        <f t="shared" si="83"/>
        <v>1</v>
      </c>
    </row>
    <row r="896" spans="1:23">
      <c r="A896" t="s">
        <v>1813</v>
      </c>
      <c r="B896" t="s">
        <v>1814</v>
      </c>
      <c r="C896" t="s">
        <v>1159</v>
      </c>
      <c r="D896" t="s">
        <v>72</v>
      </c>
      <c r="E896" s="1">
        <v>45712.387175925927</v>
      </c>
      <c r="F896" s="1">
        <v>45712.401759259257</v>
      </c>
      <c r="G896" t="s">
        <v>53</v>
      </c>
      <c r="H896">
        <v>3</v>
      </c>
      <c r="I896">
        <v>313.5</v>
      </c>
      <c r="J896">
        <v>201.66</v>
      </c>
      <c r="K896">
        <v>47.02</v>
      </c>
      <c r="L896">
        <v>30</v>
      </c>
      <c r="M896">
        <v>36.020000000000003</v>
      </c>
      <c r="N896">
        <v>5.34</v>
      </c>
      <c r="O896" t="s">
        <v>38</v>
      </c>
      <c r="P896">
        <v>6</v>
      </c>
      <c r="Q896">
        <v>2</v>
      </c>
      <c r="R896" s="3">
        <f t="shared" si="78"/>
        <v>266.48</v>
      </c>
      <c r="S896" s="3">
        <f t="shared" si="79"/>
        <v>64.820000000000022</v>
      </c>
      <c r="T896" s="3">
        <f t="shared" si="80"/>
        <v>-6.0200000000000031</v>
      </c>
      <c r="U896" s="3">
        <f t="shared" si="81"/>
        <v>53.460000000000022</v>
      </c>
      <c r="V896" s="4">
        <f t="shared" si="82"/>
        <v>0.20061543080156116</v>
      </c>
      <c r="W896" s="5">
        <f t="shared" si="83"/>
        <v>1</v>
      </c>
    </row>
    <row r="897" spans="1:23">
      <c r="A897" t="s">
        <v>1815</v>
      </c>
      <c r="B897" t="s">
        <v>1816</v>
      </c>
      <c r="C897" t="s">
        <v>617</v>
      </c>
      <c r="D897" t="s">
        <v>127</v>
      </c>
      <c r="E897" s="1">
        <v>45712.442881944437</v>
      </c>
      <c r="F897" s="1">
        <v>45712.464409722219</v>
      </c>
      <c r="G897" t="s">
        <v>27</v>
      </c>
      <c r="H897">
        <v>2</v>
      </c>
      <c r="I897">
        <v>427.82</v>
      </c>
      <c r="J897">
        <v>289.48</v>
      </c>
      <c r="K897">
        <v>0</v>
      </c>
      <c r="L897">
        <v>0</v>
      </c>
      <c r="M897">
        <v>47.94</v>
      </c>
      <c r="N897">
        <v>7.7</v>
      </c>
      <c r="O897" t="s">
        <v>28</v>
      </c>
      <c r="P897">
        <v>16</v>
      </c>
      <c r="Q897">
        <v>2</v>
      </c>
      <c r="R897" s="3">
        <f t="shared" si="78"/>
        <v>427.82</v>
      </c>
      <c r="S897" s="3">
        <f t="shared" si="79"/>
        <v>138.33999999999997</v>
      </c>
      <c r="T897" s="3">
        <f t="shared" si="80"/>
        <v>-47.94</v>
      </c>
      <c r="U897" s="3">
        <f t="shared" si="81"/>
        <v>82.699999999999974</v>
      </c>
      <c r="V897" s="4">
        <f t="shared" si="82"/>
        <v>0.19330559581132245</v>
      </c>
      <c r="W897" s="5">
        <f t="shared" si="83"/>
        <v>1</v>
      </c>
    </row>
    <row r="898" spans="1:23">
      <c r="A898" t="s">
        <v>1817</v>
      </c>
      <c r="B898" t="s">
        <v>497</v>
      </c>
      <c r="C898" t="s">
        <v>1818</v>
      </c>
      <c r="D898" t="s">
        <v>26</v>
      </c>
      <c r="E898" s="1">
        <v>45712.497175925928</v>
      </c>
      <c r="F898" s="1">
        <v>45712.512453703697</v>
      </c>
      <c r="G898" t="s">
        <v>27</v>
      </c>
      <c r="H898">
        <v>2</v>
      </c>
      <c r="I898">
        <v>341.46</v>
      </c>
      <c r="J898">
        <v>247.44</v>
      </c>
      <c r="K898">
        <v>17.07</v>
      </c>
      <c r="L898">
        <v>30</v>
      </c>
      <c r="M898">
        <v>55.7</v>
      </c>
      <c r="N898">
        <v>6.38</v>
      </c>
      <c r="O898" t="s">
        <v>38</v>
      </c>
      <c r="P898">
        <v>7</v>
      </c>
      <c r="Q898">
        <v>4</v>
      </c>
      <c r="R898" s="3">
        <f t="shared" ref="R898:R961" si="84">I898-K898</f>
        <v>324.39</v>
      </c>
      <c r="S898" s="3">
        <f t="shared" ref="S898:S961" si="85">R898-J898</f>
        <v>76.949999999999989</v>
      </c>
      <c r="T898" s="3">
        <f t="shared" ref="T898:T961" si="86">L898-M898</f>
        <v>-25.700000000000003</v>
      </c>
      <c r="U898" s="3">
        <f t="shared" ref="U898:U961" si="87">S898+T898-N898</f>
        <v>44.869999999999983</v>
      </c>
      <c r="V898" s="4">
        <f t="shared" ref="V898:V961" si="88">IF(R898&gt;0, U898/R898, 0)</f>
        <v>0.13832115663244854</v>
      </c>
      <c r="W898" s="5">
        <f t="shared" ref="W898:W961" si="89">IF(U898&gt;0, 1, 0)</f>
        <v>1</v>
      </c>
    </row>
    <row r="899" spans="1:23">
      <c r="A899" t="s">
        <v>1819</v>
      </c>
      <c r="B899" t="s">
        <v>1820</v>
      </c>
      <c r="C899" t="s">
        <v>362</v>
      </c>
      <c r="D899" t="s">
        <v>48</v>
      </c>
      <c r="E899" s="1">
        <v>45712.540960648148</v>
      </c>
      <c r="F899" s="1">
        <v>45712.558321759258</v>
      </c>
      <c r="G899" t="s">
        <v>27</v>
      </c>
      <c r="H899">
        <v>1</v>
      </c>
      <c r="I899">
        <v>485.8</v>
      </c>
      <c r="J899">
        <v>312.58</v>
      </c>
      <c r="K899">
        <v>48.58</v>
      </c>
      <c r="L899">
        <v>0</v>
      </c>
      <c r="M899">
        <v>64.7</v>
      </c>
      <c r="N899">
        <v>7.87</v>
      </c>
      <c r="O899" t="s">
        <v>144</v>
      </c>
      <c r="P899">
        <v>10</v>
      </c>
      <c r="Q899">
        <v>4</v>
      </c>
      <c r="R899" s="3">
        <f t="shared" si="84"/>
        <v>437.22</v>
      </c>
      <c r="S899" s="3">
        <f t="shared" si="85"/>
        <v>124.64000000000004</v>
      </c>
      <c r="T899" s="3">
        <f t="shared" si="86"/>
        <v>-64.7</v>
      </c>
      <c r="U899" s="3">
        <f t="shared" si="87"/>
        <v>52.070000000000043</v>
      </c>
      <c r="V899" s="4">
        <f t="shared" si="88"/>
        <v>0.11909336260921284</v>
      </c>
      <c r="W899" s="5">
        <f t="shared" si="89"/>
        <v>1</v>
      </c>
    </row>
    <row r="900" spans="1:23">
      <c r="A900" t="s">
        <v>1821</v>
      </c>
      <c r="B900" t="s">
        <v>1422</v>
      </c>
      <c r="C900" t="s">
        <v>259</v>
      </c>
      <c r="D900" t="s">
        <v>32</v>
      </c>
      <c r="E900" s="1">
        <v>45712.549849537027</v>
      </c>
      <c r="F900" s="1">
        <v>45712.565127314818</v>
      </c>
      <c r="G900" t="s">
        <v>27</v>
      </c>
      <c r="H900">
        <v>2</v>
      </c>
      <c r="I900">
        <v>408.2</v>
      </c>
      <c r="J900">
        <v>328.8</v>
      </c>
      <c r="K900">
        <v>0</v>
      </c>
      <c r="L900">
        <v>0</v>
      </c>
      <c r="M900">
        <v>38.97</v>
      </c>
      <c r="N900">
        <v>7.35</v>
      </c>
      <c r="O900" t="s">
        <v>38</v>
      </c>
      <c r="P900">
        <v>2</v>
      </c>
      <c r="Q900">
        <v>4</v>
      </c>
      <c r="R900" s="3">
        <f t="shared" si="84"/>
        <v>408.2</v>
      </c>
      <c r="S900" s="3">
        <f t="shared" si="85"/>
        <v>79.399999999999977</v>
      </c>
      <c r="T900" s="3">
        <f t="shared" si="86"/>
        <v>-38.97</v>
      </c>
      <c r="U900" s="3">
        <f t="shared" si="87"/>
        <v>33.079999999999977</v>
      </c>
      <c r="V900" s="4">
        <f t="shared" si="88"/>
        <v>8.103870651641347E-2</v>
      </c>
      <c r="W900" s="5">
        <f t="shared" si="89"/>
        <v>1</v>
      </c>
    </row>
    <row r="901" spans="1:23">
      <c r="A901" t="s">
        <v>1822</v>
      </c>
      <c r="B901" t="s">
        <v>1404</v>
      </c>
      <c r="C901" t="s">
        <v>370</v>
      </c>
      <c r="D901" t="s">
        <v>160</v>
      </c>
      <c r="E901" s="1">
        <v>45712.618159722217</v>
      </c>
      <c r="F901" s="1">
        <v>45712.632743055547</v>
      </c>
      <c r="G901" t="s">
        <v>27</v>
      </c>
      <c r="H901">
        <v>1</v>
      </c>
      <c r="I901">
        <v>87.73</v>
      </c>
      <c r="J901">
        <v>65.98</v>
      </c>
      <c r="K901">
        <v>13.16</v>
      </c>
      <c r="L901">
        <v>30</v>
      </c>
      <c r="M901">
        <v>61.01</v>
      </c>
      <c r="N901">
        <v>1.88</v>
      </c>
      <c r="O901" t="s">
        <v>38</v>
      </c>
      <c r="P901">
        <v>1</v>
      </c>
      <c r="Q901">
        <v>3</v>
      </c>
      <c r="R901" s="3">
        <f t="shared" si="84"/>
        <v>74.570000000000007</v>
      </c>
      <c r="S901" s="3">
        <f t="shared" si="85"/>
        <v>8.5900000000000034</v>
      </c>
      <c r="T901" s="3">
        <f t="shared" si="86"/>
        <v>-31.009999999999998</v>
      </c>
      <c r="U901" s="3">
        <f t="shared" si="87"/>
        <v>-24.299999999999994</v>
      </c>
      <c r="V901" s="4">
        <f t="shared" si="88"/>
        <v>-0.32586831165347985</v>
      </c>
      <c r="W901" s="5">
        <f t="shared" si="89"/>
        <v>0</v>
      </c>
    </row>
    <row r="902" spans="1:23">
      <c r="A902" t="s">
        <v>1823</v>
      </c>
      <c r="B902" t="s">
        <v>1481</v>
      </c>
      <c r="C902" t="s">
        <v>841</v>
      </c>
      <c r="D902" t="s">
        <v>72</v>
      </c>
      <c r="E902" s="1">
        <v>45712.627534722233</v>
      </c>
      <c r="F902" s="1">
        <v>45712.641423611109</v>
      </c>
      <c r="G902" t="s">
        <v>27</v>
      </c>
      <c r="H902">
        <v>1</v>
      </c>
      <c r="I902">
        <v>155.91999999999999</v>
      </c>
      <c r="J902">
        <v>123.38</v>
      </c>
      <c r="K902">
        <v>23.39</v>
      </c>
      <c r="L902">
        <v>30</v>
      </c>
      <c r="M902">
        <v>62.56</v>
      </c>
      <c r="N902">
        <v>2.93</v>
      </c>
      <c r="O902" t="s">
        <v>38</v>
      </c>
      <c r="P902">
        <v>5</v>
      </c>
      <c r="Q902">
        <v>3</v>
      </c>
      <c r="R902" s="3">
        <f t="shared" si="84"/>
        <v>132.52999999999997</v>
      </c>
      <c r="S902" s="3">
        <f t="shared" si="85"/>
        <v>9.1499999999999773</v>
      </c>
      <c r="T902" s="3">
        <f t="shared" si="86"/>
        <v>-32.56</v>
      </c>
      <c r="U902" s="3">
        <f t="shared" si="87"/>
        <v>-26.340000000000025</v>
      </c>
      <c r="V902" s="4">
        <f t="shared" si="88"/>
        <v>-0.19874745340677605</v>
      </c>
      <c r="W902" s="5">
        <f t="shared" si="89"/>
        <v>0</v>
      </c>
    </row>
    <row r="903" spans="1:23">
      <c r="A903" t="s">
        <v>1824</v>
      </c>
      <c r="B903" t="s">
        <v>1825</v>
      </c>
      <c r="C903" t="s">
        <v>106</v>
      </c>
      <c r="D903" t="s">
        <v>143</v>
      </c>
      <c r="E903" s="1">
        <v>45712.66138888889</v>
      </c>
      <c r="F903" s="1">
        <v>45712.676666666674</v>
      </c>
      <c r="G903" t="s">
        <v>27</v>
      </c>
      <c r="H903">
        <v>3</v>
      </c>
      <c r="I903">
        <v>723.48</v>
      </c>
      <c r="J903">
        <v>534.05999999999995</v>
      </c>
      <c r="K903">
        <v>0</v>
      </c>
      <c r="L903">
        <v>0</v>
      </c>
      <c r="M903">
        <v>62.13</v>
      </c>
      <c r="N903">
        <v>13.02</v>
      </c>
      <c r="O903" t="s">
        <v>65</v>
      </c>
      <c r="P903">
        <v>2</v>
      </c>
      <c r="Q903">
        <v>3</v>
      </c>
      <c r="R903" s="3">
        <f t="shared" si="84"/>
        <v>723.48</v>
      </c>
      <c r="S903" s="3">
        <f t="shared" si="85"/>
        <v>189.42000000000007</v>
      </c>
      <c r="T903" s="3">
        <f t="shared" si="86"/>
        <v>-62.13</v>
      </c>
      <c r="U903" s="3">
        <f t="shared" si="87"/>
        <v>114.27000000000008</v>
      </c>
      <c r="V903" s="4">
        <f t="shared" si="88"/>
        <v>0.15794493282468081</v>
      </c>
      <c r="W903" s="5">
        <f t="shared" si="89"/>
        <v>1</v>
      </c>
    </row>
    <row r="904" spans="1:23">
      <c r="A904" t="s">
        <v>1826</v>
      </c>
      <c r="B904" t="s">
        <v>1283</v>
      </c>
      <c r="C904" t="s">
        <v>844</v>
      </c>
      <c r="D904" t="s">
        <v>143</v>
      </c>
      <c r="E904" s="1">
        <v>45712.676805555559</v>
      </c>
      <c r="F904" s="1">
        <v>45712.687916666669</v>
      </c>
      <c r="G904" t="s">
        <v>27</v>
      </c>
      <c r="H904">
        <v>3</v>
      </c>
      <c r="I904">
        <v>288.20999999999998</v>
      </c>
      <c r="J904">
        <v>222.57</v>
      </c>
      <c r="K904">
        <v>14.41</v>
      </c>
      <c r="L904">
        <v>30</v>
      </c>
      <c r="M904">
        <v>45.63</v>
      </c>
      <c r="N904">
        <v>5.47</v>
      </c>
      <c r="O904" t="s">
        <v>38</v>
      </c>
      <c r="P904">
        <v>0</v>
      </c>
      <c r="Q904">
        <v>5</v>
      </c>
      <c r="R904" s="3">
        <f t="shared" si="84"/>
        <v>273.79999999999995</v>
      </c>
      <c r="S904" s="3">
        <f t="shared" si="85"/>
        <v>51.229999999999961</v>
      </c>
      <c r="T904" s="3">
        <f t="shared" si="86"/>
        <v>-15.630000000000003</v>
      </c>
      <c r="U904" s="3">
        <f t="shared" si="87"/>
        <v>30.12999999999996</v>
      </c>
      <c r="V904" s="4">
        <f t="shared" si="88"/>
        <v>0.11004382761139506</v>
      </c>
      <c r="W904" s="5">
        <f t="shared" si="89"/>
        <v>1</v>
      </c>
    </row>
    <row r="905" spans="1:23">
      <c r="A905" t="s">
        <v>1827</v>
      </c>
      <c r="B905" t="s">
        <v>419</v>
      </c>
      <c r="C905" t="s">
        <v>735</v>
      </c>
      <c r="D905" t="s">
        <v>26</v>
      </c>
      <c r="E905" s="1">
        <v>45712.728333333333</v>
      </c>
      <c r="F905" s="1">
        <v>45712.736666666657</v>
      </c>
      <c r="G905" t="s">
        <v>27</v>
      </c>
      <c r="H905">
        <v>2</v>
      </c>
      <c r="I905">
        <v>207.6</v>
      </c>
      <c r="J905">
        <v>159.78</v>
      </c>
      <c r="K905">
        <v>20.76</v>
      </c>
      <c r="L905">
        <v>30</v>
      </c>
      <c r="M905">
        <v>47.07</v>
      </c>
      <c r="N905">
        <v>3.9</v>
      </c>
      <c r="O905" t="s">
        <v>38</v>
      </c>
      <c r="P905">
        <v>0</v>
      </c>
      <c r="Q905">
        <v>5</v>
      </c>
      <c r="R905" s="3">
        <f t="shared" si="84"/>
        <v>186.84</v>
      </c>
      <c r="S905" s="3">
        <f t="shared" si="85"/>
        <v>27.060000000000002</v>
      </c>
      <c r="T905" s="3">
        <f t="shared" si="86"/>
        <v>-17.07</v>
      </c>
      <c r="U905" s="3">
        <f t="shared" si="87"/>
        <v>6.0900000000000016</v>
      </c>
      <c r="V905" s="4">
        <f t="shared" si="88"/>
        <v>3.2594733461785493E-2</v>
      </c>
      <c r="W905" s="5">
        <f t="shared" si="89"/>
        <v>1</v>
      </c>
    </row>
    <row r="906" spans="1:23">
      <c r="A906" t="s">
        <v>1828</v>
      </c>
      <c r="B906" t="s">
        <v>1829</v>
      </c>
      <c r="C906" t="s">
        <v>340</v>
      </c>
      <c r="D906" t="s">
        <v>64</v>
      </c>
      <c r="E906" s="1">
        <v>45712.752696759257</v>
      </c>
      <c r="F906" s="1">
        <v>45712.776307870372</v>
      </c>
      <c r="G906" t="s">
        <v>27</v>
      </c>
      <c r="H906">
        <v>3</v>
      </c>
      <c r="I906">
        <v>347.31</v>
      </c>
      <c r="J906">
        <v>312.57</v>
      </c>
      <c r="K906">
        <v>34.729999999999997</v>
      </c>
      <c r="L906">
        <v>30</v>
      </c>
      <c r="M906">
        <v>51.71</v>
      </c>
      <c r="N906">
        <v>6.17</v>
      </c>
      <c r="O906" t="s">
        <v>38</v>
      </c>
      <c r="P906">
        <v>14</v>
      </c>
      <c r="Q906">
        <v>1</v>
      </c>
      <c r="R906" s="3">
        <f t="shared" si="84"/>
        <v>312.58</v>
      </c>
      <c r="S906" s="3">
        <f t="shared" si="85"/>
        <v>9.9999999999909051E-3</v>
      </c>
      <c r="T906" s="3">
        <f t="shared" si="86"/>
        <v>-21.71</v>
      </c>
      <c r="U906" s="3">
        <f t="shared" si="87"/>
        <v>-27.870000000000012</v>
      </c>
      <c r="V906" s="4">
        <f t="shared" si="88"/>
        <v>-8.9161174739266796E-2</v>
      </c>
      <c r="W906" s="5">
        <f t="shared" si="89"/>
        <v>0</v>
      </c>
    </row>
    <row r="907" spans="1:23">
      <c r="A907" t="s">
        <v>1830</v>
      </c>
      <c r="B907" t="s">
        <v>1577</v>
      </c>
      <c r="C907" t="s">
        <v>340</v>
      </c>
      <c r="D907" t="s">
        <v>72</v>
      </c>
      <c r="E907" s="1">
        <v>45712.842893518522</v>
      </c>
      <c r="F907" s="1">
        <v>45712.870671296303</v>
      </c>
      <c r="G907" t="s">
        <v>27</v>
      </c>
      <c r="H907">
        <v>5</v>
      </c>
      <c r="I907">
        <v>578.85</v>
      </c>
      <c r="J907">
        <v>520.95000000000005</v>
      </c>
      <c r="K907">
        <v>28.94</v>
      </c>
      <c r="L907">
        <v>0</v>
      </c>
      <c r="M907">
        <v>56.36</v>
      </c>
      <c r="N907">
        <v>9.9</v>
      </c>
      <c r="O907" t="s">
        <v>38</v>
      </c>
      <c r="P907">
        <v>25</v>
      </c>
      <c r="Q907">
        <v>3</v>
      </c>
      <c r="R907" s="3">
        <f t="shared" si="84"/>
        <v>549.91</v>
      </c>
      <c r="S907" s="3">
        <f t="shared" si="85"/>
        <v>28.959999999999923</v>
      </c>
      <c r="T907" s="3">
        <f t="shared" si="86"/>
        <v>-56.36</v>
      </c>
      <c r="U907" s="3">
        <f t="shared" si="87"/>
        <v>-37.300000000000075</v>
      </c>
      <c r="V907" s="4">
        <f t="shared" si="88"/>
        <v>-6.7829281155098245E-2</v>
      </c>
      <c r="W907" s="5">
        <f t="shared" si="89"/>
        <v>0</v>
      </c>
    </row>
    <row r="908" spans="1:23">
      <c r="A908" t="s">
        <v>1831</v>
      </c>
      <c r="B908" t="s">
        <v>1832</v>
      </c>
      <c r="C908" t="s">
        <v>271</v>
      </c>
      <c r="D908" t="s">
        <v>37</v>
      </c>
      <c r="E908" s="1">
        <v>45712.88486111111</v>
      </c>
      <c r="F908" s="1">
        <v>45712.905694444453</v>
      </c>
      <c r="G908" t="s">
        <v>27</v>
      </c>
      <c r="H908">
        <v>1</v>
      </c>
      <c r="I908">
        <v>172.15</v>
      </c>
      <c r="J908">
        <v>149.53</v>
      </c>
      <c r="K908">
        <v>8.61</v>
      </c>
      <c r="L908">
        <v>30</v>
      </c>
      <c r="M908">
        <v>38.57</v>
      </c>
      <c r="N908">
        <v>3.48</v>
      </c>
      <c r="O908" t="s">
        <v>38</v>
      </c>
      <c r="P908">
        <v>10</v>
      </c>
      <c r="Q908">
        <v>4</v>
      </c>
      <c r="R908" s="3">
        <f t="shared" si="84"/>
        <v>163.54000000000002</v>
      </c>
      <c r="S908" s="3">
        <f t="shared" si="85"/>
        <v>14.010000000000019</v>
      </c>
      <c r="T908" s="3">
        <f t="shared" si="86"/>
        <v>-8.57</v>
      </c>
      <c r="U908" s="3">
        <f t="shared" si="87"/>
        <v>1.9600000000000191</v>
      </c>
      <c r="V908" s="4">
        <f t="shared" si="88"/>
        <v>1.1984835514247394E-2</v>
      </c>
      <c r="W908" s="5">
        <f t="shared" si="89"/>
        <v>1</v>
      </c>
    </row>
    <row r="909" spans="1:23">
      <c r="A909" t="s">
        <v>1833</v>
      </c>
      <c r="B909" t="s">
        <v>1834</v>
      </c>
      <c r="C909" t="s">
        <v>783</v>
      </c>
      <c r="D909" t="s">
        <v>127</v>
      </c>
      <c r="E909" s="1">
        <v>45712.94222222222</v>
      </c>
      <c r="F909" s="1">
        <v>45712.952638888892</v>
      </c>
      <c r="G909" t="s">
        <v>27</v>
      </c>
      <c r="H909">
        <v>4</v>
      </c>
      <c r="I909">
        <v>396.36</v>
      </c>
      <c r="J909">
        <v>282.32</v>
      </c>
      <c r="K909">
        <v>19.82</v>
      </c>
      <c r="L909">
        <v>30</v>
      </c>
      <c r="M909">
        <v>61.92</v>
      </c>
      <c r="N909">
        <v>7.32</v>
      </c>
      <c r="O909" t="s">
        <v>38</v>
      </c>
      <c r="P909">
        <v>0</v>
      </c>
      <c r="Q909">
        <v>5</v>
      </c>
      <c r="R909" s="3">
        <f t="shared" si="84"/>
        <v>376.54</v>
      </c>
      <c r="S909" s="3">
        <f t="shared" si="85"/>
        <v>94.220000000000027</v>
      </c>
      <c r="T909" s="3">
        <f t="shared" si="86"/>
        <v>-31.92</v>
      </c>
      <c r="U909" s="3">
        <f t="shared" si="87"/>
        <v>54.980000000000025</v>
      </c>
      <c r="V909" s="4">
        <f t="shared" si="88"/>
        <v>0.14601370372337605</v>
      </c>
      <c r="W909" s="5">
        <f t="shared" si="89"/>
        <v>1</v>
      </c>
    </row>
    <row r="910" spans="1:23">
      <c r="A910" t="s">
        <v>1835</v>
      </c>
      <c r="B910" t="s">
        <v>1687</v>
      </c>
      <c r="C910" t="s">
        <v>1126</v>
      </c>
      <c r="D910" t="s">
        <v>32</v>
      </c>
      <c r="E910" s="1">
        <v>45713.262557870366</v>
      </c>
      <c r="F910" s="1">
        <v>45713.285474537042</v>
      </c>
      <c r="G910" t="s">
        <v>27</v>
      </c>
      <c r="H910">
        <v>2</v>
      </c>
      <c r="I910">
        <v>569.52</v>
      </c>
      <c r="J910">
        <v>336.28</v>
      </c>
      <c r="K910">
        <v>28.48</v>
      </c>
      <c r="L910">
        <v>0</v>
      </c>
      <c r="M910">
        <v>61.95</v>
      </c>
      <c r="N910">
        <v>9.74</v>
      </c>
      <c r="O910" t="s">
        <v>65</v>
      </c>
      <c r="P910">
        <v>13</v>
      </c>
      <c r="Q910">
        <v>2</v>
      </c>
      <c r="R910" s="3">
        <f t="shared" si="84"/>
        <v>541.04</v>
      </c>
      <c r="S910" s="3">
        <f t="shared" si="85"/>
        <v>204.76</v>
      </c>
      <c r="T910" s="3">
        <f t="shared" si="86"/>
        <v>-61.95</v>
      </c>
      <c r="U910" s="3">
        <f t="shared" si="87"/>
        <v>133.07</v>
      </c>
      <c r="V910" s="4">
        <f t="shared" si="88"/>
        <v>0.24595224013011976</v>
      </c>
      <c r="W910" s="5">
        <f t="shared" si="89"/>
        <v>1</v>
      </c>
    </row>
    <row r="911" spans="1:23">
      <c r="A911" t="s">
        <v>1836</v>
      </c>
      <c r="B911" t="s">
        <v>1837</v>
      </c>
      <c r="C911" t="s">
        <v>1071</v>
      </c>
      <c r="D911" t="s">
        <v>72</v>
      </c>
      <c r="E911" s="1">
        <v>45713.264467592591</v>
      </c>
      <c r="F911" s="1">
        <v>45713.28460648148</v>
      </c>
      <c r="G911" t="s">
        <v>27</v>
      </c>
      <c r="H911">
        <v>3</v>
      </c>
      <c r="I911">
        <v>461.25</v>
      </c>
      <c r="J911">
        <v>345.57</v>
      </c>
      <c r="K911">
        <v>0</v>
      </c>
      <c r="L911">
        <v>0</v>
      </c>
      <c r="M911">
        <v>52.74</v>
      </c>
      <c r="N911">
        <v>8.3000000000000007</v>
      </c>
      <c r="O911" t="s">
        <v>28</v>
      </c>
      <c r="P911">
        <v>14</v>
      </c>
      <c r="Q911">
        <v>1</v>
      </c>
      <c r="R911" s="3">
        <f t="shared" si="84"/>
        <v>461.25</v>
      </c>
      <c r="S911" s="3">
        <f t="shared" si="85"/>
        <v>115.68</v>
      </c>
      <c r="T911" s="3">
        <f t="shared" si="86"/>
        <v>-52.74</v>
      </c>
      <c r="U911" s="3">
        <f t="shared" si="87"/>
        <v>54.64</v>
      </c>
      <c r="V911" s="4">
        <f t="shared" si="88"/>
        <v>0.11846070460704607</v>
      </c>
      <c r="W911" s="5">
        <f t="shared" si="89"/>
        <v>1</v>
      </c>
    </row>
    <row r="912" spans="1:23">
      <c r="A912" t="s">
        <v>1838</v>
      </c>
      <c r="B912" t="s">
        <v>1839</v>
      </c>
      <c r="C912" t="s">
        <v>644</v>
      </c>
      <c r="D912" t="s">
        <v>26</v>
      </c>
      <c r="E912" s="1">
        <v>45713.274872685193</v>
      </c>
      <c r="F912" s="1">
        <v>45713.289456018523</v>
      </c>
      <c r="G912" t="s">
        <v>27</v>
      </c>
      <c r="H912">
        <v>2</v>
      </c>
      <c r="I912">
        <v>1096.06</v>
      </c>
      <c r="J912">
        <v>646.72</v>
      </c>
      <c r="K912">
        <v>54.8</v>
      </c>
      <c r="L912">
        <v>0</v>
      </c>
      <c r="M912">
        <v>53.5</v>
      </c>
      <c r="N912">
        <v>18.739999999999998</v>
      </c>
      <c r="O912" t="s">
        <v>65</v>
      </c>
      <c r="P912">
        <v>6</v>
      </c>
      <c r="Q912">
        <v>3</v>
      </c>
      <c r="R912" s="3">
        <f t="shared" si="84"/>
        <v>1041.26</v>
      </c>
      <c r="S912" s="3">
        <f t="shared" si="85"/>
        <v>394.53999999999996</v>
      </c>
      <c r="T912" s="3">
        <f t="shared" si="86"/>
        <v>-53.5</v>
      </c>
      <c r="U912" s="3">
        <f t="shared" si="87"/>
        <v>322.29999999999995</v>
      </c>
      <c r="V912" s="4">
        <f t="shared" si="88"/>
        <v>0.30952884005915904</v>
      </c>
      <c r="W912" s="5">
        <f t="shared" si="89"/>
        <v>1</v>
      </c>
    </row>
    <row r="913" spans="1:23">
      <c r="A913" t="s">
        <v>1840</v>
      </c>
      <c r="B913" t="s">
        <v>1841</v>
      </c>
      <c r="C913" t="s">
        <v>337</v>
      </c>
      <c r="D913" t="s">
        <v>32</v>
      </c>
      <c r="E913" s="1">
        <v>45713.342673611107</v>
      </c>
      <c r="F913" s="1">
        <v>45713.350312499999</v>
      </c>
      <c r="G913" t="s">
        <v>27</v>
      </c>
      <c r="H913">
        <v>2</v>
      </c>
      <c r="I913">
        <v>298.66000000000003</v>
      </c>
      <c r="J913">
        <v>202.58</v>
      </c>
      <c r="K913">
        <v>0</v>
      </c>
      <c r="L913">
        <v>30</v>
      </c>
      <c r="M913">
        <v>64.819999999999993</v>
      </c>
      <c r="N913">
        <v>5.92</v>
      </c>
      <c r="O913" t="s">
        <v>38</v>
      </c>
      <c r="P913">
        <v>0</v>
      </c>
      <c r="Q913">
        <v>5</v>
      </c>
      <c r="R913" s="3">
        <f t="shared" si="84"/>
        <v>298.66000000000003</v>
      </c>
      <c r="S913" s="3">
        <f t="shared" si="85"/>
        <v>96.080000000000013</v>
      </c>
      <c r="T913" s="3">
        <f t="shared" si="86"/>
        <v>-34.819999999999993</v>
      </c>
      <c r="U913" s="3">
        <f t="shared" si="87"/>
        <v>55.340000000000018</v>
      </c>
      <c r="V913" s="4">
        <f t="shared" si="88"/>
        <v>0.18529431460523677</v>
      </c>
      <c r="W913" s="5">
        <f t="shared" si="89"/>
        <v>1</v>
      </c>
    </row>
    <row r="914" spans="1:23">
      <c r="A914" t="s">
        <v>1842</v>
      </c>
      <c r="B914" t="s">
        <v>1843</v>
      </c>
      <c r="C914" t="s">
        <v>1004</v>
      </c>
      <c r="D914" t="s">
        <v>32</v>
      </c>
      <c r="E914" s="1">
        <v>45713.359120370369</v>
      </c>
      <c r="F914" s="1">
        <v>45713.3674537037</v>
      </c>
      <c r="G914" t="s">
        <v>53</v>
      </c>
      <c r="H914">
        <v>2</v>
      </c>
      <c r="I914">
        <v>599.82000000000005</v>
      </c>
      <c r="J914">
        <v>385.48</v>
      </c>
      <c r="K914">
        <v>149.96</v>
      </c>
      <c r="L914">
        <v>0</v>
      </c>
      <c r="M914">
        <v>36.36</v>
      </c>
      <c r="N914">
        <v>8.1</v>
      </c>
      <c r="O914" t="s">
        <v>38</v>
      </c>
      <c r="P914">
        <v>0</v>
      </c>
      <c r="Q914">
        <v>1</v>
      </c>
      <c r="R914" s="3">
        <f t="shared" si="84"/>
        <v>449.86</v>
      </c>
      <c r="S914" s="3">
        <f t="shared" si="85"/>
        <v>64.38</v>
      </c>
      <c r="T914" s="3">
        <f t="shared" si="86"/>
        <v>-36.36</v>
      </c>
      <c r="U914" s="3">
        <f t="shared" si="87"/>
        <v>19.919999999999995</v>
      </c>
      <c r="V914" s="4">
        <f t="shared" si="88"/>
        <v>4.4280442804428034E-2</v>
      </c>
      <c r="W914" s="5">
        <f t="shared" si="89"/>
        <v>1</v>
      </c>
    </row>
    <row r="915" spans="1:23">
      <c r="A915" t="s">
        <v>1844</v>
      </c>
      <c r="B915" t="s">
        <v>1845</v>
      </c>
      <c r="C915" t="s">
        <v>80</v>
      </c>
      <c r="D915" t="s">
        <v>103</v>
      </c>
      <c r="E915" s="1">
        <v>45713.36787037037</v>
      </c>
      <c r="F915" s="1">
        <v>45713.375509259262</v>
      </c>
      <c r="G915" t="s">
        <v>27</v>
      </c>
      <c r="H915">
        <v>1</v>
      </c>
      <c r="I915">
        <v>79.09</v>
      </c>
      <c r="J915">
        <v>63.67</v>
      </c>
      <c r="K915">
        <v>0</v>
      </c>
      <c r="L915">
        <v>30</v>
      </c>
      <c r="M915">
        <v>57.16</v>
      </c>
      <c r="N915">
        <v>1.96</v>
      </c>
      <c r="O915" t="s">
        <v>65</v>
      </c>
      <c r="P915">
        <v>0</v>
      </c>
      <c r="Q915">
        <v>5</v>
      </c>
      <c r="R915" s="3">
        <f t="shared" si="84"/>
        <v>79.09</v>
      </c>
      <c r="S915" s="3">
        <f t="shared" si="85"/>
        <v>15.420000000000002</v>
      </c>
      <c r="T915" s="3">
        <f t="shared" si="86"/>
        <v>-27.159999999999997</v>
      </c>
      <c r="U915" s="3">
        <f t="shared" si="87"/>
        <v>-13.699999999999996</v>
      </c>
      <c r="V915" s="4">
        <f t="shared" si="88"/>
        <v>-0.17322038184346941</v>
      </c>
      <c r="W915" s="5">
        <f t="shared" si="89"/>
        <v>0</v>
      </c>
    </row>
    <row r="916" spans="1:23">
      <c r="A916" t="s">
        <v>1846</v>
      </c>
      <c r="B916" t="s">
        <v>619</v>
      </c>
      <c r="C916" t="s">
        <v>277</v>
      </c>
      <c r="D916" t="s">
        <v>48</v>
      </c>
      <c r="E916" s="1">
        <v>45713.383321759262</v>
      </c>
      <c r="F916" s="1">
        <v>45713.397210648152</v>
      </c>
      <c r="G916" t="s">
        <v>27</v>
      </c>
      <c r="H916">
        <v>4</v>
      </c>
      <c r="I916">
        <v>2190.04</v>
      </c>
      <c r="J916">
        <v>1314.8</v>
      </c>
      <c r="K916">
        <v>0</v>
      </c>
      <c r="L916">
        <v>0</v>
      </c>
      <c r="M916">
        <v>45.65</v>
      </c>
      <c r="N916">
        <v>39.42</v>
      </c>
      <c r="O916" t="s">
        <v>38</v>
      </c>
      <c r="P916">
        <v>5</v>
      </c>
      <c r="Q916">
        <v>3</v>
      </c>
      <c r="R916" s="3">
        <f t="shared" si="84"/>
        <v>2190.04</v>
      </c>
      <c r="S916" s="3">
        <f t="shared" si="85"/>
        <v>875.24</v>
      </c>
      <c r="T916" s="3">
        <f t="shared" si="86"/>
        <v>-45.65</v>
      </c>
      <c r="U916" s="3">
        <f t="shared" si="87"/>
        <v>790.17000000000007</v>
      </c>
      <c r="V916" s="4">
        <f t="shared" si="88"/>
        <v>0.36080162919398734</v>
      </c>
      <c r="W916" s="5">
        <f t="shared" si="89"/>
        <v>1</v>
      </c>
    </row>
    <row r="917" spans="1:23">
      <c r="A917" t="s">
        <v>1847</v>
      </c>
      <c r="B917" t="s">
        <v>1848</v>
      </c>
      <c r="C917" t="s">
        <v>150</v>
      </c>
      <c r="D917" t="s">
        <v>37</v>
      </c>
      <c r="E917" s="1">
        <v>45713.566261574073</v>
      </c>
      <c r="F917" s="1">
        <v>45713.572511574072</v>
      </c>
      <c r="G917" t="s">
        <v>27</v>
      </c>
      <c r="H917">
        <v>1</v>
      </c>
      <c r="I917">
        <v>808.79</v>
      </c>
      <c r="J917">
        <v>717.11</v>
      </c>
      <c r="K917">
        <v>202.2</v>
      </c>
      <c r="L917">
        <v>0</v>
      </c>
      <c r="M917">
        <v>48.47</v>
      </c>
      <c r="N917">
        <v>10.92</v>
      </c>
      <c r="O917" t="s">
        <v>38</v>
      </c>
      <c r="P917">
        <v>0</v>
      </c>
      <c r="Q917">
        <v>5</v>
      </c>
      <c r="R917" s="3">
        <f t="shared" si="84"/>
        <v>606.58999999999992</v>
      </c>
      <c r="S917" s="3">
        <f t="shared" si="85"/>
        <v>-110.5200000000001</v>
      </c>
      <c r="T917" s="3">
        <f t="shared" si="86"/>
        <v>-48.47</v>
      </c>
      <c r="U917" s="3">
        <f t="shared" si="87"/>
        <v>-169.91000000000008</v>
      </c>
      <c r="V917" s="4">
        <f t="shared" si="88"/>
        <v>-0.28010682668688919</v>
      </c>
      <c r="W917" s="5">
        <f t="shared" si="89"/>
        <v>0</v>
      </c>
    </row>
    <row r="918" spans="1:23">
      <c r="A918" t="s">
        <v>1849</v>
      </c>
      <c r="B918" t="s">
        <v>1016</v>
      </c>
      <c r="C918" t="s">
        <v>179</v>
      </c>
      <c r="D918" t="s">
        <v>103</v>
      </c>
      <c r="E918" s="1">
        <v>45713.576863425929</v>
      </c>
      <c r="F918" s="1">
        <v>45713.583807870367</v>
      </c>
      <c r="G918" t="s">
        <v>27</v>
      </c>
      <c r="H918">
        <v>1</v>
      </c>
      <c r="I918">
        <v>567.99</v>
      </c>
      <c r="J918">
        <v>343.37</v>
      </c>
      <c r="K918">
        <v>85.2</v>
      </c>
      <c r="L918">
        <v>0</v>
      </c>
      <c r="M918">
        <v>47.27</v>
      </c>
      <c r="N918">
        <v>8.69</v>
      </c>
      <c r="O918" t="s">
        <v>65</v>
      </c>
      <c r="P918">
        <v>0</v>
      </c>
      <c r="Q918">
        <v>5</v>
      </c>
      <c r="R918" s="3">
        <f t="shared" si="84"/>
        <v>482.79</v>
      </c>
      <c r="S918" s="3">
        <f t="shared" si="85"/>
        <v>139.42000000000002</v>
      </c>
      <c r="T918" s="3">
        <f t="shared" si="86"/>
        <v>-47.27</v>
      </c>
      <c r="U918" s="3">
        <f t="shared" si="87"/>
        <v>83.460000000000008</v>
      </c>
      <c r="V918" s="4">
        <f t="shared" si="88"/>
        <v>0.17287019200894799</v>
      </c>
      <c r="W918" s="5">
        <f t="shared" si="89"/>
        <v>1</v>
      </c>
    </row>
    <row r="919" spans="1:23">
      <c r="A919" t="s">
        <v>1850</v>
      </c>
      <c r="B919" t="s">
        <v>1336</v>
      </c>
      <c r="C919" t="s">
        <v>71</v>
      </c>
      <c r="D919" t="s">
        <v>26</v>
      </c>
      <c r="E919" s="1">
        <v>45713.592546296299</v>
      </c>
      <c r="F919" s="1">
        <v>45713.598796296297</v>
      </c>
      <c r="G919" t="s">
        <v>27</v>
      </c>
      <c r="H919">
        <v>1</v>
      </c>
      <c r="I919">
        <v>75.290000000000006</v>
      </c>
      <c r="J919">
        <v>62.46</v>
      </c>
      <c r="K919">
        <v>0</v>
      </c>
      <c r="L919">
        <v>30</v>
      </c>
      <c r="M919">
        <v>48.49</v>
      </c>
      <c r="N919">
        <v>1.9</v>
      </c>
      <c r="O919" t="s">
        <v>38</v>
      </c>
      <c r="P919">
        <v>0</v>
      </c>
      <c r="Q919">
        <v>5</v>
      </c>
      <c r="R919" s="3">
        <f t="shared" si="84"/>
        <v>75.290000000000006</v>
      </c>
      <c r="S919" s="3">
        <f t="shared" si="85"/>
        <v>12.830000000000005</v>
      </c>
      <c r="T919" s="3">
        <f t="shared" si="86"/>
        <v>-18.490000000000002</v>
      </c>
      <c r="U919" s="3">
        <f t="shared" si="87"/>
        <v>-7.5599999999999969</v>
      </c>
      <c r="V919" s="4">
        <f t="shared" si="88"/>
        <v>-0.10041174126710049</v>
      </c>
      <c r="W919" s="5">
        <f t="shared" si="89"/>
        <v>0</v>
      </c>
    </row>
    <row r="920" spans="1:23">
      <c r="A920" t="s">
        <v>1851</v>
      </c>
      <c r="B920" t="s">
        <v>1546</v>
      </c>
      <c r="C920" t="s">
        <v>230</v>
      </c>
      <c r="D920" t="s">
        <v>26</v>
      </c>
      <c r="E920" s="1">
        <v>45713.609212962961</v>
      </c>
      <c r="F920" s="1">
        <v>45713.622407407413</v>
      </c>
      <c r="G920" t="s">
        <v>27</v>
      </c>
      <c r="H920">
        <v>1</v>
      </c>
      <c r="I920">
        <v>773.78</v>
      </c>
      <c r="J920">
        <v>530.16999999999996</v>
      </c>
      <c r="K920">
        <v>77.38</v>
      </c>
      <c r="L920">
        <v>0</v>
      </c>
      <c r="M920">
        <v>60.04</v>
      </c>
      <c r="N920">
        <v>12.54</v>
      </c>
      <c r="O920" t="s">
        <v>33</v>
      </c>
      <c r="P920">
        <v>4</v>
      </c>
      <c r="Q920">
        <v>3</v>
      </c>
      <c r="R920" s="3">
        <f t="shared" si="84"/>
        <v>696.4</v>
      </c>
      <c r="S920" s="3">
        <f t="shared" si="85"/>
        <v>166.23000000000002</v>
      </c>
      <c r="T920" s="3">
        <f t="shared" si="86"/>
        <v>-60.04</v>
      </c>
      <c r="U920" s="3">
        <f t="shared" si="87"/>
        <v>93.650000000000034</v>
      </c>
      <c r="V920" s="4">
        <f t="shared" si="88"/>
        <v>0.13447731188971859</v>
      </c>
      <c r="W920" s="5">
        <f t="shared" si="89"/>
        <v>1</v>
      </c>
    </row>
    <row r="921" spans="1:23">
      <c r="A921" t="s">
        <v>1852</v>
      </c>
      <c r="B921" t="s">
        <v>1853</v>
      </c>
      <c r="C921" t="s">
        <v>1019</v>
      </c>
      <c r="D921" t="s">
        <v>52</v>
      </c>
      <c r="E921" s="1">
        <v>45713.615405092591</v>
      </c>
      <c r="F921" s="1">
        <v>45713.62096064815</v>
      </c>
      <c r="G921" t="s">
        <v>27</v>
      </c>
      <c r="H921">
        <v>1</v>
      </c>
      <c r="I921">
        <v>244.96</v>
      </c>
      <c r="J921">
        <v>184.29</v>
      </c>
      <c r="K921">
        <v>36.74</v>
      </c>
      <c r="L921">
        <v>30</v>
      </c>
      <c r="M921">
        <v>43.68</v>
      </c>
      <c r="N921">
        <v>4.29</v>
      </c>
      <c r="O921" t="s">
        <v>38</v>
      </c>
      <c r="P921">
        <v>0</v>
      </c>
      <c r="Q921">
        <v>5</v>
      </c>
      <c r="R921" s="3">
        <f t="shared" si="84"/>
        <v>208.22</v>
      </c>
      <c r="S921" s="3">
        <f t="shared" si="85"/>
        <v>23.930000000000007</v>
      </c>
      <c r="T921" s="3">
        <f t="shared" si="86"/>
        <v>-13.68</v>
      </c>
      <c r="U921" s="3">
        <f t="shared" si="87"/>
        <v>5.9600000000000071</v>
      </c>
      <c r="V921" s="4">
        <f t="shared" si="88"/>
        <v>2.8623571222745208E-2</v>
      </c>
      <c r="W921" s="5">
        <f t="shared" si="89"/>
        <v>1</v>
      </c>
    </row>
    <row r="922" spans="1:23">
      <c r="A922" t="s">
        <v>1854</v>
      </c>
      <c r="B922" t="s">
        <v>1855</v>
      </c>
      <c r="C922" t="s">
        <v>844</v>
      </c>
      <c r="D922" t="s">
        <v>44</v>
      </c>
      <c r="E922" s="1">
        <v>45713.637337962973</v>
      </c>
      <c r="F922" s="1">
        <v>45713.647060185183</v>
      </c>
      <c r="G922" t="s">
        <v>27</v>
      </c>
      <c r="H922">
        <v>1</v>
      </c>
      <c r="I922">
        <v>96.07</v>
      </c>
      <c r="J922">
        <v>74.19</v>
      </c>
      <c r="K922">
        <v>9.61</v>
      </c>
      <c r="L922">
        <v>30</v>
      </c>
      <c r="M922">
        <v>49.31</v>
      </c>
      <c r="N922">
        <v>2.1</v>
      </c>
      <c r="O922" t="s">
        <v>65</v>
      </c>
      <c r="P922">
        <v>0</v>
      </c>
      <c r="Q922">
        <v>4</v>
      </c>
      <c r="R922" s="3">
        <f t="shared" si="84"/>
        <v>86.46</v>
      </c>
      <c r="S922" s="3">
        <f t="shared" si="85"/>
        <v>12.269999999999996</v>
      </c>
      <c r="T922" s="3">
        <f t="shared" si="86"/>
        <v>-19.310000000000002</v>
      </c>
      <c r="U922" s="3">
        <f t="shared" si="87"/>
        <v>-9.1400000000000059</v>
      </c>
      <c r="V922" s="4">
        <f t="shared" si="88"/>
        <v>-0.10571362479759434</v>
      </c>
      <c r="W922" s="5">
        <f t="shared" si="89"/>
        <v>0</v>
      </c>
    </row>
    <row r="923" spans="1:23">
      <c r="A923" t="s">
        <v>1856</v>
      </c>
      <c r="B923" t="s">
        <v>1857</v>
      </c>
      <c r="C923" t="s">
        <v>1595</v>
      </c>
      <c r="D923" t="s">
        <v>72</v>
      </c>
      <c r="E923" s="1">
        <v>45713.683391203696</v>
      </c>
      <c r="F923" s="1">
        <v>45713.699363425927</v>
      </c>
      <c r="G923" t="s">
        <v>27</v>
      </c>
      <c r="H923">
        <v>2</v>
      </c>
      <c r="I923">
        <v>236.2</v>
      </c>
      <c r="J923">
        <v>161.88</v>
      </c>
      <c r="K923">
        <v>0</v>
      </c>
      <c r="L923">
        <v>30</v>
      </c>
      <c r="M923">
        <v>39.04</v>
      </c>
      <c r="N923">
        <v>4.79</v>
      </c>
      <c r="O923" t="s">
        <v>38</v>
      </c>
      <c r="P923">
        <v>8</v>
      </c>
      <c r="Q923">
        <v>4</v>
      </c>
      <c r="R923" s="3">
        <f t="shared" si="84"/>
        <v>236.2</v>
      </c>
      <c r="S923" s="3">
        <f t="shared" si="85"/>
        <v>74.319999999999993</v>
      </c>
      <c r="T923" s="3">
        <f t="shared" si="86"/>
        <v>-9.0399999999999991</v>
      </c>
      <c r="U923" s="3">
        <f t="shared" si="87"/>
        <v>60.49</v>
      </c>
      <c r="V923" s="4">
        <f t="shared" si="88"/>
        <v>0.25609652836579172</v>
      </c>
      <c r="W923" s="5">
        <f t="shared" si="89"/>
        <v>1</v>
      </c>
    </row>
    <row r="924" spans="1:23">
      <c r="A924" t="s">
        <v>1858</v>
      </c>
      <c r="B924" t="s">
        <v>1859</v>
      </c>
      <c r="C924" t="s">
        <v>133</v>
      </c>
      <c r="D924" t="s">
        <v>72</v>
      </c>
      <c r="E924" s="1">
        <v>45713.710636574076</v>
      </c>
      <c r="F924" s="1">
        <v>45713.722442129627</v>
      </c>
      <c r="G924" t="s">
        <v>27</v>
      </c>
      <c r="H924">
        <v>2</v>
      </c>
      <c r="I924">
        <v>1078.2</v>
      </c>
      <c r="J924">
        <v>941.84</v>
      </c>
      <c r="K924">
        <v>0</v>
      </c>
      <c r="L924">
        <v>0</v>
      </c>
      <c r="M924">
        <v>40.5</v>
      </c>
      <c r="N924">
        <v>19.41</v>
      </c>
      <c r="O924" t="s">
        <v>33</v>
      </c>
      <c r="P924">
        <v>2</v>
      </c>
      <c r="Q924">
        <v>4</v>
      </c>
      <c r="R924" s="3">
        <f t="shared" si="84"/>
        <v>1078.2</v>
      </c>
      <c r="S924" s="3">
        <f t="shared" si="85"/>
        <v>136.36000000000001</v>
      </c>
      <c r="T924" s="3">
        <f t="shared" si="86"/>
        <v>-40.5</v>
      </c>
      <c r="U924" s="3">
        <f t="shared" si="87"/>
        <v>76.450000000000017</v>
      </c>
      <c r="V924" s="4">
        <f t="shared" si="88"/>
        <v>7.0905212391022085E-2</v>
      </c>
      <c r="W924" s="5">
        <f t="shared" si="89"/>
        <v>1</v>
      </c>
    </row>
    <row r="925" spans="1:23">
      <c r="A925" t="s">
        <v>1860</v>
      </c>
      <c r="B925" t="s">
        <v>1861</v>
      </c>
      <c r="C925" t="s">
        <v>1082</v>
      </c>
      <c r="D925" t="s">
        <v>44</v>
      </c>
      <c r="E925" s="1">
        <v>45713.717002314806</v>
      </c>
      <c r="F925" s="1">
        <v>45713.73228009259</v>
      </c>
      <c r="G925" t="s">
        <v>53</v>
      </c>
      <c r="H925">
        <v>1</v>
      </c>
      <c r="I925">
        <v>187.84</v>
      </c>
      <c r="J925">
        <v>134.15</v>
      </c>
      <c r="K925">
        <v>0</v>
      </c>
      <c r="L925">
        <v>30</v>
      </c>
      <c r="M925">
        <v>57.98</v>
      </c>
      <c r="N925">
        <v>3.92</v>
      </c>
      <c r="O925" t="s">
        <v>38</v>
      </c>
      <c r="P925">
        <v>7</v>
      </c>
      <c r="Q925">
        <v>1</v>
      </c>
      <c r="R925" s="3">
        <f t="shared" si="84"/>
        <v>187.84</v>
      </c>
      <c r="S925" s="3">
        <f t="shared" si="85"/>
        <v>53.69</v>
      </c>
      <c r="T925" s="3">
        <f t="shared" si="86"/>
        <v>-27.979999999999997</v>
      </c>
      <c r="U925" s="3">
        <f t="shared" si="87"/>
        <v>21.79</v>
      </c>
      <c r="V925" s="4">
        <f t="shared" si="88"/>
        <v>0.11600298126064736</v>
      </c>
      <c r="W925" s="5">
        <f t="shared" si="89"/>
        <v>1</v>
      </c>
    </row>
    <row r="926" spans="1:23">
      <c r="A926" t="s">
        <v>1862</v>
      </c>
      <c r="B926" t="s">
        <v>1863</v>
      </c>
      <c r="C926" t="s">
        <v>316</v>
      </c>
      <c r="D926" t="s">
        <v>60</v>
      </c>
      <c r="E926" s="1">
        <v>45713.763622685183</v>
      </c>
      <c r="F926" s="1">
        <v>45713.7809837963</v>
      </c>
      <c r="G926" t="s">
        <v>27</v>
      </c>
      <c r="H926">
        <v>1</v>
      </c>
      <c r="I926">
        <v>118.59</v>
      </c>
      <c r="J926">
        <v>93.88</v>
      </c>
      <c r="K926">
        <v>11.86</v>
      </c>
      <c r="L926">
        <v>30</v>
      </c>
      <c r="M926">
        <v>62.49</v>
      </c>
      <c r="N926">
        <v>2.46</v>
      </c>
      <c r="O926" t="s">
        <v>65</v>
      </c>
      <c r="P926">
        <v>10</v>
      </c>
      <c r="Q926">
        <v>4</v>
      </c>
      <c r="R926" s="3">
        <f t="shared" si="84"/>
        <v>106.73</v>
      </c>
      <c r="S926" s="3">
        <f t="shared" si="85"/>
        <v>12.850000000000009</v>
      </c>
      <c r="T926" s="3">
        <f t="shared" si="86"/>
        <v>-32.49</v>
      </c>
      <c r="U926" s="3">
        <f t="shared" si="87"/>
        <v>-22.099999999999994</v>
      </c>
      <c r="V926" s="4">
        <f t="shared" si="88"/>
        <v>-0.20706455542021918</v>
      </c>
      <c r="W926" s="5">
        <f t="shared" si="89"/>
        <v>0</v>
      </c>
    </row>
    <row r="927" spans="1:23">
      <c r="A927" t="s">
        <v>1864</v>
      </c>
      <c r="B927" t="s">
        <v>1865</v>
      </c>
      <c r="C927" t="s">
        <v>1000</v>
      </c>
      <c r="D927" t="s">
        <v>87</v>
      </c>
      <c r="E927" s="1">
        <v>45713.769965277781</v>
      </c>
      <c r="F927" s="1">
        <v>45713.775520833333</v>
      </c>
      <c r="G927" t="s">
        <v>27</v>
      </c>
      <c r="H927">
        <v>4</v>
      </c>
      <c r="I927">
        <v>350.36</v>
      </c>
      <c r="J927">
        <v>233.64</v>
      </c>
      <c r="K927">
        <v>52.55</v>
      </c>
      <c r="L927">
        <v>30</v>
      </c>
      <c r="M927">
        <v>63.1</v>
      </c>
      <c r="N927">
        <v>5.9</v>
      </c>
      <c r="O927" t="s">
        <v>38</v>
      </c>
      <c r="P927">
        <v>0</v>
      </c>
      <c r="Q927">
        <v>5</v>
      </c>
      <c r="R927" s="3">
        <f t="shared" si="84"/>
        <v>297.81</v>
      </c>
      <c r="S927" s="3">
        <f t="shared" si="85"/>
        <v>64.170000000000016</v>
      </c>
      <c r="T927" s="3">
        <f t="shared" si="86"/>
        <v>-33.1</v>
      </c>
      <c r="U927" s="3">
        <f t="shared" si="87"/>
        <v>25.170000000000016</v>
      </c>
      <c r="V927" s="4">
        <f t="shared" si="88"/>
        <v>8.4516973909539689E-2</v>
      </c>
      <c r="W927" s="5">
        <f t="shared" si="89"/>
        <v>1</v>
      </c>
    </row>
    <row r="928" spans="1:23">
      <c r="A928" t="s">
        <v>1866</v>
      </c>
      <c r="B928" t="s">
        <v>1834</v>
      </c>
      <c r="C928" t="s">
        <v>325</v>
      </c>
      <c r="D928" t="s">
        <v>143</v>
      </c>
      <c r="E928" s="1">
        <v>45713.824305555558</v>
      </c>
      <c r="F928" s="1">
        <v>45713.834027777782</v>
      </c>
      <c r="G928" t="s">
        <v>27</v>
      </c>
      <c r="H928">
        <v>1</v>
      </c>
      <c r="I928">
        <v>249.73</v>
      </c>
      <c r="J928">
        <v>150.91999999999999</v>
      </c>
      <c r="K928">
        <v>12.49</v>
      </c>
      <c r="L928">
        <v>30</v>
      </c>
      <c r="M928">
        <v>37.51</v>
      </c>
      <c r="N928">
        <v>4.8099999999999996</v>
      </c>
      <c r="O928" t="s">
        <v>65</v>
      </c>
      <c r="P928">
        <v>0</v>
      </c>
      <c r="Q928">
        <v>5</v>
      </c>
      <c r="R928" s="3">
        <f t="shared" si="84"/>
        <v>237.23999999999998</v>
      </c>
      <c r="S928" s="3">
        <f t="shared" si="85"/>
        <v>86.32</v>
      </c>
      <c r="T928" s="3">
        <f t="shared" si="86"/>
        <v>-7.509999999999998</v>
      </c>
      <c r="U928" s="3">
        <f t="shared" si="87"/>
        <v>74</v>
      </c>
      <c r="V928" s="4">
        <f t="shared" si="88"/>
        <v>0.31192041814196597</v>
      </c>
      <c r="W928" s="5">
        <f t="shared" si="89"/>
        <v>1</v>
      </c>
    </row>
    <row r="929" spans="1:23">
      <c r="A929" t="s">
        <v>1867</v>
      </c>
      <c r="B929" t="s">
        <v>1128</v>
      </c>
      <c r="C929" t="s">
        <v>558</v>
      </c>
      <c r="D929" t="s">
        <v>72</v>
      </c>
      <c r="E929" s="1">
        <v>45714.295185185183</v>
      </c>
      <c r="F929" s="1">
        <v>45714.311851851853</v>
      </c>
      <c r="G929" t="s">
        <v>53</v>
      </c>
      <c r="H929">
        <v>1</v>
      </c>
      <c r="I929">
        <v>56.22</v>
      </c>
      <c r="J929">
        <v>47.81</v>
      </c>
      <c r="K929">
        <v>0</v>
      </c>
      <c r="L929">
        <v>30</v>
      </c>
      <c r="M929">
        <v>61.87</v>
      </c>
      <c r="N929">
        <v>1.55</v>
      </c>
      <c r="O929" t="s">
        <v>65</v>
      </c>
      <c r="P929">
        <v>9</v>
      </c>
      <c r="Q929">
        <v>1</v>
      </c>
      <c r="R929" s="3">
        <f t="shared" si="84"/>
        <v>56.22</v>
      </c>
      <c r="S929" s="3">
        <f t="shared" si="85"/>
        <v>8.4099999999999966</v>
      </c>
      <c r="T929" s="3">
        <f t="shared" si="86"/>
        <v>-31.869999999999997</v>
      </c>
      <c r="U929" s="3">
        <f t="shared" si="87"/>
        <v>-25.01</v>
      </c>
      <c r="V929" s="4">
        <f t="shared" si="88"/>
        <v>-0.44485948061188191</v>
      </c>
      <c r="W929" s="5">
        <f t="shared" si="89"/>
        <v>0</v>
      </c>
    </row>
    <row r="930" spans="1:23">
      <c r="A930" t="s">
        <v>1868</v>
      </c>
      <c r="B930" t="s">
        <v>1869</v>
      </c>
      <c r="C930" t="s">
        <v>1247</v>
      </c>
      <c r="D930" t="s">
        <v>87</v>
      </c>
      <c r="E930" s="1">
        <v>45714.323009259257</v>
      </c>
      <c r="F930" s="1">
        <v>45714.345231481479</v>
      </c>
      <c r="G930" t="s">
        <v>27</v>
      </c>
      <c r="H930">
        <v>1</v>
      </c>
      <c r="I930">
        <v>112.96</v>
      </c>
      <c r="J930">
        <v>80.89</v>
      </c>
      <c r="K930">
        <v>0</v>
      </c>
      <c r="L930">
        <v>30</v>
      </c>
      <c r="M930">
        <v>52.81</v>
      </c>
      <c r="N930">
        <v>2.57</v>
      </c>
      <c r="O930" t="s">
        <v>38</v>
      </c>
      <c r="P930">
        <v>12</v>
      </c>
      <c r="Q930">
        <v>1</v>
      </c>
      <c r="R930" s="3">
        <f t="shared" si="84"/>
        <v>112.96</v>
      </c>
      <c r="S930" s="3">
        <f t="shared" si="85"/>
        <v>32.069999999999993</v>
      </c>
      <c r="T930" s="3">
        <f t="shared" si="86"/>
        <v>-22.810000000000002</v>
      </c>
      <c r="U930" s="3">
        <f t="shared" si="87"/>
        <v>6.6899999999999906</v>
      </c>
      <c r="V930" s="4">
        <f t="shared" si="88"/>
        <v>5.9224504249291703E-2</v>
      </c>
      <c r="W930" s="5">
        <f t="shared" si="89"/>
        <v>1</v>
      </c>
    </row>
    <row r="931" spans="1:23">
      <c r="A931" t="s">
        <v>1870</v>
      </c>
      <c r="B931" t="s">
        <v>1871</v>
      </c>
      <c r="C931" t="s">
        <v>156</v>
      </c>
      <c r="D931" t="s">
        <v>143</v>
      </c>
      <c r="E931" s="1">
        <v>45714.331817129627</v>
      </c>
      <c r="F931" s="1">
        <v>45714.345011574071</v>
      </c>
      <c r="G931" t="s">
        <v>27</v>
      </c>
      <c r="H931">
        <v>1</v>
      </c>
      <c r="I931">
        <v>297.52</v>
      </c>
      <c r="J931">
        <v>238.1</v>
      </c>
      <c r="K931">
        <v>0</v>
      </c>
      <c r="L931">
        <v>30</v>
      </c>
      <c r="M931">
        <v>46.1</v>
      </c>
      <c r="N931">
        <v>5.9</v>
      </c>
      <c r="O931" t="s">
        <v>38</v>
      </c>
      <c r="P931">
        <v>0</v>
      </c>
      <c r="Q931">
        <v>4</v>
      </c>
      <c r="R931" s="3">
        <f t="shared" si="84"/>
        <v>297.52</v>
      </c>
      <c r="S931" s="3">
        <f t="shared" si="85"/>
        <v>59.419999999999987</v>
      </c>
      <c r="T931" s="3">
        <f t="shared" si="86"/>
        <v>-16.100000000000001</v>
      </c>
      <c r="U931" s="3">
        <f t="shared" si="87"/>
        <v>37.419999999999987</v>
      </c>
      <c r="V931" s="4">
        <f t="shared" si="88"/>
        <v>0.12577305727346058</v>
      </c>
      <c r="W931" s="5">
        <f t="shared" si="89"/>
        <v>1</v>
      </c>
    </row>
    <row r="932" spans="1:23">
      <c r="A932" t="s">
        <v>1872</v>
      </c>
      <c r="B932" t="s">
        <v>1471</v>
      </c>
      <c r="C932" t="s">
        <v>1082</v>
      </c>
      <c r="D932" t="s">
        <v>72</v>
      </c>
      <c r="E932" s="1">
        <v>45714.369710648149</v>
      </c>
      <c r="F932" s="1">
        <v>45714.3752662037</v>
      </c>
      <c r="G932" t="s">
        <v>27</v>
      </c>
      <c r="H932">
        <v>2</v>
      </c>
      <c r="I932">
        <v>375.68</v>
      </c>
      <c r="J932">
        <v>268.3</v>
      </c>
      <c r="K932">
        <v>56.35</v>
      </c>
      <c r="L932">
        <v>30</v>
      </c>
      <c r="M932">
        <v>54.48</v>
      </c>
      <c r="N932">
        <v>6.29</v>
      </c>
      <c r="O932" t="s">
        <v>38</v>
      </c>
      <c r="P932">
        <v>0</v>
      </c>
      <c r="Q932">
        <v>4</v>
      </c>
      <c r="R932" s="3">
        <f t="shared" si="84"/>
        <v>319.33</v>
      </c>
      <c r="S932" s="3">
        <f t="shared" si="85"/>
        <v>51.029999999999973</v>
      </c>
      <c r="T932" s="3">
        <f t="shared" si="86"/>
        <v>-24.479999999999997</v>
      </c>
      <c r="U932" s="3">
        <f t="shared" si="87"/>
        <v>20.259999999999977</v>
      </c>
      <c r="V932" s="4">
        <f t="shared" si="88"/>
        <v>6.3445338677856691E-2</v>
      </c>
      <c r="W932" s="5">
        <f t="shared" si="89"/>
        <v>1</v>
      </c>
    </row>
    <row r="933" spans="1:23">
      <c r="A933" t="s">
        <v>1873</v>
      </c>
      <c r="B933" t="s">
        <v>1275</v>
      </c>
      <c r="C933" t="s">
        <v>305</v>
      </c>
      <c r="D933" t="s">
        <v>48</v>
      </c>
      <c r="E933" s="1">
        <v>45714.393784722219</v>
      </c>
      <c r="F933" s="1">
        <v>45714.407673611109</v>
      </c>
      <c r="G933" t="s">
        <v>27</v>
      </c>
      <c r="H933">
        <v>1</v>
      </c>
      <c r="I933">
        <v>196.03</v>
      </c>
      <c r="J933">
        <v>122.88</v>
      </c>
      <c r="K933">
        <v>19.600000000000001</v>
      </c>
      <c r="L933">
        <v>30</v>
      </c>
      <c r="M933">
        <v>46.38</v>
      </c>
      <c r="N933">
        <v>3.72</v>
      </c>
      <c r="O933" t="s">
        <v>65</v>
      </c>
      <c r="P933">
        <v>5</v>
      </c>
      <c r="Q933">
        <v>4</v>
      </c>
      <c r="R933" s="3">
        <f t="shared" si="84"/>
        <v>176.43</v>
      </c>
      <c r="S933" s="3">
        <f t="shared" si="85"/>
        <v>53.550000000000011</v>
      </c>
      <c r="T933" s="3">
        <f t="shared" si="86"/>
        <v>-16.380000000000003</v>
      </c>
      <c r="U933" s="3">
        <f t="shared" si="87"/>
        <v>33.45000000000001</v>
      </c>
      <c r="V933" s="4">
        <f t="shared" si="88"/>
        <v>0.18959360652950183</v>
      </c>
      <c r="W933" s="5">
        <f t="shared" si="89"/>
        <v>1</v>
      </c>
    </row>
    <row r="934" spans="1:23">
      <c r="A934" t="s">
        <v>1874</v>
      </c>
      <c r="B934" t="s">
        <v>1875</v>
      </c>
      <c r="C934" t="s">
        <v>1217</v>
      </c>
      <c r="D934" t="s">
        <v>117</v>
      </c>
      <c r="E934" s="1">
        <v>45714.454224537039</v>
      </c>
      <c r="F934" s="1">
        <v>45714.471585648149</v>
      </c>
      <c r="G934" t="s">
        <v>27</v>
      </c>
      <c r="H934">
        <v>2</v>
      </c>
      <c r="I934">
        <v>842.38</v>
      </c>
      <c r="J934">
        <v>591.74</v>
      </c>
      <c r="K934">
        <v>210.6</v>
      </c>
      <c r="L934">
        <v>0</v>
      </c>
      <c r="M934">
        <v>48.16</v>
      </c>
      <c r="N934">
        <v>11.37</v>
      </c>
      <c r="O934" t="s">
        <v>38</v>
      </c>
      <c r="P934">
        <v>5</v>
      </c>
      <c r="Q934">
        <v>3</v>
      </c>
      <c r="R934" s="3">
        <f t="shared" si="84"/>
        <v>631.78</v>
      </c>
      <c r="S934" s="3">
        <f t="shared" si="85"/>
        <v>40.039999999999964</v>
      </c>
      <c r="T934" s="3">
        <f t="shared" si="86"/>
        <v>-48.16</v>
      </c>
      <c r="U934" s="3">
        <f t="shared" si="87"/>
        <v>-19.49000000000003</v>
      </c>
      <c r="V934" s="4">
        <f t="shared" si="88"/>
        <v>-3.0849346291430612E-2</v>
      </c>
      <c r="W934" s="5">
        <f t="shared" si="89"/>
        <v>0</v>
      </c>
    </row>
    <row r="935" spans="1:23">
      <c r="A935" t="s">
        <v>1876</v>
      </c>
      <c r="B935" t="s">
        <v>439</v>
      </c>
      <c r="C935" t="s">
        <v>93</v>
      </c>
      <c r="D935" t="s">
        <v>160</v>
      </c>
      <c r="E935" s="1">
        <v>45714.481435185182</v>
      </c>
      <c r="F935" s="1">
        <v>45714.500879629632</v>
      </c>
      <c r="G935" t="s">
        <v>27</v>
      </c>
      <c r="H935">
        <v>1</v>
      </c>
      <c r="I935">
        <v>158.87</v>
      </c>
      <c r="J935">
        <v>114.14</v>
      </c>
      <c r="K935">
        <v>39.72</v>
      </c>
      <c r="L935">
        <v>30</v>
      </c>
      <c r="M935">
        <v>50.26</v>
      </c>
      <c r="N935">
        <v>2.68</v>
      </c>
      <c r="O935" t="s">
        <v>38</v>
      </c>
      <c r="P935">
        <v>8</v>
      </c>
      <c r="Q935">
        <v>4</v>
      </c>
      <c r="R935" s="3">
        <f t="shared" si="84"/>
        <v>119.15</v>
      </c>
      <c r="S935" s="3">
        <f t="shared" si="85"/>
        <v>5.0100000000000051</v>
      </c>
      <c r="T935" s="3">
        <f t="shared" si="86"/>
        <v>-20.259999999999998</v>
      </c>
      <c r="U935" s="3">
        <f t="shared" si="87"/>
        <v>-17.929999999999993</v>
      </c>
      <c r="V935" s="4">
        <f t="shared" si="88"/>
        <v>-0.15048258497691977</v>
      </c>
      <c r="W935" s="5">
        <f t="shared" si="89"/>
        <v>0</v>
      </c>
    </row>
    <row r="936" spans="1:23">
      <c r="A936" t="s">
        <v>1877</v>
      </c>
      <c r="B936" t="s">
        <v>552</v>
      </c>
      <c r="C936" t="s">
        <v>762</v>
      </c>
      <c r="D936" t="s">
        <v>60</v>
      </c>
      <c r="E936" s="1">
        <v>45714.506666666668</v>
      </c>
      <c r="F936" s="1">
        <v>45714.520555555559</v>
      </c>
      <c r="G936" t="s">
        <v>27</v>
      </c>
      <c r="H936">
        <v>2</v>
      </c>
      <c r="I936">
        <v>446.64</v>
      </c>
      <c r="J936">
        <v>276.62</v>
      </c>
      <c r="K936">
        <v>22.33</v>
      </c>
      <c r="L936">
        <v>0</v>
      </c>
      <c r="M936">
        <v>52.64</v>
      </c>
      <c r="N936">
        <v>7.64</v>
      </c>
      <c r="O936" t="s">
        <v>38</v>
      </c>
      <c r="P936">
        <v>5</v>
      </c>
      <c r="Q936">
        <v>3</v>
      </c>
      <c r="R936" s="3">
        <f t="shared" si="84"/>
        <v>424.31</v>
      </c>
      <c r="S936" s="3">
        <f t="shared" si="85"/>
        <v>147.69</v>
      </c>
      <c r="T936" s="3">
        <f t="shared" si="86"/>
        <v>-52.64</v>
      </c>
      <c r="U936" s="3">
        <f t="shared" si="87"/>
        <v>87.41</v>
      </c>
      <c r="V936" s="4">
        <f t="shared" si="88"/>
        <v>0.2060050434823596</v>
      </c>
      <c r="W936" s="5">
        <f t="shared" si="89"/>
        <v>1</v>
      </c>
    </row>
    <row r="937" spans="1:23">
      <c r="A937" t="s">
        <v>1878</v>
      </c>
      <c r="B937" t="s">
        <v>828</v>
      </c>
      <c r="C937" t="s">
        <v>96</v>
      </c>
      <c r="D937" t="s">
        <v>127</v>
      </c>
      <c r="E937" s="1">
        <v>45714.565949074073</v>
      </c>
      <c r="F937" s="1">
        <v>45714.579837962963</v>
      </c>
      <c r="G937" t="s">
        <v>27</v>
      </c>
      <c r="H937">
        <v>3</v>
      </c>
      <c r="I937">
        <v>422.82</v>
      </c>
      <c r="J937">
        <v>307.35000000000002</v>
      </c>
      <c r="K937">
        <v>0</v>
      </c>
      <c r="L937">
        <v>0</v>
      </c>
      <c r="M937">
        <v>63.34</v>
      </c>
      <c r="N937">
        <v>7.61</v>
      </c>
      <c r="O937" t="s">
        <v>38</v>
      </c>
      <c r="P937">
        <v>5</v>
      </c>
      <c r="Q937">
        <v>3</v>
      </c>
      <c r="R937" s="3">
        <f t="shared" si="84"/>
        <v>422.82</v>
      </c>
      <c r="S937" s="3">
        <f t="shared" si="85"/>
        <v>115.46999999999997</v>
      </c>
      <c r="T937" s="3">
        <f t="shared" si="86"/>
        <v>-63.34</v>
      </c>
      <c r="U937" s="3">
        <f t="shared" si="87"/>
        <v>44.519999999999968</v>
      </c>
      <c r="V937" s="4">
        <f t="shared" si="88"/>
        <v>0.10529303249609756</v>
      </c>
      <c r="W937" s="5">
        <f t="shared" si="89"/>
        <v>1</v>
      </c>
    </row>
    <row r="938" spans="1:23">
      <c r="A938" t="s">
        <v>1879</v>
      </c>
      <c r="B938" t="s">
        <v>189</v>
      </c>
      <c r="C938" t="s">
        <v>259</v>
      </c>
      <c r="D938" t="s">
        <v>60</v>
      </c>
      <c r="E938" s="1">
        <v>45714.644212962958</v>
      </c>
      <c r="G938" t="s">
        <v>110</v>
      </c>
      <c r="H938">
        <v>1</v>
      </c>
      <c r="I938">
        <v>204.1</v>
      </c>
      <c r="J938">
        <v>164.4</v>
      </c>
      <c r="K938">
        <v>10.199999999999999</v>
      </c>
      <c r="L938">
        <v>30</v>
      </c>
      <c r="M938">
        <v>37.909999999999997</v>
      </c>
      <c r="N938">
        <v>0</v>
      </c>
      <c r="O938" t="s">
        <v>38</v>
      </c>
      <c r="P938">
        <v>0</v>
      </c>
      <c r="R938" s="3">
        <f t="shared" si="84"/>
        <v>193.9</v>
      </c>
      <c r="S938" s="3">
        <f t="shared" si="85"/>
        <v>29.5</v>
      </c>
      <c r="T938" s="3">
        <f t="shared" si="86"/>
        <v>-7.9099999999999966</v>
      </c>
      <c r="U938" s="3">
        <f t="shared" si="87"/>
        <v>21.590000000000003</v>
      </c>
      <c r="V938" s="4">
        <f t="shared" si="88"/>
        <v>0.11134605466735432</v>
      </c>
      <c r="W938" s="5">
        <f t="shared" si="89"/>
        <v>1</v>
      </c>
    </row>
    <row r="939" spans="1:23">
      <c r="A939" t="s">
        <v>1880</v>
      </c>
      <c r="B939" t="s">
        <v>1881</v>
      </c>
      <c r="C939" t="s">
        <v>1445</v>
      </c>
      <c r="D939" t="s">
        <v>26</v>
      </c>
      <c r="E939" s="1">
        <v>45714.681481481479</v>
      </c>
      <c r="F939" s="1">
        <v>45714.690509259257</v>
      </c>
      <c r="G939" t="s">
        <v>27</v>
      </c>
      <c r="H939">
        <v>1</v>
      </c>
      <c r="I939">
        <v>962.11</v>
      </c>
      <c r="J939">
        <v>840.4</v>
      </c>
      <c r="K939">
        <v>96.21</v>
      </c>
      <c r="L939">
        <v>0</v>
      </c>
      <c r="M939">
        <v>43.92</v>
      </c>
      <c r="N939">
        <v>15.59</v>
      </c>
      <c r="O939" t="s">
        <v>38</v>
      </c>
      <c r="P939">
        <v>0</v>
      </c>
      <c r="Q939">
        <v>5</v>
      </c>
      <c r="R939" s="3">
        <f t="shared" si="84"/>
        <v>865.9</v>
      </c>
      <c r="S939" s="3">
        <f t="shared" si="85"/>
        <v>25.5</v>
      </c>
      <c r="T939" s="3">
        <f t="shared" si="86"/>
        <v>-43.92</v>
      </c>
      <c r="U939" s="3">
        <f t="shared" si="87"/>
        <v>-34.010000000000005</v>
      </c>
      <c r="V939" s="4">
        <f t="shared" si="88"/>
        <v>-3.9277052777456987E-2</v>
      </c>
      <c r="W939" s="5">
        <f t="shared" si="89"/>
        <v>0</v>
      </c>
    </row>
    <row r="940" spans="1:23">
      <c r="A940" t="s">
        <v>1882</v>
      </c>
      <c r="B940" t="s">
        <v>1883</v>
      </c>
      <c r="C940" t="s">
        <v>245</v>
      </c>
      <c r="D940" t="s">
        <v>44</v>
      </c>
      <c r="E940" s="1">
        <v>45714.733090277783</v>
      </c>
      <c r="F940" s="1">
        <v>45714.738645833328</v>
      </c>
      <c r="G940" t="s">
        <v>27</v>
      </c>
      <c r="H940">
        <v>1</v>
      </c>
      <c r="I940">
        <v>428.69</v>
      </c>
      <c r="J940">
        <v>360.2</v>
      </c>
      <c r="K940">
        <v>42.87</v>
      </c>
      <c r="L940">
        <v>0</v>
      </c>
      <c r="M940">
        <v>45.23</v>
      </c>
      <c r="N940">
        <v>6.94</v>
      </c>
      <c r="O940" t="s">
        <v>38</v>
      </c>
      <c r="P940">
        <v>0</v>
      </c>
      <c r="Q940">
        <v>5</v>
      </c>
      <c r="R940" s="3">
        <f t="shared" si="84"/>
        <v>385.82</v>
      </c>
      <c r="S940" s="3">
        <f t="shared" si="85"/>
        <v>25.620000000000005</v>
      </c>
      <c r="T940" s="3">
        <f t="shared" si="86"/>
        <v>-45.23</v>
      </c>
      <c r="U940" s="3">
        <f t="shared" si="87"/>
        <v>-26.549999999999994</v>
      </c>
      <c r="V940" s="4">
        <f t="shared" si="88"/>
        <v>-6.8814473070343662E-2</v>
      </c>
      <c r="W940" s="5">
        <f t="shared" si="89"/>
        <v>0</v>
      </c>
    </row>
    <row r="941" spans="1:23">
      <c r="A941" t="s">
        <v>1884</v>
      </c>
      <c r="B941" t="s">
        <v>1885</v>
      </c>
      <c r="C941" t="s">
        <v>274</v>
      </c>
      <c r="D941" t="s">
        <v>117</v>
      </c>
      <c r="E941" s="1">
        <v>45714.768807870372</v>
      </c>
      <c r="F941" s="1">
        <v>45714.784085648149</v>
      </c>
      <c r="G941" t="s">
        <v>27</v>
      </c>
      <c r="H941">
        <v>2</v>
      </c>
      <c r="I941">
        <v>356.34</v>
      </c>
      <c r="J941">
        <v>236.84</v>
      </c>
      <c r="K941">
        <v>35.630000000000003</v>
      </c>
      <c r="L941">
        <v>30</v>
      </c>
      <c r="M941">
        <v>51.92</v>
      </c>
      <c r="N941">
        <v>6.31</v>
      </c>
      <c r="O941" t="s">
        <v>38</v>
      </c>
      <c r="P941">
        <v>2</v>
      </c>
      <c r="Q941">
        <v>3</v>
      </c>
      <c r="R941" s="3">
        <f t="shared" si="84"/>
        <v>320.70999999999998</v>
      </c>
      <c r="S941" s="3">
        <f t="shared" si="85"/>
        <v>83.869999999999976</v>
      </c>
      <c r="T941" s="3">
        <f t="shared" si="86"/>
        <v>-21.92</v>
      </c>
      <c r="U941" s="3">
        <f t="shared" si="87"/>
        <v>55.639999999999972</v>
      </c>
      <c r="V941" s="4">
        <f t="shared" si="88"/>
        <v>0.17349006890960672</v>
      </c>
      <c r="W941" s="5">
        <f t="shared" si="89"/>
        <v>1</v>
      </c>
    </row>
    <row r="942" spans="1:23">
      <c r="A942" t="s">
        <v>1886</v>
      </c>
      <c r="B942" t="s">
        <v>1887</v>
      </c>
      <c r="C942" t="s">
        <v>684</v>
      </c>
      <c r="D942" t="s">
        <v>160</v>
      </c>
      <c r="E942" s="1">
        <v>45714.777662037042</v>
      </c>
      <c r="F942" s="1">
        <v>45714.799189814818</v>
      </c>
      <c r="G942" t="s">
        <v>53</v>
      </c>
      <c r="H942">
        <v>1</v>
      </c>
      <c r="I942">
        <v>332.46</v>
      </c>
      <c r="J942">
        <v>241.25</v>
      </c>
      <c r="K942">
        <v>0</v>
      </c>
      <c r="L942">
        <v>30</v>
      </c>
      <c r="M942">
        <v>61.92</v>
      </c>
      <c r="N942">
        <v>6.52</v>
      </c>
      <c r="O942" t="s">
        <v>33</v>
      </c>
      <c r="P942">
        <v>11</v>
      </c>
      <c r="Q942">
        <v>1</v>
      </c>
      <c r="R942" s="3">
        <f t="shared" si="84"/>
        <v>332.46</v>
      </c>
      <c r="S942" s="3">
        <f t="shared" si="85"/>
        <v>91.20999999999998</v>
      </c>
      <c r="T942" s="3">
        <f t="shared" si="86"/>
        <v>-31.92</v>
      </c>
      <c r="U942" s="3">
        <f t="shared" si="87"/>
        <v>52.769999999999982</v>
      </c>
      <c r="V942" s="4">
        <f t="shared" si="88"/>
        <v>0.1587258617578054</v>
      </c>
      <c r="W942" s="5">
        <f t="shared" si="89"/>
        <v>1</v>
      </c>
    </row>
    <row r="943" spans="1:23">
      <c r="A943" t="s">
        <v>1888</v>
      </c>
      <c r="B943" t="s">
        <v>1889</v>
      </c>
      <c r="C943" t="s">
        <v>1506</v>
      </c>
      <c r="D943" t="s">
        <v>64</v>
      </c>
      <c r="E943" s="1">
        <v>45714.838738425933</v>
      </c>
      <c r="F943" s="1">
        <v>45714.86582175926</v>
      </c>
      <c r="G943" t="s">
        <v>27</v>
      </c>
      <c r="H943">
        <v>2</v>
      </c>
      <c r="I943">
        <v>486.72</v>
      </c>
      <c r="J943">
        <v>393.08</v>
      </c>
      <c r="K943">
        <v>0</v>
      </c>
      <c r="L943">
        <v>0</v>
      </c>
      <c r="M943">
        <v>52.39</v>
      </c>
      <c r="N943">
        <v>8.76</v>
      </c>
      <c r="O943" t="s">
        <v>38</v>
      </c>
      <c r="P943">
        <v>19</v>
      </c>
      <c r="Q943">
        <v>1</v>
      </c>
      <c r="R943" s="3">
        <f t="shared" si="84"/>
        <v>486.72</v>
      </c>
      <c r="S943" s="3">
        <f t="shared" si="85"/>
        <v>93.640000000000043</v>
      </c>
      <c r="T943" s="3">
        <f t="shared" si="86"/>
        <v>-52.39</v>
      </c>
      <c r="U943" s="3">
        <f t="shared" si="87"/>
        <v>32.490000000000045</v>
      </c>
      <c r="V943" s="4">
        <f t="shared" si="88"/>
        <v>6.6752958579881741E-2</v>
      </c>
      <c r="W943" s="5">
        <f t="shared" si="89"/>
        <v>1</v>
      </c>
    </row>
    <row r="944" spans="1:23">
      <c r="A944" t="s">
        <v>1890</v>
      </c>
      <c r="B944" t="s">
        <v>515</v>
      </c>
      <c r="C944" t="s">
        <v>768</v>
      </c>
      <c r="D944" t="s">
        <v>26</v>
      </c>
      <c r="E944" s="1">
        <v>45714.876956018517</v>
      </c>
      <c r="F944" s="1">
        <v>45714.885289351849</v>
      </c>
      <c r="G944" t="s">
        <v>27</v>
      </c>
      <c r="H944">
        <v>1</v>
      </c>
      <c r="I944">
        <v>139.11000000000001</v>
      </c>
      <c r="J944">
        <v>87.14</v>
      </c>
      <c r="K944">
        <v>13.91</v>
      </c>
      <c r="L944">
        <v>30</v>
      </c>
      <c r="M944">
        <v>60.32</v>
      </c>
      <c r="N944">
        <v>2.79</v>
      </c>
      <c r="O944" t="s">
        <v>33</v>
      </c>
      <c r="P944">
        <v>0</v>
      </c>
      <c r="Q944">
        <v>5</v>
      </c>
      <c r="R944" s="3">
        <f t="shared" si="84"/>
        <v>125.20000000000002</v>
      </c>
      <c r="S944" s="3">
        <f t="shared" si="85"/>
        <v>38.060000000000016</v>
      </c>
      <c r="T944" s="3">
        <f t="shared" si="86"/>
        <v>-30.32</v>
      </c>
      <c r="U944" s="3">
        <f t="shared" si="87"/>
        <v>4.9500000000000162</v>
      </c>
      <c r="V944" s="4">
        <f t="shared" si="88"/>
        <v>3.9536741214057633E-2</v>
      </c>
      <c r="W944" s="5">
        <f t="shared" si="89"/>
        <v>1</v>
      </c>
    </row>
    <row r="945" spans="1:23">
      <c r="A945" t="s">
        <v>1891</v>
      </c>
      <c r="B945" t="s">
        <v>1304</v>
      </c>
      <c r="C945" t="s">
        <v>1892</v>
      </c>
      <c r="D945" t="s">
        <v>160</v>
      </c>
      <c r="E945" s="1">
        <v>45714.883530092593</v>
      </c>
      <c r="F945" s="1">
        <v>45714.905057870368</v>
      </c>
      <c r="G945" t="s">
        <v>27</v>
      </c>
      <c r="H945">
        <v>1</v>
      </c>
      <c r="I945">
        <v>341.63</v>
      </c>
      <c r="J945">
        <v>239.88</v>
      </c>
      <c r="K945">
        <v>0</v>
      </c>
      <c r="L945">
        <v>30</v>
      </c>
      <c r="M945">
        <v>47.8</v>
      </c>
      <c r="N945">
        <v>6.69</v>
      </c>
      <c r="O945" t="s">
        <v>65</v>
      </c>
      <c r="P945">
        <v>11</v>
      </c>
      <c r="Q945">
        <v>2</v>
      </c>
      <c r="R945" s="3">
        <f t="shared" si="84"/>
        <v>341.63</v>
      </c>
      <c r="S945" s="3">
        <f t="shared" si="85"/>
        <v>101.75</v>
      </c>
      <c r="T945" s="3">
        <f t="shared" si="86"/>
        <v>-17.799999999999997</v>
      </c>
      <c r="U945" s="3">
        <f t="shared" si="87"/>
        <v>77.260000000000005</v>
      </c>
      <c r="V945" s="4">
        <f t="shared" si="88"/>
        <v>0.22615109914234699</v>
      </c>
      <c r="W945" s="5">
        <f t="shared" si="89"/>
        <v>1</v>
      </c>
    </row>
    <row r="946" spans="1:23">
      <c r="A946" t="s">
        <v>1893</v>
      </c>
      <c r="B946" t="s">
        <v>1894</v>
      </c>
      <c r="C946" t="s">
        <v>527</v>
      </c>
      <c r="D946" t="s">
        <v>127</v>
      </c>
      <c r="E946" s="1">
        <v>45714.884641203702</v>
      </c>
      <c r="F946" s="1">
        <v>45714.899918981479</v>
      </c>
      <c r="G946" t="s">
        <v>27</v>
      </c>
      <c r="H946">
        <v>1</v>
      </c>
      <c r="I946">
        <v>383.51</v>
      </c>
      <c r="J946">
        <v>332.56</v>
      </c>
      <c r="K946">
        <v>19.18</v>
      </c>
      <c r="L946">
        <v>30</v>
      </c>
      <c r="M946">
        <v>44.68</v>
      </c>
      <c r="N946">
        <v>7.1</v>
      </c>
      <c r="O946" t="s">
        <v>65</v>
      </c>
      <c r="P946">
        <v>7</v>
      </c>
      <c r="Q946">
        <v>4</v>
      </c>
      <c r="R946" s="3">
        <f t="shared" si="84"/>
        <v>364.33</v>
      </c>
      <c r="S946" s="3">
        <f t="shared" si="85"/>
        <v>31.769999999999982</v>
      </c>
      <c r="T946" s="3">
        <f t="shared" si="86"/>
        <v>-14.68</v>
      </c>
      <c r="U946" s="3">
        <f t="shared" si="87"/>
        <v>9.9899999999999824</v>
      </c>
      <c r="V946" s="4">
        <f t="shared" si="88"/>
        <v>2.7420195976175399E-2</v>
      </c>
      <c r="W946" s="5">
        <f t="shared" si="89"/>
        <v>1</v>
      </c>
    </row>
    <row r="947" spans="1:23">
      <c r="A947" t="s">
        <v>1895</v>
      </c>
      <c r="B947" t="s">
        <v>1519</v>
      </c>
      <c r="C947" t="s">
        <v>614</v>
      </c>
      <c r="D947" t="s">
        <v>103</v>
      </c>
      <c r="E947" s="1">
        <v>45714.892060185193</v>
      </c>
      <c r="F947" s="1">
        <v>45714.908032407409</v>
      </c>
      <c r="G947" t="s">
        <v>27</v>
      </c>
      <c r="H947">
        <v>1</v>
      </c>
      <c r="I947">
        <v>208.88</v>
      </c>
      <c r="J947">
        <v>179.29</v>
      </c>
      <c r="K947">
        <v>31.33</v>
      </c>
      <c r="L947">
        <v>30</v>
      </c>
      <c r="M947">
        <v>44.56</v>
      </c>
      <c r="N947">
        <v>3.74</v>
      </c>
      <c r="O947" t="s">
        <v>38</v>
      </c>
      <c r="P947">
        <v>3</v>
      </c>
      <c r="Q947">
        <v>4</v>
      </c>
      <c r="R947" s="3">
        <f t="shared" si="84"/>
        <v>177.55</v>
      </c>
      <c r="S947" s="3">
        <f t="shared" si="85"/>
        <v>-1.7399999999999807</v>
      </c>
      <c r="T947" s="3">
        <f t="shared" si="86"/>
        <v>-14.560000000000002</v>
      </c>
      <c r="U947" s="3">
        <f t="shared" si="87"/>
        <v>-20.039999999999985</v>
      </c>
      <c r="V947" s="4">
        <f t="shared" si="88"/>
        <v>-0.11286961419318492</v>
      </c>
      <c r="W947" s="5">
        <f t="shared" si="89"/>
        <v>0</v>
      </c>
    </row>
    <row r="948" spans="1:23">
      <c r="A948" t="s">
        <v>1896</v>
      </c>
      <c r="B948" t="s">
        <v>1531</v>
      </c>
      <c r="C948" t="s">
        <v>286</v>
      </c>
      <c r="D948" t="s">
        <v>52</v>
      </c>
      <c r="E948" s="1">
        <v>45714.909837962958</v>
      </c>
      <c r="F948" s="1">
        <v>45714.91678240741</v>
      </c>
      <c r="G948" t="s">
        <v>27</v>
      </c>
      <c r="H948">
        <v>1</v>
      </c>
      <c r="I948">
        <v>698.88</v>
      </c>
      <c r="J948">
        <v>589.69000000000005</v>
      </c>
      <c r="K948">
        <v>0</v>
      </c>
      <c r="L948">
        <v>0</v>
      </c>
      <c r="M948">
        <v>40.35</v>
      </c>
      <c r="N948">
        <v>12.58</v>
      </c>
      <c r="O948" t="s">
        <v>38</v>
      </c>
      <c r="P948">
        <v>0</v>
      </c>
      <c r="Q948">
        <v>5</v>
      </c>
      <c r="R948" s="3">
        <f t="shared" si="84"/>
        <v>698.88</v>
      </c>
      <c r="S948" s="3">
        <f t="shared" si="85"/>
        <v>109.18999999999994</v>
      </c>
      <c r="T948" s="3">
        <f t="shared" si="86"/>
        <v>-40.35</v>
      </c>
      <c r="U948" s="3">
        <f t="shared" si="87"/>
        <v>56.259999999999948</v>
      </c>
      <c r="V948" s="4">
        <f t="shared" si="88"/>
        <v>8.050022893772886E-2</v>
      </c>
      <c r="W948" s="5">
        <f t="shared" si="89"/>
        <v>1</v>
      </c>
    </row>
    <row r="949" spans="1:23">
      <c r="A949" t="s">
        <v>1897</v>
      </c>
      <c r="B949" t="s">
        <v>1898</v>
      </c>
      <c r="C949" t="s">
        <v>370</v>
      </c>
      <c r="D949" t="s">
        <v>26</v>
      </c>
      <c r="E949" s="1">
        <v>45715.27443287037</v>
      </c>
      <c r="F949" s="1">
        <v>45715.286238425928</v>
      </c>
      <c r="G949" t="s">
        <v>27</v>
      </c>
      <c r="H949">
        <v>1</v>
      </c>
      <c r="I949">
        <v>87.73</v>
      </c>
      <c r="J949">
        <v>65.98</v>
      </c>
      <c r="K949">
        <v>4.3899999999999997</v>
      </c>
      <c r="L949">
        <v>30</v>
      </c>
      <c r="M949">
        <v>39.299999999999997</v>
      </c>
      <c r="N949">
        <v>2.04</v>
      </c>
      <c r="O949" t="s">
        <v>38</v>
      </c>
      <c r="P949">
        <v>2</v>
      </c>
      <c r="Q949">
        <v>4</v>
      </c>
      <c r="R949" s="3">
        <f t="shared" si="84"/>
        <v>83.34</v>
      </c>
      <c r="S949" s="3">
        <f t="shared" si="85"/>
        <v>17.36</v>
      </c>
      <c r="T949" s="3">
        <f t="shared" si="86"/>
        <v>-9.2999999999999972</v>
      </c>
      <c r="U949" s="3">
        <f t="shared" si="87"/>
        <v>6.0200000000000022</v>
      </c>
      <c r="V949" s="4">
        <f t="shared" si="88"/>
        <v>7.2234221262299045E-2</v>
      </c>
      <c r="W949" s="5">
        <f t="shared" si="89"/>
        <v>1</v>
      </c>
    </row>
    <row r="950" spans="1:23">
      <c r="A950" t="s">
        <v>1899</v>
      </c>
      <c r="B950" t="s">
        <v>1900</v>
      </c>
      <c r="C950" t="s">
        <v>799</v>
      </c>
      <c r="D950" t="s">
        <v>26</v>
      </c>
      <c r="E950" s="1">
        <v>45715.317604166667</v>
      </c>
      <c r="F950" s="1">
        <v>45715.327326388891</v>
      </c>
      <c r="G950" t="s">
        <v>27</v>
      </c>
      <c r="H950">
        <v>2</v>
      </c>
      <c r="I950">
        <v>229.9</v>
      </c>
      <c r="J950">
        <v>183.3</v>
      </c>
      <c r="K950">
        <v>11.5</v>
      </c>
      <c r="L950">
        <v>30</v>
      </c>
      <c r="M950">
        <v>59.42</v>
      </c>
      <c r="N950">
        <v>4.47</v>
      </c>
      <c r="O950" t="s">
        <v>38</v>
      </c>
      <c r="P950">
        <v>0</v>
      </c>
      <c r="Q950">
        <v>5</v>
      </c>
      <c r="R950" s="3">
        <f t="shared" si="84"/>
        <v>218.4</v>
      </c>
      <c r="S950" s="3">
        <f t="shared" si="85"/>
        <v>35.099999999999994</v>
      </c>
      <c r="T950" s="3">
        <f t="shared" si="86"/>
        <v>-29.42</v>
      </c>
      <c r="U950" s="3">
        <f t="shared" si="87"/>
        <v>1.2099999999999929</v>
      </c>
      <c r="V950" s="4">
        <f t="shared" si="88"/>
        <v>5.5402930402930076E-3</v>
      </c>
      <c r="W950" s="5">
        <f t="shared" si="89"/>
        <v>1</v>
      </c>
    </row>
    <row r="951" spans="1:23">
      <c r="A951" t="s">
        <v>1901</v>
      </c>
      <c r="B951" t="s">
        <v>1902</v>
      </c>
      <c r="C951" t="s">
        <v>897</v>
      </c>
      <c r="D951" t="s">
        <v>26</v>
      </c>
      <c r="E951" s="1">
        <v>45715.35050925926</v>
      </c>
      <c r="F951" s="1">
        <v>45715.367175925923</v>
      </c>
      <c r="G951" t="s">
        <v>27</v>
      </c>
      <c r="H951">
        <v>1</v>
      </c>
      <c r="I951">
        <v>375.43</v>
      </c>
      <c r="J951">
        <v>286.64</v>
      </c>
      <c r="K951">
        <v>18.77</v>
      </c>
      <c r="L951">
        <v>30</v>
      </c>
      <c r="M951">
        <v>57.04</v>
      </c>
      <c r="N951">
        <v>6.96</v>
      </c>
      <c r="O951" t="s">
        <v>33</v>
      </c>
      <c r="P951">
        <v>9</v>
      </c>
      <c r="Q951">
        <v>4</v>
      </c>
      <c r="R951" s="3">
        <f t="shared" si="84"/>
        <v>356.66</v>
      </c>
      <c r="S951" s="3">
        <f t="shared" si="85"/>
        <v>70.020000000000039</v>
      </c>
      <c r="T951" s="3">
        <f t="shared" si="86"/>
        <v>-27.04</v>
      </c>
      <c r="U951" s="3">
        <f t="shared" si="87"/>
        <v>36.020000000000039</v>
      </c>
      <c r="V951" s="4">
        <f t="shared" si="88"/>
        <v>0.10099254191667144</v>
      </c>
      <c r="W951" s="5">
        <f t="shared" si="89"/>
        <v>1</v>
      </c>
    </row>
    <row r="952" spans="1:23">
      <c r="A952" t="s">
        <v>1903</v>
      </c>
      <c r="B952" t="s">
        <v>1016</v>
      </c>
      <c r="C952" t="s">
        <v>90</v>
      </c>
      <c r="D952" t="s">
        <v>32</v>
      </c>
      <c r="E952" s="1">
        <v>45715.428981481477</v>
      </c>
      <c r="F952" s="1">
        <v>45715.441481481481</v>
      </c>
      <c r="G952" t="s">
        <v>27</v>
      </c>
      <c r="H952">
        <v>2</v>
      </c>
      <c r="I952">
        <v>238.2</v>
      </c>
      <c r="J952">
        <v>203.08</v>
      </c>
      <c r="K952">
        <v>11.91</v>
      </c>
      <c r="L952">
        <v>30</v>
      </c>
      <c r="M952">
        <v>64.680000000000007</v>
      </c>
      <c r="N952">
        <v>4.6100000000000003</v>
      </c>
      <c r="O952" t="s">
        <v>28</v>
      </c>
      <c r="P952">
        <v>0</v>
      </c>
      <c r="Q952">
        <v>5</v>
      </c>
      <c r="R952" s="3">
        <f t="shared" si="84"/>
        <v>226.29</v>
      </c>
      <c r="S952" s="3">
        <f t="shared" si="85"/>
        <v>23.20999999999998</v>
      </c>
      <c r="T952" s="3">
        <f t="shared" si="86"/>
        <v>-34.680000000000007</v>
      </c>
      <c r="U952" s="3">
        <f t="shared" si="87"/>
        <v>-16.080000000000027</v>
      </c>
      <c r="V952" s="4">
        <f t="shared" si="88"/>
        <v>-7.1059260241283423E-2</v>
      </c>
      <c r="W952" s="5">
        <f t="shared" si="89"/>
        <v>0</v>
      </c>
    </row>
    <row r="953" spans="1:23">
      <c r="A953" t="s">
        <v>1904</v>
      </c>
      <c r="B953" t="s">
        <v>1905</v>
      </c>
      <c r="C953" t="s">
        <v>569</v>
      </c>
      <c r="D953" t="s">
        <v>87</v>
      </c>
      <c r="E953" s="1">
        <v>45715.432858796303</v>
      </c>
      <c r="F953" s="1">
        <v>45715.448136574072</v>
      </c>
      <c r="G953" t="s">
        <v>53</v>
      </c>
      <c r="H953">
        <v>2</v>
      </c>
      <c r="I953">
        <v>174.22</v>
      </c>
      <c r="J953">
        <v>121.28</v>
      </c>
      <c r="K953">
        <v>0</v>
      </c>
      <c r="L953">
        <v>30</v>
      </c>
      <c r="M953">
        <v>41.32</v>
      </c>
      <c r="N953">
        <v>3.68</v>
      </c>
      <c r="O953" t="s">
        <v>38</v>
      </c>
      <c r="P953">
        <v>2</v>
      </c>
      <c r="Q953">
        <v>1</v>
      </c>
      <c r="R953" s="3">
        <f t="shared" si="84"/>
        <v>174.22</v>
      </c>
      <c r="S953" s="3">
        <f t="shared" si="85"/>
        <v>52.94</v>
      </c>
      <c r="T953" s="3">
        <f t="shared" si="86"/>
        <v>-11.32</v>
      </c>
      <c r="U953" s="3">
        <f t="shared" si="87"/>
        <v>37.94</v>
      </c>
      <c r="V953" s="4">
        <f t="shared" si="88"/>
        <v>0.21777063482952588</v>
      </c>
      <c r="W953" s="5">
        <f t="shared" si="89"/>
        <v>1</v>
      </c>
    </row>
    <row r="954" spans="1:23">
      <c r="A954" t="s">
        <v>1906</v>
      </c>
      <c r="B954" t="s">
        <v>1907</v>
      </c>
      <c r="C954" t="s">
        <v>799</v>
      </c>
      <c r="D954" t="s">
        <v>60</v>
      </c>
      <c r="E954" s="1">
        <v>45715.490057870367</v>
      </c>
      <c r="F954" s="1">
        <v>45715.506030092591</v>
      </c>
      <c r="G954" t="s">
        <v>27</v>
      </c>
      <c r="H954">
        <v>2</v>
      </c>
      <c r="I954">
        <v>229.9</v>
      </c>
      <c r="J954">
        <v>183.3</v>
      </c>
      <c r="K954">
        <v>57.48</v>
      </c>
      <c r="L954">
        <v>30</v>
      </c>
      <c r="M954">
        <v>50.57</v>
      </c>
      <c r="N954">
        <v>3.64</v>
      </c>
      <c r="O954" t="s">
        <v>65</v>
      </c>
      <c r="P954">
        <v>8</v>
      </c>
      <c r="Q954">
        <v>4</v>
      </c>
      <c r="R954" s="3">
        <f t="shared" si="84"/>
        <v>172.42000000000002</v>
      </c>
      <c r="S954" s="3">
        <f t="shared" si="85"/>
        <v>-10.879999999999995</v>
      </c>
      <c r="T954" s="3">
        <f t="shared" si="86"/>
        <v>-20.57</v>
      </c>
      <c r="U954" s="3">
        <f t="shared" si="87"/>
        <v>-35.089999999999996</v>
      </c>
      <c r="V954" s="4">
        <f t="shared" si="88"/>
        <v>-0.20351467347175498</v>
      </c>
      <c r="W954" s="5">
        <f t="shared" si="89"/>
        <v>0</v>
      </c>
    </row>
    <row r="955" spans="1:23">
      <c r="A955" t="s">
        <v>1908</v>
      </c>
      <c r="B955" t="s">
        <v>956</v>
      </c>
      <c r="C955" t="s">
        <v>337</v>
      </c>
      <c r="D955" t="s">
        <v>103</v>
      </c>
      <c r="E955" s="1">
        <v>45715.500821759262</v>
      </c>
      <c r="F955" s="1">
        <v>45715.506377314807</v>
      </c>
      <c r="G955" t="s">
        <v>27</v>
      </c>
      <c r="H955">
        <v>4</v>
      </c>
      <c r="I955">
        <v>597.32000000000005</v>
      </c>
      <c r="J955">
        <v>405.16</v>
      </c>
      <c r="K955">
        <v>29.87</v>
      </c>
      <c r="L955">
        <v>0</v>
      </c>
      <c r="M955">
        <v>52.25</v>
      </c>
      <c r="N955">
        <v>10.210000000000001</v>
      </c>
      <c r="O955" t="s">
        <v>38</v>
      </c>
      <c r="P955">
        <v>0</v>
      </c>
      <c r="Q955">
        <v>5</v>
      </c>
      <c r="R955" s="3">
        <f t="shared" si="84"/>
        <v>567.45000000000005</v>
      </c>
      <c r="S955" s="3">
        <f t="shared" si="85"/>
        <v>162.29000000000002</v>
      </c>
      <c r="T955" s="3">
        <f t="shared" si="86"/>
        <v>-52.25</v>
      </c>
      <c r="U955" s="3">
        <f t="shared" si="87"/>
        <v>99.830000000000013</v>
      </c>
      <c r="V955" s="4">
        <f t="shared" si="88"/>
        <v>0.17592739448409553</v>
      </c>
      <c r="W955" s="5">
        <f t="shared" si="89"/>
        <v>1</v>
      </c>
    </row>
    <row r="956" spans="1:23">
      <c r="A956" t="s">
        <v>1909</v>
      </c>
      <c r="B956" t="s">
        <v>1889</v>
      </c>
      <c r="C956" t="s">
        <v>248</v>
      </c>
      <c r="D956" t="s">
        <v>117</v>
      </c>
      <c r="E956" s="1">
        <v>45715.516574074078</v>
      </c>
      <c r="F956" s="1">
        <v>45715.536712962959</v>
      </c>
      <c r="G956" t="s">
        <v>27</v>
      </c>
      <c r="H956">
        <v>1</v>
      </c>
      <c r="I956">
        <v>708.56</v>
      </c>
      <c r="J956">
        <v>613.49</v>
      </c>
      <c r="K956">
        <v>0</v>
      </c>
      <c r="L956">
        <v>0</v>
      </c>
      <c r="M956">
        <v>53.46</v>
      </c>
      <c r="N956">
        <v>12.75</v>
      </c>
      <c r="O956" t="s">
        <v>28</v>
      </c>
      <c r="P956">
        <v>9</v>
      </c>
      <c r="Q956">
        <v>4</v>
      </c>
      <c r="R956" s="3">
        <f t="shared" si="84"/>
        <v>708.56</v>
      </c>
      <c r="S956" s="3">
        <f t="shared" si="85"/>
        <v>95.069999999999936</v>
      </c>
      <c r="T956" s="3">
        <f t="shared" si="86"/>
        <v>-53.46</v>
      </c>
      <c r="U956" s="3">
        <f t="shared" si="87"/>
        <v>28.859999999999935</v>
      </c>
      <c r="V956" s="4">
        <f t="shared" si="88"/>
        <v>4.0730495653155611E-2</v>
      </c>
      <c r="W956" s="5">
        <f t="shared" si="89"/>
        <v>1</v>
      </c>
    </row>
    <row r="957" spans="1:23">
      <c r="A957" t="s">
        <v>1910</v>
      </c>
      <c r="B957" t="s">
        <v>1911</v>
      </c>
      <c r="C957" t="s">
        <v>90</v>
      </c>
      <c r="D957" t="s">
        <v>117</v>
      </c>
      <c r="E957" s="1">
        <v>45715.564351851863</v>
      </c>
      <c r="F957" s="1">
        <v>45715.578240740739</v>
      </c>
      <c r="G957" t="s">
        <v>27</v>
      </c>
      <c r="H957">
        <v>1</v>
      </c>
      <c r="I957">
        <v>119.1</v>
      </c>
      <c r="J957">
        <v>101.54</v>
      </c>
      <c r="K957">
        <v>0</v>
      </c>
      <c r="L957">
        <v>30</v>
      </c>
      <c r="M957">
        <v>37.979999999999997</v>
      </c>
      <c r="N957">
        <v>2.68</v>
      </c>
      <c r="O957" t="s">
        <v>38</v>
      </c>
      <c r="P957">
        <v>0</v>
      </c>
      <c r="Q957">
        <v>5</v>
      </c>
      <c r="R957" s="3">
        <f t="shared" si="84"/>
        <v>119.1</v>
      </c>
      <c r="S957" s="3">
        <f t="shared" si="85"/>
        <v>17.559999999999988</v>
      </c>
      <c r="T957" s="3">
        <f t="shared" si="86"/>
        <v>-7.9799999999999969</v>
      </c>
      <c r="U957" s="3">
        <f t="shared" si="87"/>
        <v>6.8999999999999915</v>
      </c>
      <c r="V957" s="4">
        <f t="shared" si="88"/>
        <v>5.793450881612084E-2</v>
      </c>
      <c r="W957" s="5">
        <f t="shared" si="89"/>
        <v>1</v>
      </c>
    </row>
    <row r="958" spans="1:23">
      <c r="A958" t="s">
        <v>1912</v>
      </c>
      <c r="B958" t="s">
        <v>1913</v>
      </c>
      <c r="C958" t="s">
        <v>915</v>
      </c>
      <c r="D958" t="s">
        <v>160</v>
      </c>
      <c r="E958" s="1">
        <v>45715.623043981483</v>
      </c>
      <c r="G958" t="s">
        <v>110</v>
      </c>
      <c r="H958">
        <v>2</v>
      </c>
      <c r="I958">
        <v>1102.04</v>
      </c>
      <c r="J958">
        <v>809</v>
      </c>
      <c r="K958">
        <v>55.1</v>
      </c>
      <c r="L958">
        <v>0</v>
      </c>
      <c r="M958">
        <v>43.54</v>
      </c>
      <c r="N958">
        <v>0</v>
      </c>
      <c r="O958" t="s">
        <v>38</v>
      </c>
      <c r="P958">
        <v>6</v>
      </c>
      <c r="R958" s="3">
        <f t="shared" si="84"/>
        <v>1046.94</v>
      </c>
      <c r="S958" s="3">
        <f t="shared" si="85"/>
        <v>237.94000000000005</v>
      </c>
      <c r="T958" s="3">
        <f t="shared" si="86"/>
        <v>-43.54</v>
      </c>
      <c r="U958" s="3">
        <f t="shared" si="87"/>
        <v>194.40000000000006</v>
      </c>
      <c r="V958" s="4">
        <f t="shared" si="88"/>
        <v>0.1856839933520546</v>
      </c>
      <c r="W958" s="5">
        <f t="shared" si="89"/>
        <v>1</v>
      </c>
    </row>
    <row r="959" spans="1:23">
      <c r="A959" t="s">
        <v>1914</v>
      </c>
      <c r="B959" t="s">
        <v>1046</v>
      </c>
      <c r="C959" t="s">
        <v>202</v>
      </c>
      <c r="D959" t="s">
        <v>52</v>
      </c>
      <c r="E959" s="1">
        <v>45715.68309027778</v>
      </c>
      <c r="F959" s="1">
        <v>45715.703229166669</v>
      </c>
      <c r="G959" t="s">
        <v>27</v>
      </c>
      <c r="H959">
        <v>2</v>
      </c>
      <c r="I959">
        <v>1136.26</v>
      </c>
      <c r="J959">
        <v>692.18</v>
      </c>
      <c r="K959">
        <v>56.81</v>
      </c>
      <c r="L959">
        <v>0</v>
      </c>
      <c r="M959">
        <v>38.56</v>
      </c>
      <c r="N959">
        <v>19.43</v>
      </c>
      <c r="O959" t="s">
        <v>38</v>
      </c>
      <c r="P959">
        <v>14</v>
      </c>
      <c r="Q959">
        <v>1</v>
      </c>
      <c r="R959" s="3">
        <f t="shared" si="84"/>
        <v>1079.45</v>
      </c>
      <c r="S959" s="3">
        <f t="shared" si="85"/>
        <v>387.2700000000001</v>
      </c>
      <c r="T959" s="3">
        <f t="shared" si="86"/>
        <v>-38.56</v>
      </c>
      <c r="U959" s="3">
        <f t="shared" si="87"/>
        <v>329.28000000000009</v>
      </c>
      <c r="V959" s="4">
        <f t="shared" si="88"/>
        <v>0.30504423549029608</v>
      </c>
      <c r="W959" s="5">
        <f t="shared" si="89"/>
        <v>1</v>
      </c>
    </row>
    <row r="960" spans="1:23">
      <c r="A960" t="s">
        <v>1915</v>
      </c>
      <c r="B960" t="s">
        <v>232</v>
      </c>
      <c r="C960" t="s">
        <v>978</v>
      </c>
      <c r="D960" t="s">
        <v>60</v>
      </c>
      <c r="E960" s="1">
        <v>45715.759525462963</v>
      </c>
      <c r="F960" s="1">
        <v>45715.769942129627</v>
      </c>
      <c r="G960" t="s">
        <v>27</v>
      </c>
      <c r="H960">
        <v>2</v>
      </c>
      <c r="I960">
        <v>690.74</v>
      </c>
      <c r="J960">
        <v>602.96</v>
      </c>
      <c r="K960">
        <v>69.069999999999993</v>
      </c>
      <c r="L960">
        <v>0</v>
      </c>
      <c r="M960">
        <v>43.22</v>
      </c>
      <c r="N960">
        <v>11.19</v>
      </c>
      <c r="O960" t="s">
        <v>38</v>
      </c>
      <c r="P960">
        <v>0</v>
      </c>
      <c r="Q960">
        <v>5</v>
      </c>
      <c r="R960" s="3">
        <f t="shared" si="84"/>
        <v>621.67000000000007</v>
      </c>
      <c r="S960" s="3">
        <f t="shared" si="85"/>
        <v>18.710000000000036</v>
      </c>
      <c r="T960" s="3">
        <f t="shared" si="86"/>
        <v>-43.22</v>
      </c>
      <c r="U960" s="3">
        <f t="shared" si="87"/>
        <v>-35.69999999999996</v>
      </c>
      <c r="V960" s="4">
        <f t="shared" si="88"/>
        <v>-5.7425965544420601E-2</v>
      </c>
      <c r="W960" s="5">
        <f t="shared" si="89"/>
        <v>0</v>
      </c>
    </row>
    <row r="961" spans="1:23">
      <c r="A961" t="s">
        <v>1916</v>
      </c>
      <c r="B961" t="s">
        <v>560</v>
      </c>
      <c r="C961" t="s">
        <v>1595</v>
      </c>
      <c r="D961" t="s">
        <v>48</v>
      </c>
      <c r="E961" s="1">
        <v>45715.778738425928</v>
      </c>
      <c r="F961" s="1">
        <v>45715.796099537038</v>
      </c>
      <c r="G961" t="s">
        <v>27</v>
      </c>
      <c r="H961">
        <v>1</v>
      </c>
      <c r="I961">
        <v>118.1</v>
      </c>
      <c r="J961">
        <v>80.94</v>
      </c>
      <c r="K961">
        <v>5.9</v>
      </c>
      <c r="L961">
        <v>30</v>
      </c>
      <c r="M961">
        <v>48.17</v>
      </c>
      <c r="N961">
        <v>2.56</v>
      </c>
      <c r="O961" t="s">
        <v>38</v>
      </c>
      <c r="P961">
        <v>10</v>
      </c>
      <c r="Q961">
        <v>3</v>
      </c>
      <c r="R961" s="3">
        <f t="shared" si="84"/>
        <v>112.19999999999999</v>
      </c>
      <c r="S961" s="3">
        <f t="shared" si="85"/>
        <v>31.259999999999991</v>
      </c>
      <c r="T961" s="3">
        <f t="shared" si="86"/>
        <v>-18.170000000000002</v>
      </c>
      <c r="U961" s="3">
        <f t="shared" si="87"/>
        <v>10.529999999999989</v>
      </c>
      <c r="V961" s="4">
        <f t="shared" si="88"/>
        <v>9.3850267379679053E-2</v>
      </c>
      <c r="W961" s="5">
        <f t="shared" si="89"/>
        <v>1</v>
      </c>
    </row>
    <row r="962" spans="1:23">
      <c r="A962" t="s">
        <v>1917</v>
      </c>
      <c r="B962" t="s">
        <v>244</v>
      </c>
      <c r="C962" t="s">
        <v>130</v>
      </c>
      <c r="D962" t="s">
        <v>117</v>
      </c>
      <c r="E962" s="1">
        <v>45715.85423611111</v>
      </c>
      <c r="F962" s="1">
        <v>45715.87090277778</v>
      </c>
      <c r="G962" t="s">
        <v>27</v>
      </c>
      <c r="H962">
        <v>2</v>
      </c>
      <c r="I962">
        <v>153.46</v>
      </c>
      <c r="J962">
        <v>124.04</v>
      </c>
      <c r="K962">
        <v>0</v>
      </c>
      <c r="L962">
        <v>30</v>
      </c>
      <c r="M962">
        <v>61.56</v>
      </c>
      <c r="N962">
        <v>3.3</v>
      </c>
      <c r="O962" t="s">
        <v>65</v>
      </c>
      <c r="P962">
        <v>4</v>
      </c>
      <c r="Q962">
        <v>3</v>
      </c>
      <c r="R962" s="3">
        <f t="shared" ref="R962:R1025" si="90">I962-K962</f>
        <v>153.46</v>
      </c>
      <c r="S962" s="3">
        <f t="shared" ref="S962:S1025" si="91">R962-J962</f>
        <v>29.42</v>
      </c>
      <c r="T962" s="3">
        <f t="shared" ref="T962:T1025" si="92">L962-M962</f>
        <v>-31.560000000000002</v>
      </c>
      <c r="U962" s="3">
        <f t="shared" ref="U962:U1025" si="93">S962+T962-N962</f>
        <v>-5.44</v>
      </c>
      <c r="V962" s="4">
        <f t="shared" ref="V962:V1025" si="94">IF(R962&gt;0, U962/R962, 0)</f>
        <v>-3.5448976932099571E-2</v>
      </c>
      <c r="W962" s="5">
        <f t="shared" ref="W962:W1025" si="95">IF(U962&gt;0, 1, 0)</f>
        <v>0</v>
      </c>
    </row>
    <row r="963" spans="1:23">
      <c r="A963" t="s">
        <v>1918</v>
      </c>
      <c r="B963" t="s">
        <v>1919</v>
      </c>
      <c r="C963" t="s">
        <v>644</v>
      </c>
      <c r="D963" t="s">
        <v>52</v>
      </c>
      <c r="E963" s="1">
        <v>45715.868923611109</v>
      </c>
      <c r="F963" s="1">
        <v>45715.882118055553</v>
      </c>
      <c r="G963" t="s">
        <v>27</v>
      </c>
      <c r="H963">
        <v>4</v>
      </c>
      <c r="I963">
        <v>2192.12</v>
      </c>
      <c r="J963">
        <v>1293.44</v>
      </c>
      <c r="K963">
        <v>109.61</v>
      </c>
      <c r="L963">
        <v>0</v>
      </c>
      <c r="M963">
        <v>43.65</v>
      </c>
      <c r="N963">
        <v>37.49</v>
      </c>
      <c r="O963" t="s">
        <v>38</v>
      </c>
      <c r="P963">
        <v>4</v>
      </c>
      <c r="Q963">
        <v>3</v>
      </c>
      <c r="R963" s="3">
        <f t="shared" si="90"/>
        <v>2082.5099999999998</v>
      </c>
      <c r="S963" s="3">
        <f t="shared" si="91"/>
        <v>789.06999999999971</v>
      </c>
      <c r="T963" s="3">
        <f t="shared" si="92"/>
        <v>-43.65</v>
      </c>
      <c r="U963" s="3">
        <f t="shared" si="93"/>
        <v>707.92999999999972</v>
      </c>
      <c r="V963" s="4">
        <f t="shared" si="94"/>
        <v>0.33994074458225881</v>
      </c>
      <c r="W963" s="5">
        <f t="shared" si="95"/>
        <v>1</v>
      </c>
    </row>
    <row r="964" spans="1:23">
      <c r="A964" t="s">
        <v>1920</v>
      </c>
      <c r="B964" t="s">
        <v>1921</v>
      </c>
      <c r="C964" t="s">
        <v>569</v>
      </c>
      <c r="D964" t="s">
        <v>64</v>
      </c>
      <c r="E964" s="1">
        <v>45716.261562500003</v>
      </c>
      <c r="F964" s="1">
        <v>45716.274756944447</v>
      </c>
      <c r="G964" t="s">
        <v>27</v>
      </c>
      <c r="H964">
        <v>1</v>
      </c>
      <c r="I964">
        <v>87.11</v>
      </c>
      <c r="J964">
        <v>60.64</v>
      </c>
      <c r="K964">
        <v>0</v>
      </c>
      <c r="L964">
        <v>30</v>
      </c>
      <c r="M964">
        <v>62.53</v>
      </c>
      <c r="N964">
        <v>2.11</v>
      </c>
      <c r="O964" t="s">
        <v>65</v>
      </c>
      <c r="P964">
        <v>0</v>
      </c>
      <c r="Q964">
        <v>5</v>
      </c>
      <c r="R964" s="3">
        <f t="shared" si="90"/>
        <v>87.11</v>
      </c>
      <c r="S964" s="3">
        <f t="shared" si="91"/>
        <v>26.47</v>
      </c>
      <c r="T964" s="3">
        <f t="shared" si="92"/>
        <v>-32.53</v>
      </c>
      <c r="U964" s="3">
        <f t="shared" si="93"/>
        <v>-8.1700000000000017</v>
      </c>
      <c r="V964" s="4">
        <f t="shared" si="94"/>
        <v>-9.3789461600275528E-2</v>
      </c>
      <c r="W964" s="5">
        <f t="shared" si="95"/>
        <v>0</v>
      </c>
    </row>
    <row r="965" spans="1:23">
      <c r="A965" t="s">
        <v>1922</v>
      </c>
      <c r="B965" t="s">
        <v>1923</v>
      </c>
      <c r="C965" t="s">
        <v>389</v>
      </c>
      <c r="D965" t="s">
        <v>87</v>
      </c>
      <c r="E965" s="1">
        <v>45716.323900462958</v>
      </c>
      <c r="F965" s="1">
        <v>45716.330150462964</v>
      </c>
      <c r="G965" t="s">
        <v>27</v>
      </c>
      <c r="H965">
        <v>4</v>
      </c>
      <c r="I965">
        <v>1007.12</v>
      </c>
      <c r="J965">
        <v>835.96</v>
      </c>
      <c r="K965">
        <v>50.36</v>
      </c>
      <c r="L965">
        <v>0</v>
      </c>
      <c r="M965">
        <v>64.66</v>
      </c>
      <c r="N965">
        <v>17.22</v>
      </c>
      <c r="O965" t="s">
        <v>38</v>
      </c>
      <c r="P965">
        <v>0</v>
      </c>
      <c r="Q965">
        <v>4</v>
      </c>
      <c r="R965" s="3">
        <f t="shared" si="90"/>
        <v>956.76</v>
      </c>
      <c r="S965" s="3">
        <f t="shared" si="91"/>
        <v>120.79999999999995</v>
      </c>
      <c r="T965" s="3">
        <f t="shared" si="92"/>
        <v>-64.66</v>
      </c>
      <c r="U965" s="3">
        <f t="shared" si="93"/>
        <v>38.919999999999959</v>
      </c>
      <c r="V965" s="4">
        <f t="shared" si="94"/>
        <v>4.0678958150424306E-2</v>
      </c>
      <c r="W965" s="5">
        <f t="shared" si="95"/>
        <v>1</v>
      </c>
    </row>
    <row r="966" spans="1:23">
      <c r="A966" t="s">
        <v>1924</v>
      </c>
      <c r="B966" t="s">
        <v>40</v>
      </c>
      <c r="C966" t="s">
        <v>71</v>
      </c>
      <c r="D966" t="s">
        <v>143</v>
      </c>
      <c r="E966" s="1">
        <v>45716.387557870366</v>
      </c>
      <c r="F966" s="1">
        <v>45716.401446759257</v>
      </c>
      <c r="G966" t="s">
        <v>27</v>
      </c>
      <c r="H966">
        <v>1</v>
      </c>
      <c r="I966">
        <v>75.290000000000006</v>
      </c>
      <c r="J966">
        <v>62.46</v>
      </c>
      <c r="K966">
        <v>7.53</v>
      </c>
      <c r="L966">
        <v>30</v>
      </c>
      <c r="M966">
        <v>57.6</v>
      </c>
      <c r="N966">
        <v>1.76</v>
      </c>
      <c r="O966" t="s">
        <v>33</v>
      </c>
      <c r="P966">
        <v>0</v>
      </c>
      <c r="Q966">
        <v>4</v>
      </c>
      <c r="R966" s="3">
        <f t="shared" si="90"/>
        <v>67.760000000000005</v>
      </c>
      <c r="S966" s="3">
        <f t="shared" si="91"/>
        <v>5.3000000000000043</v>
      </c>
      <c r="T966" s="3">
        <f t="shared" si="92"/>
        <v>-27.6</v>
      </c>
      <c r="U966" s="3">
        <f t="shared" si="93"/>
        <v>-24.06</v>
      </c>
      <c r="V966" s="4">
        <f t="shared" si="94"/>
        <v>-0.35507674144037776</v>
      </c>
      <c r="W966" s="5">
        <f t="shared" si="95"/>
        <v>0</v>
      </c>
    </row>
    <row r="967" spans="1:23">
      <c r="A967" t="s">
        <v>1925</v>
      </c>
      <c r="B967" t="s">
        <v>1926</v>
      </c>
      <c r="C967" t="s">
        <v>642</v>
      </c>
      <c r="D967" t="s">
        <v>103</v>
      </c>
      <c r="E967" s="1">
        <v>45716.448993055557</v>
      </c>
      <c r="F967" s="1">
        <v>45716.473298611112</v>
      </c>
      <c r="G967" t="s">
        <v>27</v>
      </c>
      <c r="H967">
        <v>1</v>
      </c>
      <c r="I967">
        <v>58.66</v>
      </c>
      <c r="J967">
        <v>45.96</v>
      </c>
      <c r="K967">
        <v>8.8000000000000007</v>
      </c>
      <c r="L967">
        <v>30</v>
      </c>
      <c r="M967">
        <v>62.74</v>
      </c>
      <c r="N967">
        <v>1.44</v>
      </c>
      <c r="O967" t="s">
        <v>65</v>
      </c>
      <c r="P967">
        <v>15</v>
      </c>
      <c r="Q967">
        <v>2</v>
      </c>
      <c r="R967" s="3">
        <f t="shared" si="90"/>
        <v>49.86</v>
      </c>
      <c r="S967" s="3">
        <f t="shared" si="91"/>
        <v>3.8999999999999986</v>
      </c>
      <c r="T967" s="3">
        <f t="shared" si="92"/>
        <v>-32.74</v>
      </c>
      <c r="U967" s="3">
        <f t="shared" si="93"/>
        <v>-30.280000000000005</v>
      </c>
      <c r="V967" s="4">
        <f t="shared" si="94"/>
        <v>-0.60730044123545934</v>
      </c>
      <c r="W967" s="5">
        <f t="shared" si="95"/>
        <v>0</v>
      </c>
    </row>
    <row r="968" spans="1:23">
      <c r="A968" t="s">
        <v>1927</v>
      </c>
      <c r="B968" t="s">
        <v>573</v>
      </c>
      <c r="C968" t="s">
        <v>93</v>
      </c>
      <c r="D968" t="s">
        <v>48</v>
      </c>
      <c r="E968" s="1">
        <v>45716.553993055553</v>
      </c>
      <c r="F968" s="1">
        <v>45716.566493055558</v>
      </c>
      <c r="G968" t="s">
        <v>27</v>
      </c>
      <c r="H968">
        <v>1</v>
      </c>
      <c r="I968">
        <v>158.87</v>
      </c>
      <c r="J968">
        <v>114.14</v>
      </c>
      <c r="K968">
        <v>7.94</v>
      </c>
      <c r="L968">
        <v>30</v>
      </c>
      <c r="M968">
        <v>54.99</v>
      </c>
      <c r="N968">
        <v>3.26</v>
      </c>
      <c r="O968" t="s">
        <v>38</v>
      </c>
      <c r="P968">
        <v>3</v>
      </c>
      <c r="Q968">
        <v>4</v>
      </c>
      <c r="R968" s="3">
        <f t="shared" si="90"/>
        <v>150.93</v>
      </c>
      <c r="S968" s="3">
        <f t="shared" si="91"/>
        <v>36.790000000000006</v>
      </c>
      <c r="T968" s="3">
        <f t="shared" si="92"/>
        <v>-24.990000000000002</v>
      </c>
      <c r="U968" s="3">
        <f t="shared" si="93"/>
        <v>8.5400000000000045</v>
      </c>
      <c r="V968" s="4">
        <f t="shared" si="94"/>
        <v>5.6582521698800799E-2</v>
      </c>
      <c r="W968" s="5">
        <f t="shared" si="95"/>
        <v>1</v>
      </c>
    </row>
    <row r="969" spans="1:23">
      <c r="A969" t="s">
        <v>1928</v>
      </c>
      <c r="B969" t="s">
        <v>1825</v>
      </c>
      <c r="C969" t="s">
        <v>590</v>
      </c>
      <c r="D969" t="s">
        <v>160</v>
      </c>
      <c r="E969" s="1">
        <v>45716.566562499997</v>
      </c>
      <c r="F969" s="1">
        <v>45716.583923611113</v>
      </c>
      <c r="G969" t="s">
        <v>27</v>
      </c>
      <c r="H969">
        <v>2</v>
      </c>
      <c r="I969">
        <v>550.20000000000005</v>
      </c>
      <c r="J969">
        <v>458.94</v>
      </c>
      <c r="K969">
        <v>0</v>
      </c>
      <c r="L969">
        <v>0</v>
      </c>
      <c r="M969">
        <v>39.229999999999997</v>
      </c>
      <c r="N969">
        <v>9.9</v>
      </c>
      <c r="O969" t="s">
        <v>28</v>
      </c>
      <c r="P969">
        <v>5</v>
      </c>
      <c r="Q969">
        <v>3</v>
      </c>
      <c r="R969" s="3">
        <f t="shared" si="90"/>
        <v>550.20000000000005</v>
      </c>
      <c r="S969" s="3">
        <f t="shared" si="91"/>
        <v>91.260000000000048</v>
      </c>
      <c r="T969" s="3">
        <f t="shared" si="92"/>
        <v>-39.229999999999997</v>
      </c>
      <c r="U969" s="3">
        <f t="shared" si="93"/>
        <v>42.130000000000052</v>
      </c>
      <c r="V969" s="4">
        <f t="shared" si="94"/>
        <v>7.6572155579789261E-2</v>
      </c>
      <c r="W969" s="5">
        <f t="shared" si="95"/>
        <v>1</v>
      </c>
    </row>
    <row r="970" spans="1:23">
      <c r="A970" t="s">
        <v>1929</v>
      </c>
      <c r="B970" t="s">
        <v>664</v>
      </c>
      <c r="C970" t="s">
        <v>1892</v>
      </c>
      <c r="D970" t="s">
        <v>37</v>
      </c>
      <c r="E970" s="1">
        <v>45716.615231481483</v>
      </c>
      <c r="F970" s="1">
        <v>45716.631203703713</v>
      </c>
      <c r="G970" t="s">
        <v>27</v>
      </c>
      <c r="H970">
        <v>2</v>
      </c>
      <c r="I970">
        <v>683.26</v>
      </c>
      <c r="J970">
        <v>479.76</v>
      </c>
      <c r="K970">
        <v>34.159999999999997</v>
      </c>
      <c r="L970">
        <v>0</v>
      </c>
      <c r="M970">
        <v>41.21</v>
      </c>
      <c r="N970">
        <v>11.68</v>
      </c>
      <c r="O970" t="s">
        <v>38</v>
      </c>
      <c r="P970">
        <v>3</v>
      </c>
      <c r="Q970">
        <v>3</v>
      </c>
      <c r="R970" s="3">
        <f t="shared" si="90"/>
        <v>649.1</v>
      </c>
      <c r="S970" s="3">
        <f t="shared" si="91"/>
        <v>169.34000000000003</v>
      </c>
      <c r="T970" s="3">
        <f t="shared" si="92"/>
        <v>-41.21</v>
      </c>
      <c r="U970" s="3">
        <f t="shared" si="93"/>
        <v>116.45000000000002</v>
      </c>
      <c r="V970" s="4">
        <f t="shared" si="94"/>
        <v>0.17940224926821755</v>
      </c>
      <c r="W970" s="5">
        <f t="shared" si="95"/>
        <v>1</v>
      </c>
    </row>
    <row r="971" spans="1:23">
      <c r="A971" t="s">
        <v>1930</v>
      </c>
      <c r="B971" t="s">
        <v>906</v>
      </c>
      <c r="C971" t="s">
        <v>147</v>
      </c>
      <c r="D971" t="s">
        <v>32</v>
      </c>
      <c r="E971" s="1">
        <v>45716.742303240739</v>
      </c>
      <c r="G971" t="s">
        <v>110</v>
      </c>
      <c r="H971">
        <v>2</v>
      </c>
      <c r="I971">
        <v>409.42</v>
      </c>
      <c r="J971">
        <v>274.54000000000002</v>
      </c>
      <c r="K971">
        <v>20.47</v>
      </c>
      <c r="L971">
        <v>0</v>
      </c>
      <c r="M971">
        <v>60.16</v>
      </c>
      <c r="N971">
        <v>0</v>
      </c>
      <c r="O971" t="s">
        <v>33</v>
      </c>
      <c r="P971">
        <v>3</v>
      </c>
      <c r="R971" s="3">
        <f t="shared" si="90"/>
        <v>388.95000000000005</v>
      </c>
      <c r="S971" s="3">
        <f t="shared" si="91"/>
        <v>114.41000000000003</v>
      </c>
      <c r="T971" s="3">
        <f t="shared" si="92"/>
        <v>-60.16</v>
      </c>
      <c r="U971" s="3">
        <f t="shared" si="93"/>
        <v>54.250000000000028</v>
      </c>
      <c r="V971" s="4">
        <f t="shared" si="94"/>
        <v>0.13947808201568332</v>
      </c>
      <c r="W971" s="5">
        <f t="shared" si="95"/>
        <v>1</v>
      </c>
    </row>
    <row r="972" spans="1:23">
      <c r="A972" t="s">
        <v>1931</v>
      </c>
      <c r="B972" t="s">
        <v>388</v>
      </c>
      <c r="C972" t="s">
        <v>799</v>
      </c>
      <c r="D972" t="s">
        <v>26</v>
      </c>
      <c r="E972" s="1">
        <v>45716.811689814807</v>
      </c>
      <c r="F972" s="1">
        <v>45716.824884259258</v>
      </c>
      <c r="G972" t="s">
        <v>27</v>
      </c>
      <c r="H972">
        <v>2</v>
      </c>
      <c r="I972">
        <v>229.9</v>
      </c>
      <c r="J972">
        <v>183.3</v>
      </c>
      <c r="K972">
        <v>0</v>
      </c>
      <c r="L972">
        <v>30</v>
      </c>
      <c r="M972">
        <v>57.65</v>
      </c>
      <c r="N972">
        <v>4.68</v>
      </c>
      <c r="O972" t="s">
        <v>33</v>
      </c>
      <c r="P972">
        <v>4</v>
      </c>
      <c r="Q972">
        <v>4</v>
      </c>
      <c r="R972" s="3">
        <f t="shared" si="90"/>
        <v>229.9</v>
      </c>
      <c r="S972" s="3">
        <f t="shared" si="91"/>
        <v>46.599999999999994</v>
      </c>
      <c r="T972" s="3">
        <f t="shared" si="92"/>
        <v>-27.65</v>
      </c>
      <c r="U972" s="3">
        <f t="shared" si="93"/>
        <v>14.269999999999996</v>
      </c>
      <c r="V972" s="4">
        <f t="shared" si="94"/>
        <v>6.20704654197477E-2</v>
      </c>
      <c r="W972" s="5">
        <f t="shared" si="95"/>
        <v>1</v>
      </c>
    </row>
    <row r="973" spans="1:23">
      <c r="A973" t="s">
        <v>1932</v>
      </c>
      <c r="B973" t="s">
        <v>1933</v>
      </c>
      <c r="C973" t="s">
        <v>1721</v>
      </c>
      <c r="D973" t="s">
        <v>32</v>
      </c>
      <c r="E973" s="1">
        <v>45716.845254629632</v>
      </c>
      <c r="F973" s="1">
        <v>45716.850810185177</v>
      </c>
      <c r="G973" t="s">
        <v>27</v>
      </c>
      <c r="H973">
        <v>1</v>
      </c>
      <c r="I973">
        <v>205.3</v>
      </c>
      <c r="J973">
        <v>179.47</v>
      </c>
      <c r="K973">
        <v>20.53</v>
      </c>
      <c r="L973">
        <v>30</v>
      </c>
      <c r="M973">
        <v>35.82</v>
      </c>
      <c r="N973">
        <v>3.87</v>
      </c>
      <c r="O973" t="s">
        <v>38</v>
      </c>
      <c r="P973">
        <v>0</v>
      </c>
      <c r="Q973">
        <v>5</v>
      </c>
      <c r="R973" s="3">
        <f t="shared" si="90"/>
        <v>184.77</v>
      </c>
      <c r="S973" s="3">
        <f t="shared" si="91"/>
        <v>5.3000000000000114</v>
      </c>
      <c r="T973" s="3">
        <f t="shared" si="92"/>
        <v>-5.82</v>
      </c>
      <c r="U973" s="3">
        <f t="shared" si="93"/>
        <v>-4.389999999999989</v>
      </c>
      <c r="V973" s="4">
        <f t="shared" si="94"/>
        <v>-2.3759268279482538E-2</v>
      </c>
      <c r="W973" s="5">
        <f t="shared" si="95"/>
        <v>0</v>
      </c>
    </row>
    <row r="974" spans="1:23">
      <c r="A974" t="s">
        <v>1934</v>
      </c>
      <c r="B974" t="s">
        <v>1935</v>
      </c>
      <c r="C974" t="s">
        <v>227</v>
      </c>
      <c r="D974" t="s">
        <v>52</v>
      </c>
      <c r="E974" s="1">
        <v>45716.905486111107</v>
      </c>
      <c r="F974" s="1">
        <v>45716.915208333332</v>
      </c>
      <c r="G974" t="s">
        <v>27</v>
      </c>
      <c r="H974">
        <v>1</v>
      </c>
      <c r="I974">
        <v>426.49</v>
      </c>
      <c r="J974">
        <v>379.26</v>
      </c>
      <c r="K974">
        <v>63.97</v>
      </c>
      <c r="L974">
        <v>0</v>
      </c>
      <c r="M974">
        <v>62.08</v>
      </c>
      <c r="N974">
        <v>6.53</v>
      </c>
      <c r="O974" t="s">
        <v>65</v>
      </c>
      <c r="P974">
        <v>0</v>
      </c>
      <c r="Q974">
        <v>4</v>
      </c>
      <c r="R974" s="3">
        <f t="shared" si="90"/>
        <v>362.52</v>
      </c>
      <c r="S974" s="3">
        <f t="shared" si="91"/>
        <v>-16.740000000000009</v>
      </c>
      <c r="T974" s="3">
        <f t="shared" si="92"/>
        <v>-62.08</v>
      </c>
      <c r="U974" s="3">
        <f t="shared" si="93"/>
        <v>-85.350000000000009</v>
      </c>
      <c r="V974" s="4">
        <f t="shared" si="94"/>
        <v>-0.23543528632903016</v>
      </c>
      <c r="W974" s="5">
        <f t="shared" si="95"/>
        <v>0</v>
      </c>
    </row>
    <row r="975" spans="1:23">
      <c r="A975" t="s">
        <v>1936</v>
      </c>
      <c r="B975" t="s">
        <v>1937</v>
      </c>
      <c r="C975" t="s">
        <v>109</v>
      </c>
      <c r="D975" t="s">
        <v>60</v>
      </c>
      <c r="E975" s="1">
        <v>45717.25105324074</v>
      </c>
      <c r="F975" s="1">
        <v>45717.262164351851</v>
      </c>
      <c r="G975" t="s">
        <v>27</v>
      </c>
      <c r="H975">
        <v>1</v>
      </c>
      <c r="I975">
        <v>187.57</v>
      </c>
      <c r="J975">
        <v>168.46</v>
      </c>
      <c r="K975">
        <v>9.3800000000000008</v>
      </c>
      <c r="L975">
        <v>30</v>
      </c>
      <c r="M975">
        <v>63.8</v>
      </c>
      <c r="N975">
        <v>3.75</v>
      </c>
      <c r="O975" t="s">
        <v>38</v>
      </c>
      <c r="P975">
        <v>1</v>
      </c>
      <c r="Q975">
        <v>4</v>
      </c>
      <c r="R975" s="3">
        <f t="shared" si="90"/>
        <v>178.19</v>
      </c>
      <c r="S975" s="3">
        <f t="shared" si="91"/>
        <v>9.7299999999999898</v>
      </c>
      <c r="T975" s="3">
        <f t="shared" si="92"/>
        <v>-33.799999999999997</v>
      </c>
      <c r="U975" s="3">
        <f t="shared" si="93"/>
        <v>-27.820000000000007</v>
      </c>
      <c r="V975" s="4">
        <f t="shared" si="94"/>
        <v>-0.15612548403389645</v>
      </c>
      <c r="W975" s="5">
        <f t="shared" si="95"/>
        <v>0</v>
      </c>
    </row>
    <row r="976" spans="1:23">
      <c r="A976" t="s">
        <v>1938</v>
      </c>
      <c r="B976" t="s">
        <v>1356</v>
      </c>
      <c r="C976" t="s">
        <v>207</v>
      </c>
      <c r="D976" t="s">
        <v>117</v>
      </c>
      <c r="E976" s="1">
        <v>45717.289837962962</v>
      </c>
      <c r="F976" s="1">
        <v>45717.310671296298</v>
      </c>
      <c r="G976" t="s">
        <v>27</v>
      </c>
      <c r="H976">
        <v>5</v>
      </c>
      <c r="I976">
        <v>744.4</v>
      </c>
      <c r="J976">
        <v>568.75</v>
      </c>
      <c r="K976">
        <v>37.22</v>
      </c>
      <c r="L976">
        <v>0</v>
      </c>
      <c r="M976">
        <v>51.19</v>
      </c>
      <c r="N976">
        <v>12.73</v>
      </c>
      <c r="O976" t="s">
        <v>38</v>
      </c>
      <c r="P976">
        <v>10</v>
      </c>
      <c r="Q976">
        <v>3</v>
      </c>
      <c r="R976" s="3">
        <f t="shared" si="90"/>
        <v>707.18</v>
      </c>
      <c r="S976" s="3">
        <f t="shared" si="91"/>
        <v>138.42999999999995</v>
      </c>
      <c r="T976" s="3">
        <f t="shared" si="92"/>
        <v>-51.19</v>
      </c>
      <c r="U976" s="3">
        <f t="shared" si="93"/>
        <v>74.509999999999948</v>
      </c>
      <c r="V976" s="4">
        <f t="shared" si="94"/>
        <v>0.10536214259453032</v>
      </c>
      <c r="W976" s="5">
        <f t="shared" si="95"/>
        <v>1</v>
      </c>
    </row>
    <row r="977" spans="1:23">
      <c r="A977" t="s">
        <v>1939</v>
      </c>
      <c r="B977" t="s">
        <v>1940</v>
      </c>
      <c r="C977" t="s">
        <v>816</v>
      </c>
      <c r="D977" t="s">
        <v>103</v>
      </c>
      <c r="E977" s="1">
        <v>45717.445555555547</v>
      </c>
      <c r="F977" s="1">
        <v>45717.456666666672</v>
      </c>
      <c r="G977" t="s">
        <v>27</v>
      </c>
      <c r="H977">
        <v>1</v>
      </c>
      <c r="I977">
        <v>208.12</v>
      </c>
      <c r="J977">
        <v>122.32</v>
      </c>
      <c r="K977">
        <v>0</v>
      </c>
      <c r="L977">
        <v>30</v>
      </c>
      <c r="M977">
        <v>58.97</v>
      </c>
      <c r="N977">
        <v>4.29</v>
      </c>
      <c r="O977" t="s">
        <v>33</v>
      </c>
      <c r="P977">
        <v>0</v>
      </c>
      <c r="Q977">
        <v>4</v>
      </c>
      <c r="R977" s="3">
        <f t="shared" si="90"/>
        <v>208.12</v>
      </c>
      <c r="S977" s="3">
        <f t="shared" si="91"/>
        <v>85.800000000000011</v>
      </c>
      <c r="T977" s="3">
        <f t="shared" si="92"/>
        <v>-28.97</v>
      </c>
      <c r="U977" s="3">
        <f t="shared" si="93"/>
        <v>52.540000000000013</v>
      </c>
      <c r="V977" s="4">
        <f t="shared" si="94"/>
        <v>0.25245050932154534</v>
      </c>
      <c r="W977" s="5">
        <f t="shared" si="95"/>
        <v>1</v>
      </c>
    </row>
    <row r="978" spans="1:23">
      <c r="A978" t="s">
        <v>1941</v>
      </c>
      <c r="B978" t="s">
        <v>55</v>
      </c>
      <c r="C978" t="s">
        <v>635</v>
      </c>
      <c r="D978" t="s">
        <v>48</v>
      </c>
      <c r="E978" s="1">
        <v>45717.483680555553</v>
      </c>
      <c r="F978" s="1">
        <v>45717.489236111112</v>
      </c>
      <c r="G978" t="s">
        <v>27</v>
      </c>
      <c r="H978">
        <v>3</v>
      </c>
      <c r="I978">
        <v>849.75</v>
      </c>
      <c r="J978">
        <v>526.08000000000004</v>
      </c>
      <c r="K978">
        <v>42.49</v>
      </c>
      <c r="L978">
        <v>0</v>
      </c>
      <c r="M978">
        <v>35.200000000000003</v>
      </c>
      <c r="N978">
        <v>14.53</v>
      </c>
      <c r="O978" t="s">
        <v>38</v>
      </c>
      <c r="P978">
        <v>0</v>
      </c>
      <c r="Q978">
        <v>5</v>
      </c>
      <c r="R978" s="3">
        <f t="shared" si="90"/>
        <v>807.26</v>
      </c>
      <c r="S978" s="3">
        <f t="shared" si="91"/>
        <v>281.17999999999995</v>
      </c>
      <c r="T978" s="3">
        <f t="shared" si="92"/>
        <v>-35.200000000000003</v>
      </c>
      <c r="U978" s="3">
        <f t="shared" si="93"/>
        <v>231.44999999999996</v>
      </c>
      <c r="V978" s="4">
        <f t="shared" si="94"/>
        <v>0.28671060129326359</v>
      </c>
      <c r="W978" s="5">
        <f t="shared" si="95"/>
        <v>1</v>
      </c>
    </row>
    <row r="979" spans="1:23">
      <c r="A979" t="s">
        <v>1942</v>
      </c>
      <c r="B979" t="s">
        <v>1943</v>
      </c>
      <c r="C979" t="s">
        <v>1784</v>
      </c>
      <c r="D979" t="s">
        <v>160</v>
      </c>
      <c r="E979" s="1">
        <v>45717.483888888892</v>
      </c>
      <c r="F979" s="1">
        <v>45717.499861111108</v>
      </c>
      <c r="G979" t="s">
        <v>27</v>
      </c>
      <c r="H979">
        <v>1</v>
      </c>
      <c r="I979">
        <v>151.97999999999999</v>
      </c>
      <c r="J979">
        <v>103.85</v>
      </c>
      <c r="K979">
        <v>0</v>
      </c>
      <c r="L979">
        <v>30</v>
      </c>
      <c r="M979">
        <v>59.98</v>
      </c>
      <c r="N979">
        <v>3.28</v>
      </c>
      <c r="O979" t="s">
        <v>38</v>
      </c>
      <c r="P979">
        <v>3</v>
      </c>
      <c r="Q979">
        <v>3</v>
      </c>
      <c r="R979" s="3">
        <f t="shared" si="90"/>
        <v>151.97999999999999</v>
      </c>
      <c r="S979" s="3">
        <f t="shared" si="91"/>
        <v>48.129999999999995</v>
      </c>
      <c r="T979" s="3">
        <f t="shared" si="92"/>
        <v>-29.979999999999997</v>
      </c>
      <c r="U979" s="3">
        <f t="shared" si="93"/>
        <v>14.87</v>
      </c>
      <c r="V979" s="4">
        <f t="shared" si="94"/>
        <v>9.7841821292275297E-2</v>
      </c>
      <c r="W979" s="5">
        <f t="shared" si="95"/>
        <v>1</v>
      </c>
    </row>
    <row r="980" spans="1:23">
      <c r="A980" t="s">
        <v>1944</v>
      </c>
      <c r="B980" t="s">
        <v>1945</v>
      </c>
      <c r="C980" t="s">
        <v>626</v>
      </c>
      <c r="D980" t="s">
        <v>127</v>
      </c>
      <c r="E980" s="1">
        <v>45717.541863425933</v>
      </c>
      <c r="F980" s="1">
        <v>45717.551585648151</v>
      </c>
      <c r="G980" t="s">
        <v>27</v>
      </c>
      <c r="H980">
        <v>1</v>
      </c>
      <c r="I980">
        <v>273.76</v>
      </c>
      <c r="J980">
        <v>246.04</v>
      </c>
      <c r="K980">
        <v>27.38</v>
      </c>
      <c r="L980">
        <v>30</v>
      </c>
      <c r="M980">
        <v>35.770000000000003</v>
      </c>
      <c r="N980">
        <v>4.97</v>
      </c>
      <c r="O980" t="s">
        <v>28</v>
      </c>
      <c r="P980">
        <v>0</v>
      </c>
      <c r="Q980">
        <v>5</v>
      </c>
      <c r="R980" s="3">
        <f t="shared" si="90"/>
        <v>246.38</v>
      </c>
      <c r="S980" s="3">
        <f t="shared" si="91"/>
        <v>0.34000000000000341</v>
      </c>
      <c r="T980" s="3">
        <f t="shared" si="92"/>
        <v>-5.7700000000000031</v>
      </c>
      <c r="U980" s="3">
        <f t="shared" si="93"/>
        <v>-10.399999999999999</v>
      </c>
      <c r="V980" s="4">
        <f t="shared" si="94"/>
        <v>-4.2211218443055434E-2</v>
      </c>
      <c r="W980" s="5">
        <f t="shared" si="95"/>
        <v>0</v>
      </c>
    </row>
    <row r="981" spans="1:23">
      <c r="A981" t="s">
        <v>1946</v>
      </c>
      <c r="B981" t="s">
        <v>198</v>
      </c>
      <c r="C981" t="s">
        <v>711</v>
      </c>
      <c r="D981" t="s">
        <v>48</v>
      </c>
      <c r="E981" s="1">
        <v>45717.766006944446</v>
      </c>
      <c r="G981" t="s">
        <v>110</v>
      </c>
      <c r="H981">
        <v>1</v>
      </c>
      <c r="I981">
        <v>196.59</v>
      </c>
      <c r="J981">
        <v>147.69999999999999</v>
      </c>
      <c r="K981">
        <v>0</v>
      </c>
      <c r="L981">
        <v>30</v>
      </c>
      <c r="M981">
        <v>41.09</v>
      </c>
      <c r="N981">
        <v>0</v>
      </c>
      <c r="O981" t="s">
        <v>38</v>
      </c>
      <c r="P981">
        <v>6</v>
      </c>
      <c r="R981" s="3">
        <f t="shared" si="90"/>
        <v>196.59</v>
      </c>
      <c r="S981" s="3">
        <f t="shared" si="91"/>
        <v>48.890000000000015</v>
      </c>
      <c r="T981" s="3">
        <f t="shared" si="92"/>
        <v>-11.090000000000003</v>
      </c>
      <c r="U981" s="3">
        <f t="shared" si="93"/>
        <v>37.800000000000011</v>
      </c>
      <c r="V981" s="4">
        <f t="shared" si="94"/>
        <v>0.19227834579581876</v>
      </c>
      <c r="W981" s="5">
        <f t="shared" si="95"/>
        <v>1</v>
      </c>
    </row>
    <row r="982" spans="1:23">
      <c r="A982" t="s">
        <v>1947</v>
      </c>
      <c r="B982" t="s">
        <v>1948</v>
      </c>
      <c r="C982" t="s">
        <v>1063</v>
      </c>
      <c r="D982" t="s">
        <v>32</v>
      </c>
      <c r="E982" s="1">
        <v>45717.834791666668</v>
      </c>
      <c r="F982" s="1">
        <v>45717.842430555553</v>
      </c>
      <c r="G982" t="s">
        <v>27</v>
      </c>
      <c r="H982">
        <v>1</v>
      </c>
      <c r="I982">
        <v>562.85</v>
      </c>
      <c r="J982">
        <v>365.94</v>
      </c>
      <c r="K982">
        <v>28.14</v>
      </c>
      <c r="L982">
        <v>0</v>
      </c>
      <c r="M982">
        <v>63.25</v>
      </c>
      <c r="N982">
        <v>9.6199999999999992</v>
      </c>
      <c r="O982" t="s">
        <v>38</v>
      </c>
      <c r="P982">
        <v>0</v>
      </c>
      <c r="Q982">
        <v>5</v>
      </c>
      <c r="R982" s="3">
        <f t="shared" si="90"/>
        <v>534.71</v>
      </c>
      <c r="S982" s="3">
        <f t="shared" si="91"/>
        <v>168.77000000000004</v>
      </c>
      <c r="T982" s="3">
        <f t="shared" si="92"/>
        <v>-63.25</v>
      </c>
      <c r="U982" s="3">
        <f t="shared" si="93"/>
        <v>95.900000000000034</v>
      </c>
      <c r="V982" s="4">
        <f t="shared" si="94"/>
        <v>0.17934955396383093</v>
      </c>
      <c r="W982" s="5">
        <f t="shared" si="95"/>
        <v>1</v>
      </c>
    </row>
    <row r="983" spans="1:23">
      <c r="A983" t="s">
        <v>1949</v>
      </c>
      <c r="B983" t="s">
        <v>1296</v>
      </c>
      <c r="C983" t="s">
        <v>1623</v>
      </c>
      <c r="D983" t="s">
        <v>64</v>
      </c>
      <c r="E983" s="1">
        <v>45717.905810185177</v>
      </c>
      <c r="F983" s="1">
        <v>45717.916226851848</v>
      </c>
      <c r="G983" t="s">
        <v>27</v>
      </c>
      <c r="H983">
        <v>5</v>
      </c>
      <c r="I983">
        <v>786.65</v>
      </c>
      <c r="J983">
        <v>689.5</v>
      </c>
      <c r="K983">
        <v>0</v>
      </c>
      <c r="L983">
        <v>0</v>
      </c>
      <c r="M983">
        <v>52.13</v>
      </c>
      <c r="N983">
        <v>14.16</v>
      </c>
      <c r="O983" t="s">
        <v>38</v>
      </c>
      <c r="P983">
        <v>0</v>
      </c>
      <c r="Q983">
        <v>5</v>
      </c>
      <c r="R983" s="3">
        <f t="shared" si="90"/>
        <v>786.65</v>
      </c>
      <c r="S983" s="3">
        <f t="shared" si="91"/>
        <v>97.149999999999977</v>
      </c>
      <c r="T983" s="3">
        <f t="shared" si="92"/>
        <v>-52.13</v>
      </c>
      <c r="U983" s="3">
        <f t="shared" si="93"/>
        <v>30.859999999999975</v>
      </c>
      <c r="V983" s="4">
        <f t="shared" si="94"/>
        <v>3.9229644695862168E-2</v>
      </c>
      <c r="W983" s="5">
        <f t="shared" si="95"/>
        <v>1</v>
      </c>
    </row>
    <row r="984" spans="1:23">
      <c r="A984" t="s">
        <v>1950</v>
      </c>
      <c r="B984" t="s">
        <v>1951</v>
      </c>
      <c r="C984" t="s">
        <v>511</v>
      </c>
      <c r="D984" t="s">
        <v>26</v>
      </c>
      <c r="E984" s="1">
        <v>45718.260706018518</v>
      </c>
      <c r="F984" s="1">
        <v>45718.271817129629</v>
      </c>
      <c r="G984" t="s">
        <v>27</v>
      </c>
      <c r="H984">
        <v>2</v>
      </c>
      <c r="I984">
        <v>1572.1</v>
      </c>
      <c r="J984">
        <v>1341.72</v>
      </c>
      <c r="K984">
        <v>78.599999999999994</v>
      </c>
      <c r="L984">
        <v>0</v>
      </c>
      <c r="M984">
        <v>56.96</v>
      </c>
      <c r="N984">
        <v>26.88</v>
      </c>
      <c r="O984" t="s">
        <v>38</v>
      </c>
      <c r="P984">
        <v>1</v>
      </c>
      <c r="Q984">
        <v>3</v>
      </c>
      <c r="R984" s="3">
        <f t="shared" si="90"/>
        <v>1493.5</v>
      </c>
      <c r="S984" s="3">
        <f t="shared" si="91"/>
        <v>151.77999999999997</v>
      </c>
      <c r="T984" s="3">
        <f t="shared" si="92"/>
        <v>-56.96</v>
      </c>
      <c r="U984" s="3">
        <f t="shared" si="93"/>
        <v>67.939999999999969</v>
      </c>
      <c r="V984" s="4">
        <f t="shared" si="94"/>
        <v>4.5490458654168044E-2</v>
      </c>
      <c r="W984" s="5">
        <f t="shared" si="95"/>
        <v>1</v>
      </c>
    </row>
    <row r="985" spans="1:23">
      <c r="A985" t="s">
        <v>1952</v>
      </c>
      <c r="B985" t="s">
        <v>264</v>
      </c>
      <c r="C985" t="s">
        <v>762</v>
      </c>
      <c r="D985" t="s">
        <v>117</v>
      </c>
      <c r="E985" s="1">
        <v>45718.268182870372</v>
      </c>
      <c r="F985" s="1">
        <v>45718.279293981483</v>
      </c>
      <c r="G985" t="s">
        <v>27</v>
      </c>
      <c r="H985">
        <v>4</v>
      </c>
      <c r="I985">
        <v>893.28</v>
      </c>
      <c r="J985">
        <v>553.24</v>
      </c>
      <c r="K985">
        <v>44.66</v>
      </c>
      <c r="L985">
        <v>0</v>
      </c>
      <c r="M985">
        <v>50.63</v>
      </c>
      <c r="N985">
        <v>15.28</v>
      </c>
      <c r="O985" t="s">
        <v>144</v>
      </c>
      <c r="P985">
        <v>0</v>
      </c>
      <c r="Q985">
        <v>5</v>
      </c>
      <c r="R985" s="3">
        <f t="shared" si="90"/>
        <v>848.62</v>
      </c>
      <c r="S985" s="3">
        <f t="shared" si="91"/>
        <v>295.38</v>
      </c>
      <c r="T985" s="3">
        <f t="shared" si="92"/>
        <v>-50.63</v>
      </c>
      <c r="U985" s="3">
        <f t="shared" si="93"/>
        <v>229.47</v>
      </c>
      <c r="V985" s="4">
        <f t="shared" si="94"/>
        <v>0.27040371426551341</v>
      </c>
      <c r="W985" s="5">
        <f t="shared" si="95"/>
        <v>1</v>
      </c>
    </row>
    <row r="986" spans="1:23">
      <c r="A986" t="s">
        <v>1953</v>
      </c>
      <c r="B986" t="s">
        <v>1954</v>
      </c>
      <c r="C986" t="s">
        <v>227</v>
      </c>
      <c r="D986" t="s">
        <v>52</v>
      </c>
      <c r="E986" s="1">
        <v>45718.304108796299</v>
      </c>
      <c r="F986" s="1">
        <v>45718.311053240737</v>
      </c>
      <c r="G986" t="s">
        <v>27</v>
      </c>
      <c r="H986">
        <v>3</v>
      </c>
      <c r="I986">
        <v>1279.47</v>
      </c>
      <c r="J986">
        <v>1137.78</v>
      </c>
      <c r="K986">
        <v>127.95</v>
      </c>
      <c r="L986">
        <v>0</v>
      </c>
      <c r="M986">
        <v>59.93</v>
      </c>
      <c r="N986">
        <v>20.73</v>
      </c>
      <c r="O986" t="s">
        <v>33</v>
      </c>
      <c r="P986">
        <v>0</v>
      </c>
      <c r="Q986">
        <v>5</v>
      </c>
      <c r="R986" s="3">
        <f t="shared" si="90"/>
        <v>1151.52</v>
      </c>
      <c r="S986" s="3">
        <f t="shared" si="91"/>
        <v>13.740000000000009</v>
      </c>
      <c r="T986" s="3">
        <f t="shared" si="92"/>
        <v>-59.93</v>
      </c>
      <c r="U986" s="3">
        <f t="shared" si="93"/>
        <v>-66.919999999999987</v>
      </c>
      <c r="V986" s="4">
        <f t="shared" si="94"/>
        <v>-5.811449214950673E-2</v>
      </c>
      <c r="W986" s="5">
        <f t="shared" si="95"/>
        <v>0</v>
      </c>
    </row>
    <row r="987" spans="1:23">
      <c r="A987" t="s">
        <v>1955</v>
      </c>
      <c r="B987" t="s">
        <v>1613</v>
      </c>
      <c r="C987" t="s">
        <v>1557</v>
      </c>
      <c r="D987" t="s">
        <v>127</v>
      </c>
      <c r="E987" s="1">
        <v>45718.32068287037</v>
      </c>
      <c r="F987" s="1">
        <v>45718.341516203713</v>
      </c>
      <c r="G987" t="s">
        <v>27</v>
      </c>
      <c r="H987">
        <v>2</v>
      </c>
      <c r="I987">
        <v>606.1</v>
      </c>
      <c r="J987">
        <v>521.54</v>
      </c>
      <c r="K987">
        <v>90.92</v>
      </c>
      <c r="L987">
        <v>0</v>
      </c>
      <c r="M987">
        <v>43.85</v>
      </c>
      <c r="N987">
        <v>9.27</v>
      </c>
      <c r="O987" t="s">
        <v>38</v>
      </c>
      <c r="P987">
        <v>15</v>
      </c>
      <c r="Q987">
        <v>1</v>
      </c>
      <c r="R987" s="3">
        <f t="shared" si="90"/>
        <v>515.18000000000006</v>
      </c>
      <c r="S987" s="3">
        <f t="shared" si="91"/>
        <v>-6.3599999999999</v>
      </c>
      <c r="T987" s="3">
        <f t="shared" si="92"/>
        <v>-43.85</v>
      </c>
      <c r="U987" s="3">
        <f t="shared" si="93"/>
        <v>-59.479999999999905</v>
      </c>
      <c r="V987" s="4">
        <f t="shared" si="94"/>
        <v>-0.11545479249970864</v>
      </c>
      <c r="W987" s="5">
        <f t="shared" si="95"/>
        <v>0</v>
      </c>
    </row>
    <row r="988" spans="1:23">
      <c r="A988" t="s">
        <v>1956</v>
      </c>
      <c r="B988" t="s">
        <v>1957</v>
      </c>
      <c r="C988" t="s">
        <v>362</v>
      </c>
      <c r="D988" t="s">
        <v>60</v>
      </c>
      <c r="E988" s="1">
        <v>45718.359548611108</v>
      </c>
      <c r="F988" s="1">
        <v>45718.368576388893</v>
      </c>
      <c r="G988" t="s">
        <v>27</v>
      </c>
      <c r="H988">
        <v>2</v>
      </c>
      <c r="I988">
        <v>971.6</v>
      </c>
      <c r="J988">
        <v>625.16</v>
      </c>
      <c r="K988">
        <v>0</v>
      </c>
      <c r="L988">
        <v>0</v>
      </c>
      <c r="M988">
        <v>38.29</v>
      </c>
      <c r="N988">
        <v>17.489999999999998</v>
      </c>
      <c r="O988" t="s">
        <v>38</v>
      </c>
      <c r="P988">
        <v>0</v>
      </c>
      <c r="Q988">
        <v>5</v>
      </c>
      <c r="R988" s="3">
        <f t="shared" si="90"/>
        <v>971.6</v>
      </c>
      <c r="S988" s="3">
        <f t="shared" si="91"/>
        <v>346.44000000000005</v>
      </c>
      <c r="T988" s="3">
        <f t="shared" si="92"/>
        <v>-38.29</v>
      </c>
      <c r="U988" s="3">
        <f t="shared" si="93"/>
        <v>290.66000000000003</v>
      </c>
      <c r="V988" s="4">
        <f t="shared" si="94"/>
        <v>0.29915603128859614</v>
      </c>
      <c r="W988" s="5">
        <f t="shared" si="95"/>
        <v>1</v>
      </c>
    </row>
    <row r="989" spans="1:23">
      <c r="A989" t="s">
        <v>1958</v>
      </c>
      <c r="B989" t="s">
        <v>518</v>
      </c>
      <c r="C989" t="s">
        <v>534</v>
      </c>
      <c r="D989" t="s">
        <v>127</v>
      </c>
      <c r="E989" s="1">
        <v>45718.387037037042</v>
      </c>
      <c r="F989" s="1">
        <v>45718.402314814812</v>
      </c>
      <c r="G989" t="s">
        <v>27</v>
      </c>
      <c r="H989">
        <v>2</v>
      </c>
      <c r="I989">
        <v>393.82</v>
      </c>
      <c r="J989">
        <v>308.74</v>
      </c>
      <c r="K989">
        <v>19.690000000000001</v>
      </c>
      <c r="L989">
        <v>30</v>
      </c>
      <c r="M989">
        <v>56.19</v>
      </c>
      <c r="N989">
        <v>7.27</v>
      </c>
      <c r="O989" t="s">
        <v>38</v>
      </c>
      <c r="P989">
        <v>7</v>
      </c>
      <c r="Q989">
        <v>3</v>
      </c>
      <c r="R989" s="3">
        <f t="shared" si="90"/>
        <v>374.13</v>
      </c>
      <c r="S989" s="3">
        <f t="shared" si="91"/>
        <v>65.389999999999986</v>
      </c>
      <c r="T989" s="3">
        <f t="shared" si="92"/>
        <v>-26.189999999999998</v>
      </c>
      <c r="U989" s="3">
        <f t="shared" si="93"/>
        <v>31.929999999999989</v>
      </c>
      <c r="V989" s="4">
        <f t="shared" si="94"/>
        <v>8.5344666292465163E-2</v>
      </c>
      <c r="W989" s="5">
        <f t="shared" si="95"/>
        <v>1</v>
      </c>
    </row>
    <row r="990" spans="1:23">
      <c r="A990" t="s">
        <v>1959</v>
      </c>
      <c r="B990" t="s">
        <v>587</v>
      </c>
      <c r="C990" t="s">
        <v>819</v>
      </c>
      <c r="D990" t="s">
        <v>64</v>
      </c>
      <c r="E990" s="1">
        <v>45718.389664351853</v>
      </c>
      <c r="F990" s="1">
        <v>45718.408414351848</v>
      </c>
      <c r="G990" t="s">
        <v>27</v>
      </c>
      <c r="H990">
        <v>2</v>
      </c>
      <c r="I990">
        <v>374.14</v>
      </c>
      <c r="J990">
        <v>237</v>
      </c>
      <c r="K990">
        <v>18.71</v>
      </c>
      <c r="L990">
        <v>30</v>
      </c>
      <c r="M990">
        <v>60.34</v>
      </c>
      <c r="N990">
        <v>6.94</v>
      </c>
      <c r="O990" t="s">
        <v>38</v>
      </c>
      <c r="P990">
        <v>7</v>
      </c>
      <c r="Q990">
        <v>4</v>
      </c>
      <c r="R990" s="3">
        <f t="shared" si="90"/>
        <v>355.43</v>
      </c>
      <c r="S990" s="3">
        <f t="shared" si="91"/>
        <v>118.43</v>
      </c>
      <c r="T990" s="3">
        <f t="shared" si="92"/>
        <v>-30.340000000000003</v>
      </c>
      <c r="U990" s="3">
        <f t="shared" si="93"/>
        <v>81.150000000000006</v>
      </c>
      <c r="V990" s="4">
        <f t="shared" si="94"/>
        <v>0.22831499873392794</v>
      </c>
      <c r="W990" s="5">
        <f t="shared" si="95"/>
        <v>1</v>
      </c>
    </row>
    <row r="991" spans="1:23">
      <c r="A991" t="s">
        <v>1960</v>
      </c>
      <c r="B991" t="s">
        <v>1961</v>
      </c>
      <c r="C991" t="s">
        <v>319</v>
      </c>
      <c r="D991" t="s">
        <v>160</v>
      </c>
      <c r="E991" s="1">
        <v>45718.410555555558</v>
      </c>
      <c r="F991" s="1">
        <v>45718.431388888886</v>
      </c>
      <c r="G991" t="s">
        <v>27</v>
      </c>
      <c r="H991">
        <v>1</v>
      </c>
      <c r="I991">
        <v>101.98</v>
      </c>
      <c r="J991">
        <v>82.05</v>
      </c>
      <c r="K991">
        <v>15.3</v>
      </c>
      <c r="L991">
        <v>30</v>
      </c>
      <c r="M991">
        <v>48.33</v>
      </c>
      <c r="N991">
        <v>2.1</v>
      </c>
      <c r="O991" t="s">
        <v>38</v>
      </c>
      <c r="P991">
        <v>10</v>
      </c>
      <c r="Q991">
        <v>3</v>
      </c>
      <c r="R991" s="3">
        <f t="shared" si="90"/>
        <v>86.68</v>
      </c>
      <c r="S991" s="3">
        <f t="shared" si="91"/>
        <v>4.6300000000000097</v>
      </c>
      <c r="T991" s="3">
        <f t="shared" si="92"/>
        <v>-18.329999999999998</v>
      </c>
      <c r="U991" s="3">
        <f t="shared" si="93"/>
        <v>-15.799999999999988</v>
      </c>
      <c r="V991" s="4">
        <f t="shared" si="94"/>
        <v>-0.18227964928472529</v>
      </c>
      <c r="W991" s="5">
        <f t="shared" si="95"/>
        <v>0</v>
      </c>
    </row>
    <row r="992" spans="1:23">
      <c r="A992" t="s">
        <v>1962</v>
      </c>
      <c r="B992" t="s">
        <v>1609</v>
      </c>
      <c r="C992" t="s">
        <v>210</v>
      </c>
      <c r="D992" t="s">
        <v>87</v>
      </c>
      <c r="E992" s="1">
        <v>45718.418657407397</v>
      </c>
      <c r="F992" s="1">
        <v>45718.435324074067</v>
      </c>
      <c r="G992" t="s">
        <v>27</v>
      </c>
      <c r="H992">
        <v>1</v>
      </c>
      <c r="I992">
        <v>873.12</v>
      </c>
      <c r="J992">
        <v>473.11</v>
      </c>
      <c r="K992">
        <v>0</v>
      </c>
      <c r="L992">
        <v>0</v>
      </c>
      <c r="M992">
        <v>47.97</v>
      </c>
      <c r="N992">
        <v>15.72</v>
      </c>
      <c r="O992" t="s">
        <v>144</v>
      </c>
      <c r="P992">
        <v>4</v>
      </c>
      <c r="Q992">
        <v>4</v>
      </c>
      <c r="R992" s="3">
        <f t="shared" si="90"/>
        <v>873.12</v>
      </c>
      <c r="S992" s="3">
        <f t="shared" si="91"/>
        <v>400.01</v>
      </c>
      <c r="T992" s="3">
        <f t="shared" si="92"/>
        <v>-47.97</v>
      </c>
      <c r="U992" s="3">
        <f t="shared" si="93"/>
        <v>336.31999999999994</v>
      </c>
      <c r="V992" s="4">
        <f t="shared" si="94"/>
        <v>0.38519332966831588</v>
      </c>
      <c r="W992" s="5">
        <f t="shared" si="95"/>
        <v>1</v>
      </c>
    </row>
    <row r="993" spans="1:23">
      <c r="A993" t="s">
        <v>1963</v>
      </c>
      <c r="B993" t="s">
        <v>1964</v>
      </c>
      <c r="C993" t="s">
        <v>639</v>
      </c>
      <c r="D993" t="s">
        <v>117</v>
      </c>
      <c r="E993" s="1">
        <v>45718.420266203713</v>
      </c>
      <c r="F993" s="1">
        <v>45718.425821759258</v>
      </c>
      <c r="G993" t="s">
        <v>27</v>
      </c>
      <c r="H993">
        <v>2</v>
      </c>
      <c r="I993">
        <v>323.68</v>
      </c>
      <c r="J993">
        <v>285.64</v>
      </c>
      <c r="K993">
        <v>16.18</v>
      </c>
      <c r="L993">
        <v>30</v>
      </c>
      <c r="M993">
        <v>42.89</v>
      </c>
      <c r="N993">
        <v>6.07</v>
      </c>
      <c r="O993" t="s">
        <v>38</v>
      </c>
      <c r="P993">
        <v>0</v>
      </c>
      <c r="Q993">
        <v>4</v>
      </c>
      <c r="R993" s="3">
        <f t="shared" si="90"/>
        <v>307.5</v>
      </c>
      <c r="S993" s="3">
        <f t="shared" si="91"/>
        <v>21.860000000000014</v>
      </c>
      <c r="T993" s="3">
        <f t="shared" si="92"/>
        <v>-12.89</v>
      </c>
      <c r="U993" s="3">
        <f t="shared" si="93"/>
        <v>2.9000000000000128</v>
      </c>
      <c r="V993" s="4">
        <f t="shared" si="94"/>
        <v>9.4308943089431302E-3</v>
      </c>
      <c r="W993" s="5">
        <f t="shared" si="95"/>
        <v>1</v>
      </c>
    </row>
    <row r="994" spans="1:23">
      <c r="A994" t="s">
        <v>1965</v>
      </c>
      <c r="B994" t="s">
        <v>1966</v>
      </c>
      <c r="C994" t="s">
        <v>230</v>
      </c>
      <c r="D994" t="s">
        <v>37</v>
      </c>
      <c r="E994" s="1">
        <v>45718.430960648147</v>
      </c>
      <c r="F994" s="1">
        <v>45718.454571759263</v>
      </c>
      <c r="G994" t="s">
        <v>27</v>
      </c>
      <c r="H994">
        <v>1</v>
      </c>
      <c r="I994">
        <v>773.78</v>
      </c>
      <c r="J994">
        <v>530.16999999999996</v>
      </c>
      <c r="K994">
        <v>0</v>
      </c>
      <c r="L994">
        <v>0</v>
      </c>
      <c r="M994">
        <v>60.94</v>
      </c>
      <c r="N994">
        <v>13.93</v>
      </c>
      <c r="O994" t="s">
        <v>38</v>
      </c>
      <c r="P994">
        <v>14</v>
      </c>
      <c r="Q994">
        <v>1</v>
      </c>
      <c r="R994" s="3">
        <f t="shared" si="90"/>
        <v>773.78</v>
      </c>
      <c r="S994" s="3">
        <f t="shared" si="91"/>
        <v>243.61</v>
      </c>
      <c r="T994" s="3">
        <f t="shared" si="92"/>
        <v>-60.94</v>
      </c>
      <c r="U994" s="3">
        <f t="shared" si="93"/>
        <v>168.74</v>
      </c>
      <c r="V994" s="4">
        <f t="shared" si="94"/>
        <v>0.21807232029775908</v>
      </c>
      <c r="W994" s="5">
        <f t="shared" si="95"/>
        <v>1</v>
      </c>
    </row>
    <row r="995" spans="1:23">
      <c r="A995" t="s">
        <v>1967</v>
      </c>
      <c r="B995" t="s">
        <v>1968</v>
      </c>
      <c r="C995" t="s">
        <v>1455</v>
      </c>
      <c r="D995" t="s">
        <v>26</v>
      </c>
      <c r="E995" s="1">
        <v>45718.432685185187</v>
      </c>
      <c r="F995" s="1">
        <v>45718.442407407398</v>
      </c>
      <c r="G995" t="s">
        <v>27</v>
      </c>
      <c r="H995">
        <v>2</v>
      </c>
      <c r="I995">
        <v>864.64</v>
      </c>
      <c r="J995">
        <v>614.94000000000005</v>
      </c>
      <c r="K995">
        <v>86.46</v>
      </c>
      <c r="L995">
        <v>0</v>
      </c>
      <c r="M995">
        <v>64.790000000000006</v>
      </c>
      <c r="N995">
        <v>14.01</v>
      </c>
      <c r="O995" t="s">
        <v>38</v>
      </c>
      <c r="P995">
        <v>0</v>
      </c>
      <c r="Q995">
        <v>4</v>
      </c>
      <c r="R995" s="3">
        <f t="shared" si="90"/>
        <v>778.18</v>
      </c>
      <c r="S995" s="3">
        <f t="shared" si="91"/>
        <v>163.2399999999999</v>
      </c>
      <c r="T995" s="3">
        <f t="shared" si="92"/>
        <v>-64.790000000000006</v>
      </c>
      <c r="U995" s="3">
        <f t="shared" si="93"/>
        <v>84.439999999999884</v>
      </c>
      <c r="V995" s="4">
        <f t="shared" si="94"/>
        <v>0.10850959932149359</v>
      </c>
      <c r="W995" s="5">
        <f t="shared" si="95"/>
        <v>1</v>
      </c>
    </row>
    <row r="996" spans="1:23">
      <c r="A996" t="s">
        <v>1969</v>
      </c>
      <c r="B996" t="s">
        <v>1970</v>
      </c>
      <c r="C996" t="s">
        <v>196</v>
      </c>
      <c r="D996" t="s">
        <v>160</v>
      </c>
      <c r="E996" s="1">
        <v>45718.464432870373</v>
      </c>
      <c r="F996" s="1">
        <v>45718.483877314808</v>
      </c>
      <c r="G996" t="s">
        <v>27</v>
      </c>
      <c r="H996">
        <v>3</v>
      </c>
      <c r="I996">
        <v>156.47999999999999</v>
      </c>
      <c r="J996">
        <v>132.18</v>
      </c>
      <c r="K996">
        <v>7.82</v>
      </c>
      <c r="L996">
        <v>30</v>
      </c>
      <c r="M996">
        <v>56.95</v>
      </c>
      <c r="N996">
        <v>3.22</v>
      </c>
      <c r="O996" t="s">
        <v>65</v>
      </c>
      <c r="P996">
        <v>8</v>
      </c>
      <c r="Q996">
        <v>4</v>
      </c>
      <c r="R996" s="3">
        <f t="shared" si="90"/>
        <v>148.66</v>
      </c>
      <c r="S996" s="3">
        <f t="shared" si="91"/>
        <v>16.47999999999999</v>
      </c>
      <c r="T996" s="3">
        <f t="shared" si="92"/>
        <v>-26.950000000000003</v>
      </c>
      <c r="U996" s="3">
        <f t="shared" si="93"/>
        <v>-13.690000000000014</v>
      </c>
      <c r="V996" s="4">
        <f t="shared" si="94"/>
        <v>-9.2089331360150781E-2</v>
      </c>
      <c r="W996" s="5">
        <f t="shared" si="95"/>
        <v>0</v>
      </c>
    </row>
    <row r="997" spans="1:23">
      <c r="A997" t="s">
        <v>1971</v>
      </c>
      <c r="B997" t="s">
        <v>1972</v>
      </c>
      <c r="C997" t="s">
        <v>490</v>
      </c>
      <c r="D997" t="s">
        <v>143</v>
      </c>
      <c r="E997" s="1">
        <v>45718.470011574071</v>
      </c>
      <c r="F997" s="1">
        <v>45718.490844907406</v>
      </c>
      <c r="G997" t="s">
        <v>27</v>
      </c>
      <c r="H997">
        <v>2</v>
      </c>
      <c r="I997">
        <v>924.74</v>
      </c>
      <c r="J997">
        <v>622.84</v>
      </c>
      <c r="K997">
        <v>46.24</v>
      </c>
      <c r="L997">
        <v>0</v>
      </c>
      <c r="M997">
        <v>38.49</v>
      </c>
      <c r="N997">
        <v>15.81</v>
      </c>
      <c r="O997" t="s">
        <v>38</v>
      </c>
      <c r="P997">
        <v>10</v>
      </c>
      <c r="Q997">
        <v>3</v>
      </c>
      <c r="R997" s="3">
        <f t="shared" si="90"/>
        <v>878.5</v>
      </c>
      <c r="S997" s="3">
        <f t="shared" si="91"/>
        <v>255.65999999999997</v>
      </c>
      <c r="T997" s="3">
        <f t="shared" si="92"/>
        <v>-38.49</v>
      </c>
      <c r="U997" s="3">
        <f t="shared" si="93"/>
        <v>201.35999999999996</v>
      </c>
      <c r="V997" s="4">
        <f t="shared" si="94"/>
        <v>0.2292088787706317</v>
      </c>
      <c r="W997" s="5">
        <f t="shared" si="95"/>
        <v>1</v>
      </c>
    </row>
    <row r="998" spans="1:23">
      <c r="A998" t="s">
        <v>1973</v>
      </c>
      <c r="B998" t="s">
        <v>1508</v>
      </c>
      <c r="C998" t="s">
        <v>792</v>
      </c>
      <c r="D998" t="s">
        <v>52</v>
      </c>
      <c r="E998" s="1">
        <v>45718.540983796287</v>
      </c>
      <c r="F998" s="1">
        <v>45718.548622685194</v>
      </c>
      <c r="G998" t="s">
        <v>27</v>
      </c>
      <c r="H998">
        <v>2</v>
      </c>
      <c r="I998">
        <v>384.16</v>
      </c>
      <c r="J998">
        <v>330.78</v>
      </c>
      <c r="K998">
        <v>19.21</v>
      </c>
      <c r="L998">
        <v>30</v>
      </c>
      <c r="M998">
        <v>45.61</v>
      </c>
      <c r="N998">
        <v>7.11</v>
      </c>
      <c r="O998" t="s">
        <v>38</v>
      </c>
      <c r="P998">
        <v>0</v>
      </c>
      <c r="Q998">
        <v>5</v>
      </c>
      <c r="R998" s="3">
        <f t="shared" si="90"/>
        <v>364.95000000000005</v>
      </c>
      <c r="S998" s="3">
        <f t="shared" si="91"/>
        <v>34.170000000000073</v>
      </c>
      <c r="T998" s="3">
        <f t="shared" si="92"/>
        <v>-15.61</v>
      </c>
      <c r="U998" s="3">
        <f t="shared" si="93"/>
        <v>11.450000000000074</v>
      </c>
      <c r="V998" s="4">
        <f t="shared" si="94"/>
        <v>3.1374160843951428E-2</v>
      </c>
      <c r="W998" s="5">
        <f t="shared" si="95"/>
        <v>1</v>
      </c>
    </row>
    <row r="999" spans="1:23">
      <c r="A999" t="s">
        <v>1974</v>
      </c>
      <c r="B999" t="s">
        <v>798</v>
      </c>
      <c r="C999" t="s">
        <v>123</v>
      </c>
      <c r="D999" t="s">
        <v>32</v>
      </c>
      <c r="E999" s="1">
        <v>45718.603009259263</v>
      </c>
      <c r="F999" s="1">
        <v>45718.63009259259</v>
      </c>
      <c r="G999" t="s">
        <v>27</v>
      </c>
      <c r="H999">
        <v>1</v>
      </c>
      <c r="I999">
        <v>147.56</v>
      </c>
      <c r="J999">
        <v>101.59</v>
      </c>
      <c r="K999">
        <v>0</v>
      </c>
      <c r="L999">
        <v>30</v>
      </c>
      <c r="M999">
        <v>37.369999999999997</v>
      </c>
      <c r="N999">
        <v>3.2</v>
      </c>
      <c r="O999" t="s">
        <v>38</v>
      </c>
      <c r="P999">
        <v>19</v>
      </c>
      <c r="Q999">
        <v>1</v>
      </c>
      <c r="R999" s="3">
        <f t="shared" si="90"/>
        <v>147.56</v>
      </c>
      <c r="S999" s="3">
        <f t="shared" si="91"/>
        <v>45.97</v>
      </c>
      <c r="T999" s="3">
        <f t="shared" si="92"/>
        <v>-7.3699999999999974</v>
      </c>
      <c r="U999" s="3">
        <f t="shared" si="93"/>
        <v>35.4</v>
      </c>
      <c r="V999" s="4">
        <f t="shared" si="94"/>
        <v>0.23990241257793438</v>
      </c>
      <c r="W999" s="5">
        <f t="shared" si="95"/>
        <v>1</v>
      </c>
    </row>
    <row r="1000" spans="1:23">
      <c r="A1000" t="s">
        <v>1975</v>
      </c>
      <c r="B1000" t="s">
        <v>1680</v>
      </c>
      <c r="C1000" t="s">
        <v>540</v>
      </c>
      <c r="D1000" t="s">
        <v>103</v>
      </c>
      <c r="E1000" s="1">
        <v>45718.606909722221</v>
      </c>
      <c r="F1000" s="1">
        <v>45718.626354166663</v>
      </c>
      <c r="G1000" t="s">
        <v>53</v>
      </c>
      <c r="H1000">
        <v>3</v>
      </c>
      <c r="I1000">
        <v>304.62</v>
      </c>
      <c r="J1000">
        <v>229.38</v>
      </c>
      <c r="K1000">
        <v>30.46</v>
      </c>
      <c r="L1000">
        <v>30</v>
      </c>
      <c r="M1000">
        <v>58.8</v>
      </c>
      <c r="N1000">
        <v>5.47</v>
      </c>
      <c r="O1000" t="s">
        <v>65</v>
      </c>
      <c r="P1000">
        <v>8</v>
      </c>
      <c r="Q1000">
        <v>1</v>
      </c>
      <c r="R1000" s="3">
        <f t="shared" si="90"/>
        <v>274.16000000000003</v>
      </c>
      <c r="S1000" s="3">
        <f t="shared" si="91"/>
        <v>44.78000000000003</v>
      </c>
      <c r="T1000" s="3">
        <f t="shared" si="92"/>
        <v>-28.799999999999997</v>
      </c>
      <c r="U1000" s="3">
        <f t="shared" si="93"/>
        <v>10.510000000000034</v>
      </c>
      <c r="V1000" s="4">
        <f t="shared" si="94"/>
        <v>3.8335278669390259E-2</v>
      </c>
      <c r="W1000" s="5">
        <f t="shared" si="95"/>
        <v>1</v>
      </c>
    </row>
    <row r="1001" spans="1:23">
      <c r="A1001" t="s">
        <v>1976</v>
      </c>
      <c r="B1001" t="s">
        <v>1977</v>
      </c>
      <c r="C1001" t="s">
        <v>617</v>
      </c>
      <c r="D1001" t="s">
        <v>160</v>
      </c>
      <c r="E1001" s="1">
        <v>45718.640960648147</v>
      </c>
      <c r="F1001" s="1">
        <v>45718.652766203697</v>
      </c>
      <c r="G1001" t="s">
        <v>27</v>
      </c>
      <c r="H1001">
        <v>1</v>
      </c>
      <c r="I1001">
        <v>213.91</v>
      </c>
      <c r="J1001">
        <v>144.74</v>
      </c>
      <c r="K1001">
        <v>0</v>
      </c>
      <c r="L1001">
        <v>30</v>
      </c>
      <c r="M1001">
        <v>56.82</v>
      </c>
      <c r="N1001">
        <v>4.3899999999999997</v>
      </c>
      <c r="O1001" t="s">
        <v>65</v>
      </c>
      <c r="P1001">
        <v>0</v>
      </c>
      <c r="Q1001">
        <v>4</v>
      </c>
      <c r="R1001" s="3">
        <f t="shared" si="90"/>
        <v>213.91</v>
      </c>
      <c r="S1001" s="3">
        <f t="shared" si="91"/>
        <v>69.169999999999987</v>
      </c>
      <c r="T1001" s="3">
        <f t="shared" si="92"/>
        <v>-26.82</v>
      </c>
      <c r="U1001" s="3">
        <f t="shared" si="93"/>
        <v>37.959999999999987</v>
      </c>
      <c r="V1001" s="4">
        <f t="shared" si="94"/>
        <v>0.17745780935907618</v>
      </c>
      <c r="W1001" s="5">
        <f t="shared" si="95"/>
        <v>1</v>
      </c>
    </row>
    <row r="1002" spans="1:23">
      <c r="A1002" t="s">
        <v>1978</v>
      </c>
      <c r="B1002" t="s">
        <v>1979</v>
      </c>
      <c r="C1002" t="s">
        <v>978</v>
      </c>
      <c r="D1002" t="s">
        <v>44</v>
      </c>
      <c r="E1002" s="1">
        <v>45718.65216435185</v>
      </c>
      <c r="F1002" s="1">
        <v>45718.663275462961</v>
      </c>
      <c r="G1002" t="s">
        <v>27</v>
      </c>
      <c r="H1002">
        <v>4</v>
      </c>
      <c r="I1002">
        <v>1381.48</v>
      </c>
      <c r="J1002">
        <v>1205.92</v>
      </c>
      <c r="K1002">
        <v>69.069999999999993</v>
      </c>
      <c r="L1002">
        <v>0</v>
      </c>
      <c r="M1002">
        <v>44.81</v>
      </c>
      <c r="N1002">
        <v>23.62</v>
      </c>
      <c r="O1002" t="s">
        <v>65</v>
      </c>
      <c r="P1002">
        <v>1</v>
      </c>
      <c r="Q1002">
        <v>3</v>
      </c>
      <c r="R1002" s="3">
        <f t="shared" si="90"/>
        <v>1312.41</v>
      </c>
      <c r="S1002" s="3">
        <f t="shared" si="91"/>
        <v>106.49000000000001</v>
      </c>
      <c r="T1002" s="3">
        <f t="shared" si="92"/>
        <v>-44.81</v>
      </c>
      <c r="U1002" s="3">
        <f t="shared" si="93"/>
        <v>38.06</v>
      </c>
      <c r="V1002" s="4">
        <f t="shared" si="94"/>
        <v>2.9000083815271142E-2</v>
      </c>
      <c r="W1002" s="5">
        <f t="shared" si="95"/>
        <v>1</v>
      </c>
    </row>
    <row r="1003" spans="1:23">
      <c r="A1003" t="s">
        <v>1980</v>
      </c>
      <c r="B1003" t="s">
        <v>1981</v>
      </c>
      <c r="C1003" t="s">
        <v>590</v>
      </c>
      <c r="D1003" t="s">
        <v>127</v>
      </c>
      <c r="E1003" s="1">
        <v>45718.706319444442</v>
      </c>
      <c r="G1003" t="s">
        <v>110</v>
      </c>
      <c r="H1003">
        <v>5</v>
      </c>
      <c r="I1003">
        <v>1375.5</v>
      </c>
      <c r="J1003">
        <v>1147.3499999999999</v>
      </c>
      <c r="K1003">
        <v>137.55000000000001</v>
      </c>
      <c r="L1003">
        <v>0</v>
      </c>
      <c r="M1003">
        <v>50.21</v>
      </c>
      <c r="N1003">
        <v>0</v>
      </c>
      <c r="O1003" t="s">
        <v>33</v>
      </c>
      <c r="P1003">
        <v>8</v>
      </c>
      <c r="R1003" s="3">
        <f t="shared" si="90"/>
        <v>1237.95</v>
      </c>
      <c r="S1003" s="3">
        <f t="shared" si="91"/>
        <v>90.600000000000136</v>
      </c>
      <c r="T1003" s="3">
        <f t="shared" si="92"/>
        <v>-50.21</v>
      </c>
      <c r="U1003" s="3">
        <f t="shared" si="93"/>
        <v>40.390000000000136</v>
      </c>
      <c r="V1003" s="4">
        <f t="shared" si="94"/>
        <v>3.2626519649420524E-2</v>
      </c>
      <c r="W1003" s="5">
        <f t="shared" si="95"/>
        <v>1</v>
      </c>
    </row>
    <row r="1004" spans="1:23">
      <c r="A1004" t="s">
        <v>1982</v>
      </c>
      <c r="B1004" t="s">
        <v>1983</v>
      </c>
      <c r="C1004" t="s">
        <v>221</v>
      </c>
      <c r="D1004" t="s">
        <v>52</v>
      </c>
      <c r="E1004" s="1">
        <v>45718.728958333333</v>
      </c>
      <c r="F1004" s="1">
        <v>45718.744930555556</v>
      </c>
      <c r="G1004" t="s">
        <v>27</v>
      </c>
      <c r="H1004">
        <v>4</v>
      </c>
      <c r="I1004">
        <v>427.68</v>
      </c>
      <c r="J1004">
        <v>341.4</v>
      </c>
      <c r="K1004">
        <v>21.38</v>
      </c>
      <c r="L1004">
        <v>0</v>
      </c>
      <c r="M1004">
        <v>43.28</v>
      </c>
      <c r="N1004">
        <v>7.31</v>
      </c>
      <c r="O1004" t="s">
        <v>33</v>
      </c>
      <c r="P1004">
        <v>8</v>
      </c>
      <c r="Q1004">
        <v>4</v>
      </c>
      <c r="R1004" s="3">
        <f t="shared" si="90"/>
        <v>406.3</v>
      </c>
      <c r="S1004" s="3">
        <f t="shared" si="91"/>
        <v>64.900000000000034</v>
      </c>
      <c r="T1004" s="3">
        <f t="shared" si="92"/>
        <v>-43.28</v>
      </c>
      <c r="U1004" s="3">
        <f t="shared" si="93"/>
        <v>14.310000000000034</v>
      </c>
      <c r="V1004" s="4">
        <f t="shared" si="94"/>
        <v>3.5220280580851672E-2</v>
      </c>
      <c r="W1004" s="5">
        <f t="shared" si="95"/>
        <v>1</v>
      </c>
    </row>
    <row r="1005" spans="1:23">
      <c r="A1005" t="s">
        <v>1984</v>
      </c>
      <c r="B1005" t="s">
        <v>664</v>
      </c>
      <c r="C1005" t="s">
        <v>83</v>
      </c>
      <c r="D1005" t="s">
        <v>117</v>
      </c>
      <c r="E1005" s="1">
        <v>45718.734467592592</v>
      </c>
      <c r="F1005" s="1">
        <v>45718.742106481477</v>
      </c>
      <c r="G1005" t="s">
        <v>53</v>
      </c>
      <c r="H1005">
        <v>1</v>
      </c>
      <c r="I1005">
        <v>441.98</v>
      </c>
      <c r="J1005">
        <v>404.14</v>
      </c>
      <c r="K1005">
        <v>0</v>
      </c>
      <c r="L1005">
        <v>0</v>
      </c>
      <c r="M1005">
        <v>53.92</v>
      </c>
      <c r="N1005">
        <v>7.96</v>
      </c>
      <c r="O1005" t="s">
        <v>38</v>
      </c>
      <c r="P1005">
        <v>0</v>
      </c>
      <c r="Q1005">
        <v>1</v>
      </c>
      <c r="R1005" s="3">
        <f t="shared" si="90"/>
        <v>441.98</v>
      </c>
      <c r="S1005" s="3">
        <f t="shared" si="91"/>
        <v>37.840000000000032</v>
      </c>
      <c r="T1005" s="3">
        <f t="shared" si="92"/>
        <v>-53.92</v>
      </c>
      <c r="U1005" s="3">
        <f t="shared" si="93"/>
        <v>-24.039999999999971</v>
      </c>
      <c r="V1005" s="4">
        <f t="shared" si="94"/>
        <v>-5.4391601429928889E-2</v>
      </c>
      <c r="W1005" s="5">
        <f t="shared" si="95"/>
        <v>0</v>
      </c>
    </row>
    <row r="1006" spans="1:23">
      <c r="A1006" t="s">
        <v>1985</v>
      </c>
      <c r="B1006" t="s">
        <v>1986</v>
      </c>
      <c r="C1006" t="s">
        <v>576</v>
      </c>
      <c r="D1006" t="s">
        <v>72</v>
      </c>
      <c r="E1006" s="1">
        <v>45718.751458333332</v>
      </c>
      <c r="F1006" s="1">
        <v>45718.776458333326</v>
      </c>
      <c r="G1006" t="s">
        <v>27</v>
      </c>
      <c r="H1006">
        <v>1</v>
      </c>
      <c r="I1006">
        <v>574.94000000000005</v>
      </c>
      <c r="J1006">
        <v>340.64</v>
      </c>
      <c r="K1006">
        <v>28.75</v>
      </c>
      <c r="L1006">
        <v>0</v>
      </c>
      <c r="M1006">
        <v>50.39</v>
      </c>
      <c r="N1006">
        <v>9.83</v>
      </c>
      <c r="O1006" t="s">
        <v>65</v>
      </c>
      <c r="P1006">
        <v>21</v>
      </c>
      <c r="Q1006">
        <v>2</v>
      </c>
      <c r="R1006" s="3">
        <f t="shared" si="90"/>
        <v>546.19000000000005</v>
      </c>
      <c r="S1006" s="3">
        <f t="shared" si="91"/>
        <v>205.55000000000007</v>
      </c>
      <c r="T1006" s="3">
        <f t="shared" si="92"/>
        <v>-50.39</v>
      </c>
      <c r="U1006" s="3">
        <f t="shared" si="93"/>
        <v>145.33000000000007</v>
      </c>
      <c r="V1006" s="4">
        <f t="shared" si="94"/>
        <v>0.26607956938061855</v>
      </c>
      <c r="W1006" s="5">
        <f t="shared" si="95"/>
        <v>1</v>
      </c>
    </row>
    <row r="1007" spans="1:23">
      <c r="A1007" t="s">
        <v>1987</v>
      </c>
      <c r="B1007" t="s">
        <v>1294</v>
      </c>
      <c r="C1007" t="s">
        <v>930</v>
      </c>
      <c r="D1007" t="s">
        <v>44</v>
      </c>
      <c r="E1007" s="1">
        <v>45718.777754629627</v>
      </c>
      <c r="F1007" s="1">
        <v>45718.793726851851</v>
      </c>
      <c r="G1007" t="s">
        <v>53</v>
      </c>
      <c r="H1007">
        <v>4</v>
      </c>
      <c r="I1007">
        <v>760.36</v>
      </c>
      <c r="J1007">
        <v>556.08000000000004</v>
      </c>
      <c r="K1007">
        <v>38.020000000000003</v>
      </c>
      <c r="L1007">
        <v>0</v>
      </c>
      <c r="M1007">
        <v>58.31</v>
      </c>
      <c r="N1007">
        <v>13</v>
      </c>
      <c r="O1007" t="s">
        <v>38</v>
      </c>
      <c r="P1007">
        <v>8</v>
      </c>
      <c r="Q1007">
        <v>1</v>
      </c>
      <c r="R1007" s="3">
        <f t="shared" si="90"/>
        <v>722.34</v>
      </c>
      <c r="S1007" s="3">
        <f t="shared" si="91"/>
        <v>166.26</v>
      </c>
      <c r="T1007" s="3">
        <f t="shared" si="92"/>
        <v>-58.31</v>
      </c>
      <c r="U1007" s="3">
        <f t="shared" si="93"/>
        <v>94.949999999999989</v>
      </c>
      <c r="V1007" s="4">
        <f t="shared" si="94"/>
        <v>0.13144779466733114</v>
      </c>
      <c r="W1007" s="5">
        <f t="shared" si="95"/>
        <v>1</v>
      </c>
    </row>
    <row r="1008" spans="1:23">
      <c r="A1008" t="s">
        <v>1988</v>
      </c>
      <c r="B1008" t="s">
        <v>1989</v>
      </c>
      <c r="C1008" t="s">
        <v>1517</v>
      </c>
      <c r="D1008" t="s">
        <v>160</v>
      </c>
      <c r="E1008" s="1">
        <v>45718.816516203697</v>
      </c>
      <c r="F1008" s="1">
        <v>45718.822766203702</v>
      </c>
      <c r="G1008" t="s">
        <v>53</v>
      </c>
      <c r="H1008">
        <v>3</v>
      </c>
      <c r="I1008">
        <v>230.73</v>
      </c>
      <c r="J1008">
        <v>182.4</v>
      </c>
      <c r="K1008">
        <v>0</v>
      </c>
      <c r="L1008">
        <v>30</v>
      </c>
      <c r="M1008">
        <v>56.2</v>
      </c>
      <c r="N1008">
        <v>4.6900000000000004</v>
      </c>
      <c r="O1008" t="s">
        <v>38</v>
      </c>
      <c r="P1008">
        <v>0</v>
      </c>
      <c r="Q1008">
        <v>1</v>
      </c>
      <c r="R1008" s="3">
        <f t="shared" si="90"/>
        <v>230.73</v>
      </c>
      <c r="S1008" s="3">
        <f t="shared" si="91"/>
        <v>48.329999999999984</v>
      </c>
      <c r="T1008" s="3">
        <f t="shared" si="92"/>
        <v>-26.200000000000003</v>
      </c>
      <c r="U1008" s="3">
        <f t="shared" si="93"/>
        <v>17.43999999999998</v>
      </c>
      <c r="V1008" s="4">
        <f t="shared" si="94"/>
        <v>7.55861829844406E-2</v>
      </c>
      <c r="W1008" s="5">
        <f t="shared" si="95"/>
        <v>1</v>
      </c>
    </row>
    <row r="1009" spans="1:23">
      <c r="A1009" t="s">
        <v>1990</v>
      </c>
      <c r="B1009" t="s">
        <v>1991</v>
      </c>
      <c r="C1009" t="s">
        <v>370</v>
      </c>
      <c r="D1009" t="s">
        <v>60</v>
      </c>
      <c r="E1009" s="1">
        <v>45718.835138888891</v>
      </c>
      <c r="F1009" s="1">
        <v>45718.844166666669</v>
      </c>
      <c r="G1009" t="s">
        <v>27</v>
      </c>
      <c r="H1009">
        <v>4</v>
      </c>
      <c r="I1009">
        <v>350.92</v>
      </c>
      <c r="J1009">
        <v>263.92</v>
      </c>
      <c r="K1009">
        <v>35.090000000000003</v>
      </c>
      <c r="L1009">
        <v>30</v>
      </c>
      <c r="M1009">
        <v>44.44</v>
      </c>
      <c r="N1009">
        <v>6.22</v>
      </c>
      <c r="O1009" t="s">
        <v>33</v>
      </c>
      <c r="P1009">
        <v>0</v>
      </c>
      <c r="Q1009">
        <v>5</v>
      </c>
      <c r="R1009" s="3">
        <f t="shared" si="90"/>
        <v>315.83000000000004</v>
      </c>
      <c r="S1009" s="3">
        <f t="shared" si="91"/>
        <v>51.910000000000025</v>
      </c>
      <c r="T1009" s="3">
        <f t="shared" si="92"/>
        <v>-14.439999999999998</v>
      </c>
      <c r="U1009" s="3">
        <f t="shared" si="93"/>
        <v>31.250000000000028</v>
      </c>
      <c r="V1009" s="4">
        <f t="shared" si="94"/>
        <v>9.8945635310135283E-2</v>
      </c>
      <c r="W1009" s="5">
        <f t="shared" si="95"/>
        <v>1</v>
      </c>
    </row>
    <row r="1010" spans="1:23">
      <c r="A1010" t="s">
        <v>1992</v>
      </c>
      <c r="B1010" t="s">
        <v>1191</v>
      </c>
      <c r="C1010" t="s">
        <v>51</v>
      </c>
      <c r="D1010" t="s">
        <v>72</v>
      </c>
      <c r="E1010" s="1">
        <v>45718.838321759264</v>
      </c>
      <c r="F1010" s="1">
        <v>45718.845960648148</v>
      </c>
      <c r="G1010" t="s">
        <v>27</v>
      </c>
      <c r="H1010">
        <v>2</v>
      </c>
      <c r="I1010">
        <v>578.79999999999995</v>
      </c>
      <c r="J1010">
        <v>346.64</v>
      </c>
      <c r="K1010">
        <v>57.88</v>
      </c>
      <c r="L1010">
        <v>0</v>
      </c>
      <c r="M1010">
        <v>62.74</v>
      </c>
      <c r="N1010">
        <v>9.3800000000000008</v>
      </c>
      <c r="O1010" t="s">
        <v>38</v>
      </c>
      <c r="P1010">
        <v>0</v>
      </c>
      <c r="Q1010">
        <v>4</v>
      </c>
      <c r="R1010" s="3">
        <f t="shared" si="90"/>
        <v>520.91999999999996</v>
      </c>
      <c r="S1010" s="3">
        <f t="shared" si="91"/>
        <v>174.27999999999997</v>
      </c>
      <c r="T1010" s="3">
        <f t="shared" si="92"/>
        <v>-62.74</v>
      </c>
      <c r="U1010" s="3">
        <f t="shared" si="93"/>
        <v>102.15999999999997</v>
      </c>
      <c r="V1010" s="4">
        <f t="shared" si="94"/>
        <v>0.19611456653612835</v>
      </c>
      <c r="W1010" s="5">
        <f t="shared" si="95"/>
        <v>1</v>
      </c>
    </row>
    <row r="1011" spans="1:23">
      <c r="A1011" t="s">
        <v>1993</v>
      </c>
      <c r="B1011" t="s">
        <v>1994</v>
      </c>
      <c r="C1011" t="s">
        <v>407</v>
      </c>
      <c r="D1011" t="s">
        <v>52</v>
      </c>
      <c r="E1011" s="1">
        <v>45718.910567129627</v>
      </c>
      <c r="F1011" s="1">
        <v>45718.917511574073</v>
      </c>
      <c r="G1011" t="s">
        <v>27</v>
      </c>
      <c r="H1011">
        <v>2</v>
      </c>
      <c r="I1011">
        <v>1066.3399999999999</v>
      </c>
      <c r="J1011">
        <v>610.54</v>
      </c>
      <c r="K1011">
        <v>159.94999999999999</v>
      </c>
      <c r="L1011">
        <v>0</v>
      </c>
      <c r="M1011">
        <v>48</v>
      </c>
      <c r="N1011">
        <v>16.32</v>
      </c>
      <c r="O1011" t="s">
        <v>38</v>
      </c>
      <c r="P1011">
        <v>0</v>
      </c>
      <c r="Q1011">
        <v>5</v>
      </c>
      <c r="R1011" s="3">
        <f t="shared" si="90"/>
        <v>906.38999999999987</v>
      </c>
      <c r="S1011" s="3">
        <f t="shared" si="91"/>
        <v>295.84999999999991</v>
      </c>
      <c r="T1011" s="3">
        <f t="shared" si="92"/>
        <v>-48</v>
      </c>
      <c r="U1011" s="3">
        <f t="shared" si="93"/>
        <v>231.52999999999992</v>
      </c>
      <c r="V1011" s="4">
        <f t="shared" si="94"/>
        <v>0.25544191793819432</v>
      </c>
      <c r="W1011" s="5">
        <f t="shared" si="95"/>
        <v>1</v>
      </c>
    </row>
    <row r="1012" spans="1:23">
      <c r="A1012" t="s">
        <v>1995</v>
      </c>
      <c r="B1012" t="s">
        <v>1807</v>
      </c>
      <c r="C1012" t="s">
        <v>123</v>
      </c>
      <c r="D1012" t="s">
        <v>72</v>
      </c>
      <c r="E1012" s="1">
        <v>45718.931550925918</v>
      </c>
      <c r="F1012" s="1">
        <v>45718.947523148148</v>
      </c>
      <c r="G1012" t="s">
        <v>27</v>
      </c>
      <c r="H1012">
        <v>1</v>
      </c>
      <c r="I1012">
        <v>147.56</v>
      </c>
      <c r="J1012">
        <v>101.59</v>
      </c>
      <c r="K1012">
        <v>7.38</v>
      </c>
      <c r="L1012">
        <v>30</v>
      </c>
      <c r="M1012">
        <v>62.97</v>
      </c>
      <c r="N1012">
        <v>3.06</v>
      </c>
      <c r="O1012" t="s">
        <v>65</v>
      </c>
      <c r="P1012">
        <v>8</v>
      </c>
      <c r="Q1012">
        <v>4</v>
      </c>
      <c r="R1012" s="3">
        <f t="shared" si="90"/>
        <v>140.18</v>
      </c>
      <c r="S1012" s="3">
        <f t="shared" si="91"/>
        <v>38.590000000000003</v>
      </c>
      <c r="T1012" s="3">
        <f t="shared" si="92"/>
        <v>-32.97</v>
      </c>
      <c r="U1012" s="3">
        <f t="shared" si="93"/>
        <v>2.5600000000000045</v>
      </c>
      <c r="V1012" s="4">
        <f t="shared" si="94"/>
        <v>1.8262234270224029E-2</v>
      </c>
      <c r="W1012" s="5">
        <f t="shared" si="95"/>
        <v>1</v>
      </c>
    </row>
    <row r="1013" spans="1:23">
      <c r="A1013" t="s">
        <v>1996</v>
      </c>
      <c r="B1013" t="s">
        <v>1171</v>
      </c>
      <c r="C1013" t="s">
        <v>1411</v>
      </c>
      <c r="D1013" t="s">
        <v>72</v>
      </c>
      <c r="E1013" s="1">
        <v>45718.939131944448</v>
      </c>
      <c r="F1013" s="1">
        <v>45718.948159722233</v>
      </c>
      <c r="G1013" t="s">
        <v>27</v>
      </c>
      <c r="H1013">
        <v>3</v>
      </c>
      <c r="I1013">
        <v>279.27</v>
      </c>
      <c r="J1013">
        <v>215.07</v>
      </c>
      <c r="K1013">
        <v>69.819999999999993</v>
      </c>
      <c r="L1013">
        <v>30</v>
      </c>
      <c r="M1013">
        <v>58.83</v>
      </c>
      <c r="N1013">
        <v>4.3099999999999996</v>
      </c>
      <c r="O1013" t="s">
        <v>38</v>
      </c>
      <c r="P1013">
        <v>0</v>
      </c>
      <c r="Q1013">
        <v>4</v>
      </c>
      <c r="R1013" s="3">
        <f t="shared" si="90"/>
        <v>209.45</v>
      </c>
      <c r="S1013" s="3">
        <f t="shared" si="91"/>
        <v>-5.6200000000000045</v>
      </c>
      <c r="T1013" s="3">
        <f t="shared" si="92"/>
        <v>-28.83</v>
      </c>
      <c r="U1013" s="3">
        <f t="shared" si="93"/>
        <v>-38.760000000000005</v>
      </c>
      <c r="V1013" s="4">
        <f t="shared" si="94"/>
        <v>-0.18505609930771069</v>
      </c>
      <c r="W1013" s="5">
        <f t="shared" si="95"/>
        <v>0</v>
      </c>
    </row>
    <row r="1014" spans="1:23">
      <c r="A1014" t="s">
        <v>1997</v>
      </c>
      <c r="B1014" t="s">
        <v>715</v>
      </c>
      <c r="C1014" t="s">
        <v>692</v>
      </c>
      <c r="D1014" t="s">
        <v>48</v>
      </c>
      <c r="E1014" s="1">
        <v>45718.940891203703</v>
      </c>
      <c r="F1014" s="1">
        <v>45718.956863425927</v>
      </c>
      <c r="G1014" t="s">
        <v>27</v>
      </c>
      <c r="H1014">
        <v>2</v>
      </c>
      <c r="I1014">
        <v>260.04000000000002</v>
      </c>
      <c r="J1014">
        <v>221.62</v>
      </c>
      <c r="K1014">
        <v>39.01</v>
      </c>
      <c r="L1014">
        <v>30</v>
      </c>
      <c r="M1014">
        <v>44.53</v>
      </c>
      <c r="N1014">
        <v>4.5199999999999996</v>
      </c>
      <c r="O1014" t="s">
        <v>38</v>
      </c>
      <c r="P1014">
        <v>8</v>
      </c>
      <c r="Q1014">
        <v>3</v>
      </c>
      <c r="R1014" s="3">
        <f t="shared" si="90"/>
        <v>221.03000000000003</v>
      </c>
      <c r="S1014" s="3">
        <f t="shared" si="91"/>
        <v>-0.58999999999997499</v>
      </c>
      <c r="T1014" s="3">
        <f t="shared" si="92"/>
        <v>-14.530000000000001</v>
      </c>
      <c r="U1014" s="3">
        <f t="shared" si="93"/>
        <v>-19.639999999999976</v>
      </c>
      <c r="V1014" s="4">
        <f t="shared" si="94"/>
        <v>-8.8856716282857406E-2</v>
      </c>
      <c r="W1014" s="5">
        <f t="shared" si="95"/>
        <v>0</v>
      </c>
    </row>
    <row r="1015" spans="1:23">
      <c r="A1015" t="s">
        <v>1998</v>
      </c>
      <c r="B1015" t="s">
        <v>1519</v>
      </c>
      <c r="C1015" t="s">
        <v>396</v>
      </c>
      <c r="D1015" t="s">
        <v>44</v>
      </c>
      <c r="E1015" s="1">
        <v>45719.259606481479</v>
      </c>
      <c r="F1015" s="1">
        <v>45719.279050925928</v>
      </c>
      <c r="G1015" t="s">
        <v>27</v>
      </c>
      <c r="H1015">
        <v>1</v>
      </c>
      <c r="I1015">
        <v>36.9</v>
      </c>
      <c r="J1015">
        <v>28.25</v>
      </c>
      <c r="K1015">
        <v>1.84</v>
      </c>
      <c r="L1015">
        <v>30</v>
      </c>
      <c r="M1015">
        <v>60.24</v>
      </c>
      <c r="N1015">
        <v>1.17</v>
      </c>
      <c r="O1015" t="s">
        <v>65</v>
      </c>
      <c r="P1015">
        <v>13</v>
      </c>
      <c r="Q1015">
        <v>1</v>
      </c>
      <c r="R1015" s="3">
        <f t="shared" si="90"/>
        <v>35.059999999999995</v>
      </c>
      <c r="S1015" s="3">
        <f t="shared" si="91"/>
        <v>6.8099999999999952</v>
      </c>
      <c r="T1015" s="3">
        <f t="shared" si="92"/>
        <v>-30.240000000000002</v>
      </c>
      <c r="U1015" s="3">
        <f t="shared" si="93"/>
        <v>-24.600000000000009</v>
      </c>
      <c r="V1015" s="4">
        <f t="shared" si="94"/>
        <v>-0.70165430690245323</v>
      </c>
      <c r="W1015" s="5">
        <f t="shared" si="95"/>
        <v>0</v>
      </c>
    </row>
    <row r="1016" spans="1:23">
      <c r="A1016" t="s">
        <v>1999</v>
      </c>
      <c r="B1016" t="s">
        <v>135</v>
      </c>
      <c r="C1016" t="s">
        <v>80</v>
      </c>
      <c r="D1016" t="s">
        <v>143</v>
      </c>
      <c r="E1016" s="1">
        <v>45719.289340277777</v>
      </c>
      <c r="G1016" t="s">
        <v>110</v>
      </c>
      <c r="H1016">
        <v>1</v>
      </c>
      <c r="I1016">
        <v>79.09</v>
      </c>
      <c r="J1016">
        <v>63.67</v>
      </c>
      <c r="K1016">
        <v>19.77</v>
      </c>
      <c r="L1016">
        <v>30</v>
      </c>
      <c r="M1016">
        <v>54.83</v>
      </c>
      <c r="N1016">
        <v>0</v>
      </c>
      <c r="O1016" t="s">
        <v>38</v>
      </c>
      <c r="P1016">
        <v>12</v>
      </c>
      <c r="R1016" s="3">
        <f t="shared" si="90"/>
        <v>59.320000000000007</v>
      </c>
      <c r="S1016" s="3">
        <f t="shared" si="91"/>
        <v>-4.3499999999999943</v>
      </c>
      <c r="T1016" s="3">
        <f t="shared" si="92"/>
        <v>-24.83</v>
      </c>
      <c r="U1016" s="3">
        <f t="shared" si="93"/>
        <v>-29.179999999999993</v>
      </c>
      <c r="V1016" s="4">
        <f t="shared" si="94"/>
        <v>-0.49190829399865121</v>
      </c>
      <c r="W1016" s="5">
        <f t="shared" si="95"/>
        <v>0</v>
      </c>
    </row>
    <row r="1017" spans="1:23">
      <c r="A1017" t="s">
        <v>2000</v>
      </c>
      <c r="B1017" t="s">
        <v>2001</v>
      </c>
      <c r="C1017" t="s">
        <v>120</v>
      </c>
      <c r="D1017" t="s">
        <v>60</v>
      </c>
      <c r="E1017" s="1">
        <v>45719.318576388891</v>
      </c>
      <c r="F1017" s="1">
        <v>45719.336631944447</v>
      </c>
      <c r="G1017" t="s">
        <v>27</v>
      </c>
      <c r="H1017">
        <v>2</v>
      </c>
      <c r="I1017">
        <v>1477.94</v>
      </c>
      <c r="J1017">
        <v>1339.88</v>
      </c>
      <c r="K1017">
        <v>0</v>
      </c>
      <c r="L1017">
        <v>0</v>
      </c>
      <c r="M1017">
        <v>61.33</v>
      </c>
      <c r="N1017">
        <v>26.6</v>
      </c>
      <c r="O1017" t="s">
        <v>38</v>
      </c>
      <c r="P1017">
        <v>11</v>
      </c>
      <c r="Q1017">
        <v>1</v>
      </c>
      <c r="R1017" s="3">
        <f t="shared" si="90"/>
        <v>1477.94</v>
      </c>
      <c r="S1017" s="3">
        <f t="shared" si="91"/>
        <v>138.05999999999995</v>
      </c>
      <c r="T1017" s="3">
        <f t="shared" si="92"/>
        <v>-61.33</v>
      </c>
      <c r="U1017" s="3">
        <f t="shared" si="93"/>
        <v>50.129999999999946</v>
      </c>
      <c r="V1017" s="4">
        <f t="shared" si="94"/>
        <v>3.3918832970215258E-2</v>
      </c>
      <c r="W1017" s="5">
        <f t="shared" si="95"/>
        <v>1</v>
      </c>
    </row>
    <row r="1018" spans="1:23">
      <c r="A1018" t="s">
        <v>2002</v>
      </c>
      <c r="B1018" t="s">
        <v>1464</v>
      </c>
      <c r="C1018" t="s">
        <v>527</v>
      </c>
      <c r="D1018" t="s">
        <v>32</v>
      </c>
      <c r="E1018" s="1">
        <v>45719.338460648149</v>
      </c>
      <c r="F1018" s="1">
        <v>45719.3440162037</v>
      </c>
      <c r="G1018" t="s">
        <v>27</v>
      </c>
      <c r="H1018">
        <v>2</v>
      </c>
      <c r="I1018">
        <v>767.02</v>
      </c>
      <c r="J1018">
        <v>665.12</v>
      </c>
      <c r="K1018">
        <v>0</v>
      </c>
      <c r="L1018">
        <v>0</v>
      </c>
      <c r="M1018">
        <v>36.07</v>
      </c>
      <c r="N1018">
        <v>13.81</v>
      </c>
      <c r="O1018" t="s">
        <v>38</v>
      </c>
      <c r="P1018">
        <v>0</v>
      </c>
      <c r="Q1018">
        <v>5</v>
      </c>
      <c r="R1018" s="3">
        <f t="shared" si="90"/>
        <v>767.02</v>
      </c>
      <c r="S1018" s="3">
        <f t="shared" si="91"/>
        <v>101.89999999999998</v>
      </c>
      <c r="T1018" s="3">
        <f t="shared" si="92"/>
        <v>-36.07</v>
      </c>
      <c r="U1018" s="3">
        <f t="shared" si="93"/>
        <v>52.019999999999982</v>
      </c>
      <c r="V1018" s="4">
        <f t="shared" si="94"/>
        <v>6.7820917316367219E-2</v>
      </c>
      <c r="W1018" s="5">
        <f t="shared" si="95"/>
        <v>1</v>
      </c>
    </row>
    <row r="1019" spans="1:23">
      <c r="A1019" t="s">
        <v>2003</v>
      </c>
      <c r="B1019" t="s">
        <v>2004</v>
      </c>
      <c r="C1019" t="s">
        <v>1000</v>
      </c>
      <c r="D1019" t="s">
        <v>37</v>
      </c>
      <c r="E1019" s="1">
        <v>45719.358738425923</v>
      </c>
      <c r="G1019" t="s">
        <v>110</v>
      </c>
      <c r="H1019">
        <v>1</v>
      </c>
      <c r="I1019">
        <v>87.59</v>
      </c>
      <c r="J1019">
        <v>58.41</v>
      </c>
      <c r="K1019">
        <v>21.9</v>
      </c>
      <c r="L1019">
        <v>30</v>
      </c>
      <c r="M1019">
        <v>54.03</v>
      </c>
      <c r="N1019">
        <v>0</v>
      </c>
      <c r="O1019" t="s">
        <v>33</v>
      </c>
      <c r="P1019">
        <v>4</v>
      </c>
      <c r="R1019" s="3">
        <f t="shared" si="90"/>
        <v>65.69</v>
      </c>
      <c r="S1019" s="3">
        <f t="shared" si="91"/>
        <v>7.2800000000000011</v>
      </c>
      <c r="T1019" s="3">
        <f t="shared" si="92"/>
        <v>-24.03</v>
      </c>
      <c r="U1019" s="3">
        <f t="shared" si="93"/>
        <v>-16.75</v>
      </c>
      <c r="V1019" s="4">
        <f t="shared" si="94"/>
        <v>-0.2549855381336581</v>
      </c>
      <c r="W1019" s="5">
        <f t="shared" si="95"/>
        <v>0</v>
      </c>
    </row>
    <row r="1020" spans="1:23">
      <c r="A1020" t="s">
        <v>2005</v>
      </c>
      <c r="B1020" t="s">
        <v>1834</v>
      </c>
      <c r="C1020" t="s">
        <v>1482</v>
      </c>
      <c r="D1020" t="s">
        <v>60</v>
      </c>
      <c r="E1020" s="1">
        <v>45719.42628472222</v>
      </c>
      <c r="F1020" s="1">
        <v>45719.441562499997</v>
      </c>
      <c r="G1020" t="s">
        <v>27</v>
      </c>
      <c r="H1020">
        <v>1</v>
      </c>
      <c r="I1020">
        <v>309.54000000000002</v>
      </c>
      <c r="J1020">
        <v>185.47</v>
      </c>
      <c r="K1020">
        <v>77.39</v>
      </c>
      <c r="L1020">
        <v>30</v>
      </c>
      <c r="M1020">
        <v>35.24</v>
      </c>
      <c r="N1020">
        <v>4.72</v>
      </c>
      <c r="O1020" t="s">
        <v>38</v>
      </c>
      <c r="P1020">
        <v>7</v>
      </c>
      <c r="Q1020">
        <v>4</v>
      </c>
      <c r="R1020" s="3">
        <f t="shared" si="90"/>
        <v>232.15000000000003</v>
      </c>
      <c r="S1020" s="3">
        <f t="shared" si="91"/>
        <v>46.680000000000035</v>
      </c>
      <c r="T1020" s="3">
        <f t="shared" si="92"/>
        <v>-5.240000000000002</v>
      </c>
      <c r="U1020" s="3">
        <f t="shared" si="93"/>
        <v>36.720000000000034</v>
      </c>
      <c r="V1020" s="4">
        <f t="shared" si="94"/>
        <v>0.15817359465862602</v>
      </c>
      <c r="W1020" s="5">
        <f t="shared" si="95"/>
        <v>1</v>
      </c>
    </row>
    <row r="1021" spans="1:23">
      <c r="A1021" t="s">
        <v>2006</v>
      </c>
      <c r="B1021" t="s">
        <v>2007</v>
      </c>
      <c r="C1021" t="s">
        <v>711</v>
      </c>
      <c r="D1021" t="s">
        <v>32</v>
      </c>
      <c r="E1021" s="1">
        <v>45719.457743055558</v>
      </c>
      <c r="F1021" s="1">
        <v>45719.470243055563</v>
      </c>
      <c r="G1021" t="s">
        <v>27</v>
      </c>
      <c r="H1021">
        <v>1</v>
      </c>
      <c r="I1021">
        <v>196.59</v>
      </c>
      <c r="J1021">
        <v>147.69999999999999</v>
      </c>
      <c r="K1021">
        <v>29.49</v>
      </c>
      <c r="L1021">
        <v>30</v>
      </c>
      <c r="M1021">
        <v>39.11</v>
      </c>
      <c r="N1021">
        <v>3.55</v>
      </c>
      <c r="O1021" t="s">
        <v>33</v>
      </c>
      <c r="P1021">
        <v>0</v>
      </c>
      <c r="Q1021">
        <v>4</v>
      </c>
      <c r="R1021" s="3">
        <f t="shared" si="90"/>
        <v>167.1</v>
      </c>
      <c r="S1021" s="3">
        <f t="shared" si="91"/>
        <v>19.400000000000006</v>
      </c>
      <c r="T1021" s="3">
        <f t="shared" si="92"/>
        <v>-9.11</v>
      </c>
      <c r="U1021" s="3">
        <f t="shared" si="93"/>
        <v>6.7400000000000064</v>
      </c>
      <c r="V1021" s="4">
        <f t="shared" si="94"/>
        <v>4.0335128665469816E-2</v>
      </c>
      <c r="W1021" s="5">
        <f t="shared" si="95"/>
        <v>1</v>
      </c>
    </row>
    <row r="1022" spans="1:23">
      <c r="A1022" t="s">
        <v>2008</v>
      </c>
      <c r="B1022" t="s">
        <v>1783</v>
      </c>
      <c r="C1022" t="s">
        <v>626</v>
      </c>
      <c r="D1022" t="s">
        <v>160</v>
      </c>
      <c r="E1022" s="1">
        <v>45719.476446759261</v>
      </c>
      <c r="F1022" s="1">
        <v>45719.502835648149</v>
      </c>
      <c r="G1022" t="s">
        <v>27</v>
      </c>
      <c r="H1022">
        <v>1</v>
      </c>
      <c r="I1022">
        <v>273.76</v>
      </c>
      <c r="J1022">
        <v>246.04</v>
      </c>
      <c r="K1022">
        <v>27.38</v>
      </c>
      <c r="L1022">
        <v>30</v>
      </c>
      <c r="M1022">
        <v>46.29</v>
      </c>
      <c r="N1022">
        <v>4.97</v>
      </c>
      <c r="O1022" t="s">
        <v>38</v>
      </c>
      <c r="P1022">
        <v>18</v>
      </c>
      <c r="Q1022">
        <v>2</v>
      </c>
      <c r="R1022" s="3">
        <f t="shared" si="90"/>
        <v>246.38</v>
      </c>
      <c r="S1022" s="3">
        <f t="shared" si="91"/>
        <v>0.34000000000000341</v>
      </c>
      <c r="T1022" s="3">
        <f t="shared" si="92"/>
        <v>-16.29</v>
      </c>
      <c r="U1022" s="3">
        <f t="shared" si="93"/>
        <v>-20.919999999999995</v>
      </c>
      <c r="V1022" s="4">
        <f t="shared" si="94"/>
        <v>-8.4909489406607655E-2</v>
      </c>
      <c r="W1022" s="5">
        <f t="shared" si="95"/>
        <v>0</v>
      </c>
    </row>
    <row r="1023" spans="1:23">
      <c r="A1023" t="s">
        <v>2009</v>
      </c>
      <c r="B1023" t="s">
        <v>2010</v>
      </c>
      <c r="C1023" t="s">
        <v>809</v>
      </c>
      <c r="D1023" t="s">
        <v>160</v>
      </c>
      <c r="E1023" s="1">
        <v>45719.530335648153</v>
      </c>
      <c r="F1023" s="1">
        <v>45719.545613425929</v>
      </c>
      <c r="G1023" t="s">
        <v>27</v>
      </c>
      <c r="H1023">
        <v>4</v>
      </c>
      <c r="I1023">
        <v>1317</v>
      </c>
      <c r="J1023">
        <v>1037.8</v>
      </c>
      <c r="K1023">
        <v>197.55</v>
      </c>
      <c r="L1023">
        <v>0</v>
      </c>
      <c r="M1023">
        <v>63.29</v>
      </c>
      <c r="N1023">
        <v>20.149999999999999</v>
      </c>
      <c r="O1023" t="s">
        <v>38</v>
      </c>
      <c r="P1023">
        <v>2</v>
      </c>
      <c r="Q1023">
        <v>4</v>
      </c>
      <c r="R1023" s="3">
        <f t="shared" si="90"/>
        <v>1119.45</v>
      </c>
      <c r="S1023" s="3">
        <f t="shared" si="91"/>
        <v>81.650000000000091</v>
      </c>
      <c r="T1023" s="3">
        <f t="shared" si="92"/>
        <v>-63.29</v>
      </c>
      <c r="U1023" s="3">
        <f t="shared" si="93"/>
        <v>-1.7899999999999068</v>
      </c>
      <c r="V1023" s="4">
        <f t="shared" si="94"/>
        <v>-1.5989995086872185E-3</v>
      </c>
      <c r="W1023" s="5">
        <f t="shared" si="95"/>
        <v>0</v>
      </c>
    </row>
    <row r="1024" spans="1:23">
      <c r="A1024" t="s">
        <v>2011</v>
      </c>
      <c r="B1024" t="s">
        <v>2012</v>
      </c>
      <c r="C1024" t="s">
        <v>227</v>
      </c>
      <c r="D1024" t="s">
        <v>32</v>
      </c>
      <c r="E1024" s="1">
        <v>45719.533078703702</v>
      </c>
      <c r="F1024" s="1">
        <v>45719.538634259261</v>
      </c>
      <c r="G1024" t="s">
        <v>27</v>
      </c>
      <c r="H1024">
        <v>2</v>
      </c>
      <c r="I1024">
        <v>852.98</v>
      </c>
      <c r="J1024">
        <v>758.52</v>
      </c>
      <c r="K1024">
        <v>42.65</v>
      </c>
      <c r="L1024">
        <v>0</v>
      </c>
      <c r="M1024">
        <v>55.2</v>
      </c>
      <c r="N1024">
        <v>14.59</v>
      </c>
      <c r="O1024" t="s">
        <v>38</v>
      </c>
      <c r="P1024">
        <v>0</v>
      </c>
      <c r="Q1024">
        <v>5</v>
      </c>
      <c r="R1024" s="3">
        <f t="shared" si="90"/>
        <v>810.33</v>
      </c>
      <c r="S1024" s="3">
        <f t="shared" si="91"/>
        <v>51.810000000000059</v>
      </c>
      <c r="T1024" s="3">
        <f t="shared" si="92"/>
        <v>-55.2</v>
      </c>
      <c r="U1024" s="3">
        <f t="shared" si="93"/>
        <v>-17.979999999999944</v>
      </c>
      <c r="V1024" s="4">
        <f t="shared" si="94"/>
        <v>-2.2188491108560641E-2</v>
      </c>
      <c r="W1024" s="5">
        <f t="shared" si="95"/>
        <v>0</v>
      </c>
    </row>
    <row r="1025" spans="1:23">
      <c r="A1025" t="s">
        <v>2013</v>
      </c>
      <c r="B1025" t="s">
        <v>466</v>
      </c>
      <c r="C1025" t="s">
        <v>474</v>
      </c>
      <c r="D1025" t="s">
        <v>117</v>
      </c>
      <c r="E1025" s="1">
        <v>45719.550219907411</v>
      </c>
      <c r="F1025" s="1">
        <v>45719.561331018522</v>
      </c>
      <c r="G1025" t="s">
        <v>27</v>
      </c>
      <c r="H1025">
        <v>2</v>
      </c>
      <c r="I1025">
        <v>963.9</v>
      </c>
      <c r="J1025">
        <v>863.52</v>
      </c>
      <c r="K1025">
        <v>48.2</v>
      </c>
      <c r="L1025">
        <v>0</v>
      </c>
      <c r="M1025">
        <v>42.96</v>
      </c>
      <c r="N1025">
        <v>16.48</v>
      </c>
      <c r="O1025" t="s">
        <v>38</v>
      </c>
      <c r="P1025">
        <v>0</v>
      </c>
      <c r="Q1025">
        <v>4</v>
      </c>
      <c r="R1025" s="3">
        <f t="shared" si="90"/>
        <v>915.69999999999993</v>
      </c>
      <c r="S1025" s="3">
        <f t="shared" si="91"/>
        <v>52.17999999999995</v>
      </c>
      <c r="T1025" s="3">
        <f t="shared" si="92"/>
        <v>-42.96</v>
      </c>
      <c r="U1025" s="3">
        <f t="shared" si="93"/>
        <v>-7.2600000000000513</v>
      </c>
      <c r="V1025" s="4">
        <f t="shared" si="94"/>
        <v>-7.9283608168614749E-3</v>
      </c>
      <c r="W1025" s="5">
        <f t="shared" si="95"/>
        <v>0</v>
      </c>
    </row>
    <row r="1026" spans="1:23">
      <c r="A1026" t="s">
        <v>2014</v>
      </c>
      <c r="B1026" t="s">
        <v>1125</v>
      </c>
      <c r="C1026" t="s">
        <v>946</v>
      </c>
      <c r="D1026" t="s">
        <v>72</v>
      </c>
      <c r="E1026" s="1">
        <v>45719.645914351851</v>
      </c>
      <c r="F1026" s="1">
        <v>45719.651469907411</v>
      </c>
      <c r="G1026" t="s">
        <v>27</v>
      </c>
      <c r="H1026">
        <v>3</v>
      </c>
      <c r="I1026">
        <v>1389.96</v>
      </c>
      <c r="J1026">
        <v>1231.6500000000001</v>
      </c>
      <c r="K1026">
        <v>208.49</v>
      </c>
      <c r="L1026">
        <v>0</v>
      </c>
      <c r="M1026">
        <v>39.54</v>
      </c>
      <c r="N1026">
        <v>21.27</v>
      </c>
      <c r="O1026" t="s">
        <v>65</v>
      </c>
      <c r="P1026">
        <v>0</v>
      </c>
      <c r="Q1026">
        <v>5</v>
      </c>
      <c r="R1026" s="3">
        <f t="shared" ref="R1026:R1089" si="96">I1026-K1026</f>
        <v>1181.47</v>
      </c>
      <c r="S1026" s="3">
        <f t="shared" ref="S1026:S1089" si="97">R1026-J1026</f>
        <v>-50.180000000000064</v>
      </c>
      <c r="T1026" s="3">
        <f t="shared" ref="T1026:T1089" si="98">L1026-M1026</f>
        <v>-39.54</v>
      </c>
      <c r="U1026" s="3">
        <f t="shared" ref="U1026:U1089" si="99">S1026+T1026-N1026</f>
        <v>-110.99000000000005</v>
      </c>
      <c r="V1026" s="4">
        <f t="shared" ref="V1026:V1089" si="100">IF(R1026&gt;0, U1026/R1026, 0)</f>
        <v>-9.3942292229172178E-2</v>
      </c>
      <c r="W1026" s="5">
        <f t="shared" ref="W1026:W1089" si="101">IF(U1026&gt;0, 1, 0)</f>
        <v>0</v>
      </c>
    </row>
    <row r="1027" spans="1:23">
      <c r="A1027" t="s">
        <v>2015</v>
      </c>
      <c r="B1027" t="s">
        <v>717</v>
      </c>
      <c r="C1027" t="s">
        <v>437</v>
      </c>
      <c r="D1027" t="s">
        <v>26</v>
      </c>
      <c r="E1027" s="1">
        <v>45719.656504629631</v>
      </c>
      <c r="F1027" s="1">
        <v>45719.667615740742</v>
      </c>
      <c r="G1027" t="s">
        <v>27</v>
      </c>
      <c r="H1027">
        <v>1</v>
      </c>
      <c r="I1027">
        <v>216.94</v>
      </c>
      <c r="J1027">
        <v>189.16</v>
      </c>
      <c r="K1027">
        <v>54.24</v>
      </c>
      <c r="L1027">
        <v>30</v>
      </c>
      <c r="M1027">
        <v>59.42</v>
      </c>
      <c r="N1027">
        <v>3.47</v>
      </c>
      <c r="O1027" t="s">
        <v>33</v>
      </c>
      <c r="P1027">
        <v>1</v>
      </c>
      <c r="Q1027">
        <v>4</v>
      </c>
      <c r="R1027" s="3">
        <f t="shared" si="96"/>
        <v>162.69999999999999</v>
      </c>
      <c r="S1027" s="3">
        <f t="shared" si="97"/>
        <v>-26.460000000000008</v>
      </c>
      <c r="T1027" s="3">
        <f t="shared" si="98"/>
        <v>-29.42</v>
      </c>
      <c r="U1027" s="3">
        <f t="shared" si="99"/>
        <v>-59.350000000000009</v>
      </c>
      <c r="V1027" s="4">
        <f t="shared" si="100"/>
        <v>-0.36478180700676099</v>
      </c>
      <c r="W1027" s="5">
        <f t="shared" si="101"/>
        <v>0</v>
      </c>
    </row>
    <row r="1028" spans="1:23">
      <c r="A1028" t="s">
        <v>2016</v>
      </c>
      <c r="B1028" t="s">
        <v>1584</v>
      </c>
      <c r="C1028" t="s">
        <v>295</v>
      </c>
      <c r="D1028" t="s">
        <v>44</v>
      </c>
      <c r="E1028" s="1">
        <v>45719.67627314815</v>
      </c>
      <c r="F1028" s="1">
        <v>45719.699884259258</v>
      </c>
      <c r="G1028" t="s">
        <v>27</v>
      </c>
      <c r="H1028">
        <v>3</v>
      </c>
      <c r="I1028">
        <v>621.03</v>
      </c>
      <c r="J1028">
        <v>517.83000000000004</v>
      </c>
      <c r="K1028">
        <v>93.15</v>
      </c>
      <c r="L1028">
        <v>0</v>
      </c>
      <c r="M1028">
        <v>57.01</v>
      </c>
      <c r="N1028">
        <v>9.5</v>
      </c>
      <c r="O1028" t="s">
        <v>28</v>
      </c>
      <c r="P1028">
        <v>19</v>
      </c>
      <c r="Q1028">
        <v>2</v>
      </c>
      <c r="R1028" s="3">
        <f t="shared" si="96"/>
        <v>527.88</v>
      </c>
      <c r="S1028" s="3">
        <f t="shared" si="97"/>
        <v>10.049999999999955</v>
      </c>
      <c r="T1028" s="3">
        <f t="shared" si="98"/>
        <v>-57.01</v>
      </c>
      <c r="U1028" s="3">
        <f t="shared" si="99"/>
        <v>-56.460000000000043</v>
      </c>
      <c r="V1028" s="4">
        <f t="shared" si="100"/>
        <v>-0.10695612639236199</v>
      </c>
      <c r="W1028" s="5">
        <f t="shared" si="101"/>
        <v>0</v>
      </c>
    </row>
    <row r="1029" spans="1:23">
      <c r="A1029" t="s">
        <v>2017</v>
      </c>
      <c r="B1029" t="s">
        <v>2018</v>
      </c>
      <c r="C1029" t="s">
        <v>199</v>
      </c>
      <c r="D1029" t="s">
        <v>32</v>
      </c>
      <c r="E1029" s="1">
        <v>45719.768888888888</v>
      </c>
      <c r="F1029" s="1">
        <v>45719.791805555556</v>
      </c>
      <c r="G1029" t="s">
        <v>27</v>
      </c>
      <c r="H1029">
        <v>5</v>
      </c>
      <c r="I1029">
        <v>190.65</v>
      </c>
      <c r="J1029">
        <v>141.15</v>
      </c>
      <c r="K1029">
        <v>19.07</v>
      </c>
      <c r="L1029">
        <v>30</v>
      </c>
      <c r="M1029">
        <v>43.48</v>
      </c>
      <c r="N1029">
        <v>3.63</v>
      </c>
      <c r="O1029" t="s">
        <v>65</v>
      </c>
      <c r="P1029">
        <v>13</v>
      </c>
      <c r="Q1029">
        <v>2</v>
      </c>
      <c r="R1029" s="3">
        <f t="shared" si="96"/>
        <v>171.58</v>
      </c>
      <c r="S1029" s="3">
        <f t="shared" si="97"/>
        <v>30.430000000000007</v>
      </c>
      <c r="T1029" s="3">
        <f t="shared" si="98"/>
        <v>-13.479999999999997</v>
      </c>
      <c r="U1029" s="3">
        <f t="shared" si="99"/>
        <v>13.320000000000011</v>
      </c>
      <c r="V1029" s="4">
        <f t="shared" si="100"/>
        <v>7.763142557407629E-2</v>
      </c>
      <c r="W1029" s="5">
        <f t="shared" si="101"/>
        <v>1</v>
      </c>
    </row>
    <row r="1030" spans="1:23">
      <c r="A1030" t="s">
        <v>2019</v>
      </c>
      <c r="B1030" t="s">
        <v>2020</v>
      </c>
      <c r="C1030" t="s">
        <v>1066</v>
      </c>
      <c r="D1030" t="s">
        <v>44</v>
      </c>
      <c r="E1030" s="1">
        <v>45719.779629629629</v>
      </c>
      <c r="F1030" s="1">
        <v>45719.796990740739</v>
      </c>
      <c r="G1030" t="s">
        <v>27</v>
      </c>
      <c r="H1030">
        <v>2</v>
      </c>
      <c r="I1030">
        <v>1893.2</v>
      </c>
      <c r="J1030">
        <v>1635.66</v>
      </c>
      <c r="K1030">
        <v>94.66</v>
      </c>
      <c r="L1030">
        <v>0</v>
      </c>
      <c r="M1030">
        <v>40.96</v>
      </c>
      <c r="N1030">
        <v>32.369999999999997</v>
      </c>
      <c r="O1030" t="s">
        <v>33</v>
      </c>
      <c r="P1030">
        <v>10</v>
      </c>
      <c r="Q1030">
        <v>4</v>
      </c>
      <c r="R1030" s="3">
        <f t="shared" si="96"/>
        <v>1798.54</v>
      </c>
      <c r="S1030" s="3">
        <f t="shared" si="97"/>
        <v>162.87999999999988</v>
      </c>
      <c r="T1030" s="3">
        <f t="shared" si="98"/>
        <v>-40.96</v>
      </c>
      <c r="U1030" s="3">
        <f t="shared" si="99"/>
        <v>89.549999999999869</v>
      </c>
      <c r="V1030" s="4">
        <f t="shared" si="100"/>
        <v>4.9790385534933819E-2</v>
      </c>
      <c r="W1030" s="5">
        <f t="shared" si="101"/>
        <v>1</v>
      </c>
    </row>
    <row r="1031" spans="1:23">
      <c r="A1031" t="s">
        <v>2021</v>
      </c>
      <c r="B1031" t="s">
        <v>1479</v>
      </c>
      <c r="C1031" t="s">
        <v>493</v>
      </c>
      <c r="D1031" t="s">
        <v>87</v>
      </c>
      <c r="E1031" s="1">
        <v>45719.824340277781</v>
      </c>
      <c r="F1031" s="1">
        <v>45719.835451388892</v>
      </c>
      <c r="G1031" t="s">
        <v>53</v>
      </c>
      <c r="H1031">
        <v>1</v>
      </c>
      <c r="I1031">
        <v>64.349999999999994</v>
      </c>
      <c r="J1031">
        <v>41.03</v>
      </c>
      <c r="K1031">
        <v>3.22</v>
      </c>
      <c r="L1031">
        <v>30</v>
      </c>
      <c r="M1031">
        <v>61.28</v>
      </c>
      <c r="N1031">
        <v>1.64</v>
      </c>
      <c r="O1031" t="s">
        <v>38</v>
      </c>
      <c r="P1031">
        <v>0</v>
      </c>
      <c r="Q1031">
        <v>1</v>
      </c>
      <c r="R1031" s="3">
        <f t="shared" si="96"/>
        <v>61.129999999999995</v>
      </c>
      <c r="S1031" s="3">
        <f t="shared" si="97"/>
        <v>20.099999999999994</v>
      </c>
      <c r="T1031" s="3">
        <f t="shared" si="98"/>
        <v>-31.28</v>
      </c>
      <c r="U1031" s="3">
        <f t="shared" si="99"/>
        <v>-12.820000000000007</v>
      </c>
      <c r="V1031" s="4">
        <f t="shared" si="100"/>
        <v>-0.20971699656469833</v>
      </c>
      <c r="W1031" s="5">
        <f t="shared" si="101"/>
        <v>0</v>
      </c>
    </row>
    <row r="1032" spans="1:23">
      <c r="A1032" t="s">
        <v>2022</v>
      </c>
      <c r="B1032" t="s">
        <v>1354</v>
      </c>
      <c r="C1032" t="s">
        <v>239</v>
      </c>
      <c r="D1032" t="s">
        <v>48</v>
      </c>
      <c r="E1032" s="1">
        <v>45719.830046296287</v>
      </c>
      <c r="F1032" s="1">
        <v>45719.835601851853</v>
      </c>
      <c r="G1032" t="s">
        <v>27</v>
      </c>
      <c r="H1032">
        <v>2</v>
      </c>
      <c r="I1032">
        <v>901.9</v>
      </c>
      <c r="J1032">
        <v>771.48</v>
      </c>
      <c r="K1032">
        <v>45.1</v>
      </c>
      <c r="L1032">
        <v>0</v>
      </c>
      <c r="M1032">
        <v>63.52</v>
      </c>
      <c r="N1032">
        <v>15.42</v>
      </c>
      <c r="O1032" t="s">
        <v>38</v>
      </c>
      <c r="P1032">
        <v>0</v>
      </c>
      <c r="Q1032">
        <v>5</v>
      </c>
      <c r="R1032" s="3">
        <f t="shared" si="96"/>
        <v>856.8</v>
      </c>
      <c r="S1032" s="3">
        <f t="shared" si="97"/>
        <v>85.319999999999936</v>
      </c>
      <c r="T1032" s="3">
        <f t="shared" si="98"/>
        <v>-63.52</v>
      </c>
      <c r="U1032" s="3">
        <f t="shared" si="99"/>
        <v>6.3799999999999333</v>
      </c>
      <c r="V1032" s="4">
        <f t="shared" si="100"/>
        <v>7.4463118580764863E-3</v>
      </c>
      <c r="W1032" s="5">
        <f t="shared" si="101"/>
        <v>1</v>
      </c>
    </row>
    <row r="1033" spans="1:23">
      <c r="A1033" t="s">
        <v>2023</v>
      </c>
      <c r="B1033" t="s">
        <v>2024</v>
      </c>
      <c r="C1033" t="s">
        <v>835</v>
      </c>
      <c r="D1033" t="s">
        <v>37</v>
      </c>
      <c r="E1033" s="1">
        <v>45719.902581018519</v>
      </c>
      <c r="F1033" s="1">
        <v>45719.915775462963</v>
      </c>
      <c r="G1033" t="s">
        <v>27</v>
      </c>
      <c r="H1033">
        <v>4</v>
      </c>
      <c r="I1033">
        <v>176.32</v>
      </c>
      <c r="J1033">
        <v>154.47999999999999</v>
      </c>
      <c r="K1033">
        <v>17.63</v>
      </c>
      <c r="L1033">
        <v>30</v>
      </c>
      <c r="M1033">
        <v>60.71</v>
      </c>
      <c r="N1033">
        <v>3.4</v>
      </c>
      <c r="O1033" t="s">
        <v>38</v>
      </c>
      <c r="P1033">
        <v>0</v>
      </c>
      <c r="Q1033">
        <v>5</v>
      </c>
      <c r="R1033" s="3">
        <f t="shared" si="96"/>
        <v>158.69</v>
      </c>
      <c r="S1033" s="3">
        <f t="shared" si="97"/>
        <v>4.210000000000008</v>
      </c>
      <c r="T1033" s="3">
        <f t="shared" si="98"/>
        <v>-30.71</v>
      </c>
      <c r="U1033" s="3">
        <f t="shared" si="99"/>
        <v>-29.899999999999991</v>
      </c>
      <c r="V1033" s="4">
        <f t="shared" si="100"/>
        <v>-0.18841766967042656</v>
      </c>
      <c r="W1033" s="5">
        <f t="shared" si="101"/>
        <v>0</v>
      </c>
    </row>
    <row r="1034" spans="1:23">
      <c r="A1034" t="s">
        <v>2025</v>
      </c>
      <c r="B1034" t="s">
        <v>2026</v>
      </c>
      <c r="C1034" t="s">
        <v>1506</v>
      </c>
      <c r="D1034" t="s">
        <v>87</v>
      </c>
      <c r="E1034" s="1">
        <v>45719.908009259263</v>
      </c>
      <c r="F1034" s="1">
        <v>45719.925370370373</v>
      </c>
      <c r="G1034" t="s">
        <v>27</v>
      </c>
      <c r="H1034">
        <v>1</v>
      </c>
      <c r="I1034">
        <v>243.36</v>
      </c>
      <c r="J1034">
        <v>196.54</v>
      </c>
      <c r="K1034">
        <v>12.17</v>
      </c>
      <c r="L1034">
        <v>30</v>
      </c>
      <c r="M1034">
        <v>57.48</v>
      </c>
      <c r="N1034">
        <v>4.7</v>
      </c>
      <c r="O1034" t="s">
        <v>65</v>
      </c>
      <c r="P1034">
        <v>5</v>
      </c>
      <c r="Q1034">
        <v>3</v>
      </c>
      <c r="R1034" s="3">
        <f t="shared" si="96"/>
        <v>231.19000000000003</v>
      </c>
      <c r="S1034" s="3">
        <f t="shared" si="97"/>
        <v>34.650000000000034</v>
      </c>
      <c r="T1034" s="3">
        <f t="shared" si="98"/>
        <v>-27.479999999999997</v>
      </c>
      <c r="U1034" s="3">
        <f t="shared" si="99"/>
        <v>2.4700000000000371</v>
      </c>
      <c r="V1034" s="4">
        <f t="shared" si="100"/>
        <v>1.0683853107833543E-2</v>
      </c>
      <c r="W1034" s="5">
        <f t="shared" si="101"/>
        <v>1</v>
      </c>
    </row>
    <row r="1035" spans="1:23">
      <c r="A1035" t="s">
        <v>2027</v>
      </c>
      <c r="B1035" t="s">
        <v>2028</v>
      </c>
      <c r="C1035" t="s">
        <v>409</v>
      </c>
      <c r="D1035" t="s">
        <v>32</v>
      </c>
      <c r="E1035" s="1">
        <v>45719.909745370373</v>
      </c>
      <c r="F1035" s="1">
        <v>45719.930578703701</v>
      </c>
      <c r="G1035" t="s">
        <v>27</v>
      </c>
      <c r="H1035">
        <v>1</v>
      </c>
      <c r="I1035">
        <v>221.96</v>
      </c>
      <c r="J1035">
        <v>158.47999999999999</v>
      </c>
      <c r="K1035">
        <v>0</v>
      </c>
      <c r="L1035">
        <v>30</v>
      </c>
      <c r="M1035">
        <v>35.1</v>
      </c>
      <c r="N1035">
        <v>4.54</v>
      </c>
      <c r="O1035" t="s">
        <v>38</v>
      </c>
      <c r="P1035">
        <v>10</v>
      </c>
      <c r="Q1035">
        <v>4</v>
      </c>
      <c r="R1035" s="3">
        <f t="shared" si="96"/>
        <v>221.96</v>
      </c>
      <c r="S1035" s="3">
        <f t="shared" si="97"/>
        <v>63.480000000000018</v>
      </c>
      <c r="T1035" s="3">
        <f t="shared" si="98"/>
        <v>-5.1000000000000014</v>
      </c>
      <c r="U1035" s="3">
        <f t="shared" si="99"/>
        <v>53.840000000000018</v>
      </c>
      <c r="V1035" s="4">
        <f t="shared" si="100"/>
        <v>0.24256622814921613</v>
      </c>
      <c r="W1035" s="5">
        <f t="shared" si="101"/>
        <v>1</v>
      </c>
    </row>
    <row r="1036" spans="1:23">
      <c r="A1036" t="s">
        <v>2029</v>
      </c>
      <c r="B1036" t="s">
        <v>398</v>
      </c>
      <c r="C1036" t="s">
        <v>527</v>
      </c>
      <c r="D1036" t="s">
        <v>60</v>
      </c>
      <c r="E1036" s="1">
        <v>45720.257303240738</v>
      </c>
      <c r="F1036" s="1">
        <v>45720.267025462963</v>
      </c>
      <c r="G1036" t="s">
        <v>27</v>
      </c>
      <c r="H1036">
        <v>4</v>
      </c>
      <c r="I1036">
        <v>1534.04</v>
      </c>
      <c r="J1036">
        <v>1330.24</v>
      </c>
      <c r="K1036">
        <v>153.4</v>
      </c>
      <c r="L1036">
        <v>0</v>
      </c>
      <c r="M1036">
        <v>37.020000000000003</v>
      </c>
      <c r="N1036">
        <v>24.85</v>
      </c>
      <c r="O1036" t="s">
        <v>65</v>
      </c>
      <c r="P1036">
        <v>0</v>
      </c>
      <c r="Q1036">
        <v>5</v>
      </c>
      <c r="R1036" s="3">
        <f t="shared" si="96"/>
        <v>1380.6399999999999</v>
      </c>
      <c r="S1036" s="3">
        <f t="shared" si="97"/>
        <v>50.399999999999864</v>
      </c>
      <c r="T1036" s="3">
        <f t="shared" si="98"/>
        <v>-37.020000000000003</v>
      </c>
      <c r="U1036" s="3">
        <f t="shared" si="99"/>
        <v>-11.470000000000141</v>
      </c>
      <c r="V1036" s="4">
        <f t="shared" si="100"/>
        <v>-8.3077413373508959E-3</v>
      </c>
      <c r="W1036" s="5">
        <f t="shared" si="101"/>
        <v>0</v>
      </c>
    </row>
    <row r="1037" spans="1:23">
      <c r="A1037" t="s">
        <v>2030</v>
      </c>
      <c r="B1037" t="s">
        <v>791</v>
      </c>
      <c r="C1037" t="s">
        <v>106</v>
      </c>
      <c r="D1037" t="s">
        <v>117</v>
      </c>
      <c r="E1037" s="1">
        <v>45720.259062500001</v>
      </c>
      <c r="F1037" s="1">
        <v>45720.268090277779</v>
      </c>
      <c r="G1037" t="s">
        <v>27</v>
      </c>
      <c r="H1037">
        <v>4</v>
      </c>
      <c r="I1037">
        <v>964.64</v>
      </c>
      <c r="J1037">
        <v>712.08</v>
      </c>
      <c r="K1037">
        <v>0</v>
      </c>
      <c r="L1037">
        <v>0</v>
      </c>
      <c r="M1037">
        <v>51.73</v>
      </c>
      <c r="N1037">
        <v>17.36</v>
      </c>
      <c r="O1037" t="s">
        <v>38</v>
      </c>
      <c r="P1037">
        <v>0</v>
      </c>
      <c r="Q1037">
        <v>4</v>
      </c>
      <c r="R1037" s="3">
        <f t="shared" si="96"/>
        <v>964.64</v>
      </c>
      <c r="S1037" s="3">
        <f t="shared" si="97"/>
        <v>252.55999999999995</v>
      </c>
      <c r="T1037" s="3">
        <f t="shared" si="98"/>
        <v>-51.73</v>
      </c>
      <c r="U1037" s="3">
        <f t="shared" si="99"/>
        <v>183.46999999999997</v>
      </c>
      <c r="V1037" s="4">
        <f t="shared" si="100"/>
        <v>0.19019530602089896</v>
      </c>
      <c r="W1037" s="5">
        <f t="shared" si="101"/>
        <v>1</v>
      </c>
    </row>
    <row r="1038" spans="1:23">
      <c r="A1038" t="s">
        <v>2031</v>
      </c>
      <c r="B1038" t="s">
        <v>1440</v>
      </c>
      <c r="C1038" t="s">
        <v>474</v>
      </c>
      <c r="D1038" t="s">
        <v>44</v>
      </c>
      <c r="E1038" s="1">
        <v>45720.279687499999</v>
      </c>
      <c r="F1038" s="1">
        <v>45720.285243055558</v>
      </c>
      <c r="G1038" t="s">
        <v>27</v>
      </c>
      <c r="H1038">
        <v>2</v>
      </c>
      <c r="I1038">
        <v>963.9</v>
      </c>
      <c r="J1038">
        <v>863.52</v>
      </c>
      <c r="K1038">
        <v>48.2</v>
      </c>
      <c r="L1038">
        <v>0</v>
      </c>
      <c r="M1038">
        <v>41.26</v>
      </c>
      <c r="N1038">
        <v>16.48</v>
      </c>
      <c r="O1038" t="s">
        <v>38</v>
      </c>
      <c r="P1038">
        <v>0</v>
      </c>
      <c r="Q1038">
        <v>5</v>
      </c>
      <c r="R1038" s="3">
        <f t="shared" si="96"/>
        <v>915.69999999999993</v>
      </c>
      <c r="S1038" s="3">
        <f t="shared" si="97"/>
        <v>52.17999999999995</v>
      </c>
      <c r="T1038" s="3">
        <f t="shared" si="98"/>
        <v>-41.26</v>
      </c>
      <c r="U1038" s="3">
        <f t="shared" si="99"/>
        <v>-5.5600000000000485</v>
      </c>
      <c r="V1038" s="4">
        <f t="shared" si="100"/>
        <v>-6.0718575952823511E-3</v>
      </c>
      <c r="W1038" s="5">
        <f t="shared" si="101"/>
        <v>0</v>
      </c>
    </row>
    <row r="1039" spans="1:23">
      <c r="A1039" t="s">
        <v>2032</v>
      </c>
      <c r="B1039" t="s">
        <v>1907</v>
      </c>
      <c r="C1039" t="s">
        <v>558</v>
      </c>
      <c r="D1039" t="s">
        <v>87</v>
      </c>
      <c r="E1039" s="1">
        <v>45720.352951388893</v>
      </c>
      <c r="F1039" s="1">
        <v>45720.371701388889</v>
      </c>
      <c r="G1039" t="s">
        <v>27</v>
      </c>
      <c r="H1039">
        <v>1</v>
      </c>
      <c r="I1039">
        <v>56.22</v>
      </c>
      <c r="J1039">
        <v>47.81</v>
      </c>
      <c r="K1039">
        <v>8.43</v>
      </c>
      <c r="L1039">
        <v>30</v>
      </c>
      <c r="M1039">
        <v>40.340000000000003</v>
      </c>
      <c r="N1039">
        <v>1.4</v>
      </c>
      <c r="O1039" t="s">
        <v>38</v>
      </c>
      <c r="P1039">
        <v>7</v>
      </c>
      <c r="Q1039">
        <v>3</v>
      </c>
      <c r="R1039" s="3">
        <f t="shared" si="96"/>
        <v>47.79</v>
      </c>
      <c r="S1039" s="3">
        <f t="shared" si="97"/>
        <v>-2.0000000000003126E-2</v>
      </c>
      <c r="T1039" s="3">
        <f t="shared" si="98"/>
        <v>-10.340000000000003</v>
      </c>
      <c r="U1039" s="3">
        <f t="shared" si="99"/>
        <v>-11.760000000000007</v>
      </c>
      <c r="V1039" s="4">
        <f t="shared" si="100"/>
        <v>-0.24607658505963606</v>
      </c>
      <c r="W1039" s="5">
        <f t="shared" si="101"/>
        <v>0</v>
      </c>
    </row>
    <row r="1040" spans="1:23">
      <c r="A1040" t="s">
        <v>2033</v>
      </c>
      <c r="B1040" t="s">
        <v>811</v>
      </c>
      <c r="C1040" t="s">
        <v>239</v>
      </c>
      <c r="D1040" t="s">
        <v>44</v>
      </c>
      <c r="E1040" s="1">
        <v>45720.396273148152</v>
      </c>
      <c r="F1040" s="1">
        <v>45720.406689814823</v>
      </c>
      <c r="G1040" t="s">
        <v>27</v>
      </c>
      <c r="H1040">
        <v>1</v>
      </c>
      <c r="I1040">
        <v>450.95</v>
      </c>
      <c r="J1040">
        <v>385.74</v>
      </c>
      <c r="K1040">
        <v>22.55</v>
      </c>
      <c r="L1040">
        <v>0</v>
      </c>
      <c r="M1040">
        <v>47.54</v>
      </c>
      <c r="N1040">
        <v>7.71</v>
      </c>
      <c r="O1040" t="s">
        <v>38</v>
      </c>
      <c r="P1040">
        <v>0</v>
      </c>
      <c r="Q1040">
        <v>5</v>
      </c>
      <c r="R1040" s="3">
        <f t="shared" si="96"/>
        <v>428.4</v>
      </c>
      <c r="S1040" s="3">
        <f t="shared" si="97"/>
        <v>42.659999999999968</v>
      </c>
      <c r="T1040" s="3">
        <f t="shared" si="98"/>
        <v>-47.54</v>
      </c>
      <c r="U1040" s="3">
        <f t="shared" si="99"/>
        <v>-12.590000000000032</v>
      </c>
      <c r="V1040" s="4">
        <f t="shared" si="100"/>
        <v>-2.9388422035480935E-2</v>
      </c>
      <c r="W1040" s="5">
        <f t="shared" si="101"/>
        <v>0</v>
      </c>
    </row>
    <row r="1041" spans="1:23">
      <c r="A1041" t="s">
        <v>2034</v>
      </c>
      <c r="B1041" t="s">
        <v>2035</v>
      </c>
      <c r="C1041" t="s">
        <v>590</v>
      </c>
      <c r="D1041" t="s">
        <v>143</v>
      </c>
      <c r="E1041" s="1">
        <v>45720.51630787037</v>
      </c>
      <c r="F1041" s="1">
        <v>45720.539224537039</v>
      </c>
      <c r="G1041" t="s">
        <v>27</v>
      </c>
      <c r="H1041">
        <v>2</v>
      </c>
      <c r="I1041">
        <v>550.20000000000005</v>
      </c>
      <c r="J1041">
        <v>458.94</v>
      </c>
      <c r="K1041">
        <v>55.02</v>
      </c>
      <c r="L1041">
        <v>0</v>
      </c>
      <c r="M1041">
        <v>42.89</v>
      </c>
      <c r="N1041">
        <v>8.91</v>
      </c>
      <c r="O1041" t="s">
        <v>38</v>
      </c>
      <c r="P1041">
        <v>13</v>
      </c>
      <c r="Q1041">
        <v>1</v>
      </c>
      <c r="R1041" s="3">
        <f t="shared" si="96"/>
        <v>495.18000000000006</v>
      </c>
      <c r="S1041" s="3">
        <f t="shared" si="97"/>
        <v>36.240000000000066</v>
      </c>
      <c r="T1041" s="3">
        <f t="shared" si="98"/>
        <v>-42.89</v>
      </c>
      <c r="U1041" s="3">
        <f t="shared" si="99"/>
        <v>-15.559999999999935</v>
      </c>
      <c r="V1041" s="4">
        <f t="shared" si="100"/>
        <v>-3.1422916919099993E-2</v>
      </c>
      <c r="W1041" s="5">
        <f t="shared" si="101"/>
        <v>0</v>
      </c>
    </row>
    <row r="1042" spans="1:23">
      <c r="A1042" t="s">
        <v>2036</v>
      </c>
      <c r="B1042" t="s">
        <v>1121</v>
      </c>
      <c r="C1042" t="s">
        <v>639</v>
      </c>
      <c r="D1042" t="s">
        <v>48</v>
      </c>
      <c r="E1042" s="1">
        <v>45720.529687499999</v>
      </c>
      <c r="F1042" s="1">
        <v>45720.544270833343</v>
      </c>
      <c r="G1042" t="s">
        <v>27</v>
      </c>
      <c r="H1042">
        <v>4</v>
      </c>
      <c r="I1042">
        <v>647.36</v>
      </c>
      <c r="J1042">
        <v>571.28</v>
      </c>
      <c r="K1042">
        <v>0</v>
      </c>
      <c r="L1042">
        <v>0</v>
      </c>
      <c r="M1042">
        <v>46.41</v>
      </c>
      <c r="N1042">
        <v>11.65</v>
      </c>
      <c r="O1042" t="s">
        <v>65</v>
      </c>
      <c r="P1042">
        <v>6</v>
      </c>
      <c r="Q1042">
        <v>3</v>
      </c>
      <c r="R1042" s="3">
        <f t="shared" si="96"/>
        <v>647.36</v>
      </c>
      <c r="S1042" s="3">
        <f t="shared" si="97"/>
        <v>76.080000000000041</v>
      </c>
      <c r="T1042" s="3">
        <f t="shared" si="98"/>
        <v>-46.41</v>
      </c>
      <c r="U1042" s="3">
        <f t="shared" si="99"/>
        <v>18.020000000000046</v>
      </c>
      <c r="V1042" s="4">
        <f t="shared" si="100"/>
        <v>2.7836134453781584E-2</v>
      </c>
      <c r="W1042" s="5">
        <f t="shared" si="101"/>
        <v>1</v>
      </c>
    </row>
    <row r="1043" spans="1:23">
      <c r="A1043" t="s">
        <v>2037</v>
      </c>
      <c r="B1043" t="s">
        <v>285</v>
      </c>
      <c r="C1043" t="s">
        <v>242</v>
      </c>
      <c r="D1043" t="s">
        <v>60</v>
      </c>
      <c r="E1043" s="1">
        <v>45720.606620370367</v>
      </c>
      <c r="F1043" s="1">
        <v>45720.623287037037</v>
      </c>
      <c r="G1043" t="s">
        <v>27</v>
      </c>
      <c r="H1043">
        <v>1</v>
      </c>
      <c r="I1043">
        <v>1026.4000000000001</v>
      </c>
      <c r="J1043">
        <v>560.20000000000005</v>
      </c>
      <c r="K1043">
        <v>51.32</v>
      </c>
      <c r="L1043">
        <v>0</v>
      </c>
      <c r="M1043">
        <v>52.52</v>
      </c>
      <c r="N1043">
        <v>17.55</v>
      </c>
      <c r="O1043" t="s">
        <v>65</v>
      </c>
      <c r="P1043">
        <v>9</v>
      </c>
      <c r="Q1043">
        <v>4</v>
      </c>
      <c r="R1043" s="3">
        <f t="shared" si="96"/>
        <v>975.08</v>
      </c>
      <c r="S1043" s="3">
        <f t="shared" si="97"/>
        <v>414.88</v>
      </c>
      <c r="T1043" s="3">
        <f t="shared" si="98"/>
        <v>-52.52</v>
      </c>
      <c r="U1043" s="3">
        <f t="shared" si="99"/>
        <v>344.81</v>
      </c>
      <c r="V1043" s="4">
        <f t="shared" si="100"/>
        <v>0.35362226689092174</v>
      </c>
      <c r="W1043" s="5">
        <f t="shared" si="101"/>
        <v>1</v>
      </c>
    </row>
    <row r="1044" spans="1:23">
      <c r="A1044" t="s">
        <v>2038</v>
      </c>
      <c r="B1044" t="s">
        <v>651</v>
      </c>
      <c r="C1044" t="s">
        <v>113</v>
      </c>
      <c r="D1044" t="s">
        <v>87</v>
      </c>
      <c r="E1044" s="1">
        <v>45720.680254629631</v>
      </c>
      <c r="F1044" s="1">
        <v>45720.695532407408</v>
      </c>
      <c r="G1044" t="s">
        <v>27</v>
      </c>
      <c r="H1044">
        <v>1</v>
      </c>
      <c r="I1044">
        <v>99.9</v>
      </c>
      <c r="J1044">
        <v>65.19</v>
      </c>
      <c r="K1044">
        <v>5</v>
      </c>
      <c r="L1044">
        <v>30</v>
      </c>
      <c r="M1044">
        <v>54.13</v>
      </c>
      <c r="N1044">
        <v>2.25</v>
      </c>
      <c r="O1044" t="s">
        <v>65</v>
      </c>
      <c r="P1044">
        <v>2</v>
      </c>
      <c r="Q1044">
        <v>3</v>
      </c>
      <c r="R1044" s="3">
        <f t="shared" si="96"/>
        <v>94.9</v>
      </c>
      <c r="S1044" s="3">
        <f t="shared" si="97"/>
        <v>29.710000000000008</v>
      </c>
      <c r="T1044" s="3">
        <f t="shared" si="98"/>
        <v>-24.130000000000003</v>
      </c>
      <c r="U1044" s="3">
        <f t="shared" si="99"/>
        <v>3.3300000000000054</v>
      </c>
      <c r="V1044" s="4">
        <f t="shared" si="100"/>
        <v>3.5089567966280349E-2</v>
      </c>
      <c r="W1044" s="5">
        <f t="shared" si="101"/>
        <v>1</v>
      </c>
    </row>
    <row r="1045" spans="1:23">
      <c r="A1045" t="s">
        <v>2039</v>
      </c>
      <c r="B1045" t="s">
        <v>554</v>
      </c>
      <c r="C1045" t="s">
        <v>399</v>
      </c>
      <c r="D1045" t="s">
        <v>44</v>
      </c>
      <c r="E1045" s="1">
        <v>45720.684988425928</v>
      </c>
      <c r="F1045" s="1">
        <v>45720.69054398148</v>
      </c>
      <c r="G1045" t="s">
        <v>27</v>
      </c>
      <c r="H1045">
        <v>4</v>
      </c>
      <c r="I1045">
        <v>402.8</v>
      </c>
      <c r="J1045">
        <v>273.04000000000002</v>
      </c>
      <c r="K1045">
        <v>20.14</v>
      </c>
      <c r="L1045">
        <v>0</v>
      </c>
      <c r="M1045">
        <v>49.53</v>
      </c>
      <c r="N1045">
        <v>6.89</v>
      </c>
      <c r="O1045" t="s">
        <v>33</v>
      </c>
      <c r="P1045">
        <v>0</v>
      </c>
      <c r="Q1045">
        <v>5</v>
      </c>
      <c r="R1045" s="3">
        <f t="shared" si="96"/>
        <v>382.66</v>
      </c>
      <c r="S1045" s="3">
        <f t="shared" si="97"/>
        <v>109.62</v>
      </c>
      <c r="T1045" s="3">
        <f t="shared" si="98"/>
        <v>-49.53</v>
      </c>
      <c r="U1045" s="3">
        <f t="shared" si="99"/>
        <v>53.2</v>
      </c>
      <c r="V1045" s="4">
        <f t="shared" si="100"/>
        <v>0.13902681231380337</v>
      </c>
      <c r="W1045" s="5">
        <f t="shared" si="101"/>
        <v>1</v>
      </c>
    </row>
    <row r="1046" spans="1:23">
      <c r="A1046" t="s">
        <v>2040</v>
      </c>
      <c r="B1046" t="s">
        <v>333</v>
      </c>
      <c r="C1046" t="s">
        <v>96</v>
      </c>
      <c r="D1046" t="s">
        <v>143</v>
      </c>
      <c r="E1046" s="1">
        <v>45720.765914351847</v>
      </c>
      <c r="F1046" s="1">
        <v>45720.780497685177</v>
      </c>
      <c r="G1046" t="s">
        <v>27</v>
      </c>
      <c r="H1046">
        <v>1</v>
      </c>
      <c r="I1046">
        <v>140.94</v>
      </c>
      <c r="J1046">
        <v>102.45</v>
      </c>
      <c r="K1046">
        <v>14.09</v>
      </c>
      <c r="L1046">
        <v>30</v>
      </c>
      <c r="M1046">
        <v>54.71</v>
      </c>
      <c r="N1046">
        <v>2.82</v>
      </c>
      <c r="O1046" t="s">
        <v>144</v>
      </c>
      <c r="P1046">
        <v>1</v>
      </c>
      <c r="Q1046">
        <v>4</v>
      </c>
      <c r="R1046" s="3">
        <f t="shared" si="96"/>
        <v>126.85</v>
      </c>
      <c r="S1046" s="3">
        <f t="shared" si="97"/>
        <v>24.399999999999991</v>
      </c>
      <c r="T1046" s="3">
        <f t="shared" si="98"/>
        <v>-24.71</v>
      </c>
      <c r="U1046" s="3">
        <f t="shared" si="99"/>
        <v>-3.1300000000000092</v>
      </c>
      <c r="V1046" s="4">
        <f t="shared" si="100"/>
        <v>-2.4674812770989433E-2</v>
      </c>
      <c r="W1046" s="5">
        <f t="shared" si="101"/>
        <v>0</v>
      </c>
    </row>
    <row r="1047" spans="1:23">
      <c r="A1047" t="s">
        <v>2041</v>
      </c>
      <c r="B1047" t="s">
        <v>1859</v>
      </c>
      <c r="C1047" t="s">
        <v>412</v>
      </c>
      <c r="D1047" t="s">
        <v>60</v>
      </c>
      <c r="E1047" s="1">
        <v>45720.879942129628</v>
      </c>
      <c r="F1047" s="1">
        <v>45720.891053240739</v>
      </c>
      <c r="G1047" t="s">
        <v>27</v>
      </c>
      <c r="H1047">
        <v>3</v>
      </c>
      <c r="I1047">
        <v>810.78</v>
      </c>
      <c r="J1047">
        <v>590.70000000000005</v>
      </c>
      <c r="K1047">
        <v>0</v>
      </c>
      <c r="L1047">
        <v>0</v>
      </c>
      <c r="M1047">
        <v>40.4</v>
      </c>
      <c r="N1047">
        <v>14.59</v>
      </c>
      <c r="O1047" t="s">
        <v>144</v>
      </c>
      <c r="P1047">
        <v>1</v>
      </c>
      <c r="Q1047">
        <v>3</v>
      </c>
      <c r="R1047" s="3">
        <f t="shared" si="96"/>
        <v>810.78</v>
      </c>
      <c r="S1047" s="3">
        <f t="shared" si="97"/>
        <v>220.07999999999993</v>
      </c>
      <c r="T1047" s="3">
        <f t="shared" si="98"/>
        <v>-40.4</v>
      </c>
      <c r="U1047" s="3">
        <f t="shared" si="99"/>
        <v>165.08999999999992</v>
      </c>
      <c r="V1047" s="4">
        <f t="shared" si="100"/>
        <v>0.20361873751202536</v>
      </c>
      <c r="W1047" s="5">
        <f t="shared" si="101"/>
        <v>1</v>
      </c>
    </row>
    <row r="1048" spans="1:23">
      <c r="A1048" t="s">
        <v>2042</v>
      </c>
      <c r="B1048" t="s">
        <v>728</v>
      </c>
      <c r="C1048" t="s">
        <v>86</v>
      </c>
      <c r="D1048" t="s">
        <v>72</v>
      </c>
      <c r="E1048" s="1">
        <v>45720.948159722233</v>
      </c>
      <c r="F1048" s="1">
        <v>45720.953715277778</v>
      </c>
      <c r="G1048" t="s">
        <v>27</v>
      </c>
      <c r="H1048">
        <v>1</v>
      </c>
      <c r="I1048">
        <v>617.55999999999995</v>
      </c>
      <c r="J1048">
        <v>372.31</v>
      </c>
      <c r="K1048">
        <v>0</v>
      </c>
      <c r="L1048">
        <v>0</v>
      </c>
      <c r="M1048">
        <v>44</v>
      </c>
      <c r="N1048">
        <v>11.12</v>
      </c>
      <c r="O1048" t="s">
        <v>38</v>
      </c>
      <c r="P1048">
        <v>0</v>
      </c>
      <c r="Q1048">
        <v>4</v>
      </c>
      <c r="R1048" s="3">
        <f t="shared" si="96"/>
        <v>617.55999999999995</v>
      </c>
      <c r="S1048" s="3">
        <f t="shared" si="97"/>
        <v>245.24999999999994</v>
      </c>
      <c r="T1048" s="3">
        <f t="shared" si="98"/>
        <v>-44</v>
      </c>
      <c r="U1048" s="3">
        <f t="shared" si="99"/>
        <v>190.12999999999994</v>
      </c>
      <c r="V1048" s="4">
        <f t="shared" si="100"/>
        <v>0.30787291923052001</v>
      </c>
      <c r="W1048" s="5">
        <f t="shared" si="101"/>
        <v>1</v>
      </c>
    </row>
    <row r="1049" spans="1:23">
      <c r="A1049" t="s">
        <v>2043</v>
      </c>
      <c r="B1049" t="s">
        <v>2044</v>
      </c>
      <c r="C1049" t="s">
        <v>600</v>
      </c>
      <c r="D1049" t="s">
        <v>127</v>
      </c>
      <c r="E1049" s="1">
        <v>45721.266076388893</v>
      </c>
      <c r="F1049" s="1">
        <v>45721.277881944443</v>
      </c>
      <c r="G1049" t="s">
        <v>27</v>
      </c>
      <c r="H1049">
        <v>3</v>
      </c>
      <c r="I1049">
        <v>327.78</v>
      </c>
      <c r="J1049">
        <v>285.36</v>
      </c>
      <c r="K1049">
        <v>16.39</v>
      </c>
      <c r="L1049">
        <v>30</v>
      </c>
      <c r="M1049">
        <v>41.96</v>
      </c>
      <c r="N1049">
        <v>6.15</v>
      </c>
      <c r="O1049" t="s">
        <v>38</v>
      </c>
      <c r="P1049">
        <v>2</v>
      </c>
      <c r="Q1049">
        <v>3</v>
      </c>
      <c r="R1049" s="3">
        <f t="shared" si="96"/>
        <v>311.39</v>
      </c>
      <c r="S1049" s="3">
        <f t="shared" si="97"/>
        <v>26.029999999999973</v>
      </c>
      <c r="T1049" s="3">
        <f t="shared" si="98"/>
        <v>-11.96</v>
      </c>
      <c r="U1049" s="3">
        <f t="shared" si="99"/>
        <v>7.9199999999999715</v>
      </c>
      <c r="V1049" s="4">
        <f t="shared" si="100"/>
        <v>2.5434342785574271E-2</v>
      </c>
      <c r="W1049" s="5">
        <f t="shared" si="101"/>
        <v>1</v>
      </c>
    </row>
    <row r="1050" spans="1:23">
      <c r="A1050" t="s">
        <v>2045</v>
      </c>
      <c r="B1050" t="s">
        <v>520</v>
      </c>
      <c r="C1050" t="s">
        <v>417</v>
      </c>
      <c r="D1050" t="s">
        <v>72</v>
      </c>
      <c r="E1050" s="1">
        <v>45721.281678240739</v>
      </c>
      <c r="F1050" s="1">
        <v>45721.298344907409</v>
      </c>
      <c r="G1050" t="s">
        <v>27</v>
      </c>
      <c r="H1050">
        <v>5</v>
      </c>
      <c r="I1050">
        <v>352.1</v>
      </c>
      <c r="J1050">
        <v>292.45</v>
      </c>
      <c r="K1050">
        <v>52.82</v>
      </c>
      <c r="L1050">
        <v>30</v>
      </c>
      <c r="M1050">
        <v>43.76</v>
      </c>
      <c r="N1050">
        <v>5.93</v>
      </c>
      <c r="O1050" t="s">
        <v>38</v>
      </c>
      <c r="P1050">
        <v>9</v>
      </c>
      <c r="Q1050">
        <v>4</v>
      </c>
      <c r="R1050" s="3">
        <f t="shared" si="96"/>
        <v>299.28000000000003</v>
      </c>
      <c r="S1050" s="3">
        <f t="shared" si="97"/>
        <v>6.8300000000000409</v>
      </c>
      <c r="T1050" s="3">
        <f t="shared" si="98"/>
        <v>-13.759999999999998</v>
      </c>
      <c r="U1050" s="3">
        <f t="shared" si="99"/>
        <v>-12.859999999999957</v>
      </c>
      <c r="V1050" s="4">
        <f t="shared" si="100"/>
        <v>-4.2969794172680952E-2</v>
      </c>
      <c r="W1050" s="5">
        <f t="shared" si="101"/>
        <v>0</v>
      </c>
    </row>
    <row r="1051" spans="1:23">
      <c r="A1051" t="s">
        <v>2046</v>
      </c>
      <c r="B1051" t="s">
        <v>428</v>
      </c>
      <c r="C1051" t="s">
        <v>331</v>
      </c>
      <c r="D1051" t="s">
        <v>37</v>
      </c>
      <c r="E1051" s="1">
        <v>45721.314872685187</v>
      </c>
      <c r="F1051" s="1">
        <v>45721.335011574083</v>
      </c>
      <c r="G1051" t="s">
        <v>27</v>
      </c>
      <c r="H1051">
        <v>1</v>
      </c>
      <c r="I1051">
        <v>179.12</v>
      </c>
      <c r="J1051">
        <v>149.59</v>
      </c>
      <c r="K1051">
        <v>0</v>
      </c>
      <c r="L1051">
        <v>30</v>
      </c>
      <c r="M1051">
        <v>49.55</v>
      </c>
      <c r="N1051">
        <v>3.76</v>
      </c>
      <c r="O1051" t="s">
        <v>38</v>
      </c>
      <c r="P1051">
        <v>9</v>
      </c>
      <c r="Q1051">
        <v>3</v>
      </c>
      <c r="R1051" s="3">
        <f t="shared" si="96"/>
        <v>179.12</v>
      </c>
      <c r="S1051" s="3">
        <f t="shared" si="97"/>
        <v>29.53</v>
      </c>
      <c r="T1051" s="3">
        <f t="shared" si="98"/>
        <v>-19.549999999999997</v>
      </c>
      <c r="U1051" s="3">
        <f t="shared" si="99"/>
        <v>6.2200000000000042</v>
      </c>
      <c r="V1051" s="4">
        <f t="shared" si="100"/>
        <v>3.4725323805270235E-2</v>
      </c>
      <c r="W1051" s="5">
        <f t="shared" si="101"/>
        <v>1</v>
      </c>
    </row>
    <row r="1052" spans="1:23">
      <c r="A1052" t="s">
        <v>2047</v>
      </c>
      <c r="B1052" t="s">
        <v>638</v>
      </c>
      <c r="C1052" t="s">
        <v>1143</v>
      </c>
      <c r="D1052" t="s">
        <v>32</v>
      </c>
      <c r="E1052" s="1">
        <v>45721.383287037039</v>
      </c>
      <c r="F1052" s="1">
        <v>45721.393009259264</v>
      </c>
      <c r="G1052" t="s">
        <v>27</v>
      </c>
      <c r="H1052">
        <v>3</v>
      </c>
      <c r="I1052">
        <v>693.24</v>
      </c>
      <c r="J1052">
        <v>449.25</v>
      </c>
      <c r="K1052">
        <v>0</v>
      </c>
      <c r="L1052">
        <v>0</v>
      </c>
      <c r="M1052">
        <v>58.9</v>
      </c>
      <c r="N1052">
        <v>12.48</v>
      </c>
      <c r="O1052" t="s">
        <v>33</v>
      </c>
      <c r="P1052">
        <v>0</v>
      </c>
      <c r="Q1052">
        <v>5</v>
      </c>
      <c r="R1052" s="3">
        <f t="shared" si="96"/>
        <v>693.24</v>
      </c>
      <c r="S1052" s="3">
        <f t="shared" si="97"/>
        <v>243.99</v>
      </c>
      <c r="T1052" s="3">
        <f t="shared" si="98"/>
        <v>-58.9</v>
      </c>
      <c r="U1052" s="3">
        <f t="shared" si="99"/>
        <v>172.61</v>
      </c>
      <c r="V1052" s="4">
        <f t="shared" si="100"/>
        <v>0.24899024868732331</v>
      </c>
      <c r="W1052" s="5">
        <f t="shared" si="101"/>
        <v>1</v>
      </c>
    </row>
    <row r="1053" spans="1:23">
      <c r="A1053" t="s">
        <v>2048</v>
      </c>
      <c r="B1053" t="s">
        <v>2049</v>
      </c>
      <c r="C1053" t="s">
        <v>316</v>
      </c>
      <c r="D1053" t="s">
        <v>26</v>
      </c>
      <c r="E1053" s="1">
        <v>45721.459918981483</v>
      </c>
      <c r="F1053" s="1">
        <v>45721.465474537043</v>
      </c>
      <c r="G1053" t="s">
        <v>27</v>
      </c>
      <c r="H1053">
        <v>5</v>
      </c>
      <c r="I1053">
        <v>592.95000000000005</v>
      </c>
      <c r="J1053">
        <v>469.4</v>
      </c>
      <c r="K1053">
        <v>0</v>
      </c>
      <c r="L1053">
        <v>0</v>
      </c>
      <c r="M1053">
        <v>46.77</v>
      </c>
      <c r="N1053">
        <v>10.67</v>
      </c>
      <c r="O1053" t="s">
        <v>38</v>
      </c>
      <c r="P1053">
        <v>0</v>
      </c>
      <c r="Q1053">
        <v>5</v>
      </c>
      <c r="R1053" s="3">
        <f t="shared" si="96"/>
        <v>592.95000000000005</v>
      </c>
      <c r="S1053" s="3">
        <f t="shared" si="97"/>
        <v>123.55000000000007</v>
      </c>
      <c r="T1053" s="3">
        <f t="shared" si="98"/>
        <v>-46.77</v>
      </c>
      <c r="U1053" s="3">
        <f t="shared" si="99"/>
        <v>66.110000000000056</v>
      </c>
      <c r="V1053" s="4">
        <f t="shared" si="100"/>
        <v>0.11149338055485294</v>
      </c>
      <c r="W1053" s="5">
        <f t="shared" si="101"/>
        <v>1</v>
      </c>
    </row>
    <row r="1054" spans="1:23">
      <c r="A1054" t="s">
        <v>2050</v>
      </c>
      <c r="B1054" t="s">
        <v>2051</v>
      </c>
      <c r="C1054" t="s">
        <v>283</v>
      </c>
      <c r="D1054" t="s">
        <v>52</v>
      </c>
      <c r="E1054" s="1">
        <v>45721.466215277767</v>
      </c>
      <c r="F1054" s="1">
        <v>45721.471770833326</v>
      </c>
      <c r="G1054" t="s">
        <v>27</v>
      </c>
      <c r="H1054">
        <v>5</v>
      </c>
      <c r="I1054">
        <v>1172.45</v>
      </c>
      <c r="J1054">
        <v>698.65</v>
      </c>
      <c r="K1054">
        <v>117.24</v>
      </c>
      <c r="L1054">
        <v>0</v>
      </c>
      <c r="M1054">
        <v>45.71</v>
      </c>
      <c r="N1054">
        <v>18.989999999999998</v>
      </c>
      <c r="O1054" t="s">
        <v>38</v>
      </c>
      <c r="P1054">
        <v>0</v>
      </c>
      <c r="Q1054">
        <v>5</v>
      </c>
      <c r="R1054" s="3">
        <f t="shared" si="96"/>
        <v>1055.21</v>
      </c>
      <c r="S1054" s="3">
        <f t="shared" si="97"/>
        <v>356.56000000000006</v>
      </c>
      <c r="T1054" s="3">
        <f t="shared" si="98"/>
        <v>-45.71</v>
      </c>
      <c r="U1054" s="3">
        <f t="shared" si="99"/>
        <v>291.86000000000007</v>
      </c>
      <c r="V1054" s="4">
        <f t="shared" si="100"/>
        <v>0.27658949403436289</v>
      </c>
      <c r="W1054" s="5">
        <f t="shared" si="101"/>
        <v>1</v>
      </c>
    </row>
    <row r="1055" spans="1:23">
      <c r="A1055" t="s">
        <v>2052</v>
      </c>
      <c r="B1055" t="s">
        <v>1473</v>
      </c>
      <c r="C1055" t="s">
        <v>915</v>
      </c>
      <c r="D1055" t="s">
        <v>127</v>
      </c>
      <c r="E1055" s="1">
        <v>45721.484259259261</v>
      </c>
      <c r="F1055" s="1">
        <v>45721.49050925926</v>
      </c>
      <c r="G1055" t="s">
        <v>27</v>
      </c>
      <c r="H1055">
        <v>1</v>
      </c>
      <c r="I1055">
        <v>551.02</v>
      </c>
      <c r="J1055">
        <v>404.5</v>
      </c>
      <c r="K1055">
        <v>27.55</v>
      </c>
      <c r="L1055">
        <v>0</v>
      </c>
      <c r="M1055">
        <v>49.43</v>
      </c>
      <c r="N1055">
        <v>9.42</v>
      </c>
      <c r="O1055" t="s">
        <v>33</v>
      </c>
      <c r="P1055">
        <v>0</v>
      </c>
      <c r="Q1055">
        <v>5</v>
      </c>
      <c r="R1055" s="3">
        <f t="shared" si="96"/>
        <v>523.47</v>
      </c>
      <c r="S1055" s="3">
        <f t="shared" si="97"/>
        <v>118.97000000000003</v>
      </c>
      <c r="T1055" s="3">
        <f t="shared" si="98"/>
        <v>-49.43</v>
      </c>
      <c r="U1055" s="3">
        <f t="shared" si="99"/>
        <v>60.120000000000019</v>
      </c>
      <c r="V1055" s="4">
        <f t="shared" si="100"/>
        <v>0.11484898848071526</v>
      </c>
      <c r="W1055" s="5">
        <f t="shared" si="101"/>
        <v>1</v>
      </c>
    </row>
    <row r="1056" spans="1:23">
      <c r="A1056" t="s">
        <v>2053</v>
      </c>
      <c r="B1056" t="s">
        <v>2054</v>
      </c>
      <c r="C1056" t="s">
        <v>684</v>
      </c>
      <c r="D1056" t="s">
        <v>143</v>
      </c>
      <c r="E1056" s="1">
        <v>45721.528055555558</v>
      </c>
      <c r="F1056" s="1">
        <v>45721.541250000002</v>
      </c>
      <c r="G1056" t="s">
        <v>27</v>
      </c>
      <c r="H1056">
        <v>2</v>
      </c>
      <c r="I1056">
        <v>664.92</v>
      </c>
      <c r="J1056">
        <v>482.5</v>
      </c>
      <c r="K1056">
        <v>0</v>
      </c>
      <c r="L1056">
        <v>0</v>
      </c>
      <c r="M1056">
        <v>37.9</v>
      </c>
      <c r="N1056">
        <v>11.97</v>
      </c>
      <c r="O1056" t="s">
        <v>38</v>
      </c>
      <c r="P1056">
        <v>0</v>
      </c>
      <c r="Q1056">
        <v>5</v>
      </c>
      <c r="R1056" s="3">
        <f t="shared" si="96"/>
        <v>664.92</v>
      </c>
      <c r="S1056" s="3">
        <f t="shared" si="97"/>
        <v>182.41999999999996</v>
      </c>
      <c r="T1056" s="3">
        <f t="shared" si="98"/>
        <v>-37.9</v>
      </c>
      <c r="U1056" s="3">
        <f t="shared" si="99"/>
        <v>132.54999999999995</v>
      </c>
      <c r="V1056" s="4">
        <f t="shared" si="100"/>
        <v>0.19934728989953673</v>
      </c>
      <c r="W1056" s="5">
        <f t="shared" si="101"/>
        <v>1</v>
      </c>
    </row>
    <row r="1057" spans="1:23">
      <c r="A1057" t="s">
        <v>2055</v>
      </c>
      <c r="B1057" t="s">
        <v>755</v>
      </c>
      <c r="C1057" t="s">
        <v>356</v>
      </c>
      <c r="D1057" t="s">
        <v>32</v>
      </c>
      <c r="E1057" s="1">
        <v>45721.541886574072</v>
      </c>
      <c r="G1057" t="s">
        <v>110</v>
      </c>
      <c r="H1057">
        <v>1</v>
      </c>
      <c r="I1057">
        <v>167.35</v>
      </c>
      <c r="J1057">
        <v>128.94</v>
      </c>
      <c r="K1057">
        <v>8.3699999999999992</v>
      </c>
      <c r="L1057">
        <v>30</v>
      </c>
      <c r="M1057">
        <v>38.369999999999997</v>
      </c>
      <c r="N1057">
        <v>0</v>
      </c>
      <c r="O1057" t="s">
        <v>38</v>
      </c>
      <c r="P1057">
        <v>19</v>
      </c>
      <c r="R1057" s="3">
        <f t="shared" si="96"/>
        <v>158.97999999999999</v>
      </c>
      <c r="S1057" s="3">
        <f t="shared" si="97"/>
        <v>30.039999999999992</v>
      </c>
      <c r="T1057" s="3">
        <f t="shared" si="98"/>
        <v>-8.3699999999999974</v>
      </c>
      <c r="U1057" s="3">
        <f t="shared" si="99"/>
        <v>21.669999999999995</v>
      </c>
      <c r="V1057" s="4">
        <f t="shared" si="100"/>
        <v>0.13630645364196753</v>
      </c>
      <c r="W1057" s="5">
        <f t="shared" si="101"/>
        <v>1</v>
      </c>
    </row>
    <row r="1058" spans="1:23">
      <c r="A1058" t="s">
        <v>2056</v>
      </c>
      <c r="B1058" t="s">
        <v>1848</v>
      </c>
      <c r="C1058" t="s">
        <v>68</v>
      </c>
      <c r="D1058" t="s">
        <v>143</v>
      </c>
      <c r="E1058" s="1">
        <v>45721.557546296302</v>
      </c>
      <c r="F1058" s="1">
        <v>45721.576296296298</v>
      </c>
      <c r="G1058" t="s">
        <v>53</v>
      </c>
      <c r="H1058">
        <v>1</v>
      </c>
      <c r="I1058">
        <v>507.74</v>
      </c>
      <c r="J1058">
        <v>350.39</v>
      </c>
      <c r="K1058">
        <v>76.16</v>
      </c>
      <c r="L1058">
        <v>0</v>
      </c>
      <c r="M1058">
        <v>61.43</v>
      </c>
      <c r="N1058">
        <v>7.77</v>
      </c>
      <c r="O1058" t="s">
        <v>33</v>
      </c>
      <c r="P1058">
        <v>7</v>
      </c>
      <c r="Q1058">
        <v>1</v>
      </c>
      <c r="R1058" s="3">
        <f t="shared" si="96"/>
        <v>431.58000000000004</v>
      </c>
      <c r="S1058" s="3">
        <f t="shared" si="97"/>
        <v>81.190000000000055</v>
      </c>
      <c r="T1058" s="3">
        <f t="shared" si="98"/>
        <v>-61.43</v>
      </c>
      <c r="U1058" s="3">
        <f t="shared" si="99"/>
        <v>11.990000000000055</v>
      </c>
      <c r="V1058" s="4">
        <f t="shared" si="100"/>
        <v>2.7781639556976816E-2</v>
      </c>
      <c r="W1058" s="5">
        <f t="shared" si="101"/>
        <v>1</v>
      </c>
    </row>
    <row r="1059" spans="1:23">
      <c r="A1059" t="s">
        <v>2057</v>
      </c>
      <c r="B1059" t="s">
        <v>2012</v>
      </c>
      <c r="C1059" t="s">
        <v>362</v>
      </c>
      <c r="D1059" t="s">
        <v>87</v>
      </c>
      <c r="E1059" s="1">
        <v>45721.600960648153</v>
      </c>
      <c r="F1059" s="1">
        <v>45721.622488425928</v>
      </c>
      <c r="G1059" t="s">
        <v>27</v>
      </c>
      <c r="H1059">
        <v>2</v>
      </c>
      <c r="I1059">
        <v>971.6</v>
      </c>
      <c r="J1059">
        <v>625.16</v>
      </c>
      <c r="K1059">
        <v>48.58</v>
      </c>
      <c r="L1059">
        <v>0</v>
      </c>
      <c r="M1059">
        <v>57.65</v>
      </c>
      <c r="N1059">
        <v>16.61</v>
      </c>
      <c r="O1059" t="s">
        <v>33</v>
      </c>
      <c r="P1059">
        <v>11</v>
      </c>
      <c r="Q1059">
        <v>1</v>
      </c>
      <c r="R1059" s="3">
        <f t="shared" si="96"/>
        <v>923.02</v>
      </c>
      <c r="S1059" s="3">
        <f t="shared" si="97"/>
        <v>297.86</v>
      </c>
      <c r="T1059" s="3">
        <f t="shared" si="98"/>
        <v>-57.65</v>
      </c>
      <c r="U1059" s="3">
        <f t="shared" si="99"/>
        <v>223.60000000000002</v>
      </c>
      <c r="V1059" s="4">
        <f t="shared" si="100"/>
        <v>0.24224827197677193</v>
      </c>
      <c r="W1059" s="5">
        <f t="shared" si="101"/>
        <v>1</v>
      </c>
    </row>
    <row r="1060" spans="1:23">
      <c r="A1060" t="s">
        <v>2058</v>
      </c>
      <c r="B1060" t="s">
        <v>291</v>
      </c>
      <c r="C1060" t="s">
        <v>286</v>
      </c>
      <c r="D1060" t="s">
        <v>117</v>
      </c>
      <c r="E1060" s="1">
        <v>45721.603391203702</v>
      </c>
      <c r="F1060" s="1">
        <v>45721.619363425933</v>
      </c>
      <c r="G1060" t="s">
        <v>27</v>
      </c>
      <c r="H1060">
        <v>1</v>
      </c>
      <c r="I1060">
        <v>698.88</v>
      </c>
      <c r="J1060">
        <v>589.69000000000005</v>
      </c>
      <c r="K1060">
        <v>104.83</v>
      </c>
      <c r="L1060">
        <v>0</v>
      </c>
      <c r="M1060">
        <v>43.62</v>
      </c>
      <c r="N1060">
        <v>10.69</v>
      </c>
      <c r="O1060" t="s">
        <v>38</v>
      </c>
      <c r="P1060">
        <v>3</v>
      </c>
      <c r="Q1060">
        <v>3</v>
      </c>
      <c r="R1060" s="3">
        <f t="shared" si="96"/>
        <v>594.04999999999995</v>
      </c>
      <c r="S1060" s="3">
        <f t="shared" si="97"/>
        <v>4.3599999999999</v>
      </c>
      <c r="T1060" s="3">
        <f t="shared" si="98"/>
        <v>-43.62</v>
      </c>
      <c r="U1060" s="3">
        <f t="shared" si="99"/>
        <v>-49.950000000000095</v>
      </c>
      <c r="V1060" s="4">
        <f t="shared" si="100"/>
        <v>-8.4083831327329522E-2</v>
      </c>
      <c r="W1060" s="5">
        <f t="shared" si="101"/>
        <v>0</v>
      </c>
    </row>
    <row r="1061" spans="1:23">
      <c r="A1061" t="s">
        <v>2059</v>
      </c>
      <c r="B1061" t="s">
        <v>940</v>
      </c>
      <c r="C1061" t="s">
        <v>90</v>
      </c>
      <c r="D1061" t="s">
        <v>64</v>
      </c>
      <c r="E1061" s="1">
        <v>45721.64298611111</v>
      </c>
      <c r="F1061" s="1">
        <v>45721.672152777777</v>
      </c>
      <c r="G1061" t="s">
        <v>27</v>
      </c>
      <c r="H1061">
        <v>2</v>
      </c>
      <c r="I1061">
        <v>238.2</v>
      </c>
      <c r="J1061">
        <v>203.08</v>
      </c>
      <c r="K1061">
        <v>11.91</v>
      </c>
      <c r="L1061">
        <v>30</v>
      </c>
      <c r="M1061">
        <v>64.08</v>
      </c>
      <c r="N1061">
        <v>4.6100000000000003</v>
      </c>
      <c r="O1061" t="s">
        <v>38</v>
      </c>
      <c r="P1061">
        <v>22</v>
      </c>
      <c r="Q1061">
        <v>1</v>
      </c>
      <c r="R1061" s="3">
        <f t="shared" si="96"/>
        <v>226.29</v>
      </c>
      <c r="S1061" s="3">
        <f t="shared" si="97"/>
        <v>23.20999999999998</v>
      </c>
      <c r="T1061" s="3">
        <f t="shared" si="98"/>
        <v>-34.08</v>
      </c>
      <c r="U1061" s="3">
        <f t="shared" si="99"/>
        <v>-15.480000000000018</v>
      </c>
      <c r="V1061" s="4">
        <f t="shared" si="100"/>
        <v>-6.8407795306907146E-2</v>
      </c>
      <c r="W1061" s="5">
        <f t="shared" si="101"/>
        <v>0</v>
      </c>
    </row>
    <row r="1062" spans="1:23">
      <c r="A1062" t="s">
        <v>2060</v>
      </c>
      <c r="B1062" t="s">
        <v>587</v>
      </c>
      <c r="C1062" t="s">
        <v>1415</v>
      </c>
      <c r="D1062" t="s">
        <v>37</v>
      </c>
      <c r="E1062" s="1">
        <v>45721.653124999997</v>
      </c>
      <c r="F1062" s="1">
        <v>45721.662847222222</v>
      </c>
      <c r="G1062" t="s">
        <v>27</v>
      </c>
      <c r="H1062">
        <v>2</v>
      </c>
      <c r="I1062">
        <v>62</v>
      </c>
      <c r="J1062">
        <v>47.12</v>
      </c>
      <c r="K1062">
        <v>0</v>
      </c>
      <c r="L1062">
        <v>30</v>
      </c>
      <c r="M1062">
        <v>44.76</v>
      </c>
      <c r="N1062">
        <v>1.66</v>
      </c>
      <c r="O1062" t="s">
        <v>38</v>
      </c>
      <c r="P1062">
        <v>0</v>
      </c>
      <c r="Q1062">
        <v>4</v>
      </c>
      <c r="R1062" s="3">
        <f t="shared" si="96"/>
        <v>62</v>
      </c>
      <c r="S1062" s="3">
        <f t="shared" si="97"/>
        <v>14.880000000000003</v>
      </c>
      <c r="T1062" s="3">
        <f t="shared" si="98"/>
        <v>-14.759999999999998</v>
      </c>
      <c r="U1062" s="3">
        <f t="shared" si="99"/>
        <v>-1.5399999999999954</v>
      </c>
      <c r="V1062" s="4">
        <f t="shared" si="100"/>
        <v>-2.4838709677419281E-2</v>
      </c>
      <c r="W1062" s="5">
        <f t="shared" si="101"/>
        <v>0</v>
      </c>
    </row>
    <row r="1063" spans="1:23">
      <c r="A1063" t="s">
        <v>2061</v>
      </c>
      <c r="B1063" t="s">
        <v>115</v>
      </c>
      <c r="C1063" t="s">
        <v>1096</v>
      </c>
      <c r="D1063" t="s">
        <v>48</v>
      </c>
      <c r="E1063" s="1">
        <v>45721.745925925927</v>
      </c>
      <c r="F1063" s="1">
        <v>45721.752870370372</v>
      </c>
      <c r="G1063" t="s">
        <v>53</v>
      </c>
      <c r="H1063">
        <v>3</v>
      </c>
      <c r="I1063">
        <v>490.02</v>
      </c>
      <c r="J1063">
        <v>410.61</v>
      </c>
      <c r="K1063">
        <v>0</v>
      </c>
      <c r="L1063">
        <v>0</v>
      </c>
      <c r="M1063">
        <v>54.87</v>
      </c>
      <c r="N1063">
        <v>8.82</v>
      </c>
      <c r="O1063" t="s">
        <v>38</v>
      </c>
      <c r="P1063">
        <v>0</v>
      </c>
      <c r="Q1063">
        <v>1</v>
      </c>
      <c r="R1063" s="3">
        <f t="shared" si="96"/>
        <v>490.02</v>
      </c>
      <c r="S1063" s="3">
        <f t="shared" si="97"/>
        <v>79.409999999999968</v>
      </c>
      <c r="T1063" s="3">
        <f t="shared" si="98"/>
        <v>-54.87</v>
      </c>
      <c r="U1063" s="3">
        <f t="shared" si="99"/>
        <v>15.71999999999997</v>
      </c>
      <c r="V1063" s="4">
        <f t="shared" si="100"/>
        <v>3.2080323252112103E-2</v>
      </c>
      <c r="W1063" s="5">
        <f t="shared" si="101"/>
        <v>1</v>
      </c>
    </row>
    <row r="1064" spans="1:23">
      <c r="A1064" t="s">
        <v>2062</v>
      </c>
      <c r="B1064" t="s">
        <v>2063</v>
      </c>
      <c r="C1064" t="s">
        <v>248</v>
      </c>
      <c r="D1064" t="s">
        <v>37</v>
      </c>
      <c r="E1064" s="1">
        <v>45721.76667824074</v>
      </c>
      <c r="F1064" s="1">
        <v>45721.781261574077</v>
      </c>
      <c r="G1064" t="s">
        <v>27</v>
      </c>
      <c r="H1064">
        <v>3</v>
      </c>
      <c r="I1064">
        <v>2125.6799999999998</v>
      </c>
      <c r="J1064">
        <v>1840.47</v>
      </c>
      <c r="K1064">
        <v>0</v>
      </c>
      <c r="L1064">
        <v>0</v>
      </c>
      <c r="M1064">
        <v>38.47</v>
      </c>
      <c r="N1064">
        <v>38.26</v>
      </c>
      <c r="O1064" t="s">
        <v>38</v>
      </c>
      <c r="P1064">
        <v>1</v>
      </c>
      <c r="Q1064">
        <v>4</v>
      </c>
      <c r="R1064" s="3">
        <f t="shared" si="96"/>
        <v>2125.6799999999998</v>
      </c>
      <c r="S1064" s="3">
        <f t="shared" si="97"/>
        <v>285.20999999999981</v>
      </c>
      <c r="T1064" s="3">
        <f t="shared" si="98"/>
        <v>-38.47</v>
      </c>
      <c r="U1064" s="3">
        <f t="shared" si="99"/>
        <v>208.47999999999982</v>
      </c>
      <c r="V1064" s="4">
        <f t="shared" si="100"/>
        <v>9.8076850701892967E-2</v>
      </c>
      <c r="W1064" s="5">
        <f t="shared" si="101"/>
        <v>1</v>
      </c>
    </row>
    <row r="1065" spans="1:23">
      <c r="A1065" t="s">
        <v>2064</v>
      </c>
      <c r="B1065" t="s">
        <v>2065</v>
      </c>
      <c r="C1065" t="s">
        <v>113</v>
      </c>
      <c r="D1065" t="s">
        <v>143</v>
      </c>
      <c r="E1065" s="1">
        <v>45721.780439814807</v>
      </c>
      <c r="F1065" s="1">
        <v>45721.799189814818</v>
      </c>
      <c r="G1065" t="s">
        <v>53</v>
      </c>
      <c r="H1065">
        <v>1</v>
      </c>
      <c r="I1065">
        <v>99.9</v>
      </c>
      <c r="J1065">
        <v>65.19</v>
      </c>
      <c r="K1065">
        <v>24.98</v>
      </c>
      <c r="L1065">
        <v>30</v>
      </c>
      <c r="M1065">
        <v>48.94</v>
      </c>
      <c r="N1065">
        <v>1.89</v>
      </c>
      <c r="O1065" t="s">
        <v>33</v>
      </c>
      <c r="P1065">
        <v>7</v>
      </c>
      <c r="Q1065">
        <v>2</v>
      </c>
      <c r="R1065" s="3">
        <f t="shared" si="96"/>
        <v>74.92</v>
      </c>
      <c r="S1065" s="3">
        <f t="shared" si="97"/>
        <v>9.730000000000004</v>
      </c>
      <c r="T1065" s="3">
        <f t="shared" si="98"/>
        <v>-18.939999999999998</v>
      </c>
      <c r="U1065" s="3">
        <f t="shared" si="99"/>
        <v>-11.099999999999994</v>
      </c>
      <c r="V1065" s="4">
        <f t="shared" si="100"/>
        <v>-0.14815803523758669</v>
      </c>
      <c r="W1065" s="5">
        <f t="shared" si="101"/>
        <v>0</v>
      </c>
    </row>
    <row r="1066" spans="1:23">
      <c r="A1066" t="s">
        <v>2066</v>
      </c>
      <c r="B1066" t="s">
        <v>2067</v>
      </c>
      <c r="C1066" t="s">
        <v>590</v>
      </c>
      <c r="D1066" t="s">
        <v>44</v>
      </c>
      <c r="E1066" s="1">
        <v>45721.821539351848</v>
      </c>
      <c r="G1066" t="s">
        <v>110</v>
      </c>
      <c r="H1066">
        <v>2</v>
      </c>
      <c r="I1066">
        <v>550.20000000000005</v>
      </c>
      <c r="J1066">
        <v>458.94</v>
      </c>
      <c r="K1066">
        <v>0</v>
      </c>
      <c r="L1066">
        <v>0</v>
      </c>
      <c r="M1066">
        <v>44.57</v>
      </c>
      <c r="N1066">
        <v>0</v>
      </c>
      <c r="O1066" t="s">
        <v>38</v>
      </c>
      <c r="P1066">
        <v>0</v>
      </c>
      <c r="R1066" s="3">
        <f t="shared" si="96"/>
        <v>550.20000000000005</v>
      </c>
      <c r="S1066" s="3">
        <f t="shared" si="97"/>
        <v>91.260000000000048</v>
      </c>
      <c r="T1066" s="3">
        <f t="shared" si="98"/>
        <v>-44.57</v>
      </c>
      <c r="U1066" s="3">
        <f t="shared" si="99"/>
        <v>46.690000000000047</v>
      </c>
      <c r="V1066" s="4">
        <f t="shared" si="100"/>
        <v>8.486005089058532E-2</v>
      </c>
      <c r="W1066" s="5">
        <f t="shared" si="101"/>
        <v>1</v>
      </c>
    </row>
    <row r="1067" spans="1:23">
      <c r="A1067" t="s">
        <v>2068</v>
      </c>
      <c r="B1067" t="s">
        <v>2069</v>
      </c>
      <c r="C1067" t="s">
        <v>1038</v>
      </c>
      <c r="D1067" t="s">
        <v>37</v>
      </c>
      <c r="E1067" s="1">
        <v>45721.835682870369</v>
      </c>
      <c r="F1067" s="1">
        <v>45721.842627314807</v>
      </c>
      <c r="G1067" t="s">
        <v>27</v>
      </c>
      <c r="H1067">
        <v>3</v>
      </c>
      <c r="I1067">
        <v>967.83</v>
      </c>
      <c r="J1067">
        <v>599.13</v>
      </c>
      <c r="K1067">
        <v>0</v>
      </c>
      <c r="L1067">
        <v>0</v>
      </c>
      <c r="M1067">
        <v>38.409999999999997</v>
      </c>
      <c r="N1067">
        <v>17.420000000000002</v>
      </c>
      <c r="O1067" t="s">
        <v>65</v>
      </c>
      <c r="P1067">
        <v>0</v>
      </c>
      <c r="Q1067">
        <v>5</v>
      </c>
      <c r="R1067" s="3">
        <f t="shared" si="96"/>
        <v>967.83</v>
      </c>
      <c r="S1067" s="3">
        <f t="shared" si="97"/>
        <v>368.70000000000005</v>
      </c>
      <c r="T1067" s="3">
        <f t="shared" si="98"/>
        <v>-38.409999999999997</v>
      </c>
      <c r="U1067" s="3">
        <f t="shared" si="99"/>
        <v>312.87000000000006</v>
      </c>
      <c r="V1067" s="4">
        <f t="shared" si="100"/>
        <v>0.32326958246799548</v>
      </c>
      <c r="W1067" s="5">
        <f t="shared" si="101"/>
        <v>1</v>
      </c>
    </row>
    <row r="1068" spans="1:23">
      <c r="A1068" t="s">
        <v>2070</v>
      </c>
      <c r="B1068" t="s">
        <v>1964</v>
      </c>
      <c r="C1068" t="s">
        <v>171</v>
      </c>
      <c r="D1068" t="s">
        <v>64</v>
      </c>
      <c r="E1068" s="1">
        <v>45721.942604166667</v>
      </c>
      <c r="F1068" s="1">
        <v>45721.968298611107</v>
      </c>
      <c r="G1068" t="s">
        <v>27</v>
      </c>
      <c r="H1068">
        <v>1</v>
      </c>
      <c r="I1068">
        <v>213.02</v>
      </c>
      <c r="J1068">
        <v>149.52000000000001</v>
      </c>
      <c r="K1068">
        <v>53.26</v>
      </c>
      <c r="L1068">
        <v>30</v>
      </c>
      <c r="M1068">
        <v>55.91</v>
      </c>
      <c r="N1068">
        <v>3.42</v>
      </c>
      <c r="O1068" t="s">
        <v>38</v>
      </c>
      <c r="P1068">
        <v>17</v>
      </c>
      <c r="Q1068">
        <v>2</v>
      </c>
      <c r="R1068" s="3">
        <f t="shared" si="96"/>
        <v>159.76000000000002</v>
      </c>
      <c r="S1068" s="3">
        <f t="shared" si="97"/>
        <v>10.240000000000009</v>
      </c>
      <c r="T1068" s="3">
        <f t="shared" si="98"/>
        <v>-25.909999999999997</v>
      </c>
      <c r="U1068" s="3">
        <f t="shared" si="99"/>
        <v>-19.089999999999989</v>
      </c>
      <c r="V1068" s="4">
        <f t="shared" si="100"/>
        <v>-0.11949173760640953</v>
      </c>
      <c r="W1068" s="5">
        <f t="shared" si="101"/>
        <v>0</v>
      </c>
    </row>
    <row r="1069" spans="1:23">
      <c r="A1069" t="s">
        <v>2071</v>
      </c>
      <c r="B1069" t="s">
        <v>1336</v>
      </c>
      <c r="C1069" t="s">
        <v>331</v>
      </c>
      <c r="D1069" t="s">
        <v>64</v>
      </c>
      <c r="E1069" s="1">
        <v>45721.954988425918</v>
      </c>
      <c r="F1069" s="1">
        <v>45721.975821759261</v>
      </c>
      <c r="G1069" t="s">
        <v>27</v>
      </c>
      <c r="H1069">
        <v>1</v>
      </c>
      <c r="I1069">
        <v>179.12</v>
      </c>
      <c r="J1069">
        <v>149.59</v>
      </c>
      <c r="K1069">
        <v>8.9600000000000009</v>
      </c>
      <c r="L1069">
        <v>30</v>
      </c>
      <c r="M1069">
        <v>56.14</v>
      </c>
      <c r="N1069">
        <v>3.6</v>
      </c>
      <c r="O1069" t="s">
        <v>38</v>
      </c>
      <c r="P1069">
        <v>10</v>
      </c>
      <c r="Q1069">
        <v>4</v>
      </c>
      <c r="R1069" s="3">
        <f t="shared" si="96"/>
        <v>170.16</v>
      </c>
      <c r="S1069" s="3">
        <f t="shared" si="97"/>
        <v>20.569999999999993</v>
      </c>
      <c r="T1069" s="3">
        <f t="shared" si="98"/>
        <v>-26.14</v>
      </c>
      <c r="U1069" s="3">
        <f t="shared" si="99"/>
        <v>-9.170000000000007</v>
      </c>
      <c r="V1069" s="4">
        <f t="shared" si="100"/>
        <v>-5.3890456041372867E-2</v>
      </c>
      <c r="W1069" s="5">
        <f t="shared" si="101"/>
        <v>0</v>
      </c>
    </row>
    <row r="1070" spans="1:23">
      <c r="A1070" t="s">
        <v>2072</v>
      </c>
      <c r="B1070" t="s">
        <v>1322</v>
      </c>
      <c r="C1070" t="s">
        <v>292</v>
      </c>
      <c r="D1070" t="s">
        <v>87</v>
      </c>
      <c r="E1070" s="1">
        <v>45722.34957175926</v>
      </c>
      <c r="F1070" s="1">
        <v>45722.359293981477</v>
      </c>
      <c r="G1070" t="s">
        <v>27</v>
      </c>
      <c r="H1070">
        <v>3</v>
      </c>
      <c r="I1070">
        <v>446.94</v>
      </c>
      <c r="J1070">
        <v>346.35</v>
      </c>
      <c r="K1070">
        <v>22.35</v>
      </c>
      <c r="L1070">
        <v>0</v>
      </c>
      <c r="M1070">
        <v>58.21</v>
      </c>
      <c r="N1070">
        <v>7.64</v>
      </c>
      <c r="O1070" t="s">
        <v>65</v>
      </c>
      <c r="P1070">
        <v>0</v>
      </c>
      <c r="Q1070">
        <v>4</v>
      </c>
      <c r="R1070" s="3">
        <f t="shared" si="96"/>
        <v>424.59</v>
      </c>
      <c r="S1070" s="3">
        <f t="shared" si="97"/>
        <v>78.239999999999952</v>
      </c>
      <c r="T1070" s="3">
        <f t="shared" si="98"/>
        <v>-58.21</v>
      </c>
      <c r="U1070" s="3">
        <f t="shared" si="99"/>
        <v>12.389999999999951</v>
      </c>
      <c r="V1070" s="4">
        <f t="shared" si="100"/>
        <v>2.918109234791199E-2</v>
      </c>
      <c r="W1070" s="5">
        <f t="shared" si="101"/>
        <v>1</v>
      </c>
    </row>
    <row r="1071" spans="1:23">
      <c r="A1071" t="s">
        <v>2073</v>
      </c>
      <c r="B1071" t="s">
        <v>119</v>
      </c>
      <c r="C1071" t="s">
        <v>555</v>
      </c>
      <c r="D1071" t="s">
        <v>48</v>
      </c>
      <c r="E1071" s="1">
        <v>45722.352476851847</v>
      </c>
      <c r="F1071" s="1">
        <v>45722.382337962961</v>
      </c>
      <c r="G1071" t="s">
        <v>27</v>
      </c>
      <c r="H1071">
        <v>1</v>
      </c>
      <c r="I1071">
        <v>24.31</v>
      </c>
      <c r="J1071">
        <v>19.59</v>
      </c>
      <c r="K1071">
        <v>2.4300000000000002</v>
      </c>
      <c r="L1071">
        <v>30</v>
      </c>
      <c r="M1071">
        <v>49.51</v>
      </c>
      <c r="N1071">
        <v>0.93</v>
      </c>
      <c r="O1071" t="s">
        <v>38</v>
      </c>
      <c r="P1071">
        <v>28</v>
      </c>
      <c r="Q1071">
        <v>2</v>
      </c>
      <c r="R1071" s="3">
        <f t="shared" si="96"/>
        <v>21.88</v>
      </c>
      <c r="S1071" s="3">
        <f t="shared" si="97"/>
        <v>2.2899999999999991</v>
      </c>
      <c r="T1071" s="3">
        <f t="shared" si="98"/>
        <v>-19.509999999999998</v>
      </c>
      <c r="U1071" s="3">
        <f t="shared" si="99"/>
        <v>-18.149999999999999</v>
      </c>
      <c r="V1071" s="4">
        <f t="shared" si="100"/>
        <v>-0.82952468007312608</v>
      </c>
      <c r="W1071" s="5">
        <f t="shared" si="101"/>
        <v>0</v>
      </c>
    </row>
    <row r="1072" spans="1:23">
      <c r="A1072" t="s">
        <v>2074</v>
      </c>
      <c r="B1072" t="s">
        <v>1498</v>
      </c>
      <c r="C1072" t="s">
        <v>661</v>
      </c>
      <c r="D1072" t="s">
        <v>48</v>
      </c>
      <c r="E1072" s="1">
        <v>45722.367974537039</v>
      </c>
      <c r="F1072" s="1">
        <v>45722.382557870369</v>
      </c>
      <c r="G1072" t="s">
        <v>27</v>
      </c>
      <c r="H1072">
        <v>3</v>
      </c>
      <c r="I1072">
        <v>2104.77</v>
      </c>
      <c r="J1072">
        <v>1359.06</v>
      </c>
      <c r="K1072">
        <v>315.72000000000003</v>
      </c>
      <c r="L1072">
        <v>0</v>
      </c>
      <c r="M1072">
        <v>49.68</v>
      </c>
      <c r="N1072">
        <v>32.200000000000003</v>
      </c>
      <c r="O1072" t="s">
        <v>65</v>
      </c>
      <c r="P1072">
        <v>6</v>
      </c>
      <c r="Q1072">
        <v>4</v>
      </c>
      <c r="R1072" s="3">
        <f t="shared" si="96"/>
        <v>1789.05</v>
      </c>
      <c r="S1072" s="3">
        <f t="shared" si="97"/>
        <v>429.99</v>
      </c>
      <c r="T1072" s="3">
        <f t="shared" si="98"/>
        <v>-49.68</v>
      </c>
      <c r="U1072" s="3">
        <f t="shared" si="99"/>
        <v>348.11</v>
      </c>
      <c r="V1072" s="4">
        <f t="shared" si="100"/>
        <v>0.19457812805678992</v>
      </c>
      <c r="W1072" s="5">
        <f t="shared" si="101"/>
        <v>1</v>
      </c>
    </row>
    <row r="1073" spans="1:23">
      <c r="A1073" t="s">
        <v>2075</v>
      </c>
      <c r="B1073" t="s">
        <v>2076</v>
      </c>
      <c r="C1073" t="s">
        <v>865</v>
      </c>
      <c r="D1073" t="s">
        <v>143</v>
      </c>
      <c r="E1073" s="1">
        <v>45722.406365740739</v>
      </c>
      <c r="F1073" s="1">
        <v>45722.420254629629</v>
      </c>
      <c r="G1073" t="s">
        <v>27</v>
      </c>
      <c r="H1073">
        <v>4</v>
      </c>
      <c r="I1073">
        <v>1994.36</v>
      </c>
      <c r="J1073">
        <v>1206.1199999999999</v>
      </c>
      <c r="K1073">
        <v>99.72</v>
      </c>
      <c r="L1073">
        <v>0</v>
      </c>
      <c r="M1073">
        <v>47.36</v>
      </c>
      <c r="N1073">
        <v>34.1</v>
      </c>
      <c r="O1073" t="s">
        <v>38</v>
      </c>
      <c r="P1073">
        <v>0</v>
      </c>
      <c r="Q1073">
        <v>5</v>
      </c>
      <c r="R1073" s="3">
        <f t="shared" si="96"/>
        <v>1894.6399999999999</v>
      </c>
      <c r="S1073" s="3">
        <f t="shared" si="97"/>
        <v>688.52</v>
      </c>
      <c r="T1073" s="3">
        <f t="shared" si="98"/>
        <v>-47.36</v>
      </c>
      <c r="U1073" s="3">
        <f t="shared" si="99"/>
        <v>607.05999999999995</v>
      </c>
      <c r="V1073" s="4">
        <f t="shared" si="100"/>
        <v>0.32040915424566146</v>
      </c>
      <c r="W1073" s="5">
        <f t="shared" si="101"/>
        <v>1</v>
      </c>
    </row>
    <row r="1074" spans="1:23">
      <c r="A1074" t="s">
        <v>2077</v>
      </c>
      <c r="B1074" t="s">
        <v>1388</v>
      </c>
      <c r="C1074" t="s">
        <v>675</v>
      </c>
      <c r="D1074" t="s">
        <v>160</v>
      </c>
      <c r="E1074" s="1">
        <v>45722.452962962961</v>
      </c>
      <c r="F1074" s="1">
        <v>45722.461296296293</v>
      </c>
      <c r="G1074" t="s">
        <v>53</v>
      </c>
      <c r="H1074">
        <v>2</v>
      </c>
      <c r="I1074">
        <v>531.66</v>
      </c>
      <c r="J1074">
        <v>454.5</v>
      </c>
      <c r="K1074">
        <v>53.17</v>
      </c>
      <c r="L1074">
        <v>0</v>
      </c>
      <c r="M1074">
        <v>42.05</v>
      </c>
      <c r="N1074">
        <v>8.61</v>
      </c>
      <c r="O1074" t="s">
        <v>65</v>
      </c>
      <c r="P1074">
        <v>0</v>
      </c>
      <c r="Q1074">
        <v>2</v>
      </c>
      <c r="R1074" s="3">
        <f t="shared" si="96"/>
        <v>478.48999999999995</v>
      </c>
      <c r="S1074" s="3">
        <f t="shared" si="97"/>
        <v>23.989999999999952</v>
      </c>
      <c r="T1074" s="3">
        <f t="shared" si="98"/>
        <v>-42.05</v>
      </c>
      <c r="U1074" s="3">
        <f t="shared" si="99"/>
        <v>-26.670000000000044</v>
      </c>
      <c r="V1074" s="4">
        <f t="shared" si="100"/>
        <v>-5.5737841961169612E-2</v>
      </c>
      <c r="W1074" s="5">
        <f t="shared" si="101"/>
        <v>0</v>
      </c>
    </row>
    <row r="1075" spans="1:23">
      <c r="A1075" t="s">
        <v>2078</v>
      </c>
      <c r="B1075" t="s">
        <v>2079</v>
      </c>
      <c r="C1075" t="s">
        <v>25</v>
      </c>
      <c r="D1075" t="s">
        <v>143</v>
      </c>
      <c r="E1075" s="1">
        <v>45722.49046296296</v>
      </c>
      <c r="G1075" t="s">
        <v>110</v>
      </c>
      <c r="H1075">
        <v>3</v>
      </c>
      <c r="I1075">
        <v>2801.34</v>
      </c>
      <c r="J1075">
        <v>2549.94</v>
      </c>
      <c r="K1075">
        <v>420.2</v>
      </c>
      <c r="L1075">
        <v>0</v>
      </c>
      <c r="M1075">
        <v>43.73</v>
      </c>
      <c r="N1075">
        <v>0</v>
      </c>
      <c r="O1075" t="s">
        <v>65</v>
      </c>
      <c r="P1075">
        <v>0</v>
      </c>
      <c r="R1075" s="3">
        <f t="shared" si="96"/>
        <v>2381.1400000000003</v>
      </c>
      <c r="S1075" s="3">
        <f t="shared" si="97"/>
        <v>-168.79999999999973</v>
      </c>
      <c r="T1075" s="3">
        <f t="shared" si="98"/>
        <v>-43.73</v>
      </c>
      <c r="U1075" s="3">
        <f t="shared" si="99"/>
        <v>-212.52999999999972</v>
      </c>
      <c r="V1075" s="4">
        <f t="shared" si="100"/>
        <v>-8.9255566661346958E-2</v>
      </c>
      <c r="W1075" s="5">
        <f t="shared" si="101"/>
        <v>0</v>
      </c>
    </row>
    <row r="1076" spans="1:23">
      <c r="A1076" t="s">
        <v>2080</v>
      </c>
      <c r="B1076" t="s">
        <v>1314</v>
      </c>
      <c r="C1076" t="s">
        <v>856</v>
      </c>
      <c r="D1076" t="s">
        <v>64</v>
      </c>
      <c r="E1076" s="1">
        <v>45722.632476851853</v>
      </c>
      <c r="F1076" s="1">
        <v>45722.655393518522</v>
      </c>
      <c r="G1076" t="s">
        <v>27</v>
      </c>
      <c r="H1076">
        <v>1</v>
      </c>
      <c r="I1076">
        <v>405.58</v>
      </c>
      <c r="J1076">
        <v>363.93</v>
      </c>
      <c r="K1076">
        <v>60.84</v>
      </c>
      <c r="L1076">
        <v>0</v>
      </c>
      <c r="M1076">
        <v>50.22</v>
      </c>
      <c r="N1076">
        <v>6.21</v>
      </c>
      <c r="O1076" t="s">
        <v>33</v>
      </c>
      <c r="P1076">
        <v>13</v>
      </c>
      <c r="Q1076">
        <v>2</v>
      </c>
      <c r="R1076" s="3">
        <f t="shared" si="96"/>
        <v>344.74</v>
      </c>
      <c r="S1076" s="3">
        <f t="shared" si="97"/>
        <v>-19.189999999999998</v>
      </c>
      <c r="T1076" s="3">
        <f t="shared" si="98"/>
        <v>-50.22</v>
      </c>
      <c r="U1076" s="3">
        <f t="shared" si="99"/>
        <v>-75.61999999999999</v>
      </c>
      <c r="V1076" s="4">
        <f t="shared" si="100"/>
        <v>-0.21935371584382429</v>
      </c>
      <c r="W1076" s="5">
        <f t="shared" si="101"/>
        <v>0</v>
      </c>
    </row>
    <row r="1077" spans="1:23">
      <c r="A1077" t="s">
        <v>2081</v>
      </c>
      <c r="B1077" t="s">
        <v>1771</v>
      </c>
      <c r="C1077" t="s">
        <v>555</v>
      </c>
      <c r="D1077" t="s">
        <v>103</v>
      </c>
      <c r="E1077" s="1">
        <v>45722.63349537037</v>
      </c>
      <c r="F1077" s="1">
        <v>45722.643217592587</v>
      </c>
      <c r="G1077" t="s">
        <v>27</v>
      </c>
      <c r="H1077">
        <v>3</v>
      </c>
      <c r="I1077">
        <v>72.930000000000007</v>
      </c>
      <c r="J1077">
        <v>58.77</v>
      </c>
      <c r="K1077">
        <v>3.65</v>
      </c>
      <c r="L1077">
        <v>30</v>
      </c>
      <c r="M1077">
        <v>61.69</v>
      </c>
      <c r="N1077">
        <v>1.79</v>
      </c>
      <c r="O1077" t="s">
        <v>33</v>
      </c>
      <c r="P1077">
        <v>0</v>
      </c>
      <c r="Q1077">
        <v>5</v>
      </c>
      <c r="R1077" s="3">
        <f t="shared" si="96"/>
        <v>69.28</v>
      </c>
      <c r="S1077" s="3">
        <f t="shared" si="97"/>
        <v>10.509999999999998</v>
      </c>
      <c r="T1077" s="3">
        <f t="shared" si="98"/>
        <v>-31.689999999999998</v>
      </c>
      <c r="U1077" s="3">
        <f t="shared" si="99"/>
        <v>-22.97</v>
      </c>
      <c r="V1077" s="4">
        <f t="shared" si="100"/>
        <v>-0.33155311778290991</v>
      </c>
      <c r="W1077" s="5">
        <f t="shared" si="101"/>
        <v>0</v>
      </c>
    </row>
    <row r="1078" spans="1:23">
      <c r="A1078" t="s">
        <v>2082</v>
      </c>
      <c r="B1078" t="s">
        <v>2083</v>
      </c>
      <c r="C1078" t="s">
        <v>2084</v>
      </c>
      <c r="D1078" t="s">
        <v>37</v>
      </c>
      <c r="E1078" s="1">
        <v>45722.644236111111</v>
      </c>
      <c r="F1078" s="1">
        <v>45722.656041666669</v>
      </c>
      <c r="G1078" t="s">
        <v>27</v>
      </c>
      <c r="H1078">
        <v>3</v>
      </c>
      <c r="I1078">
        <v>93.39</v>
      </c>
      <c r="J1078">
        <v>68.760000000000005</v>
      </c>
      <c r="K1078">
        <v>0</v>
      </c>
      <c r="L1078">
        <v>30</v>
      </c>
      <c r="M1078">
        <v>58.48</v>
      </c>
      <c r="N1078">
        <v>2.2200000000000002</v>
      </c>
      <c r="O1078" t="s">
        <v>38</v>
      </c>
      <c r="P1078">
        <v>0</v>
      </c>
      <c r="Q1078">
        <v>5</v>
      </c>
      <c r="R1078" s="3">
        <f t="shared" si="96"/>
        <v>93.39</v>
      </c>
      <c r="S1078" s="3">
        <f t="shared" si="97"/>
        <v>24.629999999999995</v>
      </c>
      <c r="T1078" s="3">
        <f t="shared" si="98"/>
        <v>-28.479999999999997</v>
      </c>
      <c r="U1078" s="3">
        <f t="shared" si="99"/>
        <v>-6.0700000000000021</v>
      </c>
      <c r="V1078" s="4">
        <f t="shared" si="100"/>
        <v>-6.4996252275404245E-2</v>
      </c>
      <c r="W1078" s="5">
        <f t="shared" si="101"/>
        <v>0</v>
      </c>
    </row>
    <row r="1079" spans="1:23">
      <c r="A1079" t="s">
        <v>2085</v>
      </c>
      <c r="B1079" t="s">
        <v>2086</v>
      </c>
      <c r="C1079" t="s">
        <v>726</v>
      </c>
      <c r="D1079" t="s">
        <v>117</v>
      </c>
      <c r="E1079" s="1">
        <v>45722.644780092603</v>
      </c>
      <c r="F1079" s="1">
        <v>45722.664224537039</v>
      </c>
      <c r="G1079" t="s">
        <v>27</v>
      </c>
      <c r="H1079">
        <v>1</v>
      </c>
      <c r="I1079">
        <v>283.82</v>
      </c>
      <c r="J1079">
        <v>245.71</v>
      </c>
      <c r="K1079">
        <v>0</v>
      </c>
      <c r="L1079">
        <v>30</v>
      </c>
      <c r="M1079">
        <v>36.82</v>
      </c>
      <c r="N1079">
        <v>5.65</v>
      </c>
      <c r="O1079" t="s">
        <v>38</v>
      </c>
      <c r="P1079">
        <v>8</v>
      </c>
      <c r="Q1079">
        <v>4</v>
      </c>
      <c r="R1079" s="3">
        <f t="shared" si="96"/>
        <v>283.82</v>
      </c>
      <c r="S1079" s="3">
        <f t="shared" si="97"/>
        <v>38.109999999999985</v>
      </c>
      <c r="T1079" s="3">
        <f t="shared" si="98"/>
        <v>-6.82</v>
      </c>
      <c r="U1079" s="3">
        <f t="shared" si="99"/>
        <v>25.639999999999986</v>
      </c>
      <c r="V1079" s="4">
        <f t="shared" si="100"/>
        <v>9.0338947220069007E-2</v>
      </c>
      <c r="W1079" s="5">
        <f t="shared" si="101"/>
        <v>1</v>
      </c>
    </row>
    <row r="1080" spans="1:23">
      <c r="A1080" t="s">
        <v>2087</v>
      </c>
      <c r="B1080" t="s">
        <v>1694</v>
      </c>
      <c r="C1080" t="s">
        <v>102</v>
      </c>
      <c r="D1080" t="s">
        <v>64</v>
      </c>
      <c r="E1080" s="1">
        <v>45722.724085648151</v>
      </c>
      <c r="F1080" s="1">
        <v>45722.753252314818</v>
      </c>
      <c r="G1080" t="s">
        <v>27</v>
      </c>
      <c r="H1080">
        <v>2</v>
      </c>
      <c r="I1080">
        <v>101.3</v>
      </c>
      <c r="J1080">
        <v>85.72</v>
      </c>
      <c r="K1080">
        <v>15.19</v>
      </c>
      <c r="L1080">
        <v>30</v>
      </c>
      <c r="M1080">
        <v>58.15</v>
      </c>
      <c r="N1080">
        <v>2.09</v>
      </c>
      <c r="O1080" t="s">
        <v>33</v>
      </c>
      <c r="P1080">
        <v>22</v>
      </c>
      <c r="Q1080">
        <v>1</v>
      </c>
      <c r="R1080" s="3">
        <f t="shared" si="96"/>
        <v>86.11</v>
      </c>
      <c r="S1080" s="3">
        <f t="shared" si="97"/>
        <v>0.39000000000000057</v>
      </c>
      <c r="T1080" s="3">
        <f t="shared" si="98"/>
        <v>-28.15</v>
      </c>
      <c r="U1080" s="3">
        <f t="shared" si="99"/>
        <v>-29.849999999999998</v>
      </c>
      <c r="V1080" s="4">
        <f t="shared" si="100"/>
        <v>-0.34664963418882822</v>
      </c>
      <c r="W1080" s="5">
        <f t="shared" si="101"/>
        <v>0</v>
      </c>
    </row>
    <row r="1081" spans="1:23">
      <c r="A1081" t="s">
        <v>2088</v>
      </c>
      <c r="B1081" t="s">
        <v>2089</v>
      </c>
      <c r="C1081" t="s">
        <v>684</v>
      </c>
      <c r="D1081" t="s">
        <v>72</v>
      </c>
      <c r="E1081" s="1">
        <v>45722.731122685182</v>
      </c>
      <c r="F1081" s="1">
        <v>45722.737372685187</v>
      </c>
      <c r="G1081" t="s">
        <v>53</v>
      </c>
      <c r="H1081">
        <v>2</v>
      </c>
      <c r="I1081">
        <v>664.92</v>
      </c>
      <c r="J1081">
        <v>482.5</v>
      </c>
      <c r="K1081">
        <v>0</v>
      </c>
      <c r="L1081">
        <v>0</v>
      </c>
      <c r="M1081">
        <v>42.85</v>
      </c>
      <c r="N1081">
        <v>11.97</v>
      </c>
      <c r="O1081" t="s">
        <v>38</v>
      </c>
      <c r="P1081">
        <v>0</v>
      </c>
      <c r="Q1081">
        <v>1</v>
      </c>
      <c r="R1081" s="3">
        <f t="shared" si="96"/>
        <v>664.92</v>
      </c>
      <c r="S1081" s="3">
        <f t="shared" si="97"/>
        <v>182.41999999999996</v>
      </c>
      <c r="T1081" s="3">
        <f t="shared" si="98"/>
        <v>-42.85</v>
      </c>
      <c r="U1081" s="3">
        <f t="shared" si="99"/>
        <v>127.59999999999997</v>
      </c>
      <c r="V1081" s="4">
        <f t="shared" si="100"/>
        <v>0.19190278529747937</v>
      </c>
      <c r="W1081" s="5">
        <f t="shared" si="101"/>
        <v>1</v>
      </c>
    </row>
    <row r="1082" spans="1:23">
      <c r="A1082" t="s">
        <v>2090</v>
      </c>
      <c r="B1082" t="s">
        <v>2091</v>
      </c>
      <c r="C1082" t="s">
        <v>99</v>
      </c>
      <c r="D1082" t="s">
        <v>103</v>
      </c>
      <c r="E1082" s="1">
        <v>45722.792488425926</v>
      </c>
      <c r="F1082" s="1">
        <v>45722.807071759264</v>
      </c>
      <c r="G1082" t="s">
        <v>27</v>
      </c>
      <c r="H1082">
        <v>1</v>
      </c>
      <c r="I1082">
        <v>154.37</v>
      </c>
      <c r="J1082">
        <v>113.4</v>
      </c>
      <c r="K1082">
        <v>0</v>
      </c>
      <c r="L1082">
        <v>30</v>
      </c>
      <c r="M1082">
        <v>44.53</v>
      </c>
      <c r="N1082">
        <v>3.32</v>
      </c>
      <c r="O1082" t="s">
        <v>144</v>
      </c>
      <c r="P1082">
        <v>1</v>
      </c>
      <c r="Q1082">
        <v>4</v>
      </c>
      <c r="R1082" s="3">
        <f t="shared" si="96"/>
        <v>154.37</v>
      </c>
      <c r="S1082" s="3">
        <f t="shared" si="97"/>
        <v>40.97</v>
      </c>
      <c r="T1082" s="3">
        <f t="shared" si="98"/>
        <v>-14.530000000000001</v>
      </c>
      <c r="U1082" s="3">
        <f t="shared" si="99"/>
        <v>23.119999999999997</v>
      </c>
      <c r="V1082" s="4">
        <f t="shared" si="100"/>
        <v>0.14977003303750727</v>
      </c>
      <c r="W1082" s="5">
        <f t="shared" si="101"/>
        <v>1</v>
      </c>
    </row>
    <row r="1083" spans="1:23">
      <c r="A1083" t="s">
        <v>2092</v>
      </c>
      <c r="B1083" t="s">
        <v>2093</v>
      </c>
      <c r="C1083" t="s">
        <v>328</v>
      </c>
      <c r="D1083" t="s">
        <v>103</v>
      </c>
      <c r="E1083" s="1">
        <v>45722.818715277783</v>
      </c>
      <c r="F1083" s="1">
        <v>45722.841631944437</v>
      </c>
      <c r="G1083" t="s">
        <v>27</v>
      </c>
      <c r="H1083">
        <v>5</v>
      </c>
      <c r="I1083">
        <v>1467.75</v>
      </c>
      <c r="J1083">
        <v>1170.45</v>
      </c>
      <c r="K1083">
        <v>73.39</v>
      </c>
      <c r="L1083">
        <v>0</v>
      </c>
      <c r="M1083">
        <v>46.74</v>
      </c>
      <c r="N1083">
        <v>25.1</v>
      </c>
      <c r="O1083" t="s">
        <v>65</v>
      </c>
      <c r="P1083">
        <v>13</v>
      </c>
      <c r="Q1083">
        <v>1</v>
      </c>
      <c r="R1083" s="3">
        <f t="shared" si="96"/>
        <v>1394.36</v>
      </c>
      <c r="S1083" s="3">
        <f t="shared" si="97"/>
        <v>223.90999999999985</v>
      </c>
      <c r="T1083" s="3">
        <f t="shared" si="98"/>
        <v>-46.74</v>
      </c>
      <c r="U1083" s="3">
        <f t="shared" si="99"/>
        <v>152.06999999999985</v>
      </c>
      <c r="V1083" s="4">
        <f t="shared" si="100"/>
        <v>0.10906078774491514</v>
      </c>
      <c r="W1083" s="5">
        <f t="shared" si="101"/>
        <v>1</v>
      </c>
    </row>
    <row r="1084" spans="1:23">
      <c r="A1084" t="s">
        <v>2094</v>
      </c>
      <c r="B1084" t="s">
        <v>533</v>
      </c>
      <c r="C1084" t="s">
        <v>1415</v>
      </c>
      <c r="D1084" t="s">
        <v>117</v>
      </c>
      <c r="E1084" s="1">
        <v>45722.895879629628</v>
      </c>
      <c r="F1084" s="1">
        <v>45722.911157407398</v>
      </c>
      <c r="G1084" t="s">
        <v>27</v>
      </c>
      <c r="H1084">
        <v>1</v>
      </c>
      <c r="I1084">
        <v>31</v>
      </c>
      <c r="J1084">
        <v>23.56</v>
      </c>
      <c r="K1084">
        <v>3.1</v>
      </c>
      <c r="L1084">
        <v>30</v>
      </c>
      <c r="M1084">
        <v>48.26</v>
      </c>
      <c r="N1084">
        <v>1.04</v>
      </c>
      <c r="O1084" t="s">
        <v>65</v>
      </c>
      <c r="P1084">
        <v>2</v>
      </c>
      <c r="Q1084">
        <v>3</v>
      </c>
      <c r="R1084" s="3">
        <f t="shared" si="96"/>
        <v>27.9</v>
      </c>
      <c r="S1084" s="3">
        <f t="shared" si="97"/>
        <v>4.34</v>
      </c>
      <c r="T1084" s="3">
        <f t="shared" si="98"/>
        <v>-18.259999999999998</v>
      </c>
      <c r="U1084" s="3">
        <f t="shared" si="99"/>
        <v>-14.959999999999997</v>
      </c>
      <c r="V1084" s="4">
        <f t="shared" si="100"/>
        <v>-0.53620071684587811</v>
      </c>
      <c r="W1084" s="5">
        <f t="shared" si="101"/>
        <v>0</v>
      </c>
    </row>
    <row r="1085" spans="1:23">
      <c r="A1085" t="s">
        <v>2095</v>
      </c>
      <c r="B1085" t="s">
        <v>1556</v>
      </c>
      <c r="C1085" t="s">
        <v>493</v>
      </c>
      <c r="D1085" t="s">
        <v>143</v>
      </c>
      <c r="E1085" s="1">
        <v>45723.274340277778</v>
      </c>
      <c r="G1085" t="s">
        <v>110</v>
      </c>
      <c r="H1085">
        <v>2</v>
      </c>
      <c r="I1085">
        <v>128.69999999999999</v>
      </c>
      <c r="J1085">
        <v>82.06</v>
      </c>
      <c r="K1085">
        <v>6.44</v>
      </c>
      <c r="L1085">
        <v>30</v>
      </c>
      <c r="M1085">
        <v>46.96</v>
      </c>
      <c r="N1085">
        <v>0</v>
      </c>
      <c r="O1085" t="s">
        <v>38</v>
      </c>
      <c r="P1085">
        <v>8</v>
      </c>
      <c r="R1085" s="3">
        <f t="shared" si="96"/>
        <v>122.25999999999999</v>
      </c>
      <c r="S1085" s="3">
        <f t="shared" si="97"/>
        <v>40.199999999999989</v>
      </c>
      <c r="T1085" s="3">
        <f t="shared" si="98"/>
        <v>-16.96</v>
      </c>
      <c r="U1085" s="3">
        <f t="shared" si="99"/>
        <v>23.239999999999988</v>
      </c>
      <c r="V1085" s="4">
        <f t="shared" si="100"/>
        <v>0.19008670047439874</v>
      </c>
      <c r="W1085" s="5">
        <f t="shared" si="101"/>
        <v>1</v>
      </c>
    </row>
    <row r="1086" spans="1:23">
      <c r="A1086" t="s">
        <v>2096</v>
      </c>
      <c r="B1086" t="s">
        <v>1561</v>
      </c>
      <c r="C1086" t="s">
        <v>527</v>
      </c>
      <c r="D1086" t="s">
        <v>64</v>
      </c>
      <c r="E1086" s="1">
        <v>45723.291064814817</v>
      </c>
      <c r="F1086" s="1">
        <v>45723.302870370368</v>
      </c>
      <c r="G1086" t="s">
        <v>27</v>
      </c>
      <c r="H1086">
        <v>1</v>
      </c>
      <c r="I1086">
        <v>383.51</v>
      </c>
      <c r="J1086">
        <v>332.56</v>
      </c>
      <c r="K1086">
        <v>19.18</v>
      </c>
      <c r="L1086">
        <v>30</v>
      </c>
      <c r="M1086">
        <v>62.37</v>
      </c>
      <c r="N1086">
        <v>7.1</v>
      </c>
      <c r="O1086" t="s">
        <v>38</v>
      </c>
      <c r="P1086">
        <v>0</v>
      </c>
      <c r="Q1086">
        <v>5</v>
      </c>
      <c r="R1086" s="3">
        <f t="shared" si="96"/>
        <v>364.33</v>
      </c>
      <c r="S1086" s="3">
        <f t="shared" si="97"/>
        <v>31.769999999999982</v>
      </c>
      <c r="T1086" s="3">
        <f t="shared" si="98"/>
        <v>-32.369999999999997</v>
      </c>
      <c r="U1086" s="3">
        <f t="shared" si="99"/>
        <v>-7.7000000000000153</v>
      </c>
      <c r="V1086" s="4">
        <f t="shared" si="100"/>
        <v>-2.1134685587242377E-2</v>
      </c>
      <c r="W1086" s="5">
        <f t="shared" si="101"/>
        <v>0</v>
      </c>
    </row>
    <row r="1087" spans="1:23">
      <c r="A1087" t="s">
        <v>2097</v>
      </c>
      <c r="B1087" t="s">
        <v>2098</v>
      </c>
      <c r="C1087" t="s">
        <v>109</v>
      </c>
      <c r="D1087" t="s">
        <v>87</v>
      </c>
      <c r="E1087" s="1">
        <v>45723.319756944453</v>
      </c>
      <c r="F1087" s="1">
        <v>45723.332256944443</v>
      </c>
      <c r="G1087" t="s">
        <v>27</v>
      </c>
      <c r="H1087">
        <v>2</v>
      </c>
      <c r="I1087">
        <v>375.14</v>
      </c>
      <c r="J1087">
        <v>336.92</v>
      </c>
      <c r="K1087">
        <v>0</v>
      </c>
      <c r="L1087">
        <v>30</v>
      </c>
      <c r="M1087">
        <v>43.05</v>
      </c>
      <c r="N1087">
        <v>7.29</v>
      </c>
      <c r="O1087" t="s">
        <v>38</v>
      </c>
      <c r="P1087">
        <v>0</v>
      </c>
      <c r="Q1087">
        <v>5</v>
      </c>
      <c r="R1087" s="3">
        <f t="shared" si="96"/>
        <v>375.14</v>
      </c>
      <c r="S1087" s="3">
        <f t="shared" si="97"/>
        <v>38.21999999999997</v>
      </c>
      <c r="T1087" s="3">
        <f t="shared" si="98"/>
        <v>-13.049999999999997</v>
      </c>
      <c r="U1087" s="3">
        <f t="shared" si="99"/>
        <v>17.879999999999974</v>
      </c>
      <c r="V1087" s="4">
        <f t="shared" si="100"/>
        <v>4.7662206109718969E-2</v>
      </c>
      <c r="W1087" s="5">
        <f t="shared" si="101"/>
        <v>1</v>
      </c>
    </row>
    <row r="1088" spans="1:23">
      <c r="A1088" t="s">
        <v>2099</v>
      </c>
      <c r="B1088" t="s">
        <v>1068</v>
      </c>
      <c r="C1088" t="s">
        <v>2100</v>
      </c>
      <c r="D1088" t="s">
        <v>127</v>
      </c>
      <c r="E1088" s="1">
        <v>45723.323333333326</v>
      </c>
      <c r="F1088" s="1">
        <v>45723.34</v>
      </c>
      <c r="G1088" t="s">
        <v>27</v>
      </c>
      <c r="H1088">
        <v>3</v>
      </c>
      <c r="I1088">
        <v>834.99</v>
      </c>
      <c r="J1088">
        <v>747.24</v>
      </c>
      <c r="K1088">
        <v>83.5</v>
      </c>
      <c r="L1088">
        <v>0</v>
      </c>
      <c r="M1088">
        <v>56.85</v>
      </c>
      <c r="N1088">
        <v>13.53</v>
      </c>
      <c r="O1088" t="s">
        <v>65</v>
      </c>
      <c r="P1088">
        <v>9</v>
      </c>
      <c r="Q1088">
        <v>3</v>
      </c>
      <c r="R1088" s="3">
        <f t="shared" si="96"/>
        <v>751.49</v>
      </c>
      <c r="S1088" s="3">
        <f t="shared" si="97"/>
        <v>4.25</v>
      </c>
      <c r="T1088" s="3">
        <f t="shared" si="98"/>
        <v>-56.85</v>
      </c>
      <c r="U1088" s="3">
        <f t="shared" si="99"/>
        <v>-66.13</v>
      </c>
      <c r="V1088" s="4">
        <f t="shared" si="100"/>
        <v>-8.7998509627539953E-2</v>
      </c>
      <c r="W1088" s="5">
        <f t="shared" si="101"/>
        <v>0</v>
      </c>
    </row>
    <row r="1089" spans="1:23">
      <c r="A1089" t="s">
        <v>2101</v>
      </c>
      <c r="B1089" t="s">
        <v>1152</v>
      </c>
      <c r="C1089" t="s">
        <v>383</v>
      </c>
      <c r="D1089" t="s">
        <v>72</v>
      </c>
      <c r="E1089" s="1">
        <v>45723.328541666669</v>
      </c>
      <c r="F1089" s="1">
        <v>45723.334097222221</v>
      </c>
      <c r="G1089" t="s">
        <v>27</v>
      </c>
      <c r="H1089">
        <v>2</v>
      </c>
      <c r="I1089">
        <v>362.2</v>
      </c>
      <c r="J1089">
        <v>231.74</v>
      </c>
      <c r="K1089">
        <v>18.11</v>
      </c>
      <c r="L1089">
        <v>30</v>
      </c>
      <c r="M1089">
        <v>45.2</v>
      </c>
      <c r="N1089">
        <v>6.73</v>
      </c>
      <c r="O1089" t="s">
        <v>38</v>
      </c>
      <c r="P1089">
        <v>0</v>
      </c>
      <c r="Q1089">
        <v>5</v>
      </c>
      <c r="R1089" s="3">
        <f t="shared" si="96"/>
        <v>344.09</v>
      </c>
      <c r="S1089" s="3">
        <f t="shared" si="97"/>
        <v>112.34999999999997</v>
      </c>
      <c r="T1089" s="3">
        <f t="shared" si="98"/>
        <v>-15.200000000000003</v>
      </c>
      <c r="U1089" s="3">
        <f t="shared" si="99"/>
        <v>90.419999999999959</v>
      </c>
      <c r="V1089" s="4">
        <f t="shared" si="100"/>
        <v>0.26278008660524854</v>
      </c>
      <c r="W1089" s="5">
        <f t="shared" si="101"/>
        <v>1</v>
      </c>
    </row>
    <row r="1090" spans="1:23">
      <c r="A1090" t="s">
        <v>2102</v>
      </c>
      <c r="B1090" t="s">
        <v>929</v>
      </c>
      <c r="C1090" t="s">
        <v>389</v>
      </c>
      <c r="D1090" t="s">
        <v>143</v>
      </c>
      <c r="E1090" s="1">
        <v>45723.384791666656</v>
      </c>
      <c r="F1090" s="1">
        <v>45723.398680555547</v>
      </c>
      <c r="G1090" t="s">
        <v>27</v>
      </c>
      <c r="H1090">
        <v>3</v>
      </c>
      <c r="I1090">
        <v>755.34</v>
      </c>
      <c r="J1090">
        <v>626.97</v>
      </c>
      <c r="K1090">
        <v>75.53</v>
      </c>
      <c r="L1090">
        <v>0</v>
      </c>
      <c r="M1090">
        <v>59.56</v>
      </c>
      <c r="N1090">
        <v>12.24</v>
      </c>
      <c r="O1090" t="s">
        <v>28</v>
      </c>
      <c r="P1090">
        <v>0</v>
      </c>
      <c r="Q1090">
        <v>5</v>
      </c>
      <c r="R1090" s="3">
        <f t="shared" ref="R1090:R1153" si="102">I1090-K1090</f>
        <v>679.81000000000006</v>
      </c>
      <c r="S1090" s="3">
        <f t="shared" ref="S1090:S1153" si="103">R1090-J1090</f>
        <v>52.840000000000032</v>
      </c>
      <c r="T1090" s="3">
        <f t="shared" ref="T1090:T1153" si="104">L1090-M1090</f>
        <v>-59.56</v>
      </c>
      <c r="U1090" s="3">
        <f t="shared" ref="U1090:U1153" si="105">S1090+T1090-N1090</f>
        <v>-18.959999999999972</v>
      </c>
      <c r="V1090" s="4">
        <f t="shared" ref="V1090:V1153" si="106">IF(R1090&gt;0, U1090/R1090, 0)</f>
        <v>-2.789014577602561E-2</v>
      </c>
      <c r="W1090" s="5">
        <f t="shared" ref="W1090:W1153" si="107">IF(U1090&gt;0, 1, 0)</f>
        <v>0</v>
      </c>
    </row>
    <row r="1091" spans="1:23">
      <c r="A1091" t="s">
        <v>2103</v>
      </c>
      <c r="B1091" t="s">
        <v>2104</v>
      </c>
      <c r="C1091" t="s">
        <v>187</v>
      </c>
      <c r="D1091" t="s">
        <v>48</v>
      </c>
      <c r="E1091" s="1">
        <v>45723.395405092589</v>
      </c>
      <c r="F1091" s="1">
        <v>45723.405821759261</v>
      </c>
      <c r="G1091" t="s">
        <v>27</v>
      </c>
      <c r="H1091">
        <v>2</v>
      </c>
      <c r="I1091">
        <v>550.32000000000005</v>
      </c>
      <c r="J1091">
        <v>478.02</v>
      </c>
      <c r="K1091">
        <v>27.52</v>
      </c>
      <c r="L1091">
        <v>0</v>
      </c>
      <c r="M1091">
        <v>44.26</v>
      </c>
      <c r="N1091">
        <v>9.41</v>
      </c>
      <c r="O1091" t="s">
        <v>38</v>
      </c>
      <c r="P1091">
        <v>0</v>
      </c>
      <c r="Q1091">
        <v>5</v>
      </c>
      <c r="R1091" s="3">
        <f t="shared" si="102"/>
        <v>522.80000000000007</v>
      </c>
      <c r="S1091" s="3">
        <f t="shared" si="103"/>
        <v>44.780000000000086</v>
      </c>
      <c r="T1091" s="3">
        <f t="shared" si="104"/>
        <v>-44.26</v>
      </c>
      <c r="U1091" s="3">
        <f t="shared" si="105"/>
        <v>-8.8899999999999118</v>
      </c>
      <c r="V1091" s="4">
        <f t="shared" si="106"/>
        <v>-1.7004590665646347E-2</v>
      </c>
      <c r="W1091" s="5">
        <f t="shared" si="107"/>
        <v>0</v>
      </c>
    </row>
    <row r="1092" spans="1:23">
      <c r="A1092" t="s">
        <v>2105</v>
      </c>
      <c r="B1092" t="s">
        <v>446</v>
      </c>
      <c r="C1092" t="s">
        <v>253</v>
      </c>
      <c r="D1092" t="s">
        <v>143</v>
      </c>
      <c r="E1092" s="1">
        <v>45723.446921296287</v>
      </c>
      <c r="F1092" s="1">
        <v>45723.466365740736</v>
      </c>
      <c r="G1092" t="s">
        <v>27</v>
      </c>
      <c r="H1092">
        <v>1</v>
      </c>
      <c r="I1092">
        <v>191.83</v>
      </c>
      <c r="J1092">
        <v>119.62</v>
      </c>
      <c r="K1092">
        <v>0</v>
      </c>
      <c r="L1092">
        <v>30</v>
      </c>
      <c r="M1092">
        <v>47.29</v>
      </c>
      <c r="N1092">
        <v>3.99</v>
      </c>
      <c r="O1092" t="s">
        <v>65</v>
      </c>
      <c r="P1092">
        <v>8</v>
      </c>
      <c r="Q1092">
        <v>4</v>
      </c>
      <c r="R1092" s="3">
        <f t="shared" si="102"/>
        <v>191.83</v>
      </c>
      <c r="S1092" s="3">
        <f t="shared" si="103"/>
        <v>72.210000000000008</v>
      </c>
      <c r="T1092" s="3">
        <f t="shared" si="104"/>
        <v>-17.29</v>
      </c>
      <c r="U1092" s="3">
        <f t="shared" si="105"/>
        <v>50.930000000000007</v>
      </c>
      <c r="V1092" s="4">
        <f t="shared" si="106"/>
        <v>0.26549549079914508</v>
      </c>
      <c r="W1092" s="5">
        <f t="shared" si="107"/>
        <v>1</v>
      </c>
    </row>
    <row r="1093" spans="1:23">
      <c r="A1093" t="s">
        <v>2106</v>
      </c>
      <c r="B1093" t="s">
        <v>129</v>
      </c>
      <c r="C1093" t="s">
        <v>83</v>
      </c>
      <c r="D1093" t="s">
        <v>37</v>
      </c>
      <c r="E1093" s="1">
        <v>45723.481770833343</v>
      </c>
      <c r="F1093" s="1">
        <v>45723.496354166673</v>
      </c>
      <c r="G1093" t="s">
        <v>27</v>
      </c>
      <c r="H1093">
        <v>1</v>
      </c>
      <c r="I1093">
        <v>441.98</v>
      </c>
      <c r="J1093">
        <v>404.14</v>
      </c>
      <c r="K1093">
        <v>44.2</v>
      </c>
      <c r="L1093">
        <v>0</v>
      </c>
      <c r="M1093">
        <v>52.18</v>
      </c>
      <c r="N1093">
        <v>7.16</v>
      </c>
      <c r="O1093" t="s">
        <v>38</v>
      </c>
      <c r="P1093">
        <v>1</v>
      </c>
      <c r="Q1093">
        <v>3</v>
      </c>
      <c r="R1093" s="3">
        <f t="shared" si="102"/>
        <v>397.78000000000003</v>
      </c>
      <c r="S1093" s="3">
        <f t="shared" si="103"/>
        <v>-6.3599999999999568</v>
      </c>
      <c r="T1093" s="3">
        <f t="shared" si="104"/>
        <v>-52.18</v>
      </c>
      <c r="U1093" s="3">
        <f t="shared" si="105"/>
        <v>-65.69999999999996</v>
      </c>
      <c r="V1093" s="4">
        <f t="shared" si="106"/>
        <v>-0.165166675046508</v>
      </c>
      <c r="W1093" s="5">
        <f t="shared" si="107"/>
        <v>0</v>
      </c>
    </row>
    <row r="1094" spans="1:23">
      <c r="A1094" t="s">
        <v>2107</v>
      </c>
      <c r="B1094" t="s">
        <v>1668</v>
      </c>
      <c r="C1094" t="s">
        <v>274</v>
      </c>
      <c r="D1094" t="s">
        <v>103</v>
      </c>
      <c r="E1094" s="1">
        <v>45723.628657407397</v>
      </c>
      <c r="F1094" s="1">
        <v>45723.646018518521</v>
      </c>
      <c r="G1094" t="s">
        <v>27</v>
      </c>
      <c r="H1094">
        <v>1</v>
      </c>
      <c r="I1094">
        <v>178.17</v>
      </c>
      <c r="J1094">
        <v>118.42</v>
      </c>
      <c r="K1094">
        <v>8.91</v>
      </c>
      <c r="L1094">
        <v>30</v>
      </c>
      <c r="M1094">
        <v>40</v>
      </c>
      <c r="N1094">
        <v>3.59</v>
      </c>
      <c r="O1094" t="s">
        <v>38</v>
      </c>
      <c r="P1094">
        <v>5</v>
      </c>
      <c r="Q1094">
        <v>3</v>
      </c>
      <c r="R1094" s="3">
        <f t="shared" si="102"/>
        <v>169.26</v>
      </c>
      <c r="S1094" s="3">
        <f t="shared" si="103"/>
        <v>50.839999999999989</v>
      </c>
      <c r="T1094" s="3">
        <f t="shared" si="104"/>
        <v>-10</v>
      </c>
      <c r="U1094" s="3">
        <f t="shared" si="105"/>
        <v>37.249999999999986</v>
      </c>
      <c r="V1094" s="4">
        <f t="shared" si="106"/>
        <v>0.22007562330142968</v>
      </c>
      <c r="W1094" s="5">
        <f t="shared" si="107"/>
        <v>1</v>
      </c>
    </row>
    <row r="1095" spans="1:23">
      <c r="A1095" t="s">
        <v>2108</v>
      </c>
      <c r="B1095" t="s">
        <v>1074</v>
      </c>
      <c r="C1095" t="s">
        <v>801</v>
      </c>
      <c r="D1095" t="s">
        <v>32</v>
      </c>
      <c r="E1095" s="1">
        <v>45723.635277777779</v>
      </c>
      <c r="F1095" s="1">
        <v>45723.654722222222</v>
      </c>
      <c r="G1095" t="s">
        <v>27</v>
      </c>
      <c r="H1095">
        <v>1</v>
      </c>
      <c r="I1095">
        <v>74.81</v>
      </c>
      <c r="J1095">
        <v>55.68</v>
      </c>
      <c r="K1095">
        <v>11.22</v>
      </c>
      <c r="L1095">
        <v>30</v>
      </c>
      <c r="M1095">
        <v>41.19</v>
      </c>
      <c r="N1095">
        <v>1.68</v>
      </c>
      <c r="O1095" t="s">
        <v>38</v>
      </c>
      <c r="P1095">
        <v>8</v>
      </c>
      <c r="Q1095">
        <v>4</v>
      </c>
      <c r="R1095" s="3">
        <f t="shared" si="102"/>
        <v>63.59</v>
      </c>
      <c r="S1095" s="3">
        <f t="shared" si="103"/>
        <v>7.9100000000000037</v>
      </c>
      <c r="T1095" s="3">
        <f t="shared" si="104"/>
        <v>-11.189999999999998</v>
      </c>
      <c r="U1095" s="3">
        <f t="shared" si="105"/>
        <v>-4.9599999999999937</v>
      </c>
      <c r="V1095" s="4">
        <f t="shared" si="106"/>
        <v>-7.7999685485139067E-2</v>
      </c>
      <c r="W1095" s="5">
        <f t="shared" si="107"/>
        <v>0</v>
      </c>
    </row>
    <row r="1096" spans="1:23">
      <c r="A1096" t="s">
        <v>2109</v>
      </c>
      <c r="B1096" t="s">
        <v>1442</v>
      </c>
      <c r="C1096" t="s">
        <v>964</v>
      </c>
      <c r="D1096" t="s">
        <v>160</v>
      </c>
      <c r="E1096" s="1">
        <v>45723.684999999998</v>
      </c>
      <c r="F1096" s="1">
        <v>45723.70722222222</v>
      </c>
      <c r="G1096" t="s">
        <v>27</v>
      </c>
      <c r="H1096">
        <v>1</v>
      </c>
      <c r="I1096">
        <v>228.56</v>
      </c>
      <c r="J1096">
        <v>201.36</v>
      </c>
      <c r="K1096">
        <v>22.86</v>
      </c>
      <c r="L1096">
        <v>30</v>
      </c>
      <c r="M1096">
        <v>53.76</v>
      </c>
      <c r="N1096">
        <v>4.24</v>
      </c>
      <c r="O1096" t="s">
        <v>38</v>
      </c>
      <c r="P1096">
        <v>12</v>
      </c>
      <c r="Q1096">
        <v>2</v>
      </c>
      <c r="R1096" s="3">
        <f t="shared" si="102"/>
        <v>205.7</v>
      </c>
      <c r="S1096" s="3">
        <f t="shared" si="103"/>
        <v>4.339999999999975</v>
      </c>
      <c r="T1096" s="3">
        <f t="shared" si="104"/>
        <v>-23.759999999999998</v>
      </c>
      <c r="U1096" s="3">
        <f t="shared" si="105"/>
        <v>-23.660000000000025</v>
      </c>
      <c r="V1096" s="4">
        <f t="shared" si="106"/>
        <v>-0.11502187651920286</v>
      </c>
      <c r="W1096" s="5">
        <f t="shared" si="107"/>
        <v>0</v>
      </c>
    </row>
    <row r="1097" spans="1:23">
      <c r="A1097" t="s">
        <v>2110</v>
      </c>
      <c r="B1097" t="s">
        <v>173</v>
      </c>
      <c r="C1097" t="s">
        <v>351</v>
      </c>
      <c r="D1097" t="s">
        <v>32</v>
      </c>
      <c r="E1097" s="1">
        <v>45723.686203703714</v>
      </c>
      <c r="F1097" s="1">
        <v>45723.704953703702</v>
      </c>
      <c r="G1097" t="s">
        <v>27</v>
      </c>
      <c r="H1097">
        <v>4</v>
      </c>
      <c r="I1097">
        <v>1150.24</v>
      </c>
      <c r="J1097">
        <v>1016.56</v>
      </c>
      <c r="K1097">
        <v>287.56</v>
      </c>
      <c r="L1097">
        <v>0</v>
      </c>
      <c r="M1097">
        <v>63.44</v>
      </c>
      <c r="N1097">
        <v>15.53</v>
      </c>
      <c r="O1097" t="s">
        <v>65</v>
      </c>
      <c r="P1097">
        <v>7</v>
      </c>
      <c r="Q1097">
        <v>3</v>
      </c>
      <c r="R1097" s="3">
        <f t="shared" si="102"/>
        <v>862.68000000000006</v>
      </c>
      <c r="S1097" s="3">
        <f t="shared" si="103"/>
        <v>-153.87999999999988</v>
      </c>
      <c r="T1097" s="3">
        <f t="shared" si="104"/>
        <v>-63.44</v>
      </c>
      <c r="U1097" s="3">
        <f t="shared" si="105"/>
        <v>-232.84999999999988</v>
      </c>
      <c r="V1097" s="4">
        <f t="shared" si="106"/>
        <v>-0.26991468447164635</v>
      </c>
      <c r="W1097" s="5">
        <f t="shared" si="107"/>
        <v>0</v>
      </c>
    </row>
    <row r="1098" spans="1:23">
      <c r="A1098" t="s">
        <v>2111</v>
      </c>
      <c r="B1098" t="s">
        <v>899</v>
      </c>
      <c r="C1098" t="s">
        <v>193</v>
      </c>
      <c r="D1098" t="s">
        <v>160</v>
      </c>
      <c r="E1098" s="1">
        <v>45723.732615740737</v>
      </c>
      <c r="F1098" s="1">
        <v>45723.744421296287</v>
      </c>
      <c r="G1098" t="s">
        <v>27</v>
      </c>
      <c r="H1098">
        <v>5</v>
      </c>
      <c r="I1098">
        <v>465</v>
      </c>
      <c r="J1098">
        <v>412.95</v>
      </c>
      <c r="K1098">
        <v>23.25</v>
      </c>
      <c r="L1098">
        <v>0</v>
      </c>
      <c r="M1098">
        <v>53.4</v>
      </c>
      <c r="N1098">
        <v>7.95</v>
      </c>
      <c r="O1098" t="s">
        <v>144</v>
      </c>
      <c r="P1098">
        <v>0</v>
      </c>
      <c r="Q1098">
        <v>5</v>
      </c>
      <c r="R1098" s="3">
        <f t="shared" si="102"/>
        <v>441.75</v>
      </c>
      <c r="S1098" s="3">
        <f t="shared" si="103"/>
        <v>28.800000000000011</v>
      </c>
      <c r="T1098" s="3">
        <f t="shared" si="104"/>
        <v>-53.4</v>
      </c>
      <c r="U1098" s="3">
        <f t="shared" si="105"/>
        <v>-32.54999999999999</v>
      </c>
      <c r="V1098" s="4">
        <f t="shared" si="106"/>
        <v>-7.3684210526315769E-2</v>
      </c>
      <c r="W1098" s="5">
        <f t="shared" si="107"/>
        <v>0</v>
      </c>
    </row>
    <row r="1099" spans="1:23">
      <c r="A1099" t="s">
        <v>2112</v>
      </c>
      <c r="B1099" t="s">
        <v>46</v>
      </c>
      <c r="C1099" t="s">
        <v>1126</v>
      </c>
      <c r="D1099" t="s">
        <v>103</v>
      </c>
      <c r="E1099" s="1">
        <v>45723.759189814817</v>
      </c>
      <c r="F1099" s="1">
        <v>45723.776550925933</v>
      </c>
      <c r="G1099" t="s">
        <v>27</v>
      </c>
      <c r="H1099">
        <v>1</v>
      </c>
      <c r="I1099">
        <v>284.76</v>
      </c>
      <c r="J1099">
        <v>168.14</v>
      </c>
      <c r="K1099">
        <v>14.24</v>
      </c>
      <c r="L1099">
        <v>30</v>
      </c>
      <c r="M1099">
        <v>44.89</v>
      </c>
      <c r="N1099">
        <v>5.41</v>
      </c>
      <c r="O1099" t="s">
        <v>38</v>
      </c>
      <c r="P1099">
        <v>5</v>
      </c>
      <c r="Q1099">
        <v>3</v>
      </c>
      <c r="R1099" s="3">
        <f t="shared" si="102"/>
        <v>270.52</v>
      </c>
      <c r="S1099" s="3">
        <f t="shared" si="103"/>
        <v>102.38</v>
      </c>
      <c r="T1099" s="3">
        <f t="shared" si="104"/>
        <v>-14.89</v>
      </c>
      <c r="U1099" s="3">
        <f t="shared" si="105"/>
        <v>82.08</v>
      </c>
      <c r="V1099" s="4">
        <f t="shared" si="106"/>
        <v>0.30341564394499482</v>
      </c>
      <c r="W1099" s="5">
        <f t="shared" si="107"/>
        <v>1</v>
      </c>
    </row>
    <row r="1100" spans="1:23">
      <c r="A1100" t="s">
        <v>2113</v>
      </c>
      <c r="B1100" t="s">
        <v>1561</v>
      </c>
      <c r="C1100" t="s">
        <v>743</v>
      </c>
      <c r="D1100" t="s">
        <v>160</v>
      </c>
      <c r="E1100" s="1">
        <v>45723.769062500003</v>
      </c>
      <c r="F1100" s="1">
        <v>45723.789201388892</v>
      </c>
      <c r="G1100" t="s">
        <v>27</v>
      </c>
      <c r="H1100">
        <v>1</v>
      </c>
      <c r="I1100">
        <v>165.34</v>
      </c>
      <c r="J1100">
        <v>120.94</v>
      </c>
      <c r="K1100">
        <v>8.27</v>
      </c>
      <c r="L1100">
        <v>30</v>
      </c>
      <c r="M1100">
        <v>53.15</v>
      </c>
      <c r="N1100">
        <v>3.37</v>
      </c>
      <c r="O1100" t="s">
        <v>65</v>
      </c>
      <c r="P1100">
        <v>9</v>
      </c>
      <c r="Q1100">
        <v>4</v>
      </c>
      <c r="R1100" s="3">
        <f t="shared" si="102"/>
        <v>157.07</v>
      </c>
      <c r="S1100" s="3">
        <f t="shared" si="103"/>
        <v>36.129999999999995</v>
      </c>
      <c r="T1100" s="3">
        <f t="shared" si="104"/>
        <v>-23.15</v>
      </c>
      <c r="U1100" s="3">
        <f t="shared" si="105"/>
        <v>9.6099999999999959</v>
      </c>
      <c r="V1100" s="4">
        <f t="shared" si="106"/>
        <v>6.1182912077417689E-2</v>
      </c>
      <c r="W1100" s="5">
        <f t="shared" si="107"/>
        <v>1</v>
      </c>
    </row>
    <row r="1101" spans="1:23">
      <c r="A1101" t="s">
        <v>2114</v>
      </c>
      <c r="B1101" t="s">
        <v>1460</v>
      </c>
      <c r="C1101" t="s">
        <v>1374</v>
      </c>
      <c r="D1101" t="s">
        <v>117</v>
      </c>
      <c r="E1101" s="1">
        <v>45723.802083333343</v>
      </c>
      <c r="F1101" s="1">
        <v>45723.813888888893</v>
      </c>
      <c r="G1101" t="s">
        <v>27</v>
      </c>
      <c r="H1101">
        <v>1</v>
      </c>
      <c r="I1101">
        <v>283.63</v>
      </c>
      <c r="J1101">
        <v>233.3</v>
      </c>
      <c r="K1101">
        <v>28.36</v>
      </c>
      <c r="L1101">
        <v>30</v>
      </c>
      <c r="M1101">
        <v>35.6</v>
      </c>
      <c r="N1101">
        <v>5.13</v>
      </c>
      <c r="O1101" t="s">
        <v>33</v>
      </c>
      <c r="P1101">
        <v>0</v>
      </c>
      <c r="Q1101">
        <v>5</v>
      </c>
      <c r="R1101" s="3">
        <f t="shared" si="102"/>
        <v>255.26999999999998</v>
      </c>
      <c r="S1101" s="3">
        <f t="shared" si="103"/>
        <v>21.96999999999997</v>
      </c>
      <c r="T1101" s="3">
        <f t="shared" si="104"/>
        <v>-5.6000000000000014</v>
      </c>
      <c r="U1101" s="3">
        <f t="shared" si="105"/>
        <v>11.23999999999997</v>
      </c>
      <c r="V1101" s="4">
        <f t="shared" si="106"/>
        <v>4.4031809456653623E-2</v>
      </c>
      <c r="W1101" s="5">
        <f t="shared" si="107"/>
        <v>1</v>
      </c>
    </row>
    <row r="1102" spans="1:23">
      <c r="A1102" t="s">
        <v>2115</v>
      </c>
      <c r="B1102" t="s">
        <v>2116</v>
      </c>
      <c r="C1102" t="s">
        <v>256</v>
      </c>
      <c r="D1102" t="s">
        <v>44</v>
      </c>
      <c r="E1102" s="1">
        <v>45723.803032407413</v>
      </c>
      <c r="G1102" t="s">
        <v>110</v>
      </c>
      <c r="H1102">
        <v>3</v>
      </c>
      <c r="I1102">
        <v>317.49</v>
      </c>
      <c r="J1102">
        <v>228.69</v>
      </c>
      <c r="K1102">
        <v>31.75</v>
      </c>
      <c r="L1102">
        <v>30</v>
      </c>
      <c r="M1102">
        <v>56.67</v>
      </c>
      <c r="N1102">
        <v>0</v>
      </c>
      <c r="O1102" t="s">
        <v>38</v>
      </c>
      <c r="P1102">
        <v>4</v>
      </c>
      <c r="R1102" s="3">
        <f t="shared" si="102"/>
        <v>285.74</v>
      </c>
      <c r="S1102" s="3">
        <f t="shared" si="103"/>
        <v>57.050000000000011</v>
      </c>
      <c r="T1102" s="3">
        <f t="shared" si="104"/>
        <v>-26.67</v>
      </c>
      <c r="U1102" s="3">
        <f t="shared" si="105"/>
        <v>30.38000000000001</v>
      </c>
      <c r="V1102" s="4">
        <f t="shared" si="106"/>
        <v>0.10632043116119552</v>
      </c>
      <c r="W1102" s="5">
        <f t="shared" si="107"/>
        <v>1</v>
      </c>
    </row>
    <row r="1103" spans="1:23">
      <c r="A1103" t="s">
        <v>2117</v>
      </c>
      <c r="B1103" t="s">
        <v>710</v>
      </c>
      <c r="C1103" t="s">
        <v>835</v>
      </c>
      <c r="D1103" t="s">
        <v>37</v>
      </c>
      <c r="E1103" s="1">
        <v>45723.884826388887</v>
      </c>
      <c r="F1103" s="1">
        <v>45723.906354166669</v>
      </c>
      <c r="G1103" t="s">
        <v>27</v>
      </c>
      <c r="H1103">
        <v>2</v>
      </c>
      <c r="I1103">
        <v>88.16</v>
      </c>
      <c r="J1103">
        <v>77.239999999999995</v>
      </c>
      <c r="K1103">
        <v>0</v>
      </c>
      <c r="L1103">
        <v>30</v>
      </c>
      <c r="M1103">
        <v>59.07</v>
      </c>
      <c r="N1103">
        <v>2.13</v>
      </c>
      <c r="O1103" t="s">
        <v>38</v>
      </c>
      <c r="P1103">
        <v>11</v>
      </c>
      <c r="Q1103">
        <v>1</v>
      </c>
      <c r="R1103" s="3">
        <f t="shared" si="102"/>
        <v>88.16</v>
      </c>
      <c r="S1103" s="3">
        <f t="shared" si="103"/>
        <v>10.920000000000002</v>
      </c>
      <c r="T1103" s="3">
        <f t="shared" si="104"/>
        <v>-29.07</v>
      </c>
      <c r="U1103" s="3">
        <f t="shared" si="105"/>
        <v>-20.279999999999998</v>
      </c>
      <c r="V1103" s="4">
        <f t="shared" si="106"/>
        <v>-0.23003629764065334</v>
      </c>
      <c r="W1103" s="5">
        <f t="shared" si="107"/>
        <v>0</v>
      </c>
    </row>
    <row r="1104" spans="1:23">
      <c r="A1104" t="s">
        <v>2118</v>
      </c>
      <c r="B1104" t="s">
        <v>1926</v>
      </c>
      <c r="C1104" t="s">
        <v>147</v>
      </c>
      <c r="D1104" t="s">
        <v>87</v>
      </c>
      <c r="E1104" s="1">
        <v>45723.896631944437</v>
      </c>
      <c r="F1104" s="1">
        <v>45723.905659722222</v>
      </c>
      <c r="G1104" t="s">
        <v>27</v>
      </c>
      <c r="H1104">
        <v>2</v>
      </c>
      <c r="I1104">
        <v>409.42</v>
      </c>
      <c r="J1104">
        <v>274.54000000000002</v>
      </c>
      <c r="K1104">
        <v>61.41</v>
      </c>
      <c r="L1104">
        <v>0</v>
      </c>
      <c r="M1104">
        <v>37.71</v>
      </c>
      <c r="N1104">
        <v>6.26</v>
      </c>
      <c r="O1104" t="s">
        <v>38</v>
      </c>
      <c r="P1104">
        <v>0</v>
      </c>
      <c r="Q1104">
        <v>5</v>
      </c>
      <c r="R1104" s="3">
        <f t="shared" si="102"/>
        <v>348.01</v>
      </c>
      <c r="S1104" s="3">
        <f t="shared" si="103"/>
        <v>73.46999999999997</v>
      </c>
      <c r="T1104" s="3">
        <f t="shared" si="104"/>
        <v>-37.71</v>
      </c>
      <c r="U1104" s="3">
        <f t="shared" si="105"/>
        <v>29.499999999999972</v>
      </c>
      <c r="V1104" s="4">
        <f t="shared" si="106"/>
        <v>8.4767679089681247E-2</v>
      </c>
      <c r="W1104" s="5">
        <f t="shared" si="107"/>
        <v>1</v>
      </c>
    </row>
    <row r="1105" spans="1:23">
      <c r="A1105" t="s">
        <v>2119</v>
      </c>
      <c r="B1105" t="s">
        <v>619</v>
      </c>
      <c r="C1105" t="s">
        <v>75</v>
      </c>
      <c r="D1105" t="s">
        <v>48</v>
      </c>
      <c r="E1105" s="1">
        <v>45723.897256944438</v>
      </c>
      <c r="F1105" s="1">
        <v>45723.911840277768</v>
      </c>
      <c r="G1105" t="s">
        <v>27</v>
      </c>
      <c r="H1105">
        <v>2</v>
      </c>
      <c r="I1105">
        <v>326.06</v>
      </c>
      <c r="J1105">
        <v>288.77999999999997</v>
      </c>
      <c r="K1105">
        <v>32.61</v>
      </c>
      <c r="L1105">
        <v>30</v>
      </c>
      <c r="M1105">
        <v>56.14</v>
      </c>
      <c r="N1105">
        <v>5.82</v>
      </c>
      <c r="O1105" t="s">
        <v>65</v>
      </c>
      <c r="P1105">
        <v>6</v>
      </c>
      <c r="Q1105">
        <v>3</v>
      </c>
      <c r="R1105" s="3">
        <f t="shared" si="102"/>
        <v>293.45</v>
      </c>
      <c r="S1105" s="3">
        <f t="shared" si="103"/>
        <v>4.6700000000000159</v>
      </c>
      <c r="T1105" s="3">
        <f t="shared" si="104"/>
        <v>-26.14</v>
      </c>
      <c r="U1105" s="3">
        <f t="shared" si="105"/>
        <v>-27.289999999999985</v>
      </c>
      <c r="V1105" s="4">
        <f t="shared" si="106"/>
        <v>-9.2997103424774186E-2</v>
      </c>
      <c r="W1105" s="5">
        <f t="shared" si="107"/>
        <v>0</v>
      </c>
    </row>
    <row r="1106" spans="1:23">
      <c r="A1106" t="s">
        <v>2120</v>
      </c>
      <c r="B1106" t="s">
        <v>2121</v>
      </c>
      <c r="C1106" t="s">
        <v>1474</v>
      </c>
      <c r="D1106" t="s">
        <v>103</v>
      </c>
      <c r="E1106" s="1">
        <v>45723.899907407409</v>
      </c>
      <c r="F1106" s="1">
        <v>45723.914490740739</v>
      </c>
      <c r="G1106" t="s">
        <v>27</v>
      </c>
      <c r="H1106">
        <v>2</v>
      </c>
      <c r="I1106">
        <v>1087.94</v>
      </c>
      <c r="J1106">
        <v>601.76</v>
      </c>
      <c r="K1106">
        <v>108.79</v>
      </c>
      <c r="L1106">
        <v>0</v>
      </c>
      <c r="M1106">
        <v>62.37</v>
      </c>
      <c r="N1106">
        <v>17.62</v>
      </c>
      <c r="O1106" t="s">
        <v>33</v>
      </c>
      <c r="P1106">
        <v>1</v>
      </c>
      <c r="Q1106">
        <v>3</v>
      </c>
      <c r="R1106" s="3">
        <f t="shared" si="102"/>
        <v>979.15000000000009</v>
      </c>
      <c r="S1106" s="3">
        <f t="shared" si="103"/>
        <v>377.3900000000001</v>
      </c>
      <c r="T1106" s="3">
        <f t="shared" si="104"/>
        <v>-62.37</v>
      </c>
      <c r="U1106" s="3">
        <f t="shared" si="105"/>
        <v>297.40000000000009</v>
      </c>
      <c r="V1106" s="4">
        <f t="shared" si="106"/>
        <v>0.30373282949497021</v>
      </c>
      <c r="W1106" s="5">
        <f t="shared" si="107"/>
        <v>1</v>
      </c>
    </row>
    <row r="1107" spans="1:23">
      <c r="A1107" t="s">
        <v>2122</v>
      </c>
      <c r="B1107" t="s">
        <v>209</v>
      </c>
      <c r="C1107" t="s">
        <v>274</v>
      </c>
      <c r="D1107" t="s">
        <v>160</v>
      </c>
      <c r="E1107" s="1">
        <v>45724.271990740737</v>
      </c>
      <c r="F1107" s="1">
        <v>45724.278240740743</v>
      </c>
      <c r="G1107" t="s">
        <v>27</v>
      </c>
      <c r="H1107">
        <v>1</v>
      </c>
      <c r="I1107">
        <v>178.17</v>
      </c>
      <c r="J1107">
        <v>118.42</v>
      </c>
      <c r="K1107">
        <v>8.91</v>
      </c>
      <c r="L1107">
        <v>30</v>
      </c>
      <c r="M1107">
        <v>58.01</v>
      </c>
      <c r="N1107">
        <v>3.59</v>
      </c>
      <c r="O1107" t="s">
        <v>38</v>
      </c>
      <c r="P1107">
        <v>0</v>
      </c>
      <c r="Q1107">
        <v>5</v>
      </c>
      <c r="R1107" s="3">
        <f t="shared" si="102"/>
        <v>169.26</v>
      </c>
      <c r="S1107" s="3">
        <f t="shared" si="103"/>
        <v>50.839999999999989</v>
      </c>
      <c r="T1107" s="3">
        <f t="shared" si="104"/>
        <v>-28.009999999999998</v>
      </c>
      <c r="U1107" s="3">
        <f t="shared" si="105"/>
        <v>19.239999999999991</v>
      </c>
      <c r="V1107" s="4">
        <f t="shared" si="106"/>
        <v>0.1136712749615975</v>
      </c>
      <c r="W1107" s="5">
        <f t="shared" si="107"/>
        <v>1</v>
      </c>
    </row>
    <row r="1108" spans="1:23">
      <c r="A1108" t="s">
        <v>2123</v>
      </c>
      <c r="B1108" t="s">
        <v>2124</v>
      </c>
      <c r="C1108" t="s">
        <v>915</v>
      </c>
      <c r="D1108" t="s">
        <v>72</v>
      </c>
      <c r="E1108" s="1">
        <v>45724.327905092592</v>
      </c>
      <c r="G1108" t="s">
        <v>110</v>
      </c>
      <c r="H1108">
        <v>1</v>
      </c>
      <c r="I1108">
        <v>551.02</v>
      </c>
      <c r="J1108">
        <v>404.5</v>
      </c>
      <c r="K1108">
        <v>55.1</v>
      </c>
      <c r="L1108">
        <v>0</v>
      </c>
      <c r="M1108">
        <v>51.59</v>
      </c>
      <c r="N1108">
        <v>0</v>
      </c>
      <c r="O1108" t="s">
        <v>38</v>
      </c>
      <c r="P1108">
        <v>0</v>
      </c>
      <c r="R1108" s="3">
        <f t="shared" si="102"/>
        <v>495.91999999999996</v>
      </c>
      <c r="S1108" s="3">
        <f t="shared" si="103"/>
        <v>91.419999999999959</v>
      </c>
      <c r="T1108" s="3">
        <f t="shared" si="104"/>
        <v>-51.59</v>
      </c>
      <c r="U1108" s="3">
        <f t="shared" si="105"/>
        <v>39.829999999999956</v>
      </c>
      <c r="V1108" s="4">
        <f t="shared" si="106"/>
        <v>8.0315373447330127E-2</v>
      </c>
      <c r="W1108" s="5">
        <f t="shared" si="107"/>
        <v>1</v>
      </c>
    </row>
    <row r="1109" spans="1:23">
      <c r="A1109" t="s">
        <v>2125</v>
      </c>
      <c r="B1109" t="s">
        <v>1197</v>
      </c>
      <c r="C1109" t="s">
        <v>667</v>
      </c>
      <c r="D1109" t="s">
        <v>103</v>
      </c>
      <c r="E1109" s="1">
        <v>45724.372060185182</v>
      </c>
      <c r="F1109" s="1">
        <v>45724.390115740738</v>
      </c>
      <c r="G1109" t="s">
        <v>27</v>
      </c>
      <c r="H1109">
        <v>1</v>
      </c>
      <c r="I1109">
        <v>465.67</v>
      </c>
      <c r="J1109">
        <v>319.83</v>
      </c>
      <c r="K1109">
        <v>23.28</v>
      </c>
      <c r="L1109">
        <v>0</v>
      </c>
      <c r="M1109">
        <v>54.65</v>
      </c>
      <c r="N1109">
        <v>7.96</v>
      </c>
      <c r="O1109" t="s">
        <v>28</v>
      </c>
      <c r="P1109">
        <v>6</v>
      </c>
      <c r="Q1109">
        <v>4</v>
      </c>
      <c r="R1109" s="3">
        <f t="shared" si="102"/>
        <v>442.39</v>
      </c>
      <c r="S1109" s="3">
        <f t="shared" si="103"/>
        <v>122.56</v>
      </c>
      <c r="T1109" s="3">
        <f t="shared" si="104"/>
        <v>-54.65</v>
      </c>
      <c r="U1109" s="3">
        <f t="shared" si="105"/>
        <v>59.949999999999996</v>
      </c>
      <c r="V1109" s="4">
        <f t="shared" si="106"/>
        <v>0.13551391306313434</v>
      </c>
      <c r="W1109" s="5">
        <f t="shared" si="107"/>
        <v>1</v>
      </c>
    </row>
    <row r="1110" spans="1:23">
      <c r="A1110" t="s">
        <v>2126</v>
      </c>
      <c r="B1110" t="s">
        <v>1523</v>
      </c>
      <c r="C1110" t="s">
        <v>163</v>
      </c>
      <c r="D1110" t="s">
        <v>60</v>
      </c>
      <c r="E1110" s="1">
        <v>45724.385497685187</v>
      </c>
      <c r="F1110" s="1">
        <v>45724.395914351851</v>
      </c>
      <c r="G1110" t="s">
        <v>27</v>
      </c>
      <c r="H1110">
        <v>1</v>
      </c>
      <c r="I1110">
        <v>153.43</v>
      </c>
      <c r="J1110">
        <v>116.01</v>
      </c>
      <c r="K1110">
        <v>23.01</v>
      </c>
      <c r="L1110">
        <v>30</v>
      </c>
      <c r="M1110">
        <v>50.56</v>
      </c>
      <c r="N1110">
        <v>2.89</v>
      </c>
      <c r="O1110" t="s">
        <v>144</v>
      </c>
      <c r="P1110">
        <v>0</v>
      </c>
      <c r="Q1110">
        <v>5</v>
      </c>
      <c r="R1110" s="3">
        <f t="shared" si="102"/>
        <v>130.42000000000002</v>
      </c>
      <c r="S1110" s="3">
        <f t="shared" si="103"/>
        <v>14.410000000000011</v>
      </c>
      <c r="T1110" s="3">
        <f t="shared" si="104"/>
        <v>-20.560000000000002</v>
      </c>
      <c r="U1110" s="3">
        <f t="shared" si="105"/>
        <v>-9.039999999999992</v>
      </c>
      <c r="V1110" s="4">
        <f t="shared" si="106"/>
        <v>-6.9314522312528687E-2</v>
      </c>
      <c r="W1110" s="5">
        <f t="shared" si="107"/>
        <v>0</v>
      </c>
    </row>
    <row r="1111" spans="1:23">
      <c r="A1111" t="s">
        <v>2127</v>
      </c>
      <c r="B1111" t="s">
        <v>2128</v>
      </c>
      <c r="C1111" t="s">
        <v>1374</v>
      </c>
      <c r="D1111" t="s">
        <v>48</v>
      </c>
      <c r="E1111" s="1">
        <v>45724.400277777779</v>
      </c>
      <c r="F1111" s="1">
        <v>45724.415555555563</v>
      </c>
      <c r="G1111" t="s">
        <v>53</v>
      </c>
      <c r="H1111">
        <v>4</v>
      </c>
      <c r="I1111">
        <v>1134.52</v>
      </c>
      <c r="J1111">
        <v>933.2</v>
      </c>
      <c r="K1111">
        <v>283.63</v>
      </c>
      <c r="L1111">
        <v>0</v>
      </c>
      <c r="M1111">
        <v>45.86</v>
      </c>
      <c r="N1111">
        <v>15.32</v>
      </c>
      <c r="O1111" t="s">
        <v>38</v>
      </c>
      <c r="P1111">
        <v>7</v>
      </c>
      <c r="Q1111">
        <v>2</v>
      </c>
      <c r="R1111" s="3">
        <f t="shared" si="102"/>
        <v>850.89</v>
      </c>
      <c r="S1111" s="3">
        <f t="shared" si="103"/>
        <v>-82.310000000000059</v>
      </c>
      <c r="T1111" s="3">
        <f t="shared" si="104"/>
        <v>-45.86</v>
      </c>
      <c r="U1111" s="3">
        <f t="shared" si="105"/>
        <v>-143.49000000000007</v>
      </c>
      <c r="V1111" s="4">
        <f t="shared" si="106"/>
        <v>-0.16863519373832114</v>
      </c>
      <c r="W1111" s="5">
        <f t="shared" si="107"/>
        <v>0</v>
      </c>
    </row>
    <row r="1112" spans="1:23">
      <c r="A1112" t="s">
        <v>2129</v>
      </c>
      <c r="B1112" t="s">
        <v>2130</v>
      </c>
      <c r="C1112" t="s">
        <v>642</v>
      </c>
      <c r="D1112" t="s">
        <v>127</v>
      </c>
      <c r="E1112" s="1">
        <v>45724.410324074073</v>
      </c>
      <c r="F1112" s="1">
        <v>45724.419351851851</v>
      </c>
      <c r="G1112" t="s">
        <v>27</v>
      </c>
      <c r="H1112">
        <v>1</v>
      </c>
      <c r="I1112">
        <v>58.66</v>
      </c>
      <c r="J1112">
        <v>45.96</v>
      </c>
      <c r="K1112">
        <v>2.93</v>
      </c>
      <c r="L1112">
        <v>30</v>
      </c>
      <c r="M1112">
        <v>40.950000000000003</v>
      </c>
      <c r="N1112">
        <v>1.54</v>
      </c>
      <c r="O1112" t="s">
        <v>38</v>
      </c>
      <c r="P1112">
        <v>0</v>
      </c>
      <c r="Q1112">
        <v>5</v>
      </c>
      <c r="R1112" s="3">
        <f t="shared" si="102"/>
        <v>55.73</v>
      </c>
      <c r="S1112" s="3">
        <f t="shared" si="103"/>
        <v>9.769999999999996</v>
      </c>
      <c r="T1112" s="3">
        <f t="shared" si="104"/>
        <v>-10.950000000000003</v>
      </c>
      <c r="U1112" s="3">
        <f t="shared" si="105"/>
        <v>-2.7200000000000069</v>
      </c>
      <c r="V1112" s="4">
        <f t="shared" si="106"/>
        <v>-4.8806746815001023E-2</v>
      </c>
      <c r="W1112" s="5">
        <f t="shared" si="107"/>
        <v>0</v>
      </c>
    </row>
    <row r="1113" spans="1:23">
      <c r="A1113" t="s">
        <v>2131</v>
      </c>
      <c r="B1113" t="s">
        <v>247</v>
      </c>
      <c r="C1113" t="s">
        <v>1623</v>
      </c>
      <c r="D1113" t="s">
        <v>52</v>
      </c>
      <c r="E1113" s="1">
        <v>45724.501226851848</v>
      </c>
      <c r="F1113" s="1">
        <v>45724.511643518519</v>
      </c>
      <c r="G1113" t="s">
        <v>27</v>
      </c>
      <c r="H1113">
        <v>1</v>
      </c>
      <c r="I1113">
        <v>157.33000000000001</v>
      </c>
      <c r="J1113">
        <v>137.9</v>
      </c>
      <c r="K1113">
        <v>0</v>
      </c>
      <c r="L1113">
        <v>30</v>
      </c>
      <c r="M1113">
        <v>39.71</v>
      </c>
      <c r="N1113">
        <v>3.37</v>
      </c>
      <c r="O1113" t="s">
        <v>38</v>
      </c>
      <c r="P1113">
        <v>0</v>
      </c>
      <c r="Q1113">
        <v>5</v>
      </c>
      <c r="R1113" s="3">
        <f t="shared" si="102"/>
        <v>157.33000000000001</v>
      </c>
      <c r="S1113" s="3">
        <f t="shared" si="103"/>
        <v>19.430000000000007</v>
      </c>
      <c r="T1113" s="3">
        <f t="shared" si="104"/>
        <v>-9.7100000000000009</v>
      </c>
      <c r="U1113" s="3">
        <f t="shared" si="105"/>
        <v>6.3500000000000059</v>
      </c>
      <c r="V1113" s="4">
        <f t="shared" si="106"/>
        <v>4.0361024597978808E-2</v>
      </c>
      <c r="W1113" s="5">
        <f t="shared" si="107"/>
        <v>1</v>
      </c>
    </row>
    <row r="1114" spans="1:23">
      <c r="A1114" t="s">
        <v>2132</v>
      </c>
      <c r="B1114" t="s">
        <v>2133</v>
      </c>
      <c r="C1114" t="s">
        <v>561</v>
      </c>
      <c r="D1114" t="s">
        <v>52</v>
      </c>
      <c r="E1114" s="1">
        <v>45724.508460648147</v>
      </c>
      <c r="F1114" s="1">
        <v>45724.516793981478</v>
      </c>
      <c r="G1114" t="s">
        <v>27</v>
      </c>
      <c r="H1114">
        <v>4</v>
      </c>
      <c r="I1114">
        <v>827.4</v>
      </c>
      <c r="J1114">
        <v>703.4</v>
      </c>
      <c r="K1114">
        <v>0</v>
      </c>
      <c r="L1114">
        <v>0</v>
      </c>
      <c r="M1114">
        <v>51.07</v>
      </c>
      <c r="N1114">
        <v>14.89</v>
      </c>
      <c r="O1114" t="s">
        <v>33</v>
      </c>
      <c r="P1114">
        <v>0</v>
      </c>
      <c r="Q1114">
        <v>5</v>
      </c>
      <c r="R1114" s="3">
        <f t="shared" si="102"/>
        <v>827.4</v>
      </c>
      <c r="S1114" s="3">
        <f t="shared" si="103"/>
        <v>124</v>
      </c>
      <c r="T1114" s="3">
        <f t="shared" si="104"/>
        <v>-51.07</v>
      </c>
      <c r="U1114" s="3">
        <f t="shared" si="105"/>
        <v>58.040000000000006</v>
      </c>
      <c r="V1114" s="4">
        <f t="shared" si="106"/>
        <v>7.0147449842881321E-2</v>
      </c>
      <c r="W1114" s="5">
        <f t="shared" si="107"/>
        <v>1</v>
      </c>
    </row>
    <row r="1115" spans="1:23">
      <c r="A1115" t="s">
        <v>2134</v>
      </c>
      <c r="B1115" t="s">
        <v>602</v>
      </c>
      <c r="C1115" t="s">
        <v>768</v>
      </c>
      <c r="D1115" t="s">
        <v>48</v>
      </c>
      <c r="E1115" s="1">
        <v>45724.577152777783</v>
      </c>
      <c r="F1115" s="1">
        <v>45724.582708333342</v>
      </c>
      <c r="G1115" t="s">
        <v>27</v>
      </c>
      <c r="H1115">
        <v>1</v>
      </c>
      <c r="I1115">
        <v>139.11000000000001</v>
      </c>
      <c r="J1115">
        <v>87.14</v>
      </c>
      <c r="K1115">
        <v>13.91</v>
      </c>
      <c r="L1115">
        <v>30</v>
      </c>
      <c r="M1115">
        <v>60.79</v>
      </c>
      <c r="N1115">
        <v>2.79</v>
      </c>
      <c r="O1115" t="s">
        <v>38</v>
      </c>
      <c r="P1115">
        <v>0</v>
      </c>
      <c r="Q1115">
        <v>4</v>
      </c>
      <c r="R1115" s="3">
        <f t="shared" si="102"/>
        <v>125.20000000000002</v>
      </c>
      <c r="S1115" s="3">
        <f t="shared" si="103"/>
        <v>38.060000000000016</v>
      </c>
      <c r="T1115" s="3">
        <f t="shared" si="104"/>
        <v>-30.79</v>
      </c>
      <c r="U1115" s="3">
        <f t="shared" si="105"/>
        <v>4.4800000000000173</v>
      </c>
      <c r="V1115" s="4">
        <f t="shared" si="106"/>
        <v>3.5782747603834E-2</v>
      </c>
      <c r="W1115" s="5">
        <f t="shared" si="107"/>
        <v>1</v>
      </c>
    </row>
    <row r="1116" spans="1:23">
      <c r="A1116" t="s">
        <v>2135</v>
      </c>
      <c r="B1116" t="s">
        <v>98</v>
      </c>
      <c r="C1116" t="s">
        <v>322</v>
      </c>
      <c r="D1116" t="s">
        <v>64</v>
      </c>
      <c r="E1116" s="1">
        <v>45724.578148148154</v>
      </c>
      <c r="F1116" s="1">
        <v>45724.596203703702</v>
      </c>
      <c r="G1116" t="s">
        <v>27</v>
      </c>
      <c r="H1116">
        <v>1</v>
      </c>
      <c r="I1116">
        <v>653.67999999999995</v>
      </c>
      <c r="J1116">
        <v>422.07</v>
      </c>
      <c r="K1116">
        <v>32.68</v>
      </c>
      <c r="L1116">
        <v>0</v>
      </c>
      <c r="M1116">
        <v>41.88</v>
      </c>
      <c r="N1116">
        <v>11.18</v>
      </c>
      <c r="O1116" t="s">
        <v>144</v>
      </c>
      <c r="P1116">
        <v>6</v>
      </c>
      <c r="Q1116">
        <v>4</v>
      </c>
      <c r="R1116" s="3">
        <f t="shared" si="102"/>
        <v>621</v>
      </c>
      <c r="S1116" s="3">
        <f t="shared" si="103"/>
        <v>198.93</v>
      </c>
      <c r="T1116" s="3">
        <f t="shared" si="104"/>
        <v>-41.88</v>
      </c>
      <c r="U1116" s="3">
        <f t="shared" si="105"/>
        <v>145.87</v>
      </c>
      <c r="V1116" s="4">
        <f t="shared" si="106"/>
        <v>0.23489533011272143</v>
      </c>
      <c r="W1116" s="5">
        <f t="shared" si="107"/>
        <v>1</v>
      </c>
    </row>
    <row r="1117" spans="1:23">
      <c r="A1117" t="s">
        <v>2136</v>
      </c>
      <c r="B1117" t="s">
        <v>146</v>
      </c>
      <c r="C1117" t="s">
        <v>631</v>
      </c>
      <c r="D1117" t="s">
        <v>72</v>
      </c>
      <c r="E1117" s="1">
        <v>45724.594143518523</v>
      </c>
      <c r="F1117" s="1">
        <v>45724.60664351852</v>
      </c>
      <c r="G1117" t="s">
        <v>27</v>
      </c>
      <c r="H1117">
        <v>3</v>
      </c>
      <c r="I1117">
        <v>741.09</v>
      </c>
      <c r="J1117">
        <v>493.26</v>
      </c>
      <c r="K1117">
        <v>0</v>
      </c>
      <c r="L1117">
        <v>0</v>
      </c>
      <c r="M1117">
        <v>59.04</v>
      </c>
      <c r="N1117">
        <v>13.34</v>
      </c>
      <c r="O1117" t="s">
        <v>38</v>
      </c>
      <c r="P1117">
        <v>3</v>
      </c>
      <c r="Q1117">
        <v>3</v>
      </c>
      <c r="R1117" s="3">
        <f t="shared" si="102"/>
        <v>741.09</v>
      </c>
      <c r="S1117" s="3">
        <f t="shared" si="103"/>
        <v>247.83000000000004</v>
      </c>
      <c r="T1117" s="3">
        <f t="shared" si="104"/>
        <v>-59.04</v>
      </c>
      <c r="U1117" s="3">
        <f t="shared" si="105"/>
        <v>175.45000000000005</v>
      </c>
      <c r="V1117" s="4">
        <f t="shared" si="106"/>
        <v>0.23674587432025804</v>
      </c>
      <c r="W1117" s="5">
        <f t="shared" si="107"/>
        <v>1</v>
      </c>
    </row>
    <row r="1118" spans="1:23">
      <c r="A1118" t="s">
        <v>2137</v>
      </c>
      <c r="B1118" t="s">
        <v>1575</v>
      </c>
      <c r="C1118" t="s">
        <v>461</v>
      </c>
      <c r="D1118" t="s">
        <v>52</v>
      </c>
      <c r="E1118" s="1">
        <v>45724.611238425918</v>
      </c>
      <c r="F1118" s="1">
        <v>45724.621655092589</v>
      </c>
      <c r="G1118" t="s">
        <v>27</v>
      </c>
      <c r="H1118">
        <v>2</v>
      </c>
      <c r="I1118">
        <v>646.1</v>
      </c>
      <c r="J1118">
        <v>371.92</v>
      </c>
      <c r="K1118">
        <v>0</v>
      </c>
      <c r="L1118">
        <v>0</v>
      </c>
      <c r="M1118">
        <v>62.32</v>
      </c>
      <c r="N1118">
        <v>11.63</v>
      </c>
      <c r="O1118" t="s">
        <v>38</v>
      </c>
      <c r="P1118">
        <v>0</v>
      </c>
      <c r="Q1118">
        <v>5</v>
      </c>
      <c r="R1118" s="3">
        <f t="shared" si="102"/>
        <v>646.1</v>
      </c>
      <c r="S1118" s="3">
        <f t="shared" si="103"/>
        <v>274.18</v>
      </c>
      <c r="T1118" s="3">
        <f t="shared" si="104"/>
        <v>-62.32</v>
      </c>
      <c r="U1118" s="3">
        <f t="shared" si="105"/>
        <v>200.23000000000002</v>
      </c>
      <c r="V1118" s="4">
        <f t="shared" si="106"/>
        <v>0.3099055873703761</v>
      </c>
      <c r="W1118" s="5">
        <f t="shared" si="107"/>
        <v>1</v>
      </c>
    </row>
    <row r="1119" spans="1:23">
      <c r="A1119" t="s">
        <v>2138</v>
      </c>
      <c r="B1119" t="s">
        <v>2139</v>
      </c>
      <c r="C1119" t="s">
        <v>133</v>
      </c>
      <c r="D1119" t="s">
        <v>143</v>
      </c>
      <c r="E1119" s="1">
        <v>45724.616423611107</v>
      </c>
      <c r="F1119" s="1">
        <v>45724.626145833332</v>
      </c>
      <c r="G1119" t="s">
        <v>27</v>
      </c>
      <c r="H1119">
        <v>1</v>
      </c>
      <c r="I1119">
        <v>539.1</v>
      </c>
      <c r="J1119">
        <v>470.92</v>
      </c>
      <c r="K1119">
        <v>0</v>
      </c>
      <c r="L1119">
        <v>0</v>
      </c>
      <c r="M1119">
        <v>44.95</v>
      </c>
      <c r="N1119">
        <v>9.6999999999999993</v>
      </c>
      <c r="O1119" t="s">
        <v>28</v>
      </c>
      <c r="P1119">
        <v>0</v>
      </c>
      <c r="Q1119">
        <v>5</v>
      </c>
      <c r="R1119" s="3">
        <f t="shared" si="102"/>
        <v>539.1</v>
      </c>
      <c r="S1119" s="3">
        <f t="shared" si="103"/>
        <v>68.180000000000007</v>
      </c>
      <c r="T1119" s="3">
        <f t="shared" si="104"/>
        <v>-44.95</v>
      </c>
      <c r="U1119" s="3">
        <f t="shared" si="105"/>
        <v>13.530000000000005</v>
      </c>
      <c r="V1119" s="4">
        <f t="shared" si="106"/>
        <v>2.5097384529771848E-2</v>
      </c>
      <c r="W1119" s="5">
        <f t="shared" si="107"/>
        <v>1</v>
      </c>
    </row>
    <row r="1120" spans="1:23">
      <c r="A1120" t="s">
        <v>2140</v>
      </c>
      <c r="B1120" t="s">
        <v>2141</v>
      </c>
      <c r="C1120" t="s">
        <v>964</v>
      </c>
      <c r="D1120" t="s">
        <v>60</v>
      </c>
      <c r="E1120" s="1">
        <v>45724.656898148147</v>
      </c>
      <c r="F1120" s="1">
        <v>45724.664537037039</v>
      </c>
      <c r="G1120" t="s">
        <v>53</v>
      </c>
      <c r="H1120">
        <v>3</v>
      </c>
      <c r="I1120">
        <v>685.68</v>
      </c>
      <c r="J1120">
        <v>604.08000000000004</v>
      </c>
      <c r="K1120">
        <v>0</v>
      </c>
      <c r="L1120">
        <v>0</v>
      </c>
      <c r="M1120">
        <v>41.47</v>
      </c>
      <c r="N1120">
        <v>12.34</v>
      </c>
      <c r="O1120" t="s">
        <v>38</v>
      </c>
      <c r="P1120">
        <v>0</v>
      </c>
      <c r="Q1120">
        <v>1</v>
      </c>
      <c r="R1120" s="3">
        <f t="shared" si="102"/>
        <v>685.68</v>
      </c>
      <c r="S1120" s="3">
        <f t="shared" si="103"/>
        <v>81.599999999999909</v>
      </c>
      <c r="T1120" s="3">
        <f t="shared" si="104"/>
        <v>-41.47</v>
      </c>
      <c r="U1120" s="3">
        <f t="shared" si="105"/>
        <v>27.78999999999991</v>
      </c>
      <c r="V1120" s="4">
        <f t="shared" si="106"/>
        <v>4.0529109788822647E-2</v>
      </c>
      <c r="W1120" s="5">
        <f t="shared" si="107"/>
        <v>1</v>
      </c>
    </row>
    <row r="1121" spans="1:23">
      <c r="A1121" t="s">
        <v>2142</v>
      </c>
      <c r="B1121" t="s">
        <v>2143</v>
      </c>
      <c r="C1121" t="s">
        <v>451</v>
      </c>
      <c r="D1121" t="s">
        <v>127</v>
      </c>
      <c r="E1121" s="1">
        <v>45724.6794212963</v>
      </c>
      <c r="F1121" s="1">
        <v>45724.700254629628</v>
      </c>
      <c r="G1121" t="s">
        <v>27</v>
      </c>
      <c r="H1121">
        <v>2</v>
      </c>
      <c r="I1121">
        <v>61.14</v>
      </c>
      <c r="J1121">
        <v>48.96</v>
      </c>
      <c r="K1121">
        <v>0</v>
      </c>
      <c r="L1121">
        <v>30</v>
      </c>
      <c r="M1121">
        <v>57</v>
      </c>
      <c r="N1121">
        <v>1.64</v>
      </c>
      <c r="O1121" t="s">
        <v>38</v>
      </c>
      <c r="P1121">
        <v>15</v>
      </c>
      <c r="Q1121">
        <v>1</v>
      </c>
      <c r="R1121" s="3">
        <f t="shared" si="102"/>
        <v>61.14</v>
      </c>
      <c r="S1121" s="3">
        <f t="shared" si="103"/>
        <v>12.18</v>
      </c>
      <c r="T1121" s="3">
        <f t="shared" si="104"/>
        <v>-27</v>
      </c>
      <c r="U1121" s="3">
        <f t="shared" si="105"/>
        <v>-16.46</v>
      </c>
      <c r="V1121" s="4">
        <f t="shared" si="106"/>
        <v>-0.26921818776578343</v>
      </c>
      <c r="W1121" s="5">
        <f t="shared" si="107"/>
        <v>0</v>
      </c>
    </row>
    <row r="1122" spans="1:23">
      <c r="A1122" t="s">
        <v>2144</v>
      </c>
      <c r="B1122" t="s">
        <v>1376</v>
      </c>
      <c r="C1122" t="s">
        <v>617</v>
      </c>
      <c r="D1122" t="s">
        <v>26</v>
      </c>
      <c r="E1122" s="1">
        <v>45724.715949074067</v>
      </c>
      <c r="F1122" s="1">
        <v>45724.733310185176</v>
      </c>
      <c r="G1122" t="s">
        <v>27</v>
      </c>
      <c r="H1122">
        <v>1</v>
      </c>
      <c r="I1122">
        <v>213.91</v>
      </c>
      <c r="J1122">
        <v>144.74</v>
      </c>
      <c r="K1122">
        <v>10.7</v>
      </c>
      <c r="L1122">
        <v>30</v>
      </c>
      <c r="M1122">
        <v>63.2</v>
      </c>
      <c r="N1122">
        <v>4.2</v>
      </c>
      <c r="O1122" t="s">
        <v>65</v>
      </c>
      <c r="P1122">
        <v>10</v>
      </c>
      <c r="Q1122">
        <v>4</v>
      </c>
      <c r="R1122" s="3">
        <f t="shared" si="102"/>
        <v>203.21</v>
      </c>
      <c r="S1122" s="3">
        <f t="shared" si="103"/>
        <v>58.47</v>
      </c>
      <c r="T1122" s="3">
        <f t="shared" si="104"/>
        <v>-33.200000000000003</v>
      </c>
      <c r="U1122" s="3">
        <f t="shared" si="105"/>
        <v>21.069999999999997</v>
      </c>
      <c r="V1122" s="4">
        <f t="shared" si="106"/>
        <v>0.1036858422321736</v>
      </c>
      <c r="W1122" s="5">
        <f t="shared" si="107"/>
        <v>1</v>
      </c>
    </row>
    <row r="1123" spans="1:23">
      <c r="A1123" t="s">
        <v>2145</v>
      </c>
      <c r="B1123" t="s">
        <v>1933</v>
      </c>
      <c r="C1123" t="s">
        <v>373</v>
      </c>
      <c r="D1123" t="s">
        <v>72</v>
      </c>
      <c r="E1123" s="1">
        <v>45724.716087962966</v>
      </c>
      <c r="F1123" s="1">
        <v>45724.724421296298</v>
      </c>
      <c r="G1123" t="s">
        <v>27</v>
      </c>
      <c r="H1123">
        <v>2</v>
      </c>
      <c r="I1123">
        <v>481.36</v>
      </c>
      <c r="J1123">
        <v>318.56</v>
      </c>
      <c r="K1123">
        <v>0</v>
      </c>
      <c r="L1123">
        <v>0</v>
      </c>
      <c r="M1123">
        <v>36.08</v>
      </c>
      <c r="N1123">
        <v>8.66</v>
      </c>
      <c r="O1123" t="s">
        <v>38</v>
      </c>
      <c r="P1123">
        <v>0</v>
      </c>
      <c r="Q1123">
        <v>5</v>
      </c>
      <c r="R1123" s="3">
        <f t="shared" si="102"/>
        <v>481.36</v>
      </c>
      <c r="S1123" s="3">
        <f t="shared" si="103"/>
        <v>162.80000000000001</v>
      </c>
      <c r="T1123" s="3">
        <f t="shared" si="104"/>
        <v>-36.08</v>
      </c>
      <c r="U1123" s="3">
        <f t="shared" si="105"/>
        <v>118.06000000000002</v>
      </c>
      <c r="V1123" s="4">
        <f t="shared" si="106"/>
        <v>0.24526342030912418</v>
      </c>
      <c r="W1123" s="5">
        <f t="shared" si="107"/>
        <v>1</v>
      </c>
    </row>
    <row r="1124" spans="1:23">
      <c r="A1124" t="s">
        <v>2146</v>
      </c>
      <c r="B1124" t="s">
        <v>46</v>
      </c>
      <c r="C1124" t="s">
        <v>726</v>
      </c>
      <c r="D1124" t="s">
        <v>32</v>
      </c>
      <c r="E1124" s="1">
        <v>45724.826967592591</v>
      </c>
      <c r="F1124" s="1">
        <v>45724.835300925923</v>
      </c>
      <c r="G1124" t="s">
        <v>27</v>
      </c>
      <c r="H1124">
        <v>2</v>
      </c>
      <c r="I1124">
        <v>567.64</v>
      </c>
      <c r="J1124">
        <v>491.42</v>
      </c>
      <c r="K1124">
        <v>0</v>
      </c>
      <c r="L1124">
        <v>0</v>
      </c>
      <c r="M1124">
        <v>35.6</v>
      </c>
      <c r="N1124">
        <v>10.220000000000001</v>
      </c>
      <c r="O1124" t="s">
        <v>33</v>
      </c>
      <c r="P1124">
        <v>0</v>
      </c>
      <c r="Q1124">
        <v>5</v>
      </c>
      <c r="R1124" s="3">
        <f t="shared" si="102"/>
        <v>567.64</v>
      </c>
      <c r="S1124" s="3">
        <f t="shared" si="103"/>
        <v>76.21999999999997</v>
      </c>
      <c r="T1124" s="3">
        <f t="shared" si="104"/>
        <v>-35.6</v>
      </c>
      <c r="U1124" s="3">
        <f t="shared" si="105"/>
        <v>30.39999999999997</v>
      </c>
      <c r="V1124" s="4">
        <f t="shared" si="106"/>
        <v>5.3555070114861478E-2</v>
      </c>
      <c r="W1124" s="5">
        <f t="shared" si="107"/>
        <v>1</v>
      </c>
    </row>
    <row r="1125" spans="1:23">
      <c r="A1125" t="s">
        <v>2147</v>
      </c>
      <c r="B1125" t="s">
        <v>613</v>
      </c>
      <c r="C1125" t="s">
        <v>163</v>
      </c>
      <c r="D1125" t="s">
        <v>44</v>
      </c>
      <c r="E1125" s="1">
        <v>45724.828009259261</v>
      </c>
      <c r="F1125" s="1">
        <v>45724.833564814813</v>
      </c>
      <c r="G1125" t="s">
        <v>27</v>
      </c>
      <c r="H1125">
        <v>4</v>
      </c>
      <c r="I1125">
        <v>613.72</v>
      </c>
      <c r="J1125">
        <v>464.04</v>
      </c>
      <c r="K1125">
        <v>92.06</v>
      </c>
      <c r="L1125">
        <v>0</v>
      </c>
      <c r="M1125">
        <v>63.21</v>
      </c>
      <c r="N1125">
        <v>9.39</v>
      </c>
      <c r="O1125" t="s">
        <v>65</v>
      </c>
      <c r="P1125">
        <v>0</v>
      </c>
      <c r="Q1125">
        <v>5</v>
      </c>
      <c r="R1125" s="3">
        <f t="shared" si="102"/>
        <v>521.66000000000008</v>
      </c>
      <c r="S1125" s="3">
        <f t="shared" si="103"/>
        <v>57.620000000000061</v>
      </c>
      <c r="T1125" s="3">
        <f t="shared" si="104"/>
        <v>-63.21</v>
      </c>
      <c r="U1125" s="3">
        <f t="shared" si="105"/>
        <v>-14.97999999999994</v>
      </c>
      <c r="V1125" s="4">
        <f t="shared" si="106"/>
        <v>-2.8716021929992595E-2</v>
      </c>
      <c r="W1125" s="5">
        <f t="shared" si="107"/>
        <v>0</v>
      </c>
    </row>
    <row r="1126" spans="1:23">
      <c r="A1126" t="s">
        <v>2148</v>
      </c>
      <c r="B1126" t="s">
        <v>2076</v>
      </c>
      <c r="C1126" t="s">
        <v>1143</v>
      </c>
      <c r="D1126" t="s">
        <v>143</v>
      </c>
      <c r="E1126" s="1">
        <v>45724.852939814817</v>
      </c>
      <c r="F1126" s="1">
        <v>45724.861273148148</v>
      </c>
      <c r="G1126" t="s">
        <v>53</v>
      </c>
      <c r="H1126">
        <v>4</v>
      </c>
      <c r="I1126">
        <v>924.32</v>
      </c>
      <c r="J1126">
        <v>599</v>
      </c>
      <c r="K1126">
        <v>138.65</v>
      </c>
      <c r="L1126">
        <v>0</v>
      </c>
      <c r="M1126">
        <v>38.08</v>
      </c>
      <c r="N1126">
        <v>14.14</v>
      </c>
      <c r="O1126" t="s">
        <v>28</v>
      </c>
      <c r="P1126">
        <v>0</v>
      </c>
      <c r="Q1126">
        <v>1</v>
      </c>
      <c r="R1126" s="3">
        <f t="shared" si="102"/>
        <v>785.67000000000007</v>
      </c>
      <c r="S1126" s="3">
        <f t="shared" si="103"/>
        <v>186.67000000000007</v>
      </c>
      <c r="T1126" s="3">
        <f t="shared" si="104"/>
        <v>-38.08</v>
      </c>
      <c r="U1126" s="3">
        <f t="shared" si="105"/>
        <v>134.4500000000001</v>
      </c>
      <c r="V1126" s="4">
        <f t="shared" si="106"/>
        <v>0.17112782720480621</v>
      </c>
      <c r="W1126" s="5">
        <f t="shared" si="107"/>
        <v>1</v>
      </c>
    </row>
    <row r="1127" spans="1:23">
      <c r="A1127" t="s">
        <v>2149</v>
      </c>
      <c r="B1127" t="s">
        <v>2150</v>
      </c>
      <c r="C1127" t="s">
        <v>600</v>
      </c>
      <c r="D1127" t="s">
        <v>48</v>
      </c>
      <c r="E1127" s="1">
        <v>45724.892430555563</v>
      </c>
      <c r="G1127" t="s">
        <v>110</v>
      </c>
      <c r="H1127">
        <v>1</v>
      </c>
      <c r="I1127">
        <v>109.26</v>
      </c>
      <c r="J1127">
        <v>95.12</v>
      </c>
      <c r="K1127">
        <v>0</v>
      </c>
      <c r="L1127">
        <v>30</v>
      </c>
      <c r="M1127">
        <v>46.94</v>
      </c>
      <c r="N1127">
        <v>0</v>
      </c>
      <c r="O1127" t="s">
        <v>38</v>
      </c>
      <c r="P1127">
        <v>2</v>
      </c>
      <c r="R1127" s="3">
        <f t="shared" si="102"/>
        <v>109.26</v>
      </c>
      <c r="S1127" s="3">
        <f t="shared" si="103"/>
        <v>14.14</v>
      </c>
      <c r="T1127" s="3">
        <f t="shared" si="104"/>
        <v>-16.939999999999998</v>
      </c>
      <c r="U1127" s="3">
        <f t="shared" si="105"/>
        <v>-2.7999999999999972</v>
      </c>
      <c r="V1127" s="4">
        <f t="shared" si="106"/>
        <v>-2.5626944902068433E-2</v>
      </c>
      <c r="W1127" s="5">
        <f t="shared" si="107"/>
        <v>0</v>
      </c>
    </row>
    <row r="1128" spans="1:23">
      <c r="A1128" t="s">
        <v>2151</v>
      </c>
      <c r="B1128" t="s">
        <v>2152</v>
      </c>
      <c r="C1128" t="s">
        <v>819</v>
      </c>
      <c r="D1128" t="s">
        <v>26</v>
      </c>
      <c r="E1128" s="1">
        <v>45724.934166666673</v>
      </c>
      <c r="F1128" s="1">
        <v>45724.955000000002</v>
      </c>
      <c r="G1128" t="s">
        <v>27</v>
      </c>
      <c r="H1128">
        <v>2</v>
      </c>
      <c r="I1128">
        <v>374.14</v>
      </c>
      <c r="J1128">
        <v>237</v>
      </c>
      <c r="K1128">
        <v>18.71</v>
      </c>
      <c r="L1128">
        <v>30</v>
      </c>
      <c r="M1128">
        <v>49.55</v>
      </c>
      <c r="N1128">
        <v>6.94</v>
      </c>
      <c r="O1128" t="s">
        <v>38</v>
      </c>
      <c r="P1128">
        <v>15</v>
      </c>
      <c r="Q1128">
        <v>1</v>
      </c>
      <c r="R1128" s="3">
        <f t="shared" si="102"/>
        <v>355.43</v>
      </c>
      <c r="S1128" s="3">
        <f t="shared" si="103"/>
        <v>118.43</v>
      </c>
      <c r="T1128" s="3">
        <f t="shared" si="104"/>
        <v>-19.549999999999997</v>
      </c>
      <c r="U1128" s="3">
        <f t="shared" si="105"/>
        <v>91.940000000000012</v>
      </c>
      <c r="V1128" s="4">
        <f t="shared" si="106"/>
        <v>0.25867259375967139</v>
      </c>
      <c r="W1128" s="5">
        <f t="shared" si="107"/>
        <v>1</v>
      </c>
    </row>
    <row r="1129" spans="1:23">
      <c r="A1129" t="s">
        <v>2153</v>
      </c>
      <c r="B1129" t="s">
        <v>2154</v>
      </c>
      <c r="C1129" t="s">
        <v>792</v>
      </c>
      <c r="D1129" t="s">
        <v>117</v>
      </c>
      <c r="E1129" s="1">
        <v>45725.31621527778</v>
      </c>
      <c r="F1129" s="1">
        <v>45725.335659722223</v>
      </c>
      <c r="G1129" t="s">
        <v>27</v>
      </c>
      <c r="H1129">
        <v>1</v>
      </c>
      <c r="I1129">
        <v>192.08</v>
      </c>
      <c r="J1129">
        <v>165.39</v>
      </c>
      <c r="K1129">
        <v>9.6</v>
      </c>
      <c r="L1129">
        <v>30</v>
      </c>
      <c r="M1129">
        <v>39.71</v>
      </c>
      <c r="N1129">
        <v>3.82</v>
      </c>
      <c r="O1129" t="s">
        <v>38</v>
      </c>
      <c r="P1129">
        <v>8</v>
      </c>
      <c r="Q1129">
        <v>4</v>
      </c>
      <c r="R1129" s="3">
        <f t="shared" si="102"/>
        <v>182.48000000000002</v>
      </c>
      <c r="S1129" s="3">
        <f t="shared" si="103"/>
        <v>17.090000000000032</v>
      </c>
      <c r="T1129" s="3">
        <f t="shared" si="104"/>
        <v>-9.7100000000000009</v>
      </c>
      <c r="U1129" s="3">
        <f t="shared" si="105"/>
        <v>3.5600000000000311</v>
      </c>
      <c r="V1129" s="4">
        <f t="shared" si="106"/>
        <v>1.9508987286278118E-2</v>
      </c>
      <c r="W1129" s="5">
        <f t="shared" si="107"/>
        <v>1</v>
      </c>
    </row>
    <row r="1130" spans="1:23">
      <c r="A1130" t="s">
        <v>2155</v>
      </c>
      <c r="B1130" t="s">
        <v>2156</v>
      </c>
      <c r="C1130" t="s">
        <v>245</v>
      </c>
      <c r="D1130" t="s">
        <v>60</v>
      </c>
      <c r="E1130" s="1">
        <v>45725.320474537039</v>
      </c>
      <c r="F1130" s="1">
        <v>45725.327418981477</v>
      </c>
      <c r="G1130" t="s">
        <v>27</v>
      </c>
      <c r="H1130">
        <v>1</v>
      </c>
      <c r="I1130">
        <v>428.69</v>
      </c>
      <c r="J1130">
        <v>360.2</v>
      </c>
      <c r="K1130">
        <v>21.43</v>
      </c>
      <c r="L1130">
        <v>0</v>
      </c>
      <c r="M1130">
        <v>44.04</v>
      </c>
      <c r="N1130">
        <v>7.33</v>
      </c>
      <c r="O1130" t="s">
        <v>38</v>
      </c>
      <c r="P1130">
        <v>0</v>
      </c>
      <c r="Q1130">
        <v>5</v>
      </c>
      <c r="R1130" s="3">
        <f t="shared" si="102"/>
        <v>407.26</v>
      </c>
      <c r="S1130" s="3">
        <f t="shared" si="103"/>
        <v>47.06</v>
      </c>
      <c r="T1130" s="3">
        <f t="shared" si="104"/>
        <v>-44.04</v>
      </c>
      <c r="U1130" s="3">
        <f t="shared" si="105"/>
        <v>-4.3099999999999969</v>
      </c>
      <c r="V1130" s="4">
        <f t="shared" si="106"/>
        <v>-1.0582920001964339E-2</v>
      </c>
      <c r="W1130" s="5">
        <f t="shared" si="107"/>
        <v>0</v>
      </c>
    </row>
    <row r="1131" spans="1:23">
      <c r="A1131" t="s">
        <v>2157</v>
      </c>
      <c r="B1131" t="s">
        <v>2158</v>
      </c>
      <c r="C1131" t="s">
        <v>227</v>
      </c>
      <c r="D1131" t="s">
        <v>160</v>
      </c>
      <c r="E1131" s="1">
        <v>45725.390127314808</v>
      </c>
      <c r="F1131" s="1">
        <v>45725.406099537038</v>
      </c>
      <c r="G1131" t="s">
        <v>53</v>
      </c>
      <c r="H1131">
        <v>1</v>
      </c>
      <c r="I1131">
        <v>426.49</v>
      </c>
      <c r="J1131">
        <v>379.26</v>
      </c>
      <c r="K1131">
        <v>21.32</v>
      </c>
      <c r="L1131">
        <v>0</v>
      </c>
      <c r="M1131">
        <v>41.9</v>
      </c>
      <c r="N1131">
        <v>7.29</v>
      </c>
      <c r="O1131" t="s">
        <v>33</v>
      </c>
      <c r="P1131">
        <v>3</v>
      </c>
      <c r="Q1131">
        <v>2</v>
      </c>
      <c r="R1131" s="3">
        <f t="shared" si="102"/>
        <v>405.17</v>
      </c>
      <c r="S1131" s="3">
        <f t="shared" si="103"/>
        <v>25.910000000000025</v>
      </c>
      <c r="T1131" s="3">
        <f t="shared" si="104"/>
        <v>-41.9</v>
      </c>
      <c r="U1131" s="3">
        <f t="shared" si="105"/>
        <v>-23.279999999999973</v>
      </c>
      <c r="V1131" s="4">
        <f t="shared" si="106"/>
        <v>-5.7457363575782933E-2</v>
      </c>
      <c r="W1131" s="5">
        <f t="shared" si="107"/>
        <v>0</v>
      </c>
    </row>
    <row r="1132" spans="1:23">
      <c r="A1132" t="s">
        <v>2159</v>
      </c>
      <c r="B1132" t="s">
        <v>780</v>
      </c>
      <c r="C1132" t="s">
        <v>878</v>
      </c>
      <c r="D1132" t="s">
        <v>64</v>
      </c>
      <c r="E1132" s="1">
        <v>45725.403865740736</v>
      </c>
      <c r="F1132" s="1">
        <v>45725.409421296303</v>
      </c>
      <c r="G1132" t="s">
        <v>27</v>
      </c>
      <c r="H1132">
        <v>2</v>
      </c>
      <c r="I1132">
        <v>249.26</v>
      </c>
      <c r="J1132">
        <v>229.84</v>
      </c>
      <c r="K1132">
        <v>24.93</v>
      </c>
      <c r="L1132">
        <v>30</v>
      </c>
      <c r="M1132">
        <v>58.17</v>
      </c>
      <c r="N1132">
        <v>4.58</v>
      </c>
      <c r="O1132" t="s">
        <v>38</v>
      </c>
      <c r="P1132">
        <v>0</v>
      </c>
      <c r="Q1132">
        <v>5</v>
      </c>
      <c r="R1132" s="3">
        <f t="shared" si="102"/>
        <v>224.32999999999998</v>
      </c>
      <c r="S1132" s="3">
        <f t="shared" si="103"/>
        <v>-5.5100000000000193</v>
      </c>
      <c r="T1132" s="3">
        <f t="shared" si="104"/>
        <v>-28.17</v>
      </c>
      <c r="U1132" s="3">
        <f t="shared" si="105"/>
        <v>-38.260000000000019</v>
      </c>
      <c r="V1132" s="4">
        <f t="shared" si="106"/>
        <v>-0.17055231132706292</v>
      </c>
      <c r="W1132" s="5">
        <f t="shared" si="107"/>
        <v>0</v>
      </c>
    </row>
    <row r="1133" spans="1:23">
      <c r="A1133" t="s">
        <v>2160</v>
      </c>
      <c r="B1133" t="s">
        <v>2161</v>
      </c>
      <c r="C1133" t="s">
        <v>86</v>
      </c>
      <c r="D1133" t="s">
        <v>143</v>
      </c>
      <c r="E1133" s="1">
        <v>45725.405636574083</v>
      </c>
      <c r="F1133" s="1">
        <v>45725.41605324074</v>
      </c>
      <c r="G1133" t="s">
        <v>27</v>
      </c>
      <c r="H1133">
        <v>2</v>
      </c>
      <c r="I1133">
        <v>1235.1199999999999</v>
      </c>
      <c r="J1133">
        <v>744.62</v>
      </c>
      <c r="K1133">
        <v>0</v>
      </c>
      <c r="L1133">
        <v>0</v>
      </c>
      <c r="M1133">
        <v>42.42</v>
      </c>
      <c r="N1133">
        <v>22.23</v>
      </c>
      <c r="O1133" t="s">
        <v>38</v>
      </c>
      <c r="P1133">
        <v>0</v>
      </c>
      <c r="Q1133">
        <v>4</v>
      </c>
      <c r="R1133" s="3">
        <f t="shared" si="102"/>
        <v>1235.1199999999999</v>
      </c>
      <c r="S1133" s="3">
        <f t="shared" si="103"/>
        <v>490.49999999999989</v>
      </c>
      <c r="T1133" s="3">
        <f t="shared" si="104"/>
        <v>-42.42</v>
      </c>
      <c r="U1133" s="3">
        <f t="shared" si="105"/>
        <v>425.84999999999985</v>
      </c>
      <c r="V1133" s="4">
        <f t="shared" si="106"/>
        <v>0.34478431245546981</v>
      </c>
      <c r="W1133" s="5">
        <f t="shared" si="107"/>
        <v>1</v>
      </c>
    </row>
    <row r="1134" spans="1:23">
      <c r="A1134" t="s">
        <v>2162</v>
      </c>
      <c r="B1134" t="s">
        <v>2163</v>
      </c>
      <c r="C1134" t="s">
        <v>978</v>
      </c>
      <c r="D1134" t="s">
        <v>26</v>
      </c>
      <c r="E1134" s="1">
        <v>45725.406828703701</v>
      </c>
      <c r="F1134" s="1">
        <v>45725.418634259258</v>
      </c>
      <c r="G1134" t="s">
        <v>27</v>
      </c>
      <c r="H1134">
        <v>1</v>
      </c>
      <c r="I1134">
        <v>345.37</v>
      </c>
      <c r="J1134">
        <v>301.48</v>
      </c>
      <c r="K1134">
        <v>34.54</v>
      </c>
      <c r="L1134">
        <v>30</v>
      </c>
      <c r="M1134">
        <v>43.17</v>
      </c>
      <c r="N1134">
        <v>6.13</v>
      </c>
      <c r="O1134" t="s">
        <v>38</v>
      </c>
      <c r="P1134">
        <v>2</v>
      </c>
      <c r="Q1134">
        <v>3</v>
      </c>
      <c r="R1134" s="3">
        <f t="shared" si="102"/>
        <v>310.83</v>
      </c>
      <c r="S1134" s="3">
        <f t="shared" si="103"/>
        <v>9.3499999999999659</v>
      </c>
      <c r="T1134" s="3">
        <f t="shared" si="104"/>
        <v>-13.170000000000002</v>
      </c>
      <c r="U1134" s="3">
        <f t="shared" si="105"/>
        <v>-9.9500000000000348</v>
      </c>
      <c r="V1134" s="4">
        <f t="shared" si="106"/>
        <v>-3.2011067142811295E-2</v>
      </c>
      <c r="W1134" s="5">
        <f t="shared" si="107"/>
        <v>0</v>
      </c>
    </row>
    <row r="1135" spans="1:23">
      <c r="A1135" t="s">
        <v>2164</v>
      </c>
      <c r="B1135" t="s">
        <v>2165</v>
      </c>
      <c r="C1135" t="s">
        <v>799</v>
      </c>
      <c r="D1135" t="s">
        <v>87</v>
      </c>
      <c r="E1135" s="1">
        <v>45725.438368055547</v>
      </c>
      <c r="F1135" s="1">
        <v>45725.452951388892</v>
      </c>
      <c r="G1135" t="s">
        <v>27</v>
      </c>
      <c r="H1135">
        <v>3</v>
      </c>
      <c r="I1135">
        <v>344.85</v>
      </c>
      <c r="J1135">
        <v>274.95</v>
      </c>
      <c r="K1135">
        <v>0</v>
      </c>
      <c r="L1135">
        <v>30</v>
      </c>
      <c r="M1135">
        <v>38.71</v>
      </c>
      <c r="N1135">
        <v>6.75</v>
      </c>
      <c r="O1135" t="s">
        <v>38</v>
      </c>
      <c r="P1135">
        <v>1</v>
      </c>
      <c r="Q1135">
        <v>4</v>
      </c>
      <c r="R1135" s="3">
        <f t="shared" si="102"/>
        <v>344.85</v>
      </c>
      <c r="S1135" s="3">
        <f t="shared" si="103"/>
        <v>69.900000000000034</v>
      </c>
      <c r="T1135" s="3">
        <f t="shared" si="104"/>
        <v>-8.7100000000000009</v>
      </c>
      <c r="U1135" s="3">
        <f t="shared" si="105"/>
        <v>54.440000000000033</v>
      </c>
      <c r="V1135" s="4">
        <f t="shared" si="106"/>
        <v>0.15786573872698284</v>
      </c>
      <c r="W1135" s="5">
        <f t="shared" si="107"/>
        <v>1</v>
      </c>
    </row>
    <row r="1136" spans="1:23">
      <c r="A1136" t="s">
        <v>2166</v>
      </c>
      <c r="B1136" t="s">
        <v>2167</v>
      </c>
      <c r="C1136" t="s">
        <v>865</v>
      </c>
      <c r="D1136" t="s">
        <v>37</v>
      </c>
      <c r="E1136" s="1">
        <v>45725.439375000002</v>
      </c>
      <c r="F1136" s="1">
        <v>45725.462291666663</v>
      </c>
      <c r="G1136" t="s">
        <v>27</v>
      </c>
      <c r="H1136">
        <v>3</v>
      </c>
      <c r="I1136">
        <v>1495.77</v>
      </c>
      <c r="J1136">
        <v>904.59</v>
      </c>
      <c r="K1136">
        <v>74.790000000000006</v>
      </c>
      <c r="L1136">
        <v>0</v>
      </c>
      <c r="M1136">
        <v>58.52</v>
      </c>
      <c r="N1136">
        <v>25.58</v>
      </c>
      <c r="O1136" t="s">
        <v>65</v>
      </c>
      <c r="P1136">
        <v>13</v>
      </c>
      <c r="Q1136">
        <v>2</v>
      </c>
      <c r="R1136" s="3">
        <f t="shared" si="102"/>
        <v>1420.98</v>
      </c>
      <c r="S1136" s="3">
        <f t="shared" si="103"/>
        <v>516.39</v>
      </c>
      <c r="T1136" s="3">
        <f t="shared" si="104"/>
        <v>-58.52</v>
      </c>
      <c r="U1136" s="3">
        <f t="shared" si="105"/>
        <v>432.29</v>
      </c>
      <c r="V1136" s="4">
        <f t="shared" si="106"/>
        <v>0.30421962307703138</v>
      </c>
      <c r="W1136" s="5">
        <f t="shared" si="107"/>
        <v>1</v>
      </c>
    </row>
    <row r="1137" spans="1:23">
      <c r="A1137" t="s">
        <v>2168</v>
      </c>
      <c r="B1137" t="s">
        <v>1607</v>
      </c>
      <c r="C1137" t="s">
        <v>543</v>
      </c>
      <c r="D1137" t="s">
        <v>64</v>
      </c>
      <c r="E1137" s="1">
        <v>45725.504988425928</v>
      </c>
      <c r="F1137" s="1">
        <v>45725.518877314818</v>
      </c>
      <c r="G1137" t="s">
        <v>27</v>
      </c>
      <c r="H1137">
        <v>2</v>
      </c>
      <c r="I1137">
        <v>236.92</v>
      </c>
      <c r="J1137">
        <v>163.04</v>
      </c>
      <c r="K1137">
        <v>0</v>
      </c>
      <c r="L1137">
        <v>30</v>
      </c>
      <c r="M1137">
        <v>54.66</v>
      </c>
      <c r="N1137">
        <v>4.8</v>
      </c>
      <c r="O1137" t="s">
        <v>38</v>
      </c>
      <c r="P1137">
        <v>0</v>
      </c>
      <c r="Q1137">
        <v>4</v>
      </c>
      <c r="R1137" s="3">
        <f t="shared" si="102"/>
        <v>236.92</v>
      </c>
      <c r="S1137" s="3">
        <f t="shared" si="103"/>
        <v>73.88</v>
      </c>
      <c r="T1137" s="3">
        <f t="shared" si="104"/>
        <v>-24.659999999999997</v>
      </c>
      <c r="U1137" s="3">
        <f t="shared" si="105"/>
        <v>44.42</v>
      </c>
      <c r="V1137" s="4">
        <f t="shared" si="106"/>
        <v>0.18748944791490801</v>
      </c>
      <c r="W1137" s="5">
        <f t="shared" si="107"/>
        <v>1</v>
      </c>
    </row>
    <row r="1138" spans="1:23">
      <c r="A1138" t="s">
        <v>2169</v>
      </c>
      <c r="B1138" t="s">
        <v>129</v>
      </c>
      <c r="C1138" t="s">
        <v>968</v>
      </c>
      <c r="D1138" t="s">
        <v>64</v>
      </c>
      <c r="E1138" s="1">
        <v>45725.507152777784</v>
      </c>
      <c r="F1138" s="1">
        <v>45725.521736111114</v>
      </c>
      <c r="G1138" t="s">
        <v>27</v>
      </c>
      <c r="H1138">
        <v>1</v>
      </c>
      <c r="I1138">
        <v>143.13999999999999</v>
      </c>
      <c r="J1138">
        <v>89.37</v>
      </c>
      <c r="K1138">
        <v>0</v>
      </c>
      <c r="L1138">
        <v>30</v>
      </c>
      <c r="M1138">
        <v>38.94</v>
      </c>
      <c r="N1138">
        <v>3.12</v>
      </c>
      <c r="O1138" t="s">
        <v>65</v>
      </c>
      <c r="P1138">
        <v>1</v>
      </c>
      <c r="Q1138">
        <v>4</v>
      </c>
      <c r="R1138" s="3">
        <f t="shared" si="102"/>
        <v>143.13999999999999</v>
      </c>
      <c r="S1138" s="3">
        <f t="shared" si="103"/>
        <v>53.769999999999982</v>
      </c>
      <c r="T1138" s="3">
        <f t="shared" si="104"/>
        <v>-8.9399999999999977</v>
      </c>
      <c r="U1138" s="3">
        <f t="shared" si="105"/>
        <v>41.709999999999987</v>
      </c>
      <c r="V1138" s="4">
        <f t="shared" si="106"/>
        <v>0.29139304177728093</v>
      </c>
      <c r="W1138" s="5">
        <f t="shared" si="107"/>
        <v>1</v>
      </c>
    </row>
    <row r="1139" spans="1:23">
      <c r="A1139" t="s">
        <v>2170</v>
      </c>
      <c r="B1139" t="s">
        <v>382</v>
      </c>
      <c r="C1139" t="s">
        <v>900</v>
      </c>
      <c r="D1139" t="s">
        <v>160</v>
      </c>
      <c r="E1139" s="1">
        <v>45725.521851851852</v>
      </c>
      <c r="G1139" t="s">
        <v>110</v>
      </c>
      <c r="H1139">
        <v>3</v>
      </c>
      <c r="I1139">
        <v>1138.1400000000001</v>
      </c>
      <c r="J1139">
        <v>936.6</v>
      </c>
      <c r="K1139">
        <v>56.91</v>
      </c>
      <c r="L1139">
        <v>0</v>
      </c>
      <c r="M1139">
        <v>57.22</v>
      </c>
      <c r="N1139">
        <v>0</v>
      </c>
      <c r="O1139" t="s">
        <v>38</v>
      </c>
      <c r="P1139">
        <v>1</v>
      </c>
      <c r="R1139" s="3">
        <f t="shared" si="102"/>
        <v>1081.23</v>
      </c>
      <c r="S1139" s="3">
        <f t="shared" si="103"/>
        <v>144.63</v>
      </c>
      <c r="T1139" s="3">
        <f t="shared" si="104"/>
        <v>-57.22</v>
      </c>
      <c r="U1139" s="3">
        <f t="shared" si="105"/>
        <v>87.41</v>
      </c>
      <c r="V1139" s="4">
        <f t="shared" si="106"/>
        <v>8.084311386106563E-2</v>
      </c>
      <c r="W1139" s="5">
        <f t="shared" si="107"/>
        <v>1</v>
      </c>
    </row>
    <row r="1140" spans="1:23">
      <c r="A1140" t="s">
        <v>2171</v>
      </c>
      <c r="B1140" t="s">
        <v>2172</v>
      </c>
      <c r="C1140" t="s">
        <v>367</v>
      </c>
      <c r="D1140" t="s">
        <v>48</v>
      </c>
      <c r="E1140" s="1">
        <v>45725.522337962961</v>
      </c>
      <c r="F1140" s="1">
        <v>45725.536226851851</v>
      </c>
      <c r="G1140" t="s">
        <v>27</v>
      </c>
      <c r="H1140">
        <v>4</v>
      </c>
      <c r="I1140">
        <v>606.6</v>
      </c>
      <c r="J1140">
        <v>423.24</v>
      </c>
      <c r="K1140">
        <v>0</v>
      </c>
      <c r="L1140">
        <v>0</v>
      </c>
      <c r="M1140">
        <v>43.1</v>
      </c>
      <c r="N1140">
        <v>10.92</v>
      </c>
      <c r="O1140" t="s">
        <v>38</v>
      </c>
      <c r="P1140">
        <v>5</v>
      </c>
      <c r="Q1140">
        <v>4</v>
      </c>
      <c r="R1140" s="3">
        <f t="shared" si="102"/>
        <v>606.6</v>
      </c>
      <c r="S1140" s="3">
        <f t="shared" si="103"/>
        <v>183.36</v>
      </c>
      <c r="T1140" s="3">
        <f t="shared" si="104"/>
        <v>-43.1</v>
      </c>
      <c r="U1140" s="3">
        <f t="shared" si="105"/>
        <v>129.34000000000003</v>
      </c>
      <c r="V1140" s="4">
        <f t="shared" si="106"/>
        <v>0.21322123310253879</v>
      </c>
      <c r="W1140" s="5">
        <f t="shared" si="107"/>
        <v>1</v>
      </c>
    </row>
    <row r="1141" spans="1:23">
      <c r="A1141" t="s">
        <v>2173</v>
      </c>
      <c r="B1141" t="s">
        <v>273</v>
      </c>
      <c r="C1141" t="s">
        <v>417</v>
      </c>
      <c r="D1141" t="s">
        <v>37</v>
      </c>
      <c r="E1141" s="1">
        <v>45725.554375</v>
      </c>
      <c r="F1141" s="1">
        <v>45725.559930555559</v>
      </c>
      <c r="G1141" t="s">
        <v>27</v>
      </c>
      <c r="H1141">
        <v>1</v>
      </c>
      <c r="I1141">
        <v>70.42</v>
      </c>
      <c r="J1141">
        <v>58.49</v>
      </c>
      <c r="K1141">
        <v>3.52</v>
      </c>
      <c r="L1141">
        <v>30</v>
      </c>
      <c r="M1141">
        <v>37.549999999999997</v>
      </c>
      <c r="N1141">
        <v>1.74</v>
      </c>
      <c r="O1141" t="s">
        <v>144</v>
      </c>
      <c r="P1141">
        <v>0</v>
      </c>
      <c r="Q1141">
        <v>5</v>
      </c>
      <c r="R1141" s="3">
        <f t="shared" si="102"/>
        <v>66.900000000000006</v>
      </c>
      <c r="S1141" s="3">
        <f t="shared" si="103"/>
        <v>8.4100000000000037</v>
      </c>
      <c r="T1141" s="3">
        <f t="shared" si="104"/>
        <v>-7.5499999999999972</v>
      </c>
      <c r="U1141" s="3">
        <f t="shared" si="105"/>
        <v>-0.87999999999999345</v>
      </c>
      <c r="V1141" s="4">
        <f t="shared" si="106"/>
        <v>-1.3153961136023818E-2</v>
      </c>
      <c r="W1141" s="5">
        <f t="shared" si="107"/>
        <v>0</v>
      </c>
    </row>
    <row r="1142" spans="1:23">
      <c r="A1142" t="s">
        <v>2174</v>
      </c>
      <c r="B1142" t="s">
        <v>587</v>
      </c>
      <c r="C1142" t="s">
        <v>199</v>
      </c>
      <c r="D1142" t="s">
        <v>32</v>
      </c>
      <c r="E1142" s="1">
        <v>45725.609456018523</v>
      </c>
      <c r="F1142" s="1">
        <v>45725.630289351851</v>
      </c>
      <c r="G1142" t="s">
        <v>27</v>
      </c>
      <c r="H1142">
        <v>1</v>
      </c>
      <c r="I1142">
        <v>38.130000000000003</v>
      </c>
      <c r="J1142">
        <v>28.23</v>
      </c>
      <c r="K1142">
        <v>3.81</v>
      </c>
      <c r="L1142">
        <v>30</v>
      </c>
      <c r="M1142">
        <v>37.22</v>
      </c>
      <c r="N1142">
        <v>1.1599999999999999</v>
      </c>
      <c r="O1142" t="s">
        <v>33</v>
      </c>
      <c r="P1142">
        <v>10</v>
      </c>
      <c r="Q1142">
        <v>4</v>
      </c>
      <c r="R1142" s="3">
        <f t="shared" si="102"/>
        <v>34.32</v>
      </c>
      <c r="S1142" s="3">
        <f t="shared" si="103"/>
        <v>6.09</v>
      </c>
      <c r="T1142" s="3">
        <f t="shared" si="104"/>
        <v>-7.2199999999999989</v>
      </c>
      <c r="U1142" s="3">
        <f t="shared" si="105"/>
        <v>-2.2899999999999991</v>
      </c>
      <c r="V1142" s="4">
        <f t="shared" si="106"/>
        <v>-6.67249417249417E-2</v>
      </c>
      <c r="W1142" s="5">
        <f t="shared" si="107"/>
        <v>0</v>
      </c>
    </row>
    <row r="1143" spans="1:23">
      <c r="A1143" t="s">
        <v>2175</v>
      </c>
      <c r="B1143" t="s">
        <v>599</v>
      </c>
      <c r="C1143" t="s">
        <v>367</v>
      </c>
      <c r="D1143" t="s">
        <v>26</v>
      </c>
      <c r="E1143" s="1">
        <v>45725.612337962957</v>
      </c>
      <c r="F1143" s="1">
        <v>45725.617893518523</v>
      </c>
      <c r="G1143" t="s">
        <v>27</v>
      </c>
      <c r="H1143">
        <v>5</v>
      </c>
      <c r="I1143">
        <v>758.25</v>
      </c>
      <c r="J1143">
        <v>529.04999999999995</v>
      </c>
      <c r="K1143">
        <v>37.909999999999997</v>
      </c>
      <c r="L1143">
        <v>0</v>
      </c>
      <c r="M1143">
        <v>56.66</v>
      </c>
      <c r="N1143">
        <v>12.97</v>
      </c>
      <c r="O1143" t="s">
        <v>38</v>
      </c>
      <c r="P1143">
        <v>0</v>
      </c>
      <c r="Q1143">
        <v>5</v>
      </c>
      <c r="R1143" s="3">
        <f t="shared" si="102"/>
        <v>720.34</v>
      </c>
      <c r="S1143" s="3">
        <f t="shared" si="103"/>
        <v>191.29000000000008</v>
      </c>
      <c r="T1143" s="3">
        <f t="shared" si="104"/>
        <v>-56.66</v>
      </c>
      <c r="U1143" s="3">
        <f t="shared" si="105"/>
        <v>121.66000000000008</v>
      </c>
      <c r="V1143" s="4">
        <f t="shared" si="106"/>
        <v>0.16889246744592842</v>
      </c>
      <c r="W1143" s="5">
        <f t="shared" si="107"/>
        <v>1</v>
      </c>
    </row>
    <row r="1144" spans="1:23">
      <c r="A1144" t="s">
        <v>2176</v>
      </c>
      <c r="B1144" t="s">
        <v>2177</v>
      </c>
      <c r="C1144" t="s">
        <v>819</v>
      </c>
      <c r="D1144" t="s">
        <v>60</v>
      </c>
      <c r="E1144" s="1">
        <v>45725.639305555553</v>
      </c>
      <c r="F1144" s="1">
        <v>45725.654583333337</v>
      </c>
      <c r="G1144" t="s">
        <v>27</v>
      </c>
      <c r="H1144">
        <v>2</v>
      </c>
      <c r="I1144">
        <v>374.14</v>
      </c>
      <c r="J1144">
        <v>237</v>
      </c>
      <c r="K1144">
        <v>37.409999999999997</v>
      </c>
      <c r="L1144">
        <v>30</v>
      </c>
      <c r="M1144">
        <v>57.87</v>
      </c>
      <c r="N1144">
        <v>6.6</v>
      </c>
      <c r="O1144" t="s">
        <v>65</v>
      </c>
      <c r="P1144">
        <v>7</v>
      </c>
      <c r="Q1144">
        <v>4</v>
      </c>
      <c r="R1144" s="3">
        <f t="shared" si="102"/>
        <v>336.73</v>
      </c>
      <c r="S1144" s="3">
        <f t="shared" si="103"/>
        <v>99.730000000000018</v>
      </c>
      <c r="T1144" s="3">
        <f t="shared" si="104"/>
        <v>-27.869999999999997</v>
      </c>
      <c r="U1144" s="3">
        <f t="shared" si="105"/>
        <v>65.260000000000019</v>
      </c>
      <c r="V1144" s="4">
        <f t="shared" si="106"/>
        <v>0.19380512576841985</v>
      </c>
      <c r="W1144" s="5">
        <f t="shared" si="107"/>
        <v>1</v>
      </c>
    </row>
    <row r="1145" spans="1:23">
      <c r="A1145" t="s">
        <v>2178</v>
      </c>
      <c r="B1145" t="s">
        <v>478</v>
      </c>
      <c r="C1145" t="s">
        <v>176</v>
      </c>
      <c r="D1145" t="s">
        <v>32</v>
      </c>
      <c r="E1145" s="1">
        <v>45725.741041666668</v>
      </c>
      <c r="F1145" s="1">
        <v>45725.754930555559</v>
      </c>
      <c r="G1145" t="s">
        <v>27</v>
      </c>
      <c r="H1145">
        <v>2</v>
      </c>
      <c r="I1145">
        <v>204.04</v>
      </c>
      <c r="J1145">
        <v>184.76</v>
      </c>
      <c r="K1145">
        <v>30.61</v>
      </c>
      <c r="L1145">
        <v>30</v>
      </c>
      <c r="M1145">
        <v>47.46</v>
      </c>
      <c r="N1145">
        <v>3.66</v>
      </c>
      <c r="O1145" t="s">
        <v>33</v>
      </c>
      <c r="P1145">
        <v>0</v>
      </c>
      <c r="Q1145">
        <v>5</v>
      </c>
      <c r="R1145" s="3">
        <f t="shared" si="102"/>
        <v>173.43</v>
      </c>
      <c r="S1145" s="3">
        <f t="shared" si="103"/>
        <v>-11.329999999999984</v>
      </c>
      <c r="T1145" s="3">
        <f t="shared" si="104"/>
        <v>-17.46</v>
      </c>
      <c r="U1145" s="3">
        <f t="shared" si="105"/>
        <v>-32.449999999999989</v>
      </c>
      <c r="V1145" s="4">
        <f t="shared" si="106"/>
        <v>-0.1871071902208383</v>
      </c>
      <c r="W1145" s="5">
        <f t="shared" si="107"/>
        <v>0</v>
      </c>
    </row>
    <row r="1146" spans="1:23">
      <c r="A1146" t="s">
        <v>2179</v>
      </c>
      <c r="B1146" t="s">
        <v>2180</v>
      </c>
      <c r="C1146" t="s">
        <v>631</v>
      </c>
      <c r="D1146" t="s">
        <v>37</v>
      </c>
      <c r="E1146" s="1">
        <v>45725.919120370367</v>
      </c>
      <c r="G1146" t="s">
        <v>110</v>
      </c>
      <c r="H1146">
        <v>1</v>
      </c>
      <c r="I1146">
        <v>247.03</v>
      </c>
      <c r="J1146">
        <v>164.42</v>
      </c>
      <c r="K1146">
        <v>24.7</v>
      </c>
      <c r="L1146">
        <v>30</v>
      </c>
      <c r="M1146">
        <v>35.44</v>
      </c>
      <c r="N1146">
        <v>0</v>
      </c>
      <c r="O1146" t="s">
        <v>65</v>
      </c>
      <c r="P1146">
        <v>3</v>
      </c>
      <c r="R1146" s="3">
        <f t="shared" si="102"/>
        <v>222.33</v>
      </c>
      <c r="S1146" s="3">
        <f t="shared" si="103"/>
        <v>57.910000000000025</v>
      </c>
      <c r="T1146" s="3">
        <f t="shared" si="104"/>
        <v>-5.4399999999999977</v>
      </c>
      <c r="U1146" s="3">
        <f t="shared" si="105"/>
        <v>52.470000000000027</v>
      </c>
      <c r="V1146" s="4">
        <f t="shared" si="106"/>
        <v>0.23600053973822707</v>
      </c>
      <c r="W1146" s="5">
        <f t="shared" si="107"/>
        <v>1</v>
      </c>
    </row>
    <row r="1147" spans="1:23">
      <c r="A1147" t="s">
        <v>2181</v>
      </c>
      <c r="B1147" t="s">
        <v>1396</v>
      </c>
      <c r="C1147" t="s">
        <v>844</v>
      </c>
      <c r="D1147" t="s">
        <v>26</v>
      </c>
      <c r="E1147" s="1">
        <v>45725.926759259259</v>
      </c>
      <c r="F1147" s="1">
        <v>45725.932314814818</v>
      </c>
      <c r="G1147" t="s">
        <v>27</v>
      </c>
      <c r="H1147">
        <v>2</v>
      </c>
      <c r="I1147">
        <v>192.14</v>
      </c>
      <c r="J1147">
        <v>148.38</v>
      </c>
      <c r="K1147">
        <v>19.21</v>
      </c>
      <c r="L1147">
        <v>30</v>
      </c>
      <c r="M1147">
        <v>59.91</v>
      </c>
      <c r="N1147">
        <v>3.65</v>
      </c>
      <c r="O1147" t="s">
        <v>28</v>
      </c>
      <c r="P1147">
        <v>0</v>
      </c>
      <c r="Q1147">
        <v>5</v>
      </c>
      <c r="R1147" s="3">
        <f t="shared" si="102"/>
        <v>172.92999999999998</v>
      </c>
      <c r="S1147" s="3">
        <f t="shared" si="103"/>
        <v>24.549999999999983</v>
      </c>
      <c r="T1147" s="3">
        <f t="shared" si="104"/>
        <v>-29.909999999999997</v>
      </c>
      <c r="U1147" s="3">
        <f t="shared" si="105"/>
        <v>-9.010000000000014</v>
      </c>
      <c r="V1147" s="4">
        <f t="shared" si="106"/>
        <v>-5.2102006592262856E-2</v>
      </c>
      <c r="W1147" s="5">
        <f t="shared" si="107"/>
        <v>0</v>
      </c>
    </row>
    <row r="1148" spans="1:23">
      <c r="A1148" t="s">
        <v>2182</v>
      </c>
      <c r="B1148" t="s">
        <v>2183</v>
      </c>
      <c r="C1148" t="s">
        <v>1109</v>
      </c>
      <c r="D1148" t="s">
        <v>32</v>
      </c>
      <c r="E1148" s="1">
        <v>45725.950416666667</v>
      </c>
      <c r="F1148" s="1">
        <v>45725.962222222217</v>
      </c>
      <c r="G1148" t="s">
        <v>27</v>
      </c>
      <c r="H1148">
        <v>1</v>
      </c>
      <c r="I1148">
        <v>210.22</v>
      </c>
      <c r="J1148">
        <v>148.68</v>
      </c>
      <c r="K1148">
        <v>10.51</v>
      </c>
      <c r="L1148">
        <v>30</v>
      </c>
      <c r="M1148">
        <v>53.15</v>
      </c>
      <c r="N1148">
        <v>4.13</v>
      </c>
      <c r="O1148" t="s">
        <v>65</v>
      </c>
      <c r="P1148">
        <v>0</v>
      </c>
      <c r="Q1148">
        <v>5</v>
      </c>
      <c r="R1148" s="3">
        <f t="shared" si="102"/>
        <v>199.71</v>
      </c>
      <c r="S1148" s="3">
        <f t="shared" si="103"/>
        <v>51.03</v>
      </c>
      <c r="T1148" s="3">
        <f t="shared" si="104"/>
        <v>-23.15</v>
      </c>
      <c r="U1148" s="3">
        <f t="shared" si="105"/>
        <v>23.750000000000004</v>
      </c>
      <c r="V1148" s="4">
        <f t="shared" si="106"/>
        <v>0.11892243753442493</v>
      </c>
      <c r="W1148" s="5">
        <f t="shared" si="107"/>
        <v>1</v>
      </c>
    </row>
    <row r="1149" spans="1:23">
      <c r="A1149" t="s">
        <v>2184</v>
      </c>
      <c r="B1149" t="s">
        <v>2185</v>
      </c>
      <c r="C1149" t="s">
        <v>389</v>
      </c>
      <c r="D1149" t="s">
        <v>72</v>
      </c>
      <c r="E1149" s="1">
        <v>45726.258796296293</v>
      </c>
      <c r="F1149" s="1">
        <v>45726.268518518518</v>
      </c>
      <c r="G1149" t="s">
        <v>53</v>
      </c>
      <c r="H1149">
        <v>1</v>
      </c>
      <c r="I1149">
        <v>251.78</v>
      </c>
      <c r="J1149">
        <v>208.99</v>
      </c>
      <c r="K1149">
        <v>37.770000000000003</v>
      </c>
      <c r="L1149">
        <v>30</v>
      </c>
      <c r="M1149">
        <v>39.56</v>
      </c>
      <c r="N1149">
        <v>4.3899999999999997</v>
      </c>
      <c r="O1149" t="s">
        <v>65</v>
      </c>
      <c r="P1149">
        <v>0</v>
      </c>
      <c r="Q1149">
        <v>1</v>
      </c>
      <c r="R1149" s="3">
        <f t="shared" si="102"/>
        <v>214.01</v>
      </c>
      <c r="S1149" s="3">
        <f t="shared" si="103"/>
        <v>5.0199999999999818</v>
      </c>
      <c r="T1149" s="3">
        <f t="shared" si="104"/>
        <v>-9.5600000000000023</v>
      </c>
      <c r="U1149" s="3">
        <f t="shared" si="105"/>
        <v>-8.930000000000021</v>
      </c>
      <c r="V1149" s="4">
        <f t="shared" si="106"/>
        <v>-4.1727022101771045E-2</v>
      </c>
      <c r="W1149" s="5">
        <f t="shared" si="107"/>
        <v>0</v>
      </c>
    </row>
    <row r="1150" spans="1:23">
      <c r="A1150" t="s">
        <v>2186</v>
      </c>
      <c r="B1150" t="s">
        <v>2049</v>
      </c>
      <c r="C1150" t="s">
        <v>555</v>
      </c>
      <c r="D1150" t="s">
        <v>52</v>
      </c>
      <c r="E1150" s="1">
        <v>45726.283622685187</v>
      </c>
      <c r="F1150" s="1">
        <v>45726.296122685177</v>
      </c>
      <c r="G1150" t="s">
        <v>27</v>
      </c>
      <c r="H1150">
        <v>2</v>
      </c>
      <c r="I1150">
        <v>48.62</v>
      </c>
      <c r="J1150">
        <v>39.18</v>
      </c>
      <c r="K1150">
        <v>4.8600000000000003</v>
      </c>
      <c r="L1150">
        <v>30</v>
      </c>
      <c r="M1150">
        <v>57.08</v>
      </c>
      <c r="N1150">
        <v>1.33</v>
      </c>
      <c r="O1150" t="s">
        <v>38</v>
      </c>
      <c r="P1150">
        <v>3</v>
      </c>
      <c r="Q1150">
        <v>3</v>
      </c>
      <c r="R1150" s="3">
        <f t="shared" si="102"/>
        <v>43.76</v>
      </c>
      <c r="S1150" s="3">
        <f t="shared" si="103"/>
        <v>4.5799999999999983</v>
      </c>
      <c r="T1150" s="3">
        <f t="shared" si="104"/>
        <v>-27.08</v>
      </c>
      <c r="U1150" s="3">
        <f t="shared" si="105"/>
        <v>-23.83</v>
      </c>
      <c r="V1150" s="4">
        <f t="shared" si="106"/>
        <v>-0.54456124314442411</v>
      </c>
      <c r="W1150" s="5">
        <f t="shared" si="107"/>
        <v>0</v>
      </c>
    </row>
    <row r="1151" spans="1:23">
      <c r="A1151" t="s">
        <v>2187</v>
      </c>
      <c r="B1151" t="s">
        <v>505</v>
      </c>
      <c r="C1151" t="s">
        <v>96</v>
      </c>
      <c r="D1151" t="s">
        <v>143</v>
      </c>
      <c r="E1151" s="1">
        <v>45726.325821759259</v>
      </c>
      <c r="F1151" s="1">
        <v>45726.333460648151</v>
      </c>
      <c r="G1151" t="s">
        <v>27</v>
      </c>
      <c r="H1151">
        <v>1</v>
      </c>
      <c r="I1151">
        <v>140.94</v>
      </c>
      <c r="J1151">
        <v>102.45</v>
      </c>
      <c r="K1151">
        <v>14.09</v>
      </c>
      <c r="L1151">
        <v>30</v>
      </c>
      <c r="M1151">
        <v>58.78</v>
      </c>
      <c r="N1151">
        <v>2.82</v>
      </c>
      <c r="O1151" t="s">
        <v>65</v>
      </c>
      <c r="P1151">
        <v>0</v>
      </c>
      <c r="Q1151">
        <v>5</v>
      </c>
      <c r="R1151" s="3">
        <f t="shared" si="102"/>
        <v>126.85</v>
      </c>
      <c r="S1151" s="3">
        <f t="shared" si="103"/>
        <v>24.399999999999991</v>
      </c>
      <c r="T1151" s="3">
        <f t="shared" si="104"/>
        <v>-28.78</v>
      </c>
      <c r="U1151" s="3">
        <f t="shared" si="105"/>
        <v>-7.2000000000000099</v>
      </c>
      <c r="V1151" s="4">
        <f t="shared" si="106"/>
        <v>-5.6759952700039501E-2</v>
      </c>
      <c r="W1151" s="5">
        <f t="shared" si="107"/>
        <v>0</v>
      </c>
    </row>
    <row r="1152" spans="1:23">
      <c r="A1152" t="s">
        <v>2188</v>
      </c>
      <c r="B1152" t="s">
        <v>536</v>
      </c>
      <c r="C1152" t="s">
        <v>59</v>
      </c>
      <c r="D1152" t="s">
        <v>103</v>
      </c>
      <c r="E1152" s="1">
        <v>45726.342546296299</v>
      </c>
      <c r="F1152" s="1">
        <v>45726.355046296303</v>
      </c>
      <c r="G1152" t="s">
        <v>27</v>
      </c>
      <c r="H1152">
        <v>2</v>
      </c>
      <c r="I1152">
        <v>43.96</v>
      </c>
      <c r="J1152">
        <v>36.08</v>
      </c>
      <c r="K1152">
        <v>0</v>
      </c>
      <c r="L1152">
        <v>30</v>
      </c>
      <c r="M1152">
        <v>40.83</v>
      </c>
      <c r="N1152">
        <v>1.33</v>
      </c>
      <c r="O1152" t="s">
        <v>65</v>
      </c>
      <c r="P1152">
        <v>0</v>
      </c>
      <c r="Q1152">
        <v>5</v>
      </c>
      <c r="R1152" s="3">
        <f t="shared" si="102"/>
        <v>43.96</v>
      </c>
      <c r="S1152" s="3">
        <f t="shared" si="103"/>
        <v>7.8800000000000026</v>
      </c>
      <c r="T1152" s="3">
        <f t="shared" si="104"/>
        <v>-10.829999999999998</v>
      </c>
      <c r="U1152" s="3">
        <f t="shared" si="105"/>
        <v>-4.2799999999999958</v>
      </c>
      <c r="V1152" s="4">
        <f t="shared" si="106"/>
        <v>-9.7361237488625921E-2</v>
      </c>
      <c r="W1152" s="5">
        <f t="shared" si="107"/>
        <v>0</v>
      </c>
    </row>
    <row r="1153" spans="1:23">
      <c r="A1153" t="s">
        <v>2189</v>
      </c>
      <c r="B1153" t="s">
        <v>2190</v>
      </c>
      <c r="C1153" t="s">
        <v>667</v>
      </c>
      <c r="D1153" t="s">
        <v>64</v>
      </c>
      <c r="E1153" s="1">
        <v>45726.354803240742</v>
      </c>
      <c r="F1153" s="1">
        <v>45726.365914351853</v>
      </c>
      <c r="G1153" t="s">
        <v>27</v>
      </c>
      <c r="H1153">
        <v>5</v>
      </c>
      <c r="I1153">
        <v>2328.35</v>
      </c>
      <c r="J1153">
        <v>1599.15</v>
      </c>
      <c r="K1153">
        <v>0</v>
      </c>
      <c r="L1153">
        <v>0</v>
      </c>
      <c r="M1153">
        <v>53.17</v>
      </c>
      <c r="N1153">
        <v>41.91</v>
      </c>
      <c r="O1153" t="s">
        <v>65</v>
      </c>
      <c r="P1153">
        <v>0</v>
      </c>
      <c r="Q1153">
        <v>5</v>
      </c>
      <c r="R1153" s="3">
        <f t="shared" si="102"/>
        <v>2328.35</v>
      </c>
      <c r="S1153" s="3">
        <f t="shared" si="103"/>
        <v>729.19999999999982</v>
      </c>
      <c r="T1153" s="3">
        <f t="shared" si="104"/>
        <v>-53.17</v>
      </c>
      <c r="U1153" s="3">
        <f t="shared" si="105"/>
        <v>634.11999999999989</v>
      </c>
      <c r="V1153" s="4">
        <f t="shared" si="106"/>
        <v>0.27234737045547275</v>
      </c>
      <c r="W1153" s="5">
        <f t="shared" si="107"/>
        <v>1</v>
      </c>
    </row>
    <row r="1154" spans="1:23">
      <c r="A1154" t="s">
        <v>2191</v>
      </c>
      <c r="B1154" t="s">
        <v>2192</v>
      </c>
      <c r="C1154" t="s">
        <v>743</v>
      </c>
      <c r="D1154" t="s">
        <v>44</v>
      </c>
      <c r="E1154" s="1">
        <v>45726.400196759263</v>
      </c>
      <c r="F1154" s="1">
        <v>45726.412002314813</v>
      </c>
      <c r="G1154" t="s">
        <v>27</v>
      </c>
      <c r="H1154">
        <v>2</v>
      </c>
      <c r="I1154">
        <v>330.68</v>
      </c>
      <c r="J1154">
        <v>241.88</v>
      </c>
      <c r="K1154">
        <v>33.07</v>
      </c>
      <c r="L1154">
        <v>30</v>
      </c>
      <c r="M1154">
        <v>44.37</v>
      </c>
      <c r="N1154">
        <v>5.9</v>
      </c>
      <c r="O1154" t="s">
        <v>38</v>
      </c>
      <c r="P1154">
        <v>2</v>
      </c>
      <c r="Q1154">
        <v>4</v>
      </c>
      <c r="R1154" s="3">
        <f t="shared" ref="R1154:R1217" si="108">I1154-K1154</f>
        <v>297.61</v>
      </c>
      <c r="S1154" s="3">
        <f t="shared" ref="S1154:S1217" si="109">R1154-J1154</f>
        <v>55.730000000000018</v>
      </c>
      <c r="T1154" s="3">
        <f t="shared" ref="T1154:T1217" si="110">L1154-M1154</f>
        <v>-14.369999999999997</v>
      </c>
      <c r="U1154" s="3">
        <f t="shared" ref="U1154:U1217" si="111">S1154+T1154-N1154</f>
        <v>35.460000000000022</v>
      </c>
      <c r="V1154" s="4">
        <f t="shared" ref="V1154:V1217" si="112">IF(R1154&gt;0, U1154/R1154, 0)</f>
        <v>0.11914922213635301</v>
      </c>
      <c r="W1154" s="5">
        <f t="shared" ref="W1154:W1217" si="113">IF(U1154&gt;0, 1, 0)</f>
        <v>1</v>
      </c>
    </row>
    <row r="1155" spans="1:23">
      <c r="A1155" t="s">
        <v>2193</v>
      </c>
      <c r="B1155" t="s">
        <v>2194</v>
      </c>
      <c r="C1155" t="s">
        <v>1400</v>
      </c>
      <c r="D1155" t="s">
        <v>127</v>
      </c>
      <c r="E1155" s="1">
        <v>45726.440150462957</v>
      </c>
      <c r="F1155" s="1">
        <v>45726.445706018523</v>
      </c>
      <c r="G1155" t="s">
        <v>27</v>
      </c>
      <c r="H1155">
        <v>2</v>
      </c>
      <c r="I1155">
        <v>766.94</v>
      </c>
      <c r="J1155">
        <v>624.78</v>
      </c>
      <c r="K1155">
        <v>0</v>
      </c>
      <c r="L1155">
        <v>0</v>
      </c>
      <c r="M1155">
        <v>44.71</v>
      </c>
      <c r="N1155">
        <v>13.8</v>
      </c>
      <c r="O1155" t="s">
        <v>65</v>
      </c>
      <c r="P1155">
        <v>0</v>
      </c>
      <c r="Q1155">
        <v>4</v>
      </c>
      <c r="R1155" s="3">
        <f t="shared" si="108"/>
        <v>766.94</v>
      </c>
      <c r="S1155" s="3">
        <f t="shared" si="109"/>
        <v>142.16000000000008</v>
      </c>
      <c r="T1155" s="3">
        <f t="shared" si="110"/>
        <v>-44.71</v>
      </c>
      <c r="U1155" s="3">
        <f t="shared" si="111"/>
        <v>83.650000000000077</v>
      </c>
      <c r="V1155" s="4">
        <f t="shared" si="112"/>
        <v>0.10906980989386401</v>
      </c>
      <c r="W1155" s="5">
        <f t="shared" si="113"/>
        <v>1</v>
      </c>
    </row>
    <row r="1156" spans="1:23">
      <c r="A1156" t="s">
        <v>2195</v>
      </c>
      <c r="B1156" t="s">
        <v>444</v>
      </c>
      <c r="C1156" t="s">
        <v>308</v>
      </c>
      <c r="D1156" t="s">
        <v>72</v>
      </c>
      <c r="E1156" s="1">
        <v>45726.443055555559</v>
      </c>
      <c r="F1156" s="1">
        <v>45726.449305555558</v>
      </c>
      <c r="G1156" t="s">
        <v>27</v>
      </c>
      <c r="H1156">
        <v>1</v>
      </c>
      <c r="I1156">
        <v>42.45</v>
      </c>
      <c r="J1156">
        <v>30.17</v>
      </c>
      <c r="K1156">
        <v>0</v>
      </c>
      <c r="L1156">
        <v>30</v>
      </c>
      <c r="M1156">
        <v>50.37</v>
      </c>
      <c r="N1156">
        <v>1.3</v>
      </c>
      <c r="O1156" t="s">
        <v>65</v>
      </c>
      <c r="P1156">
        <v>0</v>
      </c>
      <c r="Q1156">
        <v>5</v>
      </c>
      <c r="R1156" s="3">
        <f t="shared" si="108"/>
        <v>42.45</v>
      </c>
      <c r="S1156" s="3">
        <f t="shared" si="109"/>
        <v>12.280000000000001</v>
      </c>
      <c r="T1156" s="3">
        <f t="shared" si="110"/>
        <v>-20.369999999999997</v>
      </c>
      <c r="U1156" s="3">
        <f t="shared" si="111"/>
        <v>-9.389999999999997</v>
      </c>
      <c r="V1156" s="4">
        <f t="shared" si="112"/>
        <v>-0.22120141342756175</v>
      </c>
      <c r="W1156" s="5">
        <f t="shared" si="113"/>
        <v>0</v>
      </c>
    </row>
    <row r="1157" spans="1:23">
      <c r="A1157" t="s">
        <v>2196</v>
      </c>
      <c r="B1157" t="s">
        <v>1392</v>
      </c>
      <c r="C1157" t="s">
        <v>1557</v>
      </c>
      <c r="D1157" t="s">
        <v>32</v>
      </c>
      <c r="E1157" s="1">
        <v>45726.455127314817</v>
      </c>
      <c r="F1157" s="1">
        <v>45726.467627314807</v>
      </c>
      <c r="G1157" t="s">
        <v>27</v>
      </c>
      <c r="H1157">
        <v>1</v>
      </c>
      <c r="I1157">
        <v>303.05</v>
      </c>
      <c r="J1157">
        <v>260.77</v>
      </c>
      <c r="K1157">
        <v>75.760000000000005</v>
      </c>
      <c r="L1157">
        <v>30</v>
      </c>
      <c r="M1157">
        <v>35.700000000000003</v>
      </c>
      <c r="N1157">
        <v>4.63</v>
      </c>
      <c r="O1157" t="s">
        <v>38</v>
      </c>
      <c r="P1157">
        <v>0</v>
      </c>
      <c r="Q1157">
        <v>5</v>
      </c>
      <c r="R1157" s="3">
        <f t="shared" si="108"/>
        <v>227.29000000000002</v>
      </c>
      <c r="S1157" s="3">
        <f t="shared" si="109"/>
        <v>-33.479999999999961</v>
      </c>
      <c r="T1157" s="3">
        <f t="shared" si="110"/>
        <v>-5.7000000000000028</v>
      </c>
      <c r="U1157" s="3">
        <f t="shared" si="111"/>
        <v>-43.809999999999967</v>
      </c>
      <c r="V1157" s="4">
        <f t="shared" si="112"/>
        <v>-0.19274935104932009</v>
      </c>
      <c r="W1157" s="5">
        <f t="shared" si="113"/>
        <v>0</v>
      </c>
    </row>
    <row r="1158" spans="1:23">
      <c r="A1158" t="s">
        <v>2197</v>
      </c>
      <c r="B1158" t="s">
        <v>2198</v>
      </c>
      <c r="C1158" t="s">
        <v>1004</v>
      </c>
      <c r="D1158" t="s">
        <v>60</v>
      </c>
      <c r="E1158" s="1">
        <v>45726.487002314818</v>
      </c>
      <c r="F1158" s="1">
        <v>45726.505057870367</v>
      </c>
      <c r="G1158" t="s">
        <v>27</v>
      </c>
      <c r="H1158">
        <v>5</v>
      </c>
      <c r="I1158">
        <v>1499.55</v>
      </c>
      <c r="J1158">
        <v>963.7</v>
      </c>
      <c r="K1158">
        <v>224.93</v>
      </c>
      <c r="L1158">
        <v>0</v>
      </c>
      <c r="M1158">
        <v>43.22</v>
      </c>
      <c r="N1158">
        <v>22.94</v>
      </c>
      <c r="O1158" t="s">
        <v>38</v>
      </c>
      <c r="P1158">
        <v>11</v>
      </c>
      <c r="Q1158">
        <v>2</v>
      </c>
      <c r="R1158" s="3">
        <f t="shared" si="108"/>
        <v>1274.6199999999999</v>
      </c>
      <c r="S1158" s="3">
        <f t="shared" si="109"/>
        <v>310.91999999999985</v>
      </c>
      <c r="T1158" s="3">
        <f t="shared" si="110"/>
        <v>-43.22</v>
      </c>
      <c r="U1158" s="3">
        <f t="shared" si="111"/>
        <v>244.75999999999982</v>
      </c>
      <c r="V1158" s="4">
        <f t="shared" si="112"/>
        <v>0.19202585868729491</v>
      </c>
      <c r="W1158" s="5">
        <f t="shared" si="113"/>
        <v>1</v>
      </c>
    </row>
    <row r="1159" spans="1:23">
      <c r="A1159" t="s">
        <v>2199</v>
      </c>
      <c r="B1159" t="s">
        <v>375</v>
      </c>
      <c r="C1159" t="s">
        <v>376</v>
      </c>
      <c r="D1159" t="s">
        <v>87</v>
      </c>
      <c r="E1159" s="1">
        <v>45726.487546296303</v>
      </c>
      <c r="F1159" s="1">
        <v>45726.500740740739</v>
      </c>
      <c r="G1159" t="s">
        <v>27</v>
      </c>
      <c r="H1159">
        <v>1</v>
      </c>
      <c r="I1159">
        <v>401.31</v>
      </c>
      <c r="J1159">
        <v>295.05</v>
      </c>
      <c r="K1159">
        <v>40.130000000000003</v>
      </c>
      <c r="L1159">
        <v>0</v>
      </c>
      <c r="M1159">
        <v>41.08</v>
      </c>
      <c r="N1159">
        <v>6.5</v>
      </c>
      <c r="O1159" t="s">
        <v>28</v>
      </c>
      <c r="P1159">
        <v>0</v>
      </c>
      <c r="Q1159">
        <v>5</v>
      </c>
      <c r="R1159" s="3">
        <f t="shared" si="108"/>
        <v>361.18</v>
      </c>
      <c r="S1159" s="3">
        <f t="shared" si="109"/>
        <v>66.13</v>
      </c>
      <c r="T1159" s="3">
        <f t="shared" si="110"/>
        <v>-41.08</v>
      </c>
      <c r="U1159" s="3">
        <f t="shared" si="111"/>
        <v>18.549999999999997</v>
      </c>
      <c r="V1159" s="4">
        <f t="shared" si="112"/>
        <v>5.1359432969710385E-2</v>
      </c>
      <c r="W1159" s="5">
        <f t="shared" si="113"/>
        <v>1</v>
      </c>
    </row>
    <row r="1160" spans="1:23">
      <c r="A1160" t="s">
        <v>2200</v>
      </c>
      <c r="B1160" t="s">
        <v>846</v>
      </c>
      <c r="C1160" t="s">
        <v>109</v>
      </c>
      <c r="D1160" t="s">
        <v>103</v>
      </c>
      <c r="E1160" s="1">
        <v>45726.501863425918</v>
      </c>
      <c r="F1160" s="1">
        <v>45726.517141203702</v>
      </c>
      <c r="G1160" t="s">
        <v>27</v>
      </c>
      <c r="H1160">
        <v>1</v>
      </c>
      <c r="I1160">
        <v>187.57</v>
      </c>
      <c r="J1160">
        <v>168.46</v>
      </c>
      <c r="K1160">
        <v>9.3800000000000008</v>
      </c>
      <c r="L1160">
        <v>30</v>
      </c>
      <c r="M1160">
        <v>42.93</v>
      </c>
      <c r="N1160">
        <v>3.75</v>
      </c>
      <c r="O1160" t="s">
        <v>65</v>
      </c>
      <c r="P1160">
        <v>2</v>
      </c>
      <c r="Q1160">
        <v>4</v>
      </c>
      <c r="R1160" s="3">
        <f t="shared" si="108"/>
        <v>178.19</v>
      </c>
      <c r="S1160" s="3">
        <f t="shared" si="109"/>
        <v>9.7299999999999898</v>
      </c>
      <c r="T1160" s="3">
        <f t="shared" si="110"/>
        <v>-12.93</v>
      </c>
      <c r="U1160" s="3">
        <f t="shared" si="111"/>
        <v>-6.9500000000000099</v>
      </c>
      <c r="V1160" s="4">
        <f t="shared" si="112"/>
        <v>-3.9003311072450808E-2</v>
      </c>
      <c r="W1160" s="5">
        <f t="shared" si="113"/>
        <v>0</v>
      </c>
    </row>
    <row r="1161" spans="1:23">
      <c r="A1161" t="s">
        <v>2201</v>
      </c>
      <c r="B1161" t="s">
        <v>2202</v>
      </c>
      <c r="C1161" t="s">
        <v>1096</v>
      </c>
      <c r="D1161" t="s">
        <v>127</v>
      </c>
      <c r="E1161" s="1">
        <v>45726.544618055559</v>
      </c>
      <c r="F1161" s="1">
        <v>45726.554340277777</v>
      </c>
      <c r="G1161" t="s">
        <v>27</v>
      </c>
      <c r="H1161">
        <v>2</v>
      </c>
      <c r="I1161">
        <v>326.68</v>
      </c>
      <c r="J1161">
        <v>273.74</v>
      </c>
      <c r="K1161">
        <v>0</v>
      </c>
      <c r="L1161">
        <v>30</v>
      </c>
      <c r="M1161">
        <v>54.68</v>
      </c>
      <c r="N1161">
        <v>6.42</v>
      </c>
      <c r="O1161" t="s">
        <v>38</v>
      </c>
      <c r="P1161">
        <v>0</v>
      </c>
      <c r="Q1161">
        <v>4</v>
      </c>
      <c r="R1161" s="3">
        <f t="shared" si="108"/>
        <v>326.68</v>
      </c>
      <c r="S1161" s="3">
        <f t="shared" si="109"/>
        <v>52.94</v>
      </c>
      <c r="T1161" s="3">
        <f t="shared" si="110"/>
        <v>-24.68</v>
      </c>
      <c r="U1161" s="3">
        <f t="shared" si="111"/>
        <v>21.839999999999996</v>
      </c>
      <c r="V1161" s="4">
        <f t="shared" si="112"/>
        <v>6.6854414105546697E-2</v>
      </c>
      <c r="W1161" s="5">
        <f t="shared" si="113"/>
        <v>1</v>
      </c>
    </row>
    <row r="1162" spans="1:23">
      <c r="A1162" t="s">
        <v>2203</v>
      </c>
      <c r="B1162" t="s">
        <v>1177</v>
      </c>
      <c r="C1162" t="s">
        <v>302</v>
      </c>
      <c r="D1162" t="s">
        <v>72</v>
      </c>
      <c r="E1162" s="1">
        <v>45726.549259259264</v>
      </c>
      <c r="F1162" s="1">
        <v>45726.554814814823</v>
      </c>
      <c r="G1162" t="s">
        <v>27</v>
      </c>
      <c r="H1162">
        <v>2</v>
      </c>
      <c r="I1162">
        <v>237.16</v>
      </c>
      <c r="J1162">
        <v>173.04</v>
      </c>
      <c r="K1162">
        <v>23.72</v>
      </c>
      <c r="L1162">
        <v>30</v>
      </c>
      <c r="M1162">
        <v>49.14</v>
      </c>
      <c r="N1162">
        <v>4.38</v>
      </c>
      <c r="O1162" t="s">
        <v>38</v>
      </c>
      <c r="P1162">
        <v>0</v>
      </c>
      <c r="Q1162">
        <v>5</v>
      </c>
      <c r="R1162" s="3">
        <f t="shared" si="108"/>
        <v>213.44</v>
      </c>
      <c r="S1162" s="3">
        <f t="shared" si="109"/>
        <v>40.400000000000006</v>
      </c>
      <c r="T1162" s="3">
        <f t="shared" si="110"/>
        <v>-19.14</v>
      </c>
      <c r="U1162" s="3">
        <f t="shared" si="111"/>
        <v>16.880000000000006</v>
      </c>
      <c r="V1162" s="4">
        <f t="shared" si="112"/>
        <v>7.9085457271364346E-2</v>
      </c>
      <c r="W1162" s="5">
        <f t="shared" si="113"/>
        <v>1</v>
      </c>
    </row>
    <row r="1163" spans="1:23">
      <c r="A1163" t="s">
        <v>2204</v>
      </c>
      <c r="B1163" t="s">
        <v>1620</v>
      </c>
      <c r="C1163" t="s">
        <v>506</v>
      </c>
      <c r="D1163" t="s">
        <v>52</v>
      </c>
      <c r="E1163" s="1">
        <v>45726.63962962963</v>
      </c>
      <c r="F1163" s="1">
        <v>45726.645185185182</v>
      </c>
      <c r="G1163" t="s">
        <v>27</v>
      </c>
      <c r="H1163">
        <v>1</v>
      </c>
      <c r="I1163">
        <v>189.34</v>
      </c>
      <c r="J1163">
        <v>146.91999999999999</v>
      </c>
      <c r="K1163">
        <v>9.4700000000000006</v>
      </c>
      <c r="L1163">
        <v>30</v>
      </c>
      <c r="M1163">
        <v>43.74</v>
      </c>
      <c r="N1163">
        <v>3.78</v>
      </c>
      <c r="O1163" t="s">
        <v>65</v>
      </c>
      <c r="P1163">
        <v>0</v>
      </c>
      <c r="Q1163">
        <v>5</v>
      </c>
      <c r="R1163" s="3">
        <f t="shared" si="108"/>
        <v>179.87</v>
      </c>
      <c r="S1163" s="3">
        <f t="shared" si="109"/>
        <v>32.950000000000017</v>
      </c>
      <c r="T1163" s="3">
        <f t="shared" si="110"/>
        <v>-13.740000000000002</v>
      </c>
      <c r="U1163" s="3">
        <f t="shared" si="111"/>
        <v>15.430000000000016</v>
      </c>
      <c r="V1163" s="4">
        <f t="shared" si="112"/>
        <v>8.5784177461500064E-2</v>
      </c>
      <c r="W1163" s="5">
        <f t="shared" si="113"/>
        <v>1</v>
      </c>
    </row>
    <row r="1164" spans="1:23">
      <c r="A1164" t="s">
        <v>2205</v>
      </c>
      <c r="B1164" t="s">
        <v>526</v>
      </c>
      <c r="C1164" t="s">
        <v>783</v>
      </c>
      <c r="D1164" t="s">
        <v>87</v>
      </c>
      <c r="E1164" s="1">
        <v>45726.727511574078</v>
      </c>
      <c r="F1164" s="1">
        <v>45726.741400462961</v>
      </c>
      <c r="G1164" t="s">
        <v>27</v>
      </c>
      <c r="H1164">
        <v>1</v>
      </c>
      <c r="I1164">
        <v>99.09</v>
      </c>
      <c r="J1164">
        <v>70.58</v>
      </c>
      <c r="K1164">
        <v>24.77</v>
      </c>
      <c r="L1164">
        <v>30</v>
      </c>
      <c r="M1164">
        <v>37.79</v>
      </c>
      <c r="N1164">
        <v>1.88</v>
      </c>
      <c r="O1164" t="s">
        <v>38</v>
      </c>
      <c r="P1164">
        <v>0</v>
      </c>
      <c r="Q1164">
        <v>5</v>
      </c>
      <c r="R1164" s="3">
        <f t="shared" si="108"/>
        <v>74.320000000000007</v>
      </c>
      <c r="S1164" s="3">
        <f t="shared" si="109"/>
        <v>3.7400000000000091</v>
      </c>
      <c r="T1164" s="3">
        <f t="shared" si="110"/>
        <v>-7.7899999999999991</v>
      </c>
      <c r="U1164" s="3">
        <f t="shared" si="111"/>
        <v>-5.9299999999999899</v>
      </c>
      <c r="V1164" s="4">
        <f t="shared" si="112"/>
        <v>-7.9790096878363692E-2</v>
      </c>
      <c r="W1164" s="5">
        <f t="shared" si="113"/>
        <v>0</v>
      </c>
    </row>
    <row r="1165" spans="1:23">
      <c r="A1165" t="s">
        <v>2206</v>
      </c>
      <c r="B1165" t="s">
        <v>1216</v>
      </c>
      <c r="C1165" t="s">
        <v>964</v>
      </c>
      <c r="D1165" t="s">
        <v>87</v>
      </c>
      <c r="E1165" s="1">
        <v>45726.736643518518</v>
      </c>
      <c r="F1165" s="1">
        <v>45726.749143518522</v>
      </c>
      <c r="G1165" t="s">
        <v>27</v>
      </c>
      <c r="H1165">
        <v>3</v>
      </c>
      <c r="I1165">
        <v>685.68</v>
      </c>
      <c r="J1165">
        <v>604.08000000000004</v>
      </c>
      <c r="K1165">
        <v>0</v>
      </c>
      <c r="L1165">
        <v>0</v>
      </c>
      <c r="M1165">
        <v>64.010000000000005</v>
      </c>
      <c r="N1165">
        <v>12.34</v>
      </c>
      <c r="O1165" t="s">
        <v>28</v>
      </c>
      <c r="P1165">
        <v>0</v>
      </c>
      <c r="Q1165">
        <v>5</v>
      </c>
      <c r="R1165" s="3">
        <f t="shared" si="108"/>
        <v>685.68</v>
      </c>
      <c r="S1165" s="3">
        <f t="shared" si="109"/>
        <v>81.599999999999909</v>
      </c>
      <c r="T1165" s="3">
        <f t="shared" si="110"/>
        <v>-64.010000000000005</v>
      </c>
      <c r="U1165" s="3">
        <f t="shared" si="111"/>
        <v>5.2499999999999041</v>
      </c>
      <c r="V1165" s="4">
        <f t="shared" si="112"/>
        <v>7.6566328316414424E-3</v>
      </c>
      <c r="W1165" s="5">
        <f t="shared" si="113"/>
        <v>1</v>
      </c>
    </row>
    <row r="1166" spans="1:23">
      <c r="A1166" t="s">
        <v>2207</v>
      </c>
      <c r="B1166" t="s">
        <v>508</v>
      </c>
      <c r="C1166" t="s">
        <v>362</v>
      </c>
      <c r="D1166" t="s">
        <v>87</v>
      </c>
      <c r="E1166" s="1">
        <v>45726.820115740738</v>
      </c>
      <c r="F1166" s="1">
        <v>45726.835393518522</v>
      </c>
      <c r="G1166" t="s">
        <v>27</v>
      </c>
      <c r="H1166">
        <v>1</v>
      </c>
      <c r="I1166">
        <v>485.8</v>
      </c>
      <c r="J1166">
        <v>312.58</v>
      </c>
      <c r="K1166">
        <v>72.87</v>
      </c>
      <c r="L1166">
        <v>0</v>
      </c>
      <c r="M1166">
        <v>51.83</v>
      </c>
      <c r="N1166">
        <v>7.43</v>
      </c>
      <c r="O1166" t="s">
        <v>144</v>
      </c>
      <c r="P1166">
        <v>2</v>
      </c>
      <c r="Q1166">
        <v>4</v>
      </c>
      <c r="R1166" s="3">
        <f t="shared" si="108"/>
        <v>412.93</v>
      </c>
      <c r="S1166" s="3">
        <f t="shared" si="109"/>
        <v>100.35000000000002</v>
      </c>
      <c r="T1166" s="3">
        <f t="shared" si="110"/>
        <v>-51.83</v>
      </c>
      <c r="U1166" s="3">
        <f t="shared" si="111"/>
        <v>41.090000000000025</v>
      </c>
      <c r="V1166" s="4">
        <f t="shared" si="112"/>
        <v>9.9508391252754763E-2</v>
      </c>
      <c r="W1166" s="5">
        <f t="shared" si="113"/>
        <v>1</v>
      </c>
    </row>
    <row r="1167" spans="1:23">
      <c r="A1167" t="s">
        <v>2208</v>
      </c>
      <c r="B1167" t="s">
        <v>425</v>
      </c>
      <c r="C1167" t="s">
        <v>41</v>
      </c>
      <c r="D1167" t="s">
        <v>117</v>
      </c>
      <c r="E1167" s="1">
        <v>45726.895543981482</v>
      </c>
      <c r="F1167" s="1">
        <v>45726.909432870372</v>
      </c>
      <c r="G1167" t="s">
        <v>27</v>
      </c>
      <c r="H1167">
        <v>1</v>
      </c>
      <c r="I1167">
        <v>235.64</v>
      </c>
      <c r="J1167">
        <v>162.24</v>
      </c>
      <c r="K1167">
        <v>58.91</v>
      </c>
      <c r="L1167">
        <v>30</v>
      </c>
      <c r="M1167">
        <v>49.5</v>
      </c>
      <c r="N1167">
        <v>3.72</v>
      </c>
      <c r="O1167" t="s">
        <v>65</v>
      </c>
      <c r="P1167">
        <v>0</v>
      </c>
      <c r="Q1167">
        <v>5</v>
      </c>
      <c r="R1167" s="3">
        <f t="shared" si="108"/>
        <v>176.73</v>
      </c>
      <c r="S1167" s="3">
        <f t="shared" si="109"/>
        <v>14.489999999999981</v>
      </c>
      <c r="T1167" s="3">
        <f t="shared" si="110"/>
        <v>-19.5</v>
      </c>
      <c r="U1167" s="3">
        <f t="shared" si="111"/>
        <v>-8.73000000000002</v>
      </c>
      <c r="V1167" s="4">
        <f t="shared" si="112"/>
        <v>-4.9397385842811184E-2</v>
      </c>
      <c r="W1167" s="5">
        <f t="shared" si="113"/>
        <v>0</v>
      </c>
    </row>
    <row r="1168" spans="1:23">
      <c r="A1168" t="s">
        <v>2209</v>
      </c>
      <c r="B1168" t="s">
        <v>1050</v>
      </c>
      <c r="C1168" t="s">
        <v>265</v>
      </c>
      <c r="D1168" t="s">
        <v>103</v>
      </c>
      <c r="E1168" s="1">
        <v>45726.919351851851</v>
      </c>
      <c r="F1168" s="1">
        <v>45726.940879629627</v>
      </c>
      <c r="G1168" t="s">
        <v>53</v>
      </c>
      <c r="H1168">
        <v>1</v>
      </c>
      <c r="I1168">
        <v>58.68</v>
      </c>
      <c r="J1168">
        <v>44.37</v>
      </c>
      <c r="K1168">
        <v>14.67</v>
      </c>
      <c r="L1168">
        <v>30</v>
      </c>
      <c r="M1168">
        <v>62.23</v>
      </c>
      <c r="N1168">
        <v>1.33</v>
      </c>
      <c r="O1168" t="s">
        <v>38</v>
      </c>
      <c r="P1168">
        <v>11</v>
      </c>
      <c r="Q1168">
        <v>1</v>
      </c>
      <c r="R1168" s="3">
        <f t="shared" si="108"/>
        <v>44.01</v>
      </c>
      <c r="S1168" s="3">
        <f t="shared" si="109"/>
        <v>-0.35999999999999943</v>
      </c>
      <c r="T1168" s="3">
        <f t="shared" si="110"/>
        <v>-32.229999999999997</v>
      </c>
      <c r="U1168" s="3">
        <f t="shared" si="111"/>
        <v>-33.919999999999995</v>
      </c>
      <c r="V1168" s="4">
        <f t="shared" si="112"/>
        <v>-0.77073392410815711</v>
      </c>
      <c r="W1168" s="5">
        <f t="shared" si="113"/>
        <v>0</v>
      </c>
    </row>
    <row r="1169" spans="1:23">
      <c r="A1169" t="s">
        <v>2210</v>
      </c>
      <c r="B1169" t="s">
        <v>2211</v>
      </c>
      <c r="C1169" t="s">
        <v>356</v>
      </c>
      <c r="D1169" t="s">
        <v>143</v>
      </c>
      <c r="E1169" s="1">
        <v>45726.927557870367</v>
      </c>
      <c r="F1169" s="1">
        <v>45726.944224537037</v>
      </c>
      <c r="G1169" t="s">
        <v>27</v>
      </c>
      <c r="H1169">
        <v>1</v>
      </c>
      <c r="I1169">
        <v>167.35</v>
      </c>
      <c r="J1169">
        <v>128.94</v>
      </c>
      <c r="K1169">
        <v>0</v>
      </c>
      <c r="L1169">
        <v>30</v>
      </c>
      <c r="M1169">
        <v>51</v>
      </c>
      <c r="N1169">
        <v>3.55</v>
      </c>
      <c r="O1169" t="s">
        <v>38</v>
      </c>
      <c r="P1169">
        <v>4</v>
      </c>
      <c r="Q1169">
        <v>3</v>
      </c>
      <c r="R1169" s="3">
        <f t="shared" si="108"/>
        <v>167.35</v>
      </c>
      <c r="S1169" s="3">
        <f t="shared" si="109"/>
        <v>38.409999999999997</v>
      </c>
      <c r="T1169" s="3">
        <f t="shared" si="110"/>
        <v>-21</v>
      </c>
      <c r="U1169" s="3">
        <f t="shared" si="111"/>
        <v>13.859999999999996</v>
      </c>
      <c r="V1169" s="4">
        <f t="shared" si="112"/>
        <v>8.2820436211532691E-2</v>
      </c>
      <c r="W1169" s="5">
        <f t="shared" si="113"/>
        <v>1</v>
      </c>
    </row>
    <row r="1170" spans="1:23">
      <c r="A1170" t="s">
        <v>2212</v>
      </c>
      <c r="B1170" t="s">
        <v>1869</v>
      </c>
      <c r="C1170" t="s">
        <v>1165</v>
      </c>
      <c r="D1170" t="s">
        <v>26</v>
      </c>
      <c r="E1170" s="1">
        <v>45726.948518518519</v>
      </c>
      <c r="F1170" s="1">
        <v>45726.962407407409</v>
      </c>
      <c r="G1170" t="s">
        <v>27</v>
      </c>
      <c r="H1170">
        <v>2</v>
      </c>
      <c r="I1170">
        <v>1975.22</v>
      </c>
      <c r="J1170">
        <v>1181.06</v>
      </c>
      <c r="K1170">
        <v>197.52</v>
      </c>
      <c r="L1170">
        <v>0</v>
      </c>
      <c r="M1170">
        <v>42.34</v>
      </c>
      <c r="N1170">
        <v>32</v>
      </c>
      <c r="O1170" t="s">
        <v>38</v>
      </c>
      <c r="P1170">
        <v>5</v>
      </c>
      <c r="Q1170">
        <v>4</v>
      </c>
      <c r="R1170" s="3">
        <f t="shared" si="108"/>
        <v>1777.7</v>
      </c>
      <c r="S1170" s="3">
        <f t="shared" si="109"/>
        <v>596.6400000000001</v>
      </c>
      <c r="T1170" s="3">
        <f t="shared" si="110"/>
        <v>-42.34</v>
      </c>
      <c r="U1170" s="3">
        <f t="shared" si="111"/>
        <v>522.30000000000007</v>
      </c>
      <c r="V1170" s="4">
        <f t="shared" si="112"/>
        <v>0.29380660403892672</v>
      </c>
      <c r="W1170" s="5">
        <f t="shared" si="113"/>
        <v>1</v>
      </c>
    </row>
    <row r="1171" spans="1:23">
      <c r="A1171" t="s">
        <v>2213</v>
      </c>
      <c r="B1171" t="s">
        <v>2214</v>
      </c>
      <c r="C1171" t="s">
        <v>93</v>
      </c>
      <c r="D1171" t="s">
        <v>72</v>
      </c>
      <c r="E1171" s="1">
        <v>45727.272094907406</v>
      </c>
      <c r="F1171" s="1">
        <v>45727.283206018517</v>
      </c>
      <c r="G1171" t="s">
        <v>27</v>
      </c>
      <c r="H1171">
        <v>2</v>
      </c>
      <c r="I1171">
        <v>317.74</v>
      </c>
      <c r="J1171">
        <v>228.28</v>
      </c>
      <c r="K1171">
        <v>31.77</v>
      </c>
      <c r="L1171">
        <v>30</v>
      </c>
      <c r="M1171">
        <v>35.520000000000003</v>
      </c>
      <c r="N1171">
        <v>5.69</v>
      </c>
      <c r="O1171" t="s">
        <v>38</v>
      </c>
      <c r="P1171">
        <v>1</v>
      </c>
      <c r="Q1171">
        <v>4</v>
      </c>
      <c r="R1171" s="3">
        <f t="shared" si="108"/>
        <v>285.97000000000003</v>
      </c>
      <c r="S1171" s="3">
        <f t="shared" si="109"/>
        <v>57.690000000000026</v>
      </c>
      <c r="T1171" s="3">
        <f t="shared" si="110"/>
        <v>-5.5200000000000031</v>
      </c>
      <c r="U1171" s="3">
        <f t="shared" si="111"/>
        <v>46.480000000000025</v>
      </c>
      <c r="V1171" s="4">
        <f t="shared" si="112"/>
        <v>0.16253453159422324</v>
      </c>
      <c r="W1171" s="5">
        <f t="shared" si="113"/>
        <v>1</v>
      </c>
    </row>
    <row r="1172" spans="1:23">
      <c r="A1172" t="s">
        <v>2215</v>
      </c>
      <c r="B1172" t="s">
        <v>446</v>
      </c>
      <c r="C1172" t="s">
        <v>239</v>
      </c>
      <c r="D1172" t="s">
        <v>117</v>
      </c>
      <c r="E1172" s="1">
        <v>45727.297858796293</v>
      </c>
      <c r="F1172" s="1">
        <v>45727.304803240739</v>
      </c>
      <c r="G1172" t="s">
        <v>27</v>
      </c>
      <c r="H1172">
        <v>3</v>
      </c>
      <c r="I1172">
        <v>1352.85</v>
      </c>
      <c r="J1172">
        <v>1157.22</v>
      </c>
      <c r="K1172">
        <v>0</v>
      </c>
      <c r="L1172">
        <v>0</v>
      </c>
      <c r="M1172">
        <v>49.91</v>
      </c>
      <c r="N1172">
        <v>24.35</v>
      </c>
      <c r="O1172" t="s">
        <v>65</v>
      </c>
      <c r="P1172">
        <v>0</v>
      </c>
      <c r="Q1172">
        <v>5</v>
      </c>
      <c r="R1172" s="3">
        <f t="shared" si="108"/>
        <v>1352.85</v>
      </c>
      <c r="S1172" s="3">
        <f t="shared" si="109"/>
        <v>195.62999999999988</v>
      </c>
      <c r="T1172" s="3">
        <f t="shared" si="110"/>
        <v>-49.91</v>
      </c>
      <c r="U1172" s="3">
        <f t="shared" si="111"/>
        <v>121.36999999999989</v>
      </c>
      <c r="V1172" s="4">
        <f t="shared" si="112"/>
        <v>8.9714306833721322E-2</v>
      </c>
      <c r="W1172" s="5">
        <f t="shared" si="113"/>
        <v>1</v>
      </c>
    </row>
    <row r="1173" spans="1:23">
      <c r="A1173" t="s">
        <v>2216</v>
      </c>
      <c r="B1173" t="s">
        <v>2217</v>
      </c>
      <c r="C1173" t="s">
        <v>1445</v>
      </c>
      <c r="D1173" t="s">
        <v>26</v>
      </c>
      <c r="E1173" s="1">
        <v>45727.334270833337</v>
      </c>
      <c r="F1173" s="1">
        <v>45727.341215277767</v>
      </c>
      <c r="G1173" t="s">
        <v>53</v>
      </c>
      <c r="H1173">
        <v>1</v>
      </c>
      <c r="I1173">
        <v>962.11</v>
      </c>
      <c r="J1173">
        <v>840.4</v>
      </c>
      <c r="K1173">
        <v>144.32</v>
      </c>
      <c r="L1173">
        <v>0</v>
      </c>
      <c r="M1173">
        <v>46.81</v>
      </c>
      <c r="N1173">
        <v>14.72</v>
      </c>
      <c r="O1173" t="s">
        <v>38</v>
      </c>
      <c r="P1173">
        <v>0</v>
      </c>
      <c r="Q1173">
        <v>1</v>
      </c>
      <c r="R1173" s="3">
        <f t="shared" si="108"/>
        <v>817.79</v>
      </c>
      <c r="S1173" s="3">
        <f t="shared" si="109"/>
        <v>-22.610000000000014</v>
      </c>
      <c r="T1173" s="3">
        <f t="shared" si="110"/>
        <v>-46.81</v>
      </c>
      <c r="U1173" s="3">
        <f t="shared" si="111"/>
        <v>-84.140000000000015</v>
      </c>
      <c r="V1173" s="4">
        <f t="shared" si="112"/>
        <v>-0.10288704924247058</v>
      </c>
      <c r="W1173" s="5">
        <f t="shared" si="113"/>
        <v>0</v>
      </c>
    </row>
    <row r="1174" spans="1:23">
      <c r="A1174" t="s">
        <v>2218</v>
      </c>
      <c r="B1174" t="s">
        <v>1704</v>
      </c>
      <c r="C1174" t="s">
        <v>684</v>
      </c>
      <c r="D1174" t="s">
        <v>64</v>
      </c>
      <c r="E1174" s="1">
        <v>45727.469652777778</v>
      </c>
      <c r="F1174" s="1">
        <v>45727.499513888892</v>
      </c>
      <c r="G1174" t="s">
        <v>27</v>
      </c>
      <c r="H1174">
        <v>1</v>
      </c>
      <c r="I1174">
        <v>332.46</v>
      </c>
      <c r="J1174">
        <v>241.25</v>
      </c>
      <c r="K1174">
        <v>33.25</v>
      </c>
      <c r="L1174">
        <v>30</v>
      </c>
      <c r="M1174">
        <v>46.18</v>
      </c>
      <c r="N1174">
        <v>5.93</v>
      </c>
      <c r="O1174" t="s">
        <v>33</v>
      </c>
      <c r="P1174">
        <v>23</v>
      </c>
      <c r="Q1174">
        <v>2</v>
      </c>
      <c r="R1174" s="3">
        <f t="shared" si="108"/>
        <v>299.20999999999998</v>
      </c>
      <c r="S1174" s="3">
        <f t="shared" si="109"/>
        <v>57.95999999999998</v>
      </c>
      <c r="T1174" s="3">
        <f t="shared" si="110"/>
        <v>-16.18</v>
      </c>
      <c r="U1174" s="3">
        <f t="shared" si="111"/>
        <v>35.84999999999998</v>
      </c>
      <c r="V1174" s="4">
        <f t="shared" si="112"/>
        <v>0.11981551418735999</v>
      </c>
      <c r="W1174" s="5">
        <f t="shared" si="113"/>
        <v>1</v>
      </c>
    </row>
    <row r="1175" spans="1:23">
      <c r="A1175" t="s">
        <v>2219</v>
      </c>
      <c r="B1175" t="s">
        <v>431</v>
      </c>
      <c r="C1175" t="s">
        <v>606</v>
      </c>
      <c r="D1175" t="s">
        <v>48</v>
      </c>
      <c r="E1175" s="1">
        <v>45727.477881944447</v>
      </c>
      <c r="F1175" s="1">
        <v>45727.483437499999</v>
      </c>
      <c r="G1175" t="s">
        <v>53</v>
      </c>
      <c r="H1175">
        <v>1</v>
      </c>
      <c r="I1175">
        <v>583.76</v>
      </c>
      <c r="J1175">
        <v>383.63</v>
      </c>
      <c r="K1175">
        <v>145.94</v>
      </c>
      <c r="L1175">
        <v>0</v>
      </c>
      <c r="M1175">
        <v>51.4</v>
      </c>
      <c r="N1175">
        <v>7.88</v>
      </c>
      <c r="O1175" t="s">
        <v>33</v>
      </c>
      <c r="P1175">
        <v>0</v>
      </c>
      <c r="Q1175">
        <v>2</v>
      </c>
      <c r="R1175" s="3">
        <f t="shared" si="108"/>
        <v>437.82</v>
      </c>
      <c r="S1175" s="3">
        <f t="shared" si="109"/>
        <v>54.19</v>
      </c>
      <c r="T1175" s="3">
        <f t="shared" si="110"/>
        <v>-51.4</v>
      </c>
      <c r="U1175" s="3">
        <f t="shared" si="111"/>
        <v>-5.0900000000000007</v>
      </c>
      <c r="V1175" s="4">
        <f t="shared" si="112"/>
        <v>-1.162578228495729E-2</v>
      </c>
      <c r="W1175" s="5">
        <f t="shared" si="113"/>
        <v>0</v>
      </c>
    </row>
    <row r="1176" spans="1:23">
      <c r="A1176" t="s">
        <v>2220</v>
      </c>
      <c r="B1176" t="s">
        <v>683</v>
      </c>
      <c r="C1176" t="s">
        <v>187</v>
      </c>
      <c r="D1176" t="s">
        <v>103</v>
      </c>
      <c r="E1176" s="1">
        <v>45727.498113425929</v>
      </c>
      <c r="F1176" s="1">
        <v>45727.50922453704</v>
      </c>
      <c r="G1176" t="s">
        <v>27</v>
      </c>
      <c r="H1176">
        <v>1</v>
      </c>
      <c r="I1176">
        <v>275.16000000000003</v>
      </c>
      <c r="J1176">
        <v>239.01</v>
      </c>
      <c r="K1176">
        <v>0</v>
      </c>
      <c r="L1176">
        <v>30</v>
      </c>
      <c r="M1176">
        <v>38.25</v>
      </c>
      <c r="N1176">
        <v>5.49</v>
      </c>
      <c r="O1176" t="s">
        <v>38</v>
      </c>
      <c r="P1176">
        <v>0</v>
      </c>
      <c r="Q1176">
        <v>4</v>
      </c>
      <c r="R1176" s="3">
        <f t="shared" si="108"/>
        <v>275.16000000000003</v>
      </c>
      <c r="S1176" s="3">
        <f t="shared" si="109"/>
        <v>36.150000000000034</v>
      </c>
      <c r="T1176" s="3">
        <f t="shared" si="110"/>
        <v>-8.25</v>
      </c>
      <c r="U1176" s="3">
        <f t="shared" si="111"/>
        <v>22.410000000000032</v>
      </c>
      <c r="V1176" s="4">
        <f t="shared" si="112"/>
        <v>8.1443523767989648E-2</v>
      </c>
      <c r="W1176" s="5">
        <f t="shared" si="113"/>
        <v>1</v>
      </c>
    </row>
    <row r="1177" spans="1:23">
      <c r="A1177" t="s">
        <v>2221</v>
      </c>
      <c r="B1177" t="s">
        <v>2222</v>
      </c>
      <c r="C1177" t="s">
        <v>351</v>
      </c>
      <c r="D1177" t="s">
        <v>87</v>
      </c>
      <c r="E1177" s="1">
        <v>45727.510833333326</v>
      </c>
      <c r="F1177" s="1">
        <v>45727.52888888889</v>
      </c>
      <c r="G1177" t="s">
        <v>27</v>
      </c>
      <c r="H1177">
        <v>1</v>
      </c>
      <c r="I1177">
        <v>287.56</v>
      </c>
      <c r="J1177">
        <v>254.14</v>
      </c>
      <c r="K1177">
        <v>14.38</v>
      </c>
      <c r="L1177">
        <v>30</v>
      </c>
      <c r="M1177">
        <v>41.72</v>
      </c>
      <c r="N1177">
        <v>5.46</v>
      </c>
      <c r="O1177" t="s">
        <v>33</v>
      </c>
      <c r="P1177">
        <v>6</v>
      </c>
      <c r="Q1177">
        <v>4</v>
      </c>
      <c r="R1177" s="3">
        <f t="shared" si="108"/>
        <v>273.18</v>
      </c>
      <c r="S1177" s="3">
        <f t="shared" si="109"/>
        <v>19.04000000000002</v>
      </c>
      <c r="T1177" s="3">
        <f t="shared" si="110"/>
        <v>-11.719999999999999</v>
      </c>
      <c r="U1177" s="3">
        <f t="shared" si="111"/>
        <v>1.8600000000000216</v>
      </c>
      <c r="V1177" s="4">
        <f t="shared" si="112"/>
        <v>6.8086975620470806E-3</v>
      </c>
      <c r="W1177" s="5">
        <f t="shared" si="113"/>
        <v>1</v>
      </c>
    </row>
    <row r="1178" spans="1:23">
      <c r="A1178" t="s">
        <v>2223</v>
      </c>
      <c r="B1178" t="s">
        <v>1140</v>
      </c>
      <c r="C1178" t="s">
        <v>1165</v>
      </c>
      <c r="D1178" t="s">
        <v>117</v>
      </c>
      <c r="E1178" s="1">
        <v>45727.548148148147</v>
      </c>
      <c r="F1178" s="1">
        <v>45727.565509259257</v>
      </c>
      <c r="G1178" t="s">
        <v>53</v>
      </c>
      <c r="H1178">
        <v>1</v>
      </c>
      <c r="I1178">
        <v>987.61</v>
      </c>
      <c r="J1178">
        <v>590.53</v>
      </c>
      <c r="K1178">
        <v>98.76</v>
      </c>
      <c r="L1178">
        <v>0</v>
      </c>
      <c r="M1178">
        <v>64.260000000000005</v>
      </c>
      <c r="N1178">
        <v>16</v>
      </c>
      <c r="O1178" t="s">
        <v>38</v>
      </c>
      <c r="P1178">
        <v>5</v>
      </c>
      <c r="Q1178">
        <v>1</v>
      </c>
      <c r="R1178" s="3">
        <f t="shared" si="108"/>
        <v>888.85</v>
      </c>
      <c r="S1178" s="3">
        <f t="shared" si="109"/>
        <v>298.32000000000005</v>
      </c>
      <c r="T1178" s="3">
        <f t="shared" si="110"/>
        <v>-64.260000000000005</v>
      </c>
      <c r="U1178" s="3">
        <f t="shared" si="111"/>
        <v>218.06000000000006</v>
      </c>
      <c r="V1178" s="4">
        <f t="shared" si="112"/>
        <v>0.24532823311019863</v>
      </c>
      <c r="W1178" s="5">
        <f t="shared" si="113"/>
        <v>1</v>
      </c>
    </row>
    <row r="1179" spans="1:23">
      <c r="A1179" t="s">
        <v>2224</v>
      </c>
      <c r="B1179" t="s">
        <v>348</v>
      </c>
      <c r="C1179" t="s">
        <v>331</v>
      </c>
      <c r="D1179" t="s">
        <v>87</v>
      </c>
      <c r="E1179" s="1">
        <v>45727.576203703713</v>
      </c>
      <c r="F1179" s="1">
        <v>45727.594953703701</v>
      </c>
      <c r="G1179" t="s">
        <v>27</v>
      </c>
      <c r="H1179">
        <v>1</v>
      </c>
      <c r="I1179">
        <v>179.12</v>
      </c>
      <c r="J1179">
        <v>149.59</v>
      </c>
      <c r="K1179">
        <v>26.87</v>
      </c>
      <c r="L1179">
        <v>30</v>
      </c>
      <c r="M1179">
        <v>46.92</v>
      </c>
      <c r="N1179">
        <v>3.28</v>
      </c>
      <c r="O1179" t="s">
        <v>65</v>
      </c>
      <c r="P1179">
        <v>7</v>
      </c>
      <c r="Q1179">
        <v>3</v>
      </c>
      <c r="R1179" s="3">
        <f t="shared" si="108"/>
        <v>152.25</v>
      </c>
      <c r="S1179" s="3">
        <f t="shared" si="109"/>
        <v>2.6599999999999966</v>
      </c>
      <c r="T1179" s="3">
        <f t="shared" si="110"/>
        <v>-16.920000000000002</v>
      </c>
      <c r="U1179" s="3">
        <f t="shared" si="111"/>
        <v>-17.540000000000006</v>
      </c>
      <c r="V1179" s="4">
        <f t="shared" si="112"/>
        <v>-0.11520525451559939</v>
      </c>
      <c r="W1179" s="5">
        <f t="shared" si="113"/>
        <v>0</v>
      </c>
    </row>
    <row r="1180" spans="1:23">
      <c r="A1180" t="s">
        <v>2225</v>
      </c>
      <c r="B1180" t="s">
        <v>1940</v>
      </c>
      <c r="C1180" t="s">
        <v>1407</v>
      </c>
      <c r="D1180" t="s">
        <v>160</v>
      </c>
      <c r="E1180" s="1">
        <v>45727.61478009259</v>
      </c>
      <c r="F1180" s="1">
        <v>45727.621030092603</v>
      </c>
      <c r="G1180" t="s">
        <v>27</v>
      </c>
      <c r="H1180">
        <v>2</v>
      </c>
      <c r="I1180">
        <v>450.82</v>
      </c>
      <c r="J1180">
        <v>382.38</v>
      </c>
      <c r="K1180">
        <v>0</v>
      </c>
      <c r="L1180">
        <v>0</v>
      </c>
      <c r="M1180">
        <v>41.96</v>
      </c>
      <c r="N1180">
        <v>8.11</v>
      </c>
      <c r="O1180" t="s">
        <v>38</v>
      </c>
      <c r="P1180">
        <v>0</v>
      </c>
      <c r="Q1180">
        <v>5</v>
      </c>
      <c r="R1180" s="3">
        <f t="shared" si="108"/>
        <v>450.82</v>
      </c>
      <c r="S1180" s="3">
        <f t="shared" si="109"/>
        <v>68.44</v>
      </c>
      <c r="T1180" s="3">
        <f t="shared" si="110"/>
        <v>-41.96</v>
      </c>
      <c r="U1180" s="3">
        <f t="shared" si="111"/>
        <v>18.369999999999997</v>
      </c>
      <c r="V1180" s="4">
        <f t="shared" si="112"/>
        <v>4.0747970365112456E-2</v>
      </c>
      <c r="W1180" s="5">
        <f t="shared" si="113"/>
        <v>1</v>
      </c>
    </row>
    <row r="1181" spans="1:23">
      <c r="A1181" t="s">
        <v>2226</v>
      </c>
      <c r="B1181" t="s">
        <v>285</v>
      </c>
      <c r="C1181" t="s">
        <v>626</v>
      </c>
      <c r="D1181" t="s">
        <v>160</v>
      </c>
      <c r="E1181" s="1">
        <v>45727.615219907413</v>
      </c>
      <c r="F1181" s="1">
        <v>45727.629108796304</v>
      </c>
      <c r="G1181" t="s">
        <v>27</v>
      </c>
      <c r="H1181">
        <v>1</v>
      </c>
      <c r="I1181">
        <v>273.76</v>
      </c>
      <c r="J1181">
        <v>246.04</v>
      </c>
      <c r="K1181">
        <v>0</v>
      </c>
      <c r="L1181">
        <v>30</v>
      </c>
      <c r="M1181">
        <v>46.09</v>
      </c>
      <c r="N1181">
        <v>5.47</v>
      </c>
      <c r="O1181" t="s">
        <v>38</v>
      </c>
      <c r="P1181">
        <v>0</v>
      </c>
      <c r="Q1181">
        <v>5</v>
      </c>
      <c r="R1181" s="3">
        <f t="shared" si="108"/>
        <v>273.76</v>
      </c>
      <c r="S1181" s="3">
        <f t="shared" si="109"/>
        <v>27.72</v>
      </c>
      <c r="T1181" s="3">
        <f t="shared" si="110"/>
        <v>-16.090000000000003</v>
      </c>
      <c r="U1181" s="3">
        <f t="shared" si="111"/>
        <v>6.1599999999999957</v>
      </c>
      <c r="V1181" s="4">
        <f t="shared" si="112"/>
        <v>2.2501461133839846E-2</v>
      </c>
      <c r="W1181" s="5">
        <f t="shared" si="113"/>
        <v>1</v>
      </c>
    </row>
    <row r="1182" spans="1:23">
      <c r="A1182" t="s">
        <v>2227</v>
      </c>
      <c r="B1182" t="s">
        <v>2228</v>
      </c>
      <c r="C1182" t="s">
        <v>897</v>
      </c>
      <c r="D1182" t="s">
        <v>117</v>
      </c>
      <c r="E1182" s="1">
        <v>45727.626076388893</v>
      </c>
      <c r="F1182" s="1">
        <v>45727.639270833337</v>
      </c>
      <c r="G1182" t="s">
        <v>27</v>
      </c>
      <c r="H1182">
        <v>1</v>
      </c>
      <c r="I1182">
        <v>375.43</v>
      </c>
      <c r="J1182">
        <v>286.64</v>
      </c>
      <c r="K1182">
        <v>18.77</v>
      </c>
      <c r="L1182">
        <v>30</v>
      </c>
      <c r="M1182">
        <v>51.89</v>
      </c>
      <c r="N1182">
        <v>6.96</v>
      </c>
      <c r="O1182" t="s">
        <v>38</v>
      </c>
      <c r="P1182">
        <v>0</v>
      </c>
      <c r="Q1182">
        <v>5</v>
      </c>
      <c r="R1182" s="3">
        <f t="shared" si="108"/>
        <v>356.66</v>
      </c>
      <c r="S1182" s="3">
        <f t="shared" si="109"/>
        <v>70.020000000000039</v>
      </c>
      <c r="T1182" s="3">
        <f t="shared" si="110"/>
        <v>-21.89</v>
      </c>
      <c r="U1182" s="3">
        <f t="shared" si="111"/>
        <v>41.170000000000037</v>
      </c>
      <c r="V1182" s="4">
        <f t="shared" si="112"/>
        <v>0.11543206415073189</v>
      </c>
      <c r="W1182" s="5">
        <f t="shared" si="113"/>
        <v>1</v>
      </c>
    </row>
    <row r="1183" spans="1:23">
      <c r="A1183" t="s">
        <v>2229</v>
      </c>
      <c r="B1183" t="s">
        <v>2230</v>
      </c>
      <c r="C1183" t="s">
        <v>1623</v>
      </c>
      <c r="D1183" t="s">
        <v>103</v>
      </c>
      <c r="E1183" s="1">
        <v>45727.77915509259</v>
      </c>
      <c r="F1183" s="1">
        <v>45727.787488425929</v>
      </c>
      <c r="G1183" t="s">
        <v>27</v>
      </c>
      <c r="H1183">
        <v>1</v>
      </c>
      <c r="I1183">
        <v>157.33000000000001</v>
      </c>
      <c r="J1183">
        <v>137.9</v>
      </c>
      <c r="K1183">
        <v>15.73</v>
      </c>
      <c r="L1183">
        <v>30</v>
      </c>
      <c r="M1183">
        <v>54.28</v>
      </c>
      <c r="N1183">
        <v>3.09</v>
      </c>
      <c r="O1183" t="s">
        <v>38</v>
      </c>
      <c r="P1183">
        <v>0</v>
      </c>
      <c r="Q1183">
        <v>5</v>
      </c>
      <c r="R1183" s="3">
        <f t="shared" si="108"/>
        <v>141.60000000000002</v>
      </c>
      <c r="S1183" s="3">
        <f t="shared" si="109"/>
        <v>3.7000000000000171</v>
      </c>
      <c r="T1183" s="3">
        <f t="shared" si="110"/>
        <v>-24.28</v>
      </c>
      <c r="U1183" s="3">
        <f t="shared" si="111"/>
        <v>-23.669999999999984</v>
      </c>
      <c r="V1183" s="4">
        <f t="shared" si="112"/>
        <v>-0.16716101694915239</v>
      </c>
      <c r="W1183" s="5">
        <f t="shared" si="113"/>
        <v>0</v>
      </c>
    </row>
    <row r="1184" spans="1:23">
      <c r="A1184" t="s">
        <v>2231</v>
      </c>
      <c r="B1184" t="s">
        <v>868</v>
      </c>
      <c r="C1184" t="s">
        <v>1109</v>
      </c>
      <c r="D1184" t="s">
        <v>52</v>
      </c>
      <c r="E1184" s="1">
        <v>45727.816423611112</v>
      </c>
      <c r="F1184" s="1">
        <v>45727.834479166668</v>
      </c>
      <c r="G1184" t="s">
        <v>27</v>
      </c>
      <c r="H1184">
        <v>1</v>
      </c>
      <c r="I1184">
        <v>210.22</v>
      </c>
      <c r="J1184">
        <v>148.68</v>
      </c>
      <c r="K1184">
        <v>21.02</v>
      </c>
      <c r="L1184">
        <v>30</v>
      </c>
      <c r="M1184">
        <v>44.97</v>
      </c>
      <c r="N1184">
        <v>3.95</v>
      </c>
      <c r="O1184" t="s">
        <v>38</v>
      </c>
      <c r="P1184">
        <v>11</v>
      </c>
      <c r="Q1184">
        <v>1</v>
      </c>
      <c r="R1184" s="3">
        <f t="shared" si="108"/>
        <v>189.2</v>
      </c>
      <c r="S1184" s="3">
        <f t="shared" si="109"/>
        <v>40.519999999999982</v>
      </c>
      <c r="T1184" s="3">
        <f t="shared" si="110"/>
        <v>-14.969999999999999</v>
      </c>
      <c r="U1184" s="3">
        <f t="shared" si="111"/>
        <v>21.599999999999984</v>
      </c>
      <c r="V1184" s="4">
        <f t="shared" si="112"/>
        <v>0.1141649048625792</v>
      </c>
      <c r="W1184" s="5">
        <f t="shared" si="113"/>
        <v>1</v>
      </c>
    </row>
    <row r="1185" spans="1:23">
      <c r="A1185" t="s">
        <v>2232</v>
      </c>
      <c r="B1185" t="s">
        <v>2233</v>
      </c>
      <c r="C1185" t="s">
        <v>910</v>
      </c>
      <c r="D1185" t="s">
        <v>48</v>
      </c>
      <c r="E1185" s="1">
        <v>45727.830891203703</v>
      </c>
      <c r="F1185" s="1">
        <v>45727.843391203707</v>
      </c>
      <c r="G1185" t="s">
        <v>27</v>
      </c>
      <c r="H1185">
        <v>2</v>
      </c>
      <c r="I1185">
        <v>168.86</v>
      </c>
      <c r="J1185">
        <v>110.9</v>
      </c>
      <c r="K1185">
        <v>8.44</v>
      </c>
      <c r="L1185">
        <v>30</v>
      </c>
      <c r="M1185">
        <v>59.29</v>
      </c>
      <c r="N1185">
        <v>3.43</v>
      </c>
      <c r="O1185" t="s">
        <v>38</v>
      </c>
      <c r="P1185">
        <v>3</v>
      </c>
      <c r="Q1185">
        <v>3</v>
      </c>
      <c r="R1185" s="3">
        <f t="shared" si="108"/>
        <v>160.42000000000002</v>
      </c>
      <c r="S1185" s="3">
        <f t="shared" si="109"/>
        <v>49.52000000000001</v>
      </c>
      <c r="T1185" s="3">
        <f t="shared" si="110"/>
        <v>-29.29</v>
      </c>
      <c r="U1185" s="3">
        <f t="shared" si="111"/>
        <v>16.800000000000011</v>
      </c>
      <c r="V1185" s="4">
        <f t="shared" si="112"/>
        <v>0.10472509662136897</v>
      </c>
      <c r="W1185" s="5">
        <f t="shared" si="113"/>
        <v>1</v>
      </c>
    </row>
    <row r="1186" spans="1:23">
      <c r="A1186" t="s">
        <v>2234</v>
      </c>
      <c r="B1186" t="s">
        <v>2235</v>
      </c>
      <c r="C1186" t="s">
        <v>423</v>
      </c>
      <c r="D1186" t="s">
        <v>44</v>
      </c>
      <c r="E1186" s="1">
        <v>45727.841585648152</v>
      </c>
      <c r="F1186" s="1">
        <v>45727.849918981483</v>
      </c>
      <c r="G1186" t="s">
        <v>27</v>
      </c>
      <c r="H1186">
        <v>1</v>
      </c>
      <c r="I1186">
        <v>236.95</v>
      </c>
      <c r="J1186">
        <v>195</v>
      </c>
      <c r="K1186">
        <v>23.7</v>
      </c>
      <c r="L1186">
        <v>30</v>
      </c>
      <c r="M1186">
        <v>64.27</v>
      </c>
      <c r="N1186">
        <v>4.38</v>
      </c>
      <c r="O1186" t="s">
        <v>38</v>
      </c>
      <c r="P1186">
        <v>0</v>
      </c>
      <c r="Q1186">
        <v>5</v>
      </c>
      <c r="R1186" s="3">
        <f t="shared" si="108"/>
        <v>213.25</v>
      </c>
      <c r="S1186" s="3">
        <f t="shared" si="109"/>
        <v>18.25</v>
      </c>
      <c r="T1186" s="3">
        <f t="shared" si="110"/>
        <v>-34.269999999999996</v>
      </c>
      <c r="U1186" s="3">
        <f t="shared" si="111"/>
        <v>-20.399999999999995</v>
      </c>
      <c r="V1186" s="4">
        <f t="shared" si="112"/>
        <v>-9.5662368112543944E-2</v>
      </c>
      <c r="W1186" s="5">
        <f t="shared" si="113"/>
        <v>0</v>
      </c>
    </row>
    <row r="1187" spans="1:23">
      <c r="A1187" t="s">
        <v>2236</v>
      </c>
      <c r="B1187" t="s">
        <v>2237</v>
      </c>
      <c r="C1187" t="s">
        <v>399</v>
      </c>
      <c r="D1187" t="s">
        <v>60</v>
      </c>
      <c r="E1187" s="1">
        <v>45728.31658564815</v>
      </c>
      <c r="G1187" t="s">
        <v>110</v>
      </c>
      <c r="H1187">
        <v>1</v>
      </c>
      <c r="I1187">
        <v>100.7</v>
      </c>
      <c r="J1187">
        <v>68.260000000000005</v>
      </c>
      <c r="K1187">
        <v>10.07</v>
      </c>
      <c r="L1187">
        <v>30</v>
      </c>
      <c r="M1187">
        <v>37.86</v>
      </c>
      <c r="N1187">
        <v>0</v>
      </c>
      <c r="O1187" t="s">
        <v>33</v>
      </c>
      <c r="P1187">
        <v>13</v>
      </c>
      <c r="R1187" s="3">
        <f t="shared" si="108"/>
        <v>90.63</v>
      </c>
      <c r="S1187" s="3">
        <f t="shared" si="109"/>
        <v>22.36999999999999</v>
      </c>
      <c r="T1187" s="3">
        <f t="shared" si="110"/>
        <v>-7.8599999999999994</v>
      </c>
      <c r="U1187" s="3">
        <f t="shared" si="111"/>
        <v>14.509999999999991</v>
      </c>
      <c r="V1187" s="4">
        <f t="shared" si="112"/>
        <v>0.16010151164073697</v>
      </c>
      <c r="W1187" s="5">
        <f t="shared" si="113"/>
        <v>1</v>
      </c>
    </row>
    <row r="1188" spans="1:23">
      <c r="A1188" t="s">
        <v>2238</v>
      </c>
      <c r="B1188" t="s">
        <v>985</v>
      </c>
      <c r="C1188" t="s">
        <v>1096</v>
      </c>
      <c r="D1188" t="s">
        <v>44</v>
      </c>
      <c r="E1188" s="1">
        <v>45728.343275462961</v>
      </c>
      <c r="F1188" s="1">
        <v>45728.364108796297</v>
      </c>
      <c r="G1188" t="s">
        <v>27</v>
      </c>
      <c r="H1188">
        <v>1</v>
      </c>
      <c r="I1188">
        <v>163.34</v>
      </c>
      <c r="J1188">
        <v>136.87</v>
      </c>
      <c r="K1188">
        <v>8.17</v>
      </c>
      <c r="L1188">
        <v>30</v>
      </c>
      <c r="M1188">
        <v>40.08</v>
      </c>
      <c r="N1188">
        <v>3.33</v>
      </c>
      <c r="O1188" t="s">
        <v>38</v>
      </c>
      <c r="P1188">
        <v>15</v>
      </c>
      <c r="Q1188">
        <v>2</v>
      </c>
      <c r="R1188" s="3">
        <f t="shared" si="108"/>
        <v>155.17000000000002</v>
      </c>
      <c r="S1188" s="3">
        <f t="shared" si="109"/>
        <v>18.300000000000011</v>
      </c>
      <c r="T1188" s="3">
        <f t="shared" si="110"/>
        <v>-10.079999999999998</v>
      </c>
      <c r="U1188" s="3">
        <f t="shared" si="111"/>
        <v>4.890000000000013</v>
      </c>
      <c r="V1188" s="4">
        <f t="shared" si="112"/>
        <v>3.151382354836639E-2</v>
      </c>
      <c r="W1188" s="5">
        <f t="shared" si="113"/>
        <v>1</v>
      </c>
    </row>
    <row r="1189" spans="1:23">
      <c r="A1189" t="s">
        <v>2239</v>
      </c>
      <c r="B1189" t="s">
        <v>1117</v>
      </c>
      <c r="C1189" t="s">
        <v>995</v>
      </c>
      <c r="D1189" t="s">
        <v>26</v>
      </c>
      <c r="E1189" s="1">
        <v>45728.401134259257</v>
      </c>
      <c r="F1189" s="1">
        <v>45728.415717592587</v>
      </c>
      <c r="G1189" t="s">
        <v>27</v>
      </c>
      <c r="H1189">
        <v>1</v>
      </c>
      <c r="I1189">
        <v>384.71</v>
      </c>
      <c r="J1189">
        <v>297.52</v>
      </c>
      <c r="K1189">
        <v>57.71</v>
      </c>
      <c r="L1189">
        <v>30</v>
      </c>
      <c r="M1189">
        <v>60.94</v>
      </c>
      <c r="N1189">
        <v>6.43</v>
      </c>
      <c r="O1189" t="s">
        <v>65</v>
      </c>
      <c r="P1189">
        <v>6</v>
      </c>
      <c r="Q1189">
        <v>3</v>
      </c>
      <c r="R1189" s="3">
        <f t="shared" si="108"/>
        <v>327</v>
      </c>
      <c r="S1189" s="3">
        <f t="shared" si="109"/>
        <v>29.480000000000018</v>
      </c>
      <c r="T1189" s="3">
        <f t="shared" si="110"/>
        <v>-30.939999999999998</v>
      </c>
      <c r="U1189" s="3">
        <f t="shared" si="111"/>
        <v>-7.8899999999999793</v>
      </c>
      <c r="V1189" s="4">
        <f t="shared" si="112"/>
        <v>-2.4128440366972415E-2</v>
      </c>
      <c r="W1189" s="5">
        <f t="shared" si="113"/>
        <v>0</v>
      </c>
    </row>
    <row r="1190" spans="1:23">
      <c r="A1190" t="s">
        <v>2240</v>
      </c>
      <c r="B1190" t="s">
        <v>1723</v>
      </c>
      <c r="C1190" t="s">
        <v>139</v>
      </c>
      <c r="D1190" t="s">
        <v>103</v>
      </c>
      <c r="E1190" s="1">
        <v>45728.484375</v>
      </c>
      <c r="F1190" s="1">
        <v>45728.49895833333</v>
      </c>
      <c r="G1190" t="s">
        <v>27</v>
      </c>
      <c r="H1190">
        <v>3</v>
      </c>
      <c r="I1190">
        <v>2393.46</v>
      </c>
      <c r="J1190">
        <v>2079.5100000000002</v>
      </c>
      <c r="K1190">
        <v>119.67</v>
      </c>
      <c r="L1190">
        <v>0</v>
      </c>
      <c r="M1190">
        <v>49.69</v>
      </c>
      <c r="N1190">
        <v>40.93</v>
      </c>
      <c r="O1190" t="s">
        <v>38</v>
      </c>
      <c r="P1190">
        <v>1</v>
      </c>
      <c r="Q1190">
        <v>4</v>
      </c>
      <c r="R1190" s="3">
        <f t="shared" si="108"/>
        <v>2273.79</v>
      </c>
      <c r="S1190" s="3">
        <f t="shared" si="109"/>
        <v>194.27999999999975</v>
      </c>
      <c r="T1190" s="3">
        <f t="shared" si="110"/>
        <v>-49.69</v>
      </c>
      <c r="U1190" s="3">
        <f t="shared" si="111"/>
        <v>103.65999999999974</v>
      </c>
      <c r="V1190" s="4">
        <f t="shared" si="112"/>
        <v>4.5589082545001845E-2</v>
      </c>
      <c r="W1190" s="5">
        <f t="shared" si="113"/>
        <v>1</v>
      </c>
    </row>
    <row r="1191" spans="1:23">
      <c r="A1191" t="s">
        <v>2241</v>
      </c>
      <c r="B1191" t="s">
        <v>1752</v>
      </c>
      <c r="C1191" t="s">
        <v>1000</v>
      </c>
      <c r="D1191" t="s">
        <v>60</v>
      </c>
      <c r="E1191" s="1">
        <v>45728.493923611109</v>
      </c>
      <c r="F1191" s="1">
        <v>45728.501562500001</v>
      </c>
      <c r="G1191" t="s">
        <v>27</v>
      </c>
      <c r="H1191">
        <v>5</v>
      </c>
      <c r="I1191">
        <v>437.95</v>
      </c>
      <c r="J1191">
        <v>292.05</v>
      </c>
      <c r="K1191">
        <v>0</v>
      </c>
      <c r="L1191">
        <v>0</v>
      </c>
      <c r="M1191">
        <v>42.5</v>
      </c>
      <c r="N1191">
        <v>7.88</v>
      </c>
      <c r="O1191" t="s">
        <v>65</v>
      </c>
      <c r="P1191">
        <v>0</v>
      </c>
      <c r="Q1191">
        <v>4</v>
      </c>
      <c r="R1191" s="3">
        <f t="shared" si="108"/>
        <v>437.95</v>
      </c>
      <c r="S1191" s="3">
        <f t="shared" si="109"/>
        <v>145.89999999999998</v>
      </c>
      <c r="T1191" s="3">
        <f t="shared" si="110"/>
        <v>-42.5</v>
      </c>
      <c r="U1191" s="3">
        <f t="shared" si="111"/>
        <v>95.519999999999982</v>
      </c>
      <c r="V1191" s="4">
        <f t="shared" si="112"/>
        <v>0.2181070898504395</v>
      </c>
      <c r="W1191" s="5">
        <f t="shared" si="113"/>
        <v>1</v>
      </c>
    </row>
    <row r="1192" spans="1:23">
      <c r="A1192" t="s">
        <v>2242</v>
      </c>
      <c r="B1192" t="s">
        <v>2243</v>
      </c>
      <c r="C1192" t="s">
        <v>248</v>
      </c>
      <c r="D1192" t="s">
        <v>44</v>
      </c>
      <c r="E1192" s="1">
        <v>45728.50403935185</v>
      </c>
      <c r="F1192" s="1">
        <v>45728.524872685193</v>
      </c>
      <c r="G1192" t="s">
        <v>27</v>
      </c>
      <c r="H1192">
        <v>1</v>
      </c>
      <c r="I1192">
        <v>708.56</v>
      </c>
      <c r="J1192">
        <v>613.49</v>
      </c>
      <c r="K1192">
        <v>0</v>
      </c>
      <c r="L1192">
        <v>0</v>
      </c>
      <c r="M1192">
        <v>39.24</v>
      </c>
      <c r="N1192">
        <v>12.75</v>
      </c>
      <c r="O1192" t="s">
        <v>38</v>
      </c>
      <c r="P1192">
        <v>15</v>
      </c>
      <c r="Q1192">
        <v>1</v>
      </c>
      <c r="R1192" s="3">
        <f t="shared" si="108"/>
        <v>708.56</v>
      </c>
      <c r="S1192" s="3">
        <f t="shared" si="109"/>
        <v>95.069999999999936</v>
      </c>
      <c r="T1192" s="3">
        <f t="shared" si="110"/>
        <v>-39.24</v>
      </c>
      <c r="U1192" s="3">
        <f t="shared" si="111"/>
        <v>43.079999999999934</v>
      </c>
      <c r="V1192" s="4">
        <f t="shared" si="112"/>
        <v>6.0799367731737518E-2</v>
      </c>
      <c r="W1192" s="5">
        <f t="shared" si="113"/>
        <v>1</v>
      </c>
    </row>
    <row r="1193" spans="1:23">
      <c r="A1193" t="s">
        <v>2244</v>
      </c>
      <c r="B1193" t="s">
        <v>411</v>
      </c>
      <c r="C1193" t="s">
        <v>859</v>
      </c>
      <c r="D1193" t="s">
        <v>26</v>
      </c>
      <c r="E1193" s="1">
        <v>45728.534074074072</v>
      </c>
      <c r="F1193" s="1">
        <v>45728.539629629631</v>
      </c>
      <c r="G1193" t="s">
        <v>27</v>
      </c>
      <c r="H1193">
        <v>2</v>
      </c>
      <c r="I1193">
        <v>66.14</v>
      </c>
      <c r="J1193">
        <v>42.6</v>
      </c>
      <c r="K1193">
        <v>0</v>
      </c>
      <c r="L1193">
        <v>30</v>
      </c>
      <c r="M1193">
        <v>53.49</v>
      </c>
      <c r="N1193">
        <v>1.73</v>
      </c>
      <c r="O1193" t="s">
        <v>38</v>
      </c>
      <c r="P1193">
        <v>0</v>
      </c>
      <c r="Q1193">
        <v>5</v>
      </c>
      <c r="R1193" s="3">
        <f t="shared" si="108"/>
        <v>66.14</v>
      </c>
      <c r="S1193" s="3">
        <f t="shared" si="109"/>
        <v>23.54</v>
      </c>
      <c r="T1193" s="3">
        <f t="shared" si="110"/>
        <v>-23.490000000000002</v>
      </c>
      <c r="U1193" s="3">
        <f t="shared" si="111"/>
        <v>-1.6800000000000028</v>
      </c>
      <c r="V1193" s="4">
        <f t="shared" si="112"/>
        <v>-2.540066525551864E-2</v>
      </c>
      <c r="W1193" s="5">
        <f t="shared" si="113"/>
        <v>0</v>
      </c>
    </row>
    <row r="1194" spans="1:23">
      <c r="A1194" t="s">
        <v>2245</v>
      </c>
      <c r="B1194" t="s">
        <v>1327</v>
      </c>
      <c r="C1194" t="s">
        <v>978</v>
      </c>
      <c r="D1194" t="s">
        <v>32</v>
      </c>
      <c r="E1194" s="1">
        <v>45728.567685185182</v>
      </c>
      <c r="F1194" s="1">
        <v>45728.573240740741</v>
      </c>
      <c r="G1194" t="s">
        <v>27</v>
      </c>
      <c r="H1194">
        <v>1</v>
      </c>
      <c r="I1194">
        <v>345.37</v>
      </c>
      <c r="J1194">
        <v>301.48</v>
      </c>
      <c r="K1194">
        <v>17.27</v>
      </c>
      <c r="L1194">
        <v>30</v>
      </c>
      <c r="M1194">
        <v>49.21</v>
      </c>
      <c r="N1194">
        <v>6.45</v>
      </c>
      <c r="O1194" t="s">
        <v>38</v>
      </c>
      <c r="P1194">
        <v>0</v>
      </c>
      <c r="Q1194">
        <v>4</v>
      </c>
      <c r="R1194" s="3">
        <f t="shared" si="108"/>
        <v>328.1</v>
      </c>
      <c r="S1194" s="3">
        <f t="shared" si="109"/>
        <v>26.620000000000005</v>
      </c>
      <c r="T1194" s="3">
        <f t="shared" si="110"/>
        <v>-19.21</v>
      </c>
      <c r="U1194" s="3">
        <f t="shared" si="111"/>
        <v>0.96000000000000352</v>
      </c>
      <c r="V1194" s="4">
        <f t="shared" si="112"/>
        <v>2.9259372142639547E-3</v>
      </c>
      <c r="W1194" s="5">
        <f t="shared" si="113"/>
        <v>1</v>
      </c>
    </row>
    <row r="1195" spans="1:23">
      <c r="A1195" t="s">
        <v>2246</v>
      </c>
      <c r="B1195" t="s">
        <v>448</v>
      </c>
      <c r="C1195" t="s">
        <v>819</v>
      </c>
      <c r="D1195" t="s">
        <v>37</v>
      </c>
      <c r="E1195" s="1">
        <v>45728.567986111113</v>
      </c>
      <c r="F1195" s="1">
        <v>45728.582569444443</v>
      </c>
      <c r="G1195" t="s">
        <v>27</v>
      </c>
      <c r="H1195">
        <v>1</v>
      </c>
      <c r="I1195">
        <v>187.07</v>
      </c>
      <c r="J1195">
        <v>118.5</v>
      </c>
      <c r="K1195">
        <v>9.35</v>
      </c>
      <c r="L1195">
        <v>30</v>
      </c>
      <c r="M1195">
        <v>56.69</v>
      </c>
      <c r="N1195">
        <v>3.74</v>
      </c>
      <c r="O1195" t="s">
        <v>38</v>
      </c>
      <c r="P1195">
        <v>1</v>
      </c>
      <c r="Q1195">
        <v>3</v>
      </c>
      <c r="R1195" s="3">
        <f t="shared" si="108"/>
        <v>177.72</v>
      </c>
      <c r="S1195" s="3">
        <f t="shared" si="109"/>
        <v>59.22</v>
      </c>
      <c r="T1195" s="3">
        <f t="shared" si="110"/>
        <v>-26.689999999999998</v>
      </c>
      <c r="U1195" s="3">
        <f t="shared" si="111"/>
        <v>28.79</v>
      </c>
      <c r="V1195" s="4">
        <f t="shared" si="112"/>
        <v>0.16199639882961961</v>
      </c>
      <c r="W1195" s="5">
        <f t="shared" si="113"/>
        <v>1</v>
      </c>
    </row>
    <row r="1196" spans="1:23">
      <c r="A1196" t="s">
        <v>2247</v>
      </c>
      <c r="B1196" t="s">
        <v>138</v>
      </c>
      <c r="C1196" t="s">
        <v>968</v>
      </c>
      <c r="D1196" t="s">
        <v>143</v>
      </c>
      <c r="E1196" s="1">
        <v>45728.585173611107</v>
      </c>
      <c r="G1196" t="s">
        <v>110</v>
      </c>
      <c r="H1196">
        <v>1</v>
      </c>
      <c r="I1196">
        <v>143.13999999999999</v>
      </c>
      <c r="J1196">
        <v>89.37</v>
      </c>
      <c r="K1196">
        <v>7.16</v>
      </c>
      <c r="L1196">
        <v>30</v>
      </c>
      <c r="M1196">
        <v>52</v>
      </c>
      <c r="N1196">
        <v>0</v>
      </c>
      <c r="O1196" t="s">
        <v>38</v>
      </c>
      <c r="P1196">
        <v>5</v>
      </c>
      <c r="R1196" s="3">
        <f t="shared" si="108"/>
        <v>135.97999999999999</v>
      </c>
      <c r="S1196" s="3">
        <f t="shared" si="109"/>
        <v>46.609999999999985</v>
      </c>
      <c r="T1196" s="3">
        <f t="shared" si="110"/>
        <v>-22</v>
      </c>
      <c r="U1196" s="3">
        <f t="shared" si="111"/>
        <v>24.609999999999985</v>
      </c>
      <c r="V1196" s="4">
        <f t="shared" si="112"/>
        <v>0.18098249742609199</v>
      </c>
      <c r="W1196" s="5">
        <f t="shared" si="113"/>
        <v>1</v>
      </c>
    </row>
    <row r="1197" spans="1:23">
      <c r="A1197" t="s">
        <v>2248</v>
      </c>
      <c r="B1197" t="s">
        <v>74</v>
      </c>
      <c r="C1197" t="s">
        <v>1109</v>
      </c>
      <c r="D1197" t="s">
        <v>60</v>
      </c>
      <c r="E1197" s="1">
        <v>45728.64303240741</v>
      </c>
      <c r="F1197" s="1">
        <v>45728.65483796296</v>
      </c>
      <c r="G1197" t="s">
        <v>27</v>
      </c>
      <c r="H1197">
        <v>3</v>
      </c>
      <c r="I1197">
        <v>630.66</v>
      </c>
      <c r="J1197">
        <v>446.04</v>
      </c>
      <c r="K1197">
        <v>94.6</v>
      </c>
      <c r="L1197">
        <v>0</v>
      </c>
      <c r="M1197">
        <v>41.97</v>
      </c>
      <c r="N1197">
        <v>9.65</v>
      </c>
      <c r="O1197" t="s">
        <v>65</v>
      </c>
      <c r="P1197">
        <v>2</v>
      </c>
      <c r="Q1197">
        <v>4</v>
      </c>
      <c r="R1197" s="3">
        <f t="shared" si="108"/>
        <v>536.05999999999995</v>
      </c>
      <c r="S1197" s="3">
        <f t="shared" si="109"/>
        <v>90.019999999999925</v>
      </c>
      <c r="T1197" s="3">
        <f t="shared" si="110"/>
        <v>-41.97</v>
      </c>
      <c r="U1197" s="3">
        <f t="shared" si="111"/>
        <v>38.399999999999928</v>
      </c>
      <c r="V1197" s="4">
        <f t="shared" si="112"/>
        <v>7.1633772338917157E-2</v>
      </c>
      <c r="W1197" s="5">
        <f t="shared" si="113"/>
        <v>1</v>
      </c>
    </row>
    <row r="1198" spans="1:23">
      <c r="A1198" t="s">
        <v>2249</v>
      </c>
      <c r="B1198" t="s">
        <v>1142</v>
      </c>
      <c r="C1198" t="s">
        <v>1623</v>
      </c>
      <c r="D1198" t="s">
        <v>127</v>
      </c>
      <c r="E1198" s="1">
        <v>45728.643425925933</v>
      </c>
      <c r="G1198" t="s">
        <v>110</v>
      </c>
      <c r="H1198">
        <v>1</v>
      </c>
      <c r="I1198">
        <v>157.33000000000001</v>
      </c>
      <c r="J1198">
        <v>137.9</v>
      </c>
      <c r="K1198">
        <v>7.87</v>
      </c>
      <c r="L1198">
        <v>30</v>
      </c>
      <c r="M1198">
        <v>58.02</v>
      </c>
      <c r="N1198">
        <v>0</v>
      </c>
      <c r="O1198" t="s">
        <v>38</v>
      </c>
      <c r="P1198">
        <v>14</v>
      </c>
      <c r="R1198" s="3">
        <f t="shared" si="108"/>
        <v>149.46</v>
      </c>
      <c r="S1198" s="3">
        <f t="shared" si="109"/>
        <v>11.560000000000002</v>
      </c>
      <c r="T1198" s="3">
        <f t="shared" si="110"/>
        <v>-28.020000000000003</v>
      </c>
      <c r="U1198" s="3">
        <f t="shared" si="111"/>
        <v>-16.46</v>
      </c>
      <c r="V1198" s="4">
        <f t="shared" si="112"/>
        <v>-0.11012980061554931</v>
      </c>
      <c r="W1198" s="5">
        <f t="shared" si="113"/>
        <v>0</v>
      </c>
    </row>
    <row r="1199" spans="1:23">
      <c r="A1199" t="s">
        <v>2250</v>
      </c>
      <c r="B1199" t="s">
        <v>1030</v>
      </c>
      <c r="C1199" t="s">
        <v>543</v>
      </c>
      <c r="D1199" t="s">
        <v>60</v>
      </c>
      <c r="E1199" s="1">
        <v>45728.685995370368</v>
      </c>
      <c r="F1199" s="1">
        <v>45728.691550925927</v>
      </c>
      <c r="G1199" t="s">
        <v>27</v>
      </c>
      <c r="H1199">
        <v>5</v>
      </c>
      <c r="I1199">
        <v>592.29999999999995</v>
      </c>
      <c r="J1199">
        <v>407.6</v>
      </c>
      <c r="K1199">
        <v>88.84</v>
      </c>
      <c r="L1199">
        <v>0</v>
      </c>
      <c r="M1199">
        <v>42.56</v>
      </c>
      <c r="N1199">
        <v>9.06</v>
      </c>
      <c r="O1199" t="s">
        <v>33</v>
      </c>
      <c r="P1199">
        <v>0</v>
      </c>
      <c r="Q1199">
        <v>5</v>
      </c>
      <c r="R1199" s="3">
        <f t="shared" si="108"/>
        <v>503.45999999999992</v>
      </c>
      <c r="S1199" s="3">
        <f t="shared" si="109"/>
        <v>95.8599999999999</v>
      </c>
      <c r="T1199" s="3">
        <f t="shared" si="110"/>
        <v>-42.56</v>
      </c>
      <c r="U1199" s="3">
        <f t="shared" si="111"/>
        <v>44.239999999999895</v>
      </c>
      <c r="V1199" s="4">
        <f t="shared" si="112"/>
        <v>8.7871926270209955E-2</v>
      </c>
      <c r="W1199" s="5">
        <f t="shared" si="113"/>
        <v>1</v>
      </c>
    </row>
    <row r="1200" spans="1:23">
      <c r="A1200" t="s">
        <v>2251</v>
      </c>
      <c r="B1200" t="s">
        <v>1648</v>
      </c>
      <c r="C1200" t="s">
        <v>265</v>
      </c>
      <c r="D1200" t="s">
        <v>26</v>
      </c>
      <c r="E1200" s="1">
        <v>45728.753159722219</v>
      </c>
      <c r="G1200" t="s">
        <v>110</v>
      </c>
      <c r="H1200">
        <v>1</v>
      </c>
      <c r="I1200">
        <v>58.68</v>
      </c>
      <c r="J1200">
        <v>44.37</v>
      </c>
      <c r="K1200">
        <v>0</v>
      </c>
      <c r="L1200">
        <v>30</v>
      </c>
      <c r="M1200">
        <v>44.34</v>
      </c>
      <c r="N1200">
        <v>0</v>
      </c>
      <c r="O1200" t="s">
        <v>38</v>
      </c>
      <c r="P1200">
        <v>0</v>
      </c>
      <c r="R1200" s="3">
        <f t="shared" si="108"/>
        <v>58.68</v>
      </c>
      <c r="S1200" s="3">
        <f t="shared" si="109"/>
        <v>14.310000000000002</v>
      </c>
      <c r="T1200" s="3">
        <f t="shared" si="110"/>
        <v>-14.340000000000003</v>
      </c>
      <c r="U1200" s="3">
        <f t="shared" si="111"/>
        <v>-3.0000000000001137E-2</v>
      </c>
      <c r="V1200" s="4">
        <f t="shared" si="112"/>
        <v>-5.1124744376280053E-4</v>
      </c>
      <c r="W1200" s="5">
        <f t="shared" si="113"/>
        <v>0</v>
      </c>
    </row>
    <row r="1201" spans="1:23">
      <c r="A1201" t="s">
        <v>2252</v>
      </c>
      <c r="B1201" t="s">
        <v>255</v>
      </c>
      <c r="C1201" t="s">
        <v>207</v>
      </c>
      <c r="D1201" t="s">
        <v>64</v>
      </c>
      <c r="E1201" s="1">
        <v>45728.791261574072</v>
      </c>
      <c r="F1201" s="1">
        <v>45728.805844907409</v>
      </c>
      <c r="G1201" t="s">
        <v>27</v>
      </c>
      <c r="H1201">
        <v>1</v>
      </c>
      <c r="I1201">
        <v>148.88</v>
      </c>
      <c r="J1201">
        <v>113.75</v>
      </c>
      <c r="K1201">
        <v>14.89</v>
      </c>
      <c r="L1201">
        <v>30</v>
      </c>
      <c r="M1201">
        <v>45.14</v>
      </c>
      <c r="N1201">
        <v>2.95</v>
      </c>
      <c r="O1201" t="s">
        <v>38</v>
      </c>
      <c r="P1201">
        <v>1</v>
      </c>
      <c r="Q1201">
        <v>4</v>
      </c>
      <c r="R1201" s="3">
        <f t="shared" si="108"/>
        <v>133.99</v>
      </c>
      <c r="S1201" s="3">
        <f t="shared" si="109"/>
        <v>20.240000000000009</v>
      </c>
      <c r="T1201" s="3">
        <f t="shared" si="110"/>
        <v>-15.14</v>
      </c>
      <c r="U1201" s="3">
        <f t="shared" si="111"/>
        <v>2.1500000000000083</v>
      </c>
      <c r="V1201" s="4">
        <f t="shared" si="112"/>
        <v>1.604597358011798E-2</v>
      </c>
      <c r="W1201" s="5">
        <f t="shared" si="113"/>
        <v>1</v>
      </c>
    </row>
    <row r="1202" spans="1:23">
      <c r="A1202" t="s">
        <v>2253</v>
      </c>
      <c r="B1202" t="s">
        <v>1371</v>
      </c>
      <c r="C1202" t="s">
        <v>1168</v>
      </c>
      <c r="D1202" t="s">
        <v>143</v>
      </c>
      <c r="E1202" s="1">
        <v>45728.858148148152</v>
      </c>
      <c r="F1202" s="1">
        <v>45728.870648148149</v>
      </c>
      <c r="G1202" t="s">
        <v>27</v>
      </c>
      <c r="H1202">
        <v>3</v>
      </c>
      <c r="I1202">
        <v>404.07</v>
      </c>
      <c r="J1202">
        <v>254.43</v>
      </c>
      <c r="K1202">
        <v>0</v>
      </c>
      <c r="L1202">
        <v>0</v>
      </c>
      <c r="M1202">
        <v>39.520000000000003</v>
      </c>
      <c r="N1202">
        <v>7.27</v>
      </c>
      <c r="O1202" t="s">
        <v>38</v>
      </c>
      <c r="P1202">
        <v>0</v>
      </c>
      <c r="Q1202">
        <v>5</v>
      </c>
      <c r="R1202" s="3">
        <f t="shared" si="108"/>
        <v>404.07</v>
      </c>
      <c r="S1202" s="3">
        <f t="shared" si="109"/>
        <v>149.63999999999999</v>
      </c>
      <c r="T1202" s="3">
        <f t="shared" si="110"/>
        <v>-39.520000000000003</v>
      </c>
      <c r="U1202" s="3">
        <f t="shared" si="111"/>
        <v>102.84999999999998</v>
      </c>
      <c r="V1202" s="4">
        <f t="shared" si="112"/>
        <v>0.25453510530353646</v>
      </c>
      <c r="W1202" s="5">
        <f t="shared" si="113"/>
        <v>1</v>
      </c>
    </row>
    <row r="1203" spans="1:23">
      <c r="A1203" t="s">
        <v>2254</v>
      </c>
      <c r="B1203" t="s">
        <v>2255</v>
      </c>
      <c r="C1203" t="s">
        <v>308</v>
      </c>
      <c r="D1203" t="s">
        <v>87</v>
      </c>
      <c r="E1203" s="1">
        <v>45728.858437499999</v>
      </c>
      <c r="F1203" s="1">
        <v>45728.863993055558</v>
      </c>
      <c r="G1203" t="s">
        <v>27</v>
      </c>
      <c r="H1203">
        <v>4</v>
      </c>
      <c r="I1203">
        <v>169.8</v>
      </c>
      <c r="J1203">
        <v>120.68</v>
      </c>
      <c r="K1203">
        <v>8.49</v>
      </c>
      <c r="L1203">
        <v>30</v>
      </c>
      <c r="M1203">
        <v>44.64</v>
      </c>
      <c r="N1203">
        <v>3.44</v>
      </c>
      <c r="O1203" t="s">
        <v>38</v>
      </c>
      <c r="P1203">
        <v>0</v>
      </c>
      <c r="Q1203">
        <v>4</v>
      </c>
      <c r="R1203" s="3">
        <f t="shared" si="108"/>
        <v>161.31</v>
      </c>
      <c r="S1203" s="3">
        <f t="shared" si="109"/>
        <v>40.629999999999995</v>
      </c>
      <c r="T1203" s="3">
        <f t="shared" si="110"/>
        <v>-14.64</v>
      </c>
      <c r="U1203" s="3">
        <f t="shared" si="111"/>
        <v>22.549999999999994</v>
      </c>
      <c r="V1203" s="4">
        <f t="shared" si="112"/>
        <v>0.13979294526067815</v>
      </c>
      <c r="W1203" s="5">
        <f t="shared" si="113"/>
        <v>1</v>
      </c>
    </row>
    <row r="1204" spans="1:23">
      <c r="A1204" t="s">
        <v>2256</v>
      </c>
      <c r="B1204" t="s">
        <v>366</v>
      </c>
      <c r="C1204" t="s">
        <v>150</v>
      </c>
      <c r="D1204" t="s">
        <v>143</v>
      </c>
      <c r="E1204" s="1">
        <v>45728.898530092592</v>
      </c>
      <c r="F1204" s="1">
        <v>45728.908252314817</v>
      </c>
      <c r="G1204" t="s">
        <v>27</v>
      </c>
      <c r="H1204">
        <v>3</v>
      </c>
      <c r="I1204">
        <v>2426.37</v>
      </c>
      <c r="J1204">
        <v>2151.33</v>
      </c>
      <c r="K1204">
        <v>242.64</v>
      </c>
      <c r="L1204">
        <v>0</v>
      </c>
      <c r="M1204">
        <v>51.96</v>
      </c>
      <c r="N1204">
        <v>39.31</v>
      </c>
      <c r="O1204" t="s">
        <v>38</v>
      </c>
      <c r="P1204">
        <v>0</v>
      </c>
      <c r="Q1204">
        <v>4</v>
      </c>
      <c r="R1204" s="3">
        <f t="shared" si="108"/>
        <v>2183.73</v>
      </c>
      <c r="S1204" s="3">
        <f t="shared" si="109"/>
        <v>32.400000000000091</v>
      </c>
      <c r="T1204" s="3">
        <f t="shared" si="110"/>
        <v>-51.96</v>
      </c>
      <c r="U1204" s="3">
        <f t="shared" si="111"/>
        <v>-58.869999999999912</v>
      </c>
      <c r="V1204" s="4">
        <f t="shared" si="112"/>
        <v>-2.6958460981897903E-2</v>
      </c>
      <c r="W1204" s="5">
        <f t="shared" si="113"/>
        <v>0</v>
      </c>
    </row>
    <row r="1205" spans="1:23">
      <c r="A1205" t="s">
        <v>2257</v>
      </c>
      <c r="B1205" t="s">
        <v>938</v>
      </c>
      <c r="C1205" t="s">
        <v>1066</v>
      </c>
      <c r="D1205" t="s">
        <v>26</v>
      </c>
      <c r="E1205" s="1">
        <v>45728.898530092592</v>
      </c>
      <c r="F1205" s="1">
        <v>45728.912418981483</v>
      </c>
      <c r="G1205" t="s">
        <v>27</v>
      </c>
      <c r="H1205">
        <v>2</v>
      </c>
      <c r="I1205">
        <v>1893.2</v>
      </c>
      <c r="J1205">
        <v>1635.66</v>
      </c>
      <c r="K1205">
        <v>189.32</v>
      </c>
      <c r="L1205">
        <v>0</v>
      </c>
      <c r="M1205">
        <v>47.2</v>
      </c>
      <c r="N1205">
        <v>30.67</v>
      </c>
      <c r="O1205" t="s">
        <v>65</v>
      </c>
      <c r="P1205">
        <v>5</v>
      </c>
      <c r="Q1205">
        <v>3</v>
      </c>
      <c r="R1205" s="3">
        <f t="shared" si="108"/>
        <v>1703.88</v>
      </c>
      <c r="S1205" s="3">
        <f t="shared" si="109"/>
        <v>68.220000000000027</v>
      </c>
      <c r="T1205" s="3">
        <f t="shared" si="110"/>
        <v>-47.2</v>
      </c>
      <c r="U1205" s="3">
        <f t="shared" si="111"/>
        <v>-9.6499999999999773</v>
      </c>
      <c r="V1205" s="4">
        <f t="shared" si="112"/>
        <v>-5.6635443810596851E-3</v>
      </c>
      <c r="W1205" s="5">
        <f t="shared" si="113"/>
        <v>0</v>
      </c>
    </row>
    <row r="1206" spans="1:23">
      <c r="A1206" t="s">
        <v>2258</v>
      </c>
      <c r="B1206" t="s">
        <v>1519</v>
      </c>
      <c r="C1206" t="s">
        <v>429</v>
      </c>
      <c r="D1206" t="s">
        <v>143</v>
      </c>
      <c r="E1206" s="1">
        <v>45729.269467592603</v>
      </c>
      <c r="F1206" s="1">
        <v>45729.288912037038</v>
      </c>
      <c r="G1206" t="s">
        <v>27</v>
      </c>
      <c r="H1206">
        <v>1</v>
      </c>
      <c r="I1206">
        <v>203.61</v>
      </c>
      <c r="J1206">
        <v>147.75</v>
      </c>
      <c r="K1206">
        <v>0</v>
      </c>
      <c r="L1206">
        <v>30</v>
      </c>
      <c r="M1206">
        <v>35.17</v>
      </c>
      <c r="N1206">
        <v>4.2</v>
      </c>
      <c r="O1206" t="s">
        <v>38</v>
      </c>
      <c r="P1206">
        <v>8</v>
      </c>
      <c r="Q1206">
        <v>3</v>
      </c>
      <c r="R1206" s="3">
        <f t="shared" si="108"/>
        <v>203.61</v>
      </c>
      <c r="S1206" s="3">
        <f t="shared" si="109"/>
        <v>55.860000000000014</v>
      </c>
      <c r="T1206" s="3">
        <f t="shared" si="110"/>
        <v>-5.1700000000000017</v>
      </c>
      <c r="U1206" s="3">
        <f t="shared" si="111"/>
        <v>46.490000000000009</v>
      </c>
      <c r="V1206" s="4">
        <f t="shared" si="112"/>
        <v>0.22832866755070971</v>
      </c>
      <c r="W1206" s="5">
        <f t="shared" si="113"/>
        <v>1</v>
      </c>
    </row>
    <row r="1207" spans="1:23">
      <c r="A1207" t="s">
        <v>2259</v>
      </c>
      <c r="B1207" t="s">
        <v>255</v>
      </c>
      <c r="C1207" t="s">
        <v>606</v>
      </c>
      <c r="D1207" t="s">
        <v>72</v>
      </c>
      <c r="E1207" s="1">
        <v>45729.277071759258</v>
      </c>
      <c r="F1207" s="1">
        <v>45729.288877314822</v>
      </c>
      <c r="G1207" t="s">
        <v>27</v>
      </c>
      <c r="H1207">
        <v>1</v>
      </c>
      <c r="I1207">
        <v>583.76</v>
      </c>
      <c r="J1207">
        <v>383.63</v>
      </c>
      <c r="K1207">
        <v>0</v>
      </c>
      <c r="L1207">
        <v>0</v>
      </c>
      <c r="M1207">
        <v>55.71</v>
      </c>
      <c r="N1207">
        <v>10.51</v>
      </c>
      <c r="O1207" t="s">
        <v>38</v>
      </c>
      <c r="P1207">
        <v>2</v>
      </c>
      <c r="Q1207">
        <v>4</v>
      </c>
      <c r="R1207" s="3">
        <f t="shared" si="108"/>
        <v>583.76</v>
      </c>
      <c r="S1207" s="3">
        <f t="shared" si="109"/>
        <v>200.13</v>
      </c>
      <c r="T1207" s="3">
        <f t="shared" si="110"/>
        <v>-55.71</v>
      </c>
      <c r="U1207" s="3">
        <f t="shared" si="111"/>
        <v>133.91</v>
      </c>
      <c r="V1207" s="4">
        <f t="shared" si="112"/>
        <v>0.22939221597916951</v>
      </c>
      <c r="W1207" s="5">
        <f t="shared" si="113"/>
        <v>1</v>
      </c>
    </row>
    <row r="1208" spans="1:23">
      <c r="A1208" t="s">
        <v>2260</v>
      </c>
      <c r="B1208" t="s">
        <v>2261</v>
      </c>
      <c r="C1208" t="s">
        <v>606</v>
      </c>
      <c r="D1208" t="s">
        <v>64</v>
      </c>
      <c r="E1208" s="1">
        <v>45729.344027777777</v>
      </c>
      <c r="F1208" s="1">
        <v>45729.354444444441</v>
      </c>
      <c r="G1208" t="s">
        <v>27</v>
      </c>
      <c r="H1208">
        <v>1</v>
      </c>
      <c r="I1208">
        <v>583.76</v>
      </c>
      <c r="J1208">
        <v>383.63</v>
      </c>
      <c r="K1208">
        <v>0</v>
      </c>
      <c r="L1208">
        <v>0</v>
      </c>
      <c r="M1208">
        <v>57.65</v>
      </c>
      <c r="N1208">
        <v>10.51</v>
      </c>
      <c r="O1208" t="s">
        <v>38</v>
      </c>
      <c r="P1208">
        <v>0</v>
      </c>
      <c r="Q1208">
        <v>5</v>
      </c>
      <c r="R1208" s="3">
        <f t="shared" si="108"/>
        <v>583.76</v>
      </c>
      <c r="S1208" s="3">
        <f t="shared" si="109"/>
        <v>200.13</v>
      </c>
      <c r="T1208" s="3">
        <f t="shared" si="110"/>
        <v>-57.65</v>
      </c>
      <c r="U1208" s="3">
        <f t="shared" si="111"/>
        <v>131.97</v>
      </c>
      <c r="V1208" s="4">
        <f t="shared" si="112"/>
        <v>0.22606893243798823</v>
      </c>
      <c r="W1208" s="5">
        <f t="shared" si="113"/>
        <v>1</v>
      </c>
    </row>
    <row r="1209" spans="1:23">
      <c r="A1209" t="s">
        <v>2262</v>
      </c>
      <c r="B1209" t="s">
        <v>112</v>
      </c>
      <c r="C1209" t="s">
        <v>656</v>
      </c>
      <c r="D1209" t="s">
        <v>52</v>
      </c>
      <c r="E1209" s="1">
        <v>45729.366574074083</v>
      </c>
      <c r="F1209" s="1">
        <v>45729.375601851847</v>
      </c>
      <c r="G1209" t="s">
        <v>27</v>
      </c>
      <c r="H1209">
        <v>1</v>
      </c>
      <c r="I1209">
        <v>194.49</v>
      </c>
      <c r="J1209">
        <v>166.29</v>
      </c>
      <c r="K1209">
        <v>48.62</v>
      </c>
      <c r="L1209">
        <v>30</v>
      </c>
      <c r="M1209">
        <v>58.84</v>
      </c>
      <c r="N1209">
        <v>3.17</v>
      </c>
      <c r="O1209" t="s">
        <v>38</v>
      </c>
      <c r="P1209">
        <v>0</v>
      </c>
      <c r="Q1209">
        <v>4</v>
      </c>
      <c r="R1209" s="3">
        <f t="shared" si="108"/>
        <v>145.87</v>
      </c>
      <c r="S1209" s="3">
        <f t="shared" si="109"/>
        <v>-20.419999999999987</v>
      </c>
      <c r="T1209" s="3">
        <f t="shared" si="110"/>
        <v>-28.840000000000003</v>
      </c>
      <c r="U1209" s="3">
        <f t="shared" si="111"/>
        <v>-52.429999999999993</v>
      </c>
      <c r="V1209" s="4">
        <f t="shared" si="112"/>
        <v>-0.35942962912182075</v>
      </c>
      <c r="W1209" s="5">
        <f t="shared" si="113"/>
        <v>0</v>
      </c>
    </row>
    <row r="1210" spans="1:23">
      <c r="A1210" t="s">
        <v>2263</v>
      </c>
      <c r="B1210" t="s">
        <v>2264</v>
      </c>
      <c r="C1210" t="s">
        <v>1010</v>
      </c>
      <c r="D1210" t="s">
        <v>87</v>
      </c>
      <c r="E1210" s="1">
        <v>45729.392766203702</v>
      </c>
      <c r="G1210" t="s">
        <v>110</v>
      </c>
      <c r="H1210">
        <v>4</v>
      </c>
      <c r="I1210">
        <v>340.24</v>
      </c>
      <c r="J1210">
        <v>275.2</v>
      </c>
      <c r="K1210">
        <v>34.020000000000003</v>
      </c>
      <c r="L1210">
        <v>30</v>
      </c>
      <c r="M1210">
        <v>51.37</v>
      </c>
      <c r="N1210">
        <v>0</v>
      </c>
      <c r="O1210" t="s">
        <v>38</v>
      </c>
      <c r="P1210">
        <v>10</v>
      </c>
      <c r="R1210" s="3">
        <f t="shared" si="108"/>
        <v>306.22000000000003</v>
      </c>
      <c r="S1210" s="3">
        <f t="shared" si="109"/>
        <v>31.020000000000039</v>
      </c>
      <c r="T1210" s="3">
        <f t="shared" si="110"/>
        <v>-21.369999999999997</v>
      </c>
      <c r="U1210" s="3">
        <f t="shared" si="111"/>
        <v>9.6500000000000412</v>
      </c>
      <c r="V1210" s="4">
        <f t="shared" si="112"/>
        <v>3.1513291097903601E-2</v>
      </c>
      <c r="W1210" s="5">
        <f t="shared" si="113"/>
        <v>1</v>
      </c>
    </row>
    <row r="1211" spans="1:23">
      <c r="A1211" t="s">
        <v>2265</v>
      </c>
      <c r="B1211" t="s">
        <v>2266</v>
      </c>
      <c r="C1211" t="s">
        <v>459</v>
      </c>
      <c r="D1211" t="s">
        <v>26</v>
      </c>
      <c r="E1211" s="1">
        <v>45729.429039351853</v>
      </c>
      <c r="F1211" s="1">
        <v>45729.437372685177</v>
      </c>
      <c r="G1211" t="s">
        <v>27</v>
      </c>
      <c r="H1211">
        <v>2</v>
      </c>
      <c r="I1211">
        <v>1725.74</v>
      </c>
      <c r="J1211">
        <v>1527.66</v>
      </c>
      <c r="K1211">
        <v>431.44</v>
      </c>
      <c r="L1211">
        <v>0</v>
      </c>
      <c r="M1211">
        <v>44.39</v>
      </c>
      <c r="N1211">
        <v>23.3</v>
      </c>
      <c r="O1211" t="s">
        <v>65</v>
      </c>
      <c r="P1211">
        <v>0</v>
      </c>
      <c r="Q1211">
        <v>5</v>
      </c>
      <c r="R1211" s="3">
        <f t="shared" si="108"/>
        <v>1294.3</v>
      </c>
      <c r="S1211" s="3">
        <f t="shared" si="109"/>
        <v>-233.36000000000013</v>
      </c>
      <c r="T1211" s="3">
        <f t="shared" si="110"/>
        <v>-44.39</v>
      </c>
      <c r="U1211" s="3">
        <f t="shared" si="111"/>
        <v>-301.05000000000013</v>
      </c>
      <c r="V1211" s="4">
        <f t="shared" si="112"/>
        <v>-0.23259677045507235</v>
      </c>
      <c r="W1211" s="5">
        <f t="shared" si="113"/>
        <v>0</v>
      </c>
    </row>
    <row r="1212" spans="1:23">
      <c r="A1212" t="s">
        <v>2267</v>
      </c>
      <c r="B1212" t="s">
        <v>1316</v>
      </c>
      <c r="C1212" t="s">
        <v>1071</v>
      </c>
      <c r="D1212" t="s">
        <v>52</v>
      </c>
      <c r="E1212" s="1">
        <v>45729.429560185177</v>
      </c>
      <c r="F1212" s="1">
        <v>45729.439976851849</v>
      </c>
      <c r="G1212" t="s">
        <v>53</v>
      </c>
      <c r="H1212">
        <v>3</v>
      </c>
      <c r="I1212">
        <v>461.25</v>
      </c>
      <c r="J1212">
        <v>345.57</v>
      </c>
      <c r="K1212">
        <v>46.12</v>
      </c>
      <c r="L1212">
        <v>0</v>
      </c>
      <c r="M1212">
        <v>54.56</v>
      </c>
      <c r="N1212">
        <v>7.47</v>
      </c>
      <c r="O1212" t="s">
        <v>38</v>
      </c>
      <c r="P1212">
        <v>0</v>
      </c>
      <c r="Q1212">
        <v>2</v>
      </c>
      <c r="R1212" s="3">
        <f t="shared" si="108"/>
        <v>415.13</v>
      </c>
      <c r="S1212" s="3">
        <f t="shared" si="109"/>
        <v>69.56</v>
      </c>
      <c r="T1212" s="3">
        <f t="shared" si="110"/>
        <v>-54.56</v>
      </c>
      <c r="U1212" s="3">
        <f t="shared" si="111"/>
        <v>7.53</v>
      </c>
      <c r="V1212" s="4">
        <f t="shared" si="112"/>
        <v>1.813889624936767E-2</v>
      </c>
      <c r="W1212" s="5">
        <f t="shared" si="113"/>
        <v>1</v>
      </c>
    </row>
    <row r="1213" spans="1:23">
      <c r="A1213" t="s">
        <v>2268</v>
      </c>
      <c r="B1213" t="s">
        <v>1312</v>
      </c>
      <c r="C1213" t="s">
        <v>799</v>
      </c>
      <c r="D1213" t="s">
        <v>64</v>
      </c>
      <c r="E1213" s="1">
        <v>45729.473530092589</v>
      </c>
      <c r="G1213" t="s">
        <v>110</v>
      </c>
      <c r="H1213">
        <v>1</v>
      </c>
      <c r="I1213">
        <v>114.95</v>
      </c>
      <c r="J1213">
        <v>91.65</v>
      </c>
      <c r="K1213">
        <v>28.74</v>
      </c>
      <c r="L1213">
        <v>30</v>
      </c>
      <c r="M1213">
        <v>44.66</v>
      </c>
      <c r="N1213">
        <v>0</v>
      </c>
      <c r="O1213" t="s">
        <v>38</v>
      </c>
      <c r="P1213">
        <v>14</v>
      </c>
      <c r="R1213" s="3">
        <f t="shared" si="108"/>
        <v>86.210000000000008</v>
      </c>
      <c r="S1213" s="3">
        <f t="shared" si="109"/>
        <v>-5.4399999999999977</v>
      </c>
      <c r="T1213" s="3">
        <f t="shared" si="110"/>
        <v>-14.659999999999997</v>
      </c>
      <c r="U1213" s="3">
        <f t="shared" si="111"/>
        <v>-20.099999999999994</v>
      </c>
      <c r="V1213" s="4">
        <f t="shared" si="112"/>
        <v>-0.23315160654216441</v>
      </c>
      <c r="W1213" s="5">
        <f t="shared" si="113"/>
        <v>0</v>
      </c>
    </row>
    <row r="1214" spans="1:23">
      <c r="A1214" t="s">
        <v>2269</v>
      </c>
      <c r="B1214" t="s">
        <v>1074</v>
      </c>
      <c r="C1214" t="s">
        <v>768</v>
      </c>
      <c r="D1214" t="s">
        <v>44</v>
      </c>
      <c r="E1214" s="1">
        <v>45729.518310185187</v>
      </c>
      <c r="F1214" s="1">
        <v>45729.532199074078</v>
      </c>
      <c r="G1214" t="s">
        <v>27</v>
      </c>
      <c r="H1214">
        <v>2</v>
      </c>
      <c r="I1214">
        <v>278.22000000000003</v>
      </c>
      <c r="J1214">
        <v>174.28</v>
      </c>
      <c r="K1214">
        <v>27.82</v>
      </c>
      <c r="L1214">
        <v>30</v>
      </c>
      <c r="M1214">
        <v>56.27</v>
      </c>
      <c r="N1214">
        <v>5.05</v>
      </c>
      <c r="O1214" t="s">
        <v>28</v>
      </c>
      <c r="P1214">
        <v>5</v>
      </c>
      <c r="Q1214">
        <v>4</v>
      </c>
      <c r="R1214" s="3">
        <f t="shared" si="108"/>
        <v>250.40000000000003</v>
      </c>
      <c r="S1214" s="3">
        <f t="shared" si="109"/>
        <v>76.120000000000033</v>
      </c>
      <c r="T1214" s="3">
        <f t="shared" si="110"/>
        <v>-26.270000000000003</v>
      </c>
      <c r="U1214" s="3">
        <f t="shared" si="111"/>
        <v>44.800000000000033</v>
      </c>
      <c r="V1214" s="4">
        <f t="shared" si="112"/>
        <v>0.17891373801916943</v>
      </c>
      <c r="W1214" s="5">
        <f t="shared" si="113"/>
        <v>1</v>
      </c>
    </row>
    <row r="1215" spans="1:23">
      <c r="A1215" t="s">
        <v>2270</v>
      </c>
      <c r="B1215" t="s">
        <v>2271</v>
      </c>
      <c r="C1215" t="s">
        <v>1506</v>
      </c>
      <c r="D1215" t="s">
        <v>37</v>
      </c>
      <c r="E1215" s="1">
        <v>45729.583668981482</v>
      </c>
      <c r="F1215" s="1">
        <v>45729.601030092592</v>
      </c>
      <c r="G1215" t="s">
        <v>27</v>
      </c>
      <c r="H1215">
        <v>3</v>
      </c>
      <c r="I1215">
        <v>730.08</v>
      </c>
      <c r="J1215">
        <v>589.62</v>
      </c>
      <c r="K1215">
        <v>0</v>
      </c>
      <c r="L1215">
        <v>0</v>
      </c>
      <c r="M1215">
        <v>50.43</v>
      </c>
      <c r="N1215">
        <v>13.14</v>
      </c>
      <c r="O1215" t="s">
        <v>38</v>
      </c>
      <c r="P1215">
        <v>5</v>
      </c>
      <c r="Q1215">
        <v>4</v>
      </c>
      <c r="R1215" s="3">
        <f t="shared" si="108"/>
        <v>730.08</v>
      </c>
      <c r="S1215" s="3">
        <f t="shared" si="109"/>
        <v>140.46000000000004</v>
      </c>
      <c r="T1215" s="3">
        <f t="shared" si="110"/>
        <v>-50.43</v>
      </c>
      <c r="U1215" s="3">
        <f t="shared" si="111"/>
        <v>76.890000000000029</v>
      </c>
      <c r="V1215" s="4">
        <f t="shared" si="112"/>
        <v>0.10531722550953324</v>
      </c>
      <c r="W1215" s="5">
        <f t="shared" si="113"/>
        <v>1</v>
      </c>
    </row>
    <row r="1216" spans="1:23">
      <c r="A1216" t="s">
        <v>2272</v>
      </c>
      <c r="B1216" t="s">
        <v>1715</v>
      </c>
      <c r="C1216" t="s">
        <v>534</v>
      </c>
      <c r="D1216" t="s">
        <v>26</v>
      </c>
      <c r="E1216" s="1">
        <v>45729.607094907413</v>
      </c>
      <c r="F1216" s="1">
        <v>45729.614039351851</v>
      </c>
      <c r="G1216" t="s">
        <v>27</v>
      </c>
      <c r="H1216">
        <v>2</v>
      </c>
      <c r="I1216">
        <v>393.82</v>
      </c>
      <c r="J1216">
        <v>308.74</v>
      </c>
      <c r="K1216">
        <v>0</v>
      </c>
      <c r="L1216">
        <v>30</v>
      </c>
      <c r="M1216">
        <v>60.76</v>
      </c>
      <c r="N1216">
        <v>7.63</v>
      </c>
      <c r="O1216" t="s">
        <v>38</v>
      </c>
      <c r="P1216">
        <v>0</v>
      </c>
      <c r="Q1216">
        <v>5</v>
      </c>
      <c r="R1216" s="3">
        <f t="shared" si="108"/>
        <v>393.82</v>
      </c>
      <c r="S1216" s="3">
        <f t="shared" si="109"/>
        <v>85.079999999999984</v>
      </c>
      <c r="T1216" s="3">
        <f t="shared" si="110"/>
        <v>-30.759999999999998</v>
      </c>
      <c r="U1216" s="3">
        <f t="shared" si="111"/>
        <v>46.689999999999984</v>
      </c>
      <c r="V1216" s="4">
        <f t="shared" si="112"/>
        <v>0.11855670103092779</v>
      </c>
      <c r="W1216" s="5">
        <f t="shared" si="113"/>
        <v>1</v>
      </c>
    </row>
    <row r="1217" spans="1:23">
      <c r="A1217" t="s">
        <v>2273</v>
      </c>
      <c r="B1217" t="s">
        <v>2274</v>
      </c>
      <c r="C1217" t="s">
        <v>171</v>
      </c>
      <c r="D1217" t="s">
        <v>44</v>
      </c>
      <c r="E1217" s="1">
        <v>45729.61215277778</v>
      </c>
      <c r="F1217" s="1">
        <v>45729.629513888889</v>
      </c>
      <c r="G1217" t="s">
        <v>27</v>
      </c>
      <c r="H1217">
        <v>1</v>
      </c>
      <c r="I1217">
        <v>213.02</v>
      </c>
      <c r="J1217">
        <v>149.52000000000001</v>
      </c>
      <c r="K1217">
        <v>0</v>
      </c>
      <c r="L1217">
        <v>30</v>
      </c>
      <c r="M1217">
        <v>64.78</v>
      </c>
      <c r="N1217">
        <v>4.37</v>
      </c>
      <c r="O1217" t="s">
        <v>38</v>
      </c>
      <c r="P1217">
        <v>10</v>
      </c>
      <c r="Q1217">
        <v>4</v>
      </c>
      <c r="R1217" s="3">
        <f t="shared" si="108"/>
        <v>213.02</v>
      </c>
      <c r="S1217" s="3">
        <f t="shared" si="109"/>
        <v>63.5</v>
      </c>
      <c r="T1217" s="3">
        <f t="shared" si="110"/>
        <v>-34.78</v>
      </c>
      <c r="U1217" s="3">
        <f t="shared" si="111"/>
        <v>24.349999999999998</v>
      </c>
      <c r="V1217" s="4">
        <f t="shared" si="112"/>
        <v>0.11430851563233498</v>
      </c>
      <c r="W1217" s="5">
        <f t="shared" si="113"/>
        <v>1</v>
      </c>
    </row>
    <row r="1218" spans="1:23">
      <c r="A1218" t="s">
        <v>2275</v>
      </c>
      <c r="B1218" t="s">
        <v>478</v>
      </c>
      <c r="C1218" t="s">
        <v>150</v>
      </c>
      <c r="D1218" t="s">
        <v>127</v>
      </c>
      <c r="E1218" s="1">
        <v>45729.632210648153</v>
      </c>
      <c r="F1218" s="1">
        <v>45729.637766203698</v>
      </c>
      <c r="G1218" t="s">
        <v>53</v>
      </c>
      <c r="H1218">
        <v>2</v>
      </c>
      <c r="I1218">
        <v>1617.58</v>
      </c>
      <c r="J1218">
        <v>1434.22</v>
      </c>
      <c r="K1218">
        <v>80.88</v>
      </c>
      <c r="L1218">
        <v>0</v>
      </c>
      <c r="M1218">
        <v>37.44</v>
      </c>
      <c r="N1218">
        <v>27.66</v>
      </c>
      <c r="O1218" t="s">
        <v>38</v>
      </c>
      <c r="P1218">
        <v>0</v>
      </c>
      <c r="Q1218">
        <v>1</v>
      </c>
      <c r="R1218" s="3">
        <f t="shared" ref="R1218:R1281" si="114">I1218-K1218</f>
        <v>1536.6999999999998</v>
      </c>
      <c r="S1218" s="3">
        <f t="shared" ref="S1218:S1281" si="115">R1218-J1218</f>
        <v>102.47999999999979</v>
      </c>
      <c r="T1218" s="3">
        <f t="shared" ref="T1218:T1281" si="116">L1218-M1218</f>
        <v>-37.44</v>
      </c>
      <c r="U1218" s="3">
        <f t="shared" ref="U1218:U1281" si="117">S1218+T1218-N1218</f>
        <v>37.379999999999797</v>
      </c>
      <c r="V1218" s="4">
        <f t="shared" ref="V1218:V1281" si="118">IF(R1218&gt;0, U1218/R1218, 0)</f>
        <v>2.4324851955488905E-2</v>
      </c>
      <c r="W1218" s="5">
        <f t="shared" ref="W1218:W1281" si="119">IF(U1218&gt;0, 1, 0)</f>
        <v>1</v>
      </c>
    </row>
    <row r="1219" spans="1:23">
      <c r="A1219" t="s">
        <v>2276</v>
      </c>
      <c r="B1219" t="s">
        <v>2277</v>
      </c>
      <c r="C1219" t="s">
        <v>77</v>
      </c>
      <c r="D1219" t="s">
        <v>72</v>
      </c>
      <c r="E1219" s="1">
        <v>45729.799976851849</v>
      </c>
      <c r="F1219" s="1">
        <v>45729.81386574074</v>
      </c>
      <c r="G1219" t="s">
        <v>27</v>
      </c>
      <c r="H1219">
        <v>2</v>
      </c>
      <c r="I1219">
        <v>576.26</v>
      </c>
      <c r="J1219">
        <v>402.92</v>
      </c>
      <c r="K1219">
        <v>28.81</v>
      </c>
      <c r="L1219">
        <v>0</v>
      </c>
      <c r="M1219">
        <v>38.15</v>
      </c>
      <c r="N1219">
        <v>9.85</v>
      </c>
      <c r="O1219" t="s">
        <v>38</v>
      </c>
      <c r="P1219">
        <v>5</v>
      </c>
      <c r="Q1219">
        <v>3</v>
      </c>
      <c r="R1219" s="3">
        <f t="shared" si="114"/>
        <v>547.45000000000005</v>
      </c>
      <c r="S1219" s="3">
        <f t="shared" si="115"/>
        <v>144.53000000000003</v>
      </c>
      <c r="T1219" s="3">
        <f t="shared" si="116"/>
        <v>-38.15</v>
      </c>
      <c r="U1219" s="3">
        <f t="shared" si="117"/>
        <v>96.53000000000003</v>
      </c>
      <c r="V1219" s="4">
        <f t="shared" si="118"/>
        <v>0.17632660516942189</v>
      </c>
      <c r="W1219" s="5">
        <f t="shared" si="119"/>
        <v>1</v>
      </c>
    </row>
    <row r="1220" spans="1:23">
      <c r="A1220" t="s">
        <v>2278</v>
      </c>
      <c r="B1220" t="s">
        <v>1433</v>
      </c>
      <c r="C1220" t="s">
        <v>36</v>
      </c>
      <c r="D1220" t="s">
        <v>143</v>
      </c>
      <c r="E1220" s="1">
        <v>45729.817442129628</v>
      </c>
      <c r="F1220" s="1">
        <v>45729.822997685187</v>
      </c>
      <c r="G1220" t="s">
        <v>53</v>
      </c>
      <c r="H1220">
        <v>5</v>
      </c>
      <c r="I1220">
        <v>2282.0500000000002</v>
      </c>
      <c r="J1220">
        <v>1597.3</v>
      </c>
      <c r="K1220">
        <v>0</v>
      </c>
      <c r="L1220">
        <v>0</v>
      </c>
      <c r="M1220">
        <v>55.98</v>
      </c>
      <c r="N1220">
        <v>41.08</v>
      </c>
      <c r="O1220" t="s">
        <v>65</v>
      </c>
      <c r="P1220">
        <v>0</v>
      </c>
      <c r="Q1220">
        <v>1</v>
      </c>
      <c r="R1220" s="3">
        <f t="shared" si="114"/>
        <v>2282.0500000000002</v>
      </c>
      <c r="S1220" s="3">
        <f t="shared" si="115"/>
        <v>684.75000000000023</v>
      </c>
      <c r="T1220" s="3">
        <f t="shared" si="116"/>
        <v>-55.98</v>
      </c>
      <c r="U1220" s="3">
        <f t="shared" si="117"/>
        <v>587.69000000000017</v>
      </c>
      <c r="V1220" s="4">
        <f t="shared" si="118"/>
        <v>0.2575272233299008</v>
      </c>
      <c r="W1220" s="5">
        <f t="shared" si="119"/>
        <v>1</v>
      </c>
    </row>
    <row r="1221" spans="1:23">
      <c r="A1221" t="s">
        <v>2279</v>
      </c>
      <c r="B1221" t="s">
        <v>215</v>
      </c>
      <c r="C1221" t="s">
        <v>506</v>
      </c>
      <c r="D1221" t="s">
        <v>117</v>
      </c>
      <c r="E1221" s="1">
        <v>45729.825590277767</v>
      </c>
      <c r="F1221" s="1">
        <v>45729.842951388891</v>
      </c>
      <c r="G1221" t="s">
        <v>27</v>
      </c>
      <c r="H1221">
        <v>1</v>
      </c>
      <c r="I1221">
        <v>189.34</v>
      </c>
      <c r="J1221">
        <v>146.91999999999999</v>
      </c>
      <c r="K1221">
        <v>18.93</v>
      </c>
      <c r="L1221">
        <v>30</v>
      </c>
      <c r="M1221">
        <v>46.27</v>
      </c>
      <c r="N1221">
        <v>3.61</v>
      </c>
      <c r="O1221" t="s">
        <v>38</v>
      </c>
      <c r="P1221">
        <v>5</v>
      </c>
      <c r="Q1221">
        <v>4</v>
      </c>
      <c r="R1221" s="3">
        <f t="shared" si="114"/>
        <v>170.41</v>
      </c>
      <c r="S1221" s="3">
        <f t="shared" si="115"/>
        <v>23.490000000000009</v>
      </c>
      <c r="T1221" s="3">
        <f t="shared" si="116"/>
        <v>-16.270000000000003</v>
      </c>
      <c r="U1221" s="3">
        <f t="shared" si="117"/>
        <v>3.6100000000000061</v>
      </c>
      <c r="V1221" s="4">
        <f t="shared" si="118"/>
        <v>2.1184202804999743E-2</v>
      </c>
      <c r="W1221" s="5">
        <f t="shared" si="119"/>
        <v>1</v>
      </c>
    </row>
    <row r="1222" spans="1:23">
      <c r="A1222" t="s">
        <v>2280</v>
      </c>
      <c r="B1222" t="s">
        <v>2281</v>
      </c>
      <c r="C1222" t="s">
        <v>292</v>
      </c>
      <c r="D1222" t="s">
        <v>32</v>
      </c>
      <c r="E1222" s="1">
        <v>45729.845312500001</v>
      </c>
      <c r="F1222" s="1">
        <v>45729.866840277777</v>
      </c>
      <c r="G1222" t="s">
        <v>27</v>
      </c>
      <c r="H1222">
        <v>1</v>
      </c>
      <c r="I1222">
        <v>148.97999999999999</v>
      </c>
      <c r="J1222">
        <v>115.45</v>
      </c>
      <c r="K1222">
        <v>7.45</v>
      </c>
      <c r="L1222">
        <v>30</v>
      </c>
      <c r="M1222">
        <v>57.71</v>
      </c>
      <c r="N1222">
        <v>3.09</v>
      </c>
      <c r="O1222" t="s">
        <v>38</v>
      </c>
      <c r="P1222">
        <v>11</v>
      </c>
      <c r="Q1222">
        <v>1</v>
      </c>
      <c r="R1222" s="3">
        <f t="shared" si="114"/>
        <v>141.53</v>
      </c>
      <c r="S1222" s="3">
        <f t="shared" si="115"/>
        <v>26.08</v>
      </c>
      <c r="T1222" s="3">
        <f t="shared" si="116"/>
        <v>-27.71</v>
      </c>
      <c r="U1222" s="3">
        <f t="shared" si="117"/>
        <v>-4.7200000000000024</v>
      </c>
      <c r="V1222" s="4">
        <f t="shared" si="118"/>
        <v>-3.3349819826185276E-2</v>
      </c>
      <c r="W1222" s="5">
        <f t="shared" si="119"/>
        <v>0</v>
      </c>
    </row>
    <row r="1223" spans="1:23">
      <c r="A1223" t="s">
        <v>2282</v>
      </c>
      <c r="B1223" t="s">
        <v>1622</v>
      </c>
      <c r="C1223" t="s">
        <v>835</v>
      </c>
      <c r="D1223" t="s">
        <v>143</v>
      </c>
      <c r="E1223" s="1">
        <v>45729.869733796288</v>
      </c>
      <c r="F1223" s="1">
        <v>45729.883622685193</v>
      </c>
      <c r="G1223" t="s">
        <v>27</v>
      </c>
      <c r="H1223">
        <v>2</v>
      </c>
      <c r="I1223">
        <v>88.16</v>
      </c>
      <c r="J1223">
        <v>77.239999999999995</v>
      </c>
      <c r="K1223">
        <v>4.41</v>
      </c>
      <c r="L1223">
        <v>30</v>
      </c>
      <c r="M1223">
        <v>39.86</v>
      </c>
      <c r="N1223">
        <v>2.0499999999999998</v>
      </c>
      <c r="O1223" t="s">
        <v>38</v>
      </c>
      <c r="P1223">
        <v>0</v>
      </c>
      <c r="Q1223">
        <v>5</v>
      </c>
      <c r="R1223" s="3">
        <f t="shared" si="114"/>
        <v>83.75</v>
      </c>
      <c r="S1223" s="3">
        <f t="shared" si="115"/>
        <v>6.5100000000000051</v>
      </c>
      <c r="T1223" s="3">
        <f t="shared" si="116"/>
        <v>-9.86</v>
      </c>
      <c r="U1223" s="3">
        <f t="shared" si="117"/>
        <v>-5.3999999999999941</v>
      </c>
      <c r="V1223" s="4">
        <f t="shared" si="118"/>
        <v>-6.447761194029844E-2</v>
      </c>
      <c r="W1223" s="5">
        <f t="shared" si="119"/>
        <v>0</v>
      </c>
    </row>
    <row r="1224" spans="1:23">
      <c r="A1224" t="s">
        <v>2283</v>
      </c>
      <c r="B1224" t="s">
        <v>1106</v>
      </c>
      <c r="C1224" t="s">
        <v>1041</v>
      </c>
      <c r="D1224" t="s">
        <v>160</v>
      </c>
      <c r="E1224" s="1">
        <v>45729.873379629629</v>
      </c>
      <c r="F1224" s="1">
        <v>45729.886574074073</v>
      </c>
      <c r="G1224" t="s">
        <v>27</v>
      </c>
      <c r="H1224">
        <v>1</v>
      </c>
      <c r="I1224">
        <v>142.34</v>
      </c>
      <c r="J1224">
        <v>90.97</v>
      </c>
      <c r="K1224">
        <v>0</v>
      </c>
      <c r="L1224">
        <v>30</v>
      </c>
      <c r="M1224">
        <v>57.44</v>
      </c>
      <c r="N1224">
        <v>3.1</v>
      </c>
      <c r="O1224" t="s">
        <v>33</v>
      </c>
      <c r="P1224">
        <v>0</v>
      </c>
      <c r="Q1224">
        <v>5</v>
      </c>
      <c r="R1224" s="3">
        <f t="shared" si="114"/>
        <v>142.34</v>
      </c>
      <c r="S1224" s="3">
        <f t="shared" si="115"/>
        <v>51.370000000000005</v>
      </c>
      <c r="T1224" s="3">
        <f t="shared" si="116"/>
        <v>-27.439999999999998</v>
      </c>
      <c r="U1224" s="3">
        <f t="shared" si="117"/>
        <v>20.830000000000005</v>
      </c>
      <c r="V1224" s="4">
        <f t="shared" si="118"/>
        <v>0.14633974989461856</v>
      </c>
      <c r="W1224" s="5">
        <f t="shared" si="119"/>
        <v>1</v>
      </c>
    </row>
    <row r="1225" spans="1:23">
      <c r="A1225" t="s">
        <v>2284</v>
      </c>
      <c r="B1225" t="s">
        <v>2285</v>
      </c>
      <c r="C1225" t="s">
        <v>1000</v>
      </c>
      <c r="D1225" t="s">
        <v>72</v>
      </c>
      <c r="E1225" s="1">
        <v>45729.922997685193</v>
      </c>
      <c r="F1225" s="1">
        <v>45729.931331018517</v>
      </c>
      <c r="G1225" t="s">
        <v>27</v>
      </c>
      <c r="H1225">
        <v>2</v>
      </c>
      <c r="I1225">
        <v>175.18</v>
      </c>
      <c r="J1225">
        <v>116.82</v>
      </c>
      <c r="K1225">
        <v>43.8</v>
      </c>
      <c r="L1225">
        <v>30</v>
      </c>
      <c r="M1225">
        <v>39.99</v>
      </c>
      <c r="N1225">
        <v>2.9</v>
      </c>
      <c r="O1225" t="s">
        <v>144</v>
      </c>
      <c r="P1225">
        <v>0</v>
      </c>
      <c r="Q1225">
        <v>5</v>
      </c>
      <c r="R1225" s="3">
        <f t="shared" si="114"/>
        <v>131.38</v>
      </c>
      <c r="S1225" s="3">
        <f t="shared" si="115"/>
        <v>14.560000000000002</v>
      </c>
      <c r="T1225" s="3">
        <f t="shared" si="116"/>
        <v>-9.990000000000002</v>
      </c>
      <c r="U1225" s="3">
        <f t="shared" si="117"/>
        <v>1.6700000000000004</v>
      </c>
      <c r="V1225" s="4">
        <f t="shared" si="118"/>
        <v>1.2711219363677884E-2</v>
      </c>
      <c r="W1225" s="5">
        <f t="shared" si="119"/>
        <v>1</v>
      </c>
    </row>
    <row r="1226" spans="1:23">
      <c r="A1226" t="s">
        <v>2286</v>
      </c>
      <c r="B1226" t="s">
        <v>310</v>
      </c>
      <c r="C1226" t="s">
        <v>1041</v>
      </c>
      <c r="D1226" t="s">
        <v>87</v>
      </c>
      <c r="E1226" s="1">
        <v>45729.926064814812</v>
      </c>
      <c r="F1226" s="1">
        <v>45729.95175925926</v>
      </c>
      <c r="G1226" t="s">
        <v>27</v>
      </c>
      <c r="H1226">
        <v>1</v>
      </c>
      <c r="I1226">
        <v>142.34</v>
      </c>
      <c r="J1226">
        <v>90.97</v>
      </c>
      <c r="K1226">
        <v>35.58</v>
      </c>
      <c r="L1226">
        <v>30</v>
      </c>
      <c r="M1226">
        <v>48.13</v>
      </c>
      <c r="N1226">
        <v>2.46</v>
      </c>
      <c r="O1226" t="s">
        <v>33</v>
      </c>
      <c r="P1226">
        <v>17</v>
      </c>
      <c r="Q1226">
        <v>3</v>
      </c>
      <c r="R1226" s="3">
        <f t="shared" si="114"/>
        <v>106.76</v>
      </c>
      <c r="S1226" s="3">
        <f t="shared" si="115"/>
        <v>15.790000000000006</v>
      </c>
      <c r="T1226" s="3">
        <f t="shared" si="116"/>
        <v>-18.130000000000003</v>
      </c>
      <c r="U1226" s="3">
        <f t="shared" si="117"/>
        <v>-4.7999999999999963</v>
      </c>
      <c r="V1226" s="4">
        <f t="shared" si="118"/>
        <v>-4.4960659423004833E-2</v>
      </c>
      <c r="W1226" s="5">
        <f t="shared" si="119"/>
        <v>0</v>
      </c>
    </row>
    <row r="1227" spans="1:23">
      <c r="A1227" t="s">
        <v>2287</v>
      </c>
      <c r="B1227" t="s">
        <v>1569</v>
      </c>
      <c r="C1227" t="s">
        <v>106</v>
      </c>
      <c r="D1227" t="s">
        <v>117</v>
      </c>
      <c r="E1227" s="1">
        <v>45730.309907407413</v>
      </c>
      <c r="F1227" s="1">
        <v>45730.318935185183</v>
      </c>
      <c r="G1227" t="s">
        <v>27</v>
      </c>
      <c r="H1227">
        <v>4</v>
      </c>
      <c r="I1227">
        <v>964.64</v>
      </c>
      <c r="J1227">
        <v>712.08</v>
      </c>
      <c r="K1227">
        <v>48.23</v>
      </c>
      <c r="L1227">
        <v>0</v>
      </c>
      <c r="M1227">
        <v>64.16</v>
      </c>
      <c r="N1227">
        <v>16.5</v>
      </c>
      <c r="O1227" t="s">
        <v>38</v>
      </c>
      <c r="P1227">
        <v>0</v>
      </c>
      <c r="Q1227">
        <v>5</v>
      </c>
      <c r="R1227" s="3">
        <f t="shared" si="114"/>
        <v>916.41</v>
      </c>
      <c r="S1227" s="3">
        <f t="shared" si="115"/>
        <v>204.32999999999993</v>
      </c>
      <c r="T1227" s="3">
        <f t="shared" si="116"/>
        <v>-64.16</v>
      </c>
      <c r="U1227" s="3">
        <f t="shared" si="117"/>
        <v>123.66999999999993</v>
      </c>
      <c r="V1227" s="4">
        <f t="shared" si="118"/>
        <v>0.13495051341648381</v>
      </c>
      <c r="W1227" s="5">
        <f t="shared" si="119"/>
        <v>1</v>
      </c>
    </row>
    <row r="1228" spans="1:23">
      <c r="A1228" t="s">
        <v>2288</v>
      </c>
      <c r="B1228" t="s">
        <v>1575</v>
      </c>
      <c r="C1228" t="s">
        <v>130</v>
      </c>
      <c r="D1228" t="s">
        <v>64</v>
      </c>
      <c r="E1228" s="1">
        <v>45730.470405092587</v>
      </c>
      <c r="F1228" s="1">
        <v>45730.481516203698</v>
      </c>
      <c r="G1228" t="s">
        <v>27</v>
      </c>
      <c r="H1228">
        <v>3</v>
      </c>
      <c r="I1228">
        <v>230.19</v>
      </c>
      <c r="J1228">
        <v>186.06</v>
      </c>
      <c r="K1228">
        <v>11.51</v>
      </c>
      <c r="L1228">
        <v>30</v>
      </c>
      <c r="M1228">
        <v>36.17</v>
      </c>
      <c r="N1228">
        <v>4.4800000000000004</v>
      </c>
      <c r="O1228" t="s">
        <v>65</v>
      </c>
      <c r="P1228">
        <v>0</v>
      </c>
      <c r="Q1228">
        <v>5</v>
      </c>
      <c r="R1228" s="3">
        <f t="shared" si="114"/>
        <v>218.68</v>
      </c>
      <c r="S1228" s="3">
        <f t="shared" si="115"/>
        <v>32.620000000000005</v>
      </c>
      <c r="T1228" s="3">
        <f t="shared" si="116"/>
        <v>-6.1700000000000017</v>
      </c>
      <c r="U1228" s="3">
        <f t="shared" si="117"/>
        <v>21.970000000000002</v>
      </c>
      <c r="V1228" s="4">
        <f t="shared" si="118"/>
        <v>0.10046643497347724</v>
      </c>
      <c r="W1228" s="5">
        <f t="shared" si="119"/>
        <v>1</v>
      </c>
    </row>
    <row r="1229" spans="1:23">
      <c r="A1229" t="s">
        <v>2289</v>
      </c>
      <c r="B1229" t="s">
        <v>545</v>
      </c>
      <c r="C1229" t="s">
        <v>116</v>
      </c>
      <c r="D1229" t="s">
        <v>37</v>
      </c>
      <c r="E1229" s="1">
        <v>45730.477326388893</v>
      </c>
      <c r="F1229" s="1">
        <v>45730.493298611109</v>
      </c>
      <c r="G1229" t="s">
        <v>27</v>
      </c>
      <c r="H1229">
        <v>1</v>
      </c>
      <c r="I1229">
        <v>294.16000000000003</v>
      </c>
      <c r="J1229">
        <v>199.8</v>
      </c>
      <c r="K1229">
        <v>0</v>
      </c>
      <c r="L1229">
        <v>30</v>
      </c>
      <c r="M1229">
        <v>47.73</v>
      </c>
      <c r="N1229">
        <v>5.83</v>
      </c>
      <c r="O1229" t="s">
        <v>38</v>
      </c>
      <c r="P1229">
        <v>3</v>
      </c>
      <c r="Q1229">
        <v>3</v>
      </c>
      <c r="R1229" s="3">
        <f t="shared" si="114"/>
        <v>294.16000000000003</v>
      </c>
      <c r="S1229" s="3">
        <f t="shared" si="115"/>
        <v>94.360000000000014</v>
      </c>
      <c r="T1229" s="3">
        <f t="shared" si="116"/>
        <v>-17.729999999999997</v>
      </c>
      <c r="U1229" s="3">
        <f t="shared" si="117"/>
        <v>70.800000000000026</v>
      </c>
      <c r="V1229" s="4">
        <f t="shared" si="118"/>
        <v>0.24068534131085131</v>
      </c>
      <c r="W1229" s="5">
        <f t="shared" si="119"/>
        <v>1</v>
      </c>
    </row>
    <row r="1230" spans="1:23">
      <c r="A1230" t="s">
        <v>2290</v>
      </c>
      <c r="B1230" t="s">
        <v>2291</v>
      </c>
      <c r="C1230" t="s">
        <v>199</v>
      </c>
      <c r="D1230" t="s">
        <v>72</v>
      </c>
      <c r="E1230" s="1">
        <v>45730.501192129632</v>
      </c>
      <c r="F1230" s="1">
        <v>45730.512997685182</v>
      </c>
      <c r="G1230" t="s">
        <v>27</v>
      </c>
      <c r="H1230">
        <v>1</v>
      </c>
      <c r="I1230">
        <v>38.130000000000003</v>
      </c>
      <c r="J1230">
        <v>28.23</v>
      </c>
      <c r="K1230">
        <v>1.91</v>
      </c>
      <c r="L1230">
        <v>30</v>
      </c>
      <c r="M1230">
        <v>40.119999999999997</v>
      </c>
      <c r="N1230">
        <v>1.19</v>
      </c>
      <c r="O1230" t="s">
        <v>65</v>
      </c>
      <c r="P1230">
        <v>2</v>
      </c>
      <c r="Q1230">
        <v>4</v>
      </c>
      <c r="R1230" s="3">
        <f t="shared" si="114"/>
        <v>36.220000000000006</v>
      </c>
      <c r="S1230" s="3">
        <f t="shared" si="115"/>
        <v>7.9900000000000055</v>
      </c>
      <c r="T1230" s="3">
        <f t="shared" si="116"/>
        <v>-10.119999999999997</v>
      </c>
      <c r="U1230" s="3">
        <f t="shared" si="117"/>
        <v>-3.3199999999999918</v>
      </c>
      <c r="V1230" s="4">
        <f t="shared" si="118"/>
        <v>-9.1662065157371381E-2</v>
      </c>
      <c r="W1230" s="5">
        <f t="shared" si="119"/>
        <v>0</v>
      </c>
    </row>
    <row r="1231" spans="1:23">
      <c r="A1231" t="s">
        <v>2292</v>
      </c>
      <c r="B1231" t="s">
        <v>2293</v>
      </c>
      <c r="C1231" t="s">
        <v>280</v>
      </c>
      <c r="D1231" t="s">
        <v>52</v>
      </c>
      <c r="E1231" s="1">
        <v>45730.533148148148</v>
      </c>
      <c r="F1231" s="1">
        <v>45730.547731481478</v>
      </c>
      <c r="G1231" t="s">
        <v>27</v>
      </c>
      <c r="H1231">
        <v>2</v>
      </c>
      <c r="I1231">
        <v>227.6</v>
      </c>
      <c r="J1231">
        <v>167.54</v>
      </c>
      <c r="K1231">
        <v>0</v>
      </c>
      <c r="L1231">
        <v>30</v>
      </c>
      <c r="M1231">
        <v>59.09</v>
      </c>
      <c r="N1231">
        <v>4.6399999999999997</v>
      </c>
      <c r="O1231" t="s">
        <v>65</v>
      </c>
      <c r="P1231">
        <v>6</v>
      </c>
      <c r="Q1231">
        <v>4</v>
      </c>
      <c r="R1231" s="3">
        <f t="shared" si="114"/>
        <v>227.6</v>
      </c>
      <c r="S1231" s="3">
        <f t="shared" si="115"/>
        <v>60.06</v>
      </c>
      <c r="T1231" s="3">
        <f t="shared" si="116"/>
        <v>-29.090000000000003</v>
      </c>
      <c r="U1231" s="3">
        <f t="shared" si="117"/>
        <v>26.33</v>
      </c>
      <c r="V1231" s="4">
        <f t="shared" si="118"/>
        <v>0.11568541300527241</v>
      </c>
      <c r="W1231" s="5">
        <f t="shared" si="119"/>
        <v>1</v>
      </c>
    </row>
    <row r="1232" spans="1:23">
      <c r="A1232" t="s">
        <v>2294</v>
      </c>
      <c r="B1232" t="s">
        <v>1820</v>
      </c>
      <c r="C1232" t="s">
        <v>490</v>
      </c>
      <c r="D1232" t="s">
        <v>60</v>
      </c>
      <c r="E1232" s="1">
        <v>45730.601631944453</v>
      </c>
      <c r="F1232" s="1">
        <v>45730.607187499998</v>
      </c>
      <c r="G1232" t="s">
        <v>27</v>
      </c>
      <c r="H1232">
        <v>3</v>
      </c>
      <c r="I1232">
        <v>1387.11</v>
      </c>
      <c r="J1232">
        <v>934.26</v>
      </c>
      <c r="K1232">
        <v>208.07</v>
      </c>
      <c r="L1232">
        <v>0</v>
      </c>
      <c r="M1232">
        <v>49.62</v>
      </c>
      <c r="N1232">
        <v>21.22</v>
      </c>
      <c r="O1232" t="s">
        <v>33</v>
      </c>
      <c r="P1232">
        <v>0</v>
      </c>
      <c r="Q1232">
        <v>5</v>
      </c>
      <c r="R1232" s="3">
        <f t="shared" si="114"/>
        <v>1179.04</v>
      </c>
      <c r="S1232" s="3">
        <f t="shared" si="115"/>
        <v>244.77999999999997</v>
      </c>
      <c r="T1232" s="3">
        <f t="shared" si="116"/>
        <v>-49.62</v>
      </c>
      <c r="U1232" s="3">
        <f t="shared" si="117"/>
        <v>173.93999999999997</v>
      </c>
      <c r="V1232" s="4">
        <f t="shared" si="118"/>
        <v>0.1475268014655991</v>
      </c>
      <c r="W1232" s="5">
        <f t="shared" si="119"/>
        <v>1</v>
      </c>
    </row>
    <row r="1233" spans="1:23">
      <c r="A1233" t="s">
        <v>2295</v>
      </c>
      <c r="B1233" t="s">
        <v>35</v>
      </c>
      <c r="C1233" t="s">
        <v>900</v>
      </c>
      <c r="D1233" t="s">
        <v>32</v>
      </c>
      <c r="E1233" s="1">
        <v>45730.784259259257</v>
      </c>
      <c r="F1233" s="1">
        <v>45730.798148148147</v>
      </c>
      <c r="G1233" t="s">
        <v>27</v>
      </c>
      <c r="H1233">
        <v>1</v>
      </c>
      <c r="I1233">
        <v>379.38</v>
      </c>
      <c r="J1233">
        <v>312.2</v>
      </c>
      <c r="K1233">
        <v>94.84</v>
      </c>
      <c r="L1233">
        <v>30</v>
      </c>
      <c r="M1233">
        <v>57.47</v>
      </c>
      <c r="N1233">
        <v>5.66</v>
      </c>
      <c r="O1233" t="s">
        <v>38</v>
      </c>
      <c r="P1233">
        <v>0</v>
      </c>
      <c r="Q1233">
        <v>5</v>
      </c>
      <c r="R1233" s="3">
        <f t="shared" si="114"/>
        <v>284.53999999999996</v>
      </c>
      <c r="S1233" s="3">
        <f t="shared" si="115"/>
        <v>-27.660000000000025</v>
      </c>
      <c r="T1233" s="3">
        <f t="shared" si="116"/>
        <v>-27.47</v>
      </c>
      <c r="U1233" s="3">
        <f t="shared" si="117"/>
        <v>-60.79000000000002</v>
      </c>
      <c r="V1233" s="4">
        <f t="shared" si="118"/>
        <v>-0.21364307303015403</v>
      </c>
      <c r="W1233" s="5">
        <f t="shared" si="119"/>
        <v>0</v>
      </c>
    </row>
    <row r="1234" spans="1:23">
      <c r="A1234" t="s">
        <v>2296</v>
      </c>
      <c r="B1234" t="s">
        <v>613</v>
      </c>
      <c r="C1234" t="s">
        <v>865</v>
      </c>
      <c r="D1234" t="s">
        <v>87</v>
      </c>
      <c r="E1234" s="1">
        <v>45730.78979166667</v>
      </c>
      <c r="F1234" s="1">
        <v>45730.800208333327</v>
      </c>
      <c r="G1234" t="s">
        <v>27</v>
      </c>
      <c r="H1234">
        <v>1</v>
      </c>
      <c r="I1234">
        <v>498.59</v>
      </c>
      <c r="J1234">
        <v>301.52999999999997</v>
      </c>
      <c r="K1234">
        <v>74.790000000000006</v>
      </c>
      <c r="L1234">
        <v>0</v>
      </c>
      <c r="M1234">
        <v>51.41</v>
      </c>
      <c r="N1234">
        <v>7.63</v>
      </c>
      <c r="O1234" t="s">
        <v>144</v>
      </c>
      <c r="P1234">
        <v>0</v>
      </c>
      <c r="Q1234">
        <v>5</v>
      </c>
      <c r="R1234" s="3">
        <f t="shared" si="114"/>
        <v>423.79999999999995</v>
      </c>
      <c r="S1234" s="3">
        <f t="shared" si="115"/>
        <v>122.26999999999998</v>
      </c>
      <c r="T1234" s="3">
        <f t="shared" si="116"/>
        <v>-51.41</v>
      </c>
      <c r="U1234" s="3">
        <f t="shared" si="117"/>
        <v>63.229999999999983</v>
      </c>
      <c r="V1234" s="4">
        <f t="shared" si="118"/>
        <v>0.14919773478055684</v>
      </c>
      <c r="W1234" s="5">
        <f t="shared" si="119"/>
        <v>1</v>
      </c>
    </row>
    <row r="1235" spans="1:23">
      <c r="A1235" t="s">
        <v>2297</v>
      </c>
      <c r="B1235" t="s">
        <v>2298</v>
      </c>
      <c r="C1235" t="s">
        <v>506</v>
      </c>
      <c r="D1235" t="s">
        <v>60</v>
      </c>
      <c r="E1235" s="1">
        <v>45730.803854166668</v>
      </c>
      <c r="F1235" s="1">
        <v>45730.813576388893</v>
      </c>
      <c r="G1235" t="s">
        <v>53</v>
      </c>
      <c r="H1235">
        <v>2</v>
      </c>
      <c r="I1235">
        <v>378.68</v>
      </c>
      <c r="J1235">
        <v>293.83999999999997</v>
      </c>
      <c r="K1235">
        <v>18.93</v>
      </c>
      <c r="L1235">
        <v>30</v>
      </c>
      <c r="M1235">
        <v>46.98</v>
      </c>
      <c r="N1235">
        <v>7.02</v>
      </c>
      <c r="O1235" t="s">
        <v>33</v>
      </c>
      <c r="P1235">
        <v>0</v>
      </c>
      <c r="Q1235">
        <v>1</v>
      </c>
      <c r="R1235" s="3">
        <f t="shared" si="114"/>
        <v>359.75</v>
      </c>
      <c r="S1235" s="3">
        <f t="shared" si="115"/>
        <v>65.910000000000025</v>
      </c>
      <c r="T1235" s="3">
        <f t="shared" si="116"/>
        <v>-16.979999999999997</v>
      </c>
      <c r="U1235" s="3">
        <f t="shared" si="117"/>
        <v>41.910000000000025</v>
      </c>
      <c r="V1235" s="4">
        <f t="shared" si="118"/>
        <v>0.11649756775538575</v>
      </c>
      <c r="W1235" s="5">
        <f t="shared" si="119"/>
        <v>1</v>
      </c>
    </row>
    <row r="1236" spans="1:23">
      <c r="A1236" t="s">
        <v>2299</v>
      </c>
      <c r="B1236" t="s">
        <v>1875</v>
      </c>
      <c r="C1236" t="s">
        <v>511</v>
      </c>
      <c r="D1236" t="s">
        <v>87</v>
      </c>
      <c r="E1236" s="1">
        <v>45730.824606481481</v>
      </c>
      <c r="F1236" s="1">
        <v>45730.834328703713</v>
      </c>
      <c r="G1236" t="s">
        <v>27</v>
      </c>
      <c r="H1236">
        <v>2</v>
      </c>
      <c r="I1236">
        <v>1572.1</v>
      </c>
      <c r="J1236">
        <v>1341.72</v>
      </c>
      <c r="K1236">
        <v>157.21</v>
      </c>
      <c r="L1236">
        <v>0</v>
      </c>
      <c r="M1236">
        <v>43.9</v>
      </c>
      <c r="N1236">
        <v>25.47</v>
      </c>
      <c r="O1236" t="s">
        <v>65</v>
      </c>
      <c r="P1236">
        <v>0</v>
      </c>
      <c r="Q1236">
        <v>5</v>
      </c>
      <c r="R1236" s="3">
        <f t="shared" si="114"/>
        <v>1414.8899999999999</v>
      </c>
      <c r="S1236" s="3">
        <f t="shared" si="115"/>
        <v>73.169999999999845</v>
      </c>
      <c r="T1236" s="3">
        <f t="shared" si="116"/>
        <v>-43.9</v>
      </c>
      <c r="U1236" s="3">
        <f t="shared" si="117"/>
        <v>3.7999999999998479</v>
      </c>
      <c r="V1236" s="4">
        <f t="shared" si="118"/>
        <v>2.6857211514674981E-3</v>
      </c>
      <c r="W1236" s="5">
        <f t="shared" si="119"/>
        <v>1</v>
      </c>
    </row>
    <row r="1237" spans="1:23">
      <c r="A1237" t="s">
        <v>2300</v>
      </c>
      <c r="B1237" t="s">
        <v>1279</v>
      </c>
      <c r="C1237" t="s">
        <v>451</v>
      </c>
      <c r="D1237" t="s">
        <v>60</v>
      </c>
      <c r="E1237" s="1">
        <v>45730.83315972222</v>
      </c>
      <c r="F1237" s="1">
        <v>45730.851909722223</v>
      </c>
      <c r="G1237" t="s">
        <v>27</v>
      </c>
      <c r="H1237">
        <v>1</v>
      </c>
      <c r="I1237">
        <v>30.57</v>
      </c>
      <c r="J1237">
        <v>24.48</v>
      </c>
      <c r="K1237">
        <v>1.53</v>
      </c>
      <c r="L1237">
        <v>30</v>
      </c>
      <c r="M1237">
        <v>48.06</v>
      </c>
      <c r="N1237">
        <v>1.06</v>
      </c>
      <c r="O1237" t="s">
        <v>38</v>
      </c>
      <c r="P1237">
        <v>12</v>
      </c>
      <c r="Q1237">
        <v>1</v>
      </c>
      <c r="R1237" s="3">
        <f t="shared" si="114"/>
        <v>29.04</v>
      </c>
      <c r="S1237" s="3">
        <f t="shared" si="115"/>
        <v>4.5599999999999987</v>
      </c>
      <c r="T1237" s="3">
        <f t="shared" si="116"/>
        <v>-18.060000000000002</v>
      </c>
      <c r="U1237" s="3">
        <f t="shared" si="117"/>
        <v>-14.560000000000004</v>
      </c>
      <c r="V1237" s="4">
        <f t="shared" si="118"/>
        <v>-0.50137741046831974</v>
      </c>
      <c r="W1237" s="5">
        <f t="shared" si="119"/>
        <v>0</v>
      </c>
    </row>
    <row r="1238" spans="1:23">
      <c r="A1238" t="s">
        <v>2301</v>
      </c>
      <c r="B1238" t="s">
        <v>1062</v>
      </c>
      <c r="C1238" t="s">
        <v>1126</v>
      </c>
      <c r="D1238" t="s">
        <v>48</v>
      </c>
      <c r="E1238" s="1">
        <v>45730.837361111109</v>
      </c>
      <c r="F1238" s="1">
        <v>45730.856805555559</v>
      </c>
      <c r="G1238" t="s">
        <v>27</v>
      </c>
      <c r="H1238">
        <v>2</v>
      </c>
      <c r="I1238">
        <v>569.52</v>
      </c>
      <c r="J1238">
        <v>336.28</v>
      </c>
      <c r="K1238">
        <v>142.38</v>
      </c>
      <c r="L1238">
        <v>0</v>
      </c>
      <c r="M1238">
        <v>43.83</v>
      </c>
      <c r="N1238">
        <v>7.69</v>
      </c>
      <c r="O1238" t="s">
        <v>38</v>
      </c>
      <c r="P1238">
        <v>13</v>
      </c>
      <c r="Q1238">
        <v>3</v>
      </c>
      <c r="R1238" s="3">
        <f t="shared" si="114"/>
        <v>427.14</v>
      </c>
      <c r="S1238" s="3">
        <f t="shared" si="115"/>
        <v>90.860000000000014</v>
      </c>
      <c r="T1238" s="3">
        <f t="shared" si="116"/>
        <v>-43.83</v>
      </c>
      <c r="U1238" s="3">
        <f t="shared" si="117"/>
        <v>39.340000000000018</v>
      </c>
      <c r="V1238" s="4">
        <f t="shared" si="118"/>
        <v>9.2100950508030202E-2</v>
      </c>
      <c r="W1238" s="5">
        <f t="shared" si="119"/>
        <v>1</v>
      </c>
    </row>
    <row r="1239" spans="1:23">
      <c r="A1239" t="s">
        <v>2302</v>
      </c>
      <c r="B1239" t="s">
        <v>436</v>
      </c>
      <c r="C1239" t="s">
        <v>356</v>
      </c>
      <c r="D1239" t="s">
        <v>37</v>
      </c>
      <c r="E1239" s="1">
        <v>45731.259780092587</v>
      </c>
      <c r="F1239" s="1">
        <v>45731.275752314818</v>
      </c>
      <c r="G1239" t="s">
        <v>27</v>
      </c>
      <c r="H1239">
        <v>4</v>
      </c>
      <c r="I1239">
        <v>669.4</v>
      </c>
      <c r="J1239">
        <v>515.76</v>
      </c>
      <c r="K1239">
        <v>0</v>
      </c>
      <c r="L1239">
        <v>0</v>
      </c>
      <c r="M1239">
        <v>62.66</v>
      </c>
      <c r="N1239">
        <v>12.05</v>
      </c>
      <c r="O1239" t="s">
        <v>38</v>
      </c>
      <c r="P1239">
        <v>3</v>
      </c>
      <c r="Q1239">
        <v>4</v>
      </c>
      <c r="R1239" s="3">
        <f t="shared" si="114"/>
        <v>669.4</v>
      </c>
      <c r="S1239" s="3">
        <f t="shared" si="115"/>
        <v>153.63999999999999</v>
      </c>
      <c r="T1239" s="3">
        <f t="shared" si="116"/>
        <v>-62.66</v>
      </c>
      <c r="U1239" s="3">
        <f t="shared" si="117"/>
        <v>78.929999999999993</v>
      </c>
      <c r="V1239" s="4">
        <f t="shared" si="118"/>
        <v>0.11791156259336719</v>
      </c>
      <c r="W1239" s="5">
        <f t="shared" si="119"/>
        <v>1</v>
      </c>
    </row>
    <row r="1240" spans="1:23">
      <c r="A1240" t="s">
        <v>2303</v>
      </c>
      <c r="B1240" t="s">
        <v>1811</v>
      </c>
      <c r="C1240" t="s">
        <v>1126</v>
      </c>
      <c r="D1240" t="s">
        <v>44</v>
      </c>
      <c r="E1240" s="1">
        <v>45731.357812499999</v>
      </c>
      <c r="F1240" s="1">
        <v>45731.368923611109</v>
      </c>
      <c r="G1240" t="s">
        <v>27</v>
      </c>
      <c r="H1240">
        <v>1</v>
      </c>
      <c r="I1240">
        <v>284.76</v>
      </c>
      <c r="J1240">
        <v>168.14</v>
      </c>
      <c r="K1240">
        <v>14.24</v>
      </c>
      <c r="L1240">
        <v>30</v>
      </c>
      <c r="M1240">
        <v>55.3</v>
      </c>
      <c r="N1240">
        <v>5.41</v>
      </c>
      <c r="O1240" t="s">
        <v>38</v>
      </c>
      <c r="P1240">
        <v>1</v>
      </c>
      <c r="Q1240">
        <v>4</v>
      </c>
      <c r="R1240" s="3">
        <f t="shared" si="114"/>
        <v>270.52</v>
      </c>
      <c r="S1240" s="3">
        <f t="shared" si="115"/>
        <v>102.38</v>
      </c>
      <c r="T1240" s="3">
        <f t="shared" si="116"/>
        <v>-25.299999999999997</v>
      </c>
      <c r="U1240" s="3">
        <f t="shared" si="117"/>
        <v>71.67</v>
      </c>
      <c r="V1240" s="4">
        <f t="shared" si="118"/>
        <v>0.26493420079846225</v>
      </c>
      <c r="W1240" s="5">
        <f t="shared" si="119"/>
        <v>1</v>
      </c>
    </row>
    <row r="1241" spans="1:23">
      <c r="A1241" t="s">
        <v>2304</v>
      </c>
      <c r="B1241" t="s">
        <v>62</v>
      </c>
      <c r="C1241" t="s">
        <v>159</v>
      </c>
      <c r="D1241" t="s">
        <v>143</v>
      </c>
      <c r="E1241" s="1">
        <v>45731.388553240737</v>
      </c>
      <c r="F1241" s="1">
        <v>45731.396192129629</v>
      </c>
      <c r="G1241" t="s">
        <v>27</v>
      </c>
      <c r="H1241">
        <v>2</v>
      </c>
      <c r="I1241">
        <v>448.9</v>
      </c>
      <c r="J1241">
        <v>310.64</v>
      </c>
      <c r="K1241">
        <v>22.44</v>
      </c>
      <c r="L1241">
        <v>0</v>
      </c>
      <c r="M1241">
        <v>50.67</v>
      </c>
      <c r="N1241">
        <v>7.68</v>
      </c>
      <c r="O1241" t="s">
        <v>65</v>
      </c>
      <c r="P1241">
        <v>0</v>
      </c>
      <c r="Q1241">
        <v>5</v>
      </c>
      <c r="R1241" s="3">
        <f t="shared" si="114"/>
        <v>426.46</v>
      </c>
      <c r="S1241" s="3">
        <f t="shared" si="115"/>
        <v>115.82</v>
      </c>
      <c r="T1241" s="3">
        <f t="shared" si="116"/>
        <v>-50.67</v>
      </c>
      <c r="U1241" s="3">
        <f t="shared" si="117"/>
        <v>57.469999999999992</v>
      </c>
      <c r="V1241" s="4">
        <f t="shared" si="118"/>
        <v>0.13476058715940534</v>
      </c>
      <c r="W1241" s="5">
        <f t="shared" si="119"/>
        <v>1</v>
      </c>
    </row>
    <row r="1242" spans="1:23">
      <c r="A1242" t="s">
        <v>2305</v>
      </c>
      <c r="B1242" t="s">
        <v>2306</v>
      </c>
      <c r="C1242" t="s">
        <v>964</v>
      </c>
      <c r="D1242" t="s">
        <v>72</v>
      </c>
      <c r="E1242" s="1">
        <v>45731.454050925917</v>
      </c>
      <c r="G1242" t="s">
        <v>110</v>
      </c>
      <c r="H1242">
        <v>1</v>
      </c>
      <c r="I1242">
        <v>228.56</v>
      </c>
      <c r="J1242">
        <v>201.36</v>
      </c>
      <c r="K1242">
        <v>0</v>
      </c>
      <c r="L1242">
        <v>30</v>
      </c>
      <c r="M1242">
        <v>53.45</v>
      </c>
      <c r="N1242">
        <v>0</v>
      </c>
      <c r="O1242" t="s">
        <v>38</v>
      </c>
      <c r="P1242">
        <v>0</v>
      </c>
      <c r="R1242" s="3">
        <f t="shared" si="114"/>
        <v>228.56</v>
      </c>
      <c r="S1242" s="3">
        <f t="shared" si="115"/>
        <v>27.199999999999989</v>
      </c>
      <c r="T1242" s="3">
        <f t="shared" si="116"/>
        <v>-23.450000000000003</v>
      </c>
      <c r="U1242" s="3">
        <f t="shared" si="117"/>
        <v>3.7499999999999858</v>
      </c>
      <c r="V1242" s="4">
        <f t="shared" si="118"/>
        <v>1.6407070353517614E-2</v>
      </c>
      <c r="W1242" s="5">
        <f t="shared" si="119"/>
        <v>1</v>
      </c>
    </row>
    <row r="1243" spans="1:23">
      <c r="A1243" t="s">
        <v>2307</v>
      </c>
      <c r="B1243" t="s">
        <v>401</v>
      </c>
      <c r="C1243" t="s">
        <v>469</v>
      </c>
      <c r="D1243" t="s">
        <v>127</v>
      </c>
      <c r="E1243" s="1">
        <v>45731.537326388891</v>
      </c>
      <c r="F1243" s="1">
        <v>45731.547048611108</v>
      </c>
      <c r="G1243" t="s">
        <v>27</v>
      </c>
      <c r="H1243">
        <v>1</v>
      </c>
      <c r="I1243">
        <v>137.75</v>
      </c>
      <c r="J1243">
        <v>118.37</v>
      </c>
      <c r="K1243">
        <v>6.89</v>
      </c>
      <c r="L1243">
        <v>30</v>
      </c>
      <c r="M1243">
        <v>46.15</v>
      </c>
      <c r="N1243">
        <v>2.9</v>
      </c>
      <c r="O1243" t="s">
        <v>65</v>
      </c>
      <c r="P1243">
        <v>0</v>
      </c>
      <c r="Q1243">
        <v>5</v>
      </c>
      <c r="R1243" s="3">
        <f t="shared" si="114"/>
        <v>130.86000000000001</v>
      </c>
      <c r="S1243" s="3">
        <f t="shared" si="115"/>
        <v>12.490000000000009</v>
      </c>
      <c r="T1243" s="3">
        <f t="shared" si="116"/>
        <v>-16.149999999999999</v>
      </c>
      <c r="U1243" s="3">
        <f t="shared" si="117"/>
        <v>-6.5599999999999898</v>
      </c>
      <c r="V1243" s="4">
        <f t="shared" si="118"/>
        <v>-5.0129909827296266E-2</v>
      </c>
      <c r="W1243" s="5">
        <f t="shared" si="119"/>
        <v>0</v>
      </c>
    </row>
    <row r="1244" spans="1:23">
      <c r="A1244" t="s">
        <v>2308</v>
      </c>
      <c r="B1244" t="s">
        <v>2309</v>
      </c>
      <c r="C1244" t="s">
        <v>259</v>
      </c>
      <c r="D1244" t="s">
        <v>60</v>
      </c>
      <c r="E1244" s="1">
        <v>45731.588090277779</v>
      </c>
      <c r="F1244" s="1">
        <v>45731.608229166668</v>
      </c>
      <c r="G1244" t="s">
        <v>27</v>
      </c>
      <c r="H1244">
        <v>1</v>
      </c>
      <c r="I1244">
        <v>204.1</v>
      </c>
      <c r="J1244">
        <v>164.4</v>
      </c>
      <c r="K1244">
        <v>0</v>
      </c>
      <c r="L1244">
        <v>30</v>
      </c>
      <c r="M1244">
        <v>54.51</v>
      </c>
      <c r="N1244">
        <v>4.21</v>
      </c>
      <c r="O1244" t="s">
        <v>28</v>
      </c>
      <c r="P1244">
        <v>14</v>
      </c>
      <c r="Q1244">
        <v>1</v>
      </c>
      <c r="R1244" s="3">
        <f t="shared" si="114"/>
        <v>204.1</v>
      </c>
      <c r="S1244" s="3">
        <f t="shared" si="115"/>
        <v>39.699999999999989</v>
      </c>
      <c r="T1244" s="3">
        <f t="shared" si="116"/>
        <v>-24.509999999999998</v>
      </c>
      <c r="U1244" s="3">
        <f t="shared" si="117"/>
        <v>10.97999999999999</v>
      </c>
      <c r="V1244" s="4">
        <f t="shared" si="118"/>
        <v>5.3797158255756934E-2</v>
      </c>
      <c r="W1244" s="5">
        <f t="shared" si="119"/>
        <v>1</v>
      </c>
    </row>
    <row r="1245" spans="1:23">
      <c r="A1245" t="s">
        <v>2310</v>
      </c>
      <c r="B1245" t="s">
        <v>2311</v>
      </c>
      <c r="C1245" t="s">
        <v>1407</v>
      </c>
      <c r="D1245" t="s">
        <v>48</v>
      </c>
      <c r="E1245" s="1">
        <v>45731.656493055547</v>
      </c>
      <c r="F1245" s="1">
        <v>45731.666215277779</v>
      </c>
      <c r="G1245" t="s">
        <v>53</v>
      </c>
      <c r="H1245">
        <v>1</v>
      </c>
      <c r="I1245">
        <v>225.41</v>
      </c>
      <c r="J1245">
        <v>191.19</v>
      </c>
      <c r="K1245">
        <v>56.35</v>
      </c>
      <c r="L1245">
        <v>30</v>
      </c>
      <c r="M1245">
        <v>39.25</v>
      </c>
      <c r="N1245">
        <v>3.58</v>
      </c>
      <c r="O1245" t="s">
        <v>38</v>
      </c>
      <c r="P1245">
        <v>0</v>
      </c>
      <c r="Q1245">
        <v>1</v>
      </c>
      <c r="R1245" s="3">
        <f t="shared" si="114"/>
        <v>169.06</v>
      </c>
      <c r="S1245" s="3">
        <f t="shared" si="115"/>
        <v>-22.129999999999995</v>
      </c>
      <c r="T1245" s="3">
        <f t="shared" si="116"/>
        <v>-9.25</v>
      </c>
      <c r="U1245" s="3">
        <f t="shared" si="117"/>
        <v>-34.959999999999994</v>
      </c>
      <c r="V1245" s="4">
        <f t="shared" si="118"/>
        <v>-0.20679048858393465</v>
      </c>
      <c r="W1245" s="5">
        <f t="shared" si="119"/>
        <v>0</v>
      </c>
    </row>
    <row r="1246" spans="1:23">
      <c r="A1246" t="s">
        <v>2312</v>
      </c>
      <c r="B1246" t="s">
        <v>1225</v>
      </c>
      <c r="C1246" t="s">
        <v>1038</v>
      </c>
      <c r="D1246" t="s">
        <v>37</v>
      </c>
      <c r="E1246" s="1">
        <v>45731.718946759262</v>
      </c>
      <c r="F1246" s="1">
        <v>45731.737002314818</v>
      </c>
      <c r="G1246" t="s">
        <v>27</v>
      </c>
      <c r="H1246">
        <v>3</v>
      </c>
      <c r="I1246">
        <v>967.83</v>
      </c>
      <c r="J1246">
        <v>599.13</v>
      </c>
      <c r="K1246">
        <v>48.39</v>
      </c>
      <c r="L1246">
        <v>0</v>
      </c>
      <c r="M1246">
        <v>50.7</v>
      </c>
      <c r="N1246">
        <v>16.55</v>
      </c>
      <c r="O1246" t="s">
        <v>65</v>
      </c>
      <c r="P1246">
        <v>6</v>
      </c>
      <c r="Q1246">
        <v>4</v>
      </c>
      <c r="R1246" s="3">
        <f t="shared" si="114"/>
        <v>919.44</v>
      </c>
      <c r="S1246" s="3">
        <f t="shared" si="115"/>
        <v>320.31000000000006</v>
      </c>
      <c r="T1246" s="3">
        <f t="shared" si="116"/>
        <v>-50.7</v>
      </c>
      <c r="U1246" s="3">
        <f t="shared" si="117"/>
        <v>253.06000000000006</v>
      </c>
      <c r="V1246" s="4">
        <f t="shared" si="118"/>
        <v>0.27523275036979034</v>
      </c>
      <c r="W1246" s="5">
        <f t="shared" si="119"/>
        <v>1</v>
      </c>
    </row>
    <row r="1247" spans="1:23">
      <c r="A1247" t="s">
        <v>2313</v>
      </c>
      <c r="B1247" t="s">
        <v>1263</v>
      </c>
      <c r="C1247" t="s">
        <v>328</v>
      </c>
      <c r="D1247" t="s">
        <v>127</v>
      </c>
      <c r="E1247" s="1">
        <v>45731.725914351853</v>
      </c>
      <c r="F1247" s="1">
        <v>45731.74119212963</v>
      </c>
      <c r="G1247" t="s">
        <v>27</v>
      </c>
      <c r="H1247">
        <v>2</v>
      </c>
      <c r="I1247">
        <v>587.1</v>
      </c>
      <c r="J1247">
        <v>468.18</v>
      </c>
      <c r="K1247">
        <v>0</v>
      </c>
      <c r="L1247">
        <v>0</v>
      </c>
      <c r="M1247">
        <v>41.13</v>
      </c>
      <c r="N1247">
        <v>10.57</v>
      </c>
      <c r="O1247" t="s">
        <v>38</v>
      </c>
      <c r="P1247">
        <v>7</v>
      </c>
      <c r="Q1247">
        <v>3</v>
      </c>
      <c r="R1247" s="3">
        <f t="shared" si="114"/>
        <v>587.1</v>
      </c>
      <c r="S1247" s="3">
        <f t="shared" si="115"/>
        <v>118.92000000000002</v>
      </c>
      <c r="T1247" s="3">
        <f t="shared" si="116"/>
        <v>-41.13</v>
      </c>
      <c r="U1247" s="3">
        <f t="shared" si="117"/>
        <v>67.220000000000027</v>
      </c>
      <c r="V1247" s="4">
        <f t="shared" si="118"/>
        <v>0.11449497530233355</v>
      </c>
      <c r="W1247" s="5">
        <f t="shared" si="119"/>
        <v>1</v>
      </c>
    </row>
    <row r="1248" spans="1:23">
      <c r="A1248" t="s">
        <v>2314</v>
      </c>
      <c r="B1248" t="s">
        <v>823</v>
      </c>
      <c r="C1248" t="s">
        <v>153</v>
      </c>
      <c r="D1248" t="s">
        <v>160</v>
      </c>
      <c r="E1248" s="1">
        <v>45731.735312500001</v>
      </c>
      <c r="F1248" s="1">
        <v>45731.754756944443</v>
      </c>
      <c r="G1248" t="s">
        <v>27</v>
      </c>
      <c r="H1248">
        <v>1</v>
      </c>
      <c r="I1248">
        <v>322.27</v>
      </c>
      <c r="J1248">
        <v>190.07</v>
      </c>
      <c r="K1248">
        <v>0</v>
      </c>
      <c r="L1248">
        <v>30</v>
      </c>
      <c r="M1248">
        <v>53.42</v>
      </c>
      <c r="N1248">
        <v>6.34</v>
      </c>
      <c r="O1248" t="s">
        <v>38</v>
      </c>
      <c r="P1248">
        <v>8</v>
      </c>
      <c r="Q1248">
        <v>3</v>
      </c>
      <c r="R1248" s="3">
        <f t="shared" si="114"/>
        <v>322.27</v>
      </c>
      <c r="S1248" s="3">
        <f t="shared" si="115"/>
        <v>132.19999999999999</v>
      </c>
      <c r="T1248" s="3">
        <f t="shared" si="116"/>
        <v>-23.42</v>
      </c>
      <c r="U1248" s="3">
        <f t="shared" si="117"/>
        <v>102.43999999999998</v>
      </c>
      <c r="V1248" s="4">
        <f t="shared" si="118"/>
        <v>0.31787010891488499</v>
      </c>
      <c r="W1248" s="5">
        <f t="shared" si="119"/>
        <v>1</v>
      </c>
    </row>
    <row r="1249" spans="1:23">
      <c r="A1249" t="s">
        <v>2315</v>
      </c>
      <c r="B1249" t="s">
        <v>2316</v>
      </c>
      <c r="C1249" t="s">
        <v>265</v>
      </c>
      <c r="D1249" t="s">
        <v>72</v>
      </c>
      <c r="E1249" s="1">
        <v>45731.750775462962</v>
      </c>
      <c r="F1249" s="1">
        <v>45731.7653587963</v>
      </c>
      <c r="G1249" t="s">
        <v>27</v>
      </c>
      <c r="H1249">
        <v>1</v>
      </c>
      <c r="I1249">
        <v>58.68</v>
      </c>
      <c r="J1249">
        <v>44.37</v>
      </c>
      <c r="K1249">
        <v>0</v>
      </c>
      <c r="L1249">
        <v>30</v>
      </c>
      <c r="M1249">
        <v>56.43</v>
      </c>
      <c r="N1249">
        <v>1.6</v>
      </c>
      <c r="O1249" t="s">
        <v>65</v>
      </c>
      <c r="P1249">
        <v>6</v>
      </c>
      <c r="Q1249">
        <v>4</v>
      </c>
      <c r="R1249" s="3">
        <f t="shared" si="114"/>
        <v>58.68</v>
      </c>
      <c r="S1249" s="3">
        <f t="shared" si="115"/>
        <v>14.310000000000002</v>
      </c>
      <c r="T1249" s="3">
        <f t="shared" si="116"/>
        <v>-26.43</v>
      </c>
      <c r="U1249" s="3">
        <f t="shared" si="117"/>
        <v>-13.719999999999997</v>
      </c>
      <c r="V1249" s="4">
        <f t="shared" si="118"/>
        <v>-0.23381049761417855</v>
      </c>
      <c r="W1249" s="5">
        <f t="shared" si="119"/>
        <v>0</v>
      </c>
    </row>
    <row r="1250" spans="1:23">
      <c r="A1250" t="s">
        <v>2317</v>
      </c>
      <c r="B1250" t="s">
        <v>2277</v>
      </c>
      <c r="C1250" t="s">
        <v>606</v>
      </c>
      <c r="D1250" t="s">
        <v>48</v>
      </c>
      <c r="E1250" s="1">
        <v>45731.820590277777</v>
      </c>
      <c r="F1250" s="1">
        <v>45731.844895833332</v>
      </c>
      <c r="G1250" t="s">
        <v>27</v>
      </c>
      <c r="H1250">
        <v>2</v>
      </c>
      <c r="I1250">
        <v>1167.52</v>
      </c>
      <c r="J1250">
        <v>767.26</v>
      </c>
      <c r="K1250">
        <v>58.38</v>
      </c>
      <c r="L1250">
        <v>0</v>
      </c>
      <c r="M1250">
        <v>50.58</v>
      </c>
      <c r="N1250">
        <v>19.96</v>
      </c>
      <c r="O1250" t="s">
        <v>33</v>
      </c>
      <c r="P1250">
        <v>20</v>
      </c>
      <c r="Q1250">
        <v>1</v>
      </c>
      <c r="R1250" s="3">
        <f t="shared" si="114"/>
        <v>1109.1399999999999</v>
      </c>
      <c r="S1250" s="3">
        <f t="shared" si="115"/>
        <v>341.87999999999988</v>
      </c>
      <c r="T1250" s="3">
        <f t="shared" si="116"/>
        <v>-50.58</v>
      </c>
      <c r="U1250" s="3">
        <f t="shared" si="117"/>
        <v>271.33999999999992</v>
      </c>
      <c r="V1250" s="4">
        <f t="shared" si="118"/>
        <v>0.24463999134464537</v>
      </c>
      <c r="W1250" s="5">
        <f t="shared" si="119"/>
        <v>1</v>
      </c>
    </row>
    <row r="1251" spans="1:23">
      <c r="A1251" t="s">
        <v>2318</v>
      </c>
      <c r="B1251" t="s">
        <v>782</v>
      </c>
      <c r="C1251" t="s">
        <v>227</v>
      </c>
      <c r="D1251" t="s">
        <v>127</v>
      </c>
      <c r="E1251" s="1">
        <v>45731.833657407413</v>
      </c>
      <c r="F1251" s="1">
        <v>45731.844768518517</v>
      </c>
      <c r="G1251" t="s">
        <v>27</v>
      </c>
      <c r="H1251">
        <v>1</v>
      </c>
      <c r="I1251">
        <v>426.49</v>
      </c>
      <c r="J1251">
        <v>379.26</v>
      </c>
      <c r="K1251">
        <v>21.32</v>
      </c>
      <c r="L1251">
        <v>0</v>
      </c>
      <c r="M1251">
        <v>42.54</v>
      </c>
      <c r="N1251">
        <v>7.29</v>
      </c>
      <c r="O1251" t="s">
        <v>38</v>
      </c>
      <c r="P1251">
        <v>1</v>
      </c>
      <c r="Q1251">
        <v>3</v>
      </c>
      <c r="R1251" s="3">
        <f t="shared" si="114"/>
        <v>405.17</v>
      </c>
      <c r="S1251" s="3">
        <f t="shared" si="115"/>
        <v>25.910000000000025</v>
      </c>
      <c r="T1251" s="3">
        <f t="shared" si="116"/>
        <v>-42.54</v>
      </c>
      <c r="U1251" s="3">
        <f t="shared" si="117"/>
        <v>-23.919999999999973</v>
      </c>
      <c r="V1251" s="4">
        <f t="shared" si="118"/>
        <v>-5.9036947454154977E-2</v>
      </c>
      <c r="W1251" s="5">
        <f t="shared" si="119"/>
        <v>0</v>
      </c>
    </row>
    <row r="1252" spans="1:23">
      <c r="A1252" t="s">
        <v>2319</v>
      </c>
      <c r="B1252" t="s">
        <v>1366</v>
      </c>
      <c r="C1252" t="s">
        <v>116</v>
      </c>
      <c r="D1252" t="s">
        <v>117</v>
      </c>
      <c r="E1252" s="1">
        <v>45731.852719907409</v>
      </c>
      <c r="F1252" s="1">
        <v>45731.869386574072</v>
      </c>
      <c r="G1252" t="s">
        <v>27</v>
      </c>
      <c r="H1252">
        <v>1</v>
      </c>
      <c r="I1252">
        <v>294.16000000000003</v>
      </c>
      <c r="J1252">
        <v>199.8</v>
      </c>
      <c r="K1252">
        <v>14.71</v>
      </c>
      <c r="L1252">
        <v>30</v>
      </c>
      <c r="M1252">
        <v>48.89</v>
      </c>
      <c r="N1252">
        <v>5.57</v>
      </c>
      <c r="O1252" t="s">
        <v>38</v>
      </c>
      <c r="P1252">
        <v>4</v>
      </c>
      <c r="Q1252">
        <v>3</v>
      </c>
      <c r="R1252" s="3">
        <f t="shared" si="114"/>
        <v>279.45000000000005</v>
      </c>
      <c r="S1252" s="3">
        <f t="shared" si="115"/>
        <v>79.650000000000034</v>
      </c>
      <c r="T1252" s="3">
        <f t="shared" si="116"/>
        <v>-18.89</v>
      </c>
      <c r="U1252" s="3">
        <f t="shared" si="117"/>
        <v>55.190000000000033</v>
      </c>
      <c r="V1252" s="4">
        <f t="shared" si="118"/>
        <v>0.19749507962068358</v>
      </c>
      <c r="W1252" s="5">
        <f t="shared" si="119"/>
        <v>1</v>
      </c>
    </row>
    <row r="1253" spans="1:23">
      <c r="A1253" t="s">
        <v>2320</v>
      </c>
      <c r="B1253" t="s">
        <v>1449</v>
      </c>
      <c r="C1253" t="s">
        <v>891</v>
      </c>
      <c r="D1253" t="s">
        <v>32</v>
      </c>
      <c r="E1253" s="1">
        <v>45731.893726851849</v>
      </c>
      <c r="F1253" s="1">
        <v>45731.90761574074</v>
      </c>
      <c r="G1253" t="s">
        <v>27</v>
      </c>
      <c r="H1253">
        <v>2</v>
      </c>
      <c r="I1253">
        <v>870.92</v>
      </c>
      <c r="J1253">
        <v>665.44</v>
      </c>
      <c r="K1253">
        <v>43.55</v>
      </c>
      <c r="L1253">
        <v>0</v>
      </c>
      <c r="M1253">
        <v>63.09</v>
      </c>
      <c r="N1253">
        <v>14.89</v>
      </c>
      <c r="O1253" t="s">
        <v>144</v>
      </c>
      <c r="P1253">
        <v>0</v>
      </c>
      <c r="Q1253">
        <v>4</v>
      </c>
      <c r="R1253" s="3">
        <f t="shared" si="114"/>
        <v>827.37</v>
      </c>
      <c r="S1253" s="3">
        <f t="shared" si="115"/>
        <v>161.92999999999995</v>
      </c>
      <c r="T1253" s="3">
        <f t="shared" si="116"/>
        <v>-63.09</v>
      </c>
      <c r="U1253" s="3">
        <f t="shared" si="117"/>
        <v>83.949999999999946</v>
      </c>
      <c r="V1253" s="4">
        <f t="shared" si="118"/>
        <v>0.10146609134969838</v>
      </c>
      <c r="W1253" s="5">
        <f t="shared" si="119"/>
        <v>1</v>
      </c>
    </row>
    <row r="1254" spans="1:23">
      <c r="A1254" t="s">
        <v>2321</v>
      </c>
      <c r="B1254" t="s">
        <v>794</v>
      </c>
      <c r="C1254" t="s">
        <v>362</v>
      </c>
      <c r="D1254" t="s">
        <v>103</v>
      </c>
      <c r="E1254" s="1">
        <v>45732.262291666673</v>
      </c>
      <c r="F1254" s="1">
        <v>45732.278958333343</v>
      </c>
      <c r="G1254" t="s">
        <v>27</v>
      </c>
      <c r="H1254">
        <v>4</v>
      </c>
      <c r="I1254">
        <v>1943.2</v>
      </c>
      <c r="J1254">
        <v>1250.32</v>
      </c>
      <c r="K1254">
        <v>194.32</v>
      </c>
      <c r="L1254">
        <v>0</v>
      </c>
      <c r="M1254">
        <v>62.81</v>
      </c>
      <c r="N1254">
        <v>31.48</v>
      </c>
      <c r="O1254" t="s">
        <v>65</v>
      </c>
      <c r="P1254">
        <v>4</v>
      </c>
      <c r="Q1254">
        <v>3</v>
      </c>
      <c r="R1254" s="3">
        <f t="shared" si="114"/>
        <v>1748.88</v>
      </c>
      <c r="S1254" s="3">
        <f t="shared" si="115"/>
        <v>498.56000000000017</v>
      </c>
      <c r="T1254" s="3">
        <f t="shared" si="116"/>
        <v>-62.81</v>
      </c>
      <c r="U1254" s="3">
        <f t="shared" si="117"/>
        <v>404.27000000000015</v>
      </c>
      <c r="V1254" s="4">
        <f t="shared" si="118"/>
        <v>0.23115937056859254</v>
      </c>
      <c r="W1254" s="5">
        <f t="shared" si="119"/>
        <v>1</v>
      </c>
    </row>
    <row r="1255" spans="1:23">
      <c r="A1255" t="s">
        <v>2322</v>
      </c>
      <c r="B1255" t="s">
        <v>1712</v>
      </c>
      <c r="C1255" t="s">
        <v>1892</v>
      </c>
      <c r="D1255" t="s">
        <v>143</v>
      </c>
      <c r="E1255" s="1">
        <v>45732.271817129629</v>
      </c>
      <c r="F1255" s="1">
        <v>45732.294039351851</v>
      </c>
      <c r="G1255" t="s">
        <v>27</v>
      </c>
      <c r="H1255">
        <v>1</v>
      </c>
      <c r="I1255">
        <v>341.63</v>
      </c>
      <c r="J1255">
        <v>239.88</v>
      </c>
      <c r="K1255">
        <v>85.41</v>
      </c>
      <c r="L1255">
        <v>30</v>
      </c>
      <c r="M1255">
        <v>56.6</v>
      </c>
      <c r="N1255">
        <v>5.15</v>
      </c>
      <c r="O1255" t="s">
        <v>38</v>
      </c>
      <c r="P1255">
        <v>12</v>
      </c>
      <c r="Q1255">
        <v>1</v>
      </c>
      <c r="R1255" s="3">
        <f t="shared" si="114"/>
        <v>256.22000000000003</v>
      </c>
      <c r="S1255" s="3">
        <f t="shared" si="115"/>
        <v>16.340000000000032</v>
      </c>
      <c r="T1255" s="3">
        <f t="shared" si="116"/>
        <v>-26.6</v>
      </c>
      <c r="U1255" s="3">
        <f t="shared" si="117"/>
        <v>-15.40999999999997</v>
      </c>
      <c r="V1255" s="4">
        <f t="shared" si="118"/>
        <v>-6.0143626570915494E-2</v>
      </c>
      <c r="W1255" s="5">
        <f t="shared" si="119"/>
        <v>0</v>
      </c>
    </row>
    <row r="1256" spans="1:23">
      <c r="A1256" t="s">
        <v>2323</v>
      </c>
      <c r="B1256" t="s">
        <v>2316</v>
      </c>
      <c r="C1256" t="s">
        <v>233</v>
      </c>
      <c r="D1256" t="s">
        <v>87</v>
      </c>
      <c r="E1256" s="1">
        <v>45732.297986111109</v>
      </c>
      <c r="F1256" s="1">
        <v>45732.316041666672</v>
      </c>
      <c r="G1256" t="s">
        <v>27</v>
      </c>
      <c r="H1256">
        <v>2</v>
      </c>
      <c r="I1256">
        <v>1233.1199999999999</v>
      </c>
      <c r="J1256">
        <v>875.58</v>
      </c>
      <c r="K1256">
        <v>308.27999999999997</v>
      </c>
      <c r="L1256">
        <v>0</v>
      </c>
      <c r="M1256">
        <v>60.57</v>
      </c>
      <c r="N1256">
        <v>16.649999999999999</v>
      </c>
      <c r="O1256" t="s">
        <v>65</v>
      </c>
      <c r="P1256">
        <v>6</v>
      </c>
      <c r="Q1256">
        <v>3</v>
      </c>
      <c r="R1256" s="3">
        <f t="shared" si="114"/>
        <v>924.83999999999992</v>
      </c>
      <c r="S1256" s="3">
        <f t="shared" si="115"/>
        <v>49.259999999999877</v>
      </c>
      <c r="T1256" s="3">
        <f t="shared" si="116"/>
        <v>-60.57</v>
      </c>
      <c r="U1256" s="3">
        <f t="shared" si="117"/>
        <v>-27.960000000000122</v>
      </c>
      <c r="V1256" s="4">
        <f t="shared" si="118"/>
        <v>-3.0232256390294671E-2</v>
      </c>
      <c r="W1256" s="5">
        <f t="shared" si="119"/>
        <v>0</v>
      </c>
    </row>
    <row r="1257" spans="1:23">
      <c r="A1257" t="s">
        <v>2324</v>
      </c>
      <c r="B1257" t="s">
        <v>105</v>
      </c>
      <c r="C1257" t="s">
        <v>656</v>
      </c>
      <c r="D1257" t="s">
        <v>87</v>
      </c>
      <c r="E1257" s="1">
        <v>45732.318599537037</v>
      </c>
      <c r="F1257" s="1">
        <v>45732.330405092587</v>
      </c>
      <c r="G1257" t="s">
        <v>27</v>
      </c>
      <c r="H1257">
        <v>1</v>
      </c>
      <c r="I1257">
        <v>194.49</v>
      </c>
      <c r="J1257">
        <v>166.29</v>
      </c>
      <c r="K1257">
        <v>0</v>
      </c>
      <c r="L1257">
        <v>30</v>
      </c>
      <c r="M1257">
        <v>39.06</v>
      </c>
      <c r="N1257">
        <v>4.04</v>
      </c>
      <c r="O1257" t="s">
        <v>65</v>
      </c>
      <c r="P1257">
        <v>0</v>
      </c>
      <c r="Q1257">
        <v>4</v>
      </c>
      <c r="R1257" s="3">
        <f t="shared" si="114"/>
        <v>194.49</v>
      </c>
      <c r="S1257" s="3">
        <f t="shared" si="115"/>
        <v>28.200000000000017</v>
      </c>
      <c r="T1257" s="3">
        <f t="shared" si="116"/>
        <v>-9.0600000000000023</v>
      </c>
      <c r="U1257" s="3">
        <f t="shared" si="117"/>
        <v>15.100000000000016</v>
      </c>
      <c r="V1257" s="4">
        <f t="shared" si="118"/>
        <v>7.7638953159545554E-2</v>
      </c>
      <c r="W1257" s="5">
        <f t="shared" si="119"/>
        <v>1</v>
      </c>
    </row>
    <row r="1258" spans="1:23">
      <c r="A1258" t="s">
        <v>2325</v>
      </c>
      <c r="B1258" t="s">
        <v>1966</v>
      </c>
      <c r="C1258" t="s">
        <v>1477</v>
      </c>
      <c r="D1258" t="s">
        <v>26</v>
      </c>
      <c r="E1258" s="1">
        <v>45732.354363425933</v>
      </c>
      <c r="F1258" s="1">
        <v>45732.359918981478</v>
      </c>
      <c r="G1258" t="s">
        <v>27</v>
      </c>
      <c r="H1258">
        <v>2</v>
      </c>
      <c r="I1258">
        <v>102.08</v>
      </c>
      <c r="J1258">
        <v>77.38</v>
      </c>
      <c r="K1258">
        <v>0</v>
      </c>
      <c r="L1258">
        <v>30</v>
      </c>
      <c r="M1258">
        <v>50.73</v>
      </c>
      <c r="N1258">
        <v>2.38</v>
      </c>
      <c r="O1258" t="s">
        <v>38</v>
      </c>
      <c r="P1258">
        <v>0</v>
      </c>
      <c r="Q1258">
        <v>5</v>
      </c>
      <c r="R1258" s="3">
        <f t="shared" si="114"/>
        <v>102.08</v>
      </c>
      <c r="S1258" s="3">
        <f t="shared" si="115"/>
        <v>24.700000000000003</v>
      </c>
      <c r="T1258" s="3">
        <f t="shared" si="116"/>
        <v>-20.729999999999997</v>
      </c>
      <c r="U1258" s="3">
        <f t="shared" si="117"/>
        <v>1.5900000000000061</v>
      </c>
      <c r="V1258" s="4">
        <f t="shared" si="118"/>
        <v>1.557601880877749E-2</v>
      </c>
      <c r="W1258" s="5">
        <f t="shared" si="119"/>
        <v>1</v>
      </c>
    </row>
    <row r="1259" spans="1:23">
      <c r="A1259" t="s">
        <v>2326</v>
      </c>
      <c r="B1259" t="s">
        <v>1837</v>
      </c>
      <c r="C1259" t="s">
        <v>1143</v>
      </c>
      <c r="D1259" t="s">
        <v>160</v>
      </c>
      <c r="E1259" s="1">
        <v>45732.361805555563</v>
      </c>
      <c r="F1259" s="1">
        <v>45732.375</v>
      </c>
      <c r="G1259" t="s">
        <v>27</v>
      </c>
      <c r="H1259">
        <v>2</v>
      </c>
      <c r="I1259">
        <v>462.16</v>
      </c>
      <c r="J1259">
        <v>299.5</v>
      </c>
      <c r="K1259">
        <v>69.319999999999993</v>
      </c>
      <c r="L1259">
        <v>0</v>
      </c>
      <c r="M1259">
        <v>59.88</v>
      </c>
      <c r="N1259">
        <v>7.07</v>
      </c>
      <c r="O1259" t="s">
        <v>38</v>
      </c>
      <c r="P1259">
        <v>0</v>
      </c>
      <c r="Q1259">
        <v>4</v>
      </c>
      <c r="R1259" s="3">
        <f t="shared" si="114"/>
        <v>392.84000000000003</v>
      </c>
      <c r="S1259" s="3">
        <f t="shared" si="115"/>
        <v>93.340000000000032</v>
      </c>
      <c r="T1259" s="3">
        <f t="shared" si="116"/>
        <v>-59.88</v>
      </c>
      <c r="U1259" s="3">
        <f t="shared" si="117"/>
        <v>26.390000000000029</v>
      </c>
      <c r="V1259" s="4">
        <f t="shared" si="118"/>
        <v>6.7177476835352884E-2</v>
      </c>
      <c r="W1259" s="5">
        <f t="shared" si="119"/>
        <v>1</v>
      </c>
    </row>
    <row r="1260" spans="1:23">
      <c r="A1260" t="s">
        <v>2327</v>
      </c>
      <c r="B1260" t="s">
        <v>2328</v>
      </c>
      <c r="C1260" t="s">
        <v>437</v>
      </c>
      <c r="D1260" t="s">
        <v>32</v>
      </c>
      <c r="E1260" s="1">
        <v>45732.385671296302</v>
      </c>
      <c r="F1260" s="1">
        <v>45732.402337962973</v>
      </c>
      <c r="G1260" t="s">
        <v>27</v>
      </c>
      <c r="H1260">
        <v>3</v>
      </c>
      <c r="I1260">
        <v>650.82000000000005</v>
      </c>
      <c r="J1260">
        <v>567.48</v>
      </c>
      <c r="K1260">
        <v>0</v>
      </c>
      <c r="L1260">
        <v>0</v>
      </c>
      <c r="M1260">
        <v>35.29</v>
      </c>
      <c r="N1260">
        <v>11.71</v>
      </c>
      <c r="O1260" t="s">
        <v>38</v>
      </c>
      <c r="P1260">
        <v>4</v>
      </c>
      <c r="Q1260">
        <v>4</v>
      </c>
      <c r="R1260" s="3">
        <f t="shared" si="114"/>
        <v>650.82000000000005</v>
      </c>
      <c r="S1260" s="3">
        <f t="shared" si="115"/>
        <v>83.340000000000032</v>
      </c>
      <c r="T1260" s="3">
        <f t="shared" si="116"/>
        <v>-35.29</v>
      </c>
      <c r="U1260" s="3">
        <f t="shared" si="117"/>
        <v>36.340000000000032</v>
      </c>
      <c r="V1260" s="4">
        <f t="shared" si="118"/>
        <v>5.583725146737966E-2</v>
      </c>
      <c r="W1260" s="5">
        <f t="shared" si="119"/>
        <v>1</v>
      </c>
    </row>
    <row r="1261" spans="1:23">
      <c r="A1261" t="s">
        <v>2329</v>
      </c>
      <c r="B1261" t="s">
        <v>2330</v>
      </c>
      <c r="C1261" t="s">
        <v>543</v>
      </c>
      <c r="D1261" t="s">
        <v>143</v>
      </c>
      <c r="E1261" s="1">
        <v>45732.409108796302</v>
      </c>
      <c r="F1261" s="1">
        <v>45732.422997685193</v>
      </c>
      <c r="G1261" t="s">
        <v>27</v>
      </c>
      <c r="H1261">
        <v>2</v>
      </c>
      <c r="I1261">
        <v>236.92</v>
      </c>
      <c r="J1261">
        <v>163.04</v>
      </c>
      <c r="K1261">
        <v>0</v>
      </c>
      <c r="L1261">
        <v>30</v>
      </c>
      <c r="M1261">
        <v>47.49</v>
      </c>
      <c r="N1261">
        <v>4.8</v>
      </c>
      <c r="O1261" t="s">
        <v>65</v>
      </c>
      <c r="P1261">
        <v>0</v>
      </c>
      <c r="Q1261">
        <v>5</v>
      </c>
      <c r="R1261" s="3">
        <f t="shared" si="114"/>
        <v>236.92</v>
      </c>
      <c r="S1261" s="3">
        <f t="shared" si="115"/>
        <v>73.88</v>
      </c>
      <c r="T1261" s="3">
        <f t="shared" si="116"/>
        <v>-17.490000000000002</v>
      </c>
      <c r="U1261" s="3">
        <f t="shared" si="117"/>
        <v>51.589999999999996</v>
      </c>
      <c r="V1261" s="4">
        <f t="shared" si="118"/>
        <v>0.21775282795880466</v>
      </c>
      <c r="W1261" s="5">
        <f t="shared" si="119"/>
        <v>1</v>
      </c>
    </row>
    <row r="1262" spans="1:23">
      <c r="A1262" t="s">
        <v>2331</v>
      </c>
      <c r="B1262" t="s">
        <v>991</v>
      </c>
      <c r="C1262" t="s">
        <v>1019</v>
      </c>
      <c r="D1262" t="s">
        <v>103</v>
      </c>
      <c r="E1262" s="1">
        <v>45732.470312500001</v>
      </c>
      <c r="F1262" s="1">
        <v>45732.497395833343</v>
      </c>
      <c r="G1262" t="s">
        <v>27</v>
      </c>
      <c r="H1262">
        <v>1</v>
      </c>
      <c r="I1262">
        <v>244.96</v>
      </c>
      <c r="J1262">
        <v>184.29</v>
      </c>
      <c r="K1262">
        <v>12.25</v>
      </c>
      <c r="L1262">
        <v>30</v>
      </c>
      <c r="M1262">
        <v>39.51</v>
      </c>
      <c r="N1262">
        <v>4.7300000000000004</v>
      </c>
      <c r="O1262" t="s">
        <v>38</v>
      </c>
      <c r="P1262">
        <v>19</v>
      </c>
      <c r="Q1262">
        <v>3</v>
      </c>
      <c r="R1262" s="3">
        <f t="shared" si="114"/>
        <v>232.71</v>
      </c>
      <c r="S1262" s="3">
        <f t="shared" si="115"/>
        <v>48.420000000000016</v>
      </c>
      <c r="T1262" s="3">
        <f t="shared" si="116"/>
        <v>-9.509999999999998</v>
      </c>
      <c r="U1262" s="3">
        <f t="shared" si="117"/>
        <v>34.180000000000021</v>
      </c>
      <c r="V1262" s="4">
        <f t="shared" si="118"/>
        <v>0.14687808860813897</v>
      </c>
      <c r="W1262" s="5">
        <f t="shared" si="119"/>
        <v>1</v>
      </c>
    </row>
    <row r="1263" spans="1:23">
      <c r="A1263" t="s">
        <v>2332</v>
      </c>
      <c r="B1263" t="s">
        <v>619</v>
      </c>
      <c r="C1263" t="s">
        <v>600</v>
      </c>
      <c r="D1263" t="s">
        <v>26</v>
      </c>
      <c r="E1263" s="1">
        <v>45732.492476851847</v>
      </c>
      <c r="F1263" s="1">
        <v>45732.509837962964</v>
      </c>
      <c r="G1263" t="s">
        <v>27</v>
      </c>
      <c r="H1263">
        <v>1</v>
      </c>
      <c r="I1263">
        <v>109.26</v>
      </c>
      <c r="J1263">
        <v>95.12</v>
      </c>
      <c r="K1263">
        <v>16.39</v>
      </c>
      <c r="L1263">
        <v>30</v>
      </c>
      <c r="M1263">
        <v>37.01</v>
      </c>
      <c r="N1263">
        <v>2.21</v>
      </c>
      <c r="O1263" t="s">
        <v>33</v>
      </c>
      <c r="P1263">
        <v>10</v>
      </c>
      <c r="Q1263">
        <v>4</v>
      </c>
      <c r="R1263" s="3">
        <f t="shared" si="114"/>
        <v>92.87</v>
      </c>
      <c r="S1263" s="3">
        <f t="shared" si="115"/>
        <v>-2.25</v>
      </c>
      <c r="T1263" s="3">
        <f t="shared" si="116"/>
        <v>-7.009999999999998</v>
      </c>
      <c r="U1263" s="3">
        <f t="shared" si="117"/>
        <v>-11.469999999999999</v>
      </c>
      <c r="V1263" s="4">
        <f t="shared" si="118"/>
        <v>-0.12350597609561752</v>
      </c>
      <c r="W1263" s="5">
        <f t="shared" si="119"/>
        <v>0</v>
      </c>
    </row>
    <row r="1264" spans="1:23">
      <c r="A1264" t="s">
        <v>2333</v>
      </c>
      <c r="B1264" t="s">
        <v>1889</v>
      </c>
      <c r="C1264" t="s">
        <v>106</v>
      </c>
      <c r="D1264" t="s">
        <v>117</v>
      </c>
      <c r="E1264" s="1">
        <v>45732.57335648148</v>
      </c>
      <c r="F1264" s="1">
        <v>45732.59002314815</v>
      </c>
      <c r="G1264" t="s">
        <v>27</v>
      </c>
      <c r="H1264">
        <v>1</v>
      </c>
      <c r="I1264">
        <v>241.16</v>
      </c>
      <c r="J1264">
        <v>178.02</v>
      </c>
      <c r="K1264">
        <v>0</v>
      </c>
      <c r="L1264">
        <v>30</v>
      </c>
      <c r="M1264">
        <v>64.31</v>
      </c>
      <c r="N1264">
        <v>4.88</v>
      </c>
      <c r="O1264" t="s">
        <v>38</v>
      </c>
      <c r="P1264">
        <v>4</v>
      </c>
      <c r="Q1264">
        <v>4</v>
      </c>
      <c r="R1264" s="3">
        <f t="shared" si="114"/>
        <v>241.16</v>
      </c>
      <c r="S1264" s="3">
        <f t="shared" si="115"/>
        <v>63.139999999999986</v>
      </c>
      <c r="T1264" s="3">
        <f t="shared" si="116"/>
        <v>-34.31</v>
      </c>
      <c r="U1264" s="3">
        <f t="shared" si="117"/>
        <v>23.949999999999985</v>
      </c>
      <c r="V1264" s="4">
        <f t="shared" si="118"/>
        <v>9.9311660308508812E-2</v>
      </c>
      <c r="W1264" s="5">
        <f t="shared" si="119"/>
        <v>1</v>
      </c>
    </row>
    <row r="1265" spans="1:23">
      <c r="A1265" t="s">
        <v>2334</v>
      </c>
      <c r="B1265" t="s">
        <v>1074</v>
      </c>
      <c r="C1265" t="s">
        <v>221</v>
      </c>
      <c r="D1265" t="s">
        <v>127</v>
      </c>
      <c r="E1265" s="1">
        <v>45732.584097222221</v>
      </c>
      <c r="F1265" s="1">
        <v>45732.595902777779</v>
      </c>
      <c r="G1265" t="s">
        <v>53</v>
      </c>
      <c r="H1265">
        <v>2</v>
      </c>
      <c r="I1265">
        <v>213.84</v>
      </c>
      <c r="J1265">
        <v>170.7</v>
      </c>
      <c r="K1265">
        <v>21.38</v>
      </c>
      <c r="L1265">
        <v>30</v>
      </c>
      <c r="M1265">
        <v>44.36</v>
      </c>
      <c r="N1265">
        <v>4</v>
      </c>
      <c r="O1265" t="s">
        <v>38</v>
      </c>
      <c r="P1265">
        <v>2</v>
      </c>
      <c r="Q1265">
        <v>1</v>
      </c>
      <c r="R1265" s="3">
        <f t="shared" si="114"/>
        <v>192.46</v>
      </c>
      <c r="S1265" s="3">
        <f t="shared" si="115"/>
        <v>21.760000000000019</v>
      </c>
      <c r="T1265" s="3">
        <f t="shared" si="116"/>
        <v>-14.36</v>
      </c>
      <c r="U1265" s="3">
        <f t="shared" si="117"/>
        <v>3.4000000000000199</v>
      </c>
      <c r="V1265" s="4">
        <f t="shared" si="118"/>
        <v>1.7666008521251272E-2</v>
      </c>
      <c r="W1265" s="5">
        <f t="shared" si="119"/>
        <v>1</v>
      </c>
    </row>
    <row r="1266" spans="1:23">
      <c r="A1266" t="s">
        <v>2335</v>
      </c>
      <c r="B1266" t="s">
        <v>595</v>
      </c>
      <c r="C1266" t="s">
        <v>878</v>
      </c>
      <c r="D1266" t="s">
        <v>26</v>
      </c>
      <c r="E1266" s="1">
        <v>45732.597430555557</v>
      </c>
      <c r="F1266" s="1">
        <v>45732.608541666668</v>
      </c>
      <c r="G1266" t="s">
        <v>27</v>
      </c>
      <c r="H1266">
        <v>3</v>
      </c>
      <c r="I1266">
        <v>373.89</v>
      </c>
      <c r="J1266">
        <v>344.76</v>
      </c>
      <c r="K1266">
        <v>0</v>
      </c>
      <c r="L1266">
        <v>30</v>
      </c>
      <c r="M1266">
        <v>40.630000000000003</v>
      </c>
      <c r="N1266">
        <v>7.27</v>
      </c>
      <c r="O1266" t="s">
        <v>65</v>
      </c>
      <c r="P1266">
        <v>1</v>
      </c>
      <c r="Q1266">
        <v>4</v>
      </c>
      <c r="R1266" s="3">
        <f t="shared" si="114"/>
        <v>373.89</v>
      </c>
      <c r="S1266" s="3">
        <f t="shared" si="115"/>
        <v>29.129999999999995</v>
      </c>
      <c r="T1266" s="3">
        <f t="shared" si="116"/>
        <v>-10.630000000000003</v>
      </c>
      <c r="U1266" s="3">
        <f t="shared" si="117"/>
        <v>11.229999999999993</v>
      </c>
      <c r="V1266" s="4">
        <f t="shared" si="118"/>
        <v>3.0035571959667266E-2</v>
      </c>
      <c r="W1266" s="5">
        <f t="shared" si="119"/>
        <v>1</v>
      </c>
    </row>
    <row r="1267" spans="1:23">
      <c r="A1267" t="s">
        <v>2336</v>
      </c>
      <c r="B1267" t="s">
        <v>1258</v>
      </c>
      <c r="C1267" t="s">
        <v>308</v>
      </c>
      <c r="D1267" t="s">
        <v>60</v>
      </c>
      <c r="E1267" s="1">
        <v>45732.607766203713</v>
      </c>
      <c r="F1267" s="1">
        <v>45732.616099537037</v>
      </c>
      <c r="G1267" t="s">
        <v>27</v>
      </c>
      <c r="H1267">
        <v>2</v>
      </c>
      <c r="I1267">
        <v>84.9</v>
      </c>
      <c r="J1267">
        <v>60.34</v>
      </c>
      <c r="K1267">
        <v>12.74</v>
      </c>
      <c r="L1267">
        <v>30</v>
      </c>
      <c r="M1267">
        <v>55.82</v>
      </c>
      <c r="N1267">
        <v>1.84</v>
      </c>
      <c r="O1267" t="s">
        <v>65</v>
      </c>
      <c r="P1267">
        <v>0</v>
      </c>
      <c r="Q1267">
        <v>5</v>
      </c>
      <c r="R1267" s="3">
        <f t="shared" si="114"/>
        <v>72.160000000000011</v>
      </c>
      <c r="S1267" s="3">
        <f t="shared" si="115"/>
        <v>11.820000000000007</v>
      </c>
      <c r="T1267" s="3">
        <f t="shared" si="116"/>
        <v>-25.82</v>
      </c>
      <c r="U1267" s="3">
        <f t="shared" si="117"/>
        <v>-15.839999999999993</v>
      </c>
      <c r="V1267" s="4">
        <f t="shared" si="118"/>
        <v>-0.21951219512195108</v>
      </c>
      <c r="W1267" s="5">
        <f t="shared" si="119"/>
        <v>0</v>
      </c>
    </row>
    <row r="1268" spans="1:23">
      <c r="A1268" t="s">
        <v>2337</v>
      </c>
      <c r="B1268" t="s">
        <v>2338</v>
      </c>
      <c r="C1268" t="s">
        <v>1247</v>
      </c>
      <c r="D1268" t="s">
        <v>32</v>
      </c>
      <c r="E1268" s="1">
        <v>45732.652349537027</v>
      </c>
      <c r="F1268" s="1">
        <v>45732.660682870373</v>
      </c>
      <c r="G1268" t="s">
        <v>27</v>
      </c>
      <c r="H1268">
        <v>2</v>
      </c>
      <c r="I1268">
        <v>225.92</v>
      </c>
      <c r="J1268">
        <v>161.78</v>
      </c>
      <c r="K1268">
        <v>11.3</v>
      </c>
      <c r="L1268">
        <v>30</v>
      </c>
      <c r="M1268">
        <v>51.13</v>
      </c>
      <c r="N1268">
        <v>4.4000000000000004</v>
      </c>
      <c r="O1268" t="s">
        <v>38</v>
      </c>
      <c r="P1268">
        <v>0</v>
      </c>
      <c r="Q1268">
        <v>4</v>
      </c>
      <c r="R1268" s="3">
        <f t="shared" si="114"/>
        <v>214.61999999999998</v>
      </c>
      <c r="S1268" s="3">
        <f t="shared" si="115"/>
        <v>52.839999999999975</v>
      </c>
      <c r="T1268" s="3">
        <f t="shared" si="116"/>
        <v>-21.130000000000003</v>
      </c>
      <c r="U1268" s="3">
        <f t="shared" si="117"/>
        <v>27.309999999999974</v>
      </c>
      <c r="V1268" s="4">
        <f t="shared" si="118"/>
        <v>0.12724815953778762</v>
      </c>
      <c r="W1268" s="5">
        <f t="shared" si="119"/>
        <v>1</v>
      </c>
    </row>
    <row r="1269" spans="1:23">
      <c r="A1269" t="s">
        <v>2339</v>
      </c>
      <c r="B1269" t="s">
        <v>1336</v>
      </c>
      <c r="C1269" t="s">
        <v>163</v>
      </c>
      <c r="D1269" t="s">
        <v>48</v>
      </c>
      <c r="E1269" s="1">
        <v>45732.735613425917</v>
      </c>
      <c r="G1269" t="s">
        <v>110</v>
      </c>
      <c r="H1269">
        <v>1</v>
      </c>
      <c r="I1269">
        <v>153.43</v>
      </c>
      <c r="J1269">
        <v>116.01</v>
      </c>
      <c r="K1269">
        <v>7.67</v>
      </c>
      <c r="L1269">
        <v>30</v>
      </c>
      <c r="M1269">
        <v>44.93</v>
      </c>
      <c r="N1269">
        <v>0</v>
      </c>
      <c r="O1269" t="s">
        <v>65</v>
      </c>
      <c r="P1269">
        <v>0</v>
      </c>
      <c r="R1269" s="3">
        <f t="shared" si="114"/>
        <v>145.76000000000002</v>
      </c>
      <c r="S1269" s="3">
        <f t="shared" si="115"/>
        <v>29.750000000000014</v>
      </c>
      <c r="T1269" s="3">
        <f t="shared" si="116"/>
        <v>-14.93</v>
      </c>
      <c r="U1269" s="3">
        <f t="shared" si="117"/>
        <v>14.820000000000014</v>
      </c>
      <c r="V1269" s="4">
        <f t="shared" si="118"/>
        <v>0.10167398463227231</v>
      </c>
      <c r="W1269" s="5">
        <f t="shared" si="119"/>
        <v>1</v>
      </c>
    </row>
    <row r="1270" spans="1:23">
      <c r="A1270" t="s">
        <v>2340</v>
      </c>
      <c r="B1270" t="s">
        <v>2341</v>
      </c>
      <c r="C1270" t="s">
        <v>423</v>
      </c>
      <c r="D1270" t="s">
        <v>48</v>
      </c>
      <c r="E1270" s="1">
        <v>45732.742835648147</v>
      </c>
      <c r="F1270" s="1">
        <v>45732.756030092591</v>
      </c>
      <c r="G1270" t="s">
        <v>27</v>
      </c>
      <c r="H1270">
        <v>1</v>
      </c>
      <c r="I1270">
        <v>236.95</v>
      </c>
      <c r="J1270">
        <v>195</v>
      </c>
      <c r="K1270">
        <v>11.85</v>
      </c>
      <c r="L1270">
        <v>30</v>
      </c>
      <c r="M1270">
        <v>36.83</v>
      </c>
      <c r="N1270">
        <v>4.59</v>
      </c>
      <c r="O1270" t="s">
        <v>38</v>
      </c>
      <c r="P1270">
        <v>4</v>
      </c>
      <c r="Q1270">
        <v>3</v>
      </c>
      <c r="R1270" s="3">
        <f t="shared" si="114"/>
        <v>225.1</v>
      </c>
      <c r="S1270" s="3">
        <f t="shared" si="115"/>
        <v>30.099999999999994</v>
      </c>
      <c r="T1270" s="3">
        <f t="shared" si="116"/>
        <v>-6.8299999999999983</v>
      </c>
      <c r="U1270" s="3">
        <f t="shared" si="117"/>
        <v>18.679999999999996</v>
      </c>
      <c r="V1270" s="4">
        <f t="shared" si="118"/>
        <v>8.2985339848956008E-2</v>
      </c>
      <c r="W1270" s="5">
        <f t="shared" si="119"/>
        <v>1</v>
      </c>
    </row>
    <row r="1271" spans="1:23">
      <c r="A1271" t="s">
        <v>2342</v>
      </c>
      <c r="B1271" t="s">
        <v>2343</v>
      </c>
      <c r="C1271" t="s">
        <v>230</v>
      </c>
      <c r="D1271" t="s">
        <v>103</v>
      </c>
      <c r="E1271" s="1">
        <v>45732.789594907408</v>
      </c>
      <c r="F1271" s="1">
        <v>45732.805567129632</v>
      </c>
      <c r="G1271" t="s">
        <v>53</v>
      </c>
      <c r="H1271">
        <v>1</v>
      </c>
      <c r="I1271">
        <v>773.78</v>
      </c>
      <c r="J1271">
        <v>530.16999999999996</v>
      </c>
      <c r="K1271">
        <v>38.69</v>
      </c>
      <c r="L1271">
        <v>0</v>
      </c>
      <c r="M1271">
        <v>49.06</v>
      </c>
      <c r="N1271">
        <v>13.23</v>
      </c>
      <c r="O1271" t="s">
        <v>65</v>
      </c>
      <c r="P1271">
        <v>3</v>
      </c>
      <c r="Q1271">
        <v>2</v>
      </c>
      <c r="R1271" s="3">
        <f t="shared" si="114"/>
        <v>735.08999999999992</v>
      </c>
      <c r="S1271" s="3">
        <f t="shared" si="115"/>
        <v>204.91999999999996</v>
      </c>
      <c r="T1271" s="3">
        <f t="shared" si="116"/>
        <v>-49.06</v>
      </c>
      <c r="U1271" s="3">
        <f t="shared" si="117"/>
        <v>142.62999999999997</v>
      </c>
      <c r="V1271" s="4">
        <f t="shared" si="118"/>
        <v>0.19403066291202437</v>
      </c>
      <c r="W1271" s="5">
        <f t="shared" si="119"/>
        <v>1</v>
      </c>
    </row>
    <row r="1272" spans="1:23">
      <c r="A1272" t="s">
        <v>2344</v>
      </c>
      <c r="B1272" t="s">
        <v>1964</v>
      </c>
      <c r="C1272" t="s">
        <v>511</v>
      </c>
      <c r="D1272" t="s">
        <v>117</v>
      </c>
      <c r="E1272" s="1">
        <v>45732.801493055558</v>
      </c>
      <c r="F1272" s="1">
        <v>45732.811215277783</v>
      </c>
      <c r="G1272" t="s">
        <v>27</v>
      </c>
      <c r="H1272">
        <v>1</v>
      </c>
      <c r="I1272">
        <v>786.05</v>
      </c>
      <c r="J1272">
        <v>670.86</v>
      </c>
      <c r="K1272">
        <v>39.299999999999997</v>
      </c>
      <c r="L1272">
        <v>0</v>
      </c>
      <c r="M1272">
        <v>39.69</v>
      </c>
      <c r="N1272">
        <v>13.44</v>
      </c>
      <c r="O1272" t="s">
        <v>38</v>
      </c>
      <c r="P1272">
        <v>0</v>
      </c>
      <c r="Q1272">
        <v>5</v>
      </c>
      <c r="R1272" s="3">
        <f t="shared" si="114"/>
        <v>746.75</v>
      </c>
      <c r="S1272" s="3">
        <f t="shared" si="115"/>
        <v>75.889999999999986</v>
      </c>
      <c r="T1272" s="3">
        <f t="shared" si="116"/>
        <v>-39.69</v>
      </c>
      <c r="U1272" s="3">
        <f t="shared" si="117"/>
        <v>22.759999999999991</v>
      </c>
      <c r="V1272" s="4">
        <f t="shared" si="118"/>
        <v>3.0478741211918299E-2</v>
      </c>
      <c r="W1272" s="5">
        <f t="shared" si="119"/>
        <v>1</v>
      </c>
    </row>
    <row r="1273" spans="1:23">
      <c r="A1273" t="s">
        <v>2345</v>
      </c>
      <c r="B1273" t="s">
        <v>2346</v>
      </c>
      <c r="C1273" t="s">
        <v>305</v>
      </c>
      <c r="D1273" t="s">
        <v>72</v>
      </c>
      <c r="E1273" s="1">
        <v>45732.808206018519</v>
      </c>
      <c r="F1273" s="1">
        <v>45732.815150462957</v>
      </c>
      <c r="G1273" t="s">
        <v>27</v>
      </c>
      <c r="H1273">
        <v>1</v>
      </c>
      <c r="I1273">
        <v>196.03</v>
      </c>
      <c r="J1273">
        <v>122.88</v>
      </c>
      <c r="K1273">
        <v>19.600000000000001</v>
      </c>
      <c r="L1273">
        <v>30</v>
      </c>
      <c r="M1273">
        <v>45.51</v>
      </c>
      <c r="N1273">
        <v>3.72</v>
      </c>
      <c r="O1273" t="s">
        <v>38</v>
      </c>
      <c r="P1273">
        <v>0</v>
      </c>
      <c r="Q1273">
        <v>4</v>
      </c>
      <c r="R1273" s="3">
        <f t="shared" si="114"/>
        <v>176.43</v>
      </c>
      <c r="S1273" s="3">
        <f t="shared" si="115"/>
        <v>53.550000000000011</v>
      </c>
      <c r="T1273" s="3">
        <f t="shared" si="116"/>
        <v>-15.509999999999998</v>
      </c>
      <c r="U1273" s="3">
        <f t="shared" si="117"/>
        <v>34.320000000000014</v>
      </c>
      <c r="V1273" s="4">
        <f t="shared" si="118"/>
        <v>0.19452474069035885</v>
      </c>
      <c r="W1273" s="5">
        <f t="shared" si="119"/>
        <v>1</v>
      </c>
    </row>
    <row r="1274" spans="1:23">
      <c r="A1274" t="s">
        <v>2347</v>
      </c>
      <c r="B1274" t="s">
        <v>1113</v>
      </c>
      <c r="C1274" t="s">
        <v>1557</v>
      </c>
      <c r="D1274" t="s">
        <v>64</v>
      </c>
      <c r="E1274" s="1">
        <v>45732.834166666667</v>
      </c>
      <c r="F1274" s="1">
        <v>45732.852222222216</v>
      </c>
      <c r="G1274" t="s">
        <v>27</v>
      </c>
      <c r="H1274">
        <v>3</v>
      </c>
      <c r="I1274">
        <v>909.15</v>
      </c>
      <c r="J1274">
        <v>782.31</v>
      </c>
      <c r="K1274">
        <v>45.46</v>
      </c>
      <c r="L1274">
        <v>0</v>
      </c>
      <c r="M1274">
        <v>51.77</v>
      </c>
      <c r="N1274">
        <v>15.55</v>
      </c>
      <c r="O1274" t="s">
        <v>33</v>
      </c>
      <c r="P1274">
        <v>6</v>
      </c>
      <c r="Q1274">
        <v>3</v>
      </c>
      <c r="R1274" s="3">
        <f t="shared" si="114"/>
        <v>863.68999999999994</v>
      </c>
      <c r="S1274" s="3">
        <f t="shared" si="115"/>
        <v>81.38</v>
      </c>
      <c r="T1274" s="3">
        <f t="shared" si="116"/>
        <v>-51.77</v>
      </c>
      <c r="U1274" s="3">
        <f t="shared" si="117"/>
        <v>14.059999999999992</v>
      </c>
      <c r="V1274" s="4">
        <f t="shared" si="118"/>
        <v>1.6278988989104879E-2</v>
      </c>
      <c r="W1274" s="5">
        <f t="shared" si="119"/>
        <v>1</v>
      </c>
    </row>
    <row r="1275" spans="1:23">
      <c r="A1275" t="s">
        <v>2348</v>
      </c>
      <c r="B1275" t="s">
        <v>487</v>
      </c>
      <c r="C1275" t="s">
        <v>534</v>
      </c>
      <c r="D1275" t="s">
        <v>143</v>
      </c>
      <c r="E1275" s="1">
        <v>45732.856840277767</v>
      </c>
      <c r="F1275" s="1">
        <v>45732.875590277778</v>
      </c>
      <c r="G1275" t="s">
        <v>27</v>
      </c>
      <c r="H1275">
        <v>1</v>
      </c>
      <c r="I1275">
        <v>196.91</v>
      </c>
      <c r="J1275">
        <v>154.37</v>
      </c>
      <c r="K1275">
        <v>0</v>
      </c>
      <c r="L1275">
        <v>30</v>
      </c>
      <c r="M1275">
        <v>41.78</v>
      </c>
      <c r="N1275">
        <v>4.08</v>
      </c>
      <c r="O1275" t="s">
        <v>38</v>
      </c>
      <c r="P1275">
        <v>7</v>
      </c>
      <c r="Q1275">
        <v>3</v>
      </c>
      <c r="R1275" s="3">
        <f t="shared" si="114"/>
        <v>196.91</v>
      </c>
      <c r="S1275" s="3">
        <f t="shared" si="115"/>
        <v>42.539999999999992</v>
      </c>
      <c r="T1275" s="3">
        <f t="shared" si="116"/>
        <v>-11.780000000000001</v>
      </c>
      <c r="U1275" s="3">
        <f t="shared" si="117"/>
        <v>26.679999999999993</v>
      </c>
      <c r="V1275" s="4">
        <f t="shared" si="118"/>
        <v>0.13549337260677463</v>
      </c>
      <c r="W1275" s="5">
        <f t="shared" si="119"/>
        <v>1</v>
      </c>
    </row>
    <row r="1276" spans="1:23">
      <c r="A1276" t="s">
        <v>2349</v>
      </c>
      <c r="B1276" t="s">
        <v>2350</v>
      </c>
      <c r="C1276" t="s">
        <v>865</v>
      </c>
      <c r="D1276" t="s">
        <v>52</v>
      </c>
      <c r="E1276" s="1">
        <v>45732.869062500002</v>
      </c>
      <c r="F1276" s="1">
        <v>45732.882951388892</v>
      </c>
      <c r="G1276" t="s">
        <v>27</v>
      </c>
      <c r="H1276">
        <v>2</v>
      </c>
      <c r="I1276">
        <v>997.18</v>
      </c>
      <c r="J1276">
        <v>603.05999999999995</v>
      </c>
      <c r="K1276">
        <v>49.86</v>
      </c>
      <c r="L1276">
        <v>0</v>
      </c>
      <c r="M1276">
        <v>53.86</v>
      </c>
      <c r="N1276">
        <v>17.05</v>
      </c>
      <c r="O1276" t="s">
        <v>65</v>
      </c>
      <c r="P1276">
        <v>5</v>
      </c>
      <c r="Q1276">
        <v>3</v>
      </c>
      <c r="R1276" s="3">
        <f t="shared" si="114"/>
        <v>947.31999999999994</v>
      </c>
      <c r="S1276" s="3">
        <f t="shared" si="115"/>
        <v>344.26</v>
      </c>
      <c r="T1276" s="3">
        <f t="shared" si="116"/>
        <v>-53.86</v>
      </c>
      <c r="U1276" s="3">
        <f t="shared" si="117"/>
        <v>273.34999999999997</v>
      </c>
      <c r="V1276" s="4">
        <f t="shared" si="118"/>
        <v>0.28855085926614027</v>
      </c>
      <c r="W1276" s="5">
        <f t="shared" si="119"/>
        <v>1</v>
      </c>
    </row>
    <row r="1277" spans="1:23">
      <c r="A1277" t="s">
        <v>2351</v>
      </c>
      <c r="B1277" t="s">
        <v>2352</v>
      </c>
      <c r="C1277" t="s">
        <v>409</v>
      </c>
      <c r="D1277" t="s">
        <v>117</v>
      </c>
      <c r="E1277" s="1">
        <v>45732.891597222217</v>
      </c>
      <c r="F1277" s="1">
        <v>45732.899236111109</v>
      </c>
      <c r="G1277" t="s">
        <v>27</v>
      </c>
      <c r="H1277">
        <v>3</v>
      </c>
      <c r="I1277">
        <v>665.88</v>
      </c>
      <c r="J1277">
        <v>475.44</v>
      </c>
      <c r="K1277">
        <v>99.88</v>
      </c>
      <c r="L1277">
        <v>0</v>
      </c>
      <c r="M1277">
        <v>62.84</v>
      </c>
      <c r="N1277">
        <v>10.19</v>
      </c>
      <c r="O1277" t="s">
        <v>38</v>
      </c>
      <c r="P1277">
        <v>0</v>
      </c>
      <c r="Q1277">
        <v>4</v>
      </c>
      <c r="R1277" s="3">
        <f t="shared" si="114"/>
        <v>566</v>
      </c>
      <c r="S1277" s="3">
        <f t="shared" si="115"/>
        <v>90.56</v>
      </c>
      <c r="T1277" s="3">
        <f t="shared" si="116"/>
        <v>-62.84</v>
      </c>
      <c r="U1277" s="3">
        <f t="shared" si="117"/>
        <v>17.53</v>
      </c>
      <c r="V1277" s="4">
        <f t="shared" si="118"/>
        <v>3.0971731448763255E-2</v>
      </c>
      <c r="W1277" s="5">
        <f t="shared" si="119"/>
        <v>1</v>
      </c>
    </row>
    <row r="1278" spans="1:23">
      <c r="A1278" t="s">
        <v>2353</v>
      </c>
      <c r="B1278" t="s">
        <v>1816</v>
      </c>
      <c r="C1278" t="s">
        <v>412</v>
      </c>
      <c r="D1278" t="s">
        <v>117</v>
      </c>
      <c r="E1278" s="1">
        <v>45732.897638888891</v>
      </c>
      <c r="F1278" s="1">
        <v>45732.909444444442</v>
      </c>
      <c r="G1278" t="s">
        <v>27</v>
      </c>
      <c r="H1278">
        <v>1</v>
      </c>
      <c r="I1278">
        <v>270.26</v>
      </c>
      <c r="J1278">
        <v>196.9</v>
      </c>
      <c r="K1278">
        <v>13.51</v>
      </c>
      <c r="L1278">
        <v>30</v>
      </c>
      <c r="M1278">
        <v>43.24</v>
      </c>
      <c r="N1278">
        <v>5.16</v>
      </c>
      <c r="O1278" t="s">
        <v>38</v>
      </c>
      <c r="P1278">
        <v>0</v>
      </c>
      <c r="Q1278">
        <v>4</v>
      </c>
      <c r="R1278" s="3">
        <f t="shared" si="114"/>
        <v>256.75</v>
      </c>
      <c r="S1278" s="3">
        <f t="shared" si="115"/>
        <v>59.849999999999994</v>
      </c>
      <c r="T1278" s="3">
        <f t="shared" si="116"/>
        <v>-13.240000000000002</v>
      </c>
      <c r="U1278" s="3">
        <f t="shared" si="117"/>
        <v>41.449999999999989</v>
      </c>
      <c r="V1278" s="4">
        <f t="shared" si="118"/>
        <v>0.16144109055501457</v>
      </c>
      <c r="W1278" s="5">
        <f t="shared" si="119"/>
        <v>1</v>
      </c>
    </row>
    <row r="1279" spans="1:23">
      <c r="A1279" t="s">
        <v>2354</v>
      </c>
      <c r="B1279" t="s">
        <v>1921</v>
      </c>
      <c r="C1279" t="s">
        <v>816</v>
      </c>
      <c r="D1279" t="s">
        <v>48</v>
      </c>
      <c r="E1279" s="1">
        <v>45732.908587962957</v>
      </c>
      <c r="F1279" s="1">
        <v>45732.92386574074</v>
      </c>
      <c r="G1279" t="s">
        <v>53</v>
      </c>
      <c r="H1279">
        <v>3</v>
      </c>
      <c r="I1279">
        <v>624.36</v>
      </c>
      <c r="J1279">
        <v>366.96</v>
      </c>
      <c r="K1279">
        <v>0</v>
      </c>
      <c r="L1279">
        <v>0</v>
      </c>
      <c r="M1279">
        <v>59.62</v>
      </c>
      <c r="N1279">
        <v>11.24</v>
      </c>
      <c r="O1279" t="s">
        <v>38</v>
      </c>
      <c r="P1279">
        <v>7</v>
      </c>
      <c r="Q1279">
        <v>1</v>
      </c>
      <c r="R1279" s="3">
        <f t="shared" si="114"/>
        <v>624.36</v>
      </c>
      <c r="S1279" s="3">
        <f t="shared" si="115"/>
        <v>257.40000000000003</v>
      </c>
      <c r="T1279" s="3">
        <f t="shared" si="116"/>
        <v>-59.62</v>
      </c>
      <c r="U1279" s="3">
        <f t="shared" si="117"/>
        <v>186.54000000000002</v>
      </c>
      <c r="V1279" s="4">
        <f t="shared" si="118"/>
        <v>0.29876994041898908</v>
      </c>
      <c r="W1279" s="5">
        <f t="shared" si="119"/>
        <v>1</v>
      </c>
    </row>
    <row r="1280" spans="1:23">
      <c r="A1280" t="s">
        <v>2355</v>
      </c>
      <c r="B1280" t="s">
        <v>1223</v>
      </c>
      <c r="C1280" t="s">
        <v>1217</v>
      </c>
      <c r="D1280" t="s">
        <v>32</v>
      </c>
      <c r="E1280" s="1">
        <v>45733.343784722223</v>
      </c>
      <c r="F1280" s="1">
        <v>45733.357673611114</v>
      </c>
      <c r="G1280" t="s">
        <v>53</v>
      </c>
      <c r="H1280">
        <v>1</v>
      </c>
      <c r="I1280">
        <v>421.19</v>
      </c>
      <c r="J1280">
        <v>295.87</v>
      </c>
      <c r="K1280">
        <v>63.18</v>
      </c>
      <c r="L1280">
        <v>0</v>
      </c>
      <c r="M1280">
        <v>61.04</v>
      </c>
      <c r="N1280">
        <v>6.44</v>
      </c>
      <c r="O1280" t="s">
        <v>28</v>
      </c>
      <c r="P1280">
        <v>0</v>
      </c>
      <c r="Q1280">
        <v>1</v>
      </c>
      <c r="R1280" s="3">
        <f t="shared" si="114"/>
        <v>358.01</v>
      </c>
      <c r="S1280" s="3">
        <f t="shared" si="115"/>
        <v>62.139999999999986</v>
      </c>
      <c r="T1280" s="3">
        <f t="shared" si="116"/>
        <v>-61.04</v>
      </c>
      <c r="U1280" s="3">
        <f t="shared" si="117"/>
        <v>-5.3400000000000132</v>
      </c>
      <c r="V1280" s="4">
        <f t="shared" si="118"/>
        <v>-1.4915784475294024E-2</v>
      </c>
      <c r="W1280" s="5">
        <f t="shared" si="119"/>
        <v>0</v>
      </c>
    </row>
    <row r="1281" spans="1:23">
      <c r="A1281" t="s">
        <v>2356</v>
      </c>
      <c r="B1281" t="s">
        <v>1861</v>
      </c>
      <c r="C1281" t="s">
        <v>156</v>
      </c>
      <c r="D1281" t="s">
        <v>37</v>
      </c>
      <c r="E1281" s="1">
        <v>45733.448217592602</v>
      </c>
      <c r="F1281" s="1">
        <v>45733.464884259258</v>
      </c>
      <c r="G1281" t="s">
        <v>27</v>
      </c>
      <c r="H1281">
        <v>1</v>
      </c>
      <c r="I1281">
        <v>297.52</v>
      </c>
      <c r="J1281">
        <v>238.1</v>
      </c>
      <c r="K1281">
        <v>29.75</v>
      </c>
      <c r="L1281">
        <v>30</v>
      </c>
      <c r="M1281">
        <v>52.53</v>
      </c>
      <c r="N1281">
        <v>5.36</v>
      </c>
      <c r="O1281" t="s">
        <v>38</v>
      </c>
      <c r="P1281">
        <v>4</v>
      </c>
      <c r="Q1281">
        <v>4</v>
      </c>
      <c r="R1281" s="3">
        <f t="shared" si="114"/>
        <v>267.77</v>
      </c>
      <c r="S1281" s="3">
        <f t="shared" si="115"/>
        <v>29.669999999999987</v>
      </c>
      <c r="T1281" s="3">
        <f t="shared" si="116"/>
        <v>-22.53</v>
      </c>
      <c r="U1281" s="3">
        <f t="shared" si="117"/>
        <v>1.779999999999986</v>
      </c>
      <c r="V1281" s="4">
        <f t="shared" si="118"/>
        <v>6.6474959853605187E-3</v>
      </c>
      <c r="W1281" s="5">
        <f t="shared" si="119"/>
        <v>1</v>
      </c>
    </row>
    <row r="1282" spans="1:23">
      <c r="A1282" t="s">
        <v>2357</v>
      </c>
      <c r="B1282" t="s">
        <v>2069</v>
      </c>
      <c r="C1282" t="s">
        <v>792</v>
      </c>
      <c r="D1282" t="s">
        <v>87</v>
      </c>
      <c r="E1282" s="1">
        <v>45733.527037037027</v>
      </c>
      <c r="F1282" s="1">
        <v>45733.552037037043</v>
      </c>
      <c r="G1282" t="s">
        <v>27</v>
      </c>
      <c r="H1282">
        <v>1</v>
      </c>
      <c r="I1282">
        <v>192.08</v>
      </c>
      <c r="J1282">
        <v>165.39</v>
      </c>
      <c r="K1282">
        <v>19.21</v>
      </c>
      <c r="L1282">
        <v>30</v>
      </c>
      <c r="M1282">
        <v>44.17</v>
      </c>
      <c r="N1282">
        <v>3.65</v>
      </c>
      <c r="O1282" t="s">
        <v>33</v>
      </c>
      <c r="P1282">
        <v>16</v>
      </c>
      <c r="Q1282">
        <v>3</v>
      </c>
      <c r="R1282" s="3">
        <f t="shared" ref="R1282:R1345" si="120">I1282-K1282</f>
        <v>172.87</v>
      </c>
      <c r="S1282" s="3">
        <f t="shared" ref="S1282:S1345" si="121">R1282-J1282</f>
        <v>7.4800000000000182</v>
      </c>
      <c r="T1282" s="3">
        <f t="shared" ref="T1282:T1345" si="122">L1282-M1282</f>
        <v>-14.170000000000002</v>
      </c>
      <c r="U1282" s="3">
        <f t="shared" ref="U1282:U1345" si="123">S1282+T1282-N1282</f>
        <v>-10.339999999999984</v>
      </c>
      <c r="V1282" s="4">
        <f t="shared" ref="V1282:V1345" si="124">IF(R1282&gt;0, U1282/R1282, 0)</f>
        <v>-5.9813732862844818E-2</v>
      </c>
      <c r="W1282" s="5">
        <f t="shared" ref="W1282:W1345" si="125">IF(U1282&gt;0, 1, 0)</f>
        <v>0</v>
      </c>
    </row>
    <row r="1283" spans="1:23">
      <c r="A1283" t="s">
        <v>2358</v>
      </c>
      <c r="B1283" t="s">
        <v>1943</v>
      </c>
      <c r="C1283" t="s">
        <v>792</v>
      </c>
      <c r="D1283" t="s">
        <v>37</v>
      </c>
      <c r="E1283" s="1">
        <v>45733.535613425927</v>
      </c>
      <c r="F1283" s="1">
        <v>45733.550891203697</v>
      </c>
      <c r="G1283" t="s">
        <v>27</v>
      </c>
      <c r="H1283">
        <v>1</v>
      </c>
      <c r="I1283">
        <v>192.08</v>
      </c>
      <c r="J1283">
        <v>165.39</v>
      </c>
      <c r="K1283">
        <v>28.81</v>
      </c>
      <c r="L1283">
        <v>30</v>
      </c>
      <c r="M1283">
        <v>53.74</v>
      </c>
      <c r="N1283">
        <v>3.48</v>
      </c>
      <c r="O1283" t="s">
        <v>65</v>
      </c>
      <c r="P1283">
        <v>2</v>
      </c>
      <c r="Q1283">
        <v>4</v>
      </c>
      <c r="R1283" s="3">
        <f t="shared" si="120"/>
        <v>163.27000000000001</v>
      </c>
      <c r="S1283" s="3">
        <f t="shared" si="121"/>
        <v>-2.1199999999999761</v>
      </c>
      <c r="T1283" s="3">
        <f t="shared" si="122"/>
        <v>-23.740000000000002</v>
      </c>
      <c r="U1283" s="3">
        <f t="shared" si="123"/>
        <v>-29.339999999999979</v>
      </c>
      <c r="V1283" s="4">
        <f t="shared" si="124"/>
        <v>-0.17970233355791007</v>
      </c>
      <c r="W1283" s="5">
        <f t="shared" si="125"/>
        <v>0</v>
      </c>
    </row>
    <row r="1284" spans="1:23">
      <c r="A1284" t="s">
        <v>2359</v>
      </c>
      <c r="B1284" t="s">
        <v>1968</v>
      </c>
      <c r="C1284" t="s">
        <v>265</v>
      </c>
      <c r="D1284" t="s">
        <v>117</v>
      </c>
      <c r="E1284" s="1">
        <v>45733.626469907409</v>
      </c>
      <c r="F1284" s="1">
        <v>45733.647997685177</v>
      </c>
      <c r="G1284" t="s">
        <v>27</v>
      </c>
      <c r="H1284">
        <v>2</v>
      </c>
      <c r="I1284">
        <v>117.36</v>
      </c>
      <c r="J1284">
        <v>88.74</v>
      </c>
      <c r="K1284">
        <v>17.600000000000001</v>
      </c>
      <c r="L1284">
        <v>30</v>
      </c>
      <c r="M1284">
        <v>47.1</v>
      </c>
      <c r="N1284">
        <v>2.34</v>
      </c>
      <c r="O1284" t="s">
        <v>33</v>
      </c>
      <c r="P1284">
        <v>11</v>
      </c>
      <c r="Q1284">
        <v>2</v>
      </c>
      <c r="R1284" s="3">
        <f t="shared" si="120"/>
        <v>99.759999999999991</v>
      </c>
      <c r="S1284" s="3">
        <f t="shared" si="121"/>
        <v>11.019999999999996</v>
      </c>
      <c r="T1284" s="3">
        <f t="shared" si="122"/>
        <v>-17.100000000000001</v>
      </c>
      <c r="U1284" s="3">
        <f t="shared" si="123"/>
        <v>-8.4200000000000053</v>
      </c>
      <c r="V1284" s="4">
        <f t="shared" si="124"/>
        <v>-8.4402566158781139E-2</v>
      </c>
      <c r="W1284" s="5">
        <f t="shared" si="125"/>
        <v>0</v>
      </c>
    </row>
    <row r="1285" spans="1:23">
      <c r="A1285" t="s">
        <v>2360</v>
      </c>
      <c r="B1285" t="s">
        <v>2361</v>
      </c>
      <c r="C1285" t="s">
        <v>230</v>
      </c>
      <c r="D1285" t="s">
        <v>26</v>
      </c>
      <c r="E1285" s="1">
        <v>45733.628831018519</v>
      </c>
      <c r="F1285" s="1">
        <v>45733.637858796297</v>
      </c>
      <c r="G1285" t="s">
        <v>53</v>
      </c>
      <c r="H1285">
        <v>3</v>
      </c>
      <c r="I1285">
        <v>2321.34</v>
      </c>
      <c r="J1285">
        <v>1590.51</v>
      </c>
      <c r="K1285">
        <v>0</v>
      </c>
      <c r="L1285">
        <v>0</v>
      </c>
      <c r="M1285">
        <v>42.64</v>
      </c>
      <c r="N1285">
        <v>41.78</v>
      </c>
      <c r="O1285" t="s">
        <v>38</v>
      </c>
      <c r="P1285">
        <v>0</v>
      </c>
      <c r="Q1285">
        <v>2</v>
      </c>
      <c r="R1285" s="3">
        <f t="shared" si="120"/>
        <v>2321.34</v>
      </c>
      <c r="S1285" s="3">
        <f t="shared" si="121"/>
        <v>730.83000000000015</v>
      </c>
      <c r="T1285" s="3">
        <f t="shared" si="122"/>
        <v>-42.64</v>
      </c>
      <c r="U1285" s="3">
        <f t="shared" si="123"/>
        <v>646.4100000000002</v>
      </c>
      <c r="V1285" s="4">
        <f t="shared" si="124"/>
        <v>0.27846416294037074</v>
      </c>
      <c r="W1285" s="5">
        <f t="shared" si="125"/>
        <v>1</v>
      </c>
    </row>
    <row r="1286" spans="1:23">
      <c r="A1286" t="s">
        <v>2362</v>
      </c>
      <c r="B1286" t="s">
        <v>1820</v>
      </c>
      <c r="C1286" t="s">
        <v>1369</v>
      </c>
      <c r="D1286" t="s">
        <v>44</v>
      </c>
      <c r="E1286" s="1">
        <v>45733.70621527778</v>
      </c>
      <c r="F1286" s="1">
        <v>45733.719409722216</v>
      </c>
      <c r="G1286" t="s">
        <v>27</v>
      </c>
      <c r="H1286">
        <v>1</v>
      </c>
      <c r="I1286">
        <v>418.14</v>
      </c>
      <c r="J1286">
        <v>256.82</v>
      </c>
      <c r="K1286">
        <v>41.81</v>
      </c>
      <c r="L1286">
        <v>0</v>
      </c>
      <c r="M1286">
        <v>51.23</v>
      </c>
      <c r="N1286">
        <v>6.77</v>
      </c>
      <c r="O1286" t="s">
        <v>38</v>
      </c>
      <c r="P1286">
        <v>4</v>
      </c>
      <c r="Q1286">
        <v>4</v>
      </c>
      <c r="R1286" s="3">
        <f t="shared" si="120"/>
        <v>376.33</v>
      </c>
      <c r="S1286" s="3">
        <f t="shared" si="121"/>
        <v>119.50999999999999</v>
      </c>
      <c r="T1286" s="3">
        <f t="shared" si="122"/>
        <v>-51.23</v>
      </c>
      <c r="U1286" s="3">
        <f t="shared" si="123"/>
        <v>61.510000000000005</v>
      </c>
      <c r="V1286" s="4">
        <f t="shared" si="124"/>
        <v>0.1634469747296256</v>
      </c>
      <c r="W1286" s="5">
        <f t="shared" si="125"/>
        <v>1</v>
      </c>
    </row>
    <row r="1287" spans="1:23">
      <c r="A1287" t="s">
        <v>2363</v>
      </c>
      <c r="B1287" t="s">
        <v>487</v>
      </c>
      <c r="C1287" t="s">
        <v>738</v>
      </c>
      <c r="D1287" t="s">
        <v>60</v>
      </c>
      <c r="E1287" s="1">
        <v>45733.751284722217</v>
      </c>
      <c r="F1287" s="1">
        <v>45733.760312500002</v>
      </c>
      <c r="G1287" t="s">
        <v>27</v>
      </c>
      <c r="H1287">
        <v>1</v>
      </c>
      <c r="I1287">
        <v>152.01</v>
      </c>
      <c r="J1287">
        <v>91.21</v>
      </c>
      <c r="K1287">
        <v>15.2</v>
      </c>
      <c r="L1287">
        <v>30</v>
      </c>
      <c r="M1287">
        <v>54.78</v>
      </c>
      <c r="N1287">
        <v>3</v>
      </c>
      <c r="O1287" t="s">
        <v>33</v>
      </c>
      <c r="P1287">
        <v>0</v>
      </c>
      <c r="Q1287">
        <v>4</v>
      </c>
      <c r="R1287" s="3">
        <f t="shared" si="120"/>
        <v>136.81</v>
      </c>
      <c r="S1287" s="3">
        <f t="shared" si="121"/>
        <v>45.600000000000009</v>
      </c>
      <c r="T1287" s="3">
        <f t="shared" si="122"/>
        <v>-24.78</v>
      </c>
      <c r="U1287" s="3">
        <f t="shared" si="123"/>
        <v>17.820000000000007</v>
      </c>
      <c r="V1287" s="4">
        <f t="shared" si="124"/>
        <v>0.13025363643008558</v>
      </c>
      <c r="W1287" s="5">
        <f t="shared" si="125"/>
        <v>1</v>
      </c>
    </row>
    <row r="1288" spans="1:23">
      <c r="A1288" t="s">
        <v>2364</v>
      </c>
      <c r="B1288" t="s">
        <v>1431</v>
      </c>
      <c r="C1288" t="s">
        <v>667</v>
      </c>
      <c r="D1288" t="s">
        <v>44</v>
      </c>
      <c r="E1288" s="1">
        <v>45733.781180555547</v>
      </c>
      <c r="F1288" s="1">
        <v>45733.799930555557</v>
      </c>
      <c r="G1288" t="s">
        <v>27</v>
      </c>
      <c r="H1288">
        <v>1</v>
      </c>
      <c r="I1288">
        <v>465.67</v>
      </c>
      <c r="J1288">
        <v>319.83</v>
      </c>
      <c r="K1288">
        <v>116.42</v>
      </c>
      <c r="L1288">
        <v>0</v>
      </c>
      <c r="M1288">
        <v>37.32</v>
      </c>
      <c r="N1288">
        <v>6.29</v>
      </c>
      <c r="O1288" t="s">
        <v>38</v>
      </c>
      <c r="P1288">
        <v>12</v>
      </c>
      <c r="Q1288">
        <v>2</v>
      </c>
      <c r="R1288" s="3">
        <f t="shared" si="120"/>
        <v>349.25</v>
      </c>
      <c r="S1288" s="3">
        <f t="shared" si="121"/>
        <v>29.420000000000016</v>
      </c>
      <c r="T1288" s="3">
        <f t="shared" si="122"/>
        <v>-37.32</v>
      </c>
      <c r="U1288" s="3">
        <f t="shared" si="123"/>
        <v>-14.189999999999984</v>
      </c>
      <c r="V1288" s="4">
        <f t="shared" si="124"/>
        <v>-4.0629921259842473E-2</v>
      </c>
      <c r="W1288" s="5">
        <f t="shared" si="125"/>
        <v>0</v>
      </c>
    </row>
    <row r="1289" spans="1:23">
      <c r="A1289" t="s">
        <v>2365</v>
      </c>
      <c r="B1289" t="s">
        <v>1581</v>
      </c>
      <c r="C1289" t="s">
        <v>543</v>
      </c>
      <c r="D1289" t="s">
        <v>32</v>
      </c>
      <c r="E1289" s="1">
        <v>45733.78979166667</v>
      </c>
      <c r="F1289" s="1">
        <v>45733.807847222219</v>
      </c>
      <c r="G1289" t="s">
        <v>27</v>
      </c>
      <c r="H1289">
        <v>2</v>
      </c>
      <c r="I1289">
        <v>236.92</v>
      </c>
      <c r="J1289">
        <v>163.04</v>
      </c>
      <c r="K1289">
        <v>11.85</v>
      </c>
      <c r="L1289">
        <v>30</v>
      </c>
      <c r="M1289">
        <v>39.57</v>
      </c>
      <c r="N1289">
        <v>4.59</v>
      </c>
      <c r="O1289" t="s">
        <v>38</v>
      </c>
      <c r="P1289">
        <v>6</v>
      </c>
      <c r="Q1289">
        <v>4</v>
      </c>
      <c r="R1289" s="3">
        <f t="shared" si="120"/>
        <v>225.07</v>
      </c>
      <c r="S1289" s="3">
        <f t="shared" si="121"/>
        <v>62.03</v>
      </c>
      <c r="T1289" s="3">
        <f t="shared" si="122"/>
        <v>-9.57</v>
      </c>
      <c r="U1289" s="3">
        <f t="shared" si="123"/>
        <v>47.870000000000005</v>
      </c>
      <c r="V1289" s="4">
        <f t="shared" si="124"/>
        <v>0.2126893855245035</v>
      </c>
      <c r="W1289" s="5">
        <f t="shared" si="125"/>
        <v>1</v>
      </c>
    </row>
    <row r="1290" spans="1:23">
      <c r="A1290" t="s">
        <v>2366</v>
      </c>
      <c r="B1290" t="s">
        <v>67</v>
      </c>
      <c r="C1290" t="s">
        <v>102</v>
      </c>
      <c r="D1290" t="s">
        <v>44</v>
      </c>
      <c r="E1290" s="1">
        <v>45733.856493055559</v>
      </c>
      <c r="F1290" s="1">
        <v>45733.864131944443</v>
      </c>
      <c r="G1290" t="s">
        <v>27</v>
      </c>
      <c r="H1290">
        <v>1</v>
      </c>
      <c r="I1290">
        <v>50.65</v>
      </c>
      <c r="J1290">
        <v>42.86</v>
      </c>
      <c r="K1290">
        <v>0</v>
      </c>
      <c r="L1290">
        <v>30</v>
      </c>
      <c r="M1290">
        <v>56.92</v>
      </c>
      <c r="N1290">
        <v>1.45</v>
      </c>
      <c r="O1290" t="s">
        <v>38</v>
      </c>
      <c r="P1290">
        <v>0</v>
      </c>
      <c r="Q1290">
        <v>4</v>
      </c>
      <c r="R1290" s="3">
        <f t="shared" si="120"/>
        <v>50.65</v>
      </c>
      <c r="S1290" s="3">
        <f t="shared" si="121"/>
        <v>7.7899999999999991</v>
      </c>
      <c r="T1290" s="3">
        <f t="shared" si="122"/>
        <v>-26.92</v>
      </c>
      <c r="U1290" s="3">
        <f t="shared" si="123"/>
        <v>-20.580000000000002</v>
      </c>
      <c r="V1290" s="4">
        <f t="shared" si="124"/>
        <v>-0.40631786771964468</v>
      </c>
      <c r="W1290" s="5">
        <f t="shared" si="125"/>
        <v>0</v>
      </c>
    </row>
    <row r="1291" spans="1:23">
      <c r="A1291" t="s">
        <v>2367</v>
      </c>
      <c r="B1291" t="s">
        <v>1050</v>
      </c>
      <c r="C1291" t="s">
        <v>230</v>
      </c>
      <c r="D1291" t="s">
        <v>117</v>
      </c>
      <c r="E1291" s="1">
        <v>45733.908958333333</v>
      </c>
      <c r="F1291" s="1">
        <v>45733.92701388889</v>
      </c>
      <c r="G1291" t="s">
        <v>27</v>
      </c>
      <c r="H1291">
        <v>2</v>
      </c>
      <c r="I1291">
        <v>1547.56</v>
      </c>
      <c r="J1291">
        <v>1060.3399999999999</v>
      </c>
      <c r="K1291">
        <v>386.89</v>
      </c>
      <c r="L1291">
        <v>0</v>
      </c>
      <c r="M1291">
        <v>43.4</v>
      </c>
      <c r="N1291">
        <v>20.89</v>
      </c>
      <c r="O1291" t="s">
        <v>38</v>
      </c>
      <c r="P1291">
        <v>6</v>
      </c>
      <c r="Q1291">
        <v>3</v>
      </c>
      <c r="R1291" s="3">
        <f t="shared" si="120"/>
        <v>1160.67</v>
      </c>
      <c r="S1291" s="3">
        <f t="shared" si="121"/>
        <v>100.33000000000015</v>
      </c>
      <c r="T1291" s="3">
        <f t="shared" si="122"/>
        <v>-43.4</v>
      </c>
      <c r="U1291" s="3">
        <f t="shared" si="123"/>
        <v>36.040000000000155</v>
      </c>
      <c r="V1291" s="4">
        <f t="shared" si="124"/>
        <v>3.1051030870101023E-2</v>
      </c>
      <c r="W1291" s="5">
        <f t="shared" si="125"/>
        <v>1</v>
      </c>
    </row>
    <row r="1292" spans="1:23">
      <c r="A1292" t="s">
        <v>2368</v>
      </c>
      <c r="B1292" t="s">
        <v>2235</v>
      </c>
      <c r="C1292" t="s">
        <v>168</v>
      </c>
      <c r="D1292" t="s">
        <v>37</v>
      </c>
      <c r="E1292" s="1">
        <v>45733.920219907413</v>
      </c>
      <c r="F1292" s="1">
        <v>45733.932025462957</v>
      </c>
      <c r="G1292" t="s">
        <v>27</v>
      </c>
      <c r="H1292">
        <v>2</v>
      </c>
      <c r="I1292">
        <v>222.52</v>
      </c>
      <c r="J1292">
        <v>168.14</v>
      </c>
      <c r="K1292">
        <v>33.380000000000003</v>
      </c>
      <c r="L1292">
        <v>30</v>
      </c>
      <c r="M1292">
        <v>42.89</v>
      </c>
      <c r="N1292">
        <v>3.94</v>
      </c>
      <c r="O1292" t="s">
        <v>28</v>
      </c>
      <c r="P1292">
        <v>0</v>
      </c>
      <c r="Q1292">
        <v>4</v>
      </c>
      <c r="R1292" s="3">
        <f t="shared" si="120"/>
        <v>189.14000000000001</v>
      </c>
      <c r="S1292" s="3">
        <f t="shared" si="121"/>
        <v>21.000000000000028</v>
      </c>
      <c r="T1292" s="3">
        <f t="shared" si="122"/>
        <v>-12.89</v>
      </c>
      <c r="U1292" s="3">
        <f t="shared" si="123"/>
        <v>4.1700000000000284</v>
      </c>
      <c r="V1292" s="4">
        <f t="shared" si="124"/>
        <v>2.2047160833245365E-2</v>
      </c>
      <c r="W1292" s="5">
        <f t="shared" si="125"/>
        <v>1</v>
      </c>
    </row>
    <row r="1293" spans="1:23">
      <c r="A1293" t="s">
        <v>2369</v>
      </c>
      <c r="B1293" t="s">
        <v>1825</v>
      </c>
      <c r="C1293" t="s">
        <v>432</v>
      </c>
      <c r="D1293" t="s">
        <v>52</v>
      </c>
      <c r="E1293" s="1">
        <v>45734.276273148149</v>
      </c>
      <c r="F1293" s="1">
        <v>45734.292245370372</v>
      </c>
      <c r="G1293" t="s">
        <v>27</v>
      </c>
      <c r="H1293">
        <v>1</v>
      </c>
      <c r="I1293">
        <v>58.03</v>
      </c>
      <c r="J1293">
        <v>47.81</v>
      </c>
      <c r="K1293">
        <v>5.8</v>
      </c>
      <c r="L1293">
        <v>30</v>
      </c>
      <c r="M1293">
        <v>38.07</v>
      </c>
      <c r="N1293">
        <v>1.48</v>
      </c>
      <c r="O1293" t="s">
        <v>38</v>
      </c>
      <c r="P1293">
        <v>8</v>
      </c>
      <c r="Q1293">
        <v>4</v>
      </c>
      <c r="R1293" s="3">
        <f t="shared" si="120"/>
        <v>52.230000000000004</v>
      </c>
      <c r="S1293" s="3">
        <f t="shared" si="121"/>
        <v>4.4200000000000017</v>
      </c>
      <c r="T1293" s="3">
        <f t="shared" si="122"/>
        <v>-8.07</v>
      </c>
      <c r="U1293" s="3">
        <f t="shared" si="123"/>
        <v>-5.129999999999999</v>
      </c>
      <c r="V1293" s="4">
        <f t="shared" si="124"/>
        <v>-9.8219414129810431E-2</v>
      </c>
      <c r="W1293" s="5">
        <f t="shared" si="125"/>
        <v>0</v>
      </c>
    </row>
    <row r="1294" spans="1:23">
      <c r="A1294" t="s">
        <v>2370</v>
      </c>
      <c r="B1294" t="s">
        <v>2316</v>
      </c>
      <c r="C1294" t="s">
        <v>768</v>
      </c>
      <c r="D1294" t="s">
        <v>72</v>
      </c>
      <c r="E1294" s="1">
        <v>45734.291388888887</v>
      </c>
      <c r="F1294" s="1">
        <v>45734.313611111109</v>
      </c>
      <c r="G1294" t="s">
        <v>27</v>
      </c>
      <c r="H1294">
        <v>5</v>
      </c>
      <c r="I1294">
        <v>695.55</v>
      </c>
      <c r="J1294">
        <v>435.7</v>
      </c>
      <c r="K1294">
        <v>0</v>
      </c>
      <c r="L1294">
        <v>0</v>
      </c>
      <c r="M1294">
        <v>58.91</v>
      </c>
      <c r="N1294">
        <v>12.52</v>
      </c>
      <c r="O1294" t="s">
        <v>38</v>
      </c>
      <c r="P1294">
        <v>17</v>
      </c>
      <c r="Q1294">
        <v>2</v>
      </c>
      <c r="R1294" s="3">
        <f t="shared" si="120"/>
        <v>695.55</v>
      </c>
      <c r="S1294" s="3">
        <f t="shared" si="121"/>
        <v>259.84999999999997</v>
      </c>
      <c r="T1294" s="3">
        <f t="shared" si="122"/>
        <v>-58.91</v>
      </c>
      <c r="U1294" s="3">
        <f t="shared" si="123"/>
        <v>188.41999999999996</v>
      </c>
      <c r="V1294" s="4">
        <f t="shared" si="124"/>
        <v>0.27089353748831857</v>
      </c>
      <c r="W1294" s="5">
        <f t="shared" si="125"/>
        <v>1</v>
      </c>
    </row>
    <row r="1295" spans="1:23">
      <c r="A1295" t="s">
        <v>2371</v>
      </c>
      <c r="B1295" t="s">
        <v>2372</v>
      </c>
      <c r="C1295" t="s">
        <v>461</v>
      </c>
      <c r="D1295" t="s">
        <v>64</v>
      </c>
      <c r="E1295" s="1">
        <v>45734.362407407411</v>
      </c>
      <c r="F1295" s="1">
        <v>45734.370046296302</v>
      </c>
      <c r="G1295" t="s">
        <v>27</v>
      </c>
      <c r="H1295">
        <v>1</v>
      </c>
      <c r="I1295">
        <v>323.05</v>
      </c>
      <c r="J1295">
        <v>185.96</v>
      </c>
      <c r="K1295">
        <v>32.299999999999997</v>
      </c>
      <c r="L1295">
        <v>30</v>
      </c>
      <c r="M1295">
        <v>52.62</v>
      </c>
      <c r="N1295">
        <v>5.77</v>
      </c>
      <c r="O1295" t="s">
        <v>38</v>
      </c>
      <c r="P1295">
        <v>0</v>
      </c>
      <c r="Q1295">
        <v>4</v>
      </c>
      <c r="R1295" s="3">
        <f t="shared" si="120"/>
        <v>290.75</v>
      </c>
      <c r="S1295" s="3">
        <f t="shared" si="121"/>
        <v>104.78999999999999</v>
      </c>
      <c r="T1295" s="3">
        <f t="shared" si="122"/>
        <v>-22.619999999999997</v>
      </c>
      <c r="U1295" s="3">
        <f t="shared" si="123"/>
        <v>76.399999999999991</v>
      </c>
      <c r="V1295" s="4">
        <f t="shared" si="124"/>
        <v>0.26276870163370591</v>
      </c>
      <c r="W1295" s="5">
        <f t="shared" si="125"/>
        <v>1</v>
      </c>
    </row>
    <row r="1296" spans="1:23">
      <c r="A1296" t="s">
        <v>2373</v>
      </c>
      <c r="B1296" t="s">
        <v>192</v>
      </c>
      <c r="C1296" t="s">
        <v>1022</v>
      </c>
      <c r="D1296" t="s">
        <v>64</v>
      </c>
      <c r="E1296" s="1">
        <v>45734.37296296296</v>
      </c>
      <c r="F1296" s="1">
        <v>45734.391018518523</v>
      </c>
      <c r="G1296" t="s">
        <v>27</v>
      </c>
      <c r="H1296">
        <v>5</v>
      </c>
      <c r="I1296">
        <v>4029.65</v>
      </c>
      <c r="J1296">
        <v>2846</v>
      </c>
      <c r="K1296">
        <v>201.48</v>
      </c>
      <c r="L1296">
        <v>0</v>
      </c>
      <c r="M1296">
        <v>57.98</v>
      </c>
      <c r="N1296">
        <v>68.91</v>
      </c>
      <c r="O1296" t="s">
        <v>38</v>
      </c>
      <c r="P1296">
        <v>6</v>
      </c>
      <c r="Q1296">
        <v>4</v>
      </c>
      <c r="R1296" s="3">
        <f t="shared" si="120"/>
        <v>3828.17</v>
      </c>
      <c r="S1296" s="3">
        <f t="shared" si="121"/>
        <v>982.17000000000007</v>
      </c>
      <c r="T1296" s="3">
        <f t="shared" si="122"/>
        <v>-57.98</v>
      </c>
      <c r="U1296" s="3">
        <f t="shared" si="123"/>
        <v>855.28000000000009</v>
      </c>
      <c r="V1296" s="4">
        <f t="shared" si="124"/>
        <v>0.22341745533766788</v>
      </c>
      <c r="W1296" s="5">
        <f t="shared" si="125"/>
        <v>1</v>
      </c>
    </row>
    <row r="1297" spans="1:23">
      <c r="A1297" t="s">
        <v>2374</v>
      </c>
      <c r="B1297" t="s">
        <v>753</v>
      </c>
      <c r="C1297" t="s">
        <v>86</v>
      </c>
      <c r="D1297" t="s">
        <v>32</v>
      </c>
      <c r="E1297" s="1">
        <v>45734.374803240738</v>
      </c>
      <c r="F1297" s="1">
        <v>45734.390775462962</v>
      </c>
      <c r="G1297" t="s">
        <v>27</v>
      </c>
      <c r="H1297">
        <v>1</v>
      </c>
      <c r="I1297">
        <v>617.55999999999995</v>
      </c>
      <c r="J1297">
        <v>372.31</v>
      </c>
      <c r="K1297">
        <v>0</v>
      </c>
      <c r="L1297">
        <v>0</v>
      </c>
      <c r="M1297">
        <v>44.9</v>
      </c>
      <c r="N1297">
        <v>11.12</v>
      </c>
      <c r="O1297" t="s">
        <v>33</v>
      </c>
      <c r="P1297">
        <v>3</v>
      </c>
      <c r="Q1297">
        <v>4</v>
      </c>
      <c r="R1297" s="3">
        <f t="shared" si="120"/>
        <v>617.55999999999995</v>
      </c>
      <c r="S1297" s="3">
        <f t="shared" si="121"/>
        <v>245.24999999999994</v>
      </c>
      <c r="T1297" s="3">
        <f t="shared" si="122"/>
        <v>-44.9</v>
      </c>
      <c r="U1297" s="3">
        <f t="shared" si="123"/>
        <v>189.22999999999993</v>
      </c>
      <c r="V1297" s="4">
        <f t="shared" si="124"/>
        <v>0.3064155709566681</v>
      </c>
      <c r="W1297" s="5">
        <f t="shared" si="125"/>
        <v>1</v>
      </c>
    </row>
    <row r="1298" spans="1:23">
      <c r="A1298" t="s">
        <v>2375</v>
      </c>
      <c r="B1298" t="s">
        <v>2376</v>
      </c>
      <c r="C1298" t="s">
        <v>1721</v>
      </c>
      <c r="D1298" t="s">
        <v>87</v>
      </c>
      <c r="E1298" s="1">
        <v>45734.385740740741</v>
      </c>
      <c r="G1298" t="s">
        <v>110</v>
      </c>
      <c r="H1298">
        <v>1</v>
      </c>
      <c r="I1298">
        <v>205.3</v>
      </c>
      <c r="J1298">
        <v>179.47</v>
      </c>
      <c r="K1298">
        <v>20.53</v>
      </c>
      <c r="L1298">
        <v>30</v>
      </c>
      <c r="M1298">
        <v>58.16</v>
      </c>
      <c r="N1298">
        <v>0</v>
      </c>
      <c r="O1298" t="s">
        <v>38</v>
      </c>
      <c r="P1298">
        <v>2</v>
      </c>
      <c r="R1298" s="3">
        <f t="shared" si="120"/>
        <v>184.77</v>
      </c>
      <c r="S1298" s="3">
        <f t="shared" si="121"/>
        <v>5.3000000000000114</v>
      </c>
      <c r="T1298" s="3">
        <f t="shared" si="122"/>
        <v>-28.159999999999997</v>
      </c>
      <c r="U1298" s="3">
        <f t="shared" si="123"/>
        <v>-22.859999999999985</v>
      </c>
      <c r="V1298" s="4">
        <f t="shared" si="124"/>
        <v>-0.12372138334145144</v>
      </c>
      <c r="W1298" s="5">
        <f t="shared" si="125"/>
        <v>0</v>
      </c>
    </row>
    <row r="1299" spans="1:23">
      <c r="A1299" t="s">
        <v>2377</v>
      </c>
      <c r="B1299" t="s">
        <v>2352</v>
      </c>
      <c r="C1299" t="s">
        <v>268</v>
      </c>
      <c r="D1299" t="s">
        <v>160</v>
      </c>
      <c r="E1299" s="1">
        <v>45734.395567129628</v>
      </c>
      <c r="F1299" s="1">
        <v>45734.41778935185</v>
      </c>
      <c r="G1299" t="s">
        <v>27</v>
      </c>
      <c r="H1299">
        <v>3</v>
      </c>
      <c r="I1299">
        <v>90.42</v>
      </c>
      <c r="J1299">
        <v>71.88</v>
      </c>
      <c r="K1299">
        <v>13.56</v>
      </c>
      <c r="L1299">
        <v>30</v>
      </c>
      <c r="M1299">
        <v>52.77</v>
      </c>
      <c r="N1299">
        <v>1.92</v>
      </c>
      <c r="O1299" t="s">
        <v>65</v>
      </c>
      <c r="P1299">
        <v>12</v>
      </c>
      <c r="Q1299">
        <v>2</v>
      </c>
      <c r="R1299" s="3">
        <f t="shared" si="120"/>
        <v>76.86</v>
      </c>
      <c r="S1299" s="3">
        <f t="shared" si="121"/>
        <v>4.980000000000004</v>
      </c>
      <c r="T1299" s="3">
        <f t="shared" si="122"/>
        <v>-22.770000000000003</v>
      </c>
      <c r="U1299" s="3">
        <f t="shared" si="123"/>
        <v>-19.71</v>
      </c>
      <c r="V1299" s="4">
        <f t="shared" si="124"/>
        <v>-0.25644028103044497</v>
      </c>
      <c r="W1299" s="5">
        <f t="shared" si="125"/>
        <v>0</v>
      </c>
    </row>
    <row r="1300" spans="1:23">
      <c r="A1300" t="s">
        <v>2378</v>
      </c>
      <c r="B1300" t="s">
        <v>2228</v>
      </c>
      <c r="C1300" t="s">
        <v>1004</v>
      </c>
      <c r="D1300" t="s">
        <v>103</v>
      </c>
      <c r="E1300" s="1">
        <v>45734.43277777778</v>
      </c>
      <c r="F1300" s="1">
        <v>45734.445972222216</v>
      </c>
      <c r="G1300" t="s">
        <v>27</v>
      </c>
      <c r="H1300">
        <v>2</v>
      </c>
      <c r="I1300">
        <v>599.82000000000005</v>
      </c>
      <c r="J1300">
        <v>385.48</v>
      </c>
      <c r="K1300">
        <v>29.99</v>
      </c>
      <c r="L1300">
        <v>0</v>
      </c>
      <c r="M1300">
        <v>43.32</v>
      </c>
      <c r="N1300">
        <v>10.26</v>
      </c>
      <c r="O1300" t="s">
        <v>28</v>
      </c>
      <c r="P1300">
        <v>0</v>
      </c>
      <c r="Q1300">
        <v>5</v>
      </c>
      <c r="R1300" s="3">
        <f t="shared" si="120"/>
        <v>569.83000000000004</v>
      </c>
      <c r="S1300" s="3">
        <f t="shared" si="121"/>
        <v>184.35000000000002</v>
      </c>
      <c r="T1300" s="3">
        <f t="shared" si="122"/>
        <v>-43.32</v>
      </c>
      <c r="U1300" s="3">
        <f t="shared" si="123"/>
        <v>130.77000000000004</v>
      </c>
      <c r="V1300" s="4">
        <f t="shared" si="124"/>
        <v>0.22948949686748685</v>
      </c>
      <c r="W1300" s="5">
        <f t="shared" si="125"/>
        <v>1</v>
      </c>
    </row>
    <row r="1301" spans="1:23">
      <c r="A1301" t="s">
        <v>2379</v>
      </c>
      <c r="B1301" t="s">
        <v>2380</v>
      </c>
      <c r="C1301" t="s">
        <v>1000</v>
      </c>
      <c r="D1301" t="s">
        <v>32</v>
      </c>
      <c r="E1301" s="1">
        <v>45734.49790509259</v>
      </c>
      <c r="F1301" s="1">
        <v>45734.507627314822</v>
      </c>
      <c r="G1301" t="s">
        <v>27</v>
      </c>
      <c r="H1301">
        <v>3</v>
      </c>
      <c r="I1301">
        <v>262.77</v>
      </c>
      <c r="J1301">
        <v>175.23</v>
      </c>
      <c r="K1301">
        <v>26.28</v>
      </c>
      <c r="L1301">
        <v>30</v>
      </c>
      <c r="M1301">
        <v>59.22</v>
      </c>
      <c r="N1301">
        <v>4.8</v>
      </c>
      <c r="O1301" t="s">
        <v>38</v>
      </c>
      <c r="P1301">
        <v>0</v>
      </c>
      <c r="Q1301">
        <v>5</v>
      </c>
      <c r="R1301" s="3">
        <f t="shared" si="120"/>
        <v>236.48999999999998</v>
      </c>
      <c r="S1301" s="3">
        <f t="shared" si="121"/>
        <v>61.259999999999991</v>
      </c>
      <c r="T1301" s="3">
        <f t="shared" si="122"/>
        <v>-29.22</v>
      </c>
      <c r="U1301" s="3">
        <f t="shared" si="123"/>
        <v>27.239999999999991</v>
      </c>
      <c r="V1301" s="4">
        <f t="shared" si="124"/>
        <v>0.11518457440060888</v>
      </c>
      <c r="W1301" s="5">
        <f t="shared" si="125"/>
        <v>1</v>
      </c>
    </row>
    <row r="1302" spans="1:23">
      <c r="A1302" t="s">
        <v>2381</v>
      </c>
      <c r="B1302" t="s">
        <v>2154</v>
      </c>
      <c r="C1302" t="s">
        <v>221</v>
      </c>
      <c r="D1302" t="s">
        <v>117</v>
      </c>
      <c r="E1302" s="1">
        <v>45734.52747685185</v>
      </c>
      <c r="F1302" s="1">
        <v>45734.538587962961</v>
      </c>
      <c r="G1302" t="s">
        <v>27</v>
      </c>
      <c r="H1302">
        <v>1</v>
      </c>
      <c r="I1302">
        <v>106.92</v>
      </c>
      <c r="J1302">
        <v>85.35</v>
      </c>
      <c r="K1302">
        <v>5.35</v>
      </c>
      <c r="L1302">
        <v>30</v>
      </c>
      <c r="M1302">
        <v>61.14</v>
      </c>
      <c r="N1302">
        <v>2.37</v>
      </c>
      <c r="O1302" t="s">
        <v>28</v>
      </c>
      <c r="P1302">
        <v>0</v>
      </c>
      <c r="Q1302">
        <v>5</v>
      </c>
      <c r="R1302" s="3">
        <f t="shared" si="120"/>
        <v>101.57000000000001</v>
      </c>
      <c r="S1302" s="3">
        <f t="shared" si="121"/>
        <v>16.220000000000013</v>
      </c>
      <c r="T1302" s="3">
        <f t="shared" si="122"/>
        <v>-31.14</v>
      </c>
      <c r="U1302" s="3">
        <f t="shared" si="123"/>
        <v>-17.289999999999988</v>
      </c>
      <c r="V1302" s="4">
        <f t="shared" si="124"/>
        <v>-0.1702274293590626</v>
      </c>
      <c r="W1302" s="5">
        <f t="shared" si="125"/>
        <v>0</v>
      </c>
    </row>
    <row r="1303" spans="1:23">
      <c r="A1303" t="s">
        <v>2382</v>
      </c>
      <c r="B1303" t="s">
        <v>458</v>
      </c>
      <c r="C1303" t="s">
        <v>569</v>
      </c>
      <c r="D1303" t="s">
        <v>127</v>
      </c>
      <c r="E1303" s="1">
        <v>45734.593587962961</v>
      </c>
      <c r="F1303" s="1">
        <v>45734.607476851852</v>
      </c>
      <c r="G1303" t="s">
        <v>27</v>
      </c>
      <c r="H1303">
        <v>4</v>
      </c>
      <c r="I1303">
        <v>348.44</v>
      </c>
      <c r="J1303">
        <v>242.56</v>
      </c>
      <c r="K1303">
        <v>17.420000000000002</v>
      </c>
      <c r="L1303">
        <v>30</v>
      </c>
      <c r="M1303">
        <v>55.05</v>
      </c>
      <c r="N1303">
        <v>6.5</v>
      </c>
      <c r="O1303" t="s">
        <v>38</v>
      </c>
      <c r="P1303">
        <v>5</v>
      </c>
      <c r="Q1303">
        <v>3</v>
      </c>
      <c r="R1303" s="3">
        <f t="shared" si="120"/>
        <v>331.02</v>
      </c>
      <c r="S1303" s="3">
        <f t="shared" si="121"/>
        <v>88.45999999999998</v>
      </c>
      <c r="T1303" s="3">
        <f t="shared" si="122"/>
        <v>-25.049999999999997</v>
      </c>
      <c r="U1303" s="3">
        <f t="shared" si="123"/>
        <v>56.909999999999982</v>
      </c>
      <c r="V1303" s="4">
        <f t="shared" si="124"/>
        <v>0.17192314663766536</v>
      </c>
      <c r="W1303" s="5">
        <f t="shared" si="125"/>
        <v>1</v>
      </c>
    </row>
    <row r="1304" spans="1:23">
      <c r="A1304" t="s">
        <v>2383</v>
      </c>
      <c r="B1304" t="s">
        <v>2384</v>
      </c>
      <c r="C1304" t="s">
        <v>762</v>
      </c>
      <c r="D1304" t="s">
        <v>87</v>
      </c>
      <c r="E1304" s="1">
        <v>45734.666273148148</v>
      </c>
      <c r="F1304" s="1">
        <v>45734.675300925926</v>
      </c>
      <c r="G1304" t="s">
        <v>27</v>
      </c>
      <c r="H1304">
        <v>1</v>
      </c>
      <c r="I1304">
        <v>223.32</v>
      </c>
      <c r="J1304">
        <v>138.31</v>
      </c>
      <c r="K1304">
        <v>11.17</v>
      </c>
      <c r="L1304">
        <v>30</v>
      </c>
      <c r="M1304">
        <v>49.2</v>
      </c>
      <c r="N1304">
        <v>4.3600000000000003</v>
      </c>
      <c r="O1304" t="s">
        <v>65</v>
      </c>
      <c r="P1304">
        <v>0</v>
      </c>
      <c r="Q1304">
        <v>5</v>
      </c>
      <c r="R1304" s="3">
        <f t="shared" si="120"/>
        <v>212.15</v>
      </c>
      <c r="S1304" s="3">
        <f t="shared" si="121"/>
        <v>73.84</v>
      </c>
      <c r="T1304" s="3">
        <f t="shared" si="122"/>
        <v>-19.200000000000003</v>
      </c>
      <c r="U1304" s="3">
        <f t="shared" si="123"/>
        <v>50.28</v>
      </c>
      <c r="V1304" s="4">
        <f t="shared" si="124"/>
        <v>0.23700212114070232</v>
      </c>
      <c r="W1304" s="5">
        <f t="shared" si="125"/>
        <v>1</v>
      </c>
    </row>
    <row r="1305" spans="1:23">
      <c r="A1305" t="s">
        <v>2385</v>
      </c>
      <c r="B1305" t="s">
        <v>899</v>
      </c>
      <c r="C1305" t="s">
        <v>389</v>
      </c>
      <c r="D1305" t="s">
        <v>117</v>
      </c>
      <c r="E1305" s="1">
        <v>45734.709282407413</v>
      </c>
      <c r="F1305" s="1">
        <v>45734.726643518523</v>
      </c>
      <c r="G1305" t="s">
        <v>27</v>
      </c>
      <c r="H1305">
        <v>1</v>
      </c>
      <c r="I1305">
        <v>251.78</v>
      </c>
      <c r="J1305">
        <v>208.99</v>
      </c>
      <c r="K1305">
        <v>0</v>
      </c>
      <c r="L1305">
        <v>30</v>
      </c>
      <c r="M1305">
        <v>40.04</v>
      </c>
      <c r="N1305">
        <v>5.07</v>
      </c>
      <c r="O1305" t="s">
        <v>28</v>
      </c>
      <c r="P1305">
        <v>5</v>
      </c>
      <c r="Q1305">
        <v>3</v>
      </c>
      <c r="R1305" s="3">
        <f t="shared" si="120"/>
        <v>251.78</v>
      </c>
      <c r="S1305" s="3">
        <f t="shared" si="121"/>
        <v>42.789999999999992</v>
      </c>
      <c r="T1305" s="3">
        <f t="shared" si="122"/>
        <v>-10.039999999999999</v>
      </c>
      <c r="U1305" s="3">
        <f t="shared" si="123"/>
        <v>27.679999999999993</v>
      </c>
      <c r="V1305" s="4">
        <f t="shared" si="124"/>
        <v>0.10993724680276429</v>
      </c>
      <c r="W1305" s="5">
        <f t="shared" si="125"/>
        <v>1</v>
      </c>
    </row>
    <row r="1306" spans="1:23">
      <c r="A1306" t="s">
        <v>2386</v>
      </c>
      <c r="B1306" t="s">
        <v>648</v>
      </c>
      <c r="C1306" t="s">
        <v>116</v>
      </c>
      <c r="D1306" t="s">
        <v>32</v>
      </c>
      <c r="E1306" s="1">
        <v>45734.72556712963</v>
      </c>
      <c r="F1306" s="1">
        <v>45734.731122685182</v>
      </c>
      <c r="G1306" t="s">
        <v>27</v>
      </c>
      <c r="H1306">
        <v>1</v>
      </c>
      <c r="I1306">
        <v>294.16000000000003</v>
      </c>
      <c r="J1306">
        <v>199.8</v>
      </c>
      <c r="K1306">
        <v>0</v>
      </c>
      <c r="L1306">
        <v>30</v>
      </c>
      <c r="M1306">
        <v>58.5</v>
      </c>
      <c r="N1306">
        <v>5.83</v>
      </c>
      <c r="O1306" t="s">
        <v>38</v>
      </c>
      <c r="P1306">
        <v>0</v>
      </c>
      <c r="Q1306">
        <v>4</v>
      </c>
      <c r="R1306" s="3">
        <f t="shared" si="120"/>
        <v>294.16000000000003</v>
      </c>
      <c r="S1306" s="3">
        <f t="shared" si="121"/>
        <v>94.360000000000014</v>
      </c>
      <c r="T1306" s="3">
        <f t="shared" si="122"/>
        <v>-28.5</v>
      </c>
      <c r="U1306" s="3">
        <f t="shared" si="123"/>
        <v>60.030000000000015</v>
      </c>
      <c r="V1306" s="4">
        <f t="shared" si="124"/>
        <v>0.20407261354364975</v>
      </c>
      <c r="W1306" s="5">
        <f t="shared" si="125"/>
        <v>1</v>
      </c>
    </row>
    <row r="1307" spans="1:23">
      <c r="A1307" t="s">
        <v>2387</v>
      </c>
      <c r="B1307" t="s">
        <v>2388</v>
      </c>
      <c r="C1307" t="s">
        <v>844</v>
      </c>
      <c r="D1307" t="s">
        <v>127</v>
      </c>
      <c r="E1307" s="1">
        <v>45734.769768518519</v>
      </c>
      <c r="F1307" s="1">
        <v>45734.784351851849</v>
      </c>
      <c r="G1307" t="s">
        <v>27</v>
      </c>
      <c r="H1307">
        <v>3</v>
      </c>
      <c r="I1307">
        <v>288.20999999999998</v>
      </c>
      <c r="J1307">
        <v>222.57</v>
      </c>
      <c r="K1307">
        <v>0</v>
      </c>
      <c r="L1307">
        <v>30</v>
      </c>
      <c r="M1307">
        <v>64.67</v>
      </c>
      <c r="N1307">
        <v>5.73</v>
      </c>
      <c r="O1307" t="s">
        <v>28</v>
      </c>
      <c r="P1307">
        <v>6</v>
      </c>
      <c r="Q1307">
        <v>3</v>
      </c>
      <c r="R1307" s="3">
        <f t="shared" si="120"/>
        <v>288.20999999999998</v>
      </c>
      <c r="S1307" s="3">
        <f t="shared" si="121"/>
        <v>65.639999999999986</v>
      </c>
      <c r="T1307" s="3">
        <f t="shared" si="122"/>
        <v>-34.67</v>
      </c>
      <c r="U1307" s="3">
        <f t="shared" si="123"/>
        <v>25.239999999999984</v>
      </c>
      <c r="V1307" s="4">
        <f t="shared" si="124"/>
        <v>8.7575032094653157E-2</v>
      </c>
      <c r="W1307" s="5">
        <f t="shared" si="125"/>
        <v>1</v>
      </c>
    </row>
    <row r="1308" spans="1:23">
      <c r="A1308" t="s">
        <v>2389</v>
      </c>
      <c r="B1308" t="s">
        <v>382</v>
      </c>
      <c r="C1308" t="s">
        <v>639</v>
      </c>
      <c r="D1308" t="s">
        <v>87</v>
      </c>
      <c r="E1308" s="1">
        <v>45734.839953703697</v>
      </c>
      <c r="G1308" t="s">
        <v>110</v>
      </c>
      <c r="H1308">
        <v>2</v>
      </c>
      <c r="I1308">
        <v>323.68</v>
      </c>
      <c r="J1308">
        <v>285.64</v>
      </c>
      <c r="K1308">
        <v>0</v>
      </c>
      <c r="L1308">
        <v>30</v>
      </c>
      <c r="M1308">
        <v>37.74</v>
      </c>
      <c r="N1308">
        <v>0</v>
      </c>
      <c r="O1308" t="s">
        <v>38</v>
      </c>
      <c r="P1308">
        <v>0</v>
      </c>
      <c r="R1308" s="3">
        <f t="shared" si="120"/>
        <v>323.68</v>
      </c>
      <c r="S1308" s="3">
        <f t="shared" si="121"/>
        <v>38.04000000000002</v>
      </c>
      <c r="T1308" s="3">
        <f t="shared" si="122"/>
        <v>-7.740000000000002</v>
      </c>
      <c r="U1308" s="3">
        <f t="shared" si="123"/>
        <v>30.300000000000018</v>
      </c>
      <c r="V1308" s="4">
        <f t="shared" si="124"/>
        <v>9.3610973801285274E-2</v>
      </c>
      <c r="W1308" s="5">
        <f t="shared" si="125"/>
        <v>1</v>
      </c>
    </row>
    <row r="1309" spans="1:23">
      <c r="A1309" t="s">
        <v>2390</v>
      </c>
      <c r="B1309" t="s">
        <v>976</v>
      </c>
      <c r="C1309" t="s">
        <v>289</v>
      </c>
      <c r="D1309" t="s">
        <v>26</v>
      </c>
      <c r="E1309" s="1">
        <v>45734.906469907408</v>
      </c>
      <c r="F1309" s="1">
        <v>45734.9141087963</v>
      </c>
      <c r="G1309" t="s">
        <v>27</v>
      </c>
      <c r="H1309">
        <v>1</v>
      </c>
      <c r="I1309">
        <v>897.9</v>
      </c>
      <c r="J1309">
        <v>752.68</v>
      </c>
      <c r="K1309">
        <v>89.79</v>
      </c>
      <c r="L1309">
        <v>0</v>
      </c>
      <c r="M1309">
        <v>59.1</v>
      </c>
      <c r="N1309">
        <v>14.55</v>
      </c>
      <c r="O1309" t="s">
        <v>38</v>
      </c>
      <c r="P1309">
        <v>0</v>
      </c>
      <c r="Q1309">
        <v>5</v>
      </c>
      <c r="R1309" s="3">
        <f t="shared" si="120"/>
        <v>808.11</v>
      </c>
      <c r="S1309" s="3">
        <f t="shared" si="121"/>
        <v>55.430000000000064</v>
      </c>
      <c r="T1309" s="3">
        <f t="shared" si="122"/>
        <v>-59.1</v>
      </c>
      <c r="U1309" s="3">
        <f t="shared" si="123"/>
        <v>-18.219999999999938</v>
      </c>
      <c r="V1309" s="4">
        <f t="shared" si="124"/>
        <v>-2.2546435510017122E-2</v>
      </c>
      <c r="W1309" s="5">
        <f t="shared" si="125"/>
        <v>0</v>
      </c>
    </row>
    <row r="1310" spans="1:23">
      <c r="A1310" t="s">
        <v>2391</v>
      </c>
      <c r="B1310" t="s">
        <v>554</v>
      </c>
      <c r="C1310" t="s">
        <v>751</v>
      </c>
      <c r="D1310" t="s">
        <v>48</v>
      </c>
      <c r="E1310" s="1">
        <v>45735.254826388889</v>
      </c>
      <c r="F1310" s="1">
        <v>45735.260381944441</v>
      </c>
      <c r="G1310" t="s">
        <v>27</v>
      </c>
      <c r="H1310">
        <v>1</v>
      </c>
      <c r="I1310">
        <v>1012.85</v>
      </c>
      <c r="J1310">
        <v>614.54999999999995</v>
      </c>
      <c r="K1310">
        <v>0</v>
      </c>
      <c r="L1310">
        <v>0</v>
      </c>
      <c r="M1310">
        <v>39.39</v>
      </c>
      <c r="N1310">
        <v>18.23</v>
      </c>
      <c r="O1310" t="s">
        <v>65</v>
      </c>
      <c r="P1310">
        <v>0</v>
      </c>
      <c r="Q1310">
        <v>4</v>
      </c>
      <c r="R1310" s="3">
        <f t="shared" si="120"/>
        <v>1012.85</v>
      </c>
      <c r="S1310" s="3">
        <f t="shared" si="121"/>
        <v>398.30000000000007</v>
      </c>
      <c r="T1310" s="3">
        <f t="shared" si="122"/>
        <v>-39.39</v>
      </c>
      <c r="U1310" s="3">
        <f t="shared" si="123"/>
        <v>340.68000000000006</v>
      </c>
      <c r="V1310" s="4">
        <f t="shared" si="124"/>
        <v>0.33635780224120065</v>
      </c>
      <c r="W1310" s="5">
        <f t="shared" si="125"/>
        <v>1</v>
      </c>
    </row>
    <row r="1311" spans="1:23">
      <c r="A1311" t="s">
        <v>2392</v>
      </c>
      <c r="B1311" t="s">
        <v>361</v>
      </c>
      <c r="C1311" t="s">
        <v>1595</v>
      </c>
      <c r="D1311" t="s">
        <v>60</v>
      </c>
      <c r="E1311" s="1">
        <v>45735.256932870368</v>
      </c>
      <c r="F1311" s="1">
        <v>45735.272905092592</v>
      </c>
      <c r="G1311" t="s">
        <v>27</v>
      </c>
      <c r="H1311">
        <v>1</v>
      </c>
      <c r="I1311">
        <v>118.1</v>
      </c>
      <c r="J1311">
        <v>80.94</v>
      </c>
      <c r="K1311">
        <v>5.9</v>
      </c>
      <c r="L1311">
        <v>30</v>
      </c>
      <c r="M1311">
        <v>39.94</v>
      </c>
      <c r="N1311">
        <v>2.56</v>
      </c>
      <c r="O1311" t="s">
        <v>38</v>
      </c>
      <c r="P1311">
        <v>8</v>
      </c>
      <c r="Q1311">
        <v>4</v>
      </c>
      <c r="R1311" s="3">
        <f t="shared" si="120"/>
        <v>112.19999999999999</v>
      </c>
      <c r="S1311" s="3">
        <f t="shared" si="121"/>
        <v>31.259999999999991</v>
      </c>
      <c r="T1311" s="3">
        <f t="shared" si="122"/>
        <v>-9.9399999999999977</v>
      </c>
      <c r="U1311" s="3">
        <f t="shared" si="123"/>
        <v>18.759999999999994</v>
      </c>
      <c r="V1311" s="4">
        <f t="shared" si="124"/>
        <v>0.16720142602495541</v>
      </c>
      <c r="W1311" s="5">
        <f t="shared" si="125"/>
        <v>1</v>
      </c>
    </row>
    <row r="1312" spans="1:23">
      <c r="A1312" t="s">
        <v>2393</v>
      </c>
      <c r="B1312" t="s">
        <v>2394</v>
      </c>
      <c r="C1312" t="s">
        <v>351</v>
      </c>
      <c r="D1312" t="s">
        <v>48</v>
      </c>
      <c r="E1312" s="1">
        <v>45735.287638888891</v>
      </c>
      <c r="F1312" s="1">
        <v>45735.302916666667</v>
      </c>
      <c r="G1312" t="s">
        <v>27</v>
      </c>
      <c r="H1312">
        <v>1</v>
      </c>
      <c r="I1312">
        <v>287.56</v>
      </c>
      <c r="J1312">
        <v>254.14</v>
      </c>
      <c r="K1312">
        <v>14.38</v>
      </c>
      <c r="L1312">
        <v>30</v>
      </c>
      <c r="M1312">
        <v>61.24</v>
      </c>
      <c r="N1312">
        <v>5.46</v>
      </c>
      <c r="O1312" t="s">
        <v>38</v>
      </c>
      <c r="P1312">
        <v>7</v>
      </c>
      <c r="Q1312">
        <v>4</v>
      </c>
      <c r="R1312" s="3">
        <f t="shared" si="120"/>
        <v>273.18</v>
      </c>
      <c r="S1312" s="3">
        <f t="shared" si="121"/>
        <v>19.04000000000002</v>
      </c>
      <c r="T1312" s="3">
        <f t="shared" si="122"/>
        <v>-31.240000000000002</v>
      </c>
      <c r="U1312" s="3">
        <f t="shared" si="123"/>
        <v>-17.659999999999982</v>
      </c>
      <c r="V1312" s="4">
        <f t="shared" si="124"/>
        <v>-6.464602093857523E-2</v>
      </c>
      <c r="W1312" s="5">
        <f t="shared" si="125"/>
        <v>0</v>
      </c>
    </row>
    <row r="1313" spans="1:23">
      <c r="A1313" t="s">
        <v>2395</v>
      </c>
      <c r="B1313" t="s">
        <v>2396</v>
      </c>
      <c r="C1313" t="s">
        <v>1411</v>
      </c>
      <c r="D1313" t="s">
        <v>37</v>
      </c>
      <c r="E1313" s="1">
        <v>45735.354189814818</v>
      </c>
      <c r="F1313" s="1">
        <v>45735.370162037027</v>
      </c>
      <c r="G1313" t="s">
        <v>27</v>
      </c>
      <c r="H1313">
        <v>2</v>
      </c>
      <c r="I1313">
        <v>186.18</v>
      </c>
      <c r="J1313">
        <v>143.38</v>
      </c>
      <c r="K1313">
        <v>9.31</v>
      </c>
      <c r="L1313">
        <v>30</v>
      </c>
      <c r="M1313">
        <v>44.7</v>
      </c>
      <c r="N1313">
        <v>3.72</v>
      </c>
      <c r="O1313" t="s">
        <v>38</v>
      </c>
      <c r="P1313">
        <v>3</v>
      </c>
      <c r="Q1313">
        <v>3</v>
      </c>
      <c r="R1313" s="3">
        <f t="shared" si="120"/>
        <v>176.87</v>
      </c>
      <c r="S1313" s="3">
        <f t="shared" si="121"/>
        <v>33.490000000000009</v>
      </c>
      <c r="T1313" s="3">
        <f t="shared" si="122"/>
        <v>-14.700000000000003</v>
      </c>
      <c r="U1313" s="3">
        <f t="shared" si="123"/>
        <v>15.070000000000006</v>
      </c>
      <c r="V1313" s="4">
        <f t="shared" si="124"/>
        <v>8.5203822016170092E-2</v>
      </c>
      <c r="W1313" s="5">
        <f t="shared" si="125"/>
        <v>1</v>
      </c>
    </row>
    <row r="1314" spans="1:23">
      <c r="A1314" t="s">
        <v>2397</v>
      </c>
      <c r="B1314" t="s">
        <v>2372</v>
      </c>
      <c r="C1314" t="s">
        <v>59</v>
      </c>
      <c r="D1314" t="s">
        <v>160</v>
      </c>
      <c r="E1314" s="1">
        <v>45735.385057870371</v>
      </c>
      <c r="F1314" s="1">
        <v>45735.396863425929</v>
      </c>
      <c r="G1314" t="s">
        <v>27</v>
      </c>
      <c r="H1314">
        <v>2</v>
      </c>
      <c r="I1314">
        <v>43.96</v>
      </c>
      <c r="J1314">
        <v>36.08</v>
      </c>
      <c r="K1314">
        <v>4.4000000000000004</v>
      </c>
      <c r="L1314">
        <v>30</v>
      </c>
      <c r="M1314">
        <v>61.88</v>
      </c>
      <c r="N1314">
        <v>1.25</v>
      </c>
      <c r="O1314" t="s">
        <v>38</v>
      </c>
      <c r="P1314">
        <v>0</v>
      </c>
      <c r="Q1314">
        <v>5</v>
      </c>
      <c r="R1314" s="3">
        <f t="shared" si="120"/>
        <v>39.56</v>
      </c>
      <c r="S1314" s="3">
        <f t="shared" si="121"/>
        <v>3.480000000000004</v>
      </c>
      <c r="T1314" s="3">
        <f t="shared" si="122"/>
        <v>-31.880000000000003</v>
      </c>
      <c r="U1314" s="3">
        <f t="shared" si="123"/>
        <v>-29.65</v>
      </c>
      <c r="V1314" s="4">
        <f t="shared" si="124"/>
        <v>-0.74949443882709799</v>
      </c>
      <c r="W1314" s="5">
        <f t="shared" si="125"/>
        <v>0</v>
      </c>
    </row>
    <row r="1315" spans="1:23">
      <c r="A1315" t="s">
        <v>2398</v>
      </c>
      <c r="B1315" t="s">
        <v>2399</v>
      </c>
      <c r="C1315" t="s">
        <v>1217</v>
      </c>
      <c r="D1315" t="s">
        <v>103</v>
      </c>
      <c r="E1315" s="1">
        <v>45735.509247685193</v>
      </c>
      <c r="F1315" s="1">
        <v>45735.523831018523</v>
      </c>
      <c r="G1315" t="s">
        <v>27</v>
      </c>
      <c r="H1315">
        <v>2</v>
      </c>
      <c r="I1315">
        <v>842.38</v>
      </c>
      <c r="J1315">
        <v>591.74</v>
      </c>
      <c r="K1315">
        <v>0</v>
      </c>
      <c r="L1315">
        <v>0</v>
      </c>
      <c r="M1315">
        <v>36.57</v>
      </c>
      <c r="N1315">
        <v>15.16</v>
      </c>
      <c r="O1315" t="s">
        <v>38</v>
      </c>
      <c r="P1315">
        <v>1</v>
      </c>
      <c r="Q1315">
        <v>4</v>
      </c>
      <c r="R1315" s="3">
        <f t="shared" si="120"/>
        <v>842.38</v>
      </c>
      <c r="S1315" s="3">
        <f t="shared" si="121"/>
        <v>250.64</v>
      </c>
      <c r="T1315" s="3">
        <f t="shared" si="122"/>
        <v>-36.57</v>
      </c>
      <c r="U1315" s="3">
        <f t="shared" si="123"/>
        <v>198.91</v>
      </c>
      <c r="V1315" s="4">
        <f t="shared" si="124"/>
        <v>0.23612858804814929</v>
      </c>
      <c r="W1315" s="5">
        <f t="shared" si="125"/>
        <v>1</v>
      </c>
    </row>
    <row r="1316" spans="1:23">
      <c r="A1316" t="s">
        <v>2400</v>
      </c>
      <c r="B1316" t="s">
        <v>1756</v>
      </c>
      <c r="C1316" t="s">
        <v>31</v>
      </c>
      <c r="D1316" t="s">
        <v>48</v>
      </c>
      <c r="E1316" s="1">
        <v>45735.511655092603</v>
      </c>
      <c r="F1316" s="1">
        <v>45735.524155092593</v>
      </c>
      <c r="G1316" t="s">
        <v>27</v>
      </c>
      <c r="H1316">
        <v>4</v>
      </c>
      <c r="I1316">
        <v>2255.56</v>
      </c>
      <c r="J1316">
        <v>1426.16</v>
      </c>
      <c r="K1316">
        <v>225.56</v>
      </c>
      <c r="L1316">
        <v>0</v>
      </c>
      <c r="M1316">
        <v>50.35</v>
      </c>
      <c r="N1316">
        <v>36.54</v>
      </c>
      <c r="O1316" t="s">
        <v>38</v>
      </c>
      <c r="P1316">
        <v>3</v>
      </c>
      <c r="Q1316">
        <v>4</v>
      </c>
      <c r="R1316" s="3">
        <f t="shared" si="120"/>
        <v>2030</v>
      </c>
      <c r="S1316" s="3">
        <f t="shared" si="121"/>
        <v>603.83999999999992</v>
      </c>
      <c r="T1316" s="3">
        <f t="shared" si="122"/>
        <v>-50.35</v>
      </c>
      <c r="U1316" s="3">
        <f t="shared" si="123"/>
        <v>516.94999999999993</v>
      </c>
      <c r="V1316" s="4">
        <f t="shared" si="124"/>
        <v>0.2546551724137931</v>
      </c>
      <c r="W1316" s="5">
        <f t="shared" si="125"/>
        <v>1</v>
      </c>
    </row>
    <row r="1317" spans="1:23">
      <c r="A1317" t="s">
        <v>2401</v>
      </c>
      <c r="B1317" t="s">
        <v>2402</v>
      </c>
      <c r="C1317" t="s">
        <v>1892</v>
      </c>
      <c r="D1317" t="s">
        <v>143</v>
      </c>
      <c r="E1317" s="1">
        <v>45735.749976851846</v>
      </c>
      <c r="F1317" s="1">
        <v>45735.757615740738</v>
      </c>
      <c r="G1317" t="s">
        <v>27</v>
      </c>
      <c r="H1317">
        <v>1</v>
      </c>
      <c r="I1317">
        <v>341.63</v>
      </c>
      <c r="J1317">
        <v>239.88</v>
      </c>
      <c r="K1317">
        <v>0</v>
      </c>
      <c r="L1317">
        <v>30</v>
      </c>
      <c r="M1317">
        <v>48.19</v>
      </c>
      <c r="N1317">
        <v>6.69</v>
      </c>
      <c r="O1317" t="s">
        <v>38</v>
      </c>
      <c r="P1317">
        <v>0</v>
      </c>
      <c r="Q1317">
        <v>4</v>
      </c>
      <c r="R1317" s="3">
        <f t="shared" si="120"/>
        <v>341.63</v>
      </c>
      <c r="S1317" s="3">
        <f t="shared" si="121"/>
        <v>101.75</v>
      </c>
      <c r="T1317" s="3">
        <f t="shared" si="122"/>
        <v>-18.189999999999998</v>
      </c>
      <c r="U1317" s="3">
        <f t="shared" si="123"/>
        <v>76.87</v>
      </c>
      <c r="V1317" s="4">
        <f t="shared" si="124"/>
        <v>0.22500951321605248</v>
      </c>
      <c r="W1317" s="5">
        <f t="shared" si="125"/>
        <v>1</v>
      </c>
    </row>
    <row r="1318" spans="1:23">
      <c r="A1318" t="s">
        <v>2403</v>
      </c>
      <c r="B1318" t="s">
        <v>1261</v>
      </c>
      <c r="C1318" t="s">
        <v>841</v>
      </c>
      <c r="D1318" t="s">
        <v>32</v>
      </c>
      <c r="E1318" s="1">
        <v>45735.780995370369</v>
      </c>
      <c r="F1318" s="1">
        <v>45735.797662037039</v>
      </c>
      <c r="G1318" t="s">
        <v>27</v>
      </c>
      <c r="H1318">
        <v>1</v>
      </c>
      <c r="I1318">
        <v>155.91999999999999</v>
      </c>
      <c r="J1318">
        <v>123.38</v>
      </c>
      <c r="K1318">
        <v>7.8</v>
      </c>
      <c r="L1318">
        <v>30</v>
      </c>
      <c r="M1318">
        <v>54.95</v>
      </c>
      <c r="N1318">
        <v>3.21</v>
      </c>
      <c r="O1318" t="s">
        <v>38</v>
      </c>
      <c r="P1318">
        <v>4</v>
      </c>
      <c r="Q1318">
        <v>4</v>
      </c>
      <c r="R1318" s="3">
        <f t="shared" si="120"/>
        <v>148.11999999999998</v>
      </c>
      <c r="S1318" s="3">
        <f t="shared" si="121"/>
        <v>24.739999999999981</v>
      </c>
      <c r="T1318" s="3">
        <f t="shared" si="122"/>
        <v>-24.950000000000003</v>
      </c>
      <c r="U1318" s="3">
        <f t="shared" si="123"/>
        <v>-3.4200000000000221</v>
      </c>
      <c r="V1318" s="4">
        <f t="shared" si="124"/>
        <v>-2.3089386983527024E-2</v>
      </c>
      <c r="W1318" s="5">
        <f t="shared" si="125"/>
        <v>0</v>
      </c>
    </row>
    <row r="1319" spans="1:23">
      <c r="A1319" t="s">
        <v>2404</v>
      </c>
      <c r="B1319" t="s">
        <v>1471</v>
      </c>
      <c r="C1319" t="s">
        <v>692</v>
      </c>
      <c r="D1319" t="s">
        <v>143</v>
      </c>
      <c r="E1319" s="1">
        <v>45735.840960648151</v>
      </c>
      <c r="F1319" s="1">
        <v>45735.849988425929</v>
      </c>
      <c r="G1319" t="s">
        <v>27</v>
      </c>
      <c r="H1319">
        <v>2</v>
      </c>
      <c r="I1319">
        <v>260.04000000000002</v>
      </c>
      <c r="J1319">
        <v>221.62</v>
      </c>
      <c r="K1319">
        <v>0</v>
      </c>
      <c r="L1319">
        <v>30</v>
      </c>
      <c r="M1319">
        <v>44.81</v>
      </c>
      <c r="N1319">
        <v>5.22</v>
      </c>
      <c r="O1319" t="s">
        <v>38</v>
      </c>
      <c r="P1319">
        <v>0</v>
      </c>
      <c r="Q1319">
        <v>5</v>
      </c>
      <c r="R1319" s="3">
        <f t="shared" si="120"/>
        <v>260.04000000000002</v>
      </c>
      <c r="S1319" s="3">
        <f t="shared" si="121"/>
        <v>38.420000000000016</v>
      </c>
      <c r="T1319" s="3">
        <f t="shared" si="122"/>
        <v>-14.810000000000002</v>
      </c>
      <c r="U1319" s="3">
        <f t="shared" si="123"/>
        <v>18.390000000000015</v>
      </c>
      <c r="V1319" s="4">
        <f t="shared" si="124"/>
        <v>7.0719889247808088E-2</v>
      </c>
      <c r="W1319" s="5">
        <f t="shared" si="125"/>
        <v>1</v>
      </c>
    </row>
    <row r="1320" spans="1:23">
      <c r="A1320" t="s">
        <v>2405</v>
      </c>
      <c r="B1320" t="s">
        <v>1989</v>
      </c>
      <c r="C1320" t="s">
        <v>213</v>
      </c>
      <c r="D1320" t="s">
        <v>26</v>
      </c>
      <c r="E1320" s="1">
        <v>45735.897314814807</v>
      </c>
      <c r="F1320" s="1">
        <v>45735.905648148153</v>
      </c>
      <c r="G1320" t="s">
        <v>27</v>
      </c>
      <c r="H1320">
        <v>2</v>
      </c>
      <c r="I1320">
        <v>348.68</v>
      </c>
      <c r="J1320">
        <v>253.78</v>
      </c>
      <c r="K1320">
        <v>0</v>
      </c>
      <c r="L1320">
        <v>30</v>
      </c>
      <c r="M1320">
        <v>50.01</v>
      </c>
      <c r="N1320">
        <v>6.82</v>
      </c>
      <c r="O1320" t="s">
        <v>38</v>
      </c>
      <c r="P1320">
        <v>0</v>
      </c>
      <c r="Q1320">
        <v>5</v>
      </c>
      <c r="R1320" s="3">
        <f t="shared" si="120"/>
        <v>348.68</v>
      </c>
      <c r="S1320" s="3">
        <f t="shared" si="121"/>
        <v>94.9</v>
      </c>
      <c r="T1320" s="3">
        <f t="shared" si="122"/>
        <v>-20.009999999999998</v>
      </c>
      <c r="U1320" s="3">
        <f t="shared" si="123"/>
        <v>68.070000000000022</v>
      </c>
      <c r="V1320" s="4">
        <f t="shared" si="124"/>
        <v>0.19522198003900429</v>
      </c>
      <c r="W1320" s="5">
        <f t="shared" si="125"/>
        <v>1</v>
      </c>
    </row>
    <row r="1321" spans="1:23">
      <c r="A1321" t="s">
        <v>2406</v>
      </c>
      <c r="B1321" t="s">
        <v>2407</v>
      </c>
      <c r="C1321" t="s">
        <v>1364</v>
      </c>
      <c r="D1321" t="s">
        <v>44</v>
      </c>
      <c r="E1321" s="1">
        <v>45735.91369212963</v>
      </c>
      <c r="F1321" s="1">
        <v>45735.93105324074</v>
      </c>
      <c r="G1321" t="s">
        <v>27</v>
      </c>
      <c r="H1321">
        <v>2</v>
      </c>
      <c r="I1321">
        <v>1006.6</v>
      </c>
      <c r="J1321">
        <v>867.74</v>
      </c>
      <c r="K1321">
        <v>100.66</v>
      </c>
      <c r="L1321">
        <v>0</v>
      </c>
      <c r="M1321">
        <v>38.520000000000003</v>
      </c>
      <c r="N1321">
        <v>16.309999999999999</v>
      </c>
      <c r="O1321" t="s">
        <v>33</v>
      </c>
      <c r="P1321">
        <v>10</v>
      </c>
      <c r="Q1321">
        <v>3</v>
      </c>
      <c r="R1321" s="3">
        <f t="shared" si="120"/>
        <v>905.94</v>
      </c>
      <c r="S1321" s="3">
        <f t="shared" si="121"/>
        <v>38.200000000000045</v>
      </c>
      <c r="T1321" s="3">
        <f t="shared" si="122"/>
        <v>-38.520000000000003</v>
      </c>
      <c r="U1321" s="3">
        <f t="shared" si="123"/>
        <v>-16.629999999999956</v>
      </c>
      <c r="V1321" s="4">
        <f t="shared" si="124"/>
        <v>-1.8356624058988406E-2</v>
      </c>
      <c r="W1321" s="5">
        <f t="shared" si="125"/>
        <v>0</v>
      </c>
    </row>
    <row r="1322" spans="1:23">
      <c r="A1322" t="s">
        <v>2408</v>
      </c>
      <c r="B1322" t="s">
        <v>312</v>
      </c>
      <c r="C1322" t="s">
        <v>1004</v>
      </c>
      <c r="D1322" t="s">
        <v>37</v>
      </c>
      <c r="E1322" s="1">
        <v>45735.930011574077</v>
      </c>
      <c r="F1322" s="1">
        <v>45735.944594907407</v>
      </c>
      <c r="G1322" t="s">
        <v>27</v>
      </c>
      <c r="H1322">
        <v>4</v>
      </c>
      <c r="I1322">
        <v>1199.6400000000001</v>
      </c>
      <c r="J1322">
        <v>770.96</v>
      </c>
      <c r="K1322">
        <v>59.98</v>
      </c>
      <c r="L1322">
        <v>0</v>
      </c>
      <c r="M1322">
        <v>51.8</v>
      </c>
      <c r="N1322">
        <v>20.51</v>
      </c>
      <c r="O1322" t="s">
        <v>38</v>
      </c>
      <c r="P1322">
        <v>1</v>
      </c>
      <c r="Q1322">
        <v>3</v>
      </c>
      <c r="R1322" s="3">
        <f t="shared" si="120"/>
        <v>1139.6600000000001</v>
      </c>
      <c r="S1322" s="3">
        <f t="shared" si="121"/>
        <v>368.70000000000005</v>
      </c>
      <c r="T1322" s="3">
        <f t="shared" si="122"/>
        <v>-51.8</v>
      </c>
      <c r="U1322" s="3">
        <f t="shared" si="123"/>
        <v>296.39000000000004</v>
      </c>
      <c r="V1322" s="4">
        <f t="shared" si="124"/>
        <v>0.26006879244687015</v>
      </c>
      <c r="W1322" s="5">
        <f t="shared" si="125"/>
        <v>1</v>
      </c>
    </row>
    <row r="1323" spans="1:23">
      <c r="A1323" t="s">
        <v>2409</v>
      </c>
      <c r="B1323" t="s">
        <v>1781</v>
      </c>
      <c r="C1323" t="s">
        <v>1252</v>
      </c>
      <c r="D1323" t="s">
        <v>48</v>
      </c>
      <c r="E1323" s="1">
        <v>45736.271099537043</v>
      </c>
      <c r="F1323" s="1">
        <v>45736.2815162037</v>
      </c>
      <c r="G1323" t="s">
        <v>27</v>
      </c>
      <c r="H1323">
        <v>2</v>
      </c>
      <c r="I1323">
        <v>702.56</v>
      </c>
      <c r="J1323">
        <v>634.96</v>
      </c>
      <c r="K1323">
        <v>0</v>
      </c>
      <c r="L1323">
        <v>0</v>
      </c>
      <c r="M1323">
        <v>46.32</v>
      </c>
      <c r="N1323">
        <v>12.65</v>
      </c>
      <c r="O1323" t="s">
        <v>28</v>
      </c>
      <c r="P1323">
        <v>0</v>
      </c>
      <c r="Q1323">
        <v>5</v>
      </c>
      <c r="R1323" s="3">
        <f t="shared" si="120"/>
        <v>702.56</v>
      </c>
      <c r="S1323" s="3">
        <f t="shared" si="121"/>
        <v>67.599999999999909</v>
      </c>
      <c r="T1323" s="3">
        <f t="shared" si="122"/>
        <v>-46.32</v>
      </c>
      <c r="U1323" s="3">
        <f t="shared" si="123"/>
        <v>8.6299999999999084</v>
      </c>
      <c r="V1323" s="4">
        <f t="shared" si="124"/>
        <v>1.2283648371669195E-2</v>
      </c>
      <c r="W1323" s="5">
        <f t="shared" si="125"/>
        <v>1</v>
      </c>
    </row>
    <row r="1324" spans="1:23">
      <c r="A1324" t="s">
        <v>2410</v>
      </c>
      <c r="B1324" t="s">
        <v>321</v>
      </c>
      <c r="C1324" t="s">
        <v>1892</v>
      </c>
      <c r="D1324" t="s">
        <v>72</v>
      </c>
      <c r="E1324" s="1">
        <v>45736.283229166656</v>
      </c>
      <c r="F1324" s="1">
        <v>45736.30128472222</v>
      </c>
      <c r="G1324" t="s">
        <v>27</v>
      </c>
      <c r="H1324">
        <v>1</v>
      </c>
      <c r="I1324">
        <v>341.63</v>
      </c>
      <c r="J1324">
        <v>239.88</v>
      </c>
      <c r="K1324">
        <v>17.079999999999998</v>
      </c>
      <c r="L1324">
        <v>30</v>
      </c>
      <c r="M1324">
        <v>46.57</v>
      </c>
      <c r="N1324">
        <v>6.38</v>
      </c>
      <c r="O1324" t="s">
        <v>38</v>
      </c>
      <c r="P1324">
        <v>11</v>
      </c>
      <c r="Q1324">
        <v>1</v>
      </c>
      <c r="R1324" s="3">
        <f t="shared" si="120"/>
        <v>324.55</v>
      </c>
      <c r="S1324" s="3">
        <f t="shared" si="121"/>
        <v>84.670000000000016</v>
      </c>
      <c r="T1324" s="3">
        <f t="shared" si="122"/>
        <v>-16.57</v>
      </c>
      <c r="U1324" s="3">
        <f t="shared" si="123"/>
        <v>61.72000000000002</v>
      </c>
      <c r="V1324" s="4">
        <f t="shared" si="124"/>
        <v>0.19017100600831927</v>
      </c>
      <c r="W1324" s="5">
        <f t="shared" si="125"/>
        <v>1</v>
      </c>
    </row>
    <row r="1325" spans="1:23">
      <c r="A1325" t="s">
        <v>2411</v>
      </c>
      <c r="B1325" t="s">
        <v>2412</v>
      </c>
      <c r="C1325" t="s">
        <v>224</v>
      </c>
      <c r="D1325" t="s">
        <v>52</v>
      </c>
      <c r="E1325" s="1">
        <v>45736.339305555557</v>
      </c>
      <c r="F1325" s="1">
        <v>45736.353194444448</v>
      </c>
      <c r="G1325" t="s">
        <v>27</v>
      </c>
      <c r="H1325">
        <v>1</v>
      </c>
      <c r="I1325">
        <v>122.91</v>
      </c>
      <c r="J1325">
        <v>95.88</v>
      </c>
      <c r="K1325">
        <v>6.15</v>
      </c>
      <c r="L1325">
        <v>30</v>
      </c>
      <c r="M1325">
        <v>49.23</v>
      </c>
      <c r="N1325">
        <v>2.64</v>
      </c>
      <c r="O1325" t="s">
        <v>65</v>
      </c>
      <c r="P1325">
        <v>5</v>
      </c>
      <c r="Q1325">
        <v>3</v>
      </c>
      <c r="R1325" s="3">
        <f t="shared" si="120"/>
        <v>116.75999999999999</v>
      </c>
      <c r="S1325" s="3">
        <f t="shared" si="121"/>
        <v>20.879999999999995</v>
      </c>
      <c r="T1325" s="3">
        <f t="shared" si="122"/>
        <v>-19.229999999999997</v>
      </c>
      <c r="U1325" s="3">
        <f t="shared" si="123"/>
        <v>-0.99000000000000155</v>
      </c>
      <c r="V1325" s="4">
        <f t="shared" si="124"/>
        <v>-8.4789311408016588E-3</v>
      </c>
      <c r="W1325" s="5">
        <f t="shared" si="125"/>
        <v>0</v>
      </c>
    </row>
    <row r="1326" spans="1:23">
      <c r="A1326" t="s">
        <v>2413</v>
      </c>
      <c r="B1326" t="s">
        <v>2414</v>
      </c>
      <c r="C1326" t="s">
        <v>90</v>
      </c>
      <c r="D1326" t="s">
        <v>117</v>
      </c>
      <c r="E1326" s="1">
        <v>45736.372303240743</v>
      </c>
      <c r="F1326" s="1">
        <v>45736.382025462961</v>
      </c>
      <c r="G1326" t="s">
        <v>27</v>
      </c>
      <c r="H1326">
        <v>3</v>
      </c>
      <c r="I1326">
        <v>357.3</v>
      </c>
      <c r="J1326">
        <v>304.62</v>
      </c>
      <c r="K1326">
        <v>0</v>
      </c>
      <c r="L1326">
        <v>30</v>
      </c>
      <c r="M1326">
        <v>44.35</v>
      </c>
      <c r="N1326">
        <v>6.97</v>
      </c>
      <c r="O1326" t="s">
        <v>65</v>
      </c>
      <c r="P1326">
        <v>0</v>
      </c>
      <c r="Q1326">
        <v>5</v>
      </c>
      <c r="R1326" s="3">
        <f t="shared" si="120"/>
        <v>357.3</v>
      </c>
      <c r="S1326" s="3">
        <f t="shared" si="121"/>
        <v>52.680000000000007</v>
      </c>
      <c r="T1326" s="3">
        <f t="shared" si="122"/>
        <v>-14.350000000000001</v>
      </c>
      <c r="U1326" s="3">
        <f t="shared" si="123"/>
        <v>31.360000000000007</v>
      </c>
      <c r="V1326" s="4">
        <f t="shared" si="124"/>
        <v>8.7769381472152269E-2</v>
      </c>
      <c r="W1326" s="5">
        <f t="shared" si="125"/>
        <v>1</v>
      </c>
    </row>
    <row r="1327" spans="1:23">
      <c r="A1327" t="s">
        <v>2415</v>
      </c>
      <c r="B1327" t="s">
        <v>299</v>
      </c>
      <c r="C1327" t="s">
        <v>90</v>
      </c>
      <c r="D1327" t="s">
        <v>103</v>
      </c>
      <c r="E1327" s="1">
        <v>45736.405868055554</v>
      </c>
      <c r="F1327" s="1">
        <v>45736.415590277778</v>
      </c>
      <c r="G1327" t="s">
        <v>27</v>
      </c>
      <c r="H1327">
        <v>2</v>
      </c>
      <c r="I1327">
        <v>238.2</v>
      </c>
      <c r="J1327">
        <v>203.08</v>
      </c>
      <c r="K1327">
        <v>35.729999999999997</v>
      </c>
      <c r="L1327">
        <v>30</v>
      </c>
      <c r="M1327">
        <v>50.66</v>
      </c>
      <c r="N1327">
        <v>4.18</v>
      </c>
      <c r="O1327" t="s">
        <v>65</v>
      </c>
      <c r="P1327">
        <v>0</v>
      </c>
      <c r="Q1327">
        <v>5</v>
      </c>
      <c r="R1327" s="3">
        <f t="shared" si="120"/>
        <v>202.47</v>
      </c>
      <c r="S1327" s="3">
        <f t="shared" si="121"/>
        <v>-0.61000000000001364</v>
      </c>
      <c r="T1327" s="3">
        <f t="shared" si="122"/>
        <v>-20.659999999999997</v>
      </c>
      <c r="U1327" s="3">
        <f t="shared" si="123"/>
        <v>-25.45000000000001</v>
      </c>
      <c r="V1327" s="4">
        <f t="shared" si="124"/>
        <v>-0.12569763421741498</v>
      </c>
      <c r="W1327" s="5">
        <f t="shared" si="125"/>
        <v>0</v>
      </c>
    </row>
    <row r="1328" spans="1:23">
      <c r="A1328" t="s">
        <v>2416</v>
      </c>
      <c r="B1328" t="s">
        <v>2417</v>
      </c>
      <c r="C1328" t="s">
        <v>626</v>
      </c>
      <c r="D1328" t="s">
        <v>44</v>
      </c>
      <c r="E1328" s="1">
        <v>45736.449236111112</v>
      </c>
      <c r="G1328" t="s">
        <v>110</v>
      </c>
      <c r="H1328">
        <v>1</v>
      </c>
      <c r="I1328">
        <v>273.76</v>
      </c>
      <c r="J1328">
        <v>246.04</v>
      </c>
      <c r="K1328">
        <v>13.69</v>
      </c>
      <c r="L1328">
        <v>30</v>
      </c>
      <c r="M1328">
        <v>50.92</v>
      </c>
      <c r="N1328">
        <v>0</v>
      </c>
      <c r="O1328" t="s">
        <v>33</v>
      </c>
      <c r="P1328">
        <v>26</v>
      </c>
      <c r="R1328" s="3">
        <f t="shared" si="120"/>
        <v>260.07</v>
      </c>
      <c r="S1328" s="3">
        <f t="shared" si="121"/>
        <v>14.030000000000001</v>
      </c>
      <c r="T1328" s="3">
        <f t="shared" si="122"/>
        <v>-20.92</v>
      </c>
      <c r="U1328" s="3">
        <f t="shared" si="123"/>
        <v>-6.8900000000000006</v>
      </c>
      <c r="V1328" s="4">
        <f t="shared" si="124"/>
        <v>-2.6492867304956362E-2</v>
      </c>
      <c r="W1328" s="5">
        <f t="shared" si="125"/>
        <v>0</v>
      </c>
    </row>
    <row r="1329" spans="1:23">
      <c r="A1329" t="s">
        <v>2418</v>
      </c>
      <c r="B1329" t="s">
        <v>2177</v>
      </c>
      <c r="C1329" t="s">
        <v>1066</v>
      </c>
      <c r="D1329" t="s">
        <v>117</v>
      </c>
      <c r="E1329" s="1">
        <v>45736.460462962961</v>
      </c>
      <c r="F1329" s="1">
        <v>45736.474351851852</v>
      </c>
      <c r="G1329" t="s">
        <v>27</v>
      </c>
      <c r="H1329">
        <v>1</v>
      </c>
      <c r="I1329">
        <v>946.6</v>
      </c>
      <c r="J1329">
        <v>817.83</v>
      </c>
      <c r="K1329">
        <v>0</v>
      </c>
      <c r="L1329">
        <v>0</v>
      </c>
      <c r="M1329">
        <v>61.5</v>
      </c>
      <c r="N1329">
        <v>17.04</v>
      </c>
      <c r="O1329" t="s">
        <v>38</v>
      </c>
      <c r="P1329">
        <v>0</v>
      </c>
      <c r="Q1329">
        <v>5</v>
      </c>
      <c r="R1329" s="3">
        <f t="shared" si="120"/>
        <v>946.6</v>
      </c>
      <c r="S1329" s="3">
        <f t="shared" si="121"/>
        <v>128.76999999999998</v>
      </c>
      <c r="T1329" s="3">
        <f t="shared" si="122"/>
        <v>-61.5</v>
      </c>
      <c r="U1329" s="3">
        <f t="shared" si="123"/>
        <v>50.229999999999983</v>
      </c>
      <c r="V1329" s="4">
        <f t="shared" si="124"/>
        <v>5.3063596027889272E-2</v>
      </c>
      <c r="W1329" s="5">
        <f t="shared" si="125"/>
        <v>1</v>
      </c>
    </row>
    <row r="1330" spans="1:23">
      <c r="A1330" t="s">
        <v>2419</v>
      </c>
      <c r="B1330" t="s">
        <v>2420</v>
      </c>
      <c r="C1330" t="s">
        <v>239</v>
      </c>
      <c r="D1330" t="s">
        <v>64</v>
      </c>
      <c r="E1330" s="1">
        <v>45736.480682870373</v>
      </c>
      <c r="F1330" s="1">
        <v>45736.49318287037</v>
      </c>
      <c r="G1330" t="s">
        <v>27</v>
      </c>
      <c r="H1330">
        <v>2</v>
      </c>
      <c r="I1330">
        <v>901.9</v>
      </c>
      <c r="J1330">
        <v>771.48</v>
      </c>
      <c r="K1330">
        <v>0</v>
      </c>
      <c r="L1330">
        <v>0</v>
      </c>
      <c r="M1330">
        <v>60.27</v>
      </c>
      <c r="N1330">
        <v>16.23</v>
      </c>
      <c r="O1330" t="s">
        <v>28</v>
      </c>
      <c r="P1330">
        <v>0</v>
      </c>
      <c r="Q1330">
        <v>5</v>
      </c>
      <c r="R1330" s="3">
        <f t="shared" si="120"/>
        <v>901.9</v>
      </c>
      <c r="S1330" s="3">
        <f t="shared" si="121"/>
        <v>130.41999999999996</v>
      </c>
      <c r="T1330" s="3">
        <f t="shared" si="122"/>
        <v>-60.27</v>
      </c>
      <c r="U1330" s="3">
        <f t="shared" si="123"/>
        <v>53.919999999999945</v>
      </c>
      <c r="V1330" s="4">
        <f t="shared" si="124"/>
        <v>5.9784898547510748E-2</v>
      </c>
      <c r="W1330" s="5">
        <f t="shared" si="125"/>
        <v>1</v>
      </c>
    </row>
    <row r="1331" spans="1:23">
      <c r="A1331" t="s">
        <v>2421</v>
      </c>
      <c r="B1331" t="s">
        <v>1889</v>
      </c>
      <c r="C1331" t="s">
        <v>376</v>
      </c>
      <c r="D1331" t="s">
        <v>60</v>
      </c>
      <c r="E1331" s="1">
        <v>45736.489953703713</v>
      </c>
      <c r="F1331" s="1">
        <v>45736.496203703697</v>
      </c>
      <c r="G1331" t="s">
        <v>27</v>
      </c>
      <c r="H1331">
        <v>2</v>
      </c>
      <c r="I1331">
        <v>802.62</v>
      </c>
      <c r="J1331">
        <v>590.1</v>
      </c>
      <c r="K1331">
        <v>40.130000000000003</v>
      </c>
      <c r="L1331">
        <v>0</v>
      </c>
      <c r="M1331">
        <v>63.66</v>
      </c>
      <c r="N1331">
        <v>13.72</v>
      </c>
      <c r="O1331" t="s">
        <v>38</v>
      </c>
      <c r="P1331">
        <v>0</v>
      </c>
      <c r="Q1331">
        <v>5</v>
      </c>
      <c r="R1331" s="3">
        <f t="shared" si="120"/>
        <v>762.49</v>
      </c>
      <c r="S1331" s="3">
        <f t="shared" si="121"/>
        <v>172.39</v>
      </c>
      <c r="T1331" s="3">
        <f t="shared" si="122"/>
        <v>-63.66</v>
      </c>
      <c r="U1331" s="3">
        <f t="shared" si="123"/>
        <v>95.009999999999991</v>
      </c>
      <c r="V1331" s="4">
        <f t="shared" si="124"/>
        <v>0.12460491285131607</v>
      </c>
      <c r="W1331" s="5">
        <f t="shared" si="125"/>
        <v>1</v>
      </c>
    </row>
    <row r="1332" spans="1:23">
      <c r="A1332" t="s">
        <v>2422</v>
      </c>
      <c r="B1332" t="s">
        <v>119</v>
      </c>
      <c r="C1332" t="s">
        <v>555</v>
      </c>
      <c r="D1332" t="s">
        <v>160</v>
      </c>
      <c r="E1332" s="1">
        <v>45736.561527777783</v>
      </c>
      <c r="F1332" s="1">
        <v>45736.583749999998</v>
      </c>
      <c r="G1332" t="s">
        <v>27</v>
      </c>
      <c r="H1332">
        <v>1</v>
      </c>
      <c r="I1332">
        <v>24.31</v>
      </c>
      <c r="J1332">
        <v>19.59</v>
      </c>
      <c r="K1332">
        <v>6.08</v>
      </c>
      <c r="L1332">
        <v>30</v>
      </c>
      <c r="M1332">
        <v>63.36</v>
      </c>
      <c r="N1332">
        <v>0.87</v>
      </c>
      <c r="O1332" t="s">
        <v>65</v>
      </c>
      <c r="P1332">
        <v>12</v>
      </c>
      <c r="Q1332">
        <v>3</v>
      </c>
      <c r="R1332" s="3">
        <f t="shared" si="120"/>
        <v>18.229999999999997</v>
      </c>
      <c r="S1332" s="3">
        <f t="shared" si="121"/>
        <v>-1.360000000000003</v>
      </c>
      <c r="T1332" s="3">
        <f t="shared" si="122"/>
        <v>-33.36</v>
      </c>
      <c r="U1332" s="3">
        <f t="shared" si="123"/>
        <v>-35.589999999999996</v>
      </c>
      <c r="V1332" s="4">
        <f t="shared" si="124"/>
        <v>-1.9522764673614921</v>
      </c>
      <c r="W1332" s="5">
        <f t="shared" si="125"/>
        <v>0</v>
      </c>
    </row>
    <row r="1333" spans="1:23">
      <c r="A1333" t="s">
        <v>2423</v>
      </c>
      <c r="B1333" t="s">
        <v>115</v>
      </c>
      <c r="C1333" t="s">
        <v>136</v>
      </c>
      <c r="D1333" t="s">
        <v>32</v>
      </c>
      <c r="E1333" s="1">
        <v>45736.573472222219</v>
      </c>
      <c r="F1333" s="1">
        <v>45736.58666666667</v>
      </c>
      <c r="G1333" t="s">
        <v>27</v>
      </c>
      <c r="H1333">
        <v>2</v>
      </c>
      <c r="I1333">
        <v>1214.3800000000001</v>
      </c>
      <c r="J1333">
        <v>812.2</v>
      </c>
      <c r="K1333">
        <v>60.72</v>
      </c>
      <c r="L1333">
        <v>0</v>
      </c>
      <c r="M1333">
        <v>60.01</v>
      </c>
      <c r="N1333">
        <v>20.77</v>
      </c>
      <c r="O1333" t="s">
        <v>33</v>
      </c>
      <c r="P1333">
        <v>0</v>
      </c>
      <c r="Q1333">
        <v>5</v>
      </c>
      <c r="R1333" s="3">
        <f t="shared" si="120"/>
        <v>1153.6600000000001</v>
      </c>
      <c r="S1333" s="3">
        <f t="shared" si="121"/>
        <v>341.46000000000004</v>
      </c>
      <c r="T1333" s="3">
        <f t="shared" si="122"/>
        <v>-60.01</v>
      </c>
      <c r="U1333" s="3">
        <f t="shared" si="123"/>
        <v>260.68000000000006</v>
      </c>
      <c r="V1333" s="4">
        <f t="shared" si="124"/>
        <v>0.22595912140492003</v>
      </c>
      <c r="W1333" s="5">
        <f t="shared" si="125"/>
        <v>1</v>
      </c>
    </row>
    <row r="1334" spans="1:23">
      <c r="A1334" t="s">
        <v>2424</v>
      </c>
      <c r="B1334" t="s">
        <v>2425</v>
      </c>
      <c r="C1334" t="s">
        <v>816</v>
      </c>
      <c r="D1334" t="s">
        <v>26</v>
      </c>
      <c r="E1334" s="1">
        <v>45736.584236111114</v>
      </c>
      <c r="F1334" s="1">
        <v>45736.601597222223</v>
      </c>
      <c r="G1334" t="s">
        <v>27</v>
      </c>
      <c r="H1334">
        <v>1</v>
      </c>
      <c r="I1334">
        <v>208.12</v>
      </c>
      <c r="J1334">
        <v>122.32</v>
      </c>
      <c r="K1334">
        <v>0</v>
      </c>
      <c r="L1334">
        <v>30</v>
      </c>
      <c r="M1334">
        <v>56.34</v>
      </c>
      <c r="N1334">
        <v>4.29</v>
      </c>
      <c r="O1334" t="s">
        <v>65</v>
      </c>
      <c r="P1334">
        <v>10</v>
      </c>
      <c r="Q1334">
        <v>4</v>
      </c>
      <c r="R1334" s="3">
        <f t="shared" si="120"/>
        <v>208.12</v>
      </c>
      <c r="S1334" s="3">
        <f t="shared" si="121"/>
        <v>85.800000000000011</v>
      </c>
      <c r="T1334" s="3">
        <f t="shared" si="122"/>
        <v>-26.340000000000003</v>
      </c>
      <c r="U1334" s="3">
        <f t="shared" si="123"/>
        <v>55.170000000000009</v>
      </c>
      <c r="V1334" s="4">
        <f t="shared" si="124"/>
        <v>0.26508744954833752</v>
      </c>
      <c r="W1334" s="5">
        <f t="shared" si="125"/>
        <v>1</v>
      </c>
    </row>
    <row r="1335" spans="1:23">
      <c r="A1335" t="s">
        <v>2426</v>
      </c>
      <c r="B1335" t="s">
        <v>2427</v>
      </c>
      <c r="C1335" t="s">
        <v>340</v>
      </c>
      <c r="D1335" t="s">
        <v>87</v>
      </c>
      <c r="E1335" s="1">
        <v>45736.678981481477</v>
      </c>
      <c r="F1335" s="1">
        <v>45736.691481481481</v>
      </c>
      <c r="G1335" t="s">
        <v>27</v>
      </c>
      <c r="H1335">
        <v>4</v>
      </c>
      <c r="I1335">
        <v>463.08</v>
      </c>
      <c r="J1335">
        <v>416.76</v>
      </c>
      <c r="K1335">
        <v>69.459999999999994</v>
      </c>
      <c r="L1335">
        <v>0</v>
      </c>
      <c r="M1335">
        <v>60.2</v>
      </c>
      <c r="N1335">
        <v>7.09</v>
      </c>
      <c r="O1335" t="s">
        <v>28</v>
      </c>
      <c r="P1335">
        <v>0</v>
      </c>
      <c r="Q1335">
        <v>4</v>
      </c>
      <c r="R1335" s="3">
        <f t="shared" si="120"/>
        <v>393.62</v>
      </c>
      <c r="S1335" s="3">
        <f t="shared" si="121"/>
        <v>-23.139999999999986</v>
      </c>
      <c r="T1335" s="3">
        <f t="shared" si="122"/>
        <v>-60.2</v>
      </c>
      <c r="U1335" s="3">
        <f t="shared" si="123"/>
        <v>-90.429999999999993</v>
      </c>
      <c r="V1335" s="4">
        <f t="shared" si="124"/>
        <v>-0.22973934251308367</v>
      </c>
      <c r="W1335" s="5">
        <f t="shared" si="125"/>
        <v>0</v>
      </c>
    </row>
    <row r="1336" spans="1:23">
      <c r="A1336" t="s">
        <v>2428</v>
      </c>
      <c r="B1336" t="s">
        <v>952</v>
      </c>
      <c r="C1336" t="s">
        <v>407</v>
      </c>
      <c r="D1336" t="s">
        <v>64</v>
      </c>
      <c r="E1336" s="1">
        <v>45736.765081018522</v>
      </c>
      <c r="F1336" s="1">
        <v>45736.778969907413</v>
      </c>
      <c r="G1336" t="s">
        <v>27</v>
      </c>
      <c r="H1336">
        <v>1</v>
      </c>
      <c r="I1336">
        <v>533.16999999999996</v>
      </c>
      <c r="J1336">
        <v>305.27</v>
      </c>
      <c r="K1336">
        <v>0</v>
      </c>
      <c r="L1336">
        <v>0</v>
      </c>
      <c r="M1336">
        <v>51.81</v>
      </c>
      <c r="N1336">
        <v>9.6</v>
      </c>
      <c r="O1336" t="s">
        <v>65</v>
      </c>
      <c r="P1336">
        <v>0</v>
      </c>
      <c r="Q1336">
        <v>5</v>
      </c>
      <c r="R1336" s="3">
        <f t="shared" si="120"/>
        <v>533.16999999999996</v>
      </c>
      <c r="S1336" s="3">
        <f t="shared" si="121"/>
        <v>227.89999999999998</v>
      </c>
      <c r="T1336" s="3">
        <f t="shared" si="122"/>
        <v>-51.81</v>
      </c>
      <c r="U1336" s="3">
        <f t="shared" si="123"/>
        <v>166.48999999999998</v>
      </c>
      <c r="V1336" s="4">
        <f t="shared" si="124"/>
        <v>0.31226438096667103</v>
      </c>
      <c r="W1336" s="5">
        <f t="shared" si="125"/>
        <v>1</v>
      </c>
    </row>
    <row r="1337" spans="1:23">
      <c r="A1337" t="s">
        <v>2429</v>
      </c>
      <c r="B1337" t="s">
        <v>58</v>
      </c>
      <c r="C1337" t="s">
        <v>1506</v>
      </c>
      <c r="D1337" t="s">
        <v>117</v>
      </c>
      <c r="E1337" s="1">
        <v>45736.781967592593</v>
      </c>
      <c r="F1337" s="1">
        <v>45736.797939814824</v>
      </c>
      <c r="G1337" t="s">
        <v>27</v>
      </c>
      <c r="H1337">
        <v>2</v>
      </c>
      <c r="I1337">
        <v>486.72</v>
      </c>
      <c r="J1337">
        <v>393.08</v>
      </c>
      <c r="K1337">
        <v>24.34</v>
      </c>
      <c r="L1337">
        <v>0</v>
      </c>
      <c r="M1337">
        <v>49.7</v>
      </c>
      <c r="N1337">
        <v>8.32</v>
      </c>
      <c r="O1337" t="s">
        <v>38</v>
      </c>
      <c r="P1337">
        <v>3</v>
      </c>
      <c r="Q1337">
        <v>3</v>
      </c>
      <c r="R1337" s="3">
        <f t="shared" si="120"/>
        <v>462.38000000000005</v>
      </c>
      <c r="S1337" s="3">
        <f t="shared" si="121"/>
        <v>69.300000000000068</v>
      </c>
      <c r="T1337" s="3">
        <f t="shared" si="122"/>
        <v>-49.7</v>
      </c>
      <c r="U1337" s="3">
        <f t="shared" si="123"/>
        <v>11.280000000000065</v>
      </c>
      <c r="V1337" s="4">
        <f t="shared" si="124"/>
        <v>2.439551883732009E-2</v>
      </c>
      <c r="W1337" s="5">
        <f t="shared" si="125"/>
        <v>1</v>
      </c>
    </row>
    <row r="1338" spans="1:23">
      <c r="A1338" t="s">
        <v>2430</v>
      </c>
      <c r="B1338" t="s">
        <v>2093</v>
      </c>
      <c r="C1338" t="s">
        <v>768</v>
      </c>
      <c r="D1338" t="s">
        <v>48</v>
      </c>
      <c r="E1338" s="1">
        <v>45736.810370370367</v>
      </c>
      <c r="F1338" s="1">
        <v>45736.824259259258</v>
      </c>
      <c r="G1338" t="s">
        <v>27</v>
      </c>
      <c r="H1338">
        <v>2</v>
      </c>
      <c r="I1338">
        <v>278.22000000000003</v>
      </c>
      <c r="J1338">
        <v>174.28</v>
      </c>
      <c r="K1338">
        <v>27.82</v>
      </c>
      <c r="L1338">
        <v>30</v>
      </c>
      <c r="M1338">
        <v>58.67</v>
      </c>
      <c r="N1338">
        <v>5.05</v>
      </c>
      <c r="O1338" t="s">
        <v>38</v>
      </c>
      <c r="P1338">
        <v>5</v>
      </c>
      <c r="Q1338">
        <v>4</v>
      </c>
      <c r="R1338" s="3">
        <f t="shared" si="120"/>
        <v>250.40000000000003</v>
      </c>
      <c r="S1338" s="3">
        <f t="shared" si="121"/>
        <v>76.120000000000033</v>
      </c>
      <c r="T1338" s="3">
        <f t="shared" si="122"/>
        <v>-28.67</v>
      </c>
      <c r="U1338" s="3">
        <f t="shared" si="123"/>
        <v>42.400000000000034</v>
      </c>
      <c r="V1338" s="4">
        <f t="shared" si="124"/>
        <v>0.16932907348242823</v>
      </c>
      <c r="W1338" s="5">
        <f t="shared" si="125"/>
        <v>1</v>
      </c>
    </row>
    <row r="1339" spans="1:23">
      <c r="A1339" t="s">
        <v>2431</v>
      </c>
      <c r="B1339" t="s">
        <v>2432</v>
      </c>
      <c r="C1339" t="s">
        <v>227</v>
      </c>
      <c r="D1339" t="s">
        <v>72</v>
      </c>
      <c r="E1339" s="1">
        <v>45736.811041666668</v>
      </c>
      <c r="F1339" s="1">
        <v>45736.824236111112</v>
      </c>
      <c r="G1339" t="s">
        <v>27</v>
      </c>
      <c r="H1339">
        <v>1</v>
      </c>
      <c r="I1339">
        <v>426.49</v>
      </c>
      <c r="J1339">
        <v>379.26</v>
      </c>
      <c r="K1339">
        <v>21.32</v>
      </c>
      <c r="L1339">
        <v>0</v>
      </c>
      <c r="M1339">
        <v>55.56</v>
      </c>
      <c r="N1339">
        <v>7.29</v>
      </c>
      <c r="O1339" t="s">
        <v>38</v>
      </c>
      <c r="P1339">
        <v>4</v>
      </c>
      <c r="Q1339">
        <v>4</v>
      </c>
      <c r="R1339" s="3">
        <f t="shared" si="120"/>
        <v>405.17</v>
      </c>
      <c r="S1339" s="3">
        <f t="shared" si="121"/>
        <v>25.910000000000025</v>
      </c>
      <c r="T1339" s="3">
        <f t="shared" si="122"/>
        <v>-55.56</v>
      </c>
      <c r="U1339" s="3">
        <f t="shared" si="123"/>
        <v>-36.939999999999976</v>
      </c>
      <c r="V1339" s="4">
        <f t="shared" si="124"/>
        <v>-9.1171606979786199E-2</v>
      </c>
      <c r="W1339" s="5">
        <f t="shared" si="125"/>
        <v>0</v>
      </c>
    </row>
    <row r="1340" spans="1:23">
      <c r="A1340" t="s">
        <v>2433</v>
      </c>
      <c r="B1340" t="s">
        <v>1525</v>
      </c>
      <c r="C1340" t="s">
        <v>187</v>
      </c>
      <c r="D1340" t="s">
        <v>64</v>
      </c>
      <c r="E1340" s="1">
        <v>45736.849606481483</v>
      </c>
      <c r="F1340" s="1">
        <v>45736.8593287037</v>
      </c>
      <c r="G1340" t="s">
        <v>53</v>
      </c>
      <c r="H1340">
        <v>2</v>
      </c>
      <c r="I1340">
        <v>550.32000000000005</v>
      </c>
      <c r="J1340">
        <v>478.02</v>
      </c>
      <c r="K1340">
        <v>0</v>
      </c>
      <c r="L1340">
        <v>0</v>
      </c>
      <c r="M1340">
        <v>51.74</v>
      </c>
      <c r="N1340">
        <v>9.91</v>
      </c>
      <c r="O1340" t="s">
        <v>65</v>
      </c>
      <c r="P1340">
        <v>0</v>
      </c>
      <c r="Q1340">
        <v>1</v>
      </c>
      <c r="R1340" s="3">
        <f t="shared" si="120"/>
        <v>550.32000000000005</v>
      </c>
      <c r="S1340" s="3">
        <f t="shared" si="121"/>
        <v>72.300000000000068</v>
      </c>
      <c r="T1340" s="3">
        <f t="shared" si="122"/>
        <v>-51.74</v>
      </c>
      <c r="U1340" s="3">
        <f t="shared" si="123"/>
        <v>10.650000000000066</v>
      </c>
      <c r="V1340" s="4">
        <f t="shared" si="124"/>
        <v>1.9352376798953453E-2</v>
      </c>
      <c r="W1340" s="5">
        <f t="shared" si="125"/>
        <v>1</v>
      </c>
    </row>
    <row r="1341" spans="1:23">
      <c r="A1341" t="s">
        <v>2434</v>
      </c>
      <c r="B1341" t="s">
        <v>149</v>
      </c>
      <c r="C1341" t="s">
        <v>799</v>
      </c>
      <c r="D1341" t="s">
        <v>103</v>
      </c>
      <c r="E1341" s="1">
        <v>45736.885335648149</v>
      </c>
      <c r="F1341" s="1">
        <v>45736.902002314811</v>
      </c>
      <c r="G1341" t="s">
        <v>27</v>
      </c>
      <c r="H1341">
        <v>1</v>
      </c>
      <c r="I1341">
        <v>114.95</v>
      </c>
      <c r="J1341">
        <v>91.65</v>
      </c>
      <c r="K1341">
        <v>5.75</v>
      </c>
      <c r="L1341">
        <v>30</v>
      </c>
      <c r="M1341">
        <v>48.06</v>
      </c>
      <c r="N1341">
        <v>2.5099999999999998</v>
      </c>
      <c r="O1341" t="s">
        <v>65</v>
      </c>
      <c r="P1341">
        <v>4</v>
      </c>
      <c r="Q1341">
        <v>4</v>
      </c>
      <c r="R1341" s="3">
        <f t="shared" si="120"/>
        <v>109.2</v>
      </c>
      <c r="S1341" s="3">
        <f t="shared" si="121"/>
        <v>17.549999999999997</v>
      </c>
      <c r="T1341" s="3">
        <f t="shared" si="122"/>
        <v>-18.060000000000002</v>
      </c>
      <c r="U1341" s="3">
        <f t="shared" si="123"/>
        <v>-3.0200000000000049</v>
      </c>
      <c r="V1341" s="4">
        <f t="shared" si="124"/>
        <v>-2.76556776556777E-2</v>
      </c>
      <c r="W1341" s="5">
        <f t="shared" si="125"/>
        <v>0</v>
      </c>
    </row>
    <row r="1342" spans="1:23">
      <c r="A1342" t="s">
        <v>2435</v>
      </c>
      <c r="B1342" t="s">
        <v>2436</v>
      </c>
      <c r="C1342" t="s">
        <v>995</v>
      </c>
      <c r="D1342" t="s">
        <v>60</v>
      </c>
      <c r="E1342" s="1">
        <v>45737.29550925926</v>
      </c>
      <c r="F1342" s="1">
        <v>45737.302453703713</v>
      </c>
      <c r="G1342" t="s">
        <v>27</v>
      </c>
      <c r="H1342">
        <v>2</v>
      </c>
      <c r="I1342">
        <v>769.42</v>
      </c>
      <c r="J1342">
        <v>595.04</v>
      </c>
      <c r="K1342">
        <v>0</v>
      </c>
      <c r="L1342">
        <v>0</v>
      </c>
      <c r="M1342">
        <v>45.45</v>
      </c>
      <c r="N1342">
        <v>13.85</v>
      </c>
      <c r="O1342" t="s">
        <v>38</v>
      </c>
      <c r="P1342">
        <v>0</v>
      </c>
      <c r="Q1342">
        <v>5</v>
      </c>
      <c r="R1342" s="3">
        <f t="shared" si="120"/>
        <v>769.42</v>
      </c>
      <c r="S1342" s="3">
        <f t="shared" si="121"/>
        <v>174.38</v>
      </c>
      <c r="T1342" s="3">
        <f t="shared" si="122"/>
        <v>-45.45</v>
      </c>
      <c r="U1342" s="3">
        <f t="shared" si="123"/>
        <v>115.08000000000001</v>
      </c>
      <c r="V1342" s="4">
        <f t="shared" si="124"/>
        <v>0.14956720646720909</v>
      </c>
      <c r="W1342" s="5">
        <f t="shared" si="125"/>
        <v>1</v>
      </c>
    </row>
    <row r="1343" spans="1:23">
      <c r="A1343" t="s">
        <v>2437</v>
      </c>
      <c r="B1343" t="s">
        <v>1537</v>
      </c>
      <c r="C1343" t="s">
        <v>126</v>
      </c>
      <c r="D1343" t="s">
        <v>48</v>
      </c>
      <c r="E1343" s="1">
        <v>45737.313946759263</v>
      </c>
      <c r="F1343" s="1">
        <v>45737.319502314807</v>
      </c>
      <c r="G1343" t="s">
        <v>27</v>
      </c>
      <c r="H1343">
        <v>2</v>
      </c>
      <c r="I1343">
        <v>539.05999999999995</v>
      </c>
      <c r="J1343">
        <v>391.7</v>
      </c>
      <c r="K1343">
        <v>26.95</v>
      </c>
      <c r="L1343">
        <v>0</v>
      </c>
      <c r="M1343">
        <v>35.76</v>
      </c>
      <c r="N1343">
        <v>9.2200000000000006</v>
      </c>
      <c r="O1343" t="s">
        <v>38</v>
      </c>
      <c r="P1343">
        <v>0</v>
      </c>
      <c r="Q1343">
        <v>5</v>
      </c>
      <c r="R1343" s="3">
        <f t="shared" si="120"/>
        <v>512.1099999999999</v>
      </c>
      <c r="S1343" s="3">
        <f t="shared" si="121"/>
        <v>120.40999999999991</v>
      </c>
      <c r="T1343" s="3">
        <f t="shared" si="122"/>
        <v>-35.76</v>
      </c>
      <c r="U1343" s="3">
        <f t="shared" si="123"/>
        <v>75.429999999999922</v>
      </c>
      <c r="V1343" s="4">
        <f t="shared" si="124"/>
        <v>0.14729257386108441</v>
      </c>
      <c r="W1343" s="5">
        <f t="shared" si="125"/>
        <v>1</v>
      </c>
    </row>
    <row r="1344" spans="1:23">
      <c r="A1344" t="s">
        <v>2438</v>
      </c>
      <c r="B1344" t="s">
        <v>2439</v>
      </c>
      <c r="C1344" t="s">
        <v>93</v>
      </c>
      <c r="D1344" t="s">
        <v>117</v>
      </c>
      <c r="E1344" s="1">
        <v>45737.35497685185</v>
      </c>
      <c r="F1344" s="1">
        <v>45737.361226851863</v>
      </c>
      <c r="G1344" t="s">
        <v>27</v>
      </c>
      <c r="H1344">
        <v>1</v>
      </c>
      <c r="I1344">
        <v>158.87</v>
      </c>
      <c r="J1344">
        <v>114.14</v>
      </c>
      <c r="K1344">
        <v>15.89</v>
      </c>
      <c r="L1344">
        <v>30</v>
      </c>
      <c r="M1344">
        <v>45.97</v>
      </c>
      <c r="N1344">
        <v>3.11</v>
      </c>
      <c r="O1344" t="s">
        <v>38</v>
      </c>
      <c r="P1344">
        <v>0</v>
      </c>
      <c r="Q1344">
        <v>4</v>
      </c>
      <c r="R1344" s="3">
        <f t="shared" si="120"/>
        <v>142.98000000000002</v>
      </c>
      <c r="S1344" s="3">
        <f t="shared" si="121"/>
        <v>28.840000000000018</v>
      </c>
      <c r="T1344" s="3">
        <f t="shared" si="122"/>
        <v>-15.969999999999999</v>
      </c>
      <c r="U1344" s="3">
        <f t="shared" si="123"/>
        <v>9.7600000000000193</v>
      </c>
      <c r="V1344" s="4">
        <f t="shared" si="124"/>
        <v>6.8261295286054124E-2</v>
      </c>
      <c r="W1344" s="5">
        <f t="shared" si="125"/>
        <v>1</v>
      </c>
    </row>
    <row r="1345" spans="1:23">
      <c r="A1345" t="s">
        <v>2440</v>
      </c>
      <c r="B1345" t="s">
        <v>2274</v>
      </c>
      <c r="C1345" t="s">
        <v>1721</v>
      </c>
      <c r="D1345" t="s">
        <v>60</v>
      </c>
      <c r="E1345" s="1">
        <v>45737.434930555559</v>
      </c>
      <c r="F1345" s="1">
        <v>45737.450208333343</v>
      </c>
      <c r="G1345" t="s">
        <v>27</v>
      </c>
      <c r="H1345">
        <v>1</v>
      </c>
      <c r="I1345">
        <v>205.3</v>
      </c>
      <c r="J1345">
        <v>179.47</v>
      </c>
      <c r="K1345">
        <v>10.26</v>
      </c>
      <c r="L1345">
        <v>30</v>
      </c>
      <c r="M1345">
        <v>48.98</v>
      </c>
      <c r="N1345">
        <v>4.05</v>
      </c>
      <c r="O1345" t="s">
        <v>38</v>
      </c>
      <c r="P1345">
        <v>7</v>
      </c>
      <c r="Q1345">
        <v>4</v>
      </c>
      <c r="R1345" s="3">
        <f t="shared" si="120"/>
        <v>195.04000000000002</v>
      </c>
      <c r="S1345" s="3">
        <f t="shared" si="121"/>
        <v>15.570000000000022</v>
      </c>
      <c r="T1345" s="3">
        <f t="shared" si="122"/>
        <v>-18.979999999999997</v>
      </c>
      <c r="U1345" s="3">
        <f t="shared" si="123"/>
        <v>-7.4599999999999751</v>
      </c>
      <c r="V1345" s="4">
        <f t="shared" si="124"/>
        <v>-3.824856439704663E-2</v>
      </c>
      <c r="W1345" s="5">
        <f t="shared" si="125"/>
        <v>0</v>
      </c>
    </row>
    <row r="1346" spans="1:23">
      <c r="A1346" t="s">
        <v>2441</v>
      </c>
      <c r="B1346" t="s">
        <v>1383</v>
      </c>
      <c r="C1346" t="s">
        <v>334</v>
      </c>
      <c r="D1346" t="s">
        <v>44</v>
      </c>
      <c r="E1346" s="1">
        <v>45737.459074074082</v>
      </c>
      <c r="F1346" s="1">
        <v>45737.4687962963</v>
      </c>
      <c r="G1346" t="s">
        <v>27</v>
      </c>
      <c r="H1346">
        <v>3</v>
      </c>
      <c r="I1346">
        <v>534.36</v>
      </c>
      <c r="J1346">
        <v>353.1</v>
      </c>
      <c r="K1346">
        <v>53.44</v>
      </c>
      <c r="L1346">
        <v>0</v>
      </c>
      <c r="M1346">
        <v>55.1</v>
      </c>
      <c r="N1346">
        <v>8.66</v>
      </c>
      <c r="O1346" t="s">
        <v>38</v>
      </c>
      <c r="P1346">
        <v>0</v>
      </c>
      <c r="Q1346">
        <v>5</v>
      </c>
      <c r="R1346" s="3">
        <f t="shared" ref="R1346:R1409" si="126">I1346-K1346</f>
        <v>480.92</v>
      </c>
      <c r="S1346" s="3">
        <f t="shared" ref="S1346:S1409" si="127">R1346-J1346</f>
        <v>127.82</v>
      </c>
      <c r="T1346" s="3">
        <f t="shared" ref="T1346:T1409" si="128">L1346-M1346</f>
        <v>-55.1</v>
      </c>
      <c r="U1346" s="3">
        <f t="shared" ref="U1346:U1409" si="129">S1346+T1346-N1346</f>
        <v>64.06</v>
      </c>
      <c r="V1346" s="4">
        <f t="shared" ref="V1346:V1409" si="130">IF(R1346&gt;0, U1346/R1346, 0)</f>
        <v>0.13320302753056643</v>
      </c>
      <c r="W1346" s="5">
        <f t="shared" ref="W1346:W1409" si="131">IF(U1346&gt;0, 1, 0)</f>
        <v>1</v>
      </c>
    </row>
    <row r="1347" spans="1:23">
      <c r="A1347" t="s">
        <v>2442</v>
      </c>
      <c r="B1347" t="s">
        <v>1481</v>
      </c>
      <c r="C1347" t="s">
        <v>1096</v>
      </c>
      <c r="D1347" t="s">
        <v>52</v>
      </c>
      <c r="E1347" s="1">
        <v>45737.480254629627</v>
      </c>
      <c r="F1347" s="1">
        <v>45737.487893518519</v>
      </c>
      <c r="G1347" t="s">
        <v>27</v>
      </c>
      <c r="H1347">
        <v>1</v>
      </c>
      <c r="I1347">
        <v>163.34</v>
      </c>
      <c r="J1347">
        <v>136.87</v>
      </c>
      <c r="K1347">
        <v>16.329999999999998</v>
      </c>
      <c r="L1347">
        <v>30</v>
      </c>
      <c r="M1347">
        <v>56.85</v>
      </c>
      <c r="N1347">
        <v>3.19</v>
      </c>
      <c r="O1347" t="s">
        <v>65</v>
      </c>
      <c r="P1347">
        <v>0</v>
      </c>
      <c r="Q1347">
        <v>4</v>
      </c>
      <c r="R1347" s="3">
        <f t="shared" si="126"/>
        <v>147.01</v>
      </c>
      <c r="S1347" s="3">
        <f t="shared" si="127"/>
        <v>10.139999999999986</v>
      </c>
      <c r="T1347" s="3">
        <f t="shared" si="128"/>
        <v>-26.85</v>
      </c>
      <c r="U1347" s="3">
        <f t="shared" si="129"/>
        <v>-19.900000000000016</v>
      </c>
      <c r="V1347" s="4">
        <f t="shared" si="130"/>
        <v>-0.13536494116046541</v>
      </c>
      <c r="W1347" s="5">
        <f t="shared" si="131"/>
        <v>0</v>
      </c>
    </row>
    <row r="1348" spans="1:23">
      <c r="A1348" t="s">
        <v>2443</v>
      </c>
      <c r="B1348" t="s">
        <v>307</v>
      </c>
      <c r="C1348" t="s">
        <v>156</v>
      </c>
      <c r="D1348" t="s">
        <v>143</v>
      </c>
      <c r="E1348" s="1">
        <v>45737.531701388893</v>
      </c>
      <c r="F1348" s="1">
        <v>45737.556006944447</v>
      </c>
      <c r="G1348" t="s">
        <v>27</v>
      </c>
      <c r="H1348">
        <v>2</v>
      </c>
      <c r="I1348">
        <v>595.04</v>
      </c>
      <c r="J1348">
        <v>476.2</v>
      </c>
      <c r="K1348">
        <v>0</v>
      </c>
      <c r="L1348">
        <v>0</v>
      </c>
      <c r="M1348">
        <v>41.41</v>
      </c>
      <c r="N1348">
        <v>10.71</v>
      </c>
      <c r="O1348" t="s">
        <v>38</v>
      </c>
      <c r="P1348">
        <v>15</v>
      </c>
      <c r="Q1348">
        <v>1</v>
      </c>
      <c r="R1348" s="3">
        <f t="shared" si="126"/>
        <v>595.04</v>
      </c>
      <c r="S1348" s="3">
        <f t="shared" si="127"/>
        <v>118.83999999999997</v>
      </c>
      <c r="T1348" s="3">
        <f t="shared" si="128"/>
        <v>-41.41</v>
      </c>
      <c r="U1348" s="3">
        <f t="shared" si="129"/>
        <v>66.71999999999997</v>
      </c>
      <c r="V1348" s="4">
        <f t="shared" si="130"/>
        <v>0.11212691583759071</v>
      </c>
      <c r="W1348" s="5">
        <f t="shared" si="131"/>
        <v>1</v>
      </c>
    </row>
    <row r="1349" spans="1:23">
      <c r="A1349" t="s">
        <v>2444</v>
      </c>
      <c r="B1349" t="s">
        <v>1756</v>
      </c>
      <c r="C1349" t="s">
        <v>36</v>
      </c>
      <c r="D1349" t="s">
        <v>44</v>
      </c>
      <c r="E1349" s="1">
        <v>45737.573182870372</v>
      </c>
      <c r="F1349" s="1">
        <v>45737.582905092589</v>
      </c>
      <c r="G1349" t="s">
        <v>27</v>
      </c>
      <c r="H1349">
        <v>1</v>
      </c>
      <c r="I1349">
        <v>456.41</v>
      </c>
      <c r="J1349">
        <v>319.45999999999998</v>
      </c>
      <c r="K1349">
        <v>22.82</v>
      </c>
      <c r="L1349">
        <v>0</v>
      </c>
      <c r="M1349">
        <v>51.79</v>
      </c>
      <c r="N1349">
        <v>7.8</v>
      </c>
      <c r="O1349" t="s">
        <v>38</v>
      </c>
      <c r="P1349">
        <v>0</v>
      </c>
      <c r="Q1349">
        <v>5</v>
      </c>
      <c r="R1349" s="3">
        <f t="shared" si="126"/>
        <v>433.59000000000003</v>
      </c>
      <c r="S1349" s="3">
        <f t="shared" si="127"/>
        <v>114.13000000000005</v>
      </c>
      <c r="T1349" s="3">
        <f t="shared" si="128"/>
        <v>-51.79</v>
      </c>
      <c r="U1349" s="3">
        <f t="shared" si="129"/>
        <v>54.540000000000056</v>
      </c>
      <c r="V1349" s="4">
        <f t="shared" si="130"/>
        <v>0.12578703383380624</v>
      </c>
      <c r="W1349" s="5">
        <f t="shared" si="131"/>
        <v>1</v>
      </c>
    </row>
    <row r="1350" spans="1:23">
      <c r="A1350" t="s">
        <v>2445</v>
      </c>
      <c r="B1350" t="s">
        <v>1565</v>
      </c>
      <c r="C1350" t="s">
        <v>576</v>
      </c>
      <c r="D1350" t="s">
        <v>117</v>
      </c>
      <c r="E1350" s="1">
        <v>45737.588333333333</v>
      </c>
      <c r="F1350" s="1">
        <v>45737.602222222216</v>
      </c>
      <c r="G1350" t="s">
        <v>27</v>
      </c>
      <c r="H1350">
        <v>4</v>
      </c>
      <c r="I1350">
        <v>2299.7600000000002</v>
      </c>
      <c r="J1350">
        <v>1362.56</v>
      </c>
      <c r="K1350">
        <v>574.94000000000005</v>
      </c>
      <c r="L1350">
        <v>0</v>
      </c>
      <c r="M1350">
        <v>64.94</v>
      </c>
      <c r="N1350">
        <v>31.05</v>
      </c>
      <c r="O1350" t="s">
        <v>38</v>
      </c>
      <c r="P1350">
        <v>0</v>
      </c>
      <c r="Q1350">
        <v>5</v>
      </c>
      <c r="R1350" s="3">
        <f t="shared" si="126"/>
        <v>1724.8200000000002</v>
      </c>
      <c r="S1350" s="3">
        <f t="shared" si="127"/>
        <v>362.26000000000022</v>
      </c>
      <c r="T1350" s="3">
        <f t="shared" si="128"/>
        <v>-64.94</v>
      </c>
      <c r="U1350" s="3">
        <f t="shared" si="129"/>
        <v>266.27000000000021</v>
      </c>
      <c r="V1350" s="4">
        <f t="shared" si="130"/>
        <v>0.15437552904071161</v>
      </c>
      <c r="W1350" s="5">
        <f t="shared" si="131"/>
        <v>1</v>
      </c>
    </row>
    <row r="1351" spans="1:23">
      <c r="A1351" t="s">
        <v>2446</v>
      </c>
      <c r="B1351" t="s">
        <v>2076</v>
      </c>
      <c r="C1351" t="s">
        <v>376</v>
      </c>
      <c r="D1351" t="s">
        <v>37</v>
      </c>
      <c r="E1351" s="1">
        <v>45737.590856481482</v>
      </c>
      <c r="F1351" s="1">
        <v>45737.609606481477</v>
      </c>
      <c r="G1351" t="s">
        <v>27</v>
      </c>
      <c r="H1351">
        <v>2</v>
      </c>
      <c r="I1351">
        <v>802.62</v>
      </c>
      <c r="J1351">
        <v>590.1</v>
      </c>
      <c r="K1351">
        <v>40.130000000000003</v>
      </c>
      <c r="L1351">
        <v>0</v>
      </c>
      <c r="M1351">
        <v>63.18</v>
      </c>
      <c r="N1351">
        <v>13.72</v>
      </c>
      <c r="O1351" t="s">
        <v>38</v>
      </c>
      <c r="P1351">
        <v>7</v>
      </c>
      <c r="Q1351">
        <v>3</v>
      </c>
      <c r="R1351" s="3">
        <f t="shared" si="126"/>
        <v>762.49</v>
      </c>
      <c r="S1351" s="3">
        <f t="shared" si="127"/>
        <v>172.39</v>
      </c>
      <c r="T1351" s="3">
        <f t="shared" si="128"/>
        <v>-63.18</v>
      </c>
      <c r="U1351" s="3">
        <f t="shared" si="129"/>
        <v>95.489999999999981</v>
      </c>
      <c r="V1351" s="4">
        <f t="shared" si="130"/>
        <v>0.12523442930399084</v>
      </c>
      <c r="W1351" s="5">
        <f t="shared" si="131"/>
        <v>1</v>
      </c>
    </row>
    <row r="1352" spans="1:23">
      <c r="A1352" t="s">
        <v>2447</v>
      </c>
      <c r="B1352" t="s">
        <v>1883</v>
      </c>
      <c r="C1352" t="s">
        <v>576</v>
      </c>
      <c r="D1352" t="s">
        <v>48</v>
      </c>
      <c r="E1352" s="1">
        <v>45737.606469907398</v>
      </c>
      <c r="F1352" s="1">
        <v>45737.616886574076</v>
      </c>
      <c r="G1352" t="s">
        <v>27</v>
      </c>
      <c r="H1352">
        <v>2</v>
      </c>
      <c r="I1352">
        <v>1149.8800000000001</v>
      </c>
      <c r="J1352">
        <v>681.28</v>
      </c>
      <c r="K1352">
        <v>0</v>
      </c>
      <c r="L1352">
        <v>0</v>
      </c>
      <c r="M1352">
        <v>46.47</v>
      </c>
      <c r="N1352">
        <v>20.7</v>
      </c>
      <c r="O1352" t="s">
        <v>65</v>
      </c>
      <c r="P1352">
        <v>0</v>
      </c>
      <c r="Q1352">
        <v>4</v>
      </c>
      <c r="R1352" s="3">
        <f t="shared" si="126"/>
        <v>1149.8800000000001</v>
      </c>
      <c r="S1352" s="3">
        <f t="shared" si="127"/>
        <v>468.60000000000014</v>
      </c>
      <c r="T1352" s="3">
        <f t="shared" si="128"/>
        <v>-46.47</v>
      </c>
      <c r="U1352" s="3">
        <f t="shared" si="129"/>
        <v>401.43000000000012</v>
      </c>
      <c r="V1352" s="4">
        <f t="shared" si="130"/>
        <v>0.34910599366890466</v>
      </c>
      <c r="W1352" s="5">
        <f t="shared" si="131"/>
        <v>1</v>
      </c>
    </row>
    <row r="1353" spans="1:23">
      <c r="A1353" t="s">
        <v>2448</v>
      </c>
      <c r="B1353" t="s">
        <v>1657</v>
      </c>
      <c r="C1353" t="s">
        <v>1415</v>
      </c>
      <c r="D1353" t="s">
        <v>52</v>
      </c>
      <c r="E1353" s="1">
        <v>45737.656851851847</v>
      </c>
      <c r="F1353" s="1">
        <v>45737.662407407413</v>
      </c>
      <c r="G1353" t="s">
        <v>27</v>
      </c>
      <c r="H1353">
        <v>1</v>
      </c>
      <c r="I1353">
        <v>31</v>
      </c>
      <c r="J1353">
        <v>23.56</v>
      </c>
      <c r="K1353">
        <v>3.1</v>
      </c>
      <c r="L1353">
        <v>30</v>
      </c>
      <c r="M1353">
        <v>40.369999999999997</v>
      </c>
      <c r="N1353">
        <v>1.04</v>
      </c>
      <c r="O1353" t="s">
        <v>65</v>
      </c>
      <c r="P1353">
        <v>0</v>
      </c>
      <c r="Q1353">
        <v>5</v>
      </c>
      <c r="R1353" s="3">
        <f t="shared" si="126"/>
        <v>27.9</v>
      </c>
      <c r="S1353" s="3">
        <f t="shared" si="127"/>
        <v>4.34</v>
      </c>
      <c r="T1353" s="3">
        <f t="shared" si="128"/>
        <v>-10.369999999999997</v>
      </c>
      <c r="U1353" s="3">
        <f t="shared" si="129"/>
        <v>-7.0699999999999976</v>
      </c>
      <c r="V1353" s="4">
        <f t="shared" si="130"/>
        <v>-0.25340501792114689</v>
      </c>
      <c r="W1353" s="5">
        <f t="shared" si="131"/>
        <v>0</v>
      </c>
    </row>
    <row r="1354" spans="1:23">
      <c r="A1354" t="s">
        <v>2449</v>
      </c>
      <c r="B1354" t="s">
        <v>2133</v>
      </c>
      <c r="C1354" t="s">
        <v>230</v>
      </c>
      <c r="D1354" t="s">
        <v>26</v>
      </c>
      <c r="E1354" s="1">
        <v>45737.725740740738</v>
      </c>
      <c r="F1354" s="1">
        <v>45737.731296296297</v>
      </c>
      <c r="G1354" t="s">
        <v>27</v>
      </c>
      <c r="H1354">
        <v>1</v>
      </c>
      <c r="I1354">
        <v>773.78</v>
      </c>
      <c r="J1354">
        <v>530.16999999999996</v>
      </c>
      <c r="K1354">
        <v>0</v>
      </c>
      <c r="L1354">
        <v>0</v>
      </c>
      <c r="M1354">
        <v>57.43</v>
      </c>
      <c r="N1354">
        <v>13.93</v>
      </c>
      <c r="O1354" t="s">
        <v>38</v>
      </c>
      <c r="P1354">
        <v>0</v>
      </c>
      <c r="Q1354">
        <v>5</v>
      </c>
      <c r="R1354" s="3">
        <f t="shared" si="126"/>
        <v>773.78</v>
      </c>
      <c r="S1354" s="3">
        <f t="shared" si="127"/>
        <v>243.61</v>
      </c>
      <c r="T1354" s="3">
        <f t="shared" si="128"/>
        <v>-57.43</v>
      </c>
      <c r="U1354" s="3">
        <f t="shared" si="129"/>
        <v>172.25</v>
      </c>
      <c r="V1354" s="4">
        <f t="shared" si="130"/>
        <v>0.2226084933702086</v>
      </c>
      <c r="W1354" s="5">
        <f t="shared" si="131"/>
        <v>1</v>
      </c>
    </row>
    <row r="1355" spans="1:23">
      <c r="A1355" t="s">
        <v>2450</v>
      </c>
      <c r="B1355" t="s">
        <v>1898</v>
      </c>
      <c r="C1355" t="s">
        <v>113</v>
      </c>
      <c r="D1355" t="s">
        <v>52</v>
      </c>
      <c r="E1355" s="1">
        <v>45737.824745370373</v>
      </c>
      <c r="F1355" s="1">
        <v>45737.845578703702</v>
      </c>
      <c r="G1355" t="s">
        <v>27</v>
      </c>
      <c r="H1355">
        <v>1</v>
      </c>
      <c r="I1355">
        <v>99.9</v>
      </c>
      <c r="J1355">
        <v>65.19</v>
      </c>
      <c r="K1355">
        <v>9.99</v>
      </c>
      <c r="L1355">
        <v>30</v>
      </c>
      <c r="M1355">
        <v>35.32</v>
      </c>
      <c r="N1355">
        <v>2.16</v>
      </c>
      <c r="O1355" t="s">
        <v>38</v>
      </c>
      <c r="P1355">
        <v>15</v>
      </c>
      <c r="Q1355">
        <v>2</v>
      </c>
      <c r="R1355" s="3">
        <f t="shared" si="126"/>
        <v>89.910000000000011</v>
      </c>
      <c r="S1355" s="3">
        <f t="shared" si="127"/>
        <v>24.720000000000013</v>
      </c>
      <c r="T1355" s="3">
        <f t="shared" si="128"/>
        <v>-5.32</v>
      </c>
      <c r="U1355" s="3">
        <f t="shared" si="129"/>
        <v>17.240000000000013</v>
      </c>
      <c r="V1355" s="4">
        <f t="shared" si="130"/>
        <v>0.1917473028584141</v>
      </c>
      <c r="W1355" s="5">
        <f t="shared" si="131"/>
        <v>1</v>
      </c>
    </row>
    <row r="1356" spans="1:23">
      <c r="A1356" t="s">
        <v>2451</v>
      </c>
      <c r="B1356" t="s">
        <v>2452</v>
      </c>
      <c r="C1356" t="s">
        <v>738</v>
      </c>
      <c r="D1356" t="s">
        <v>103</v>
      </c>
      <c r="E1356" s="1">
        <v>45737.833634259259</v>
      </c>
      <c r="F1356" s="1">
        <v>45737.855856481481</v>
      </c>
      <c r="G1356" t="s">
        <v>27</v>
      </c>
      <c r="H1356">
        <v>1</v>
      </c>
      <c r="I1356">
        <v>152.01</v>
      </c>
      <c r="J1356">
        <v>91.21</v>
      </c>
      <c r="K1356">
        <v>15.2</v>
      </c>
      <c r="L1356">
        <v>30</v>
      </c>
      <c r="M1356">
        <v>48.26</v>
      </c>
      <c r="N1356">
        <v>3</v>
      </c>
      <c r="O1356" t="s">
        <v>38</v>
      </c>
      <c r="P1356">
        <v>12</v>
      </c>
      <c r="Q1356">
        <v>1</v>
      </c>
      <c r="R1356" s="3">
        <f t="shared" si="126"/>
        <v>136.81</v>
      </c>
      <c r="S1356" s="3">
        <f t="shared" si="127"/>
        <v>45.600000000000009</v>
      </c>
      <c r="T1356" s="3">
        <f t="shared" si="128"/>
        <v>-18.259999999999998</v>
      </c>
      <c r="U1356" s="3">
        <f t="shared" si="129"/>
        <v>24.340000000000011</v>
      </c>
      <c r="V1356" s="4">
        <f t="shared" si="130"/>
        <v>0.17791097142021789</v>
      </c>
      <c r="W1356" s="5">
        <f t="shared" si="131"/>
        <v>1</v>
      </c>
    </row>
    <row r="1357" spans="1:23">
      <c r="A1357" t="s">
        <v>2453</v>
      </c>
      <c r="B1357" t="s">
        <v>679</v>
      </c>
      <c r="C1357" t="s">
        <v>576</v>
      </c>
      <c r="D1357" t="s">
        <v>87</v>
      </c>
      <c r="E1357" s="1">
        <v>45737.840833333343</v>
      </c>
      <c r="F1357" s="1">
        <v>45737.853333333333</v>
      </c>
      <c r="G1357" t="s">
        <v>27</v>
      </c>
      <c r="H1357">
        <v>2</v>
      </c>
      <c r="I1357">
        <v>1149.8800000000001</v>
      </c>
      <c r="J1357">
        <v>681.28</v>
      </c>
      <c r="K1357">
        <v>172.48</v>
      </c>
      <c r="L1357">
        <v>0</v>
      </c>
      <c r="M1357">
        <v>50.78</v>
      </c>
      <c r="N1357">
        <v>17.59</v>
      </c>
      <c r="O1357" t="s">
        <v>38</v>
      </c>
      <c r="P1357">
        <v>0</v>
      </c>
      <c r="Q1357">
        <v>5</v>
      </c>
      <c r="R1357" s="3">
        <f t="shared" si="126"/>
        <v>977.40000000000009</v>
      </c>
      <c r="S1357" s="3">
        <f t="shared" si="127"/>
        <v>296.12000000000012</v>
      </c>
      <c r="T1357" s="3">
        <f t="shared" si="128"/>
        <v>-50.78</v>
      </c>
      <c r="U1357" s="3">
        <f t="shared" si="129"/>
        <v>227.75000000000011</v>
      </c>
      <c r="V1357" s="4">
        <f t="shared" si="130"/>
        <v>0.23301616533660743</v>
      </c>
      <c r="W1357" s="5">
        <f t="shared" si="131"/>
        <v>1</v>
      </c>
    </row>
    <row r="1358" spans="1:23">
      <c r="A1358" t="s">
        <v>2454</v>
      </c>
      <c r="B1358" t="s">
        <v>940</v>
      </c>
      <c r="C1358" t="s">
        <v>735</v>
      </c>
      <c r="D1358" t="s">
        <v>87</v>
      </c>
      <c r="E1358" s="1">
        <v>45737.897060185183</v>
      </c>
      <c r="F1358" s="1">
        <v>45737.919976851852</v>
      </c>
      <c r="G1358" t="s">
        <v>27</v>
      </c>
      <c r="H1358">
        <v>2</v>
      </c>
      <c r="I1358">
        <v>207.6</v>
      </c>
      <c r="J1358">
        <v>159.78</v>
      </c>
      <c r="K1358">
        <v>20.76</v>
      </c>
      <c r="L1358">
        <v>30</v>
      </c>
      <c r="M1358">
        <v>35.17</v>
      </c>
      <c r="N1358">
        <v>3.9</v>
      </c>
      <c r="O1358" t="s">
        <v>38</v>
      </c>
      <c r="P1358">
        <v>13</v>
      </c>
      <c r="Q1358">
        <v>1</v>
      </c>
      <c r="R1358" s="3">
        <f t="shared" si="126"/>
        <v>186.84</v>
      </c>
      <c r="S1358" s="3">
        <f t="shared" si="127"/>
        <v>27.060000000000002</v>
      </c>
      <c r="T1358" s="3">
        <f t="shared" si="128"/>
        <v>-5.1700000000000017</v>
      </c>
      <c r="U1358" s="3">
        <f t="shared" si="129"/>
        <v>17.990000000000002</v>
      </c>
      <c r="V1358" s="4">
        <f t="shared" si="130"/>
        <v>9.6285591950331845E-2</v>
      </c>
      <c r="W1358" s="5">
        <f t="shared" si="131"/>
        <v>1</v>
      </c>
    </row>
    <row r="1359" spans="1:23">
      <c r="A1359" t="s">
        <v>2455</v>
      </c>
      <c r="B1359" t="s">
        <v>2456</v>
      </c>
      <c r="C1359" t="s">
        <v>1344</v>
      </c>
      <c r="D1359" t="s">
        <v>64</v>
      </c>
      <c r="E1359" s="1">
        <v>45737.955925925933</v>
      </c>
      <c r="F1359" s="1">
        <v>45737.978148148148</v>
      </c>
      <c r="G1359" t="s">
        <v>27</v>
      </c>
      <c r="H1359">
        <v>1</v>
      </c>
      <c r="I1359">
        <v>119.45</v>
      </c>
      <c r="J1359">
        <v>96.5</v>
      </c>
      <c r="K1359">
        <v>5.97</v>
      </c>
      <c r="L1359">
        <v>30</v>
      </c>
      <c r="M1359">
        <v>44.31</v>
      </c>
      <c r="N1359">
        <v>2.58</v>
      </c>
      <c r="O1359" t="s">
        <v>38</v>
      </c>
      <c r="P1359">
        <v>12</v>
      </c>
      <c r="Q1359">
        <v>1</v>
      </c>
      <c r="R1359" s="3">
        <f t="shared" si="126"/>
        <v>113.48</v>
      </c>
      <c r="S1359" s="3">
        <f t="shared" si="127"/>
        <v>16.980000000000004</v>
      </c>
      <c r="T1359" s="3">
        <f t="shared" si="128"/>
        <v>-14.310000000000002</v>
      </c>
      <c r="U1359" s="3">
        <f t="shared" si="129"/>
        <v>9.0000000000001634E-2</v>
      </c>
      <c r="V1359" s="4">
        <f t="shared" si="130"/>
        <v>7.9309129362003551E-4</v>
      </c>
      <c r="W1359" s="5">
        <f t="shared" si="131"/>
        <v>1</v>
      </c>
    </row>
    <row r="1360" spans="1:23">
      <c r="A1360" t="s">
        <v>2457</v>
      </c>
      <c r="B1360" t="s">
        <v>1523</v>
      </c>
      <c r="C1360" t="s">
        <v>1407</v>
      </c>
      <c r="D1360" t="s">
        <v>32</v>
      </c>
      <c r="E1360" s="1">
        <v>45738.26185185185</v>
      </c>
      <c r="F1360" s="1">
        <v>45738.282685185193</v>
      </c>
      <c r="G1360" t="s">
        <v>27</v>
      </c>
      <c r="H1360">
        <v>2</v>
      </c>
      <c r="I1360">
        <v>450.82</v>
      </c>
      <c r="J1360">
        <v>382.38</v>
      </c>
      <c r="K1360">
        <v>22.54</v>
      </c>
      <c r="L1360">
        <v>0</v>
      </c>
      <c r="M1360">
        <v>37.82</v>
      </c>
      <c r="N1360">
        <v>7.71</v>
      </c>
      <c r="O1360" t="s">
        <v>65</v>
      </c>
      <c r="P1360">
        <v>10</v>
      </c>
      <c r="Q1360">
        <v>3</v>
      </c>
      <c r="R1360" s="3">
        <f t="shared" si="126"/>
        <v>428.28</v>
      </c>
      <c r="S1360" s="3">
        <f t="shared" si="127"/>
        <v>45.899999999999977</v>
      </c>
      <c r="T1360" s="3">
        <f t="shared" si="128"/>
        <v>-37.82</v>
      </c>
      <c r="U1360" s="3">
        <f t="shared" si="129"/>
        <v>0.36999999999997701</v>
      </c>
      <c r="V1360" s="4">
        <f t="shared" si="130"/>
        <v>8.6392079947692402E-4</v>
      </c>
      <c r="W1360" s="5">
        <f t="shared" si="131"/>
        <v>1</v>
      </c>
    </row>
    <row r="1361" spans="1:23">
      <c r="A1361" t="s">
        <v>2458</v>
      </c>
      <c r="B1361" t="s">
        <v>2049</v>
      </c>
      <c r="C1361" t="s">
        <v>1219</v>
      </c>
      <c r="D1361" t="s">
        <v>32</v>
      </c>
      <c r="E1361" s="1">
        <v>45738.263935185183</v>
      </c>
      <c r="F1361" s="1">
        <v>45738.273657407408</v>
      </c>
      <c r="G1361" t="s">
        <v>27</v>
      </c>
      <c r="H1361">
        <v>1</v>
      </c>
      <c r="I1361">
        <v>613.58000000000004</v>
      </c>
      <c r="J1361">
        <v>536.71</v>
      </c>
      <c r="K1361">
        <v>0</v>
      </c>
      <c r="L1361">
        <v>0</v>
      </c>
      <c r="M1361">
        <v>46.07</v>
      </c>
      <c r="N1361">
        <v>11.04</v>
      </c>
      <c r="O1361" t="s">
        <v>33</v>
      </c>
      <c r="P1361">
        <v>0</v>
      </c>
      <c r="Q1361">
        <v>5</v>
      </c>
      <c r="R1361" s="3">
        <f t="shared" si="126"/>
        <v>613.58000000000004</v>
      </c>
      <c r="S1361" s="3">
        <f t="shared" si="127"/>
        <v>76.87</v>
      </c>
      <c r="T1361" s="3">
        <f t="shared" si="128"/>
        <v>-46.07</v>
      </c>
      <c r="U1361" s="3">
        <f t="shared" si="129"/>
        <v>19.760000000000005</v>
      </c>
      <c r="V1361" s="4">
        <f t="shared" si="130"/>
        <v>3.2204439518889148E-2</v>
      </c>
      <c r="W1361" s="5">
        <f t="shared" si="131"/>
        <v>1</v>
      </c>
    </row>
    <row r="1362" spans="1:23">
      <c r="A1362" t="s">
        <v>2459</v>
      </c>
      <c r="B1362" t="s">
        <v>1462</v>
      </c>
      <c r="C1362" t="s">
        <v>179</v>
      </c>
      <c r="D1362" t="s">
        <v>103</v>
      </c>
      <c r="E1362" s="1">
        <v>45738.272893518522</v>
      </c>
      <c r="F1362" s="1">
        <v>45738.288865740738</v>
      </c>
      <c r="G1362" t="s">
        <v>27</v>
      </c>
      <c r="H1362">
        <v>1</v>
      </c>
      <c r="I1362">
        <v>567.99</v>
      </c>
      <c r="J1362">
        <v>343.37</v>
      </c>
      <c r="K1362">
        <v>28.4</v>
      </c>
      <c r="L1362">
        <v>0</v>
      </c>
      <c r="M1362">
        <v>42.61</v>
      </c>
      <c r="N1362">
        <v>9.7100000000000009</v>
      </c>
      <c r="O1362" t="s">
        <v>65</v>
      </c>
      <c r="P1362">
        <v>3</v>
      </c>
      <c r="Q1362">
        <v>4</v>
      </c>
      <c r="R1362" s="3">
        <f t="shared" si="126"/>
        <v>539.59</v>
      </c>
      <c r="S1362" s="3">
        <f t="shared" si="127"/>
        <v>196.22000000000003</v>
      </c>
      <c r="T1362" s="3">
        <f t="shared" si="128"/>
        <v>-42.61</v>
      </c>
      <c r="U1362" s="3">
        <f t="shared" si="129"/>
        <v>143.9</v>
      </c>
      <c r="V1362" s="4">
        <f t="shared" si="130"/>
        <v>0.26668396375025483</v>
      </c>
      <c r="W1362" s="5">
        <f t="shared" si="131"/>
        <v>1</v>
      </c>
    </row>
    <row r="1363" spans="1:23">
      <c r="A1363" t="s">
        <v>2460</v>
      </c>
      <c r="B1363" t="s">
        <v>2271</v>
      </c>
      <c r="C1363" t="s">
        <v>1445</v>
      </c>
      <c r="D1363" t="s">
        <v>160</v>
      </c>
      <c r="E1363" s="1">
        <v>45738.315868055557</v>
      </c>
      <c r="F1363" s="1">
        <v>45738.322118055563</v>
      </c>
      <c r="G1363" t="s">
        <v>27</v>
      </c>
      <c r="H1363">
        <v>3</v>
      </c>
      <c r="I1363">
        <v>2886.33</v>
      </c>
      <c r="J1363">
        <v>2521.1999999999998</v>
      </c>
      <c r="K1363">
        <v>288.63</v>
      </c>
      <c r="L1363">
        <v>0</v>
      </c>
      <c r="M1363">
        <v>62.65</v>
      </c>
      <c r="N1363">
        <v>46.76</v>
      </c>
      <c r="O1363" t="s">
        <v>38</v>
      </c>
      <c r="P1363">
        <v>0</v>
      </c>
      <c r="Q1363">
        <v>5</v>
      </c>
      <c r="R1363" s="3">
        <f t="shared" si="126"/>
        <v>2597.6999999999998</v>
      </c>
      <c r="S1363" s="3">
        <f t="shared" si="127"/>
        <v>76.5</v>
      </c>
      <c r="T1363" s="3">
        <f t="shared" si="128"/>
        <v>-62.65</v>
      </c>
      <c r="U1363" s="3">
        <f t="shared" si="129"/>
        <v>-32.909999999999997</v>
      </c>
      <c r="V1363" s="4">
        <f t="shared" si="130"/>
        <v>-1.2668899411017438E-2</v>
      </c>
      <c r="W1363" s="5">
        <f t="shared" si="131"/>
        <v>0</v>
      </c>
    </row>
    <row r="1364" spans="1:23">
      <c r="A1364" t="s">
        <v>2461</v>
      </c>
      <c r="B1364" t="s">
        <v>2462</v>
      </c>
      <c r="C1364" t="s">
        <v>420</v>
      </c>
      <c r="D1364" t="s">
        <v>48</v>
      </c>
      <c r="E1364" s="1">
        <v>45738.333993055552</v>
      </c>
      <c r="F1364" s="1">
        <v>45738.349270833343</v>
      </c>
      <c r="G1364" t="s">
        <v>53</v>
      </c>
      <c r="H1364">
        <v>2</v>
      </c>
      <c r="I1364">
        <v>200.3</v>
      </c>
      <c r="J1364">
        <v>157.06</v>
      </c>
      <c r="K1364">
        <v>0</v>
      </c>
      <c r="L1364">
        <v>30</v>
      </c>
      <c r="M1364">
        <v>53.2</v>
      </c>
      <c r="N1364">
        <v>4.1500000000000004</v>
      </c>
      <c r="O1364" t="s">
        <v>33</v>
      </c>
      <c r="P1364">
        <v>7</v>
      </c>
      <c r="Q1364">
        <v>1</v>
      </c>
      <c r="R1364" s="3">
        <f t="shared" si="126"/>
        <v>200.3</v>
      </c>
      <c r="S1364" s="3">
        <f t="shared" si="127"/>
        <v>43.240000000000009</v>
      </c>
      <c r="T1364" s="3">
        <f t="shared" si="128"/>
        <v>-23.200000000000003</v>
      </c>
      <c r="U1364" s="3">
        <f t="shared" si="129"/>
        <v>15.890000000000006</v>
      </c>
      <c r="V1364" s="4">
        <f t="shared" si="130"/>
        <v>7.9331003494757885E-2</v>
      </c>
      <c r="W1364" s="5">
        <f t="shared" si="131"/>
        <v>1</v>
      </c>
    </row>
    <row r="1365" spans="1:23">
      <c r="A1365" t="s">
        <v>2463</v>
      </c>
      <c r="B1365" t="s">
        <v>1848</v>
      </c>
      <c r="C1365" t="s">
        <v>978</v>
      </c>
      <c r="D1365" t="s">
        <v>64</v>
      </c>
      <c r="E1365" s="1">
        <v>45738.456180555557</v>
      </c>
      <c r="F1365" s="1">
        <v>45738.465902777767</v>
      </c>
      <c r="G1365" t="s">
        <v>27</v>
      </c>
      <c r="H1365">
        <v>2</v>
      </c>
      <c r="I1365">
        <v>690.74</v>
      </c>
      <c r="J1365">
        <v>602.96</v>
      </c>
      <c r="K1365">
        <v>69.069999999999993</v>
      </c>
      <c r="L1365">
        <v>0</v>
      </c>
      <c r="M1365">
        <v>36.01</v>
      </c>
      <c r="N1365">
        <v>11.19</v>
      </c>
      <c r="O1365" t="s">
        <v>38</v>
      </c>
      <c r="P1365">
        <v>0</v>
      </c>
      <c r="Q1365">
        <v>5</v>
      </c>
      <c r="R1365" s="3">
        <f t="shared" si="126"/>
        <v>621.67000000000007</v>
      </c>
      <c r="S1365" s="3">
        <f t="shared" si="127"/>
        <v>18.710000000000036</v>
      </c>
      <c r="T1365" s="3">
        <f t="shared" si="128"/>
        <v>-36.01</v>
      </c>
      <c r="U1365" s="3">
        <f t="shared" si="129"/>
        <v>-28.489999999999959</v>
      </c>
      <c r="V1365" s="4">
        <f t="shared" si="130"/>
        <v>-4.5828172503096426E-2</v>
      </c>
      <c r="W1365" s="5">
        <f t="shared" si="131"/>
        <v>0</v>
      </c>
    </row>
    <row r="1366" spans="1:23">
      <c r="A1366" t="s">
        <v>2464</v>
      </c>
      <c r="B1366" t="s">
        <v>948</v>
      </c>
      <c r="C1366" t="s">
        <v>432</v>
      </c>
      <c r="D1366" t="s">
        <v>48</v>
      </c>
      <c r="E1366" s="1">
        <v>45738.457557870373</v>
      </c>
      <c r="F1366" s="1">
        <v>45738.464502314811</v>
      </c>
      <c r="G1366" t="s">
        <v>27</v>
      </c>
      <c r="H1366">
        <v>1</v>
      </c>
      <c r="I1366">
        <v>58.03</v>
      </c>
      <c r="J1366">
        <v>47.81</v>
      </c>
      <c r="K1366">
        <v>8.6999999999999993</v>
      </c>
      <c r="L1366">
        <v>30</v>
      </c>
      <c r="M1366">
        <v>43.25</v>
      </c>
      <c r="N1366">
        <v>1.43</v>
      </c>
      <c r="O1366" t="s">
        <v>33</v>
      </c>
      <c r="P1366">
        <v>0</v>
      </c>
      <c r="Q1366">
        <v>4</v>
      </c>
      <c r="R1366" s="3">
        <f t="shared" si="126"/>
        <v>49.33</v>
      </c>
      <c r="S1366" s="3">
        <f t="shared" si="127"/>
        <v>1.519999999999996</v>
      </c>
      <c r="T1366" s="3">
        <f t="shared" si="128"/>
        <v>-13.25</v>
      </c>
      <c r="U1366" s="3">
        <f t="shared" si="129"/>
        <v>-13.160000000000004</v>
      </c>
      <c r="V1366" s="4">
        <f t="shared" si="130"/>
        <v>-0.26677478207987032</v>
      </c>
      <c r="W1366" s="5">
        <f t="shared" si="131"/>
        <v>0</v>
      </c>
    </row>
    <row r="1367" spans="1:23">
      <c r="A1367" t="s">
        <v>2465</v>
      </c>
      <c r="B1367" t="s">
        <v>464</v>
      </c>
      <c r="C1367" t="s">
        <v>51</v>
      </c>
      <c r="D1367" t="s">
        <v>44</v>
      </c>
      <c r="E1367" s="1">
        <v>45738.457662037043</v>
      </c>
      <c r="F1367" s="1">
        <v>45738.479884259257</v>
      </c>
      <c r="G1367" t="s">
        <v>27</v>
      </c>
      <c r="H1367">
        <v>1</v>
      </c>
      <c r="I1367">
        <v>289.39999999999998</v>
      </c>
      <c r="J1367">
        <v>173.32</v>
      </c>
      <c r="K1367">
        <v>0</v>
      </c>
      <c r="L1367">
        <v>30</v>
      </c>
      <c r="M1367">
        <v>49.36</v>
      </c>
      <c r="N1367">
        <v>5.75</v>
      </c>
      <c r="O1367" t="s">
        <v>65</v>
      </c>
      <c r="P1367">
        <v>17</v>
      </c>
      <c r="Q1367">
        <v>2</v>
      </c>
      <c r="R1367" s="3">
        <f t="shared" si="126"/>
        <v>289.39999999999998</v>
      </c>
      <c r="S1367" s="3">
        <f t="shared" si="127"/>
        <v>116.07999999999998</v>
      </c>
      <c r="T1367" s="3">
        <f t="shared" si="128"/>
        <v>-19.36</v>
      </c>
      <c r="U1367" s="3">
        <f t="shared" si="129"/>
        <v>90.969999999999985</v>
      </c>
      <c r="V1367" s="4">
        <f t="shared" si="130"/>
        <v>0.31434001382170002</v>
      </c>
      <c r="W1367" s="5">
        <f t="shared" si="131"/>
        <v>1</v>
      </c>
    </row>
    <row r="1368" spans="1:23">
      <c r="A1368" t="s">
        <v>2466</v>
      </c>
      <c r="B1368" t="s">
        <v>1312</v>
      </c>
      <c r="C1368" t="s">
        <v>569</v>
      </c>
      <c r="D1368" t="s">
        <v>52</v>
      </c>
      <c r="E1368" s="1">
        <v>45738.49082175926</v>
      </c>
      <c r="F1368" s="1">
        <v>45738.499849537038</v>
      </c>
      <c r="G1368" t="s">
        <v>27</v>
      </c>
      <c r="H1368">
        <v>1</v>
      </c>
      <c r="I1368">
        <v>87.11</v>
      </c>
      <c r="J1368">
        <v>60.64</v>
      </c>
      <c r="K1368">
        <v>4.3600000000000003</v>
      </c>
      <c r="L1368">
        <v>30</v>
      </c>
      <c r="M1368">
        <v>36.32</v>
      </c>
      <c r="N1368">
        <v>2.0299999999999998</v>
      </c>
      <c r="O1368" t="s">
        <v>65</v>
      </c>
      <c r="P1368">
        <v>0</v>
      </c>
      <c r="Q1368">
        <v>5</v>
      </c>
      <c r="R1368" s="3">
        <f t="shared" si="126"/>
        <v>82.75</v>
      </c>
      <c r="S1368" s="3">
        <f t="shared" si="127"/>
        <v>22.11</v>
      </c>
      <c r="T1368" s="3">
        <f t="shared" si="128"/>
        <v>-6.32</v>
      </c>
      <c r="U1368" s="3">
        <f t="shared" si="129"/>
        <v>13.76</v>
      </c>
      <c r="V1368" s="4">
        <f t="shared" si="130"/>
        <v>0.16628398791540785</v>
      </c>
      <c r="W1368" s="5">
        <f t="shared" si="131"/>
        <v>1</v>
      </c>
    </row>
    <row r="1369" spans="1:23">
      <c r="A1369" t="s">
        <v>2467</v>
      </c>
      <c r="B1369" t="s">
        <v>1078</v>
      </c>
      <c r="C1369" t="s">
        <v>420</v>
      </c>
      <c r="D1369" t="s">
        <v>72</v>
      </c>
      <c r="E1369" s="1">
        <v>45738.558645833327</v>
      </c>
      <c r="F1369" s="1">
        <v>45738.574618055558</v>
      </c>
      <c r="G1369" t="s">
        <v>27</v>
      </c>
      <c r="H1369">
        <v>3</v>
      </c>
      <c r="I1369">
        <v>300.45</v>
      </c>
      <c r="J1369">
        <v>235.59</v>
      </c>
      <c r="K1369">
        <v>15.02</v>
      </c>
      <c r="L1369">
        <v>30</v>
      </c>
      <c r="M1369">
        <v>55.86</v>
      </c>
      <c r="N1369">
        <v>5.68</v>
      </c>
      <c r="O1369" t="s">
        <v>33</v>
      </c>
      <c r="P1369">
        <v>8</v>
      </c>
      <c r="Q1369">
        <v>4</v>
      </c>
      <c r="R1369" s="3">
        <f t="shared" si="126"/>
        <v>285.43</v>
      </c>
      <c r="S1369" s="3">
        <f t="shared" si="127"/>
        <v>49.84</v>
      </c>
      <c r="T1369" s="3">
        <f t="shared" si="128"/>
        <v>-25.86</v>
      </c>
      <c r="U1369" s="3">
        <f t="shared" si="129"/>
        <v>18.300000000000004</v>
      </c>
      <c r="V1369" s="4">
        <f t="shared" si="130"/>
        <v>6.4113793224258156E-2</v>
      </c>
      <c r="W1369" s="5">
        <f t="shared" si="131"/>
        <v>1</v>
      </c>
    </row>
    <row r="1370" spans="1:23">
      <c r="A1370" t="s">
        <v>2468</v>
      </c>
      <c r="B1370" t="s">
        <v>2338</v>
      </c>
      <c r="C1370" t="s">
        <v>423</v>
      </c>
      <c r="D1370" t="s">
        <v>52</v>
      </c>
      <c r="E1370" s="1">
        <v>45738.584722222222</v>
      </c>
      <c r="F1370" s="1">
        <v>45738.590277777781</v>
      </c>
      <c r="G1370" t="s">
        <v>27</v>
      </c>
      <c r="H1370">
        <v>2</v>
      </c>
      <c r="I1370">
        <v>473.9</v>
      </c>
      <c r="J1370">
        <v>390</v>
      </c>
      <c r="K1370">
        <v>0</v>
      </c>
      <c r="L1370">
        <v>0</v>
      </c>
      <c r="M1370">
        <v>42.59</v>
      </c>
      <c r="N1370">
        <v>8.5299999999999994</v>
      </c>
      <c r="O1370" t="s">
        <v>33</v>
      </c>
      <c r="P1370">
        <v>0</v>
      </c>
      <c r="Q1370">
        <v>5</v>
      </c>
      <c r="R1370" s="3">
        <f t="shared" si="126"/>
        <v>473.9</v>
      </c>
      <c r="S1370" s="3">
        <f t="shared" si="127"/>
        <v>83.899999999999977</v>
      </c>
      <c r="T1370" s="3">
        <f t="shared" si="128"/>
        <v>-42.59</v>
      </c>
      <c r="U1370" s="3">
        <f t="shared" si="129"/>
        <v>32.779999999999973</v>
      </c>
      <c r="V1370" s="4">
        <f t="shared" si="130"/>
        <v>6.9170711120489503E-2</v>
      </c>
      <c r="W1370" s="5">
        <f t="shared" si="131"/>
        <v>1</v>
      </c>
    </row>
    <row r="1371" spans="1:23">
      <c r="A1371" t="s">
        <v>2469</v>
      </c>
      <c r="B1371" t="s">
        <v>1841</v>
      </c>
      <c r="C1371" t="s">
        <v>762</v>
      </c>
      <c r="D1371" t="s">
        <v>32</v>
      </c>
      <c r="E1371" s="1">
        <v>45738.633472222216</v>
      </c>
      <c r="F1371" s="1">
        <v>45738.649444444447</v>
      </c>
      <c r="G1371" t="s">
        <v>27</v>
      </c>
      <c r="H1371">
        <v>1</v>
      </c>
      <c r="I1371">
        <v>223.32</v>
      </c>
      <c r="J1371">
        <v>138.31</v>
      </c>
      <c r="K1371">
        <v>22.33</v>
      </c>
      <c r="L1371">
        <v>30</v>
      </c>
      <c r="M1371">
        <v>53.76</v>
      </c>
      <c r="N1371">
        <v>4.16</v>
      </c>
      <c r="O1371" t="s">
        <v>38</v>
      </c>
      <c r="P1371">
        <v>3</v>
      </c>
      <c r="Q1371">
        <v>3</v>
      </c>
      <c r="R1371" s="3">
        <f t="shared" si="126"/>
        <v>200.99</v>
      </c>
      <c r="S1371" s="3">
        <f t="shared" si="127"/>
        <v>62.680000000000007</v>
      </c>
      <c r="T1371" s="3">
        <f t="shared" si="128"/>
        <v>-23.759999999999998</v>
      </c>
      <c r="U1371" s="3">
        <f t="shared" si="129"/>
        <v>34.760000000000005</v>
      </c>
      <c r="V1371" s="4">
        <f t="shared" si="130"/>
        <v>0.17294392755858501</v>
      </c>
      <c r="W1371" s="5">
        <f t="shared" si="131"/>
        <v>1</v>
      </c>
    </row>
    <row r="1372" spans="1:23">
      <c r="A1372" t="s">
        <v>2470</v>
      </c>
      <c r="B1372" t="s">
        <v>2471</v>
      </c>
      <c r="C1372" t="s">
        <v>1721</v>
      </c>
      <c r="D1372" t="s">
        <v>160</v>
      </c>
      <c r="E1372" s="1">
        <v>45738.634328703702</v>
      </c>
      <c r="F1372" s="1">
        <v>45738.648912037039</v>
      </c>
      <c r="G1372" t="s">
        <v>53</v>
      </c>
      <c r="H1372">
        <v>3</v>
      </c>
      <c r="I1372">
        <v>615.9</v>
      </c>
      <c r="J1372">
        <v>538.41</v>
      </c>
      <c r="K1372">
        <v>0</v>
      </c>
      <c r="L1372">
        <v>0</v>
      </c>
      <c r="M1372">
        <v>64.13</v>
      </c>
      <c r="N1372">
        <v>11.09</v>
      </c>
      <c r="O1372" t="s">
        <v>33</v>
      </c>
      <c r="P1372">
        <v>1</v>
      </c>
      <c r="Q1372">
        <v>2</v>
      </c>
      <c r="R1372" s="3">
        <f t="shared" si="126"/>
        <v>615.9</v>
      </c>
      <c r="S1372" s="3">
        <f t="shared" si="127"/>
        <v>77.490000000000009</v>
      </c>
      <c r="T1372" s="3">
        <f t="shared" si="128"/>
        <v>-64.13</v>
      </c>
      <c r="U1372" s="3">
        <f t="shared" si="129"/>
        <v>2.2700000000000138</v>
      </c>
      <c r="V1372" s="4">
        <f t="shared" si="130"/>
        <v>3.6856632570222664E-3</v>
      </c>
      <c r="W1372" s="5">
        <f t="shared" si="131"/>
        <v>1</v>
      </c>
    </row>
    <row r="1373" spans="1:23">
      <c r="A1373" t="s">
        <v>2472</v>
      </c>
      <c r="B1373" t="s">
        <v>2473</v>
      </c>
      <c r="C1373" t="s">
        <v>946</v>
      </c>
      <c r="D1373" t="s">
        <v>72</v>
      </c>
      <c r="E1373" s="1">
        <v>45738.674027777779</v>
      </c>
      <c r="F1373" s="1">
        <v>45738.689305555563</v>
      </c>
      <c r="G1373" t="s">
        <v>27</v>
      </c>
      <c r="H1373">
        <v>1</v>
      </c>
      <c r="I1373">
        <v>463.32</v>
      </c>
      <c r="J1373">
        <v>410.55</v>
      </c>
      <c r="K1373">
        <v>23.17</v>
      </c>
      <c r="L1373">
        <v>0</v>
      </c>
      <c r="M1373">
        <v>59.7</v>
      </c>
      <c r="N1373">
        <v>7.92</v>
      </c>
      <c r="O1373" t="s">
        <v>65</v>
      </c>
      <c r="P1373">
        <v>7</v>
      </c>
      <c r="Q1373">
        <v>3</v>
      </c>
      <c r="R1373" s="3">
        <f t="shared" si="126"/>
        <v>440.15</v>
      </c>
      <c r="S1373" s="3">
        <f t="shared" si="127"/>
        <v>29.599999999999966</v>
      </c>
      <c r="T1373" s="3">
        <f t="shared" si="128"/>
        <v>-59.7</v>
      </c>
      <c r="U1373" s="3">
        <f t="shared" si="129"/>
        <v>-38.020000000000039</v>
      </c>
      <c r="V1373" s="4">
        <f t="shared" si="130"/>
        <v>-8.6379643303419379E-2</v>
      </c>
      <c r="W1373" s="5">
        <f t="shared" si="131"/>
        <v>0</v>
      </c>
    </row>
    <row r="1374" spans="1:23">
      <c r="A1374" t="s">
        <v>2474</v>
      </c>
      <c r="B1374" t="s">
        <v>2475</v>
      </c>
      <c r="C1374" t="s">
        <v>816</v>
      </c>
      <c r="D1374" t="s">
        <v>48</v>
      </c>
      <c r="E1374" s="1">
        <v>45738.709467592591</v>
      </c>
      <c r="F1374" s="1">
        <v>45738.721273148149</v>
      </c>
      <c r="G1374" t="s">
        <v>53</v>
      </c>
      <c r="H1374">
        <v>3</v>
      </c>
      <c r="I1374">
        <v>624.36</v>
      </c>
      <c r="J1374">
        <v>366.96</v>
      </c>
      <c r="K1374">
        <v>0</v>
      </c>
      <c r="L1374">
        <v>0</v>
      </c>
      <c r="M1374">
        <v>60.9</v>
      </c>
      <c r="N1374">
        <v>11.24</v>
      </c>
      <c r="O1374" t="s">
        <v>38</v>
      </c>
      <c r="P1374">
        <v>2</v>
      </c>
      <c r="Q1374">
        <v>2</v>
      </c>
      <c r="R1374" s="3">
        <f t="shared" si="126"/>
        <v>624.36</v>
      </c>
      <c r="S1374" s="3">
        <f t="shared" si="127"/>
        <v>257.40000000000003</v>
      </c>
      <c r="T1374" s="3">
        <f t="shared" si="128"/>
        <v>-60.9</v>
      </c>
      <c r="U1374" s="3">
        <f t="shared" si="129"/>
        <v>185.26000000000002</v>
      </c>
      <c r="V1374" s="4">
        <f t="shared" si="130"/>
        <v>0.29671984111730415</v>
      </c>
      <c r="W1374" s="5">
        <f t="shared" si="131"/>
        <v>1</v>
      </c>
    </row>
    <row r="1375" spans="1:23">
      <c r="A1375" t="s">
        <v>2476</v>
      </c>
      <c r="B1375" t="s">
        <v>2477</v>
      </c>
      <c r="C1375" t="s">
        <v>1482</v>
      </c>
      <c r="D1375" t="s">
        <v>32</v>
      </c>
      <c r="E1375" s="1">
        <v>45738.789918981478</v>
      </c>
      <c r="F1375" s="1">
        <v>45738.803113425929</v>
      </c>
      <c r="G1375" t="s">
        <v>27</v>
      </c>
      <c r="H1375">
        <v>1</v>
      </c>
      <c r="I1375">
        <v>309.54000000000002</v>
      </c>
      <c r="J1375">
        <v>185.47</v>
      </c>
      <c r="K1375">
        <v>46.43</v>
      </c>
      <c r="L1375">
        <v>30</v>
      </c>
      <c r="M1375">
        <v>62.83</v>
      </c>
      <c r="N1375">
        <v>5.28</v>
      </c>
      <c r="O1375" t="s">
        <v>38</v>
      </c>
      <c r="P1375">
        <v>0</v>
      </c>
      <c r="Q1375">
        <v>5</v>
      </c>
      <c r="R1375" s="3">
        <f t="shared" si="126"/>
        <v>263.11</v>
      </c>
      <c r="S1375" s="3">
        <f t="shared" si="127"/>
        <v>77.640000000000015</v>
      </c>
      <c r="T1375" s="3">
        <f t="shared" si="128"/>
        <v>-32.83</v>
      </c>
      <c r="U1375" s="3">
        <f t="shared" si="129"/>
        <v>39.530000000000015</v>
      </c>
      <c r="V1375" s="4">
        <f t="shared" si="130"/>
        <v>0.15024134392459432</v>
      </c>
      <c r="W1375" s="5">
        <f t="shared" si="131"/>
        <v>1</v>
      </c>
    </row>
    <row r="1376" spans="1:23">
      <c r="A1376" t="s">
        <v>2478</v>
      </c>
      <c r="B1376" t="s">
        <v>672</v>
      </c>
      <c r="C1376" t="s">
        <v>271</v>
      </c>
      <c r="D1376" t="s">
        <v>87</v>
      </c>
      <c r="E1376" s="1">
        <v>45738.805497685193</v>
      </c>
      <c r="F1376" s="1">
        <v>45738.824247685188</v>
      </c>
      <c r="G1376" t="s">
        <v>27</v>
      </c>
      <c r="H1376">
        <v>1</v>
      </c>
      <c r="I1376">
        <v>172.15</v>
      </c>
      <c r="J1376">
        <v>149.53</v>
      </c>
      <c r="K1376">
        <v>17.22</v>
      </c>
      <c r="L1376">
        <v>30</v>
      </c>
      <c r="M1376">
        <v>64.92</v>
      </c>
      <c r="N1376">
        <v>3.33</v>
      </c>
      <c r="O1376" t="s">
        <v>144</v>
      </c>
      <c r="P1376">
        <v>7</v>
      </c>
      <c r="Q1376">
        <v>4</v>
      </c>
      <c r="R1376" s="3">
        <f t="shared" si="126"/>
        <v>154.93</v>
      </c>
      <c r="S1376" s="3">
        <f t="shared" si="127"/>
        <v>5.4000000000000057</v>
      </c>
      <c r="T1376" s="3">
        <f t="shared" si="128"/>
        <v>-34.92</v>
      </c>
      <c r="U1376" s="3">
        <f t="shared" si="129"/>
        <v>-32.849999999999994</v>
      </c>
      <c r="V1376" s="4">
        <f t="shared" si="130"/>
        <v>-0.21203123991480019</v>
      </c>
      <c r="W1376" s="5">
        <f t="shared" si="131"/>
        <v>0</v>
      </c>
    </row>
    <row r="1377" spans="1:23">
      <c r="A1377" t="s">
        <v>2479</v>
      </c>
      <c r="B1377" t="s">
        <v>2480</v>
      </c>
      <c r="C1377" t="s">
        <v>456</v>
      </c>
      <c r="D1377" t="s">
        <v>60</v>
      </c>
      <c r="E1377" s="1">
        <v>45738.845810185187</v>
      </c>
      <c r="F1377" s="1">
        <v>45738.865949074083</v>
      </c>
      <c r="G1377" t="s">
        <v>27</v>
      </c>
      <c r="H1377">
        <v>1</v>
      </c>
      <c r="I1377">
        <v>574.16</v>
      </c>
      <c r="J1377">
        <v>390.45</v>
      </c>
      <c r="K1377">
        <v>86.12</v>
      </c>
      <c r="L1377">
        <v>0</v>
      </c>
      <c r="M1377">
        <v>53.97</v>
      </c>
      <c r="N1377">
        <v>8.7799999999999994</v>
      </c>
      <c r="O1377" t="s">
        <v>38</v>
      </c>
      <c r="P1377">
        <v>14</v>
      </c>
      <c r="Q1377">
        <v>1</v>
      </c>
      <c r="R1377" s="3">
        <f t="shared" si="126"/>
        <v>488.03999999999996</v>
      </c>
      <c r="S1377" s="3">
        <f t="shared" si="127"/>
        <v>97.589999999999975</v>
      </c>
      <c r="T1377" s="3">
        <f t="shared" si="128"/>
        <v>-53.97</v>
      </c>
      <c r="U1377" s="3">
        <f t="shared" si="129"/>
        <v>34.839999999999975</v>
      </c>
      <c r="V1377" s="4">
        <f t="shared" si="130"/>
        <v>7.1387591181050689E-2</v>
      </c>
      <c r="W1377" s="5">
        <f t="shared" si="131"/>
        <v>1</v>
      </c>
    </row>
    <row r="1378" spans="1:23">
      <c r="A1378" t="s">
        <v>2481</v>
      </c>
      <c r="B1378" t="s">
        <v>1327</v>
      </c>
      <c r="C1378" t="s">
        <v>656</v>
      </c>
      <c r="D1378" t="s">
        <v>32</v>
      </c>
      <c r="E1378" s="1">
        <v>45738.848877314813</v>
      </c>
      <c r="F1378" s="1">
        <v>45738.861377314817</v>
      </c>
      <c r="G1378" t="s">
        <v>53</v>
      </c>
      <c r="H1378">
        <v>1</v>
      </c>
      <c r="I1378">
        <v>194.49</v>
      </c>
      <c r="J1378">
        <v>166.29</v>
      </c>
      <c r="K1378">
        <v>19.45</v>
      </c>
      <c r="L1378">
        <v>30</v>
      </c>
      <c r="M1378">
        <v>49.71</v>
      </c>
      <c r="N1378">
        <v>3.69</v>
      </c>
      <c r="O1378" t="s">
        <v>38</v>
      </c>
      <c r="P1378">
        <v>0</v>
      </c>
      <c r="Q1378">
        <v>1</v>
      </c>
      <c r="R1378" s="3">
        <f t="shared" si="126"/>
        <v>175.04000000000002</v>
      </c>
      <c r="S1378" s="3">
        <f t="shared" si="127"/>
        <v>8.7500000000000284</v>
      </c>
      <c r="T1378" s="3">
        <f t="shared" si="128"/>
        <v>-19.71</v>
      </c>
      <c r="U1378" s="3">
        <f t="shared" si="129"/>
        <v>-14.649999999999972</v>
      </c>
      <c r="V1378" s="4">
        <f t="shared" si="130"/>
        <v>-8.3695155393052847E-2</v>
      </c>
      <c r="W1378" s="5">
        <f t="shared" si="131"/>
        <v>0</v>
      </c>
    </row>
    <row r="1379" spans="1:23">
      <c r="A1379" t="s">
        <v>2482</v>
      </c>
      <c r="B1379" t="s">
        <v>1008</v>
      </c>
      <c r="C1379" t="s">
        <v>799</v>
      </c>
      <c r="D1379" t="s">
        <v>48</v>
      </c>
      <c r="E1379" s="1">
        <v>45738.862569444442</v>
      </c>
      <c r="F1379" s="1">
        <v>45738.877152777779</v>
      </c>
      <c r="G1379" t="s">
        <v>27</v>
      </c>
      <c r="H1379">
        <v>3</v>
      </c>
      <c r="I1379">
        <v>344.85</v>
      </c>
      <c r="J1379">
        <v>274.95</v>
      </c>
      <c r="K1379">
        <v>17.239999999999998</v>
      </c>
      <c r="L1379">
        <v>30</v>
      </c>
      <c r="M1379">
        <v>49.2</v>
      </c>
      <c r="N1379">
        <v>6.44</v>
      </c>
      <c r="O1379" t="s">
        <v>38</v>
      </c>
      <c r="P1379">
        <v>6</v>
      </c>
      <c r="Q1379">
        <v>4</v>
      </c>
      <c r="R1379" s="3">
        <f t="shared" si="126"/>
        <v>327.61</v>
      </c>
      <c r="S1379" s="3">
        <f t="shared" si="127"/>
        <v>52.660000000000025</v>
      </c>
      <c r="T1379" s="3">
        <f t="shared" si="128"/>
        <v>-19.200000000000003</v>
      </c>
      <c r="U1379" s="3">
        <f t="shared" si="129"/>
        <v>27.020000000000021</v>
      </c>
      <c r="V1379" s="4">
        <f t="shared" si="130"/>
        <v>8.2476114892707855E-2</v>
      </c>
      <c r="W1379" s="5">
        <f t="shared" si="131"/>
        <v>1</v>
      </c>
    </row>
    <row r="1380" spans="1:23">
      <c r="A1380" t="s">
        <v>2483</v>
      </c>
      <c r="B1380" t="s">
        <v>2484</v>
      </c>
      <c r="C1380" t="s">
        <v>233</v>
      </c>
      <c r="D1380" t="s">
        <v>52</v>
      </c>
      <c r="E1380" s="1">
        <v>45738.888993055552</v>
      </c>
      <c r="F1380" s="1">
        <v>45738.899409722217</v>
      </c>
      <c r="G1380" t="s">
        <v>27</v>
      </c>
      <c r="H1380">
        <v>2</v>
      </c>
      <c r="I1380">
        <v>1233.1199999999999</v>
      </c>
      <c r="J1380">
        <v>875.58</v>
      </c>
      <c r="K1380">
        <v>123.31</v>
      </c>
      <c r="L1380">
        <v>0</v>
      </c>
      <c r="M1380">
        <v>61.25</v>
      </c>
      <c r="N1380">
        <v>19.98</v>
      </c>
      <c r="O1380" t="s">
        <v>38</v>
      </c>
      <c r="P1380">
        <v>0</v>
      </c>
      <c r="Q1380">
        <v>5</v>
      </c>
      <c r="R1380" s="3">
        <f t="shared" si="126"/>
        <v>1109.81</v>
      </c>
      <c r="S1380" s="3">
        <f t="shared" si="127"/>
        <v>234.2299999999999</v>
      </c>
      <c r="T1380" s="3">
        <f t="shared" si="128"/>
        <v>-61.25</v>
      </c>
      <c r="U1380" s="3">
        <f t="shared" si="129"/>
        <v>152.99999999999991</v>
      </c>
      <c r="V1380" s="4">
        <f t="shared" si="130"/>
        <v>0.13786143574125292</v>
      </c>
      <c r="W1380" s="5">
        <f t="shared" si="131"/>
        <v>1</v>
      </c>
    </row>
    <row r="1381" spans="1:23">
      <c r="A1381" t="s">
        <v>2485</v>
      </c>
      <c r="B1381" t="s">
        <v>805</v>
      </c>
      <c r="C1381" t="s">
        <v>1096</v>
      </c>
      <c r="D1381" t="s">
        <v>48</v>
      </c>
      <c r="E1381" s="1">
        <v>45739.26635416667</v>
      </c>
      <c r="F1381" s="1">
        <v>45739.287187499998</v>
      </c>
      <c r="G1381" t="s">
        <v>27</v>
      </c>
      <c r="H1381">
        <v>2</v>
      </c>
      <c r="I1381">
        <v>326.68</v>
      </c>
      <c r="J1381">
        <v>273.74</v>
      </c>
      <c r="K1381">
        <v>81.67</v>
      </c>
      <c r="L1381">
        <v>30</v>
      </c>
      <c r="M1381">
        <v>57.52</v>
      </c>
      <c r="N1381">
        <v>4.95</v>
      </c>
      <c r="O1381" t="s">
        <v>65</v>
      </c>
      <c r="P1381">
        <v>15</v>
      </c>
      <c r="Q1381">
        <v>1</v>
      </c>
      <c r="R1381" s="3">
        <f t="shared" si="126"/>
        <v>245.01</v>
      </c>
      <c r="S1381" s="3">
        <f t="shared" si="127"/>
        <v>-28.730000000000018</v>
      </c>
      <c r="T1381" s="3">
        <f t="shared" si="128"/>
        <v>-27.520000000000003</v>
      </c>
      <c r="U1381" s="3">
        <f t="shared" si="129"/>
        <v>-61.200000000000024</v>
      </c>
      <c r="V1381" s="4">
        <f t="shared" si="130"/>
        <v>-0.24978572303171309</v>
      </c>
      <c r="W1381" s="5">
        <f t="shared" si="131"/>
        <v>0</v>
      </c>
    </row>
    <row r="1382" spans="1:23">
      <c r="A1382" t="s">
        <v>2486</v>
      </c>
      <c r="B1382" t="s">
        <v>2487</v>
      </c>
      <c r="C1382" t="s">
        <v>614</v>
      </c>
      <c r="D1382" t="s">
        <v>60</v>
      </c>
      <c r="E1382" s="1">
        <v>45739.273611111108</v>
      </c>
      <c r="F1382" s="1">
        <v>45739.28402777778</v>
      </c>
      <c r="G1382" t="s">
        <v>27</v>
      </c>
      <c r="H1382">
        <v>3</v>
      </c>
      <c r="I1382">
        <v>626.64</v>
      </c>
      <c r="J1382">
        <v>537.87</v>
      </c>
      <c r="K1382">
        <v>62.66</v>
      </c>
      <c r="L1382">
        <v>0</v>
      </c>
      <c r="M1382">
        <v>59.22</v>
      </c>
      <c r="N1382">
        <v>10.15</v>
      </c>
      <c r="O1382" t="s">
        <v>38</v>
      </c>
      <c r="P1382">
        <v>0</v>
      </c>
      <c r="Q1382">
        <v>4</v>
      </c>
      <c r="R1382" s="3">
        <f t="shared" si="126"/>
        <v>563.98</v>
      </c>
      <c r="S1382" s="3">
        <f t="shared" si="127"/>
        <v>26.110000000000014</v>
      </c>
      <c r="T1382" s="3">
        <f t="shared" si="128"/>
        <v>-59.22</v>
      </c>
      <c r="U1382" s="3">
        <f t="shared" si="129"/>
        <v>-43.259999999999984</v>
      </c>
      <c r="V1382" s="4">
        <f t="shared" si="130"/>
        <v>-7.6704847689634356E-2</v>
      </c>
      <c r="W1382" s="5">
        <f t="shared" si="131"/>
        <v>0</v>
      </c>
    </row>
    <row r="1383" spans="1:23">
      <c r="A1383" t="s">
        <v>2488</v>
      </c>
      <c r="B1383" t="s">
        <v>2489</v>
      </c>
      <c r="C1383" t="s">
        <v>96</v>
      </c>
      <c r="D1383" t="s">
        <v>72</v>
      </c>
      <c r="E1383" s="1">
        <v>45739.325949074067</v>
      </c>
      <c r="F1383" s="1">
        <v>45739.331504629627</v>
      </c>
      <c r="G1383" t="s">
        <v>27</v>
      </c>
      <c r="H1383">
        <v>1</v>
      </c>
      <c r="I1383">
        <v>140.94</v>
      </c>
      <c r="J1383">
        <v>102.45</v>
      </c>
      <c r="K1383">
        <v>14.09</v>
      </c>
      <c r="L1383">
        <v>30</v>
      </c>
      <c r="M1383">
        <v>36.15</v>
      </c>
      <c r="N1383">
        <v>2.82</v>
      </c>
      <c r="O1383" t="s">
        <v>38</v>
      </c>
      <c r="P1383">
        <v>0</v>
      </c>
      <c r="Q1383">
        <v>5</v>
      </c>
      <c r="R1383" s="3">
        <f t="shared" si="126"/>
        <v>126.85</v>
      </c>
      <c r="S1383" s="3">
        <f t="shared" si="127"/>
        <v>24.399999999999991</v>
      </c>
      <c r="T1383" s="3">
        <f t="shared" si="128"/>
        <v>-6.1499999999999986</v>
      </c>
      <c r="U1383" s="3">
        <f t="shared" si="129"/>
        <v>15.429999999999993</v>
      </c>
      <c r="V1383" s="4">
        <f t="shared" si="130"/>
        <v>0.12163973196688997</v>
      </c>
      <c r="W1383" s="5">
        <f t="shared" si="131"/>
        <v>1</v>
      </c>
    </row>
    <row r="1384" spans="1:23">
      <c r="A1384" t="s">
        <v>2490</v>
      </c>
      <c r="B1384" t="s">
        <v>2328</v>
      </c>
      <c r="C1384" t="s">
        <v>493</v>
      </c>
      <c r="D1384" t="s">
        <v>103</v>
      </c>
      <c r="E1384" s="1">
        <v>45739.328657407408</v>
      </c>
      <c r="F1384" s="1">
        <v>45739.352268518523</v>
      </c>
      <c r="G1384" t="s">
        <v>27</v>
      </c>
      <c r="H1384">
        <v>4</v>
      </c>
      <c r="I1384">
        <v>257.39999999999998</v>
      </c>
      <c r="J1384">
        <v>164.12</v>
      </c>
      <c r="K1384">
        <v>12.87</v>
      </c>
      <c r="L1384">
        <v>30</v>
      </c>
      <c r="M1384">
        <v>35.869999999999997</v>
      </c>
      <c r="N1384">
        <v>4.9400000000000004</v>
      </c>
      <c r="O1384" t="s">
        <v>38</v>
      </c>
      <c r="P1384">
        <v>14</v>
      </c>
      <c r="Q1384">
        <v>1</v>
      </c>
      <c r="R1384" s="3">
        <f t="shared" si="126"/>
        <v>244.52999999999997</v>
      </c>
      <c r="S1384" s="3">
        <f t="shared" si="127"/>
        <v>80.409999999999968</v>
      </c>
      <c r="T1384" s="3">
        <f t="shared" si="128"/>
        <v>-5.8699999999999974</v>
      </c>
      <c r="U1384" s="3">
        <f t="shared" si="129"/>
        <v>69.599999999999966</v>
      </c>
      <c r="V1384" s="4">
        <f t="shared" si="130"/>
        <v>0.28462765304870558</v>
      </c>
      <c r="W1384" s="5">
        <f t="shared" si="131"/>
        <v>1</v>
      </c>
    </row>
    <row r="1385" spans="1:23">
      <c r="A1385" t="s">
        <v>2491</v>
      </c>
      <c r="B1385" t="s">
        <v>1251</v>
      </c>
      <c r="C1385" t="s">
        <v>292</v>
      </c>
      <c r="D1385" t="s">
        <v>60</v>
      </c>
      <c r="E1385" s="1">
        <v>45739.45685185185</v>
      </c>
      <c r="F1385" s="1">
        <v>45739.470046296286</v>
      </c>
      <c r="G1385" t="s">
        <v>27</v>
      </c>
      <c r="H1385">
        <v>4</v>
      </c>
      <c r="I1385">
        <v>595.91999999999996</v>
      </c>
      <c r="J1385">
        <v>461.8</v>
      </c>
      <c r="K1385">
        <v>59.59</v>
      </c>
      <c r="L1385">
        <v>0</v>
      </c>
      <c r="M1385">
        <v>61.83</v>
      </c>
      <c r="N1385">
        <v>9.65</v>
      </c>
      <c r="O1385" t="s">
        <v>38</v>
      </c>
      <c r="P1385">
        <v>4</v>
      </c>
      <c r="Q1385">
        <v>3</v>
      </c>
      <c r="R1385" s="3">
        <f t="shared" si="126"/>
        <v>536.32999999999993</v>
      </c>
      <c r="S1385" s="3">
        <f t="shared" si="127"/>
        <v>74.529999999999916</v>
      </c>
      <c r="T1385" s="3">
        <f t="shared" si="128"/>
        <v>-61.83</v>
      </c>
      <c r="U1385" s="3">
        <f t="shared" si="129"/>
        <v>3.0499999999999172</v>
      </c>
      <c r="V1385" s="4">
        <f t="shared" si="130"/>
        <v>5.686797307627613E-3</v>
      </c>
      <c r="W1385" s="5">
        <f t="shared" si="131"/>
        <v>1</v>
      </c>
    </row>
    <row r="1386" spans="1:23">
      <c r="A1386" t="s">
        <v>2492</v>
      </c>
      <c r="B1386" t="s">
        <v>2493</v>
      </c>
      <c r="C1386" t="s">
        <v>667</v>
      </c>
      <c r="D1386" t="s">
        <v>160</v>
      </c>
      <c r="E1386" s="1">
        <v>45739.537233796298</v>
      </c>
      <c r="F1386" s="1">
        <v>45739.546261574083</v>
      </c>
      <c r="G1386" t="s">
        <v>27</v>
      </c>
      <c r="H1386">
        <v>1</v>
      </c>
      <c r="I1386">
        <v>465.67</v>
      </c>
      <c r="J1386">
        <v>319.83</v>
      </c>
      <c r="K1386">
        <v>69.849999999999994</v>
      </c>
      <c r="L1386">
        <v>0</v>
      </c>
      <c r="M1386">
        <v>39.6</v>
      </c>
      <c r="N1386">
        <v>7.12</v>
      </c>
      <c r="O1386" t="s">
        <v>38</v>
      </c>
      <c r="P1386">
        <v>0</v>
      </c>
      <c r="Q1386">
        <v>5</v>
      </c>
      <c r="R1386" s="3">
        <f t="shared" si="126"/>
        <v>395.82000000000005</v>
      </c>
      <c r="S1386" s="3">
        <f t="shared" si="127"/>
        <v>75.990000000000066</v>
      </c>
      <c r="T1386" s="3">
        <f t="shared" si="128"/>
        <v>-39.6</v>
      </c>
      <c r="U1386" s="3">
        <f t="shared" si="129"/>
        <v>29.270000000000064</v>
      </c>
      <c r="V1386" s="4">
        <f t="shared" si="130"/>
        <v>7.3947754029609569E-2</v>
      </c>
      <c r="W1386" s="5">
        <f t="shared" si="131"/>
        <v>1</v>
      </c>
    </row>
    <row r="1387" spans="1:23">
      <c r="A1387" t="s">
        <v>2494</v>
      </c>
      <c r="B1387" t="s">
        <v>2495</v>
      </c>
      <c r="C1387" t="s">
        <v>751</v>
      </c>
      <c r="D1387" t="s">
        <v>87</v>
      </c>
      <c r="E1387" s="1">
        <v>45739.565486111111</v>
      </c>
      <c r="F1387" s="1">
        <v>45739.578680555547</v>
      </c>
      <c r="G1387" t="s">
        <v>27</v>
      </c>
      <c r="H1387">
        <v>1</v>
      </c>
      <c r="I1387">
        <v>1012.85</v>
      </c>
      <c r="J1387">
        <v>614.54999999999995</v>
      </c>
      <c r="K1387">
        <v>101.29</v>
      </c>
      <c r="L1387">
        <v>0</v>
      </c>
      <c r="M1387">
        <v>57.09</v>
      </c>
      <c r="N1387">
        <v>16.41</v>
      </c>
      <c r="O1387" t="s">
        <v>65</v>
      </c>
      <c r="P1387">
        <v>0</v>
      </c>
      <c r="Q1387">
        <v>5</v>
      </c>
      <c r="R1387" s="3">
        <f t="shared" si="126"/>
        <v>911.56000000000006</v>
      </c>
      <c r="S1387" s="3">
        <f t="shared" si="127"/>
        <v>297.0100000000001</v>
      </c>
      <c r="T1387" s="3">
        <f t="shared" si="128"/>
        <v>-57.09</v>
      </c>
      <c r="U1387" s="3">
        <f t="shared" si="129"/>
        <v>223.5100000000001</v>
      </c>
      <c r="V1387" s="4">
        <f t="shared" si="130"/>
        <v>0.24519505024353866</v>
      </c>
      <c r="W1387" s="5">
        <f t="shared" si="131"/>
        <v>1</v>
      </c>
    </row>
    <row r="1388" spans="1:23">
      <c r="A1388" t="s">
        <v>2496</v>
      </c>
      <c r="B1388" t="s">
        <v>2497</v>
      </c>
      <c r="C1388" t="s">
        <v>978</v>
      </c>
      <c r="D1388" t="s">
        <v>143</v>
      </c>
      <c r="E1388" s="1">
        <v>45739.581770833327</v>
      </c>
      <c r="F1388" s="1">
        <v>45739.595659722218</v>
      </c>
      <c r="G1388" t="s">
        <v>27</v>
      </c>
      <c r="H1388">
        <v>2</v>
      </c>
      <c r="I1388">
        <v>690.74</v>
      </c>
      <c r="J1388">
        <v>602.96</v>
      </c>
      <c r="K1388">
        <v>0</v>
      </c>
      <c r="L1388">
        <v>0</v>
      </c>
      <c r="M1388">
        <v>61.13</v>
      </c>
      <c r="N1388">
        <v>12.43</v>
      </c>
      <c r="O1388" t="s">
        <v>38</v>
      </c>
      <c r="P1388">
        <v>0</v>
      </c>
      <c r="Q1388">
        <v>5</v>
      </c>
      <c r="R1388" s="3">
        <f t="shared" si="126"/>
        <v>690.74</v>
      </c>
      <c r="S1388" s="3">
        <f t="shared" si="127"/>
        <v>87.779999999999973</v>
      </c>
      <c r="T1388" s="3">
        <f t="shared" si="128"/>
        <v>-61.13</v>
      </c>
      <c r="U1388" s="3">
        <f t="shared" si="129"/>
        <v>14.21999999999997</v>
      </c>
      <c r="V1388" s="4">
        <f t="shared" si="130"/>
        <v>2.0586617251064032E-2</v>
      </c>
      <c r="W1388" s="5">
        <f t="shared" si="131"/>
        <v>1</v>
      </c>
    </row>
    <row r="1389" spans="1:23">
      <c r="A1389" t="s">
        <v>2498</v>
      </c>
      <c r="B1389" t="s">
        <v>2493</v>
      </c>
      <c r="C1389" t="s">
        <v>1071</v>
      </c>
      <c r="D1389" t="s">
        <v>52</v>
      </c>
      <c r="E1389" s="1">
        <v>45739.615879629629</v>
      </c>
      <c r="F1389" s="1">
        <v>45739.634629629632</v>
      </c>
      <c r="G1389" t="s">
        <v>53</v>
      </c>
      <c r="H1389">
        <v>1</v>
      </c>
      <c r="I1389">
        <v>153.75</v>
      </c>
      <c r="J1389">
        <v>115.19</v>
      </c>
      <c r="K1389">
        <v>0</v>
      </c>
      <c r="L1389">
        <v>30</v>
      </c>
      <c r="M1389">
        <v>38.950000000000003</v>
      </c>
      <c r="N1389">
        <v>3.31</v>
      </c>
      <c r="O1389" t="s">
        <v>65</v>
      </c>
      <c r="P1389">
        <v>12</v>
      </c>
      <c r="Q1389">
        <v>2</v>
      </c>
      <c r="R1389" s="3">
        <f t="shared" si="126"/>
        <v>153.75</v>
      </c>
      <c r="S1389" s="3">
        <f t="shared" si="127"/>
        <v>38.56</v>
      </c>
      <c r="T1389" s="3">
        <f t="shared" si="128"/>
        <v>-8.9500000000000028</v>
      </c>
      <c r="U1389" s="3">
        <f t="shared" si="129"/>
        <v>26.3</v>
      </c>
      <c r="V1389" s="4">
        <f t="shared" si="130"/>
        <v>0.17105691056910569</v>
      </c>
      <c r="W1389" s="5">
        <f t="shared" si="131"/>
        <v>1</v>
      </c>
    </row>
    <row r="1390" spans="1:23">
      <c r="A1390" t="s">
        <v>2499</v>
      </c>
      <c r="B1390" t="s">
        <v>1104</v>
      </c>
      <c r="C1390" t="s">
        <v>469</v>
      </c>
      <c r="D1390" t="s">
        <v>48</v>
      </c>
      <c r="E1390" s="1">
        <v>45739.621342592603</v>
      </c>
      <c r="F1390" s="1">
        <v>45739.644259259258</v>
      </c>
      <c r="G1390" t="s">
        <v>27</v>
      </c>
      <c r="H1390">
        <v>3</v>
      </c>
      <c r="I1390">
        <v>413.25</v>
      </c>
      <c r="J1390">
        <v>355.11</v>
      </c>
      <c r="K1390">
        <v>0</v>
      </c>
      <c r="L1390">
        <v>0</v>
      </c>
      <c r="M1390">
        <v>47.59</v>
      </c>
      <c r="N1390">
        <v>7.44</v>
      </c>
      <c r="O1390" t="s">
        <v>28</v>
      </c>
      <c r="P1390">
        <v>18</v>
      </c>
      <c r="Q1390">
        <v>1</v>
      </c>
      <c r="R1390" s="3">
        <f t="shared" si="126"/>
        <v>413.25</v>
      </c>
      <c r="S1390" s="3">
        <f t="shared" si="127"/>
        <v>58.139999999999986</v>
      </c>
      <c r="T1390" s="3">
        <f t="shared" si="128"/>
        <v>-47.59</v>
      </c>
      <c r="U1390" s="3">
        <f t="shared" si="129"/>
        <v>3.1099999999999826</v>
      </c>
      <c r="V1390" s="4">
        <f t="shared" si="130"/>
        <v>7.5257108287960861E-3</v>
      </c>
      <c r="W1390" s="5">
        <f t="shared" si="131"/>
        <v>1</v>
      </c>
    </row>
    <row r="1391" spans="1:23">
      <c r="A1391" t="s">
        <v>2500</v>
      </c>
      <c r="B1391" t="s">
        <v>2501</v>
      </c>
      <c r="C1391" t="s">
        <v>1028</v>
      </c>
      <c r="D1391" t="s">
        <v>26</v>
      </c>
      <c r="E1391" s="1">
        <v>45739.68378472222</v>
      </c>
      <c r="F1391" s="1">
        <v>45739.69767361111</v>
      </c>
      <c r="G1391" t="s">
        <v>27</v>
      </c>
      <c r="H1391">
        <v>1</v>
      </c>
      <c r="I1391">
        <v>702.19</v>
      </c>
      <c r="J1391">
        <v>399.76</v>
      </c>
      <c r="K1391">
        <v>0</v>
      </c>
      <c r="L1391">
        <v>0</v>
      </c>
      <c r="M1391">
        <v>60.37</v>
      </c>
      <c r="N1391">
        <v>12.64</v>
      </c>
      <c r="O1391" t="s">
        <v>65</v>
      </c>
      <c r="P1391">
        <v>5</v>
      </c>
      <c r="Q1391">
        <v>3</v>
      </c>
      <c r="R1391" s="3">
        <f t="shared" si="126"/>
        <v>702.19</v>
      </c>
      <c r="S1391" s="3">
        <f t="shared" si="127"/>
        <v>302.43000000000006</v>
      </c>
      <c r="T1391" s="3">
        <f t="shared" si="128"/>
        <v>-60.37</v>
      </c>
      <c r="U1391" s="3">
        <f t="shared" si="129"/>
        <v>229.42000000000007</v>
      </c>
      <c r="V1391" s="4">
        <f t="shared" si="130"/>
        <v>0.32672068813284161</v>
      </c>
      <c r="W1391" s="5">
        <f t="shared" si="131"/>
        <v>1</v>
      </c>
    </row>
    <row r="1392" spans="1:23">
      <c r="A1392" t="s">
        <v>2502</v>
      </c>
      <c r="B1392" t="s">
        <v>2503</v>
      </c>
      <c r="C1392" t="s">
        <v>199</v>
      </c>
      <c r="D1392" t="s">
        <v>87</v>
      </c>
      <c r="E1392" s="1">
        <v>45739.727222222216</v>
      </c>
      <c r="F1392" s="1">
        <v>45739.739027777781</v>
      </c>
      <c r="G1392" t="s">
        <v>53</v>
      </c>
      <c r="H1392">
        <v>2</v>
      </c>
      <c r="I1392">
        <v>76.260000000000005</v>
      </c>
      <c r="J1392">
        <v>56.46</v>
      </c>
      <c r="K1392">
        <v>7.63</v>
      </c>
      <c r="L1392">
        <v>30</v>
      </c>
      <c r="M1392">
        <v>36.68</v>
      </c>
      <c r="N1392">
        <v>1.78</v>
      </c>
      <c r="O1392" t="s">
        <v>38</v>
      </c>
      <c r="P1392">
        <v>0</v>
      </c>
      <c r="Q1392">
        <v>1</v>
      </c>
      <c r="R1392" s="3">
        <f t="shared" si="126"/>
        <v>68.63000000000001</v>
      </c>
      <c r="S1392" s="3">
        <f t="shared" si="127"/>
        <v>12.170000000000009</v>
      </c>
      <c r="T1392" s="3">
        <f t="shared" si="128"/>
        <v>-6.68</v>
      </c>
      <c r="U1392" s="3">
        <f t="shared" si="129"/>
        <v>3.7100000000000088</v>
      </c>
      <c r="V1392" s="4">
        <f t="shared" si="130"/>
        <v>5.4057992131720946E-2</v>
      </c>
      <c r="W1392" s="5">
        <f t="shared" si="131"/>
        <v>1</v>
      </c>
    </row>
    <row r="1393" spans="1:23">
      <c r="A1393" t="s">
        <v>2504</v>
      </c>
      <c r="B1393" t="s">
        <v>2505</v>
      </c>
      <c r="C1393" t="s">
        <v>1252</v>
      </c>
      <c r="D1393" t="s">
        <v>72</v>
      </c>
      <c r="E1393" s="1">
        <v>45739.867037037038</v>
      </c>
      <c r="F1393" s="1">
        <v>45739.880231481482</v>
      </c>
      <c r="G1393" t="s">
        <v>27</v>
      </c>
      <c r="H1393">
        <v>2</v>
      </c>
      <c r="I1393">
        <v>702.56</v>
      </c>
      <c r="J1393">
        <v>634.96</v>
      </c>
      <c r="K1393">
        <v>70.260000000000005</v>
      </c>
      <c r="L1393">
        <v>0</v>
      </c>
      <c r="M1393">
        <v>54.12</v>
      </c>
      <c r="N1393">
        <v>11.38</v>
      </c>
      <c r="O1393" t="s">
        <v>38</v>
      </c>
      <c r="P1393">
        <v>4</v>
      </c>
      <c r="Q1393">
        <v>4</v>
      </c>
      <c r="R1393" s="3">
        <f t="shared" si="126"/>
        <v>632.29999999999995</v>
      </c>
      <c r="S1393" s="3">
        <f t="shared" si="127"/>
        <v>-2.6600000000000819</v>
      </c>
      <c r="T1393" s="3">
        <f t="shared" si="128"/>
        <v>-54.12</v>
      </c>
      <c r="U1393" s="3">
        <f t="shared" si="129"/>
        <v>-68.160000000000082</v>
      </c>
      <c r="V1393" s="4">
        <f t="shared" si="130"/>
        <v>-0.10779693183615387</v>
      </c>
      <c r="W1393" s="5">
        <f t="shared" si="131"/>
        <v>0</v>
      </c>
    </row>
    <row r="1394" spans="1:23">
      <c r="A1394" t="s">
        <v>2506</v>
      </c>
      <c r="B1394" t="s">
        <v>2507</v>
      </c>
      <c r="C1394" t="s">
        <v>429</v>
      </c>
      <c r="D1394" t="s">
        <v>60</v>
      </c>
      <c r="E1394" s="1">
        <v>45739.913263888891</v>
      </c>
      <c r="F1394" s="1">
        <v>45739.921597222223</v>
      </c>
      <c r="G1394" t="s">
        <v>27</v>
      </c>
      <c r="H1394">
        <v>1</v>
      </c>
      <c r="I1394">
        <v>203.61</v>
      </c>
      <c r="J1394">
        <v>147.75</v>
      </c>
      <c r="K1394">
        <v>0</v>
      </c>
      <c r="L1394">
        <v>30</v>
      </c>
      <c r="M1394">
        <v>36.869999999999997</v>
      </c>
      <c r="N1394">
        <v>4.2</v>
      </c>
      <c r="O1394" t="s">
        <v>65</v>
      </c>
      <c r="P1394">
        <v>0</v>
      </c>
      <c r="Q1394">
        <v>5</v>
      </c>
      <c r="R1394" s="3">
        <f t="shared" si="126"/>
        <v>203.61</v>
      </c>
      <c r="S1394" s="3">
        <f t="shared" si="127"/>
        <v>55.860000000000014</v>
      </c>
      <c r="T1394" s="3">
        <f t="shared" si="128"/>
        <v>-6.8699999999999974</v>
      </c>
      <c r="U1394" s="3">
        <f t="shared" si="129"/>
        <v>44.790000000000013</v>
      </c>
      <c r="V1394" s="4">
        <f t="shared" si="130"/>
        <v>0.21997937232945342</v>
      </c>
      <c r="W1394" s="5">
        <f t="shared" si="131"/>
        <v>1</v>
      </c>
    </row>
    <row r="1395" spans="1:23">
      <c r="A1395" t="s">
        <v>2508</v>
      </c>
      <c r="B1395" t="s">
        <v>1635</v>
      </c>
      <c r="C1395" t="s">
        <v>230</v>
      </c>
      <c r="D1395" t="s">
        <v>48</v>
      </c>
      <c r="E1395" s="1">
        <v>45740.258240740739</v>
      </c>
      <c r="F1395" s="1">
        <v>45740.263796296298</v>
      </c>
      <c r="G1395" t="s">
        <v>27</v>
      </c>
      <c r="H1395">
        <v>1</v>
      </c>
      <c r="I1395">
        <v>773.78</v>
      </c>
      <c r="J1395">
        <v>530.16999999999996</v>
      </c>
      <c r="K1395">
        <v>0</v>
      </c>
      <c r="L1395">
        <v>0</v>
      </c>
      <c r="M1395">
        <v>37.92</v>
      </c>
      <c r="N1395">
        <v>13.93</v>
      </c>
      <c r="O1395" t="s">
        <v>33</v>
      </c>
      <c r="P1395">
        <v>0</v>
      </c>
      <c r="Q1395">
        <v>5</v>
      </c>
      <c r="R1395" s="3">
        <f t="shared" si="126"/>
        <v>773.78</v>
      </c>
      <c r="S1395" s="3">
        <f t="shared" si="127"/>
        <v>243.61</v>
      </c>
      <c r="T1395" s="3">
        <f t="shared" si="128"/>
        <v>-37.92</v>
      </c>
      <c r="U1395" s="3">
        <f t="shared" si="129"/>
        <v>191.76</v>
      </c>
      <c r="V1395" s="4">
        <f t="shared" si="130"/>
        <v>0.24782237845382407</v>
      </c>
      <c r="W1395" s="5">
        <f t="shared" si="131"/>
        <v>1</v>
      </c>
    </row>
    <row r="1396" spans="1:23">
      <c r="A1396" t="s">
        <v>2509</v>
      </c>
      <c r="B1396" t="s">
        <v>2018</v>
      </c>
      <c r="C1396" t="s">
        <v>1252</v>
      </c>
      <c r="D1396" t="s">
        <v>64</v>
      </c>
      <c r="E1396" s="1">
        <v>45740.259351851862</v>
      </c>
      <c r="F1396" s="1">
        <v>45740.273935185192</v>
      </c>
      <c r="G1396" t="s">
        <v>27</v>
      </c>
      <c r="H1396">
        <v>1</v>
      </c>
      <c r="I1396">
        <v>351.28</v>
      </c>
      <c r="J1396">
        <v>317.48</v>
      </c>
      <c r="K1396">
        <v>52.69</v>
      </c>
      <c r="L1396">
        <v>30</v>
      </c>
      <c r="M1396">
        <v>51.32</v>
      </c>
      <c r="N1396">
        <v>5.91</v>
      </c>
      <c r="O1396" t="s">
        <v>38</v>
      </c>
      <c r="P1396">
        <v>1</v>
      </c>
      <c r="Q1396">
        <v>4</v>
      </c>
      <c r="R1396" s="3">
        <f t="shared" si="126"/>
        <v>298.58999999999997</v>
      </c>
      <c r="S1396" s="3">
        <f t="shared" si="127"/>
        <v>-18.890000000000043</v>
      </c>
      <c r="T1396" s="3">
        <f t="shared" si="128"/>
        <v>-21.32</v>
      </c>
      <c r="U1396" s="3">
        <f t="shared" si="129"/>
        <v>-46.120000000000047</v>
      </c>
      <c r="V1396" s="4">
        <f t="shared" si="130"/>
        <v>-0.15445929200576058</v>
      </c>
      <c r="W1396" s="5">
        <f t="shared" si="131"/>
        <v>0</v>
      </c>
    </row>
    <row r="1397" spans="1:23">
      <c r="A1397" t="s">
        <v>2510</v>
      </c>
      <c r="B1397" t="s">
        <v>906</v>
      </c>
      <c r="C1397" t="s">
        <v>614</v>
      </c>
      <c r="D1397" t="s">
        <v>48</v>
      </c>
      <c r="E1397" s="1">
        <v>45740.27988425926</v>
      </c>
      <c r="F1397" s="1">
        <v>45740.290995370371</v>
      </c>
      <c r="G1397" t="s">
        <v>27</v>
      </c>
      <c r="H1397">
        <v>2</v>
      </c>
      <c r="I1397">
        <v>417.76</v>
      </c>
      <c r="J1397">
        <v>358.58</v>
      </c>
      <c r="K1397">
        <v>20.89</v>
      </c>
      <c r="L1397">
        <v>0</v>
      </c>
      <c r="M1397">
        <v>64.5</v>
      </c>
      <c r="N1397">
        <v>7.14</v>
      </c>
      <c r="O1397" t="s">
        <v>65</v>
      </c>
      <c r="P1397">
        <v>1</v>
      </c>
      <c r="Q1397">
        <v>4</v>
      </c>
      <c r="R1397" s="3">
        <f t="shared" si="126"/>
        <v>396.87</v>
      </c>
      <c r="S1397" s="3">
        <f t="shared" si="127"/>
        <v>38.29000000000002</v>
      </c>
      <c r="T1397" s="3">
        <f t="shared" si="128"/>
        <v>-64.5</v>
      </c>
      <c r="U1397" s="3">
        <f t="shared" si="129"/>
        <v>-33.34999999999998</v>
      </c>
      <c r="V1397" s="4">
        <f t="shared" si="130"/>
        <v>-8.4032554740847074E-2</v>
      </c>
      <c r="W1397" s="5">
        <f t="shared" si="131"/>
        <v>0</v>
      </c>
    </row>
    <row r="1398" spans="1:23">
      <c r="A1398" t="s">
        <v>2511</v>
      </c>
      <c r="B1398" t="s">
        <v>1442</v>
      </c>
      <c r="C1398" t="s">
        <v>316</v>
      </c>
      <c r="D1398" t="s">
        <v>60</v>
      </c>
      <c r="E1398" s="1">
        <v>45740.316608796304</v>
      </c>
      <c r="F1398" s="1">
        <v>45740.327025462961</v>
      </c>
      <c r="G1398" t="s">
        <v>27</v>
      </c>
      <c r="H1398">
        <v>3</v>
      </c>
      <c r="I1398">
        <v>355.77</v>
      </c>
      <c r="J1398">
        <v>281.64</v>
      </c>
      <c r="K1398">
        <v>0</v>
      </c>
      <c r="L1398">
        <v>30</v>
      </c>
      <c r="M1398">
        <v>40.83</v>
      </c>
      <c r="N1398">
        <v>6.94</v>
      </c>
      <c r="O1398" t="s">
        <v>38</v>
      </c>
      <c r="P1398">
        <v>0</v>
      </c>
      <c r="Q1398">
        <v>5</v>
      </c>
      <c r="R1398" s="3">
        <f t="shared" si="126"/>
        <v>355.77</v>
      </c>
      <c r="S1398" s="3">
        <f t="shared" si="127"/>
        <v>74.13</v>
      </c>
      <c r="T1398" s="3">
        <f t="shared" si="128"/>
        <v>-10.829999999999998</v>
      </c>
      <c r="U1398" s="3">
        <f t="shared" si="129"/>
        <v>56.36</v>
      </c>
      <c r="V1398" s="4">
        <f t="shared" si="130"/>
        <v>0.15841695477415185</v>
      </c>
      <c r="W1398" s="5">
        <f t="shared" si="131"/>
        <v>1</v>
      </c>
    </row>
    <row r="1399" spans="1:23">
      <c r="A1399" t="s">
        <v>2512</v>
      </c>
      <c r="B1399" t="s">
        <v>2513</v>
      </c>
      <c r="C1399" t="s">
        <v>1126</v>
      </c>
      <c r="D1399" t="s">
        <v>103</v>
      </c>
      <c r="E1399" s="1">
        <v>45740.364942129629</v>
      </c>
      <c r="F1399" s="1">
        <v>45740.376747685194</v>
      </c>
      <c r="G1399" t="s">
        <v>27</v>
      </c>
      <c r="H1399">
        <v>1</v>
      </c>
      <c r="I1399">
        <v>284.76</v>
      </c>
      <c r="J1399">
        <v>168.14</v>
      </c>
      <c r="K1399">
        <v>0</v>
      </c>
      <c r="L1399">
        <v>30</v>
      </c>
      <c r="M1399">
        <v>53.42</v>
      </c>
      <c r="N1399">
        <v>5.67</v>
      </c>
      <c r="O1399" t="s">
        <v>38</v>
      </c>
      <c r="P1399">
        <v>0</v>
      </c>
      <c r="Q1399">
        <v>5</v>
      </c>
      <c r="R1399" s="3">
        <f t="shared" si="126"/>
        <v>284.76</v>
      </c>
      <c r="S1399" s="3">
        <f t="shared" si="127"/>
        <v>116.62</v>
      </c>
      <c r="T1399" s="3">
        <f t="shared" si="128"/>
        <v>-23.42</v>
      </c>
      <c r="U1399" s="3">
        <f t="shared" si="129"/>
        <v>87.53</v>
      </c>
      <c r="V1399" s="4">
        <f t="shared" si="130"/>
        <v>0.30738165472678747</v>
      </c>
      <c r="W1399" s="5">
        <f t="shared" si="131"/>
        <v>1</v>
      </c>
    </row>
    <row r="1400" spans="1:23">
      <c r="A1400" t="s">
        <v>2514</v>
      </c>
      <c r="B1400" t="s">
        <v>2515</v>
      </c>
      <c r="C1400" t="s">
        <v>1109</v>
      </c>
      <c r="D1400" t="s">
        <v>143</v>
      </c>
      <c r="E1400" s="1">
        <v>45740.379386574074</v>
      </c>
      <c r="F1400" s="1">
        <v>45740.393969907411</v>
      </c>
      <c r="G1400" t="s">
        <v>27</v>
      </c>
      <c r="H1400">
        <v>3</v>
      </c>
      <c r="I1400">
        <v>630.66</v>
      </c>
      <c r="J1400">
        <v>446.04</v>
      </c>
      <c r="K1400">
        <v>63.07</v>
      </c>
      <c r="L1400">
        <v>0</v>
      </c>
      <c r="M1400">
        <v>35.5</v>
      </c>
      <c r="N1400">
        <v>10.220000000000001</v>
      </c>
      <c r="O1400" t="s">
        <v>33</v>
      </c>
      <c r="P1400">
        <v>1</v>
      </c>
      <c r="Q1400">
        <v>4</v>
      </c>
      <c r="R1400" s="3">
        <f t="shared" si="126"/>
        <v>567.58999999999992</v>
      </c>
      <c r="S1400" s="3">
        <f t="shared" si="127"/>
        <v>121.5499999999999</v>
      </c>
      <c r="T1400" s="3">
        <f t="shared" si="128"/>
        <v>-35.5</v>
      </c>
      <c r="U1400" s="3">
        <f t="shared" si="129"/>
        <v>75.829999999999899</v>
      </c>
      <c r="V1400" s="4">
        <f t="shared" si="130"/>
        <v>0.13359995771595679</v>
      </c>
      <c r="W1400" s="5">
        <f t="shared" si="131"/>
        <v>1</v>
      </c>
    </row>
    <row r="1401" spans="1:23">
      <c r="A1401" t="s">
        <v>2516</v>
      </c>
      <c r="B1401" t="s">
        <v>2517</v>
      </c>
      <c r="C1401" t="s">
        <v>692</v>
      </c>
      <c r="D1401" t="s">
        <v>60</v>
      </c>
      <c r="E1401" s="1">
        <v>45740.386377314811</v>
      </c>
      <c r="F1401" s="1">
        <v>45740.403043981481</v>
      </c>
      <c r="G1401" t="s">
        <v>27</v>
      </c>
      <c r="H1401">
        <v>1</v>
      </c>
      <c r="I1401">
        <v>130.02000000000001</v>
      </c>
      <c r="J1401">
        <v>110.81</v>
      </c>
      <c r="K1401">
        <v>0</v>
      </c>
      <c r="L1401">
        <v>30</v>
      </c>
      <c r="M1401">
        <v>60.12</v>
      </c>
      <c r="N1401">
        <v>2.88</v>
      </c>
      <c r="O1401" t="s">
        <v>38</v>
      </c>
      <c r="P1401">
        <v>9</v>
      </c>
      <c r="Q1401">
        <v>4</v>
      </c>
      <c r="R1401" s="3">
        <f t="shared" si="126"/>
        <v>130.02000000000001</v>
      </c>
      <c r="S1401" s="3">
        <f t="shared" si="127"/>
        <v>19.210000000000008</v>
      </c>
      <c r="T1401" s="3">
        <f t="shared" si="128"/>
        <v>-30.119999999999997</v>
      </c>
      <c r="U1401" s="3">
        <f t="shared" si="129"/>
        <v>-13.789999999999988</v>
      </c>
      <c r="V1401" s="4">
        <f t="shared" si="130"/>
        <v>-0.10606060606060597</v>
      </c>
      <c r="W1401" s="5">
        <f t="shared" si="131"/>
        <v>0</v>
      </c>
    </row>
    <row r="1402" spans="1:23">
      <c r="A1402" t="s">
        <v>2518</v>
      </c>
      <c r="B1402" t="s">
        <v>2519</v>
      </c>
      <c r="C1402" t="s">
        <v>230</v>
      </c>
      <c r="D1402" t="s">
        <v>52</v>
      </c>
      <c r="E1402" s="1">
        <v>45740.389560185176</v>
      </c>
      <c r="F1402" s="1">
        <v>45740.395115740743</v>
      </c>
      <c r="G1402" t="s">
        <v>27</v>
      </c>
      <c r="H1402">
        <v>2</v>
      </c>
      <c r="I1402">
        <v>1547.56</v>
      </c>
      <c r="J1402">
        <v>1060.3399999999999</v>
      </c>
      <c r="K1402">
        <v>77.38</v>
      </c>
      <c r="L1402">
        <v>0</v>
      </c>
      <c r="M1402">
        <v>60.45</v>
      </c>
      <c r="N1402">
        <v>26.46</v>
      </c>
      <c r="O1402" t="s">
        <v>38</v>
      </c>
      <c r="P1402">
        <v>0</v>
      </c>
      <c r="Q1402">
        <v>5</v>
      </c>
      <c r="R1402" s="3">
        <f t="shared" si="126"/>
        <v>1470.1799999999998</v>
      </c>
      <c r="S1402" s="3">
        <f t="shared" si="127"/>
        <v>409.83999999999992</v>
      </c>
      <c r="T1402" s="3">
        <f t="shared" si="128"/>
        <v>-60.45</v>
      </c>
      <c r="U1402" s="3">
        <f t="shared" si="129"/>
        <v>322.92999999999995</v>
      </c>
      <c r="V1402" s="4">
        <f t="shared" si="130"/>
        <v>0.21965337577711572</v>
      </c>
      <c r="W1402" s="5">
        <f t="shared" si="131"/>
        <v>1</v>
      </c>
    </row>
    <row r="1403" spans="1:23">
      <c r="A1403" t="s">
        <v>2520</v>
      </c>
      <c r="B1403" t="s">
        <v>853</v>
      </c>
      <c r="C1403" t="s">
        <v>930</v>
      </c>
      <c r="D1403" t="s">
        <v>32</v>
      </c>
      <c r="E1403" s="1">
        <v>45740.444513888891</v>
      </c>
      <c r="F1403" s="1">
        <v>45740.463263888887</v>
      </c>
      <c r="G1403" t="s">
        <v>27</v>
      </c>
      <c r="H1403">
        <v>4</v>
      </c>
      <c r="I1403">
        <v>760.36</v>
      </c>
      <c r="J1403">
        <v>556.08000000000004</v>
      </c>
      <c r="K1403">
        <v>76.040000000000006</v>
      </c>
      <c r="L1403">
        <v>0</v>
      </c>
      <c r="M1403">
        <v>44.49</v>
      </c>
      <c r="N1403">
        <v>12.32</v>
      </c>
      <c r="O1403" t="s">
        <v>38</v>
      </c>
      <c r="P1403">
        <v>7</v>
      </c>
      <c r="Q1403">
        <v>3</v>
      </c>
      <c r="R1403" s="3">
        <f t="shared" si="126"/>
        <v>684.32</v>
      </c>
      <c r="S1403" s="3">
        <f t="shared" si="127"/>
        <v>128.24</v>
      </c>
      <c r="T1403" s="3">
        <f t="shared" si="128"/>
        <v>-44.49</v>
      </c>
      <c r="U1403" s="3">
        <f t="shared" si="129"/>
        <v>71.430000000000007</v>
      </c>
      <c r="V1403" s="4">
        <f t="shared" si="130"/>
        <v>0.10438099134907645</v>
      </c>
      <c r="W1403" s="5">
        <f t="shared" si="131"/>
        <v>1</v>
      </c>
    </row>
    <row r="1404" spans="1:23">
      <c r="A1404" t="s">
        <v>2521</v>
      </c>
      <c r="B1404" t="s">
        <v>772</v>
      </c>
      <c r="C1404" t="s">
        <v>799</v>
      </c>
      <c r="D1404" t="s">
        <v>117</v>
      </c>
      <c r="E1404" s="1">
        <v>45740.456909722219</v>
      </c>
      <c r="F1404" s="1">
        <v>45740.463854166657</v>
      </c>
      <c r="G1404" t="s">
        <v>27</v>
      </c>
      <c r="H1404">
        <v>1</v>
      </c>
      <c r="I1404">
        <v>114.95</v>
      </c>
      <c r="J1404">
        <v>91.65</v>
      </c>
      <c r="K1404">
        <v>17.239999999999998</v>
      </c>
      <c r="L1404">
        <v>30</v>
      </c>
      <c r="M1404">
        <v>56.28</v>
      </c>
      <c r="N1404">
        <v>2.2999999999999998</v>
      </c>
      <c r="O1404" t="s">
        <v>38</v>
      </c>
      <c r="P1404">
        <v>0</v>
      </c>
      <c r="Q1404">
        <v>5</v>
      </c>
      <c r="R1404" s="3">
        <f t="shared" si="126"/>
        <v>97.710000000000008</v>
      </c>
      <c r="S1404" s="3">
        <f t="shared" si="127"/>
        <v>6.0600000000000023</v>
      </c>
      <c r="T1404" s="3">
        <f t="shared" si="128"/>
        <v>-26.28</v>
      </c>
      <c r="U1404" s="3">
        <f t="shared" si="129"/>
        <v>-22.52</v>
      </c>
      <c r="V1404" s="4">
        <f t="shared" si="130"/>
        <v>-0.23047794493910551</v>
      </c>
      <c r="W1404" s="5">
        <f t="shared" si="131"/>
        <v>0</v>
      </c>
    </row>
    <row r="1405" spans="1:23">
      <c r="A1405" t="s">
        <v>2522</v>
      </c>
      <c r="B1405" t="s">
        <v>563</v>
      </c>
      <c r="C1405" t="s">
        <v>1344</v>
      </c>
      <c r="D1405" t="s">
        <v>127</v>
      </c>
      <c r="E1405" s="1">
        <v>45740.468460648153</v>
      </c>
      <c r="G1405" t="s">
        <v>110</v>
      </c>
      <c r="H1405">
        <v>4</v>
      </c>
      <c r="I1405">
        <v>477.8</v>
      </c>
      <c r="J1405">
        <v>386</v>
      </c>
      <c r="K1405">
        <v>71.67</v>
      </c>
      <c r="L1405">
        <v>0</v>
      </c>
      <c r="M1405">
        <v>62.17</v>
      </c>
      <c r="N1405">
        <v>0</v>
      </c>
      <c r="O1405" t="s">
        <v>38</v>
      </c>
      <c r="P1405">
        <v>0</v>
      </c>
      <c r="R1405" s="3">
        <f t="shared" si="126"/>
        <v>406.13</v>
      </c>
      <c r="S1405" s="3">
        <f t="shared" si="127"/>
        <v>20.129999999999995</v>
      </c>
      <c r="T1405" s="3">
        <f t="shared" si="128"/>
        <v>-62.17</v>
      </c>
      <c r="U1405" s="3">
        <f t="shared" si="129"/>
        <v>-42.040000000000006</v>
      </c>
      <c r="V1405" s="4">
        <f t="shared" si="130"/>
        <v>-0.10351365326373331</v>
      </c>
      <c r="W1405" s="5">
        <f t="shared" si="131"/>
        <v>0</v>
      </c>
    </row>
    <row r="1406" spans="1:23">
      <c r="A1406" t="s">
        <v>2523</v>
      </c>
      <c r="B1406" t="s">
        <v>1251</v>
      </c>
      <c r="C1406" t="s">
        <v>569</v>
      </c>
      <c r="D1406" t="s">
        <v>64</v>
      </c>
      <c r="E1406" s="1">
        <v>45740.510636574072</v>
      </c>
      <c r="F1406" s="1">
        <v>45740.524525462963</v>
      </c>
      <c r="G1406" t="s">
        <v>27</v>
      </c>
      <c r="H1406">
        <v>2</v>
      </c>
      <c r="I1406">
        <v>174.22</v>
      </c>
      <c r="J1406">
        <v>121.28</v>
      </c>
      <c r="K1406">
        <v>8.7100000000000009</v>
      </c>
      <c r="L1406">
        <v>30</v>
      </c>
      <c r="M1406">
        <v>52.61</v>
      </c>
      <c r="N1406">
        <v>3.52</v>
      </c>
      <c r="O1406" t="s">
        <v>38</v>
      </c>
      <c r="P1406">
        <v>0</v>
      </c>
      <c r="Q1406">
        <v>4</v>
      </c>
      <c r="R1406" s="3">
        <f t="shared" si="126"/>
        <v>165.51</v>
      </c>
      <c r="S1406" s="3">
        <f t="shared" si="127"/>
        <v>44.22999999999999</v>
      </c>
      <c r="T1406" s="3">
        <f t="shared" si="128"/>
        <v>-22.61</v>
      </c>
      <c r="U1406" s="3">
        <f t="shared" si="129"/>
        <v>18.099999999999991</v>
      </c>
      <c r="V1406" s="4">
        <f t="shared" si="130"/>
        <v>0.10935895112077815</v>
      </c>
      <c r="W1406" s="5">
        <f t="shared" si="131"/>
        <v>1</v>
      </c>
    </row>
    <row r="1407" spans="1:23">
      <c r="A1407" t="s">
        <v>2524</v>
      </c>
      <c r="B1407" t="s">
        <v>750</v>
      </c>
      <c r="C1407" t="s">
        <v>429</v>
      </c>
      <c r="D1407" t="s">
        <v>103</v>
      </c>
      <c r="E1407" s="1">
        <v>45740.721678240741</v>
      </c>
      <c r="F1407" s="1">
        <v>45740.742511574077</v>
      </c>
      <c r="G1407" t="s">
        <v>27</v>
      </c>
      <c r="H1407">
        <v>1</v>
      </c>
      <c r="I1407">
        <v>203.61</v>
      </c>
      <c r="J1407">
        <v>147.75</v>
      </c>
      <c r="K1407">
        <v>50.9</v>
      </c>
      <c r="L1407">
        <v>30</v>
      </c>
      <c r="M1407">
        <v>63.33</v>
      </c>
      <c r="N1407">
        <v>3.29</v>
      </c>
      <c r="O1407" t="s">
        <v>65</v>
      </c>
      <c r="P1407">
        <v>10</v>
      </c>
      <c r="Q1407">
        <v>3</v>
      </c>
      <c r="R1407" s="3">
        <f t="shared" si="126"/>
        <v>152.71</v>
      </c>
      <c r="S1407" s="3">
        <f t="shared" si="127"/>
        <v>4.960000000000008</v>
      </c>
      <c r="T1407" s="3">
        <f t="shared" si="128"/>
        <v>-33.33</v>
      </c>
      <c r="U1407" s="3">
        <f t="shared" si="129"/>
        <v>-31.659999999999989</v>
      </c>
      <c r="V1407" s="4">
        <f t="shared" si="130"/>
        <v>-0.20732106607294865</v>
      </c>
      <c r="W1407" s="5">
        <f t="shared" si="131"/>
        <v>0</v>
      </c>
    </row>
    <row r="1408" spans="1:23">
      <c r="A1408" t="s">
        <v>2525</v>
      </c>
      <c r="B1408" t="s">
        <v>1887</v>
      </c>
      <c r="C1408" t="s">
        <v>540</v>
      </c>
      <c r="D1408" t="s">
        <v>127</v>
      </c>
      <c r="E1408" s="1">
        <v>45740.779803240737</v>
      </c>
      <c r="F1408" s="1">
        <v>45740.795775462961</v>
      </c>
      <c r="G1408" t="s">
        <v>27</v>
      </c>
      <c r="H1408">
        <v>3</v>
      </c>
      <c r="I1408">
        <v>304.62</v>
      </c>
      <c r="J1408">
        <v>229.38</v>
      </c>
      <c r="K1408">
        <v>76.16</v>
      </c>
      <c r="L1408">
        <v>30</v>
      </c>
      <c r="M1408">
        <v>50.49</v>
      </c>
      <c r="N1408">
        <v>4.6500000000000004</v>
      </c>
      <c r="O1408" t="s">
        <v>144</v>
      </c>
      <c r="P1408">
        <v>8</v>
      </c>
      <c r="Q1408">
        <v>3</v>
      </c>
      <c r="R1408" s="3">
        <f t="shared" si="126"/>
        <v>228.46</v>
      </c>
      <c r="S1408" s="3">
        <f t="shared" si="127"/>
        <v>-0.91999999999998749</v>
      </c>
      <c r="T1408" s="3">
        <f t="shared" si="128"/>
        <v>-20.490000000000002</v>
      </c>
      <c r="U1408" s="3">
        <f t="shared" si="129"/>
        <v>-26.059999999999988</v>
      </c>
      <c r="V1408" s="4">
        <f t="shared" si="130"/>
        <v>-0.11406810820274878</v>
      </c>
      <c r="W1408" s="5">
        <f t="shared" si="131"/>
        <v>0</v>
      </c>
    </row>
    <row r="1409" spans="1:23">
      <c r="A1409" t="s">
        <v>2526</v>
      </c>
      <c r="B1409" t="s">
        <v>1468</v>
      </c>
      <c r="C1409" t="s">
        <v>609</v>
      </c>
      <c r="D1409" t="s">
        <v>72</v>
      </c>
      <c r="E1409" s="1">
        <v>45740.783460648148</v>
      </c>
      <c r="F1409" s="1">
        <v>45740.801516203697</v>
      </c>
      <c r="G1409" t="s">
        <v>27</v>
      </c>
      <c r="H1409">
        <v>1</v>
      </c>
      <c r="I1409">
        <v>253.7</v>
      </c>
      <c r="J1409">
        <v>172.66</v>
      </c>
      <c r="K1409">
        <v>0</v>
      </c>
      <c r="L1409">
        <v>30</v>
      </c>
      <c r="M1409">
        <v>63.22</v>
      </c>
      <c r="N1409">
        <v>5.1100000000000003</v>
      </c>
      <c r="O1409" t="s">
        <v>38</v>
      </c>
      <c r="P1409">
        <v>11</v>
      </c>
      <c r="Q1409">
        <v>2</v>
      </c>
      <c r="R1409" s="3">
        <f t="shared" si="126"/>
        <v>253.7</v>
      </c>
      <c r="S1409" s="3">
        <f t="shared" si="127"/>
        <v>81.039999999999992</v>
      </c>
      <c r="T1409" s="3">
        <f t="shared" si="128"/>
        <v>-33.22</v>
      </c>
      <c r="U1409" s="3">
        <f t="shared" si="129"/>
        <v>42.709999999999994</v>
      </c>
      <c r="V1409" s="4">
        <f t="shared" si="130"/>
        <v>0.16834844304296412</v>
      </c>
      <c r="W1409" s="5">
        <f t="shared" si="131"/>
        <v>1</v>
      </c>
    </row>
    <row r="1410" spans="1:23">
      <c r="A1410" t="s">
        <v>2527</v>
      </c>
      <c r="B1410" t="s">
        <v>1312</v>
      </c>
      <c r="C1410" t="s">
        <v>136</v>
      </c>
      <c r="D1410" t="s">
        <v>44</v>
      </c>
      <c r="E1410" s="1">
        <v>45740.789918981478</v>
      </c>
      <c r="F1410" s="1">
        <v>45740.79755787037</v>
      </c>
      <c r="G1410" t="s">
        <v>27</v>
      </c>
      <c r="H1410">
        <v>1</v>
      </c>
      <c r="I1410">
        <v>607.19000000000005</v>
      </c>
      <c r="J1410">
        <v>406.1</v>
      </c>
      <c r="K1410">
        <v>60.72</v>
      </c>
      <c r="L1410">
        <v>0</v>
      </c>
      <c r="M1410">
        <v>47.1</v>
      </c>
      <c r="N1410">
        <v>9.84</v>
      </c>
      <c r="O1410" t="s">
        <v>33</v>
      </c>
      <c r="P1410">
        <v>0</v>
      </c>
      <c r="Q1410">
        <v>5</v>
      </c>
      <c r="R1410" s="3">
        <f t="shared" ref="R1410:R1473" si="132">I1410-K1410</f>
        <v>546.47</v>
      </c>
      <c r="S1410" s="3">
        <f t="shared" ref="S1410:S1473" si="133">R1410-J1410</f>
        <v>140.37</v>
      </c>
      <c r="T1410" s="3">
        <f t="shared" ref="T1410:T1473" si="134">L1410-M1410</f>
        <v>-47.1</v>
      </c>
      <c r="U1410" s="3">
        <f t="shared" ref="U1410:U1473" si="135">S1410+T1410-N1410</f>
        <v>83.43</v>
      </c>
      <c r="V1410" s="4">
        <f t="shared" ref="V1410:V1473" si="136">IF(R1410&gt;0, U1410/R1410, 0)</f>
        <v>0.15267077790180614</v>
      </c>
      <c r="W1410" s="5">
        <f t="shared" ref="W1410:W1473" si="137">IF(U1410&gt;0, 1, 0)</f>
        <v>1</v>
      </c>
    </row>
    <row r="1411" spans="1:23">
      <c r="A1411" t="s">
        <v>2528</v>
      </c>
      <c r="B1411" t="s">
        <v>2529</v>
      </c>
      <c r="C1411" t="s">
        <v>233</v>
      </c>
      <c r="D1411" t="s">
        <v>87</v>
      </c>
      <c r="E1411" s="1">
        <v>45740.944710648153</v>
      </c>
      <c r="F1411" s="1">
        <v>45740.963460648149</v>
      </c>
      <c r="G1411" t="s">
        <v>27</v>
      </c>
      <c r="H1411">
        <v>2</v>
      </c>
      <c r="I1411">
        <v>1233.1199999999999</v>
      </c>
      <c r="J1411">
        <v>875.58</v>
      </c>
      <c r="K1411">
        <v>184.97</v>
      </c>
      <c r="L1411">
        <v>0</v>
      </c>
      <c r="M1411">
        <v>60.13</v>
      </c>
      <c r="N1411">
        <v>18.87</v>
      </c>
      <c r="O1411" t="s">
        <v>38</v>
      </c>
      <c r="P1411">
        <v>7</v>
      </c>
      <c r="Q1411">
        <v>4</v>
      </c>
      <c r="R1411" s="3">
        <f t="shared" si="132"/>
        <v>1048.1499999999999</v>
      </c>
      <c r="S1411" s="3">
        <f t="shared" si="133"/>
        <v>172.56999999999982</v>
      </c>
      <c r="T1411" s="3">
        <f t="shared" si="134"/>
        <v>-60.13</v>
      </c>
      <c r="U1411" s="3">
        <f t="shared" si="135"/>
        <v>93.569999999999823</v>
      </c>
      <c r="V1411" s="4">
        <f t="shared" si="136"/>
        <v>8.9271573725134598E-2</v>
      </c>
      <c r="W1411" s="5">
        <f t="shared" si="137"/>
        <v>1</v>
      </c>
    </row>
    <row r="1412" spans="1:23">
      <c r="A1412" t="s">
        <v>2530</v>
      </c>
      <c r="B1412" t="s">
        <v>2531</v>
      </c>
      <c r="C1412" t="s">
        <v>614</v>
      </c>
      <c r="D1412" t="s">
        <v>52</v>
      </c>
      <c r="E1412" s="1">
        <v>45741.327685185177</v>
      </c>
      <c r="F1412" s="1">
        <v>45741.337407407409</v>
      </c>
      <c r="G1412" t="s">
        <v>27</v>
      </c>
      <c r="H1412">
        <v>3</v>
      </c>
      <c r="I1412">
        <v>626.64</v>
      </c>
      <c r="J1412">
        <v>537.87</v>
      </c>
      <c r="K1412">
        <v>31.33</v>
      </c>
      <c r="L1412">
        <v>0</v>
      </c>
      <c r="M1412">
        <v>55.09</v>
      </c>
      <c r="N1412">
        <v>10.72</v>
      </c>
      <c r="O1412" t="s">
        <v>33</v>
      </c>
      <c r="P1412">
        <v>0</v>
      </c>
      <c r="Q1412">
        <v>5</v>
      </c>
      <c r="R1412" s="3">
        <f t="shared" si="132"/>
        <v>595.30999999999995</v>
      </c>
      <c r="S1412" s="3">
        <f t="shared" si="133"/>
        <v>57.439999999999941</v>
      </c>
      <c r="T1412" s="3">
        <f t="shared" si="134"/>
        <v>-55.09</v>
      </c>
      <c r="U1412" s="3">
        <f t="shared" si="135"/>
        <v>-8.3700000000000632</v>
      </c>
      <c r="V1412" s="4">
        <f t="shared" si="136"/>
        <v>-1.4059901563891189E-2</v>
      </c>
      <c r="W1412" s="5">
        <f t="shared" si="137"/>
        <v>0</v>
      </c>
    </row>
    <row r="1413" spans="1:23">
      <c r="A1413" t="s">
        <v>2532</v>
      </c>
      <c r="B1413" t="s">
        <v>2533</v>
      </c>
      <c r="C1413" t="s">
        <v>437</v>
      </c>
      <c r="D1413" t="s">
        <v>117</v>
      </c>
      <c r="E1413" s="1">
        <v>45741.359479166669</v>
      </c>
      <c r="F1413" s="1">
        <v>45741.368506944447</v>
      </c>
      <c r="G1413" t="s">
        <v>27</v>
      </c>
      <c r="H1413">
        <v>3</v>
      </c>
      <c r="I1413">
        <v>650.82000000000005</v>
      </c>
      <c r="J1413">
        <v>567.48</v>
      </c>
      <c r="K1413">
        <v>65.08</v>
      </c>
      <c r="L1413">
        <v>0</v>
      </c>
      <c r="M1413">
        <v>36.950000000000003</v>
      </c>
      <c r="N1413">
        <v>10.54</v>
      </c>
      <c r="O1413" t="s">
        <v>38</v>
      </c>
      <c r="P1413">
        <v>0</v>
      </c>
      <c r="Q1413">
        <v>5</v>
      </c>
      <c r="R1413" s="3">
        <f t="shared" si="132"/>
        <v>585.74</v>
      </c>
      <c r="S1413" s="3">
        <f t="shared" si="133"/>
        <v>18.259999999999991</v>
      </c>
      <c r="T1413" s="3">
        <f t="shared" si="134"/>
        <v>-36.950000000000003</v>
      </c>
      <c r="U1413" s="3">
        <f t="shared" si="135"/>
        <v>-29.230000000000011</v>
      </c>
      <c r="V1413" s="4">
        <f t="shared" si="136"/>
        <v>-4.9902687199098593E-2</v>
      </c>
      <c r="W1413" s="5">
        <f t="shared" si="137"/>
        <v>0</v>
      </c>
    </row>
    <row r="1414" spans="1:23">
      <c r="A1414" t="s">
        <v>2534</v>
      </c>
      <c r="B1414" t="s">
        <v>1329</v>
      </c>
      <c r="C1414" t="s">
        <v>1517</v>
      </c>
      <c r="D1414" t="s">
        <v>37</v>
      </c>
      <c r="E1414" s="1">
        <v>45741.396585648137</v>
      </c>
      <c r="F1414" s="1">
        <v>45741.407002314823</v>
      </c>
      <c r="G1414" t="s">
        <v>27</v>
      </c>
      <c r="H1414">
        <v>1</v>
      </c>
      <c r="I1414">
        <v>76.91</v>
      </c>
      <c r="J1414">
        <v>60.8</v>
      </c>
      <c r="K1414">
        <v>3.85</v>
      </c>
      <c r="L1414">
        <v>30</v>
      </c>
      <c r="M1414">
        <v>59.75</v>
      </c>
      <c r="N1414">
        <v>1.86</v>
      </c>
      <c r="O1414" t="s">
        <v>38</v>
      </c>
      <c r="P1414">
        <v>0</v>
      </c>
      <c r="Q1414">
        <v>5</v>
      </c>
      <c r="R1414" s="3">
        <f t="shared" si="132"/>
        <v>73.06</v>
      </c>
      <c r="S1414" s="3">
        <f t="shared" si="133"/>
        <v>12.260000000000005</v>
      </c>
      <c r="T1414" s="3">
        <f t="shared" si="134"/>
        <v>-29.75</v>
      </c>
      <c r="U1414" s="3">
        <f t="shared" si="135"/>
        <v>-19.349999999999994</v>
      </c>
      <c r="V1414" s="4">
        <f t="shared" si="136"/>
        <v>-0.26485080755543383</v>
      </c>
      <c r="W1414" s="5">
        <f t="shared" si="137"/>
        <v>0</v>
      </c>
    </row>
    <row r="1415" spans="1:23">
      <c r="A1415" t="s">
        <v>2535</v>
      </c>
      <c r="B1415" t="s">
        <v>2536</v>
      </c>
      <c r="C1415" t="s">
        <v>207</v>
      </c>
      <c r="D1415" t="s">
        <v>60</v>
      </c>
      <c r="E1415" s="1">
        <v>45741.483148148152</v>
      </c>
      <c r="F1415" s="1">
        <v>45741.493564814817</v>
      </c>
      <c r="G1415" t="s">
        <v>27</v>
      </c>
      <c r="H1415">
        <v>4</v>
      </c>
      <c r="I1415">
        <v>595.52</v>
      </c>
      <c r="J1415">
        <v>455</v>
      </c>
      <c r="K1415">
        <v>89.33</v>
      </c>
      <c r="L1415">
        <v>0</v>
      </c>
      <c r="M1415">
        <v>50.05</v>
      </c>
      <c r="N1415">
        <v>9.11</v>
      </c>
      <c r="O1415" t="s">
        <v>38</v>
      </c>
      <c r="P1415">
        <v>0</v>
      </c>
      <c r="Q1415">
        <v>5</v>
      </c>
      <c r="R1415" s="3">
        <f t="shared" si="132"/>
        <v>506.19</v>
      </c>
      <c r="S1415" s="3">
        <f t="shared" si="133"/>
        <v>51.19</v>
      </c>
      <c r="T1415" s="3">
        <f t="shared" si="134"/>
        <v>-50.05</v>
      </c>
      <c r="U1415" s="3">
        <f t="shared" si="135"/>
        <v>-7.9699999999999989</v>
      </c>
      <c r="V1415" s="4">
        <f t="shared" si="136"/>
        <v>-1.5745075959619905E-2</v>
      </c>
      <c r="W1415" s="5">
        <f t="shared" si="137"/>
        <v>0</v>
      </c>
    </row>
    <row r="1416" spans="1:23">
      <c r="A1416" t="s">
        <v>2537</v>
      </c>
      <c r="B1416" t="s">
        <v>2233</v>
      </c>
      <c r="C1416" t="s">
        <v>600</v>
      </c>
      <c r="D1416" t="s">
        <v>87</v>
      </c>
      <c r="E1416" s="1">
        <v>45741.548055555562</v>
      </c>
      <c r="F1416" s="1">
        <v>45741.559166666673</v>
      </c>
      <c r="G1416" t="s">
        <v>27</v>
      </c>
      <c r="H1416">
        <v>2</v>
      </c>
      <c r="I1416">
        <v>218.52</v>
      </c>
      <c r="J1416">
        <v>190.24</v>
      </c>
      <c r="K1416">
        <v>21.85</v>
      </c>
      <c r="L1416">
        <v>30</v>
      </c>
      <c r="M1416">
        <v>56.87</v>
      </c>
      <c r="N1416">
        <v>4.08</v>
      </c>
      <c r="O1416" t="s">
        <v>33</v>
      </c>
      <c r="P1416">
        <v>0</v>
      </c>
      <c r="Q1416">
        <v>5</v>
      </c>
      <c r="R1416" s="3">
        <f t="shared" si="132"/>
        <v>196.67000000000002</v>
      </c>
      <c r="S1416" s="3">
        <f t="shared" si="133"/>
        <v>6.4300000000000068</v>
      </c>
      <c r="T1416" s="3">
        <f t="shared" si="134"/>
        <v>-26.869999999999997</v>
      </c>
      <c r="U1416" s="3">
        <f t="shared" si="135"/>
        <v>-24.519999999999989</v>
      </c>
      <c r="V1416" s="4">
        <f t="shared" si="136"/>
        <v>-0.12467585295164482</v>
      </c>
      <c r="W1416" s="5">
        <f t="shared" si="137"/>
        <v>0</v>
      </c>
    </row>
    <row r="1417" spans="1:23">
      <c r="A1417" t="s">
        <v>2538</v>
      </c>
      <c r="B1417" t="s">
        <v>448</v>
      </c>
      <c r="C1417" t="s">
        <v>543</v>
      </c>
      <c r="D1417" t="s">
        <v>37</v>
      </c>
      <c r="E1417" s="1">
        <v>45741.553449074083</v>
      </c>
      <c r="F1417" s="1">
        <v>45741.566643518519</v>
      </c>
      <c r="G1417" t="s">
        <v>27</v>
      </c>
      <c r="H1417">
        <v>4</v>
      </c>
      <c r="I1417">
        <v>473.84</v>
      </c>
      <c r="J1417">
        <v>326.08</v>
      </c>
      <c r="K1417">
        <v>0</v>
      </c>
      <c r="L1417">
        <v>0</v>
      </c>
      <c r="M1417">
        <v>37.520000000000003</v>
      </c>
      <c r="N1417">
        <v>8.5299999999999994</v>
      </c>
      <c r="O1417" t="s">
        <v>38</v>
      </c>
      <c r="P1417">
        <v>0</v>
      </c>
      <c r="Q1417">
        <v>4</v>
      </c>
      <c r="R1417" s="3">
        <f t="shared" si="132"/>
        <v>473.84</v>
      </c>
      <c r="S1417" s="3">
        <f t="shared" si="133"/>
        <v>147.76</v>
      </c>
      <c r="T1417" s="3">
        <f t="shared" si="134"/>
        <v>-37.520000000000003</v>
      </c>
      <c r="U1417" s="3">
        <f t="shared" si="135"/>
        <v>101.70999999999998</v>
      </c>
      <c r="V1417" s="4">
        <f t="shared" si="136"/>
        <v>0.21465051494175247</v>
      </c>
      <c r="W1417" s="5">
        <f t="shared" si="137"/>
        <v>1</v>
      </c>
    </row>
    <row r="1418" spans="1:23">
      <c r="A1418" t="s">
        <v>2539</v>
      </c>
      <c r="B1418" t="s">
        <v>529</v>
      </c>
      <c r="C1418" t="s">
        <v>367</v>
      </c>
      <c r="D1418" t="s">
        <v>64</v>
      </c>
      <c r="E1418" s="1">
        <v>45741.568333333344</v>
      </c>
      <c r="F1418" s="1">
        <v>45741.584999999999</v>
      </c>
      <c r="G1418" t="s">
        <v>27</v>
      </c>
      <c r="H1418">
        <v>1</v>
      </c>
      <c r="I1418">
        <v>151.65</v>
      </c>
      <c r="J1418">
        <v>105.81</v>
      </c>
      <c r="K1418">
        <v>22.75</v>
      </c>
      <c r="L1418">
        <v>30</v>
      </c>
      <c r="M1418">
        <v>48.3</v>
      </c>
      <c r="N1418">
        <v>2.86</v>
      </c>
      <c r="O1418" t="s">
        <v>65</v>
      </c>
      <c r="P1418">
        <v>4</v>
      </c>
      <c r="Q1418">
        <v>4</v>
      </c>
      <c r="R1418" s="3">
        <f t="shared" si="132"/>
        <v>128.9</v>
      </c>
      <c r="S1418" s="3">
        <f t="shared" si="133"/>
        <v>23.090000000000003</v>
      </c>
      <c r="T1418" s="3">
        <f t="shared" si="134"/>
        <v>-18.299999999999997</v>
      </c>
      <c r="U1418" s="3">
        <f t="shared" si="135"/>
        <v>1.9300000000000064</v>
      </c>
      <c r="V1418" s="4">
        <f t="shared" si="136"/>
        <v>1.4972847168347606E-2</v>
      </c>
      <c r="W1418" s="5">
        <f t="shared" si="137"/>
        <v>1</v>
      </c>
    </row>
    <row r="1419" spans="1:23">
      <c r="A1419" t="s">
        <v>2540</v>
      </c>
      <c r="B1419" t="s">
        <v>2541</v>
      </c>
      <c r="C1419" t="s">
        <v>639</v>
      </c>
      <c r="D1419" t="s">
        <v>72</v>
      </c>
      <c r="E1419" s="1">
        <v>45741.626527777778</v>
      </c>
      <c r="F1419" s="1">
        <v>45741.638333333343</v>
      </c>
      <c r="G1419" t="s">
        <v>27</v>
      </c>
      <c r="H1419">
        <v>2</v>
      </c>
      <c r="I1419">
        <v>323.68</v>
      </c>
      <c r="J1419">
        <v>285.64</v>
      </c>
      <c r="K1419">
        <v>16.18</v>
      </c>
      <c r="L1419">
        <v>30</v>
      </c>
      <c r="M1419">
        <v>43.27</v>
      </c>
      <c r="N1419">
        <v>6.07</v>
      </c>
      <c r="O1419" t="s">
        <v>33</v>
      </c>
      <c r="P1419">
        <v>2</v>
      </c>
      <c r="Q1419">
        <v>4</v>
      </c>
      <c r="R1419" s="3">
        <f t="shared" si="132"/>
        <v>307.5</v>
      </c>
      <c r="S1419" s="3">
        <f t="shared" si="133"/>
        <v>21.860000000000014</v>
      </c>
      <c r="T1419" s="3">
        <f t="shared" si="134"/>
        <v>-13.270000000000003</v>
      </c>
      <c r="U1419" s="3">
        <f t="shared" si="135"/>
        <v>2.5200000000000102</v>
      </c>
      <c r="V1419" s="4">
        <f t="shared" si="136"/>
        <v>8.1951219512195455E-3</v>
      </c>
      <c r="W1419" s="5">
        <f t="shared" si="137"/>
        <v>1</v>
      </c>
    </row>
    <row r="1420" spans="1:23">
      <c r="A1420" t="s">
        <v>2542</v>
      </c>
      <c r="B1420" t="s">
        <v>1390</v>
      </c>
      <c r="C1420" t="s">
        <v>1219</v>
      </c>
      <c r="D1420" t="s">
        <v>72</v>
      </c>
      <c r="E1420" s="1">
        <v>45741.660787037043</v>
      </c>
      <c r="F1420" s="1">
        <v>45741.669814814813</v>
      </c>
      <c r="G1420" t="s">
        <v>27</v>
      </c>
      <c r="H1420">
        <v>3</v>
      </c>
      <c r="I1420">
        <v>1840.74</v>
      </c>
      <c r="J1420">
        <v>1610.13</v>
      </c>
      <c r="K1420">
        <v>92.04</v>
      </c>
      <c r="L1420">
        <v>0</v>
      </c>
      <c r="M1420">
        <v>40.96</v>
      </c>
      <c r="N1420">
        <v>31.48</v>
      </c>
      <c r="O1420" t="s">
        <v>38</v>
      </c>
      <c r="P1420">
        <v>0</v>
      </c>
      <c r="Q1420">
        <v>5</v>
      </c>
      <c r="R1420" s="3">
        <f t="shared" si="132"/>
        <v>1748.7</v>
      </c>
      <c r="S1420" s="3">
        <f t="shared" si="133"/>
        <v>138.56999999999994</v>
      </c>
      <c r="T1420" s="3">
        <f t="shared" si="134"/>
        <v>-40.96</v>
      </c>
      <c r="U1420" s="3">
        <f t="shared" si="135"/>
        <v>66.129999999999924</v>
      </c>
      <c r="V1420" s="4">
        <f t="shared" si="136"/>
        <v>3.7816663807399738E-2</v>
      </c>
      <c r="W1420" s="5">
        <f t="shared" si="137"/>
        <v>1</v>
      </c>
    </row>
    <row r="1421" spans="1:23">
      <c r="A1421" t="s">
        <v>2543</v>
      </c>
      <c r="B1421" t="s">
        <v>391</v>
      </c>
      <c r="C1421" t="s">
        <v>841</v>
      </c>
      <c r="D1421" t="s">
        <v>44</v>
      </c>
      <c r="E1421" s="1">
        <v>45741.677766203713</v>
      </c>
      <c r="F1421" s="1">
        <v>45741.698599537027</v>
      </c>
      <c r="G1421" t="s">
        <v>27</v>
      </c>
      <c r="H1421">
        <v>1</v>
      </c>
      <c r="I1421">
        <v>155.91999999999999</v>
      </c>
      <c r="J1421">
        <v>123.38</v>
      </c>
      <c r="K1421">
        <v>15.59</v>
      </c>
      <c r="L1421">
        <v>30</v>
      </c>
      <c r="M1421">
        <v>50.16</v>
      </c>
      <c r="N1421">
        <v>3.07</v>
      </c>
      <c r="O1421" t="s">
        <v>33</v>
      </c>
      <c r="P1421">
        <v>15</v>
      </c>
      <c r="Q1421">
        <v>2</v>
      </c>
      <c r="R1421" s="3">
        <f t="shared" si="132"/>
        <v>140.32999999999998</v>
      </c>
      <c r="S1421" s="3">
        <f t="shared" si="133"/>
        <v>16.949999999999989</v>
      </c>
      <c r="T1421" s="3">
        <f t="shared" si="134"/>
        <v>-20.159999999999997</v>
      </c>
      <c r="U1421" s="3">
        <f t="shared" si="135"/>
        <v>-6.2800000000000082</v>
      </c>
      <c r="V1421" s="4">
        <f t="shared" si="136"/>
        <v>-4.4751656808950394E-2</v>
      </c>
      <c r="W1421" s="5">
        <f t="shared" si="137"/>
        <v>0</v>
      </c>
    </row>
    <row r="1422" spans="1:23">
      <c r="A1422" t="s">
        <v>2544</v>
      </c>
      <c r="B1422" t="s">
        <v>2067</v>
      </c>
      <c r="C1422" t="s">
        <v>426</v>
      </c>
      <c r="D1422" t="s">
        <v>117</v>
      </c>
      <c r="E1422" s="1">
        <v>45741.687777777777</v>
      </c>
      <c r="F1422" s="1">
        <v>45741.693333333344</v>
      </c>
      <c r="G1422" t="s">
        <v>27</v>
      </c>
      <c r="H1422">
        <v>4</v>
      </c>
      <c r="I1422">
        <v>2594.7199999999998</v>
      </c>
      <c r="J1422">
        <v>2234.92</v>
      </c>
      <c r="K1422">
        <v>129.74</v>
      </c>
      <c r="L1422">
        <v>0</v>
      </c>
      <c r="M1422">
        <v>40.19</v>
      </c>
      <c r="N1422">
        <v>44.37</v>
      </c>
      <c r="O1422" t="s">
        <v>38</v>
      </c>
      <c r="P1422">
        <v>0</v>
      </c>
      <c r="Q1422">
        <v>4</v>
      </c>
      <c r="R1422" s="3">
        <f t="shared" si="132"/>
        <v>2464.9799999999996</v>
      </c>
      <c r="S1422" s="3">
        <f t="shared" si="133"/>
        <v>230.05999999999949</v>
      </c>
      <c r="T1422" s="3">
        <f t="shared" si="134"/>
        <v>-40.19</v>
      </c>
      <c r="U1422" s="3">
        <f t="shared" si="135"/>
        <v>145.49999999999949</v>
      </c>
      <c r="V1422" s="4">
        <f t="shared" si="136"/>
        <v>5.9026848088016746E-2</v>
      </c>
      <c r="W1422" s="5">
        <f t="shared" si="137"/>
        <v>1</v>
      </c>
    </row>
    <row r="1423" spans="1:23">
      <c r="A1423" t="s">
        <v>2545</v>
      </c>
      <c r="B1423" t="s">
        <v>664</v>
      </c>
      <c r="C1423" t="s">
        <v>409</v>
      </c>
      <c r="D1423" t="s">
        <v>103</v>
      </c>
      <c r="E1423" s="1">
        <v>45741.792291666658</v>
      </c>
      <c r="F1423" s="1">
        <v>45741.818680555552</v>
      </c>
      <c r="G1423" t="s">
        <v>27</v>
      </c>
      <c r="H1423">
        <v>1</v>
      </c>
      <c r="I1423">
        <v>221.96</v>
      </c>
      <c r="J1423">
        <v>158.47999999999999</v>
      </c>
      <c r="K1423">
        <v>22.2</v>
      </c>
      <c r="L1423">
        <v>30</v>
      </c>
      <c r="M1423">
        <v>57.4</v>
      </c>
      <c r="N1423">
        <v>4.1399999999999997</v>
      </c>
      <c r="O1423" t="s">
        <v>38</v>
      </c>
      <c r="P1423">
        <v>18</v>
      </c>
      <c r="Q1423">
        <v>2</v>
      </c>
      <c r="R1423" s="3">
        <f t="shared" si="132"/>
        <v>199.76000000000002</v>
      </c>
      <c r="S1423" s="3">
        <f t="shared" si="133"/>
        <v>41.28000000000003</v>
      </c>
      <c r="T1423" s="3">
        <f t="shared" si="134"/>
        <v>-27.4</v>
      </c>
      <c r="U1423" s="3">
        <f t="shared" si="135"/>
        <v>9.7400000000000304</v>
      </c>
      <c r="V1423" s="4">
        <f t="shared" si="136"/>
        <v>4.8758510212254851E-2</v>
      </c>
      <c r="W1423" s="5">
        <f t="shared" si="137"/>
        <v>1</v>
      </c>
    </row>
    <row r="1424" spans="1:23">
      <c r="A1424" t="s">
        <v>2546</v>
      </c>
      <c r="B1424" t="s">
        <v>1117</v>
      </c>
      <c r="C1424" t="s">
        <v>36</v>
      </c>
      <c r="D1424" t="s">
        <v>87</v>
      </c>
      <c r="E1424" s="1">
        <v>45741.794895833344</v>
      </c>
      <c r="F1424" s="1">
        <v>45741.803923611107</v>
      </c>
      <c r="G1424" t="s">
        <v>27</v>
      </c>
      <c r="H1424">
        <v>1</v>
      </c>
      <c r="I1424">
        <v>456.41</v>
      </c>
      <c r="J1424">
        <v>319.45999999999998</v>
      </c>
      <c r="K1424">
        <v>0</v>
      </c>
      <c r="L1424">
        <v>0</v>
      </c>
      <c r="M1424">
        <v>60.14</v>
      </c>
      <c r="N1424">
        <v>8.2200000000000006</v>
      </c>
      <c r="O1424" t="s">
        <v>33</v>
      </c>
      <c r="P1424">
        <v>0</v>
      </c>
      <c r="Q1424">
        <v>5</v>
      </c>
      <c r="R1424" s="3">
        <f t="shared" si="132"/>
        <v>456.41</v>
      </c>
      <c r="S1424" s="3">
        <f t="shared" si="133"/>
        <v>136.95000000000005</v>
      </c>
      <c r="T1424" s="3">
        <f t="shared" si="134"/>
        <v>-60.14</v>
      </c>
      <c r="U1424" s="3">
        <f t="shared" si="135"/>
        <v>68.590000000000046</v>
      </c>
      <c r="V1424" s="4">
        <f t="shared" si="136"/>
        <v>0.15028154510199171</v>
      </c>
      <c r="W1424" s="5">
        <f t="shared" si="137"/>
        <v>1</v>
      </c>
    </row>
    <row r="1425" spans="1:23">
      <c r="A1425" t="s">
        <v>2547</v>
      </c>
      <c r="B1425" t="s">
        <v>1905</v>
      </c>
      <c r="C1425" t="s">
        <v>1344</v>
      </c>
      <c r="D1425" t="s">
        <v>52</v>
      </c>
      <c r="E1425" s="1">
        <v>45741.804560185177</v>
      </c>
      <c r="F1425" s="1">
        <v>45741.810115740736</v>
      </c>
      <c r="G1425" t="s">
        <v>27</v>
      </c>
      <c r="H1425">
        <v>4</v>
      </c>
      <c r="I1425">
        <v>477.8</v>
      </c>
      <c r="J1425">
        <v>386</v>
      </c>
      <c r="K1425">
        <v>71.67</v>
      </c>
      <c r="L1425">
        <v>0</v>
      </c>
      <c r="M1425">
        <v>35.1</v>
      </c>
      <c r="N1425">
        <v>7.31</v>
      </c>
      <c r="O1425" t="s">
        <v>65</v>
      </c>
      <c r="P1425">
        <v>0</v>
      </c>
      <c r="Q1425">
        <v>5</v>
      </c>
      <c r="R1425" s="3">
        <f t="shared" si="132"/>
        <v>406.13</v>
      </c>
      <c r="S1425" s="3">
        <f t="shared" si="133"/>
        <v>20.129999999999995</v>
      </c>
      <c r="T1425" s="3">
        <f t="shared" si="134"/>
        <v>-35.1</v>
      </c>
      <c r="U1425" s="3">
        <f t="shared" si="135"/>
        <v>-22.280000000000005</v>
      </c>
      <c r="V1425" s="4">
        <f t="shared" si="136"/>
        <v>-5.4859281510846292E-2</v>
      </c>
      <c r="W1425" s="5">
        <f t="shared" si="137"/>
        <v>0</v>
      </c>
    </row>
    <row r="1426" spans="1:23">
      <c r="A1426" t="s">
        <v>2548</v>
      </c>
      <c r="B1426" t="s">
        <v>2549</v>
      </c>
      <c r="C1426" t="s">
        <v>386</v>
      </c>
      <c r="D1426" t="s">
        <v>117</v>
      </c>
      <c r="E1426" s="1">
        <v>45741.861111111109</v>
      </c>
      <c r="F1426" s="1">
        <v>45741.869444444441</v>
      </c>
      <c r="G1426" t="s">
        <v>27</v>
      </c>
      <c r="H1426">
        <v>4</v>
      </c>
      <c r="I1426">
        <v>403.08</v>
      </c>
      <c r="J1426">
        <v>360.52</v>
      </c>
      <c r="K1426">
        <v>100.77</v>
      </c>
      <c r="L1426">
        <v>0</v>
      </c>
      <c r="M1426">
        <v>43.21</v>
      </c>
      <c r="N1426">
        <v>5.44</v>
      </c>
      <c r="O1426" t="s">
        <v>65</v>
      </c>
      <c r="P1426">
        <v>0</v>
      </c>
      <c r="Q1426">
        <v>5</v>
      </c>
      <c r="R1426" s="3">
        <f t="shared" si="132"/>
        <v>302.31</v>
      </c>
      <c r="S1426" s="3">
        <f t="shared" si="133"/>
        <v>-58.20999999999998</v>
      </c>
      <c r="T1426" s="3">
        <f t="shared" si="134"/>
        <v>-43.21</v>
      </c>
      <c r="U1426" s="3">
        <f t="shared" si="135"/>
        <v>-106.85999999999999</v>
      </c>
      <c r="V1426" s="4">
        <f t="shared" si="136"/>
        <v>-0.35347821772352878</v>
      </c>
      <c r="W1426" s="5">
        <f t="shared" si="137"/>
        <v>0</v>
      </c>
    </row>
    <row r="1427" spans="1:23">
      <c r="A1427" t="s">
        <v>2550</v>
      </c>
      <c r="B1427" t="s">
        <v>149</v>
      </c>
      <c r="C1427" t="s">
        <v>163</v>
      </c>
      <c r="D1427" t="s">
        <v>87</v>
      </c>
      <c r="E1427" s="1">
        <v>45741.897638888891</v>
      </c>
      <c r="F1427" s="1">
        <v>45741.909444444442</v>
      </c>
      <c r="G1427" t="s">
        <v>27</v>
      </c>
      <c r="H1427">
        <v>1</v>
      </c>
      <c r="I1427">
        <v>153.43</v>
      </c>
      <c r="J1427">
        <v>116.01</v>
      </c>
      <c r="K1427">
        <v>23.01</v>
      </c>
      <c r="L1427">
        <v>30</v>
      </c>
      <c r="M1427">
        <v>45.52</v>
      </c>
      <c r="N1427">
        <v>2.89</v>
      </c>
      <c r="O1427" t="s">
        <v>144</v>
      </c>
      <c r="P1427">
        <v>0</v>
      </c>
      <c r="Q1427">
        <v>5</v>
      </c>
      <c r="R1427" s="3">
        <f t="shared" si="132"/>
        <v>130.42000000000002</v>
      </c>
      <c r="S1427" s="3">
        <f t="shared" si="133"/>
        <v>14.410000000000011</v>
      </c>
      <c r="T1427" s="3">
        <f t="shared" si="134"/>
        <v>-15.520000000000003</v>
      </c>
      <c r="U1427" s="3">
        <f t="shared" si="135"/>
        <v>-3.9999999999999925</v>
      </c>
      <c r="V1427" s="4">
        <f t="shared" si="136"/>
        <v>-3.0670142616163104E-2</v>
      </c>
      <c r="W1427" s="5">
        <f t="shared" si="137"/>
        <v>0</v>
      </c>
    </row>
    <row r="1428" spans="1:23">
      <c r="A1428" t="s">
        <v>2551</v>
      </c>
      <c r="B1428" t="s">
        <v>630</v>
      </c>
      <c r="C1428" t="s">
        <v>213</v>
      </c>
      <c r="D1428" t="s">
        <v>52</v>
      </c>
      <c r="E1428" s="1">
        <v>45741.921469907407</v>
      </c>
      <c r="F1428" s="1">
        <v>45741.937442129631</v>
      </c>
      <c r="G1428" t="s">
        <v>27</v>
      </c>
      <c r="H1428">
        <v>1</v>
      </c>
      <c r="I1428">
        <v>174.34</v>
      </c>
      <c r="J1428">
        <v>126.89</v>
      </c>
      <c r="K1428">
        <v>43.58</v>
      </c>
      <c r="L1428">
        <v>30</v>
      </c>
      <c r="M1428">
        <v>45.24</v>
      </c>
      <c r="N1428">
        <v>2.89</v>
      </c>
      <c r="O1428" t="s">
        <v>38</v>
      </c>
      <c r="P1428">
        <v>8</v>
      </c>
      <c r="Q1428">
        <v>4</v>
      </c>
      <c r="R1428" s="3">
        <f t="shared" si="132"/>
        <v>130.76</v>
      </c>
      <c r="S1428" s="3">
        <f t="shared" si="133"/>
        <v>3.8699999999999903</v>
      </c>
      <c r="T1428" s="3">
        <f t="shared" si="134"/>
        <v>-15.240000000000002</v>
      </c>
      <c r="U1428" s="3">
        <f t="shared" si="135"/>
        <v>-14.260000000000012</v>
      </c>
      <c r="V1428" s="4">
        <f t="shared" si="136"/>
        <v>-0.10905475680636291</v>
      </c>
      <c r="W1428" s="5">
        <f t="shared" si="137"/>
        <v>0</v>
      </c>
    </row>
    <row r="1429" spans="1:23">
      <c r="A1429" t="s">
        <v>2552</v>
      </c>
      <c r="B1429" t="s">
        <v>2553</v>
      </c>
      <c r="C1429" t="s">
        <v>96</v>
      </c>
      <c r="D1429" t="s">
        <v>60</v>
      </c>
      <c r="E1429" s="1">
        <v>45742.30678240741</v>
      </c>
      <c r="F1429" s="1">
        <v>45742.322754629633</v>
      </c>
      <c r="G1429" t="s">
        <v>27</v>
      </c>
      <c r="H1429">
        <v>3</v>
      </c>
      <c r="I1429">
        <v>422.82</v>
      </c>
      <c r="J1429">
        <v>307.35000000000002</v>
      </c>
      <c r="K1429">
        <v>0</v>
      </c>
      <c r="L1429">
        <v>0</v>
      </c>
      <c r="M1429">
        <v>52.05</v>
      </c>
      <c r="N1429">
        <v>7.61</v>
      </c>
      <c r="O1429" t="s">
        <v>38</v>
      </c>
      <c r="P1429">
        <v>8</v>
      </c>
      <c r="Q1429">
        <v>4</v>
      </c>
      <c r="R1429" s="3">
        <f t="shared" si="132"/>
        <v>422.82</v>
      </c>
      <c r="S1429" s="3">
        <f t="shared" si="133"/>
        <v>115.46999999999997</v>
      </c>
      <c r="T1429" s="3">
        <f t="shared" si="134"/>
        <v>-52.05</v>
      </c>
      <c r="U1429" s="3">
        <f t="shared" si="135"/>
        <v>55.809999999999974</v>
      </c>
      <c r="V1429" s="4">
        <f t="shared" si="136"/>
        <v>0.13199470223735862</v>
      </c>
      <c r="W1429" s="5">
        <f t="shared" si="137"/>
        <v>1</v>
      </c>
    </row>
    <row r="1430" spans="1:23">
      <c r="A1430" t="s">
        <v>2554</v>
      </c>
      <c r="B1430" t="s">
        <v>2555</v>
      </c>
      <c r="C1430" t="s">
        <v>386</v>
      </c>
      <c r="D1430" t="s">
        <v>72</v>
      </c>
      <c r="E1430" s="1">
        <v>45742.372847222221</v>
      </c>
      <c r="F1430" s="1">
        <v>45742.37840277778</v>
      </c>
      <c r="G1430" t="s">
        <v>27</v>
      </c>
      <c r="H1430">
        <v>4</v>
      </c>
      <c r="I1430">
        <v>403.08</v>
      </c>
      <c r="J1430">
        <v>360.52</v>
      </c>
      <c r="K1430">
        <v>40.31</v>
      </c>
      <c r="L1430">
        <v>0</v>
      </c>
      <c r="M1430">
        <v>55.89</v>
      </c>
      <c r="N1430">
        <v>6.53</v>
      </c>
      <c r="O1430" t="s">
        <v>38</v>
      </c>
      <c r="P1430">
        <v>0</v>
      </c>
      <c r="Q1430">
        <v>5</v>
      </c>
      <c r="R1430" s="3">
        <f t="shared" si="132"/>
        <v>362.77</v>
      </c>
      <c r="S1430" s="3">
        <f t="shared" si="133"/>
        <v>2.25</v>
      </c>
      <c r="T1430" s="3">
        <f t="shared" si="134"/>
        <v>-55.89</v>
      </c>
      <c r="U1430" s="3">
        <f t="shared" si="135"/>
        <v>-60.17</v>
      </c>
      <c r="V1430" s="4">
        <f t="shared" si="136"/>
        <v>-0.16586266780604791</v>
      </c>
      <c r="W1430" s="5">
        <f t="shared" si="137"/>
        <v>0</v>
      </c>
    </row>
    <row r="1431" spans="1:23">
      <c r="A1431" t="s">
        <v>2556</v>
      </c>
      <c r="B1431" t="s">
        <v>50</v>
      </c>
      <c r="C1431" t="s">
        <v>1150</v>
      </c>
      <c r="D1431" t="s">
        <v>37</v>
      </c>
      <c r="E1431" s="1">
        <v>45742.400636574072</v>
      </c>
      <c r="F1431" s="1">
        <v>45742.415914351863</v>
      </c>
      <c r="G1431" t="s">
        <v>27</v>
      </c>
      <c r="H1431">
        <v>2</v>
      </c>
      <c r="I1431">
        <v>112.22</v>
      </c>
      <c r="J1431">
        <v>87.26</v>
      </c>
      <c r="K1431">
        <v>5.61</v>
      </c>
      <c r="L1431">
        <v>30</v>
      </c>
      <c r="M1431">
        <v>51.99</v>
      </c>
      <c r="N1431">
        <v>2.46</v>
      </c>
      <c r="O1431" t="s">
        <v>38</v>
      </c>
      <c r="P1431">
        <v>2</v>
      </c>
      <c r="Q1431">
        <v>4</v>
      </c>
      <c r="R1431" s="3">
        <f t="shared" si="132"/>
        <v>106.61</v>
      </c>
      <c r="S1431" s="3">
        <f t="shared" si="133"/>
        <v>19.349999999999994</v>
      </c>
      <c r="T1431" s="3">
        <f t="shared" si="134"/>
        <v>-21.990000000000002</v>
      </c>
      <c r="U1431" s="3">
        <f t="shared" si="135"/>
        <v>-5.1000000000000076</v>
      </c>
      <c r="V1431" s="4">
        <f t="shared" si="136"/>
        <v>-4.7837913891755068E-2</v>
      </c>
      <c r="W1431" s="5">
        <f t="shared" si="137"/>
        <v>0</v>
      </c>
    </row>
    <row r="1432" spans="1:23">
      <c r="A1432" t="s">
        <v>2557</v>
      </c>
      <c r="B1432" t="s">
        <v>2049</v>
      </c>
      <c r="C1432" t="s">
        <v>168</v>
      </c>
      <c r="D1432" t="s">
        <v>26</v>
      </c>
      <c r="E1432" s="1">
        <v>45742.424444444441</v>
      </c>
      <c r="F1432" s="1">
        <v>45742.430694444447</v>
      </c>
      <c r="G1432" t="s">
        <v>27</v>
      </c>
      <c r="H1432">
        <v>2</v>
      </c>
      <c r="I1432">
        <v>222.52</v>
      </c>
      <c r="J1432">
        <v>168.14</v>
      </c>
      <c r="K1432">
        <v>22.25</v>
      </c>
      <c r="L1432">
        <v>30</v>
      </c>
      <c r="M1432">
        <v>48.89</v>
      </c>
      <c r="N1432">
        <v>4.1399999999999997</v>
      </c>
      <c r="O1432" t="s">
        <v>38</v>
      </c>
      <c r="P1432">
        <v>0</v>
      </c>
      <c r="Q1432">
        <v>5</v>
      </c>
      <c r="R1432" s="3">
        <f t="shared" si="132"/>
        <v>200.27</v>
      </c>
      <c r="S1432" s="3">
        <f t="shared" si="133"/>
        <v>32.130000000000024</v>
      </c>
      <c r="T1432" s="3">
        <f t="shared" si="134"/>
        <v>-18.89</v>
      </c>
      <c r="U1432" s="3">
        <f t="shared" si="135"/>
        <v>9.1000000000000227</v>
      </c>
      <c r="V1432" s="4">
        <f t="shared" si="136"/>
        <v>4.5438657811953977E-2</v>
      </c>
      <c r="W1432" s="5">
        <f t="shared" si="137"/>
        <v>1</v>
      </c>
    </row>
    <row r="1433" spans="1:23">
      <c r="A1433" t="s">
        <v>2558</v>
      </c>
      <c r="B1433" t="s">
        <v>1304</v>
      </c>
      <c r="C1433" t="s">
        <v>150</v>
      </c>
      <c r="D1433" t="s">
        <v>44</v>
      </c>
      <c r="E1433" s="1">
        <v>45742.459305555552</v>
      </c>
      <c r="F1433" s="1">
        <v>45742.466944444437</v>
      </c>
      <c r="G1433" t="s">
        <v>53</v>
      </c>
      <c r="H1433">
        <v>3</v>
      </c>
      <c r="I1433">
        <v>2426.37</v>
      </c>
      <c r="J1433">
        <v>2151.33</v>
      </c>
      <c r="K1433">
        <v>0</v>
      </c>
      <c r="L1433">
        <v>0</v>
      </c>
      <c r="M1433">
        <v>38.49</v>
      </c>
      <c r="N1433">
        <v>43.67</v>
      </c>
      <c r="O1433" t="s">
        <v>38</v>
      </c>
      <c r="P1433">
        <v>0</v>
      </c>
      <c r="Q1433">
        <v>1</v>
      </c>
      <c r="R1433" s="3">
        <f t="shared" si="132"/>
        <v>2426.37</v>
      </c>
      <c r="S1433" s="3">
        <f t="shared" si="133"/>
        <v>275.03999999999996</v>
      </c>
      <c r="T1433" s="3">
        <f t="shared" si="134"/>
        <v>-38.49</v>
      </c>
      <c r="U1433" s="3">
        <f t="shared" si="135"/>
        <v>192.87999999999994</v>
      </c>
      <c r="V1433" s="4">
        <f t="shared" si="136"/>
        <v>7.9493234749852634E-2</v>
      </c>
      <c r="W1433" s="5">
        <f t="shared" si="137"/>
        <v>1</v>
      </c>
    </row>
    <row r="1434" spans="1:23">
      <c r="A1434" t="s">
        <v>2559</v>
      </c>
      <c r="B1434" t="s">
        <v>704</v>
      </c>
      <c r="C1434" t="s">
        <v>63</v>
      </c>
      <c r="D1434" t="s">
        <v>103</v>
      </c>
      <c r="E1434" s="1">
        <v>45742.489340277767</v>
      </c>
      <c r="F1434" s="1">
        <v>45742.508090277777</v>
      </c>
      <c r="G1434" t="s">
        <v>27</v>
      </c>
      <c r="H1434">
        <v>1</v>
      </c>
      <c r="I1434">
        <v>657.65</v>
      </c>
      <c r="J1434">
        <v>434.31</v>
      </c>
      <c r="K1434">
        <v>0</v>
      </c>
      <c r="L1434">
        <v>0</v>
      </c>
      <c r="M1434">
        <v>37.72</v>
      </c>
      <c r="N1434">
        <v>11.84</v>
      </c>
      <c r="O1434" t="s">
        <v>38</v>
      </c>
      <c r="P1434">
        <v>7</v>
      </c>
      <c r="Q1434">
        <v>3</v>
      </c>
      <c r="R1434" s="3">
        <f t="shared" si="132"/>
        <v>657.65</v>
      </c>
      <c r="S1434" s="3">
        <f t="shared" si="133"/>
        <v>223.33999999999997</v>
      </c>
      <c r="T1434" s="3">
        <f t="shared" si="134"/>
        <v>-37.72</v>
      </c>
      <c r="U1434" s="3">
        <f t="shared" si="135"/>
        <v>173.77999999999997</v>
      </c>
      <c r="V1434" s="4">
        <f t="shared" si="136"/>
        <v>0.26424389873032766</v>
      </c>
      <c r="W1434" s="5">
        <f t="shared" si="137"/>
        <v>1</v>
      </c>
    </row>
    <row r="1435" spans="1:23">
      <c r="A1435" t="s">
        <v>2560</v>
      </c>
      <c r="B1435" t="s">
        <v>899</v>
      </c>
      <c r="C1435" t="s">
        <v>343</v>
      </c>
      <c r="D1435" t="s">
        <v>48</v>
      </c>
      <c r="E1435" s="1">
        <v>45742.499722222223</v>
      </c>
      <c r="F1435" s="1">
        <v>45742.515694444453</v>
      </c>
      <c r="G1435" t="s">
        <v>27</v>
      </c>
      <c r="H1435">
        <v>5</v>
      </c>
      <c r="I1435">
        <v>252.55</v>
      </c>
      <c r="J1435">
        <v>213.85</v>
      </c>
      <c r="K1435">
        <v>12.63</v>
      </c>
      <c r="L1435">
        <v>30</v>
      </c>
      <c r="M1435">
        <v>56.89</v>
      </c>
      <c r="N1435">
        <v>4.8600000000000003</v>
      </c>
      <c r="O1435" t="s">
        <v>38</v>
      </c>
      <c r="P1435">
        <v>8</v>
      </c>
      <c r="Q1435">
        <v>3</v>
      </c>
      <c r="R1435" s="3">
        <f t="shared" si="132"/>
        <v>239.92000000000002</v>
      </c>
      <c r="S1435" s="3">
        <f t="shared" si="133"/>
        <v>26.070000000000022</v>
      </c>
      <c r="T1435" s="3">
        <f t="shared" si="134"/>
        <v>-26.89</v>
      </c>
      <c r="U1435" s="3">
        <f t="shared" si="135"/>
        <v>-5.6799999999999793</v>
      </c>
      <c r="V1435" s="4">
        <f t="shared" si="136"/>
        <v>-2.3674558186061932E-2</v>
      </c>
      <c r="W1435" s="5">
        <f t="shared" si="137"/>
        <v>0</v>
      </c>
    </row>
    <row r="1436" spans="1:23">
      <c r="A1436" t="s">
        <v>2561</v>
      </c>
      <c r="B1436" t="s">
        <v>2562</v>
      </c>
      <c r="C1436" t="s">
        <v>620</v>
      </c>
      <c r="D1436" t="s">
        <v>26</v>
      </c>
      <c r="E1436" s="1">
        <v>45742.582037037027</v>
      </c>
      <c r="F1436" s="1">
        <v>45742.599398148152</v>
      </c>
      <c r="G1436" t="s">
        <v>27</v>
      </c>
      <c r="H1436">
        <v>1</v>
      </c>
      <c r="I1436">
        <v>499.18</v>
      </c>
      <c r="J1436">
        <v>371.42</v>
      </c>
      <c r="K1436">
        <v>49.92</v>
      </c>
      <c r="L1436">
        <v>0</v>
      </c>
      <c r="M1436">
        <v>40.57</v>
      </c>
      <c r="N1436">
        <v>8.09</v>
      </c>
      <c r="O1436" t="s">
        <v>28</v>
      </c>
      <c r="P1436">
        <v>10</v>
      </c>
      <c r="Q1436">
        <v>4</v>
      </c>
      <c r="R1436" s="3">
        <f t="shared" si="132"/>
        <v>449.26</v>
      </c>
      <c r="S1436" s="3">
        <f t="shared" si="133"/>
        <v>77.839999999999975</v>
      </c>
      <c r="T1436" s="3">
        <f t="shared" si="134"/>
        <v>-40.57</v>
      </c>
      <c r="U1436" s="3">
        <f t="shared" si="135"/>
        <v>29.179999999999975</v>
      </c>
      <c r="V1436" s="4">
        <f t="shared" si="136"/>
        <v>6.4951253171882592E-2</v>
      </c>
      <c r="W1436" s="5">
        <f t="shared" si="137"/>
        <v>1</v>
      </c>
    </row>
    <row r="1437" spans="1:23">
      <c r="A1437" t="s">
        <v>2563</v>
      </c>
      <c r="B1437" t="s">
        <v>2564</v>
      </c>
      <c r="C1437" t="s">
        <v>86</v>
      </c>
      <c r="D1437" t="s">
        <v>160</v>
      </c>
      <c r="E1437" s="1">
        <v>45742.583819444437</v>
      </c>
      <c r="F1437" s="1">
        <v>45742.601180555554</v>
      </c>
      <c r="G1437" t="s">
        <v>27</v>
      </c>
      <c r="H1437">
        <v>2</v>
      </c>
      <c r="I1437">
        <v>1235.1199999999999</v>
      </c>
      <c r="J1437">
        <v>744.62</v>
      </c>
      <c r="K1437">
        <v>0</v>
      </c>
      <c r="L1437">
        <v>0</v>
      </c>
      <c r="M1437">
        <v>52.73</v>
      </c>
      <c r="N1437">
        <v>22.23</v>
      </c>
      <c r="O1437" t="s">
        <v>65</v>
      </c>
      <c r="P1437">
        <v>5</v>
      </c>
      <c r="Q1437">
        <v>4</v>
      </c>
      <c r="R1437" s="3">
        <f t="shared" si="132"/>
        <v>1235.1199999999999</v>
      </c>
      <c r="S1437" s="3">
        <f t="shared" si="133"/>
        <v>490.49999999999989</v>
      </c>
      <c r="T1437" s="3">
        <f t="shared" si="134"/>
        <v>-52.73</v>
      </c>
      <c r="U1437" s="3">
        <f t="shared" si="135"/>
        <v>415.53999999999985</v>
      </c>
      <c r="V1437" s="4">
        <f t="shared" si="136"/>
        <v>0.33643694539801794</v>
      </c>
      <c r="W1437" s="5">
        <f t="shared" si="137"/>
        <v>1</v>
      </c>
    </row>
    <row r="1438" spans="1:23">
      <c r="A1438" t="s">
        <v>2565</v>
      </c>
      <c r="B1438" t="s">
        <v>1986</v>
      </c>
      <c r="C1438" t="s">
        <v>1038</v>
      </c>
      <c r="D1438" t="s">
        <v>64</v>
      </c>
      <c r="E1438" s="1">
        <v>45742.623506944437</v>
      </c>
      <c r="F1438" s="1">
        <v>45742.636701388888</v>
      </c>
      <c r="G1438" t="s">
        <v>27</v>
      </c>
      <c r="H1438">
        <v>2</v>
      </c>
      <c r="I1438">
        <v>645.22</v>
      </c>
      <c r="J1438">
        <v>399.42</v>
      </c>
      <c r="K1438">
        <v>96.78</v>
      </c>
      <c r="L1438">
        <v>0</v>
      </c>
      <c r="M1438">
        <v>63.97</v>
      </c>
      <c r="N1438">
        <v>9.8699999999999992</v>
      </c>
      <c r="O1438" t="s">
        <v>33</v>
      </c>
      <c r="P1438">
        <v>0</v>
      </c>
      <c r="Q1438">
        <v>5</v>
      </c>
      <c r="R1438" s="3">
        <f t="shared" si="132"/>
        <v>548.44000000000005</v>
      </c>
      <c r="S1438" s="3">
        <f t="shared" si="133"/>
        <v>149.02000000000004</v>
      </c>
      <c r="T1438" s="3">
        <f t="shared" si="134"/>
        <v>-63.97</v>
      </c>
      <c r="U1438" s="3">
        <f t="shared" si="135"/>
        <v>75.180000000000035</v>
      </c>
      <c r="V1438" s="4">
        <f t="shared" si="136"/>
        <v>0.13707971701553504</v>
      </c>
      <c r="W1438" s="5">
        <f t="shared" si="137"/>
        <v>1</v>
      </c>
    </row>
    <row r="1439" spans="1:23">
      <c r="A1439" t="s">
        <v>2566</v>
      </c>
      <c r="B1439" t="s">
        <v>1991</v>
      </c>
      <c r="C1439" t="s">
        <v>661</v>
      </c>
      <c r="D1439" t="s">
        <v>32</v>
      </c>
      <c r="E1439" s="1">
        <v>45742.68309027778</v>
      </c>
      <c r="F1439" s="1">
        <v>45742.710173611107</v>
      </c>
      <c r="G1439" t="s">
        <v>27</v>
      </c>
      <c r="H1439">
        <v>2</v>
      </c>
      <c r="I1439">
        <v>1403.18</v>
      </c>
      <c r="J1439">
        <v>906.04</v>
      </c>
      <c r="K1439">
        <v>350.8</v>
      </c>
      <c r="L1439">
        <v>0</v>
      </c>
      <c r="M1439">
        <v>58</v>
      </c>
      <c r="N1439">
        <v>18.940000000000001</v>
      </c>
      <c r="O1439" t="s">
        <v>38</v>
      </c>
      <c r="P1439">
        <v>19</v>
      </c>
      <c r="Q1439">
        <v>2</v>
      </c>
      <c r="R1439" s="3">
        <f t="shared" si="132"/>
        <v>1052.3800000000001</v>
      </c>
      <c r="S1439" s="3">
        <f t="shared" si="133"/>
        <v>146.34000000000015</v>
      </c>
      <c r="T1439" s="3">
        <f t="shared" si="134"/>
        <v>-58</v>
      </c>
      <c r="U1439" s="3">
        <f t="shared" si="135"/>
        <v>69.400000000000148</v>
      </c>
      <c r="V1439" s="4">
        <f t="shared" si="136"/>
        <v>6.5945761036887957E-2</v>
      </c>
      <c r="W1439" s="5">
        <f t="shared" si="137"/>
        <v>1</v>
      </c>
    </row>
    <row r="1440" spans="1:23">
      <c r="A1440" t="s">
        <v>2567</v>
      </c>
      <c r="B1440" t="s">
        <v>681</v>
      </c>
      <c r="C1440" t="s">
        <v>1377</v>
      </c>
      <c r="D1440" t="s">
        <v>127</v>
      </c>
      <c r="E1440" s="1">
        <v>45742.717361111107</v>
      </c>
      <c r="F1440" s="1">
        <v>45742.729861111111</v>
      </c>
      <c r="G1440" t="s">
        <v>27</v>
      </c>
      <c r="H1440">
        <v>2</v>
      </c>
      <c r="I1440">
        <v>1034.22</v>
      </c>
      <c r="J1440">
        <v>941.42</v>
      </c>
      <c r="K1440">
        <v>51.71</v>
      </c>
      <c r="L1440">
        <v>0</v>
      </c>
      <c r="M1440">
        <v>58.66</v>
      </c>
      <c r="N1440">
        <v>17.690000000000001</v>
      </c>
      <c r="O1440" t="s">
        <v>38</v>
      </c>
      <c r="P1440">
        <v>3</v>
      </c>
      <c r="Q1440">
        <v>3</v>
      </c>
      <c r="R1440" s="3">
        <f t="shared" si="132"/>
        <v>982.51</v>
      </c>
      <c r="S1440" s="3">
        <f t="shared" si="133"/>
        <v>41.090000000000032</v>
      </c>
      <c r="T1440" s="3">
        <f t="shared" si="134"/>
        <v>-58.66</v>
      </c>
      <c r="U1440" s="3">
        <f t="shared" si="135"/>
        <v>-35.259999999999962</v>
      </c>
      <c r="V1440" s="4">
        <f t="shared" si="136"/>
        <v>-3.5887675443506899E-2</v>
      </c>
      <c r="W1440" s="5">
        <f t="shared" si="137"/>
        <v>0</v>
      </c>
    </row>
    <row r="1441" spans="1:23">
      <c r="A1441" t="s">
        <v>2568</v>
      </c>
      <c r="B1441" t="s">
        <v>247</v>
      </c>
      <c r="C1441" t="s">
        <v>1126</v>
      </c>
      <c r="D1441" t="s">
        <v>44</v>
      </c>
      <c r="E1441" s="1">
        <v>45742.786423611113</v>
      </c>
      <c r="F1441" s="1">
        <v>45742.803784722222</v>
      </c>
      <c r="G1441" t="s">
        <v>27</v>
      </c>
      <c r="H1441">
        <v>5</v>
      </c>
      <c r="I1441">
        <v>1423.8</v>
      </c>
      <c r="J1441">
        <v>840.7</v>
      </c>
      <c r="K1441">
        <v>71.19</v>
      </c>
      <c r="L1441">
        <v>0</v>
      </c>
      <c r="M1441">
        <v>41.53</v>
      </c>
      <c r="N1441">
        <v>24.35</v>
      </c>
      <c r="O1441" t="s">
        <v>65</v>
      </c>
      <c r="P1441">
        <v>10</v>
      </c>
      <c r="Q1441">
        <v>3</v>
      </c>
      <c r="R1441" s="3">
        <f t="shared" si="132"/>
        <v>1352.61</v>
      </c>
      <c r="S1441" s="3">
        <f t="shared" si="133"/>
        <v>511.90999999999985</v>
      </c>
      <c r="T1441" s="3">
        <f t="shared" si="134"/>
        <v>-41.53</v>
      </c>
      <c r="U1441" s="3">
        <f t="shared" si="135"/>
        <v>446.02999999999986</v>
      </c>
      <c r="V1441" s="4">
        <f t="shared" si="136"/>
        <v>0.32975506613140515</v>
      </c>
      <c r="W1441" s="5">
        <f t="shared" si="137"/>
        <v>1</v>
      </c>
    </row>
    <row r="1442" spans="1:23">
      <c r="A1442" t="s">
        <v>2569</v>
      </c>
      <c r="B1442" t="s">
        <v>2570</v>
      </c>
      <c r="C1442" t="s">
        <v>474</v>
      </c>
      <c r="D1442" t="s">
        <v>37</v>
      </c>
      <c r="E1442" s="1">
        <v>45742.797395833331</v>
      </c>
      <c r="F1442" s="1">
        <v>45742.819618055553</v>
      </c>
      <c r="G1442" t="s">
        <v>53</v>
      </c>
      <c r="H1442">
        <v>2</v>
      </c>
      <c r="I1442">
        <v>963.9</v>
      </c>
      <c r="J1442">
        <v>863.52</v>
      </c>
      <c r="K1442">
        <v>96.39</v>
      </c>
      <c r="L1442">
        <v>0</v>
      </c>
      <c r="M1442">
        <v>46.24</v>
      </c>
      <c r="N1442">
        <v>15.62</v>
      </c>
      <c r="O1442" t="s">
        <v>38</v>
      </c>
      <c r="P1442">
        <v>12</v>
      </c>
      <c r="Q1442">
        <v>2</v>
      </c>
      <c r="R1442" s="3">
        <f t="shared" si="132"/>
        <v>867.51</v>
      </c>
      <c r="S1442" s="3">
        <f t="shared" si="133"/>
        <v>3.9900000000000091</v>
      </c>
      <c r="T1442" s="3">
        <f t="shared" si="134"/>
        <v>-46.24</v>
      </c>
      <c r="U1442" s="3">
        <f t="shared" si="135"/>
        <v>-57.86999999999999</v>
      </c>
      <c r="V1442" s="4">
        <f t="shared" si="136"/>
        <v>-6.6708164747380422E-2</v>
      </c>
      <c r="W1442" s="5">
        <f t="shared" si="137"/>
        <v>0</v>
      </c>
    </row>
    <row r="1443" spans="1:23">
      <c r="A1443" t="s">
        <v>2571</v>
      </c>
      <c r="B1443" t="s">
        <v>2519</v>
      </c>
      <c r="C1443" t="s">
        <v>277</v>
      </c>
      <c r="D1443" t="s">
        <v>64</v>
      </c>
      <c r="E1443" s="1">
        <v>45742.82435185185</v>
      </c>
      <c r="F1443" s="1">
        <v>45742.843101851853</v>
      </c>
      <c r="G1443" t="s">
        <v>27</v>
      </c>
      <c r="H1443">
        <v>3</v>
      </c>
      <c r="I1443">
        <v>1642.53</v>
      </c>
      <c r="J1443">
        <v>986.1</v>
      </c>
      <c r="K1443">
        <v>0</v>
      </c>
      <c r="L1443">
        <v>0</v>
      </c>
      <c r="M1443">
        <v>37.44</v>
      </c>
      <c r="N1443">
        <v>29.57</v>
      </c>
      <c r="O1443" t="s">
        <v>33</v>
      </c>
      <c r="P1443">
        <v>7</v>
      </c>
      <c r="Q1443">
        <v>4</v>
      </c>
      <c r="R1443" s="3">
        <f t="shared" si="132"/>
        <v>1642.53</v>
      </c>
      <c r="S1443" s="3">
        <f t="shared" si="133"/>
        <v>656.43</v>
      </c>
      <c r="T1443" s="3">
        <f t="shared" si="134"/>
        <v>-37.44</v>
      </c>
      <c r="U1443" s="3">
        <f t="shared" si="135"/>
        <v>589.41999999999996</v>
      </c>
      <c r="V1443" s="4">
        <f t="shared" si="136"/>
        <v>0.35884884903167674</v>
      </c>
      <c r="W1443" s="5">
        <f t="shared" si="137"/>
        <v>1</v>
      </c>
    </row>
    <row r="1444" spans="1:23">
      <c r="A1444" t="s">
        <v>2572</v>
      </c>
      <c r="B1444" t="s">
        <v>258</v>
      </c>
      <c r="C1444" t="s">
        <v>915</v>
      </c>
      <c r="D1444" t="s">
        <v>143</v>
      </c>
      <c r="E1444" s="1">
        <v>45742.937893518523</v>
      </c>
      <c r="F1444" s="1">
        <v>45742.965671296297</v>
      </c>
      <c r="G1444" t="s">
        <v>27</v>
      </c>
      <c r="H1444">
        <v>1</v>
      </c>
      <c r="I1444">
        <v>551.02</v>
      </c>
      <c r="J1444">
        <v>404.5</v>
      </c>
      <c r="K1444">
        <v>55.1</v>
      </c>
      <c r="L1444">
        <v>0</v>
      </c>
      <c r="M1444">
        <v>56.73</v>
      </c>
      <c r="N1444">
        <v>8.93</v>
      </c>
      <c r="O1444" t="s">
        <v>33</v>
      </c>
      <c r="P1444">
        <v>20</v>
      </c>
      <c r="Q1444">
        <v>3</v>
      </c>
      <c r="R1444" s="3">
        <f t="shared" si="132"/>
        <v>495.91999999999996</v>
      </c>
      <c r="S1444" s="3">
        <f t="shared" si="133"/>
        <v>91.419999999999959</v>
      </c>
      <c r="T1444" s="3">
        <f t="shared" si="134"/>
        <v>-56.73</v>
      </c>
      <c r="U1444" s="3">
        <f t="shared" si="135"/>
        <v>25.759999999999962</v>
      </c>
      <c r="V1444" s="4">
        <f t="shared" si="136"/>
        <v>5.1943861913211736E-2</v>
      </c>
      <c r="W1444" s="5">
        <f t="shared" si="137"/>
        <v>1</v>
      </c>
    </row>
    <row r="1445" spans="1:23">
      <c r="A1445" t="s">
        <v>2573</v>
      </c>
      <c r="B1445" t="s">
        <v>2172</v>
      </c>
      <c r="C1445" t="s">
        <v>245</v>
      </c>
      <c r="D1445" t="s">
        <v>26</v>
      </c>
      <c r="E1445" s="1">
        <v>45743.299513888887</v>
      </c>
      <c r="F1445" s="1">
        <v>45743.316180555557</v>
      </c>
      <c r="G1445" t="s">
        <v>27</v>
      </c>
      <c r="H1445">
        <v>3</v>
      </c>
      <c r="I1445">
        <v>1286.07</v>
      </c>
      <c r="J1445">
        <v>1080.5999999999999</v>
      </c>
      <c r="K1445">
        <v>128.61000000000001</v>
      </c>
      <c r="L1445">
        <v>0</v>
      </c>
      <c r="M1445">
        <v>42.4</v>
      </c>
      <c r="N1445">
        <v>20.83</v>
      </c>
      <c r="O1445" t="s">
        <v>38</v>
      </c>
      <c r="P1445">
        <v>9</v>
      </c>
      <c r="Q1445">
        <v>3</v>
      </c>
      <c r="R1445" s="3">
        <f t="shared" si="132"/>
        <v>1157.46</v>
      </c>
      <c r="S1445" s="3">
        <f t="shared" si="133"/>
        <v>76.860000000000127</v>
      </c>
      <c r="T1445" s="3">
        <f t="shared" si="134"/>
        <v>-42.4</v>
      </c>
      <c r="U1445" s="3">
        <f t="shared" si="135"/>
        <v>13.63000000000013</v>
      </c>
      <c r="V1445" s="4">
        <f t="shared" si="136"/>
        <v>1.1775784908333878E-2</v>
      </c>
      <c r="W1445" s="5">
        <f t="shared" si="137"/>
        <v>1</v>
      </c>
    </row>
    <row r="1446" spans="1:23">
      <c r="A1446" t="s">
        <v>2574</v>
      </c>
      <c r="B1446" t="s">
        <v>1037</v>
      </c>
      <c r="C1446" t="s">
        <v>409</v>
      </c>
      <c r="D1446" t="s">
        <v>37</v>
      </c>
      <c r="E1446" s="1">
        <v>45743.312696759262</v>
      </c>
      <c r="F1446" s="1">
        <v>45743.318252314813</v>
      </c>
      <c r="G1446" t="s">
        <v>53</v>
      </c>
      <c r="H1446">
        <v>1</v>
      </c>
      <c r="I1446">
        <v>221.96</v>
      </c>
      <c r="J1446">
        <v>158.47999999999999</v>
      </c>
      <c r="K1446">
        <v>0</v>
      </c>
      <c r="L1446">
        <v>30</v>
      </c>
      <c r="M1446">
        <v>60.12</v>
      </c>
      <c r="N1446">
        <v>4.54</v>
      </c>
      <c r="O1446" t="s">
        <v>28</v>
      </c>
      <c r="P1446">
        <v>0</v>
      </c>
      <c r="Q1446">
        <v>1</v>
      </c>
      <c r="R1446" s="3">
        <f t="shared" si="132"/>
        <v>221.96</v>
      </c>
      <c r="S1446" s="3">
        <f t="shared" si="133"/>
        <v>63.480000000000018</v>
      </c>
      <c r="T1446" s="3">
        <f t="shared" si="134"/>
        <v>-30.119999999999997</v>
      </c>
      <c r="U1446" s="3">
        <f t="shared" si="135"/>
        <v>28.820000000000022</v>
      </c>
      <c r="V1446" s="4">
        <f t="shared" si="136"/>
        <v>0.12984321499369264</v>
      </c>
      <c r="W1446" s="5">
        <f t="shared" si="137"/>
        <v>1</v>
      </c>
    </row>
    <row r="1447" spans="1:23">
      <c r="A1447" t="s">
        <v>2575</v>
      </c>
      <c r="B1447" t="s">
        <v>2576</v>
      </c>
      <c r="C1447" t="s">
        <v>708</v>
      </c>
      <c r="D1447" t="s">
        <v>143</v>
      </c>
      <c r="E1447" s="1">
        <v>45743.389479166668</v>
      </c>
      <c r="G1447" t="s">
        <v>110</v>
      </c>
      <c r="H1447">
        <v>1</v>
      </c>
      <c r="I1447">
        <v>138.77000000000001</v>
      </c>
      <c r="J1447">
        <v>92.11</v>
      </c>
      <c r="K1447">
        <v>0</v>
      </c>
      <c r="L1447">
        <v>30</v>
      </c>
      <c r="M1447">
        <v>54.27</v>
      </c>
      <c r="N1447">
        <v>0</v>
      </c>
      <c r="O1447" t="s">
        <v>38</v>
      </c>
      <c r="P1447">
        <v>0</v>
      </c>
      <c r="R1447" s="3">
        <f t="shared" si="132"/>
        <v>138.77000000000001</v>
      </c>
      <c r="S1447" s="3">
        <f t="shared" si="133"/>
        <v>46.660000000000011</v>
      </c>
      <c r="T1447" s="3">
        <f t="shared" si="134"/>
        <v>-24.270000000000003</v>
      </c>
      <c r="U1447" s="3">
        <f t="shared" si="135"/>
        <v>22.390000000000008</v>
      </c>
      <c r="V1447" s="4">
        <f t="shared" si="136"/>
        <v>0.16134611227210496</v>
      </c>
      <c r="W1447" s="5">
        <f t="shared" si="137"/>
        <v>1</v>
      </c>
    </row>
    <row r="1448" spans="1:23">
      <c r="A1448" t="s">
        <v>2577</v>
      </c>
      <c r="B1448" t="s">
        <v>1092</v>
      </c>
      <c r="C1448" t="s">
        <v>1721</v>
      </c>
      <c r="D1448" t="s">
        <v>60</v>
      </c>
      <c r="E1448" s="1">
        <v>45743.409930555557</v>
      </c>
      <c r="F1448" s="1">
        <v>45743.42659722222</v>
      </c>
      <c r="G1448" t="s">
        <v>27</v>
      </c>
      <c r="H1448">
        <v>1</v>
      </c>
      <c r="I1448">
        <v>205.3</v>
      </c>
      <c r="J1448">
        <v>179.47</v>
      </c>
      <c r="K1448">
        <v>20.53</v>
      </c>
      <c r="L1448">
        <v>30</v>
      </c>
      <c r="M1448">
        <v>62.04</v>
      </c>
      <c r="N1448">
        <v>3.87</v>
      </c>
      <c r="O1448" t="s">
        <v>38</v>
      </c>
      <c r="P1448">
        <v>9</v>
      </c>
      <c r="Q1448">
        <v>3</v>
      </c>
      <c r="R1448" s="3">
        <f t="shared" si="132"/>
        <v>184.77</v>
      </c>
      <c r="S1448" s="3">
        <f t="shared" si="133"/>
        <v>5.3000000000000114</v>
      </c>
      <c r="T1448" s="3">
        <f t="shared" si="134"/>
        <v>-32.04</v>
      </c>
      <c r="U1448" s="3">
        <f t="shared" si="135"/>
        <v>-30.609999999999989</v>
      </c>
      <c r="V1448" s="4">
        <f t="shared" si="136"/>
        <v>-0.16566542187584557</v>
      </c>
      <c r="W1448" s="5">
        <f t="shared" si="137"/>
        <v>0</v>
      </c>
    </row>
    <row r="1449" spans="1:23">
      <c r="A1449" t="s">
        <v>2578</v>
      </c>
      <c r="B1449" t="s">
        <v>2579</v>
      </c>
      <c r="C1449" t="s">
        <v>1071</v>
      </c>
      <c r="D1449" t="s">
        <v>44</v>
      </c>
      <c r="E1449" s="1">
        <v>45743.410717592589</v>
      </c>
      <c r="F1449" s="1">
        <v>45743.416273148148</v>
      </c>
      <c r="G1449" t="s">
        <v>27</v>
      </c>
      <c r="H1449">
        <v>2</v>
      </c>
      <c r="I1449">
        <v>307.5</v>
      </c>
      <c r="J1449">
        <v>230.38</v>
      </c>
      <c r="K1449">
        <v>76.88</v>
      </c>
      <c r="L1449">
        <v>30</v>
      </c>
      <c r="M1449">
        <v>40.729999999999997</v>
      </c>
      <c r="N1449">
        <v>4.6900000000000004</v>
      </c>
      <c r="O1449" t="s">
        <v>65</v>
      </c>
      <c r="P1449">
        <v>0</v>
      </c>
      <c r="Q1449">
        <v>5</v>
      </c>
      <c r="R1449" s="3">
        <f t="shared" si="132"/>
        <v>230.62</v>
      </c>
      <c r="S1449" s="3">
        <f t="shared" si="133"/>
        <v>0.24000000000000909</v>
      </c>
      <c r="T1449" s="3">
        <f t="shared" si="134"/>
        <v>-10.729999999999997</v>
      </c>
      <c r="U1449" s="3">
        <f t="shared" si="135"/>
        <v>-15.179999999999989</v>
      </c>
      <c r="V1449" s="4">
        <f t="shared" si="136"/>
        <v>-6.5822565258867358E-2</v>
      </c>
      <c r="W1449" s="5">
        <f t="shared" si="137"/>
        <v>0</v>
      </c>
    </row>
    <row r="1450" spans="1:23">
      <c r="A1450" t="s">
        <v>2580</v>
      </c>
      <c r="B1450" t="s">
        <v>772</v>
      </c>
      <c r="C1450" t="s">
        <v>106</v>
      </c>
      <c r="D1450" t="s">
        <v>72</v>
      </c>
      <c r="E1450" s="1">
        <v>45743.532060185193</v>
      </c>
      <c r="F1450" s="1">
        <v>45743.537615740737</v>
      </c>
      <c r="G1450" t="s">
        <v>27</v>
      </c>
      <c r="H1450">
        <v>5</v>
      </c>
      <c r="I1450">
        <v>1205.8</v>
      </c>
      <c r="J1450">
        <v>890.1</v>
      </c>
      <c r="K1450">
        <v>60.29</v>
      </c>
      <c r="L1450">
        <v>0</v>
      </c>
      <c r="M1450">
        <v>57.67</v>
      </c>
      <c r="N1450">
        <v>20.62</v>
      </c>
      <c r="O1450" t="s">
        <v>33</v>
      </c>
      <c r="P1450">
        <v>0</v>
      </c>
      <c r="Q1450">
        <v>4</v>
      </c>
      <c r="R1450" s="3">
        <f t="shared" si="132"/>
        <v>1145.51</v>
      </c>
      <c r="S1450" s="3">
        <f t="shared" si="133"/>
        <v>255.40999999999997</v>
      </c>
      <c r="T1450" s="3">
        <f t="shared" si="134"/>
        <v>-57.67</v>
      </c>
      <c r="U1450" s="3">
        <f t="shared" si="135"/>
        <v>177.11999999999995</v>
      </c>
      <c r="V1450" s="4">
        <f t="shared" si="136"/>
        <v>0.15462108580457609</v>
      </c>
      <c r="W1450" s="5">
        <f t="shared" si="137"/>
        <v>1</v>
      </c>
    </row>
    <row r="1451" spans="1:23">
      <c r="A1451" t="s">
        <v>2581</v>
      </c>
      <c r="B1451" t="s">
        <v>1090</v>
      </c>
      <c r="C1451" t="s">
        <v>51</v>
      </c>
      <c r="D1451" t="s">
        <v>103</v>
      </c>
      <c r="E1451" s="1">
        <v>45743.570439814823</v>
      </c>
      <c r="F1451" s="1">
        <v>45743.587106481478</v>
      </c>
      <c r="G1451" t="s">
        <v>27</v>
      </c>
      <c r="H1451">
        <v>2</v>
      </c>
      <c r="I1451">
        <v>578.79999999999995</v>
      </c>
      <c r="J1451">
        <v>346.64</v>
      </c>
      <c r="K1451">
        <v>0</v>
      </c>
      <c r="L1451">
        <v>0</v>
      </c>
      <c r="M1451">
        <v>38.979999999999997</v>
      </c>
      <c r="N1451">
        <v>10.42</v>
      </c>
      <c r="O1451" t="s">
        <v>38</v>
      </c>
      <c r="P1451">
        <v>4</v>
      </c>
      <c r="Q1451">
        <v>3</v>
      </c>
      <c r="R1451" s="3">
        <f t="shared" si="132"/>
        <v>578.79999999999995</v>
      </c>
      <c r="S1451" s="3">
        <f t="shared" si="133"/>
        <v>232.15999999999997</v>
      </c>
      <c r="T1451" s="3">
        <f t="shared" si="134"/>
        <v>-38.979999999999997</v>
      </c>
      <c r="U1451" s="3">
        <f t="shared" si="135"/>
        <v>182.76</v>
      </c>
      <c r="V1451" s="4">
        <f t="shared" si="136"/>
        <v>0.31575673807878368</v>
      </c>
      <c r="W1451" s="5">
        <f t="shared" si="137"/>
        <v>1</v>
      </c>
    </row>
    <row r="1452" spans="1:23">
      <c r="A1452" t="s">
        <v>2582</v>
      </c>
      <c r="B1452" t="s">
        <v>2583</v>
      </c>
      <c r="C1452" t="s">
        <v>1506</v>
      </c>
      <c r="D1452" t="s">
        <v>37</v>
      </c>
      <c r="E1452" s="1">
        <v>45743.579699074071</v>
      </c>
      <c r="F1452" s="1">
        <v>45743.600532407407</v>
      </c>
      <c r="G1452" t="s">
        <v>27</v>
      </c>
      <c r="H1452">
        <v>1</v>
      </c>
      <c r="I1452">
        <v>243.36</v>
      </c>
      <c r="J1452">
        <v>196.54</v>
      </c>
      <c r="K1452">
        <v>12.17</v>
      </c>
      <c r="L1452">
        <v>30</v>
      </c>
      <c r="M1452">
        <v>36.6</v>
      </c>
      <c r="N1452">
        <v>4.7</v>
      </c>
      <c r="O1452" t="s">
        <v>38</v>
      </c>
      <c r="P1452">
        <v>10</v>
      </c>
      <c r="Q1452">
        <v>3</v>
      </c>
      <c r="R1452" s="3">
        <f t="shared" si="132"/>
        <v>231.19000000000003</v>
      </c>
      <c r="S1452" s="3">
        <f t="shared" si="133"/>
        <v>34.650000000000034</v>
      </c>
      <c r="T1452" s="3">
        <f t="shared" si="134"/>
        <v>-6.6000000000000014</v>
      </c>
      <c r="U1452" s="3">
        <f t="shared" si="135"/>
        <v>23.350000000000033</v>
      </c>
      <c r="V1452" s="4">
        <f t="shared" si="136"/>
        <v>0.10099917816514568</v>
      </c>
      <c r="W1452" s="5">
        <f t="shared" si="137"/>
        <v>1</v>
      </c>
    </row>
    <row r="1453" spans="1:23">
      <c r="A1453" t="s">
        <v>2584</v>
      </c>
      <c r="B1453" t="s">
        <v>2585</v>
      </c>
      <c r="C1453" t="s">
        <v>176</v>
      </c>
      <c r="D1453" t="s">
        <v>87</v>
      </c>
      <c r="E1453" s="1">
        <v>45743.601956018523</v>
      </c>
      <c r="F1453" s="1">
        <v>45743.620706018519</v>
      </c>
      <c r="G1453" t="s">
        <v>27</v>
      </c>
      <c r="H1453">
        <v>1</v>
      </c>
      <c r="I1453">
        <v>102.02</v>
      </c>
      <c r="J1453">
        <v>92.38</v>
      </c>
      <c r="K1453">
        <v>25.5</v>
      </c>
      <c r="L1453">
        <v>30</v>
      </c>
      <c r="M1453">
        <v>56.18</v>
      </c>
      <c r="N1453">
        <v>1.92</v>
      </c>
      <c r="O1453" t="s">
        <v>38</v>
      </c>
      <c r="P1453">
        <v>7</v>
      </c>
      <c r="Q1453">
        <v>3</v>
      </c>
      <c r="R1453" s="3">
        <f t="shared" si="132"/>
        <v>76.52</v>
      </c>
      <c r="S1453" s="3">
        <f t="shared" si="133"/>
        <v>-15.86</v>
      </c>
      <c r="T1453" s="3">
        <f t="shared" si="134"/>
        <v>-26.18</v>
      </c>
      <c r="U1453" s="3">
        <f t="shared" si="135"/>
        <v>-43.96</v>
      </c>
      <c r="V1453" s="4">
        <f t="shared" si="136"/>
        <v>-0.57449032932566657</v>
      </c>
      <c r="W1453" s="5">
        <f t="shared" si="137"/>
        <v>0</v>
      </c>
    </row>
    <row r="1454" spans="1:23">
      <c r="A1454" t="s">
        <v>2586</v>
      </c>
      <c r="B1454" t="s">
        <v>1609</v>
      </c>
      <c r="C1454" t="s">
        <v>900</v>
      </c>
      <c r="D1454" t="s">
        <v>160</v>
      </c>
      <c r="E1454" s="1">
        <v>45743.607037037043</v>
      </c>
      <c r="F1454" s="1">
        <v>45743.626481481479</v>
      </c>
      <c r="G1454" t="s">
        <v>53</v>
      </c>
      <c r="H1454">
        <v>2</v>
      </c>
      <c r="I1454">
        <v>758.76</v>
      </c>
      <c r="J1454">
        <v>624.4</v>
      </c>
      <c r="K1454">
        <v>0</v>
      </c>
      <c r="L1454">
        <v>0</v>
      </c>
      <c r="M1454">
        <v>40.340000000000003</v>
      </c>
      <c r="N1454">
        <v>13.66</v>
      </c>
      <c r="O1454" t="s">
        <v>65</v>
      </c>
      <c r="P1454">
        <v>8</v>
      </c>
      <c r="Q1454">
        <v>1</v>
      </c>
      <c r="R1454" s="3">
        <f t="shared" si="132"/>
        <v>758.76</v>
      </c>
      <c r="S1454" s="3">
        <f t="shared" si="133"/>
        <v>134.36000000000001</v>
      </c>
      <c r="T1454" s="3">
        <f t="shared" si="134"/>
        <v>-40.340000000000003</v>
      </c>
      <c r="U1454" s="3">
        <f t="shared" si="135"/>
        <v>80.360000000000014</v>
      </c>
      <c r="V1454" s="4">
        <f t="shared" si="136"/>
        <v>0.10590964204755128</v>
      </c>
      <c r="W1454" s="5">
        <f t="shared" si="137"/>
        <v>1</v>
      </c>
    </row>
    <row r="1455" spans="1:23">
      <c r="A1455" t="s">
        <v>2587</v>
      </c>
      <c r="B1455" t="s">
        <v>2588</v>
      </c>
      <c r="C1455" t="s">
        <v>644</v>
      </c>
      <c r="D1455" t="s">
        <v>117</v>
      </c>
      <c r="E1455" s="1">
        <v>45743.621400462973</v>
      </c>
      <c r="F1455" s="1">
        <v>45743.632511574076</v>
      </c>
      <c r="G1455" t="s">
        <v>27</v>
      </c>
      <c r="H1455">
        <v>1</v>
      </c>
      <c r="I1455">
        <v>548.03</v>
      </c>
      <c r="J1455">
        <v>323.36</v>
      </c>
      <c r="K1455">
        <v>0</v>
      </c>
      <c r="L1455">
        <v>0</v>
      </c>
      <c r="M1455">
        <v>39.21</v>
      </c>
      <c r="N1455">
        <v>9.86</v>
      </c>
      <c r="O1455" t="s">
        <v>38</v>
      </c>
      <c r="P1455">
        <v>0</v>
      </c>
      <c r="Q1455">
        <v>5</v>
      </c>
      <c r="R1455" s="3">
        <f t="shared" si="132"/>
        <v>548.03</v>
      </c>
      <c r="S1455" s="3">
        <f t="shared" si="133"/>
        <v>224.66999999999996</v>
      </c>
      <c r="T1455" s="3">
        <f t="shared" si="134"/>
        <v>-39.21</v>
      </c>
      <c r="U1455" s="3">
        <f t="shared" si="135"/>
        <v>175.59999999999997</v>
      </c>
      <c r="V1455" s="4">
        <f t="shared" si="136"/>
        <v>0.32042041494078788</v>
      </c>
      <c r="W1455" s="5">
        <f t="shared" si="137"/>
        <v>1</v>
      </c>
    </row>
    <row r="1456" spans="1:23">
      <c r="A1456" t="s">
        <v>2589</v>
      </c>
      <c r="B1456" t="s">
        <v>2590</v>
      </c>
      <c r="C1456" t="s">
        <v>456</v>
      </c>
      <c r="D1456" t="s">
        <v>26</v>
      </c>
      <c r="E1456" s="1">
        <v>45743.635787037027</v>
      </c>
      <c r="F1456" s="1">
        <v>45743.651064814818</v>
      </c>
      <c r="G1456" t="s">
        <v>27</v>
      </c>
      <c r="H1456">
        <v>1</v>
      </c>
      <c r="I1456">
        <v>574.16</v>
      </c>
      <c r="J1456">
        <v>390.45</v>
      </c>
      <c r="K1456">
        <v>0</v>
      </c>
      <c r="L1456">
        <v>0</v>
      </c>
      <c r="M1456">
        <v>44.47</v>
      </c>
      <c r="N1456">
        <v>10.33</v>
      </c>
      <c r="O1456" t="s">
        <v>38</v>
      </c>
      <c r="P1456">
        <v>7</v>
      </c>
      <c r="Q1456">
        <v>3</v>
      </c>
      <c r="R1456" s="3">
        <f t="shared" si="132"/>
        <v>574.16</v>
      </c>
      <c r="S1456" s="3">
        <f t="shared" si="133"/>
        <v>183.70999999999998</v>
      </c>
      <c r="T1456" s="3">
        <f t="shared" si="134"/>
        <v>-44.47</v>
      </c>
      <c r="U1456" s="3">
        <f t="shared" si="135"/>
        <v>128.90999999999997</v>
      </c>
      <c r="V1456" s="4">
        <f t="shared" si="136"/>
        <v>0.22451929775672283</v>
      </c>
      <c r="W1456" s="5">
        <f t="shared" si="137"/>
        <v>1</v>
      </c>
    </row>
    <row r="1457" spans="1:23">
      <c r="A1457" t="s">
        <v>2591</v>
      </c>
      <c r="B1457" t="s">
        <v>2592</v>
      </c>
      <c r="C1457" t="s">
        <v>386</v>
      </c>
      <c r="D1457" t="s">
        <v>117</v>
      </c>
      <c r="E1457" s="1">
        <v>45743.662407407413</v>
      </c>
      <c r="F1457" s="1">
        <v>45743.679768518523</v>
      </c>
      <c r="G1457" t="s">
        <v>27</v>
      </c>
      <c r="H1457">
        <v>2</v>
      </c>
      <c r="I1457">
        <v>201.54</v>
      </c>
      <c r="J1457">
        <v>180.26</v>
      </c>
      <c r="K1457">
        <v>10.08</v>
      </c>
      <c r="L1457">
        <v>30</v>
      </c>
      <c r="M1457">
        <v>41.78</v>
      </c>
      <c r="N1457">
        <v>3.99</v>
      </c>
      <c r="O1457" t="s">
        <v>65</v>
      </c>
      <c r="P1457">
        <v>5</v>
      </c>
      <c r="Q1457">
        <v>4</v>
      </c>
      <c r="R1457" s="3">
        <f t="shared" si="132"/>
        <v>191.45999999999998</v>
      </c>
      <c r="S1457" s="3">
        <f t="shared" si="133"/>
        <v>11.199999999999989</v>
      </c>
      <c r="T1457" s="3">
        <f t="shared" si="134"/>
        <v>-11.780000000000001</v>
      </c>
      <c r="U1457" s="3">
        <f t="shared" si="135"/>
        <v>-4.5700000000000127</v>
      </c>
      <c r="V1457" s="4">
        <f t="shared" si="136"/>
        <v>-2.3869215501932588E-2</v>
      </c>
      <c r="W1457" s="5">
        <f t="shared" si="137"/>
        <v>0</v>
      </c>
    </row>
    <row r="1458" spans="1:23">
      <c r="A1458" t="s">
        <v>2593</v>
      </c>
      <c r="B1458" t="s">
        <v>2594</v>
      </c>
      <c r="C1458" t="s">
        <v>1504</v>
      </c>
      <c r="D1458" t="s">
        <v>87</v>
      </c>
      <c r="E1458" s="1">
        <v>45743.705821759257</v>
      </c>
      <c r="F1458" s="1">
        <v>45743.716932870368</v>
      </c>
      <c r="G1458" t="s">
        <v>27</v>
      </c>
      <c r="H1458">
        <v>4</v>
      </c>
      <c r="I1458">
        <v>914</v>
      </c>
      <c r="J1458">
        <v>808.28</v>
      </c>
      <c r="K1458">
        <v>45.7</v>
      </c>
      <c r="L1458">
        <v>0</v>
      </c>
      <c r="M1458">
        <v>40.65</v>
      </c>
      <c r="N1458">
        <v>15.63</v>
      </c>
      <c r="O1458" t="s">
        <v>28</v>
      </c>
      <c r="P1458">
        <v>0</v>
      </c>
      <c r="Q1458">
        <v>4</v>
      </c>
      <c r="R1458" s="3">
        <f t="shared" si="132"/>
        <v>868.3</v>
      </c>
      <c r="S1458" s="3">
        <f t="shared" si="133"/>
        <v>60.019999999999982</v>
      </c>
      <c r="T1458" s="3">
        <f t="shared" si="134"/>
        <v>-40.65</v>
      </c>
      <c r="U1458" s="3">
        <f t="shared" si="135"/>
        <v>3.7399999999999824</v>
      </c>
      <c r="V1458" s="4">
        <f t="shared" si="136"/>
        <v>4.3072670735920561E-3</v>
      </c>
      <c r="W1458" s="5">
        <f t="shared" si="137"/>
        <v>1</v>
      </c>
    </row>
    <row r="1459" spans="1:23">
      <c r="A1459" t="s">
        <v>2595</v>
      </c>
      <c r="B1459" t="s">
        <v>2596</v>
      </c>
      <c r="C1459" t="s">
        <v>31</v>
      </c>
      <c r="D1459" t="s">
        <v>37</v>
      </c>
      <c r="E1459" s="1">
        <v>45743.727800925917</v>
      </c>
      <c r="F1459" s="1">
        <v>45743.745162037027</v>
      </c>
      <c r="G1459" t="s">
        <v>27</v>
      </c>
      <c r="H1459">
        <v>1</v>
      </c>
      <c r="I1459">
        <v>563.89</v>
      </c>
      <c r="J1459">
        <v>356.54</v>
      </c>
      <c r="K1459">
        <v>28.19</v>
      </c>
      <c r="L1459">
        <v>0</v>
      </c>
      <c r="M1459">
        <v>61.51</v>
      </c>
      <c r="N1459">
        <v>9.64</v>
      </c>
      <c r="O1459" t="s">
        <v>38</v>
      </c>
      <c r="P1459">
        <v>5</v>
      </c>
      <c r="Q1459">
        <v>4</v>
      </c>
      <c r="R1459" s="3">
        <f t="shared" si="132"/>
        <v>535.69999999999993</v>
      </c>
      <c r="S1459" s="3">
        <f t="shared" si="133"/>
        <v>179.15999999999991</v>
      </c>
      <c r="T1459" s="3">
        <f t="shared" si="134"/>
        <v>-61.51</v>
      </c>
      <c r="U1459" s="3">
        <f t="shared" si="135"/>
        <v>108.00999999999992</v>
      </c>
      <c r="V1459" s="4">
        <f t="shared" si="136"/>
        <v>0.20162404330782141</v>
      </c>
      <c r="W1459" s="5">
        <f t="shared" si="137"/>
        <v>1</v>
      </c>
    </row>
    <row r="1460" spans="1:23">
      <c r="A1460" t="s">
        <v>2597</v>
      </c>
      <c r="B1460" t="s">
        <v>195</v>
      </c>
      <c r="C1460" t="s">
        <v>534</v>
      </c>
      <c r="D1460" t="s">
        <v>26</v>
      </c>
      <c r="E1460" s="1">
        <v>45743.735891203702</v>
      </c>
      <c r="F1460" s="1">
        <v>45743.74422453704</v>
      </c>
      <c r="G1460" t="s">
        <v>53</v>
      </c>
      <c r="H1460">
        <v>1</v>
      </c>
      <c r="I1460">
        <v>196.91</v>
      </c>
      <c r="J1460">
        <v>154.37</v>
      </c>
      <c r="K1460">
        <v>0</v>
      </c>
      <c r="L1460">
        <v>30</v>
      </c>
      <c r="M1460">
        <v>40.31</v>
      </c>
      <c r="N1460">
        <v>4.08</v>
      </c>
      <c r="O1460" t="s">
        <v>38</v>
      </c>
      <c r="P1460">
        <v>0</v>
      </c>
      <c r="Q1460">
        <v>1</v>
      </c>
      <c r="R1460" s="3">
        <f t="shared" si="132"/>
        <v>196.91</v>
      </c>
      <c r="S1460" s="3">
        <f t="shared" si="133"/>
        <v>42.539999999999992</v>
      </c>
      <c r="T1460" s="3">
        <f t="shared" si="134"/>
        <v>-10.310000000000002</v>
      </c>
      <c r="U1460" s="3">
        <f t="shared" si="135"/>
        <v>28.149999999999991</v>
      </c>
      <c r="V1460" s="4">
        <f t="shared" si="136"/>
        <v>0.14295871210197547</v>
      </c>
      <c r="W1460" s="5">
        <f t="shared" si="137"/>
        <v>1</v>
      </c>
    </row>
    <row r="1461" spans="1:23">
      <c r="A1461" t="s">
        <v>2598</v>
      </c>
      <c r="B1461" t="s">
        <v>619</v>
      </c>
      <c r="C1461" t="s">
        <v>126</v>
      </c>
      <c r="D1461" t="s">
        <v>72</v>
      </c>
      <c r="E1461" s="1">
        <v>45743.773194444453</v>
      </c>
      <c r="F1461" s="1">
        <v>45743.787083333344</v>
      </c>
      <c r="G1461" t="s">
        <v>27</v>
      </c>
      <c r="H1461">
        <v>3</v>
      </c>
      <c r="I1461">
        <v>808.59</v>
      </c>
      <c r="J1461">
        <v>587.54999999999995</v>
      </c>
      <c r="K1461">
        <v>0</v>
      </c>
      <c r="L1461">
        <v>0</v>
      </c>
      <c r="M1461">
        <v>43.85</v>
      </c>
      <c r="N1461">
        <v>14.55</v>
      </c>
      <c r="O1461" t="s">
        <v>38</v>
      </c>
      <c r="P1461">
        <v>5</v>
      </c>
      <c r="Q1461">
        <v>3</v>
      </c>
      <c r="R1461" s="3">
        <f t="shared" si="132"/>
        <v>808.59</v>
      </c>
      <c r="S1461" s="3">
        <f t="shared" si="133"/>
        <v>221.04000000000008</v>
      </c>
      <c r="T1461" s="3">
        <f t="shared" si="134"/>
        <v>-43.85</v>
      </c>
      <c r="U1461" s="3">
        <f t="shared" si="135"/>
        <v>162.64000000000007</v>
      </c>
      <c r="V1461" s="4">
        <f t="shared" si="136"/>
        <v>0.20114025649587561</v>
      </c>
      <c r="W1461" s="5">
        <f t="shared" si="137"/>
        <v>1</v>
      </c>
    </row>
    <row r="1462" spans="1:23">
      <c r="A1462" t="s">
        <v>2599</v>
      </c>
      <c r="B1462" t="s">
        <v>1301</v>
      </c>
      <c r="C1462" t="s">
        <v>995</v>
      </c>
      <c r="D1462" t="s">
        <v>117</v>
      </c>
      <c r="E1462" s="1">
        <v>45743.799305555563</v>
      </c>
      <c r="F1462" s="1">
        <v>45743.818055555559</v>
      </c>
      <c r="G1462" t="s">
        <v>53</v>
      </c>
      <c r="H1462">
        <v>2</v>
      </c>
      <c r="I1462">
        <v>769.42</v>
      </c>
      <c r="J1462">
        <v>595.04</v>
      </c>
      <c r="K1462">
        <v>76.94</v>
      </c>
      <c r="L1462">
        <v>0</v>
      </c>
      <c r="M1462">
        <v>55.93</v>
      </c>
      <c r="N1462">
        <v>12.46</v>
      </c>
      <c r="O1462" t="s">
        <v>38</v>
      </c>
      <c r="P1462">
        <v>7</v>
      </c>
      <c r="Q1462">
        <v>1</v>
      </c>
      <c r="R1462" s="3">
        <f t="shared" si="132"/>
        <v>692.48</v>
      </c>
      <c r="S1462" s="3">
        <f t="shared" si="133"/>
        <v>97.440000000000055</v>
      </c>
      <c r="T1462" s="3">
        <f t="shared" si="134"/>
        <v>-55.93</v>
      </c>
      <c r="U1462" s="3">
        <f t="shared" si="135"/>
        <v>29.050000000000054</v>
      </c>
      <c r="V1462" s="4">
        <f t="shared" si="136"/>
        <v>4.1950670055452943E-2</v>
      </c>
      <c r="W1462" s="5">
        <f t="shared" si="137"/>
        <v>1</v>
      </c>
    </row>
    <row r="1463" spans="1:23">
      <c r="A1463" t="s">
        <v>2600</v>
      </c>
      <c r="B1463" t="s">
        <v>1845</v>
      </c>
      <c r="C1463" t="s">
        <v>25</v>
      </c>
      <c r="D1463" t="s">
        <v>127</v>
      </c>
      <c r="E1463" s="1">
        <v>45743.836574074077</v>
      </c>
      <c r="F1463" s="1">
        <v>45743.85324074074</v>
      </c>
      <c r="G1463" t="s">
        <v>27</v>
      </c>
      <c r="H1463">
        <v>3</v>
      </c>
      <c r="I1463">
        <v>2801.34</v>
      </c>
      <c r="J1463">
        <v>2549.94</v>
      </c>
      <c r="K1463">
        <v>280.13</v>
      </c>
      <c r="L1463">
        <v>0</v>
      </c>
      <c r="M1463">
        <v>42.94</v>
      </c>
      <c r="N1463">
        <v>45.38</v>
      </c>
      <c r="O1463" t="s">
        <v>65</v>
      </c>
      <c r="P1463">
        <v>9</v>
      </c>
      <c r="Q1463">
        <v>4</v>
      </c>
      <c r="R1463" s="3">
        <f t="shared" si="132"/>
        <v>2521.21</v>
      </c>
      <c r="S1463" s="3">
        <f t="shared" si="133"/>
        <v>-28.730000000000018</v>
      </c>
      <c r="T1463" s="3">
        <f t="shared" si="134"/>
        <v>-42.94</v>
      </c>
      <c r="U1463" s="3">
        <f t="shared" si="135"/>
        <v>-117.05000000000001</v>
      </c>
      <c r="V1463" s="4">
        <f t="shared" si="136"/>
        <v>-4.6426120791207399E-2</v>
      </c>
      <c r="W1463" s="5">
        <f t="shared" si="137"/>
        <v>0</v>
      </c>
    </row>
    <row r="1464" spans="1:23">
      <c r="A1464" t="s">
        <v>2601</v>
      </c>
      <c r="B1464" t="s">
        <v>162</v>
      </c>
      <c r="C1464" t="s">
        <v>819</v>
      </c>
      <c r="D1464" t="s">
        <v>127</v>
      </c>
      <c r="E1464" s="1">
        <v>45743.85255787037</v>
      </c>
      <c r="F1464" s="1">
        <v>45743.866446759261</v>
      </c>
      <c r="G1464" t="s">
        <v>27</v>
      </c>
      <c r="H1464">
        <v>1</v>
      </c>
      <c r="I1464">
        <v>187.07</v>
      </c>
      <c r="J1464">
        <v>118.5</v>
      </c>
      <c r="K1464">
        <v>9.35</v>
      </c>
      <c r="L1464">
        <v>30</v>
      </c>
      <c r="M1464">
        <v>49.7</v>
      </c>
      <c r="N1464">
        <v>3.74</v>
      </c>
      <c r="O1464" t="s">
        <v>38</v>
      </c>
      <c r="P1464">
        <v>5</v>
      </c>
      <c r="Q1464">
        <v>3</v>
      </c>
      <c r="R1464" s="3">
        <f t="shared" si="132"/>
        <v>177.72</v>
      </c>
      <c r="S1464" s="3">
        <f t="shared" si="133"/>
        <v>59.22</v>
      </c>
      <c r="T1464" s="3">
        <f t="shared" si="134"/>
        <v>-19.700000000000003</v>
      </c>
      <c r="U1464" s="3">
        <f t="shared" si="135"/>
        <v>35.779999999999994</v>
      </c>
      <c r="V1464" s="4">
        <f t="shared" si="136"/>
        <v>0.20132793157776274</v>
      </c>
      <c r="W1464" s="5">
        <f t="shared" si="137"/>
        <v>1</v>
      </c>
    </row>
    <row r="1465" spans="1:23">
      <c r="A1465" t="s">
        <v>2602</v>
      </c>
      <c r="B1465" t="s">
        <v>1491</v>
      </c>
      <c r="C1465" t="s">
        <v>968</v>
      </c>
      <c r="D1465" t="s">
        <v>60</v>
      </c>
      <c r="E1465" s="1">
        <v>45743.92465277778</v>
      </c>
      <c r="F1465" s="1">
        <v>45743.931597222218</v>
      </c>
      <c r="G1465" t="s">
        <v>27</v>
      </c>
      <c r="H1465">
        <v>1</v>
      </c>
      <c r="I1465">
        <v>143.13999999999999</v>
      </c>
      <c r="J1465">
        <v>89.37</v>
      </c>
      <c r="K1465">
        <v>7.16</v>
      </c>
      <c r="L1465">
        <v>30</v>
      </c>
      <c r="M1465">
        <v>52.36</v>
      </c>
      <c r="N1465">
        <v>2.99</v>
      </c>
      <c r="O1465" t="s">
        <v>38</v>
      </c>
      <c r="P1465">
        <v>0</v>
      </c>
      <c r="Q1465">
        <v>4</v>
      </c>
      <c r="R1465" s="3">
        <f t="shared" si="132"/>
        <v>135.97999999999999</v>
      </c>
      <c r="S1465" s="3">
        <f t="shared" si="133"/>
        <v>46.609999999999985</v>
      </c>
      <c r="T1465" s="3">
        <f t="shared" si="134"/>
        <v>-22.36</v>
      </c>
      <c r="U1465" s="3">
        <f t="shared" si="135"/>
        <v>21.259999999999984</v>
      </c>
      <c r="V1465" s="4">
        <f t="shared" si="136"/>
        <v>0.15634652154728626</v>
      </c>
      <c r="W1465" s="5">
        <f t="shared" si="137"/>
        <v>1</v>
      </c>
    </row>
    <row r="1466" spans="1:23">
      <c r="A1466" t="s">
        <v>2603</v>
      </c>
      <c r="B1466" t="s">
        <v>2604</v>
      </c>
      <c r="C1466" t="s">
        <v>639</v>
      </c>
      <c r="D1466" t="s">
        <v>32</v>
      </c>
      <c r="E1466" s="1">
        <v>45743.934490740743</v>
      </c>
      <c r="F1466" s="1">
        <v>45743.951851851853</v>
      </c>
      <c r="G1466" t="s">
        <v>27</v>
      </c>
      <c r="H1466">
        <v>5</v>
      </c>
      <c r="I1466">
        <v>809.2</v>
      </c>
      <c r="J1466">
        <v>714.1</v>
      </c>
      <c r="K1466">
        <v>80.92</v>
      </c>
      <c r="L1466">
        <v>0</v>
      </c>
      <c r="M1466">
        <v>45.47</v>
      </c>
      <c r="N1466">
        <v>13.11</v>
      </c>
      <c r="O1466" t="s">
        <v>38</v>
      </c>
      <c r="P1466">
        <v>5</v>
      </c>
      <c r="Q1466">
        <v>4</v>
      </c>
      <c r="R1466" s="3">
        <f t="shared" si="132"/>
        <v>728.28000000000009</v>
      </c>
      <c r="S1466" s="3">
        <f t="shared" si="133"/>
        <v>14.180000000000064</v>
      </c>
      <c r="T1466" s="3">
        <f t="shared" si="134"/>
        <v>-45.47</v>
      </c>
      <c r="U1466" s="3">
        <f t="shared" si="135"/>
        <v>-44.399999999999935</v>
      </c>
      <c r="V1466" s="4">
        <f t="shared" si="136"/>
        <v>-6.0965562695666407E-2</v>
      </c>
      <c r="W1466" s="5">
        <f t="shared" si="137"/>
        <v>0</v>
      </c>
    </row>
    <row r="1467" spans="1:23">
      <c r="A1467" t="s">
        <v>2605</v>
      </c>
      <c r="B1467" t="s">
        <v>2277</v>
      </c>
      <c r="C1467" t="s">
        <v>308</v>
      </c>
      <c r="D1467" t="s">
        <v>127</v>
      </c>
      <c r="E1467" s="1">
        <v>45744.253657407397</v>
      </c>
      <c r="F1467" s="1">
        <v>45744.265462962961</v>
      </c>
      <c r="G1467" t="s">
        <v>27</v>
      </c>
      <c r="H1467">
        <v>1</v>
      </c>
      <c r="I1467">
        <v>42.45</v>
      </c>
      <c r="J1467">
        <v>30.17</v>
      </c>
      <c r="K1467">
        <v>0</v>
      </c>
      <c r="L1467">
        <v>30</v>
      </c>
      <c r="M1467">
        <v>54.25</v>
      </c>
      <c r="N1467">
        <v>1.3</v>
      </c>
      <c r="O1467" t="s">
        <v>33</v>
      </c>
      <c r="P1467">
        <v>2</v>
      </c>
      <c r="Q1467">
        <v>4</v>
      </c>
      <c r="R1467" s="3">
        <f t="shared" si="132"/>
        <v>42.45</v>
      </c>
      <c r="S1467" s="3">
        <f t="shared" si="133"/>
        <v>12.280000000000001</v>
      </c>
      <c r="T1467" s="3">
        <f t="shared" si="134"/>
        <v>-24.25</v>
      </c>
      <c r="U1467" s="3">
        <f t="shared" si="135"/>
        <v>-13.27</v>
      </c>
      <c r="V1467" s="4">
        <f t="shared" si="136"/>
        <v>-0.31260306242638397</v>
      </c>
      <c r="W1467" s="5">
        <f t="shared" si="137"/>
        <v>0</v>
      </c>
    </row>
    <row r="1468" spans="1:23">
      <c r="A1468" t="s">
        <v>2606</v>
      </c>
      <c r="B1468" t="s">
        <v>855</v>
      </c>
      <c r="C1468" t="s">
        <v>1721</v>
      </c>
      <c r="D1468" t="s">
        <v>32</v>
      </c>
      <c r="E1468" s="1">
        <v>45744.287754629629</v>
      </c>
      <c r="F1468" s="1">
        <v>45744.296782407408</v>
      </c>
      <c r="G1468" t="s">
        <v>27</v>
      </c>
      <c r="H1468">
        <v>2</v>
      </c>
      <c r="I1468">
        <v>410.6</v>
      </c>
      <c r="J1468">
        <v>358.94</v>
      </c>
      <c r="K1468">
        <v>41.06</v>
      </c>
      <c r="L1468">
        <v>0</v>
      </c>
      <c r="M1468">
        <v>48.49</v>
      </c>
      <c r="N1468">
        <v>6.65</v>
      </c>
      <c r="O1468" t="s">
        <v>38</v>
      </c>
      <c r="P1468">
        <v>0</v>
      </c>
      <c r="Q1468">
        <v>4</v>
      </c>
      <c r="R1468" s="3">
        <f t="shared" si="132"/>
        <v>369.54</v>
      </c>
      <c r="S1468" s="3">
        <f t="shared" si="133"/>
        <v>10.600000000000023</v>
      </c>
      <c r="T1468" s="3">
        <f t="shared" si="134"/>
        <v>-48.49</v>
      </c>
      <c r="U1468" s="3">
        <f t="shared" si="135"/>
        <v>-44.539999999999978</v>
      </c>
      <c r="V1468" s="4">
        <f t="shared" si="136"/>
        <v>-0.12052822427883307</v>
      </c>
      <c r="W1468" s="5">
        <f t="shared" si="137"/>
        <v>0</v>
      </c>
    </row>
    <row r="1469" spans="1:23">
      <c r="A1469" t="s">
        <v>2607</v>
      </c>
      <c r="B1469" t="s">
        <v>2608</v>
      </c>
      <c r="C1469" t="s">
        <v>120</v>
      </c>
      <c r="D1469" t="s">
        <v>26</v>
      </c>
      <c r="E1469" s="1">
        <v>45744.299074074072</v>
      </c>
      <c r="F1469" s="1">
        <v>45744.312962962962</v>
      </c>
      <c r="G1469" t="s">
        <v>53</v>
      </c>
      <c r="H1469">
        <v>1</v>
      </c>
      <c r="I1469">
        <v>738.97</v>
      </c>
      <c r="J1469">
        <v>669.94</v>
      </c>
      <c r="K1469">
        <v>73.900000000000006</v>
      </c>
      <c r="L1469">
        <v>0</v>
      </c>
      <c r="M1469">
        <v>53.93</v>
      </c>
      <c r="N1469">
        <v>11.97</v>
      </c>
      <c r="O1469" t="s">
        <v>65</v>
      </c>
      <c r="P1469">
        <v>5</v>
      </c>
      <c r="Q1469">
        <v>1</v>
      </c>
      <c r="R1469" s="3">
        <f t="shared" si="132"/>
        <v>665.07</v>
      </c>
      <c r="S1469" s="3">
        <f t="shared" si="133"/>
        <v>-4.8700000000000045</v>
      </c>
      <c r="T1469" s="3">
        <f t="shared" si="134"/>
        <v>-53.93</v>
      </c>
      <c r="U1469" s="3">
        <f t="shared" si="135"/>
        <v>-70.77000000000001</v>
      </c>
      <c r="V1469" s="4">
        <f t="shared" si="136"/>
        <v>-0.106409851594569</v>
      </c>
      <c r="W1469" s="5">
        <f t="shared" si="137"/>
        <v>0</v>
      </c>
    </row>
    <row r="1470" spans="1:23">
      <c r="A1470" t="s">
        <v>2609</v>
      </c>
      <c r="B1470" t="s">
        <v>294</v>
      </c>
      <c r="C1470" t="s">
        <v>56</v>
      </c>
      <c r="D1470" t="s">
        <v>127</v>
      </c>
      <c r="E1470" s="1">
        <v>45744.33353009259</v>
      </c>
      <c r="F1470" s="1">
        <v>45744.340474537043</v>
      </c>
      <c r="G1470" t="s">
        <v>27</v>
      </c>
      <c r="H1470">
        <v>2</v>
      </c>
      <c r="I1470">
        <v>327.60000000000002</v>
      </c>
      <c r="J1470">
        <v>266.98</v>
      </c>
      <c r="K1470">
        <v>0</v>
      </c>
      <c r="L1470">
        <v>30</v>
      </c>
      <c r="M1470">
        <v>59.95</v>
      </c>
      <c r="N1470">
        <v>6.44</v>
      </c>
      <c r="O1470" t="s">
        <v>38</v>
      </c>
      <c r="P1470">
        <v>0</v>
      </c>
      <c r="Q1470">
        <v>4</v>
      </c>
      <c r="R1470" s="3">
        <f t="shared" si="132"/>
        <v>327.60000000000002</v>
      </c>
      <c r="S1470" s="3">
        <f t="shared" si="133"/>
        <v>60.620000000000005</v>
      </c>
      <c r="T1470" s="3">
        <f t="shared" si="134"/>
        <v>-29.950000000000003</v>
      </c>
      <c r="U1470" s="3">
        <f t="shared" si="135"/>
        <v>24.23</v>
      </c>
      <c r="V1470" s="4">
        <f t="shared" si="136"/>
        <v>7.3962148962148963E-2</v>
      </c>
      <c r="W1470" s="5">
        <f t="shared" si="137"/>
        <v>1</v>
      </c>
    </row>
    <row r="1471" spans="1:23">
      <c r="A1471" t="s">
        <v>2610</v>
      </c>
      <c r="B1471" t="s">
        <v>2338</v>
      </c>
      <c r="C1471" t="s">
        <v>253</v>
      </c>
      <c r="D1471" t="s">
        <v>52</v>
      </c>
      <c r="E1471" s="1">
        <v>45744.355312500003</v>
      </c>
      <c r="F1471" s="1">
        <v>45744.362951388888</v>
      </c>
      <c r="G1471" t="s">
        <v>27</v>
      </c>
      <c r="H1471">
        <v>3</v>
      </c>
      <c r="I1471">
        <v>575.49</v>
      </c>
      <c r="J1471">
        <v>358.86</v>
      </c>
      <c r="K1471">
        <v>28.77</v>
      </c>
      <c r="L1471">
        <v>0</v>
      </c>
      <c r="M1471">
        <v>36.1</v>
      </c>
      <c r="N1471">
        <v>9.84</v>
      </c>
      <c r="O1471" t="s">
        <v>38</v>
      </c>
      <c r="P1471">
        <v>0</v>
      </c>
      <c r="Q1471">
        <v>5</v>
      </c>
      <c r="R1471" s="3">
        <f t="shared" si="132"/>
        <v>546.72</v>
      </c>
      <c r="S1471" s="3">
        <f t="shared" si="133"/>
        <v>187.86</v>
      </c>
      <c r="T1471" s="3">
        <f t="shared" si="134"/>
        <v>-36.1</v>
      </c>
      <c r="U1471" s="3">
        <f t="shared" si="135"/>
        <v>141.92000000000002</v>
      </c>
      <c r="V1471" s="4">
        <f t="shared" si="136"/>
        <v>0.25958443078724031</v>
      </c>
      <c r="W1471" s="5">
        <f t="shared" si="137"/>
        <v>1</v>
      </c>
    </row>
    <row r="1472" spans="1:23">
      <c r="A1472" t="s">
        <v>2611</v>
      </c>
      <c r="B1472" t="s">
        <v>276</v>
      </c>
      <c r="C1472" t="s">
        <v>271</v>
      </c>
      <c r="D1472" t="s">
        <v>37</v>
      </c>
      <c r="E1472" s="1">
        <v>45744.356157407397</v>
      </c>
      <c r="F1472" s="1">
        <v>45744.381851851853</v>
      </c>
      <c r="G1472" t="s">
        <v>27</v>
      </c>
      <c r="H1472">
        <v>2</v>
      </c>
      <c r="I1472">
        <v>344.3</v>
      </c>
      <c r="J1472">
        <v>299.06</v>
      </c>
      <c r="K1472">
        <v>86.08</v>
      </c>
      <c r="L1472">
        <v>30</v>
      </c>
      <c r="M1472">
        <v>60.04</v>
      </c>
      <c r="N1472">
        <v>5.19</v>
      </c>
      <c r="O1472" t="s">
        <v>38</v>
      </c>
      <c r="P1472">
        <v>17</v>
      </c>
      <c r="Q1472">
        <v>2</v>
      </c>
      <c r="R1472" s="3">
        <f t="shared" si="132"/>
        <v>258.22000000000003</v>
      </c>
      <c r="S1472" s="3">
        <f t="shared" si="133"/>
        <v>-40.839999999999975</v>
      </c>
      <c r="T1472" s="3">
        <f t="shared" si="134"/>
        <v>-30.04</v>
      </c>
      <c r="U1472" s="3">
        <f t="shared" si="135"/>
        <v>-76.069999999999965</v>
      </c>
      <c r="V1472" s="4">
        <f t="shared" si="136"/>
        <v>-0.29459375726124992</v>
      </c>
      <c r="W1472" s="5">
        <f t="shared" si="137"/>
        <v>0</v>
      </c>
    </row>
    <row r="1473" spans="1:23">
      <c r="A1473" t="s">
        <v>2612</v>
      </c>
      <c r="B1473" t="s">
        <v>1704</v>
      </c>
      <c r="C1473" t="s">
        <v>283</v>
      </c>
      <c r="D1473" t="s">
        <v>72</v>
      </c>
      <c r="E1473" s="1">
        <v>45744.466435185182</v>
      </c>
      <c r="F1473" s="1">
        <v>45744.48101851852</v>
      </c>
      <c r="G1473" t="s">
        <v>27</v>
      </c>
      <c r="H1473">
        <v>3</v>
      </c>
      <c r="I1473">
        <v>703.47</v>
      </c>
      <c r="J1473">
        <v>419.19</v>
      </c>
      <c r="K1473">
        <v>0</v>
      </c>
      <c r="L1473">
        <v>0</v>
      </c>
      <c r="M1473">
        <v>46.57</v>
      </c>
      <c r="N1473">
        <v>12.66</v>
      </c>
      <c r="O1473" t="s">
        <v>38</v>
      </c>
      <c r="P1473">
        <v>6</v>
      </c>
      <c r="Q1473">
        <v>3</v>
      </c>
      <c r="R1473" s="3">
        <f t="shared" si="132"/>
        <v>703.47</v>
      </c>
      <c r="S1473" s="3">
        <f t="shared" si="133"/>
        <v>284.28000000000003</v>
      </c>
      <c r="T1473" s="3">
        <f t="shared" si="134"/>
        <v>-46.57</v>
      </c>
      <c r="U1473" s="3">
        <f t="shared" si="135"/>
        <v>225.05000000000004</v>
      </c>
      <c r="V1473" s="4">
        <f t="shared" si="136"/>
        <v>0.31991413990646372</v>
      </c>
      <c r="W1473" s="5">
        <f t="shared" si="137"/>
        <v>1</v>
      </c>
    </row>
    <row r="1474" spans="1:23">
      <c r="A1474" t="s">
        <v>2613</v>
      </c>
      <c r="B1474" t="s">
        <v>2614</v>
      </c>
      <c r="C1474" t="s">
        <v>426</v>
      </c>
      <c r="D1474" t="s">
        <v>37</v>
      </c>
      <c r="E1474" s="1">
        <v>45744.515266203707</v>
      </c>
      <c r="F1474" s="1">
        <v>45744.533321759263</v>
      </c>
      <c r="G1474" t="s">
        <v>27</v>
      </c>
      <c r="H1474">
        <v>1</v>
      </c>
      <c r="I1474">
        <v>648.67999999999995</v>
      </c>
      <c r="J1474">
        <v>558.73</v>
      </c>
      <c r="K1474">
        <v>162.16999999999999</v>
      </c>
      <c r="L1474">
        <v>0</v>
      </c>
      <c r="M1474">
        <v>51.14</v>
      </c>
      <c r="N1474">
        <v>8.76</v>
      </c>
      <c r="O1474" t="s">
        <v>65</v>
      </c>
      <c r="P1474">
        <v>6</v>
      </c>
      <c r="Q1474">
        <v>4</v>
      </c>
      <c r="R1474" s="3">
        <f t="shared" ref="R1474:R1537" si="138">I1474-K1474</f>
        <v>486.51</v>
      </c>
      <c r="S1474" s="3">
        <f t="shared" ref="S1474:S1537" si="139">R1474-J1474</f>
        <v>-72.220000000000027</v>
      </c>
      <c r="T1474" s="3">
        <f t="shared" ref="T1474:T1537" si="140">L1474-M1474</f>
        <v>-51.14</v>
      </c>
      <c r="U1474" s="3">
        <f t="shared" ref="U1474:U1537" si="141">S1474+T1474-N1474</f>
        <v>-132.12000000000003</v>
      </c>
      <c r="V1474" s="4">
        <f t="shared" ref="V1474:V1537" si="142">IF(R1474&gt;0, U1474/R1474, 0)</f>
        <v>-0.27156687426774379</v>
      </c>
      <c r="W1474" s="5">
        <f t="shared" ref="W1474:W1537" si="143">IF(U1474&gt;0, 1, 0)</f>
        <v>0</v>
      </c>
    </row>
    <row r="1475" spans="1:23">
      <c r="A1475" t="s">
        <v>2615</v>
      </c>
      <c r="B1475" t="s">
        <v>119</v>
      </c>
      <c r="C1475" t="s">
        <v>83</v>
      </c>
      <c r="D1475" t="s">
        <v>37</v>
      </c>
      <c r="E1475" s="1">
        <v>45744.698888888888</v>
      </c>
      <c r="F1475" s="1">
        <v>45744.711388888893</v>
      </c>
      <c r="G1475" t="s">
        <v>27</v>
      </c>
      <c r="H1475">
        <v>5</v>
      </c>
      <c r="I1475">
        <v>2209.9</v>
      </c>
      <c r="J1475">
        <v>2020.7</v>
      </c>
      <c r="K1475">
        <v>110.5</v>
      </c>
      <c r="L1475">
        <v>0</v>
      </c>
      <c r="M1475">
        <v>41.32</v>
      </c>
      <c r="N1475">
        <v>37.79</v>
      </c>
      <c r="O1475" t="s">
        <v>38</v>
      </c>
      <c r="P1475">
        <v>0</v>
      </c>
      <c r="Q1475">
        <v>5</v>
      </c>
      <c r="R1475" s="3">
        <f t="shared" si="138"/>
        <v>2099.4</v>
      </c>
      <c r="S1475" s="3">
        <f t="shared" si="139"/>
        <v>78.700000000000045</v>
      </c>
      <c r="T1475" s="3">
        <f t="shared" si="140"/>
        <v>-41.32</v>
      </c>
      <c r="U1475" s="3">
        <f t="shared" si="141"/>
        <v>-0.40999999999995396</v>
      </c>
      <c r="V1475" s="4">
        <f t="shared" si="142"/>
        <v>-1.9529389349335713E-4</v>
      </c>
      <c r="W1475" s="5">
        <f t="shared" si="143"/>
        <v>0</v>
      </c>
    </row>
    <row r="1476" spans="1:23">
      <c r="A1476" t="s">
        <v>2616</v>
      </c>
      <c r="B1476" t="s">
        <v>1352</v>
      </c>
      <c r="C1476" t="s">
        <v>218</v>
      </c>
      <c r="D1476" t="s">
        <v>117</v>
      </c>
      <c r="E1476" s="1">
        <v>45744.761631944442</v>
      </c>
      <c r="F1476" s="1">
        <v>45744.767881944441</v>
      </c>
      <c r="G1476" t="s">
        <v>27</v>
      </c>
      <c r="H1476">
        <v>1</v>
      </c>
      <c r="I1476">
        <v>679.21</v>
      </c>
      <c r="J1476">
        <v>430.26</v>
      </c>
      <c r="K1476">
        <v>33.96</v>
      </c>
      <c r="L1476">
        <v>0</v>
      </c>
      <c r="M1476">
        <v>56.07</v>
      </c>
      <c r="N1476">
        <v>11.61</v>
      </c>
      <c r="O1476" t="s">
        <v>33</v>
      </c>
      <c r="P1476">
        <v>0</v>
      </c>
      <c r="Q1476">
        <v>4</v>
      </c>
      <c r="R1476" s="3">
        <f t="shared" si="138"/>
        <v>645.25</v>
      </c>
      <c r="S1476" s="3">
        <f t="shared" si="139"/>
        <v>214.99</v>
      </c>
      <c r="T1476" s="3">
        <f t="shared" si="140"/>
        <v>-56.07</v>
      </c>
      <c r="U1476" s="3">
        <f t="shared" si="141"/>
        <v>147.31</v>
      </c>
      <c r="V1476" s="4">
        <f t="shared" si="142"/>
        <v>0.22829910887253002</v>
      </c>
      <c r="W1476" s="5">
        <f t="shared" si="143"/>
        <v>1</v>
      </c>
    </row>
    <row r="1477" spans="1:23">
      <c r="A1477" t="s">
        <v>2617</v>
      </c>
      <c r="B1477" t="s">
        <v>2167</v>
      </c>
      <c r="C1477" t="s">
        <v>227</v>
      </c>
      <c r="D1477" t="s">
        <v>32</v>
      </c>
      <c r="E1477" s="1">
        <v>45744.805810185193</v>
      </c>
      <c r="F1477" s="1">
        <v>45744.823865740742</v>
      </c>
      <c r="G1477" t="s">
        <v>27</v>
      </c>
      <c r="H1477">
        <v>1</v>
      </c>
      <c r="I1477">
        <v>426.49</v>
      </c>
      <c r="J1477">
        <v>379.26</v>
      </c>
      <c r="K1477">
        <v>42.65</v>
      </c>
      <c r="L1477">
        <v>0</v>
      </c>
      <c r="M1477">
        <v>45.41</v>
      </c>
      <c r="N1477">
        <v>6.91</v>
      </c>
      <c r="O1477" t="s">
        <v>38</v>
      </c>
      <c r="P1477">
        <v>6</v>
      </c>
      <c r="Q1477">
        <v>3</v>
      </c>
      <c r="R1477" s="3">
        <f t="shared" si="138"/>
        <v>383.84000000000003</v>
      </c>
      <c r="S1477" s="3">
        <f t="shared" si="139"/>
        <v>4.5800000000000409</v>
      </c>
      <c r="T1477" s="3">
        <f t="shared" si="140"/>
        <v>-45.41</v>
      </c>
      <c r="U1477" s="3">
        <f t="shared" si="141"/>
        <v>-47.739999999999952</v>
      </c>
      <c r="V1477" s="4">
        <f t="shared" si="142"/>
        <v>-0.12437473947478102</v>
      </c>
      <c r="W1477" s="5">
        <f t="shared" si="143"/>
        <v>0</v>
      </c>
    </row>
    <row r="1478" spans="1:23">
      <c r="A1478" t="s">
        <v>2618</v>
      </c>
      <c r="B1478" t="s">
        <v>229</v>
      </c>
      <c r="C1478" t="s">
        <v>386</v>
      </c>
      <c r="D1478" t="s">
        <v>52</v>
      </c>
      <c r="E1478" s="1">
        <v>45744.818831018521</v>
      </c>
      <c r="F1478" s="1">
        <v>45744.834108796298</v>
      </c>
      <c r="G1478" t="s">
        <v>27</v>
      </c>
      <c r="H1478">
        <v>1</v>
      </c>
      <c r="I1478">
        <v>100.77</v>
      </c>
      <c r="J1478">
        <v>90.13</v>
      </c>
      <c r="K1478">
        <v>5.04</v>
      </c>
      <c r="L1478">
        <v>30</v>
      </c>
      <c r="M1478">
        <v>59.33</v>
      </c>
      <c r="N1478">
        <v>2.2599999999999998</v>
      </c>
      <c r="O1478" t="s">
        <v>38</v>
      </c>
      <c r="P1478">
        <v>7</v>
      </c>
      <c r="Q1478">
        <v>4</v>
      </c>
      <c r="R1478" s="3">
        <f t="shared" si="138"/>
        <v>95.72999999999999</v>
      </c>
      <c r="S1478" s="3">
        <f t="shared" si="139"/>
        <v>5.5999999999999943</v>
      </c>
      <c r="T1478" s="3">
        <f t="shared" si="140"/>
        <v>-29.33</v>
      </c>
      <c r="U1478" s="3">
        <f t="shared" si="141"/>
        <v>-25.990000000000002</v>
      </c>
      <c r="V1478" s="4">
        <f t="shared" si="142"/>
        <v>-0.27149273999791085</v>
      </c>
      <c r="W1478" s="5">
        <f t="shared" si="143"/>
        <v>0</v>
      </c>
    </row>
    <row r="1479" spans="1:23">
      <c r="A1479" t="s">
        <v>2619</v>
      </c>
      <c r="B1479" t="s">
        <v>2620</v>
      </c>
      <c r="C1479" t="s">
        <v>1019</v>
      </c>
      <c r="D1479" t="s">
        <v>48</v>
      </c>
      <c r="E1479" s="1">
        <v>45744.952372685177</v>
      </c>
      <c r="F1479" s="1">
        <v>45744.968344907407</v>
      </c>
      <c r="G1479" t="s">
        <v>27</v>
      </c>
      <c r="H1479">
        <v>2</v>
      </c>
      <c r="I1479">
        <v>489.92</v>
      </c>
      <c r="J1479">
        <v>368.58</v>
      </c>
      <c r="K1479">
        <v>48.99</v>
      </c>
      <c r="L1479">
        <v>0</v>
      </c>
      <c r="M1479">
        <v>58.89</v>
      </c>
      <c r="N1479">
        <v>7.94</v>
      </c>
      <c r="O1479" t="s">
        <v>33</v>
      </c>
      <c r="P1479">
        <v>8</v>
      </c>
      <c r="Q1479">
        <v>4</v>
      </c>
      <c r="R1479" s="3">
        <f t="shared" si="138"/>
        <v>440.93</v>
      </c>
      <c r="S1479" s="3">
        <f t="shared" si="139"/>
        <v>72.350000000000023</v>
      </c>
      <c r="T1479" s="3">
        <f t="shared" si="140"/>
        <v>-58.89</v>
      </c>
      <c r="U1479" s="3">
        <f t="shared" si="141"/>
        <v>5.5200000000000218</v>
      </c>
      <c r="V1479" s="4">
        <f t="shared" si="142"/>
        <v>1.2518993944617109E-2</v>
      </c>
      <c r="W1479" s="5">
        <f t="shared" si="143"/>
        <v>1</v>
      </c>
    </row>
    <row r="1480" spans="1:23">
      <c r="A1480" t="s">
        <v>2621</v>
      </c>
      <c r="B1480" t="s">
        <v>2622</v>
      </c>
      <c r="C1480" t="s">
        <v>968</v>
      </c>
      <c r="D1480" t="s">
        <v>48</v>
      </c>
      <c r="E1480" s="1">
        <v>45745.271666666667</v>
      </c>
      <c r="F1480" s="1">
        <v>45745.278611111113</v>
      </c>
      <c r="G1480" t="s">
        <v>27</v>
      </c>
      <c r="H1480">
        <v>3</v>
      </c>
      <c r="I1480">
        <v>429.42</v>
      </c>
      <c r="J1480">
        <v>268.11</v>
      </c>
      <c r="K1480">
        <v>42.94</v>
      </c>
      <c r="L1480">
        <v>0</v>
      </c>
      <c r="M1480">
        <v>41.22</v>
      </c>
      <c r="N1480">
        <v>6.96</v>
      </c>
      <c r="O1480" t="s">
        <v>33</v>
      </c>
      <c r="P1480">
        <v>0</v>
      </c>
      <c r="Q1480">
        <v>5</v>
      </c>
      <c r="R1480" s="3">
        <f t="shared" si="138"/>
        <v>386.48</v>
      </c>
      <c r="S1480" s="3">
        <f t="shared" si="139"/>
        <v>118.37</v>
      </c>
      <c r="T1480" s="3">
        <f t="shared" si="140"/>
        <v>-41.22</v>
      </c>
      <c r="U1480" s="3">
        <f t="shared" si="141"/>
        <v>70.190000000000012</v>
      </c>
      <c r="V1480" s="4">
        <f t="shared" si="142"/>
        <v>0.18161353756986134</v>
      </c>
      <c r="W1480" s="5">
        <f t="shared" si="143"/>
        <v>1</v>
      </c>
    </row>
    <row r="1481" spans="1:23">
      <c r="A1481" t="s">
        <v>2623</v>
      </c>
      <c r="B1481" t="s">
        <v>1657</v>
      </c>
      <c r="C1481" t="s">
        <v>181</v>
      </c>
      <c r="D1481" t="s">
        <v>160</v>
      </c>
      <c r="E1481" s="1">
        <v>45745.295590277783</v>
      </c>
      <c r="F1481" s="1">
        <v>45745.312951388893</v>
      </c>
      <c r="G1481" t="s">
        <v>27</v>
      </c>
      <c r="H1481">
        <v>2</v>
      </c>
      <c r="I1481">
        <v>1464.8</v>
      </c>
      <c r="J1481">
        <v>905.98</v>
      </c>
      <c r="K1481">
        <v>366.2</v>
      </c>
      <c r="L1481">
        <v>0</v>
      </c>
      <c r="M1481">
        <v>55.99</v>
      </c>
      <c r="N1481">
        <v>19.77</v>
      </c>
      <c r="O1481" t="s">
        <v>65</v>
      </c>
      <c r="P1481">
        <v>5</v>
      </c>
      <c r="Q1481">
        <v>4</v>
      </c>
      <c r="R1481" s="3">
        <f t="shared" si="138"/>
        <v>1098.5999999999999</v>
      </c>
      <c r="S1481" s="3">
        <f t="shared" si="139"/>
        <v>192.61999999999989</v>
      </c>
      <c r="T1481" s="3">
        <f t="shared" si="140"/>
        <v>-55.99</v>
      </c>
      <c r="U1481" s="3">
        <f t="shared" si="141"/>
        <v>116.85999999999989</v>
      </c>
      <c r="V1481" s="4">
        <f t="shared" si="142"/>
        <v>0.10637174585836509</v>
      </c>
      <c r="W1481" s="5">
        <f t="shared" si="143"/>
        <v>1</v>
      </c>
    </row>
    <row r="1482" spans="1:23">
      <c r="A1482" t="s">
        <v>2624</v>
      </c>
      <c r="B1482" t="s">
        <v>974</v>
      </c>
      <c r="C1482" t="s">
        <v>373</v>
      </c>
      <c r="D1482" t="s">
        <v>160</v>
      </c>
      <c r="E1482" s="1">
        <v>45745.314641203702</v>
      </c>
      <c r="F1482" s="1">
        <v>45745.325057870366</v>
      </c>
      <c r="G1482" t="s">
        <v>27</v>
      </c>
      <c r="H1482">
        <v>2</v>
      </c>
      <c r="I1482">
        <v>481.36</v>
      </c>
      <c r="J1482">
        <v>318.56</v>
      </c>
      <c r="K1482">
        <v>48.14</v>
      </c>
      <c r="L1482">
        <v>0</v>
      </c>
      <c r="M1482">
        <v>50.11</v>
      </c>
      <c r="N1482">
        <v>7.8</v>
      </c>
      <c r="O1482" t="s">
        <v>38</v>
      </c>
      <c r="P1482">
        <v>0</v>
      </c>
      <c r="Q1482">
        <v>4</v>
      </c>
      <c r="R1482" s="3">
        <f t="shared" si="138"/>
        <v>433.22</v>
      </c>
      <c r="S1482" s="3">
        <f t="shared" si="139"/>
        <v>114.66000000000003</v>
      </c>
      <c r="T1482" s="3">
        <f t="shared" si="140"/>
        <v>-50.11</v>
      </c>
      <c r="U1482" s="3">
        <f t="shared" si="141"/>
        <v>56.750000000000028</v>
      </c>
      <c r="V1482" s="4">
        <f t="shared" si="142"/>
        <v>0.13099579890125115</v>
      </c>
      <c r="W1482" s="5">
        <f t="shared" si="143"/>
        <v>1</v>
      </c>
    </row>
    <row r="1483" spans="1:23">
      <c r="A1483" t="s">
        <v>2625</v>
      </c>
      <c r="B1483" t="s">
        <v>1489</v>
      </c>
      <c r="C1483" t="s">
        <v>576</v>
      </c>
      <c r="D1483" t="s">
        <v>103</v>
      </c>
      <c r="E1483" s="1">
        <v>45745.32912037037</v>
      </c>
      <c r="G1483" t="s">
        <v>110</v>
      </c>
      <c r="H1483">
        <v>3</v>
      </c>
      <c r="I1483">
        <v>1724.82</v>
      </c>
      <c r="J1483">
        <v>1021.92</v>
      </c>
      <c r="K1483">
        <v>258.72000000000003</v>
      </c>
      <c r="L1483">
        <v>0</v>
      </c>
      <c r="M1483">
        <v>59.9</v>
      </c>
      <c r="N1483">
        <v>0</v>
      </c>
      <c r="O1483" t="s">
        <v>38</v>
      </c>
      <c r="P1483">
        <v>0</v>
      </c>
      <c r="R1483" s="3">
        <f t="shared" si="138"/>
        <v>1466.1</v>
      </c>
      <c r="S1483" s="3">
        <f t="shared" si="139"/>
        <v>444.17999999999995</v>
      </c>
      <c r="T1483" s="3">
        <f t="shared" si="140"/>
        <v>-59.9</v>
      </c>
      <c r="U1483" s="3">
        <f t="shared" si="141"/>
        <v>384.28</v>
      </c>
      <c r="V1483" s="4">
        <f t="shared" si="142"/>
        <v>0.26211036082122641</v>
      </c>
      <c r="W1483" s="5">
        <f t="shared" si="143"/>
        <v>1</v>
      </c>
    </row>
    <row r="1484" spans="1:23">
      <c r="A1484" t="s">
        <v>2626</v>
      </c>
      <c r="B1484" t="s">
        <v>2627</v>
      </c>
      <c r="C1484" t="s">
        <v>1041</v>
      </c>
      <c r="D1484" t="s">
        <v>64</v>
      </c>
      <c r="E1484" s="1">
        <v>45745.419849537036</v>
      </c>
      <c r="F1484" s="1">
        <v>45745.433738425927</v>
      </c>
      <c r="G1484" t="s">
        <v>53</v>
      </c>
      <c r="H1484">
        <v>3</v>
      </c>
      <c r="I1484">
        <v>427.02</v>
      </c>
      <c r="J1484">
        <v>272.91000000000003</v>
      </c>
      <c r="K1484">
        <v>0</v>
      </c>
      <c r="L1484">
        <v>0</v>
      </c>
      <c r="M1484">
        <v>58.83</v>
      </c>
      <c r="N1484">
        <v>7.69</v>
      </c>
      <c r="O1484" t="s">
        <v>65</v>
      </c>
      <c r="P1484">
        <v>0</v>
      </c>
      <c r="Q1484">
        <v>2</v>
      </c>
      <c r="R1484" s="3">
        <f t="shared" si="138"/>
        <v>427.02</v>
      </c>
      <c r="S1484" s="3">
        <f t="shared" si="139"/>
        <v>154.10999999999996</v>
      </c>
      <c r="T1484" s="3">
        <f t="shared" si="140"/>
        <v>-58.83</v>
      </c>
      <c r="U1484" s="3">
        <f t="shared" si="141"/>
        <v>87.589999999999961</v>
      </c>
      <c r="V1484" s="4">
        <f t="shared" si="142"/>
        <v>0.20511919816402033</v>
      </c>
      <c r="W1484" s="5">
        <f t="shared" si="143"/>
        <v>1</v>
      </c>
    </row>
    <row r="1485" spans="1:23">
      <c r="A1485" t="s">
        <v>2628</v>
      </c>
      <c r="B1485" t="s">
        <v>1964</v>
      </c>
      <c r="C1485" t="s">
        <v>156</v>
      </c>
      <c r="D1485" t="s">
        <v>64</v>
      </c>
      <c r="E1485" s="1">
        <v>45745.464097222219</v>
      </c>
      <c r="F1485" s="1">
        <v>45745.486319444448</v>
      </c>
      <c r="G1485" t="s">
        <v>27</v>
      </c>
      <c r="H1485">
        <v>2</v>
      </c>
      <c r="I1485">
        <v>595.04</v>
      </c>
      <c r="J1485">
        <v>476.2</v>
      </c>
      <c r="K1485">
        <v>0</v>
      </c>
      <c r="L1485">
        <v>0</v>
      </c>
      <c r="M1485">
        <v>37.72</v>
      </c>
      <c r="N1485">
        <v>10.71</v>
      </c>
      <c r="O1485" t="s">
        <v>38</v>
      </c>
      <c r="P1485">
        <v>12</v>
      </c>
      <c r="Q1485">
        <v>1</v>
      </c>
      <c r="R1485" s="3">
        <f t="shared" si="138"/>
        <v>595.04</v>
      </c>
      <c r="S1485" s="3">
        <f t="shared" si="139"/>
        <v>118.83999999999997</v>
      </c>
      <c r="T1485" s="3">
        <f t="shared" si="140"/>
        <v>-37.72</v>
      </c>
      <c r="U1485" s="3">
        <f t="shared" si="141"/>
        <v>70.409999999999968</v>
      </c>
      <c r="V1485" s="4">
        <f t="shared" si="142"/>
        <v>0.11832817961817688</v>
      </c>
      <c r="W1485" s="5">
        <f t="shared" si="143"/>
        <v>1</v>
      </c>
    </row>
    <row r="1486" spans="1:23">
      <c r="A1486" t="s">
        <v>2629</v>
      </c>
      <c r="B1486" t="s">
        <v>1359</v>
      </c>
      <c r="C1486" t="s">
        <v>792</v>
      </c>
      <c r="D1486" t="s">
        <v>127</v>
      </c>
      <c r="E1486" s="1">
        <v>45745.570891203701</v>
      </c>
      <c r="F1486" s="1">
        <v>45745.589641203696</v>
      </c>
      <c r="G1486" t="s">
        <v>27</v>
      </c>
      <c r="H1486">
        <v>3</v>
      </c>
      <c r="I1486">
        <v>576.24</v>
      </c>
      <c r="J1486">
        <v>496.17</v>
      </c>
      <c r="K1486">
        <v>57.62</v>
      </c>
      <c r="L1486">
        <v>0</v>
      </c>
      <c r="M1486">
        <v>58.2</v>
      </c>
      <c r="N1486">
        <v>9.34</v>
      </c>
      <c r="O1486" t="s">
        <v>38</v>
      </c>
      <c r="P1486">
        <v>12</v>
      </c>
      <c r="Q1486">
        <v>1</v>
      </c>
      <c r="R1486" s="3">
        <f t="shared" si="138"/>
        <v>518.62</v>
      </c>
      <c r="S1486" s="3">
        <f t="shared" si="139"/>
        <v>22.449999999999989</v>
      </c>
      <c r="T1486" s="3">
        <f t="shared" si="140"/>
        <v>-58.2</v>
      </c>
      <c r="U1486" s="3">
        <f t="shared" si="141"/>
        <v>-45.090000000000018</v>
      </c>
      <c r="V1486" s="4">
        <f t="shared" si="142"/>
        <v>-8.6942269870039751E-2</v>
      </c>
      <c r="W1486" s="5">
        <f t="shared" si="143"/>
        <v>0</v>
      </c>
    </row>
    <row r="1487" spans="1:23">
      <c r="A1487" t="s">
        <v>2630</v>
      </c>
      <c r="B1487" t="s">
        <v>1012</v>
      </c>
      <c r="C1487" t="s">
        <v>620</v>
      </c>
      <c r="D1487" t="s">
        <v>64</v>
      </c>
      <c r="E1487" s="1">
        <v>45745.647638888891</v>
      </c>
      <c r="F1487" s="1">
        <v>45745.653194444443</v>
      </c>
      <c r="G1487" t="s">
        <v>27</v>
      </c>
      <c r="H1487">
        <v>2</v>
      </c>
      <c r="I1487">
        <v>998.36</v>
      </c>
      <c r="J1487">
        <v>742.84</v>
      </c>
      <c r="K1487">
        <v>149.75</v>
      </c>
      <c r="L1487">
        <v>0</v>
      </c>
      <c r="M1487">
        <v>42.75</v>
      </c>
      <c r="N1487">
        <v>15.27</v>
      </c>
      <c r="O1487" t="s">
        <v>38</v>
      </c>
      <c r="P1487">
        <v>0</v>
      </c>
      <c r="Q1487">
        <v>4</v>
      </c>
      <c r="R1487" s="3">
        <f t="shared" si="138"/>
        <v>848.61</v>
      </c>
      <c r="S1487" s="3">
        <f t="shared" si="139"/>
        <v>105.76999999999998</v>
      </c>
      <c r="T1487" s="3">
        <f t="shared" si="140"/>
        <v>-42.75</v>
      </c>
      <c r="U1487" s="3">
        <f t="shared" si="141"/>
        <v>47.749999999999986</v>
      </c>
      <c r="V1487" s="4">
        <f t="shared" si="142"/>
        <v>5.6268486112584087E-2</v>
      </c>
      <c r="W1487" s="5">
        <f t="shared" si="143"/>
        <v>1</v>
      </c>
    </row>
    <row r="1488" spans="1:23">
      <c r="A1488" t="s">
        <v>2631</v>
      </c>
      <c r="B1488" t="s">
        <v>2104</v>
      </c>
      <c r="C1488" t="s">
        <v>99</v>
      </c>
      <c r="D1488" t="s">
        <v>72</v>
      </c>
      <c r="E1488" s="1">
        <v>45745.649675925917</v>
      </c>
      <c r="F1488" s="1">
        <v>45745.655231481483</v>
      </c>
      <c r="G1488" t="s">
        <v>27</v>
      </c>
      <c r="H1488">
        <v>1</v>
      </c>
      <c r="I1488">
        <v>154.37</v>
      </c>
      <c r="J1488">
        <v>113.4</v>
      </c>
      <c r="K1488">
        <v>7.72</v>
      </c>
      <c r="L1488">
        <v>30</v>
      </c>
      <c r="M1488">
        <v>49.03</v>
      </c>
      <c r="N1488">
        <v>3.18</v>
      </c>
      <c r="O1488" t="s">
        <v>38</v>
      </c>
      <c r="P1488">
        <v>0</v>
      </c>
      <c r="Q1488">
        <v>5</v>
      </c>
      <c r="R1488" s="3">
        <f t="shared" si="138"/>
        <v>146.65</v>
      </c>
      <c r="S1488" s="3">
        <f t="shared" si="139"/>
        <v>33.25</v>
      </c>
      <c r="T1488" s="3">
        <f t="shared" si="140"/>
        <v>-19.03</v>
      </c>
      <c r="U1488" s="3">
        <f t="shared" si="141"/>
        <v>11.04</v>
      </c>
      <c r="V1488" s="4">
        <f t="shared" si="142"/>
        <v>7.5281281963859525E-2</v>
      </c>
      <c r="W1488" s="5">
        <f t="shared" si="143"/>
        <v>1</v>
      </c>
    </row>
    <row r="1489" spans="1:23">
      <c r="A1489" t="s">
        <v>2632</v>
      </c>
      <c r="B1489" t="s">
        <v>1329</v>
      </c>
      <c r="C1489" t="s">
        <v>202</v>
      </c>
      <c r="D1489" t="s">
        <v>52</v>
      </c>
      <c r="E1489" s="1">
        <v>45745.668530092589</v>
      </c>
      <c r="F1489" s="1">
        <v>45745.680335648147</v>
      </c>
      <c r="G1489" t="s">
        <v>27</v>
      </c>
      <c r="H1489">
        <v>1</v>
      </c>
      <c r="I1489">
        <v>568.13</v>
      </c>
      <c r="J1489">
        <v>346.09</v>
      </c>
      <c r="K1489">
        <v>56.81</v>
      </c>
      <c r="L1489">
        <v>0</v>
      </c>
      <c r="M1489">
        <v>35.94</v>
      </c>
      <c r="N1489">
        <v>9.1999999999999993</v>
      </c>
      <c r="O1489" t="s">
        <v>38</v>
      </c>
      <c r="P1489">
        <v>2</v>
      </c>
      <c r="Q1489">
        <v>4</v>
      </c>
      <c r="R1489" s="3">
        <f t="shared" si="138"/>
        <v>511.32</v>
      </c>
      <c r="S1489" s="3">
        <f t="shared" si="139"/>
        <v>165.23000000000002</v>
      </c>
      <c r="T1489" s="3">
        <f t="shared" si="140"/>
        <v>-35.94</v>
      </c>
      <c r="U1489" s="3">
        <f t="shared" si="141"/>
        <v>120.09000000000002</v>
      </c>
      <c r="V1489" s="4">
        <f t="shared" si="142"/>
        <v>0.23486270828444031</v>
      </c>
      <c r="W1489" s="5">
        <f t="shared" si="143"/>
        <v>1</v>
      </c>
    </row>
    <row r="1490" spans="1:23">
      <c r="A1490" t="s">
        <v>2633</v>
      </c>
      <c r="B1490" t="s">
        <v>2634</v>
      </c>
      <c r="C1490" t="s">
        <v>402</v>
      </c>
      <c r="D1490" t="s">
        <v>72</v>
      </c>
      <c r="E1490" s="1">
        <v>45745.680254629631</v>
      </c>
      <c r="F1490" s="1">
        <v>45745.695532407408</v>
      </c>
      <c r="G1490" t="s">
        <v>53</v>
      </c>
      <c r="H1490">
        <v>5</v>
      </c>
      <c r="I1490">
        <v>673.85</v>
      </c>
      <c r="J1490">
        <v>483.6</v>
      </c>
      <c r="K1490">
        <v>0</v>
      </c>
      <c r="L1490">
        <v>0</v>
      </c>
      <c r="M1490">
        <v>38.46</v>
      </c>
      <c r="N1490">
        <v>12.13</v>
      </c>
      <c r="O1490" t="s">
        <v>38</v>
      </c>
      <c r="P1490">
        <v>7</v>
      </c>
      <c r="Q1490">
        <v>1</v>
      </c>
      <c r="R1490" s="3">
        <f t="shared" si="138"/>
        <v>673.85</v>
      </c>
      <c r="S1490" s="3">
        <f t="shared" si="139"/>
        <v>190.25</v>
      </c>
      <c r="T1490" s="3">
        <f t="shared" si="140"/>
        <v>-38.46</v>
      </c>
      <c r="U1490" s="3">
        <f t="shared" si="141"/>
        <v>139.66</v>
      </c>
      <c r="V1490" s="4">
        <f t="shared" si="142"/>
        <v>0.20725680789493209</v>
      </c>
      <c r="W1490" s="5">
        <f t="shared" si="143"/>
        <v>1</v>
      </c>
    </row>
    <row r="1491" spans="1:23">
      <c r="A1491" t="s">
        <v>2635</v>
      </c>
      <c r="B1491" t="s">
        <v>2636</v>
      </c>
      <c r="C1491" t="s">
        <v>543</v>
      </c>
      <c r="D1491" t="s">
        <v>87</v>
      </c>
      <c r="E1491" s="1">
        <v>45745.684004629627</v>
      </c>
      <c r="G1491" t="s">
        <v>110</v>
      </c>
      <c r="H1491">
        <v>1</v>
      </c>
      <c r="I1491">
        <v>118.46</v>
      </c>
      <c r="J1491">
        <v>81.52</v>
      </c>
      <c r="K1491">
        <v>11.85</v>
      </c>
      <c r="L1491">
        <v>30</v>
      </c>
      <c r="M1491">
        <v>54.75</v>
      </c>
      <c r="N1491">
        <v>0</v>
      </c>
      <c r="O1491" t="s">
        <v>28</v>
      </c>
      <c r="P1491">
        <v>10</v>
      </c>
      <c r="R1491" s="3">
        <f t="shared" si="138"/>
        <v>106.61</v>
      </c>
      <c r="S1491" s="3">
        <f t="shared" si="139"/>
        <v>25.090000000000003</v>
      </c>
      <c r="T1491" s="3">
        <f t="shared" si="140"/>
        <v>-24.75</v>
      </c>
      <c r="U1491" s="3">
        <f t="shared" si="141"/>
        <v>0.34000000000000341</v>
      </c>
      <c r="V1491" s="4">
        <f t="shared" si="142"/>
        <v>3.1891942594503651E-3</v>
      </c>
      <c r="W1491" s="5">
        <f t="shared" si="143"/>
        <v>1</v>
      </c>
    </row>
    <row r="1492" spans="1:23">
      <c r="A1492" t="s">
        <v>2637</v>
      </c>
      <c r="B1492" t="s">
        <v>1246</v>
      </c>
      <c r="C1492" t="s">
        <v>130</v>
      </c>
      <c r="D1492" t="s">
        <v>160</v>
      </c>
      <c r="E1492" s="1">
        <v>45745.688506944447</v>
      </c>
      <c r="F1492" s="1">
        <v>45745.70517361111</v>
      </c>
      <c r="G1492" t="s">
        <v>27</v>
      </c>
      <c r="H1492">
        <v>1</v>
      </c>
      <c r="I1492">
        <v>76.73</v>
      </c>
      <c r="J1492">
        <v>62.02</v>
      </c>
      <c r="K1492">
        <v>19.18</v>
      </c>
      <c r="L1492">
        <v>30</v>
      </c>
      <c r="M1492">
        <v>40.590000000000003</v>
      </c>
      <c r="N1492">
        <v>1.58</v>
      </c>
      <c r="O1492" t="s">
        <v>38</v>
      </c>
      <c r="P1492">
        <v>4</v>
      </c>
      <c r="Q1492">
        <v>4</v>
      </c>
      <c r="R1492" s="3">
        <f t="shared" si="138"/>
        <v>57.550000000000004</v>
      </c>
      <c r="S1492" s="3">
        <f t="shared" si="139"/>
        <v>-4.4699999999999989</v>
      </c>
      <c r="T1492" s="3">
        <f t="shared" si="140"/>
        <v>-10.590000000000003</v>
      </c>
      <c r="U1492" s="3">
        <f t="shared" si="141"/>
        <v>-16.64</v>
      </c>
      <c r="V1492" s="4">
        <f t="shared" si="142"/>
        <v>-0.28913987836663768</v>
      </c>
      <c r="W1492" s="5">
        <f t="shared" si="143"/>
        <v>0</v>
      </c>
    </row>
    <row r="1493" spans="1:23">
      <c r="A1493" t="s">
        <v>2638</v>
      </c>
      <c r="B1493" t="s">
        <v>1046</v>
      </c>
      <c r="C1493" t="s">
        <v>946</v>
      </c>
      <c r="D1493" t="s">
        <v>37</v>
      </c>
      <c r="E1493" s="1">
        <v>45745.734074074076</v>
      </c>
      <c r="F1493" s="1">
        <v>45745.753518518519</v>
      </c>
      <c r="G1493" t="s">
        <v>27</v>
      </c>
      <c r="H1493">
        <v>4</v>
      </c>
      <c r="I1493">
        <v>1853.28</v>
      </c>
      <c r="J1493">
        <v>1642.2</v>
      </c>
      <c r="K1493">
        <v>0</v>
      </c>
      <c r="L1493">
        <v>0</v>
      </c>
      <c r="M1493">
        <v>39.19</v>
      </c>
      <c r="N1493">
        <v>33.36</v>
      </c>
      <c r="O1493" t="s">
        <v>65</v>
      </c>
      <c r="P1493">
        <v>8</v>
      </c>
      <c r="Q1493">
        <v>4</v>
      </c>
      <c r="R1493" s="3">
        <f t="shared" si="138"/>
        <v>1853.28</v>
      </c>
      <c r="S1493" s="3">
        <f t="shared" si="139"/>
        <v>211.07999999999993</v>
      </c>
      <c r="T1493" s="3">
        <f t="shared" si="140"/>
        <v>-39.19</v>
      </c>
      <c r="U1493" s="3">
        <f t="shared" si="141"/>
        <v>138.52999999999992</v>
      </c>
      <c r="V1493" s="4">
        <f t="shared" si="142"/>
        <v>7.4748553915220534E-2</v>
      </c>
      <c r="W1493" s="5">
        <f t="shared" si="143"/>
        <v>1</v>
      </c>
    </row>
    <row r="1494" spans="1:23">
      <c r="A1494" t="s">
        <v>2639</v>
      </c>
      <c r="B1494" t="s">
        <v>1832</v>
      </c>
      <c r="C1494" t="s">
        <v>760</v>
      </c>
      <c r="D1494" t="s">
        <v>72</v>
      </c>
      <c r="E1494" s="1">
        <v>45745.749652777777</v>
      </c>
      <c r="F1494" s="1">
        <v>45745.764930555553</v>
      </c>
      <c r="G1494" t="s">
        <v>27</v>
      </c>
      <c r="H1494">
        <v>1</v>
      </c>
      <c r="I1494">
        <v>274.8</v>
      </c>
      <c r="J1494">
        <v>187.42</v>
      </c>
      <c r="K1494">
        <v>13.74</v>
      </c>
      <c r="L1494">
        <v>30</v>
      </c>
      <c r="M1494">
        <v>52.6</v>
      </c>
      <c r="N1494">
        <v>5.24</v>
      </c>
      <c r="O1494" t="s">
        <v>38</v>
      </c>
      <c r="P1494">
        <v>7</v>
      </c>
      <c r="Q1494">
        <v>4</v>
      </c>
      <c r="R1494" s="3">
        <f t="shared" si="138"/>
        <v>261.06</v>
      </c>
      <c r="S1494" s="3">
        <f t="shared" si="139"/>
        <v>73.640000000000015</v>
      </c>
      <c r="T1494" s="3">
        <f t="shared" si="140"/>
        <v>-22.6</v>
      </c>
      <c r="U1494" s="3">
        <f t="shared" si="141"/>
        <v>45.800000000000011</v>
      </c>
      <c r="V1494" s="4">
        <f t="shared" si="142"/>
        <v>0.17543859649122812</v>
      </c>
      <c r="W1494" s="5">
        <f t="shared" si="143"/>
        <v>1</v>
      </c>
    </row>
    <row r="1495" spans="1:23">
      <c r="A1495" t="s">
        <v>2640</v>
      </c>
      <c r="B1495" t="s">
        <v>1857</v>
      </c>
      <c r="C1495" t="s">
        <v>910</v>
      </c>
      <c r="D1495" t="s">
        <v>26</v>
      </c>
      <c r="E1495" s="1">
        <v>45745.82135416667</v>
      </c>
      <c r="F1495" s="1">
        <v>45745.83315972222</v>
      </c>
      <c r="G1495" t="s">
        <v>27</v>
      </c>
      <c r="H1495">
        <v>3</v>
      </c>
      <c r="I1495">
        <v>253.29</v>
      </c>
      <c r="J1495">
        <v>166.35</v>
      </c>
      <c r="K1495">
        <v>63.32</v>
      </c>
      <c r="L1495">
        <v>30</v>
      </c>
      <c r="M1495">
        <v>46.17</v>
      </c>
      <c r="N1495">
        <v>3.96</v>
      </c>
      <c r="O1495" t="s">
        <v>38</v>
      </c>
      <c r="P1495">
        <v>2</v>
      </c>
      <c r="Q1495">
        <v>3</v>
      </c>
      <c r="R1495" s="3">
        <f t="shared" si="138"/>
        <v>189.97</v>
      </c>
      <c r="S1495" s="3">
        <f t="shared" si="139"/>
        <v>23.620000000000005</v>
      </c>
      <c r="T1495" s="3">
        <f t="shared" si="140"/>
        <v>-16.170000000000002</v>
      </c>
      <c r="U1495" s="3">
        <f t="shared" si="141"/>
        <v>3.4900000000000029</v>
      </c>
      <c r="V1495" s="4">
        <f t="shared" si="142"/>
        <v>1.8371321787650698E-2</v>
      </c>
      <c r="W1495" s="5">
        <f t="shared" si="143"/>
        <v>1</v>
      </c>
    </row>
    <row r="1496" spans="1:23">
      <c r="A1496" t="s">
        <v>2641</v>
      </c>
      <c r="B1496" t="s">
        <v>2194</v>
      </c>
      <c r="C1496" t="s">
        <v>738</v>
      </c>
      <c r="D1496" t="s">
        <v>44</v>
      </c>
      <c r="E1496" s="1">
        <v>45745.848668981482</v>
      </c>
      <c r="F1496" s="1">
        <v>45745.861168981479</v>
      </c>
      <c r="G1496" t="s">
        <v>27</v>
      </c>
      <c r="H1496">
        <v>3</v>
      </c>
      <c r="I1496">
        <v>456.03</v>
      </c>
      <c r="J1496">
        <v>273.63</v>
      </c>
      <c r="K1496">
        <v>22.8</v>
      </c>
      <c r="L1496">
        <v>0</v>
      </c>
      <c r="M1496">
        <v>46.34</v>
      </c>
      <c r="N1496">
        <v>7.8</v>
      </c>
      <c r="O1496" t="s">
        <v>38</v>
      </c>
      <c r="P1496">
        <v>3</v>
      </c>
      <c r="Q1496">
        <v>3</v>
      </c>
      <c r="R1496" s="3">
        <f t="shared" si="138"/>
        <v>433.22999999999996</v>
      </c>
      <c r="S1496" s="3">
        <f t="shared" si="139"/>
        <v>159.59999999999997</v>
      </c>
      <c r="T1496" s="3">
        <f t="shared" si="140"/>
        <v>-46.34</v>
      </c>
      <c r="U1496" s="3">
        <f t="shared" si="141"/>
        <v>105.45999999999997</v>
      </c>
      <c r="V1496" s="4">
        <f t="shared" si="142"/>
        <v>0.24342727881263987</v>
      </c>
      <c r="W1496" s="5">
        <f t="shared" si="143"/>
        <v>1</v>
      </c>
    </row>
    <row r="1497" spans="1:23">
      <c r="A1497" t="s">
        <v>2642</v>
      </c>
      <c r="B1497" t="s">
        <v>2156</v>
      </c>
      <c r="C1497" t="s">
        <v>835</v>
      </c>
      <c r="D1497" t="s">
        <v>37</v>
      </c>
      <c r="E1497" s="1">
        <v>45745.883622685193</v>
      </c>
      <c r="F1497" s="1">
        <v>45745.889178240737</v>
      </c>
      <c r="G1497" t="s">
        <v>27</v>
      </c>
      <c r="H1497">
        <v>5</v>
      </c>
      <c r="I1497">
        <v>220.4</v>
      </c>
      <c r="J1497">
        <v>193.1</v>
      </c>
      <c r="K1497">
        <v>33.06</v>
      </c>
      <c r="L1497">
        <v>30</v>
      </c>
      <c r="M1497">
        <v>52.65</v>
      </c>
      <c r="N1497">
        <v>3.91</v>
      </c>
      <c r="O1497" t="s">
        <v>38</v>
      </c>
      <c r="P1497">
        <v>0</v>
      </c>
      <c r="Q1497">
        <v>5</v>
      </c>
      <c r="R1497" s="3">
        <f t="shared" si="138"/>
        <v>187.34</v>
      </c>
      <c r="S1497" s="3">
        <f t="shared" si="139"/>
        <v>-5.7599999999999909</v>
      </c>
      <c r="T1497" s="3">
        <f t="shared" si="140"/>
        <v>-22.65</v>
      </c>
      <c r="U1497" s="3">
        <f t="shared" si="141"/>
        <v>-32.319999999999993</v>
      </c>
      <c r="V1497" s="4">
        <f t="shared" si="142"/>
        <v>-0.17252055087007576</v>
      </c>
      <c r="W1497" s="5">
        <f t="shared" si="143"/>
        <v>0</v>
      </c>
    </row>
    <row r="1498" spans="1:23">
      <c r="A1498" t="s">
        <v>2643</v>
      </c>
      <c r="B1498" t="s">
        <v>1512</v>
      </c>
      <c r="C1498" t="s">
        <v>93</v>
      </c>
      <c r="D1498" t="s">
        <v>160</v>
      </c>
      <c r="E1498" s="1">
        <v>45745.887638888889</v>
      </c>
      <c r="F1498" s="1">
        <v>45745.907083333332</v>
      </c>
      <c r="G1498" t="s">
        <v>53</v>
      </c>
      <c r="H1498">
        <v>1</v>
      </c>
      <c r="I1498">
        <v>158.87</v>
      </c>
      <c r="J1498">
        <v>114.14</v>
      </c>
      <c r="K1498">
        <v>7.94</v>
      </c>
      <c r="L1498">
        <v>30</v>
      </c>
      <c r="M1498">
        <v>36.020000000000003</v>
      </c>
      <c r="N1498">
        <v>3.26</v>
      </c>
      <c r="O1498" t="s">
        <v>144</v>
      </c>
      <c r="P1498">
        <v>8</v>
      </c>
      <c r="Q1498">
        <v>1</v>
      </c>
      <c r="R1498" s="3">
        <f t="shared" si="138"/>
        <v>150.93</v>
      </c>
      <c r="S1498" s="3">
        <f t="shared" si="139"/>
        <v>36.790000000000006</v>
      </c>
      <c r="T1498" s="3">
        <f t="shared" si="140"/>
        <v>-6.0200000000000031</v>
      </c>
      <c r="U1498" s="3">
        <f t="shared" si="141"/>
        <v>27.510000000000005</v>
      </c>
      <c r="V1498" s="4">
        <f t="shared" si="142"/>
        <v>0.18226992645597298</v>
      </c>
      <c r="W1498" s="5">
        <f t="shared" si="143"/>
        <v>1</v>
      </c>
    </row>
    <row r="1499" spans="1:23">
      <c r="A1499" t="s">
        <v>2644</v>
      </c>
      <c r="B1499" t="s">
        <v>1708</v>
      </c>
      <c r="C1499" t="s">
        <v>968</v>
      </c>
      <c r="D1499" t="s">
        <v>52</v>
      </c>
      <c r="E1499" s="1">
        <v>45745.923506944448</v>
      </c>
      <c r="F1499" s="1">
        <v>45745.945034722223</v>
      </c>
      <c r="G1499" t="s">
        <v>53</v>
      </c>
      <c r="H1499">
        <v>1</v>
      </c>
      <c r="I1499">
        <v>143.13999999999999</v>
      </c>
      <c r="J1499">
        <v>89.37</v>
      </c>
      <c r="K1499">
        <v>0</v>
      </c>
      <c r="L1499">
        <v>30</v>
      </c>
      <c r="M1499">
        <v>56.04</v>
      </c>
      <c r="N1499">
        <v>3.12</v>
      </c>
      <c r="O1499" t="s">
        <v>38</v>
      </c>
      <c r="P1499">
        <v>16</v>
      </c>
      <c r="Q1499">
        <v>2</v>
      </c>
      <c r="R1499" s="3">
        <f t="shared" si="138"/>
        <v>143.13999999999999</v>
      </c>
      <c r="S1499" s="3">
        <f t="shared" si="139"/>
        <v>53.769999999999982</v>
      </c>
      <c r="T1499" s="3">
        <f t="shared" si="140"/>
        <v>-26.04</v>
      </c>
      <c r="U1499" s="3">
        <f t="shared" si="141"/>
        <v>24.609999999999982</v>
      </c>
      <c r="V1499" s="4">
        <f t="shared" si="142"/>
        <v>0.17192957943272311</v>
      </c>
      <c r="W1499" s="5">
        <f t="shared" si="143"/>
        <v>1</v>
      </c>
    </row>
    <row r="1500" spans="1:23">
      <c r="A1500" t="s">
        <v>2645</v>
      </c>
      <c r="B1500" t="s">
        <v>2529</v>
      </c>
      <c r="C1500" t="s">
        <v>606</v>
      </c>
      <c r="D1500" t="s">
        <v>32</v>
      </c>
      <c r="E1500" s="1">
        <v>45745.933923611112</v>
      </c>
      <c r="F1500" s="1">
        <v>45745.94295138889</v>
      </c>
      <c r="G1500" t="s">
        <v>27</v>
      </c>
      <c r="H1500">
        <v>4</v>
      </c>
      <c r="I1500">
        <v>2335.04</v>
      </c>
      <c r="J1500">
        <v>1534.52</v>
      </c>
      <c r="K1500">
        <v>0</v>
      </c>
      <c r="L1500">
        <v>0</v>
      </c>
      <c r="M1500">
        <v>53.88</v>
      </c>
      <c r="N1500">
        <v>42.03</v>
      </c>
      <c r="O1500" t="s">
        <v>38</v>
      </c>
      <c r="P1500">
        <v>0</v>
      </c>
      <c r="Q1500">
        <v>5</v>
      </c>
      <c r="R1500" s="3">
        <f t="shared" si="138"/>
        <v>2335.04</v>
      </c>
      <c r="S1500" s="3">
        <f t="shared" si="139"/>
        <v>800.52</v>
      </c>
      <c r="T1500" s="3">
        <f t="shared" si="140"/>
        <v>-53.88</v>
      </c>
      <c r="U1500" s="3">
        <f t="shared" si="141"/>
        <v>704.61</v>
      </c>
      <c r="V1500" s="4">
        <f t="shared" si="142"/>
        <v>0.30175500205563932</v>
      </c>
      <c r="W1500" s="5">
        <f t="shared" si="143"/>
        <v>1</v>
      </c>
    </row>
    <row r="1501" spans="1:23">
      <c r="A1501" t="s">
        <v>2646</v>
      </c>
      <c r="B1501" t="s">
        <v>46</v>
      </c>
      <c r="C1501" t="s">
        <v>726</v>
      </c>
      <c r="D1501" t="s">
        <v>143</v>
      </c>
      <c r="E1501" s="1">
        <v>45745.94195601852</v>
      </c>
      <c r="G1501" t="s">
        <v>110</v>
      </c>
      <c r="H1501">
        <v>1</v>
      </c>
      <c r="I1501">
        <v>283.82</v>
      </c>
      <c r="J1501">
        <v>245.71</v>
      </c>
      <c r="K1501">
        <v>0</v>
      </c>
      <c r="L1501">
        <v>30</v>
      </c>
      <c r="M1501">
        <v>61.08</v>
      </c>
      <c r="N1501">
        <v>0</v>
      </c>
      <c r="O1501" t="s">
        <v>38</v>
      </c>
      <c r="P1501">
        <v>2</v>
      </c>
      <c r="R1501" s="3">
        <f t="shared" si="138"/>
        <v>283.82</v>
      </c>
      <c r="S1501" s="3">
        <f t="shared" si="139"/>
        <v>38.109999999999985</v>
      </c>
      <c r="T1501" s="3">
        <f t="shared" si="140"/>
        <v>-31.08</v>
      </c>
      <c r="U1501" s="3">
        <f t="shared" si="141"/>
        <v>7.0299999999999869</v>
      </c>
      <c r="V1501" s="4">
        <f t="shared" si="142"/>
        <v>2.4769219928123413E-2</v>
      </c>
      <c r="W1501" s="5">
        <f t="shared" si="143"/>
        <v>1</v>
      </c>
    </row>
    <row r="1502" spans="1:23">
      <c r="A1502" t="s">
        <v>2647</v>
      </c>
      <c r="B1502" t="s">
        <v>1637</v>
      </c>
      <c r="C1502" t="s">
        <v>1247</v>
      </c>
      <c r="D1502" t="s">
        <v>160</v>
      </c>
      <c r="E1502" s="1">
        <v>45746.261365740742</v>
      </c>
      <c r="F1502" s="1">
        <v>45746.276643518519</v>
      </c>
      <c r="G1502" t="s">
        <v>27</v>
      </c>
      <c r="H1502">
        <v>2</v>
      </c>
      <c r="I1502">
        <v>225.92</v>
      </c>
      <c r="J1502">
        <v>161.78</v>
      </c>
      <c r="K1502">
        <v>0</v>
      </c>
      <c r="L1502">
        <v>30</v>
      </c>
      <c r="M1502">
        <v>35.24</v>
      </c>
      <c r="N1502">
        <v>4.6100000000000003</v>
      </c>
      <c r="O1502" t="s">
        <v>38</v>
      </c>
      <c r="P1502">
        <v>2</v>
      </c>
      <c r="Q1502">
        <v>3</v>
      </c>
      <c r="R1502" s="3">
        <f t="shared" si="138"/>
        <v>225.92</v>
      </c>
      <c r="S1502" s="3">
        <f t="shared" si="139"/>
        <v>64.139999999999986</v>
      </c>
      <c r="T1502" s="3">
        <f t="shared" si="140"/>
        <v>-5.240000000000002</v>
      </c>
      <c r="U1502" s="3">
        <f t="shared" si="141"/>
        <v>54.289999999999985</v>
      </c>
      <c r="V1502" s="4">
        <f t="shared" si="142"/>
        <v>0.24030630311614726</v>
      </c>
      <c r="W1502" s="5">
        <f t="shared" si="143"/>
        <v>1</v>
      </c>
    </row>
    <row r="1503" spans="1:23">
      <c r="A1503" t="s">
        <v>2648</v>
      </c>
      <c r="B1503" t="s">
        <v>1531</v>
      </c>
      <c r="C1503" t="s">
        <v>1035</v>
      </c>
      <c r="D1503" t="s">
        <v>64</v>
      </c>
      <c r="E1503" s="1">
        <v>45746.383564814823</v>
      </c>
      <c r="F1503" s="1">
        <v>45746.398148148153</v>
      </c>
      <c r="G1503" t="s">
        <v>27</v>
      </c>
      <c r="H1503">
        <v>2</v>
      </c>
      <c r="I1503">
        <v>935.1</v>
      </c>
      <c r="J1503">
        <v>708.46</v>
      </c>
      <c r="K1503">
        <v>46.76</v>
      </c>
      <c r="L1503">
        <v>0</v>
      </c>
      <c r="M1503">
        <v>47.64</v>
      </c>
      <c r="N1503">
        <v>15.99</v>
      </c>
      <c r="O1503" t="s">
        <v>38</v>
      </c>
      <c r="P1503">
        <v>1</v>
      </c>
      <c r="Q1503">
        <v>4</v>
      </c>
      <c r="R1503" s="3">
        <f t="shared" si="138"/>
        <v>888.34</v>
      </c>
      <c r="S1503" s="3">
        <f t="shared" si="139"/>
        <v>179.88</v>
      </c>
      <c r="T1503" s="3">
        <f t="shared" si="140"/>
        <v>-47.64</v>
      </c>
      <c r="U1503" s="3">
        <f t="shared" si="141"/>
        <v>116.25000000000001</v>
      </c>
      <c r="V1503" s="4">
        <f t="shared" si="142"/>
        <v>0.13086205732039535</v>
      </c>
      <c r="W1503" s="5">
        <f t="shared" si="143"/>
        <v>1</v>
      </c>
    </row>
    <row r="1504" spans="1:23">
      <c r="A1504" t="s">
        <v>2649</v>
      </c>
      <c r="B1504" t="s">
        <v>395</v>
      </c>
      <c r="C1504" t="s">
        <v>202</v>
      </c>
      <c r="D1504" t="s">
        <v>37</v>
      </c>
      <c r="E1504" s="1">
        <v>45746.396203703713</v>
      </c>
      <c r="G1504" t="s">
        <v>110</v>
      </c>
      <c r="H1504">
        <v>1</v>
      </c>
      <c r="I1504">
        <v>568.13</v>
      </c>
      <c r="J1504">
        <v>346.09</v>
      </c>
      <c r="K1504">
        <v>28.41</v>
      </c>
      <c r="L1504">
        <v>0</v>
      </c>
      <c r="M1504">
        <v>45.04</v>
      </c>
      <c r="N1504">
        <v>0</v>
      </c>
      <c r="O1504" t="s">
        <v>38</v>
      </c>
      <c r="P1504">
        <v>0</v>
      </c>
      <c r="R1504" s="3">
        <f t="shared" si="138"/>
        <v>539.72</v>
      </c>
      <c r="S1504" s="3">
        <f t="shared" si="139"/>
        <v>193.63000000000005</v>
      </c>
      <c r="T1504" s="3">
        <f t="shared" si="140"/>
        <v>-45.04</v>
      </c>
      <c r="U1504" s="3">
        <f t="shared" si="141"/>
        <v>148.59000000000006</v>
      </c>
      <c r="V1504" s="4">
        <f t="shared" si="142"/>
        <v>0.27530941969910333</v>
      </c>
      <c r="W1504" s="5">
        <f t="shared" si="143"/>
        <v>1</v>
      </c>
    </row>
    <row r="1505" spans="1:23">
      <c r="A1505" t="s">
        <v>2650</v>
      </c>
      <c r="B1505" t="s">
        <v>713</v>
      </c>
      <c r="C1505" t="s">
        <v>474</v>
      </c>
      <c r="D1505" t="s">
        <v>72</v>
      </c>
      <c r="E1505" s="1">
        <v>45746.400092592587</v>
      </c>
      <c r="F1505" s="1">
        <v>45746.411203703698</v>
      </c>
      <c r="G1505" t="s">
        <v>27</v>
      </c>
      <c r="H1505">
        <v>4</v>
      </c>
      <c r="I1505">
        <v>1927.8</v>
      </c>
      <c r="J1505">
        <v>1727.04</v>
      </c>
      <c r="K1505">
        <v>0</v>
      </c>
      <c r="L1505">
        <v>0</v>
      </c>
      <c r="M1505">
        <v>54.44</v>
      </c>
      <c r="N1505">
        <v>34.700000000000003</v>
      </c>
      <c r="O1505" t="s">
        <v>144</v>
      </c>
      <c r="P1505">
        <v>1</v>
      </c>
      <c r="Q1505">
        <v>3</v>
      </c>
      <c r="R1505" s="3">
        <f t="shared" si="138"/>
        <v>1927.8</v>
      </c>
      <c r="S1505" s="3">
        <f t="shared" si="139"/>
        <v>200.76</v>
      </c>
      <c r="T1505" s="3">
        <f t="shared" si="140"/>
        <v>-54.44</v>
      </c>
      <c r="U1505" s="3">
        <f t="shared" si="141"/>
        <v>111.61999999999999</v>
      </c>
      <c r="V1505" s="4">
        <f t="shared" si="142"/>
        <v>5.7900197115883387E-2</v>
      </c>
      <c r="W1505" s="5">
        <f t="shared" si="143"/>
        <v>1</v>
      </c>
    </row>
    <row r="1506" spans="1:23">
      <c r="A1506" t="s">
        <v>2651</v>
      </c>
      <c r="B1506" t="s">
        <v>2652</v>
      </c>
      <c r="C1506" t="s">
        <v>881</v>
      </c>
      <c r="D1506" t="s">
        <v>60</v>
      </c>
      <c r="E1506" s="1">
        <v>45746.401307870372</v>
      </c>
      <c r="F1506" s="1">
        <v>45746.411724537043</v>
      </c>
      <c r="G1506" t="s">
        <v>27</v>
      </c>
      <c r="H1506">
        <v>2</v>
      </c>
      <c r="I1506">
        <v>1292.3399999999999</v>
      </c>
      <c r="J1506">
        <v>864.58</v>
      </c>
      <c r="K1506">
        <v>64.62</v>
      </c>
      <c r="L1506">
        <v>0</v>
      </c>
      <c r="M1506">
        <v>38.01</v>
      </c>
      <c r="N1506">
        <v>22.1</v>
      </c>
      <c r="O1506" t="s">
        <v>38</v>
      </c>
      <c r="P1506">
        <v>0</v>
      </c>
      <c r="Q1506">
        <v>5</v>
      </c>
      <c r="R1506" s="3">
        <f t="shared" si="138"/>
        <v>1227.7199999999998</v>
      </c>
      <c r="S1506" s="3">
        <f t="shared" si="139"/>
        <v>363.13999999999976</v>
      </c>
      <c r="T1506" s="3">
        <f t="shared" si="140"/>
        <v>-38.01</v>
      </c>
      <c r="U1506" s="3">
        <f t="shared" si="141"/>
        <v>303.02999999999975</v>
      </c>
      <c r="V1506" s="4">
        <f t="shared" si="142"/>
        <v>0.24682337992376094</v>
      </c>
      <c r="W1506" s="5">
        <f t="shared" si="143"/>
        <v>1</v>
      </c>
    </row>
    <row r="1507" spans="1:23">
      <c r="A1507" t="s">
        <v>2653</v>
      </c>
      <c r="B1507" t="s">
        <v>2298</v>
      </c>
      <c r="C1507" t="s">
        <v>799</v>
      </c>
      <c r="D1507" t="s">
        <v>160</v>
      </c>
      <c r="E1507" s="1">
        <v>45746.555763888893</v>
      </c>
      <c r="F1507" s="1">
        <v>45746.561319444438</v>
      </c>
      <c r="G1507" t="s">
        <v>27</v>
      </c>
      <c r="H1507">
        <v>1</v>
      </c>
      <c r="I1507">
        <v>114.95</v>
      </c>
      <c r="J1507">
        <v>91.65</v>
      </c>
      <c r="K1507">
        <v>5.75</v>
      </c>
      <c r="L1507">
        <v>30</v>
      </c>
      <c r="M1507">
        <v>62.39</v>
      </c>
      <c r="N1507">
        <v>2.5099999999999998</v>
      </c>
      <c r="O1507" t="s">
        <v>38</v>
      </c>
      <c r="P1507">
        <v>0</v>
      </c>
      <c r="Q1507">
        <v>5</v>
      </c>
      <c r="R1507" s="3">
        <f t="shared" si="138"/>
        <v>109.2</v>
      </c>
      <c r="S1507" s="3">
        <f t="shared" si="139"/>
        <v>17.549999999999997</v>
      </c>
      <c r="T1507" s="3">
        <f t="shared" si="140"/>
        <v>-32.39</v>
      </c>
      <c r="U1507" s="3">
        <f t="shared" si="141"/>
        <v>-17.350000000000001</v>
      </c>
      <c r="V1507" s="4">
        <f t="shared" si="142"/>
        <v>-0.1588827838827839</v>
      </c>
      <c r="W1507" s="5">
        <f t="shared" si="143"/>
        <v>0</v>
      </c>
    </row>
    <row r="1508" spans="1:23">
      <c r="A1508" t="s">
        <v>2654</v>
      </c>
      <c r="B1508" t="s">
        <v>1361</v>
      </c>
      <c r="C1508" t="s">
        <v>334</v>
      </c>
      <c r="D1508" t="s">
        <v>26</v>
      </c>
      <c r="E1508" s="1">
        <v>45746.563391203701</v>
      </c>
      <c r="F1508" s="1">
        <v>45746.573807870373</v>
      </c>
      <c r="G1508" t="s">
        <v>27</v>
      </c>
      <c r="H1508">
        <v>1</v>
      </c>
      <c r="I1508">
        <v>178.12</v>
      </c>
      <c r="J1508">
        <v>117.7</v>
      </c>
      <c r="K1508">
        <v>0</v>
      </c>
      <c r="L1508">
        <v>30</v>
      </c>
      <c r="M1508">
        <v>44.19</v>
      </c>
      <c r="N1508">
        <v>3.75</v>
      </c>
      <c r="O1508" t="s">
        <v>38</v>
      </c>
      <c r="P1508">
        <v>0</v>
      </c>
      <c r="Q1508">
        <v>4</v>
      </c>
      <c r="R1508" s="3">
        <f t="shared" si="138"/>
        <v>178.12</v>
      </c>
      <c r="S1508" s="3">
        <f t="shared" si="139"/>
        <v>60.42</v>
      </c>
      <c r="T1508" s="3">
        <f t="shared" si="140"/>
        <v>-14.189999999999998</v>
      </c>
      <c r="U1508" s="3">
        <f t="shared" si="141"/>
        <v>42.480000000000004</v>
      </c>
      <c r="V1508" s="4">
        <f t="shared" si="142"/>
        <v>0.23849090500785988</v>
      </c>
      <c r="W1508" s="5">
        <f t="shared" si="143"/>
        <v>1</v>
      </c>
    </row>
    <row r="1509" spans="1:23">
      <c r="A1509" t="s">
        <v>2655</v>
      </c>
      <c r="B1509" t="s">
        <v>2194</v>
      </c>
      <c r="C1509" t="s">
        <v>412</v>
      </c>
      <c r="D1509" t="s">
        <v>52</v>
      </c>
      <c r="E1509" s="1">
        <v>45746.598657407398</v>
      </c>
      <c r="F1509" s="1">
        <v>45746.615324074082</v>
      </c>
      <c r="G1509" t="s">
        <v>27</v>
      </c>
      <c r="H1509">
        <v>1</v>
      </c>
      <c r="I1509">
        <v>270.26</v>
      </c>
      <c r="J1509">
        <v>196.9</v>
      </c>
      <c r="K1509">
        <v>27.03</v>
      </c>
      <c r="L1509">
        <v>30</v>
      </c>
      <c r="M1509">
        <v>49.01</v>
      </c>
      <c r="N1509">
        <v>4.92</v>
      </c>
      <c r="O1509" t="s">
        <v>38</v>
      </c>
      <c r="P1509">
        <v>9</v>
      </c>
      <c r="Q1509">
        <v>3</v>
      </c>
      <c r="R1509" s="3">
        <f t="shared" si="138"/>
        <v>243.23</v>
      </c>
      <c r="S1509" s="3">
        <f t="shared" si="139"/>
        <v>46.329999999999984</v>
      </c>
      <c r="T1509" s="3">
        <f t="shared" si="140"/>
        <v>-19.009999999999998</v>
      </c>
      <c r="U1509" s="3">
        <f t="shared" si="141"/>
        <v>22.399999999999984</v>
      </c>
      <c r="V1509" s="4">
        <f t="shared" si="142"/>
        <v>9.2093902890268406E-2</v>
      </c>
      <c r="W1509" s="5">
        <f t="shared" si="143"/>
        <v>1</v>
      </c>
    </row>
    <row r="1510" spans="1:23">
      <c r="A1510" t="s">
        <v>2656</v>
      </c>
      <c r="B1510" t="s">
        <v>315</v>
      </c>
      <c r="C1510" t="s">
        <v>1415</v>
      </c>
      <c r="D1510" t="s">
        <v>64</v>
      </c>
      <c r="E1510" s="1">
        <v>45746.610196759262</v>
      </c>
      <c r="F1510" s="1">
        <v>45746.627557870372</v>
      </c>
      <c r="G1510" t="s">
        <v>27</v>
      </c>
      <c r="H1510">
        <v>1</v>
      </c>
      <c r="I1510">
        <v>31</v>
      </c>
      <c r="J1510">
        <v>23.56</v>
      </c>
      <c r="K1510">
        <v>7.75</v>
      </c>
      <c r="L1510">
        <v>30</v>
      </c>
      <c r="M1510">
        <v>40.58</v>
      </c>
      <c r="N1510">
        <v>0.96</v>
      </c>
      <c r="O1510" t="s">
        <v>38</v>
      </c>
      <c r="P1510">
        <v>5</v>
      </c>
      <c r="Q1510">
        <v>4</v>
      </c>
      <c r="R1510" s="3">
        <f t="shared" si="138"/>
        <v>23.25</v>
      </c>
      <c r="S1510" s="3">
        <f t="shared" si="139"/>
        <v>-0.30999999999999872</v>
      </c>
      <c r="T1510" s="3">
        <f t="shared" si="140"/>
        <v>-10.579999999999998</v>
      </c>
      <c r="U1510" s="3">
        <f t="shared" si="141"/>
        <v>-11.849999999999998</v>
      </c>
      <c r="V1510" s="4">
        <f t="shared" si="142"/>
        <v>-0.50967741935483857</v>
      </c>
      <c r="W1510" s="5">
        <f t="shared" si="143"/>
        <v>0</v>
      </c>
    </row>
    <row r="1511" spans="1:23">
      <c r="A1511" t="s">
        <v>2657</v>
      </c>
      <c r="B1511" t="s">
        <v>2086</v>
      </c>
      <c r="C1511" t="s">
        <v>644</v>
      </c>
      <c r="D1511" t="s">
        <v>26</v>
      </c>
      <c r="E1511" s="1">
        <v>45746.631747685176</v>
      </c>
      <c r="F1511" s="1">
        <v>45746.637303240743</v>
      </c>
      <c r="G1511" t="s">
        <v>27</v>
      </c>
      <c r="H1511">
        <v>2</v>
      </c>
      <c r="I1511">
        <v>1096.06</v>
      </c>
      <c r="J1511">
        <v>646.72</v>
      </c>
      <c r="K1511">
        <v>0</v>
      </c>
      <c r="L1511">
        <v>0</v>
      </c>
      <c r="M1511">
        <v>35.65</v>
      </c>
      <c r="N1511">
        <v>19.73</v>
      </c>
      <c r="O1511" t="s">
        <v>38</v>
      </c>
      <c r="P1511">
        <v>0</v>
      </c>
      <c r="Q1511">
        <v>5</v>
      </c>
      <c r="R1511" s="3">
        <f t="shared" si="138"/>
        <v>1096.06</v>
      </c>
      <c r="S1511" s="3">
        <f t="shared" si="139"/>
        <v>449.33999999999992</v>
      </c>
      <c r="T1511" s="3">
        <f t="shared" si="140"/>
        <v>-35.65</v>
      </c>
      <c r="U1511" s="3">
        <f t="shared" si="141"/>
        <v>393.95999999999992</v>
      </c>
      <c r="V1511" s="4">
        <f t="shared" si="142"/>
        <v>0.35943287776216626</v>
      </c>
      <c r="W1511" s="5">
        <f t="shared" si="143"/>
        <v>1</v>
      </c>
    </row>
    <row r="1512" spans="1:23">
      <c r="A1512" t="s">
        <v>2658</v>
      </c>
      <c r="B1512" t="s">
        <v>2659</v>
      </c>
      <c r="C1512" t="s">
        <v>1557</v>
      </c>
      <c r="D1512" t="s">
        <v>127</v>
      </c>
      <c r="E1512" s="1">
        <v>45746.670902777783</v>
      </c>
      <c r="F1512" s="1">
        <v>45746.677847222221</v>
      </c>
      <c r="G1512" t="s">
        <v>27</v>
      </c>
      <c r="H1512">
        <v>1</v>
      </c>
      <c r="I1512">
        <v>303.05</v>
      </c>
      <c r="J1512">
        <v>260.77</v>
      </c>
      <c r="K1512">
        <v>0</v>
      </c>
      <c r="L1512">
        <v>30</v>
      </c>
      <c r="M1512">
        <v>59.28</v>
      </c>
      <c r="N1512">
        <v>5.99</v>
      </c>
      <c r="O1512" t="s">
        <v>144</v>
      </c>
      <c r="P1512">
        <v>0</v>
      </c>
      <c r="Q1512">
        <v>5</v>
      </c>
      <c r="R1512" s="3">
        <f t="shared" si="138"/>
        <v>303.05</v>
      </c>
      <c r="S1512" s="3">
        <f t="shared" si="139"/>
        <v>42.28000000000003</v>
      </c>
      <c r="T1512" s="3">
        <f t="shared" si="140"/>
        <v>-29.28</v>
      </c>
      <c r="U1512" s="3">
        <f t="shared" si="141"/>
        <v>7.0100000000000282</v>
      </c>
      <c r="V1512" s="4">
        <f t="shared" si="142"/>
        <v>2.3131496452730663E-2</v>
      </c>
      <c r="W1512" s="5">
        <f t="shared" si="143"/>
        <v>1</v>
      </c>
    </row>
    <row r="1513" spans="1:23">
      <c r="A1513" t="s">
        <v>2660</v>
      </c>
      <c r="B1513" t="s">
        <v>2661</v>
      </c>
      <c r="C1513" t="s">
        <v>639</v>
      </c>
      <c r="D1513" t="s">
        <v>160</v>
      </c>
      <c r="E1513" s="1">
        <v>45746.705972222233</v>
      </c>
      <c r="F1513" s="1">
        <v>45746.717777777783</v>
      </c>
      <c r="G1513" t="s">
        <v>27</v>
      </c>
      <c r="H1513">
        <v>1</v>
      </c>
      <c r="I1513">
        <v>161.84</v>
      </c>
      <c r="J1513">
        <v>142.82</v>
      </c>
      <c r="K1513">
        <v>24.28</v>
      </c>
      <c r="L1513">
        <v>30</v>
      </c>
      <c r="M1513">
        <v>48.69</v>
      </c>
      <c r="N1513">
        <v>3.02</v>
      </c>
      <c r="O1513" t="s">
        <v>65</v>
      </c>
      <c r="P1513">
        <v>0</v>
      </c>
      <c r="Q1513">
        <v>4</v>
      </c>
      <c r="R1513" s="3">
        <f t="shared" si="138"/>
        <v>137.56</v>
      </c>
      <c r="S1513" s="3">
        <f t="shared" si="139"/>
        <v>-5.2599999999999909</v>
      </c>
      <c r="T1513" s="3">
        <f t="shared" si="140"/>
        <v>-18.689999999999998</v>
      </c>
      <c r="U1513" s="3">
        <f t="shared" si="141"/>
        <v>-26.969999999999988</v>
      </c>
      <c r="V1513" s="4">
        <f t="shared" si="142"/>
        <v>-0.1960599011340505</v>
      </c>
      <c r="W1513" s="5">
        <f t="shared" si="143"/>
        <v>0</v>
      </c>
    </row>
    <row r="1514" spans="1:23">
      <c r="A1514" t="s">
        <v>2662</v>
      </c>
      <c r="B1514" t="s">
        <v>2141</v>
      </c>
      <c r="C1514" t="s">
        <v>555</v>
      </c>
      <c r="D1514" t="s">
        <v>48</v>
      </c>
      <c r="E1514" s="1">
        <v>45746.788460648153</v>
      </c>
      <c r="F1514" s="1">
        <v>45746.795405092591</v>
      </c>
      <c r="G1514" t="s">
        <v>27</v>
      </c>
      <c r="H1514">
        <v>4</v>
      </c>
      <c r="I1514">
        <v>97.24</v>
      </c>
      <c r="J1514">
        <v>78.36</v>
      </c>
      <c r="K1514">
        <v>9.7200000000000006</v>
      </c>
      <c r="L1514">
        <v>30</v>
      </c>
      <c r="M1514">
        <v>52.28</v>
      </c>
      <c r="N1514">
        <v>2.12</v>
      </c>
      <c r="O1514" t="s">
        <v>38</v>
      </c>
      <c r="P1514">
        <v>0</v>
      </c>
      <c r="Q1514">
        <v>5</v>
      </c>
      <c r="R1514" s="3">
        <f t="shared" si="138"/>
        <v>87.52</v>
      </c>
      <c r="S1514" s="3">
        <f t="shared" si="139"/>
        <v>9.1599999999999966</v>
      </c>
      <c r="T1514" s="3">
        <f t="shared" si="140"/>
        <v>-22.28</v>
      </c>
      <c r="U1514" s="3">
        <f t="shared" si="141"/>
        <v>-15.240000000000006</v>
      </c>
      <c r="V1514" s="4">
        <f t="shared" si="142"/>
        <v>-0.17413162705667284</v>
      </c>
      <c r="W1514" s="5">
        <f t="shared" si="143"/>
        <v>0</v>
      </c>
    </row>
    <row r="1515" spans="1:23">
      <c r="A1515" t="s">
        <v>2663</v>
      </c>
      <c r="B1515" t="s">
        <v>1279</v>
      </c>
      <c r="C1515" t="s">
        <v>213</v>
      </c>
      <c r="D1515" t="s">
        <v>32</v>
      </c>
      <c r="E1515" s="1">
        <v>45746.807569444441</v>
      </c>
      <c r="F1515" s="1">
        <v>45746.827013888891</v>
      </c>
      <c r="G1515" t="s">
        <v>27</v>
      </c>
      <c r="H1515">
        <v>2</v>
      </c>
      <c r="I1515">
        <v>348.68</v>
      </c>
      <c r="J1515">
        <v>253.78</v>
      </c>
      <c r="K1515">
        <v>34.869999999999997</v>
      </c>
      <c r="L1515">
        <v>30</v>
      </c>
      <c r="M1515">
        <v>48.05</v>
      </c>
      <c r="N1515">
        <v>6.19</v>
      </c>
      <c r="O1515" t="s">
        <v>65</v>
      </c>
      <c r="P1515">
        <v>8</v>
      </c>
      <c r="Q1515">
        <v>4</v>
      </c>
      <c r="R1515" s="3">
        <f t="shared" si="138"/>
        <v>313.81</v>
      </c>
      <c r="S1515" s="3">
        <f t="shared" si="139"/>
        <v>60.03</v>
      </c>
      <c r="T1515" s="3">
        <f t="shared" si="140"/>
        <v>-18.049999999999997</v>
      </c>
      <c r="U1515" s="3">
        <f t="shared" si="141"/>
        <v>35.790000000000006</v>
      </c>
      <c r="V1515" s="4">
        <f t="shared" si="142"/>
        <v>0.11404990280743127</v>
      </c>
      <c r="W1515" s="5">
        <f t="shared" si="143"/>
        <v>1</v>
      </c>
    </row>
    <row r="1516" spans="1:23">
      <c r="A1516" t="s">
        <v>2664</v>
      </c>
      <c r="B1516" t="s">
        <v>605</v>
      </c>
      <c r="C1516" t="s">
        <v>878</v>
      </c>
      <c r="D1516" t="s">
        <v>127</v>
      </c>
      <c r="E1516" s="1">
        <v>45746.8672337963</v>
      </c>
      <c r="F1516" s="1">
        <v>45746.879733796297</v>
      </c>
      <c r="G1516" t="s">
        <v>27</v>
      </c>
      <c r="H1516">
        <v>1</v>
      </c>
      <c r="I1516">
        <v>124.63</v>
      </c>
      <c r="J1516">
        <v>114.92</v>
      </c>
      <c r="K1516">
        <v>0</v>
      </c>
      <c r="L1516">
        <v>30</v>
      </c>
      <c r="M1516">
        <v>46.98</v>
      </c>
      <c r="N1516">
        <v>2.78</v>
      </c>
      <c r="O1516" t="s">
        <v>65</v>
      </c>
      <c r="P1516">
        <v>3</v>
      </c>
      <c r="Q1516">
        <v>3</v>
      </c>
      <c r="R1516" s="3">
        <f t="shared" si="138"/>
        <v>124.63</v>
      </c>
      <c r="S1516" s="3">
        <f t="shared" si="139"/>
        <v>9.7099999999999937</v>
      </c>
      <c r="T1516" s="3">
        <f t="shared" si="140"/>
        <v>-16.979999999999997</v>
      </c>
      <c r="U1516" s="3">
        <f t="shared" si="141"/>
        <v>-10.050000000000002</v>
      </c>
      <c r="V1516" s="4">
        <f t="shared" si="142"/>
        <v>-8.0638690523950923E-2</v>
      </c>
      <c r="W1516" s="5">
        <f t="shared" si="143"/>
        <v>0</v>
      </c>
    </row>
    <row r="1517" spans="1:23">
      <c r="A1517" t="s">
        <v>2665</v>
      </c>
      <c r="B1517" t="s">
        <v>2666</v>
      </c>
      <c r="C1517" t="s">
        <v>1126</v>
      </c>
      <c r="D1517" t="s">
        <v>103</v>
      </c>
      <c r="E1517" s="1">
        <v>45746.931655092587</v>
      </c>
      <c r="F1517" s="1">
        <v>45746.947627314818</v>
      </c>
      <c r="G1517" t="s">
        <v>27</v>
      </c>
      <c r="H1517">
        <v>4</v>
      </c>
      <c r="I1517">
        <v>1139.04</v>
      </c>
      <c r="J1517">
        <v>672.56</v>
      </c>
      <c r="K1517">
        <v>56.95</v>
      </c>
      <c r="L1517">
        <v>0</v>
      </c>
      <c r="M1517">
        <v>60.02</v>
      </c>
      <c r="N1517">
        <v>19.48</v>
      </c>
      <c r="O1517" t="s">
        <v>28</v>
      </c>
      <c r="P1517">
        <v>3</v>
      </c>
      <c r="Q1517">
        <v>4</v>
      </c>
      <c r="R1517" s="3">
        <f t="shared" si="138"/>
        <v>1082.0899999999999</v>
      </c>
      <c r="S1517" s="3">
        <f t="shared" si="139"/>
        <v>409.53</v>
      </c>
      <c r="T1517" s="3">
        <f t="shared" si="140"/>
        <v>-60.02</v>
      </c>
      <c r="U1517" s="3">
        <f t="shared" si="141"/>
        <v>330.03</v>
      </c>
      <c r="V1517" s="4">
        <f t="shared" si="142"/>
        <v>0.30499311517526267</v>
      </c>
      <c r="W1517" s="5">
        <f t="shared" si="143"/>
        <v>1</v>
      </c>
    </row>
    <row r="1518" spans="1:23">
      <c r="A1518" t="s">
        <v>2667</v>
      </c>
      <c r="B1518" t="s">
        <v>748</v>
      </c>
      <c r="C1518" t="s">
        <v>396</v>
      </c>
      <c r="D1518" t="s">
        <v>44</v>
      </c>
      <c r="E1518" s="1">
        <v>45747.273564814823</v>
      </c>
      <c r="F1518" s="1">
        <v>45747.290925925918</v>
      </c>
      <c r="G1518" t="s">
        <v>27</v>
      </c>
      <c r="H1518">
        <v>1</v>
      </c>
      <c r="I1518">
        <v>36.9</v>
      </c>
      <c r="J1518">
        <v>28.25</v>
      </c>
      <c r="K1518">
        <v>1.84</v>
      </c>
      <c r="L1518">
        <v>30</v>
      </c>
      <c r="M1518">
        <v>42.58</v>
      </c>
      <c r="N1518">
        <v>1.17</v>
      </c>
      <c r="O1518" t="s">
        <v>38</v>
      </c>
      <c r="P1518">
        <v>10</v>
      </c>
      <c r="Q1518">
        <v>4</v>
      </c>
      <c r="R1518" s="3">
        <f t="shared" si="138"/>
        <v>35.059999999999995</v>
      </c>
      <c r="S1518" s="3">
        <f t="shared" si="139"/>
        <v>6.8099999999999952</v>
      </c>
      <c r="T1518" s="3">
        <f t="shared" si="140"/>
        <v>-12.579999999999998</v>
      </c>
      <c r="U1518" s="3">
        <f t="shared" si="141"/>
        <v>-6.9400000000000031</v>
      </c>
      <c r="V1518" s="4">
        <f t="shared" si="142"/>
        <v>-0.19794637763833439</v>
      </c>
      <c r="W1518" s="5">
        <f t="shared" si="143"/>
        <v>0</v>
      </c>
    </row>
    <row r="1519" spans="1:23">
      <c r="A1519" t="s">
        <v>2668</v>
      </c>
      <c r="B1519" t="s">
        <v>2669</v>
      </c>
      <c r="C1519" t="s">
        <v>399</v>
      </c>
      <c r="D1519" t="s">
        <v>87</v>
      </c>
      <c r="E1519" s="1">
        <v>45747.299571759257</v>
      </c>
      <c r="F1519" s="1">
        <v>45747.316932870373</v>
      </c>
      <c r="G1519" t="s">
        <v>27</v>
      </c>
      <c r="H1519">
        <v>4</v>
      </c>
      <c r="I1519">
        <v>402.8</v>
      </c>
      <c r="J1519">
        <v>273.04000000000002</v>
      </c>
      <c r="K1519">
        <v>40.28</v>
      </c>
      <c r="L1519">
        <v>0</v>
      </c>
      <c r="M1519">
        <v>46.2</v>
      </c>
      <c r="N1519">
        <v>6.53</v>
      </c>
      <c r="O1519" t="s">
        <v>38</v>
      </c>
      <c r="P1519">
        <v>5</v>
      </c>
      <c r="Q1519">
        <v>4</v>
      </c>
      <c r="R1519" s="3">
        <f t="shared" si="138"/>
        <v>362.52</v>
      </c>
      <c r="S1519" s="3">
        <f t="shared" si="139"/>
        <v>89.479999999999961</v>
      </c>
      <c r="T1519" s="3">
        <f t="shared" si="140"/>
        <v>-46.2</v>
      </c>
      <c r="U1519" s="3">
        <f t="shared" si="141"/>
        <v>36.749999999999957</v>
      </c>
      <c r="V1519" s="4">
        <f t="shared" si="142"/>
        <v>0.10137371731214818</v>
      </c>
      <c r="W1519" s="5">
        <f t="shared" si="143"/>
        <v>1</v>
      </c>
    </row>
    <row r="1520" spans="1:23">
      <c r="A1520" t="s">
        <v>2670</v>
      </c>
      <c r="B1520" t="s">
        <v>2671</v>
      </c>
      <c r="C1520" t="s">
        <v>409</v>
      </c>
      <c r="D1520" t="s">
        <v>26</v>
      </c>
      <c r="E1520" s="1">
        <v>45747.335127314807</v>
      </c>
      <c r="G1520" t="s">
        <v>110</v>
      </c>
      <c r="H1520">
        <v>2</v>
      </c>
      <c r="I1520">
        <v>443.92</v>
      </c>
      <c r="J1520">
        <v>316.95999999999998</v>
      </c>
      <c r="K1520">
        <v>66.59</v>
      </c>
      <c r="L1520">
        <v>0</v>
      </c>
      <c r="M1520">
        <v>45.14</v>
      </c>
      <c r="N1520">
        <v>0</v>
      </c>
      <c r="O1520" t="s">
        <v>144</v>
      </c>
      <c r="P1520">
        <v>12</v>
      </c>
      <c r="R1520" s="3">
        <f t="shared" si="138"/>
        <v>377.33000000000004</v>
      </c>
      <c r="S1520" s="3">
        <f t="shared" si="139"/>
        <v>60.370000000000061</v>
      </c>
      <c r="T1520" s="3">
        <f t="shared" si="140"/>
        <v>-45.14</v>
      </c>
      <c r="U1520" s="3">
        <f t="shared" si="141"/>
        <v>15.230000000000061</v>
      </c>
      <c r="V1520" s="4">
        <f t="shared" si="142"/>
        <v>4.0362547372326765E-2</v>
      </c>
      <c r="W1520" s="5">
        <f t="shared" si="143"/>
        <v>1</v>
      </c>
    </row>
    <row r="1521" spans="1:23">
      <c r="A1521" t="s">
        <v>2672</v>
      </c>
      <c r="B1521" t="s">
        <v>2673</v>
      </c>
      <c r="C1521" t="s">
        <v>75</v>
      </c>
      <c r="D1521" t="s">
        <v>32</v>
      </c>
      <c r="E1521" s="1">
        <v>45747.397164351853</v>
      </c>
      <c r="F1521" s="1">
        <v>45747.404803240737</v>
      </c>
      <c r="G1521" t="s">
        <v>27</v>
      </c>
      <c r="H1521">
        <v>2</v>
      </c>
      <c r="I1521">
        <v>326.06</v>
      </c>
      <c r="J1521">
        <v>288.77999999999997</v>
      </c>
      <c r="K1521">
        <v>81.52</v>
      </c>
      <c r="L1521">
        <v>30</v>
      </c>
      <c r="M1521">
        <v>55.36</v>
      </c>
      <c r="N1521">
        <v>4.9400000000000004</v>
      </c>
      <c r="O1521" t="s">
        <v>38</v>
      </c>
      <c r="P1521">
        <v>0</v>
      </c>
      <c r="Q1521">
        <v>5</v>
      </c>
      <c r="R1521" s="3">
        <f t="shared" si="138"/>
        <v>244.54000000000002</v>
      </c>
      <c r="S1521" s="3">
        <f t="shared" si="139"/>
        <v>-44.239999999999952</v>
      </c>
      <c r="T1521" s="3">
        <f t="shared" si="140"/>
        <v>-25.36</v>
      </c>
      <c r="U1521" s="3">
        <f t="shared" si="141"/>
        <v>-74.539999999999949</v>
      </c>
      <c r="V1521" s="4">
        <f t="shared" si="142"/>
        <v>-0.30481720781876154</v>
      </c>
      <c r="W1521" s="5">
        <f t="shared" si="143"/>
        <v>0</v>
      </c>
    </row>
    <row r="1522" spans="1:23">
      <c r="A1522" t="s">
        <v>2674</v>
      </c>
      <c r="B1522" t="s">
        <v>1199</v>
      </c>
      <c r="C1522" t="s">
        <v>1377</v>
      </c>
      <c r="D1522" t="s">
        <v>48</v>
      </c>
      <c r="E1522" s="1">
        <v>45747.445150462961</v>
      </c>
      <c r="F1522" s="1">
        <v>45747.459039351852</v>
      </c>
      <c r="G1522" t="s">
        <v>27</v>
      </c>
      <c r="H1522">
        <v>3</v>
      </c>
      <c r="I1522">
        <v>1551.33</v>
      </c>
      <c r="J1522">
        <v>1412.13</v>
      </c>
      <c r="K1522">
        <v>77.569999999999993</v>
      </c>
      <c r="L1522">
        <v>0</v>
      </c>
      <c r="M1522">
        <v>44.01</v>
      </c>
      <c r="N1522">
        <v>26.53</v>
      </c>
      <c r="O1522" t="s">
        <v>65</v>
      </c>
      <c r="P1522">
        <v>5</v>
      </c>
      <c r="Q1522">
        <v>4</v>
      </c>
      <c r="R1522" s="3">
        <f t="shared" si="138"/>
        <v>1473.76</v>
      </c>
      <c r="S1522" s="3">
        <f t="shared" si="139"/>
        <v>61.629999999999882</v>
      </c>
      <c r="T1522" s="3">
        <f t="shared" si="140"/>
        <v>-44.01</v>
      </c>
      <c r="U1522" s="3">
        <f t="shared" si="141"/>
        <v>-8.9100000000001174</v>
      </c>
      <c r="V1522" s="4">
        <f t="shared" si="142"/>
        <v>-6.0457605037456015E-3</v>
      </c>
      <c r="W1522" s="5">
        <f t="shared" si="143"/>
        <v>0</v>
      </c>
    </row>
    <row r="1523" spans="1:23">
      <c r="A1523" t="s">
        <v>2675</v>
      </c>
      <c r="B1523" t="s">
        <v>135</v>
      </c>
      <c r="C1523" t="s">
        <v>2676</v>
      </c>
      <c r="D1523" t="s">
        <v>143</v>
      </c>
      <c r="E1523" s="1">
        <v>45747.448159722233</v>
      </c>
      <c r="F1523" s="1">
        <v>45747.456493055557</v>
      </c>
      <c r="G1523" t="s">
        <v>27</v>
      </c>
      <c r="H1523">
        <v>2</v>
      </c>
      <c r="I1523">
        <v>306.7</v>
      </c>
      <c r="J1523">
        <v>224.26</v>
      </c>
      <c r="K1523">
        <v>0</v>
      </c>
      <c r="L1523">
        <v>30</v>
      </c>
      <c r="M1523">
        <v>64.12</v>
      </c>
      <c r="N1523">
        <v>6.06</v>
      </c>
      <c r="O1523" t="s">
        <v>38</v>
      </c>
      <c r="P1523">
        <v>0</v>
      </c>
      <c r="Q1523">
        <v>4</v>
      </c>
      <c r="R1523" s="3">
        <f t="shared" si="138"/>
        <v>306.7</v>
      </c>
      <c r="S1523" s="3">
        <f t="shared" si="139"/>
        <v>82.44</v>
      </c>
      <c r="T1523" s="3">
        <f t="shared" si="140"/>
        <v>-34.120000000000005</v>
      </c>
      <c r="U1523" s="3">
        <f t="shared" si="141"/>
        <v>42.259999999999991</v>
      </c>
      <c r="V1523" s="4">
        <f t="shared" si="142"/>
        <v>0.13778937072057382</v>
      </c>
      <c r="W1523" s="5">
        <f t="shared" si="143"/>
        <v>1</v>
      </c>
    </row>
    <row r="1524" spans="1:23">
      <c r="A1524" t="s">
        <v>2677</v>
      </c>
      <c r="B1524" t="s">
        <v>1863</v>
      </c>
      <c r="C1524" t="s">
        <v>236</v>
      </c>
      <c r="D1524" t="s">
        <v>32</v>
      </c>
      <c r="E1524" s="1">
        <v>45747.507754629631</v>
      </c>
      <c r="F1524" s="1">
        <v>45747.521643518521</v>
      </c>
      <c r="G1524" t="s">
        <v>27</v>
      </c>
      <c r="H1524">
        <v>3</v>
      </c>
      <c r="I1524">
        <v>2399.58</v>
      </c>
      <c r="J1524">
        <v>1305.06</v>
      </c>
      <c r="K1524">
        <v>119.98</v>
      </c>
      <c r="L1524">
        <v>0</v>
      </c>
      <c r="M1524">
        <v>61.32</v>
      </c>
      <c r="N1524">
        <v>41.03</v>
      </c>
      <c r="O1524" t="s">
        <v>38</v>
      </c>
      <c r="P1524">
        <v>0</v>
      </c>
      <c r="Q1524">
        <v>5</v>
      </c>
      <c r="R1524" s="3">
        <f t="shared" si="138"/>
        <v>2279.6</v>
      </c>
      <c r="S1524" s="3">
        <f t="shared" si="139"/>
        <v>974.54</v>
      </c>
      <c r="T1524" s="3">
        <f t="shared" si="140"/>
        <v>-61.32</v>
      </c>
      <c r="U1524" s="3">
        <f t="shared" si="141"/>
        <v>872.18999999999994</v>
      </c>
      <c r="V1524" s="4">
        <f t="shared" si="142"/>
        <v>0.3826065976487103</v>
      </c>
      <c r="W1524" s="5">
        <f t="shared" si="143"/>
        <v>1</v>
      </c>
    </row>
    <row r="1525" spans="1:23">
      <c r="A1525" t="s">
        <v>2678</v>
      </c>
      <c r="B1525" t="s">
        <v>755</v>
      </c>
      <c r="C1525" t="s">
        <v>256</v>
      </c>
      <c r="D1525" t="s">
        <v>52</v>
      </c>
      <c r="E1525" s="1">
        <v>45747.537002314813</v>
      </c>
      <c r="F1525" s="1">
        <v>45747.548113425917</v>
      </c>
      <c r="G1525" t="s">
        <v>27</v>
      </c>
      <c r="H1525">
        <v>3</v>
      </c>
      <c r="I1525">
        <v>317.49</v>
      </c>
      <c r="J1525">
        <v>228.69</v>
      </c>
      <c r="K1525">
        <v>0</v>
      </c>
      <c r="L1525">
        <v>30</v>
      </c>
      <c r="M1525">
        <v>57.9</v>
      </c>
      <c r="N1525">
        <v>6.25</v>
      </c>
      <c r="O1525" t="s">
        <v>38</v>
      </c>
      <c r="P1525">
        <v>1</v>
      </c>
      <c r="Q1525">
        <v>3</v>
      </c>
      <c r="R1525" s="3">
        <f t="shared" si="138"/>
        <v>317.49</v>
      </c>
      <c r="S1525" s="3">
        <f t="shared" si="139"/>
        <v>88.800000000000011</v>
      </c>
      <c r="T1525" s="3">
        <f t="shared" si="140"/>
        <v>-27.9</v>
      </c>
      <c r="U1525" s="3">
        <f t="shared" si="141"/>
        <v>54.650000000000013</v>
      </c>
      <c r="V1525" s="4">
        <f t="shared" si="142"/>
        <v>0.1721314057135658</v>
      </c>
      <c r="W1525" s="5">
        <f t="shared" si="143"/>
        <v>1</v>
      </c>
    </row>
    <row r="1526" spans="1:23">
      <c r="A1526" t="s">
        <v>2679</v>
      </c>
      <c r="B1526" t="s">
        <v>2680</v>
      </c>
      <c r="C1526" t="s">
        <v>684</v>
      </c>
      <c r="D1526" t="s">
        <v>87</v>
      </c>
      <c r="E1526" s="1">
        <v>45747.558807870373</v>
      </c>
      <c r="F1526" s="1">
        <v>45747.568530092591</v>
      </c>
      <c r="G1526" t="s">
        <v>27</v>
      </c>
      <c r="H1526">
        <v>1</v>
      </c>
      <c r="I1526">
        <v>332.46</v>
      </c>
      <c r="J1526">
        <v>241.25</v>
      </c>
      <c r="K1526">
        <v>0</v>
      </c>
      <c r="L1526">
        <v>30</v>
      </c>
      <c r="M1526">
        <v>62.03</v>
      </c>
      <c r="N1526">
        <v>6.52</v>
      </c>
      <c r="O1526" t="s">
        <v>38</v>
      </c>
      <c r="P1526">
        <v>0</v>
      </c>
      <c r="Q1526">
        <v>5</v>
      </c>
      <c r="R1526" s="3">
        <f t="shared" si="138"/>
        <v>332.46</v>
      </c>
      <c r="S1526" s="3">
        <f t="shared" si="139"/>
        <v>91.20999999999998</v>
      </c>
      <c r="T1526" s="3">
        <f t="shared" si="140"/>
        <v>-32.03</v>
      </c>
      <c r="U1526" s="3">
        <f t="shared" si="141"/>
        <v>52.659999999999982</v>
      </c>
      <c r="V1526" s="4">
        <f t="shared" si="142"/>
        <v>0.15839499488660286</v>
      </c>
      <c r="W1526" s="5">
        <f t="shared" si="143"/>
        <v>1</v>
      </c>
    </row>
    <row r="1527" spans="1:23">
      <c r="A1527" t="s">
        <v>2681</v>
      </c>
      <c r="B1527" t="s">
        <v>2165</v>
      </c>
      <c r="C1527" t="s">
        <v>751</v>
      </c>
      <c r="D1527" t="s">
        <v>160</v>
      </c>
      <c r="E1527" s="1">
        <v>45747.564814814818</v>
      </c>
      <c r="F1527" s="1">
        <v>45747.58425925926</v>
      </c>
      <c r="G1527" t="s">
        <v>53</v>
      </c>
      <c r="H1527">
        <v>1</v>
      </c>
      <c r="I1527">
        <v>1012.85</v>
      </c>
      <c r="J1527">
        <v>614.54999999999995</v>
      </c>
      <c r="K1527">
        <v>151.93</v>
      </c>
      <c r="L1527">
        <v>0</v>
      </c>
      <c r="M1527">
        <v>50.21</v>
      </c>
      <c r="N1527">
        <v>15.5</v>
      </c>
      <c r="O1527" t="s">
        <v>38</v>
      </c>
      <c r="P1527">
        <v>8</v>
      </c>
      <c r="Q1527">
        <v>1</v>
      </c>
      <c r="R1527" s="3">
        <f t="shared" si="138"/>
        <v>860.92000000000007</v>
      </c>
      <c r="S1527" s="3">
        <f t="shared" si="139"/>
        <v>246.37000000000012</v>
      </c>
      <c r="T1527" s="3">
        <f t="shared" si="140"/>
        <v>-50.21</v>
      </c>
      <c r="U1527" s="3">
        <f t="shared" si="141"/>
        <v>180.66000000000011</v>
      </c>
      <c r="V1527" s="4">
        <f t="shared" si="142"/>
        <v>0.20984528179157191</v>
      </c>
      <c r="W1527" s="5">
        <f t="shared" si="143"/>
        <v>1</v>
      </c>
    </row>
    <row r="1528" spans="1:23">
      <c r="A1528" t="s">
        <v>2682</v>
      </c>
      <c r="B1528" t="s">
        <v>2683</v>
      </c>
      <c r="C1528" t="s">
        <v>47</v>
      </c>
      <c r="D1528" t="s">
        <v>143</v>
      </c>
      <c r="E1528" s="1">
        <v>45747.566967592589</v>
      </c>
      <c r="F1528" s="1">
        <v>45747.58085648148</v>
      </c>
      <c r="G1528" t="s">
        <v>27</v>
      </c>
      <c r="H1528">
        <v>3</v>
      </c>
      <c r="I1528">
        <v>218.61</v>
      </c>
      <c r="J1528">
        <v>165.51</v>
      </c>
      <c r="K1528">
        <v>32.79</v>
      </c>
      <c r="L1528">
        <v>30</v>
      </c>
      <c r="M1528">
        <v>47.63</v>
      </c>
      <c r="N1528">
        <v>3.88</v>
      </c>
      <c r="O1528" t="s">
        <v>38</v>
      </c>
      <c r="P1528">
        <v>0</v>
      </c>
      <c r="Q1528">
        <v>5</v>
      </c>
      <c r="R1528" s="3">
        <f t="shared" si="138"/>
        <v>185.82000000000002</v>
      </c>
      <c r="S1528" s="3">
        <f t="shared" si="139"/>
        <v>20.310000000000031</v>
      </c>
      <c r="T1528" s="3">
        <f t="shared" si="140"/>
        <v>-17.630000000000003</v>
      </c>
      <c r="U1528" s="3">
        <f t="shared" si="141"/>
        <v>-1.1999999999999718</v>
      </c>
      <c r="V1528" s="4">
        <f t="shared" si="142"/>
        <v>-6.4578624475297147E-3</v>
      </c>
      <c r="W1528" s="5">
        <f t="shared" si="143"/>
        <v>0</v>
      </c>
    </row>
    <row r="1529" spans="1:23">
      <c r="A1529" t="s">
        <v>2684</v>
      </c>
      <c r="B1529" t="s">
        <v>740</v>
      </c>
      <c r="C1529" t="s">
        <v>256</v>
      </c>
      <c r="D1529" t="s">
        <v>160</v>
      </c>
      <c r="E1529" s="1">
        <v>45747.596782407411</v>
      </c>
      <c r="F1529" s="1">
        <v>45747.618310185193</v>
      </c>
      <c r="G1529" t="s">
        <v>27</v>
      </c>
      <c r="H1529">
        <v>2</v>
      </c>
      <c r="I1529">
        <v>211.66</v>
      </c>
      <c r="J1529">
        <v>152.46</v>
      </c>
      <c r="K1529">
        <v>21.17</v>
      </c>
      <c r="L1529">
        <v>30</v>
      </c>
      <c r="M1529">
        <v>58.22</v>
      </c>
      <c r="N1529">
        <v>3.97</v>
      </c>
      <c r="O1529" t="s">
        <v>33</v>
      </c>
      <c r="P1529">
        <v>11</v>
      </c>
      <c r="Q1529">
        <v>2</v>
      </c>
      <c r="R1529" s="3">
        <f t="shared" si="138"/>
        <v>190.49</v>
      </c>
      <c r="S1529" s="3">
        <f t="shared" si="139"/>
        <v>38.03</v>
      </c>
      <c r="T1529" s="3">
        <f t="shared" si="140"/>
        <v>-28.22</v>
      </c>
      <c r="U1529" s="3">
        <f t="shared" si="141"/>
        <v>5.8400000000000016</v>
      </c>
      <c r="V1529" s="4">
        <f t="shared" si="142"/>
        <v>3.0657777311144951E-2</v>
      </c>
      <c r="W1529" s="5">
        <f t="shared" si="143"/>
        <v>1</v>
      </c>
    </row>
    <row r="1530" spans="1:23">
      <c r="A1530" t="s">
        <v>2685</v>
      </c>
      <c r="B1530" t="s">
        <v>204</v>
      </c>
      <c r="C1530" t="s">
        <v>93</v>
      </c>
      <c r="D1530" t="s">
        <v>87</v>
      </c>
      <c r="E1530" s="1">
        <v>45747.671585648153</v>
      </c>
      <c r="F1530" s="1">
        <v>45747.678530092591</v>
      </c>
      <c r="G1530" t="s">
        <v>27</v>
      </c>
      <c r="H1530">
        <v>3</v>
      </c>
      <c r="I1530">
        <v>476.61</v>
      </c>
      <c r="J1530">
        <v>342.42</v>
      </c>
      <c r="K1530">
        <v>0</v>
      </c>
      <c r="L1530">
        <v>0</v>
      </c>
      <c r="M1530">
        <v>63.62</v>
      </c>
      <c r="N1530">
        <v>8.58</v>
      </c>
      <c r="O1530" t="s">
        <v>144</v>
      </c>
      <c r="P1530">
        <v>0</v>
      </c>
      <c r="Q1530">
        <v>5</v>
      </c>
      <c r="R1530" s="3">
        <f t="shared" si="138"/>
        <v>476.61</v>
      </c>
      <c r="S1530" s="3">
        <f t="shared" si="139"/>
        <v>134.19</v>
      </c>
      <c r="T1530" s="3">
        <f t="shared" si="140"/>
        <v>-63.62</v>
      </c>
      <c r="U1530" s="3">
        <f t="shared" si="141"/>
        <v>61.989999999999995</v>
      </c>
      <c r="V1530" s="4">
        <f t="shared" si="142"/>
        <v>0.13006441325192503</v>
      </c>
      <c r="W1530" s="5">
        <f t="shared" si="143"/>
        <v>1</v>
      </c>
    </row>
    <row r="1531" spans="1:23">
      <c r="A1531" t="s">
        <v>2686</v>
      </c>
      <c r="B1531" t="s">
        <v>746</v>
      </c>
      <c r="C1531" t="s">
        <v>799</v>
      </c>
      <c r="D1531" t="s">
        <v>127</v>
      </c>
      <c r="E1531" s="1">
        <v>45747.713414351849</v>
      </c>
      <c r="F1531" s="1">
        <v>45747.719664351847</v>
      </c>
      <c r="G1531" t="s">
        <v>27</v>
      </c>
      <c r="H1531">
        <v>2</v>
      </c>
      <c r="I1531">
        <v>229.9</v>
      </c>
      <c r="J1531">
        <v>183.3</v>
      </c>
      <c r="K1531">
        <v>11.5</v>
      </c>
      <c r="L1531">
        <v>30</v>
      </c>
      <c r="M1531">
        <v>47.02</v>
      </c>
      <c r="N1531">
        <v>4.47</v>
      </c>
      <c r="O1531" t="s">
        <v>65</v>
      </c>
      <c r="P1531">
        <v>0</v>
      </c>
      <c r="Q1531">
        <v>5</v>
      </c>
      <c r="R1531" s="3">
        <f t="shared" si="138"/>
        <v>218.4</v>
      </c>
      <c r="S1531" s="3">
        <f t="shared" si="139"/>
        <v>35.099999999999994</v>
      </c>
      <c r="T1531" s="3">
        <f t="shared" si="140"/>
        <v>-17.020000000000003</v>
      </c>
      <c r="U1531" s="3">
        <f t="shared" si="141"/>
        <v>13.609999999999992</v>
      </c>
      <c r="V1531" s="4">
        <f t="shared" si="142"/>
        <v>6.2316849816849783E-2</v>
      </c>
      <c r="W1531" s="5">
        <f t="shared" si="143"/>
        <v>1</v>
      </c>
    </row>
    <row r="1532" spans="1:23">
      <c r="A1532" t="s">
        <v>2687</v>
      </c>
      <c r="B1532" t="s">
        <v>2688</v>
      </c>
      <c r="C1532" t="s">
        <v>396</v>
      </c>
      <c r="D1532" t="s">
        <v>37</v>
      </c>
      <c r="E1532" s="1">
        <v>45747.724826388891</v>
      </c>
      <c r="F1532" s="1">
        <v>45747.730381944442</v>
      </c>
      <c r="G1532" t="s">
        <v>27</v>
      </c>
      <c r="H1532">
        <v>2</v>
      </c>
      <c r="I1532">
        <v>73.8</v>
      </c>
      <c r="J1532">
        <v>56.5</v>
      </c>
      <c r="K1532">
        <v>3.69</v>
      </c>
      <c r="L1532">
        <v>30</v>
      </c>
      <c r="M1532">
        <v>35.86</v>
      </c>
      <c r="N1532">
        <v>1.8</v>
      </c>
      <c r="O1532" t="s">
        <v>38</v>
      </c>
      <c r="P1532">
        <v>0</v>
      </c>
      <c r="Q1532">
        <v>5</v>
      </c>
      <c r="R1532" s="3">
        <f t="shared" si="138"/>
        <v>70.11</v>
      </c>
      <c r="S1532" s="3">
        <f t="shared" si="139"/>
        <v>13.61</v>
      </c>
      <c r="T1532" s="3">
        <f t="shared" si="140"/>
        <v>-5.8599999999999994</v>
      </c>
      <c r="U1532" s="3">
        <f t="shared" si="141"/>
        <v>5.95</v>
      </c>
      <c r="V1532" s="4">
        <f t="shared" si="142"/>
        <v>8.486663814006562E-2</v>
      </c>
      <c r="W1532" s="5">
        <f t="shared" si="143"/>
        <v>1</v>
      </c>
    </row>
    <row r="1533" spans="1:23">
      <c r="A1533" t="s">
        <v>2689</v>
      </c>
      <c r="B1533" t="s">
        <v>1706</v>
      </c>
      <c r="C1533" t="s">
        <v>1143</v>
      </c>
      <c r="D1533" t="s">
        <v>103</v>
      </c>
      <c r="E1533" s="1">
        <v>45747.731921296298</v>
      </c>
      <c r="G1533" t="s">
        <v>110</v>
      </c>
      <c r="H1533">
        <v>1</v>
      </c>
      <c r="I1533">
        <v>231.08</v>
      </c>
      <c r="J1533">
        <v>149.75</v>
      </c>
      <c r="K1533">
        <v>0</v>
      </c>
      <c r="L1533">
        <v>30</v>
      </c>
      <c r="M1533">
        <v>50.37</v>
      </c>
      <c r="N1533">
        <v>0</v>
      </c>
      <c r="O1533" t="s">
        <v>38</v>
      </c>
      <c r="P1533">
        <v>4</v>
      </c>
      <c r="R1533" s="3">
        <f t="shared" si="138"/>
        <v>231.08</v>
      </c>
      <c r="S1533" s="3">
        <f t="shared" si="139"/>
        <v>81.330000000000013</v>
      </c>
      <c r="T1533" s="3">
        <f t="shared" si="140"/>
        <v>-20.369999999999997</v>
      </c>
      <c r="U1533" s="3">
        <f t="shared" si="141"/>
        <v>60.960000000000015</v>
      </c>
      <c r="V1533" s="4">
        <f t="shared" si="142"/>
        <v>0.2638047429461659</v>
      </c>
      <c r="W1533" s="5">
        <f t="shared" si="143"/>
        <v>1</v>
      </c>
    </row>
    <row r="1534" spans="1:23">
      <c r="A1534" t="s">
        <v>2690</v>
      </c>
      <c r="B1534" t="s">
        <v>885</v>
      </c>
      <c r="C1534" t="s">
        <v>168</v>
      </c>
      <c r="D1534" t="s">
        <v>103</v>
      </c>
      <c r="E1534" s="1">
        <v>45747.735671296286</v>
      </c>
      <c r="F1534" s="1">
        <v>45747.756504629629</v>
      </c>
      <c r="G1534" t="s">
        <v>27</v>
      </c>
      <c r="H1534">
        <v>1</v>
      </c>
      <c r="I1534">
        <v>111.26</v>
      </c>
      <c r="J1534">
        <v>84.07</v>
      </c>
      <c r="K1534">
        <v>0</v>
      </c>
      <c r="L1534">
        <v>30</v>
      </c>
      <c r="M1534">
        <v>62.67</v>
      </c>
      <c r="N1534">
        <v>2.54</v>
      </c>
      <c r="O1534" t="s">
        <v>38</v>
      </c>
      <c r="P1534">
        <v>10</v>
      </c>
      <c r="Q1534">
        <v>4</v>
      </c>
      <c r="R1534" s="3">
        <f t="shared" si="138"/>
        <v>111.26</v>
      </c>
      <c r="S1534" s="3">
        <f t="shared" si="139"/>
        <v>27.190000000000012</v>
      </c>
      <c r="T1534" s="3">
        <f t="shared" si="140"/>
        <v>-32.67</v>
      </c>
      <c r="U1534" s="3">
        <f t="shared" si="141"/>
        <v>-8.0199999999999889</v>
      </c>
      <c r="V1534" s="4">
        <f t="shared" si="142"/>
        <v>-7.2083408232967716E-2</v>
      </c>
      <c r="W1534" s="5">
        <f t="shared" si="143"/>
        <v>0</v>
      </c>
    </row>
    <row r="1535" spans="1:23">
      <c r="A1535" t="s">
        <v>2691</v>
      </c>
      <c r="B1535" t="s">
        <v>2692</v>
      </c>
      <c r="C1535" t="s">
        <v>83</v>
      </c>
      <c r="D1535" t="s">
        <v>72</v>
      </c>
      <c r="E1535" s="1">
        <v>45747.786400462966</v>
      </c>
      <c r="F1535" s="1">
        <v>45747.803761574083</v>
      </c>
      <c r="G1535" t="s">
        <v>27</v>
      </c>
      <c r="H1535">
        <v>2</v>
      </c>
      <c r="I1535">
        <v>883.96</v>
      </c>
      <c r="J1535">
        <v>808.28</v>
      </c>
      <c r="K1535">
        <v>220.99</v>
      </c>
      <c r="L1535">
        <v>0</v>
      </c>
      <c r="M1535">
        <v>61.6</v>
      </c>
      <c r="N1535">
        <v>11.93</v>
      </c>
      <c r="O1535" t="s">
        <v>38</v>
      </c>
      <c r="P1535">
        <v>10</v>
      </c>
      <c r="Q1535">
        <v>3</v>
      </c>
      <c r="R1535" s="3">
        <f t="shared" si="138"/>
        <v>662.97</v>
      </c>
      <c r="S1535" s="3">
        <f t="shared" si="139"/>
        <v>-145.30999999999995</v>
      </c>
      <c r="T1535" s="3">
        <f t="shared" si="140"/>
        <v>-61.6</v>
      </c>
      <c r="U1535" s="3">
        <f t="shared" si="141"/>
        <v>-218.83999999999995</v>
      </c>
      <c r="V1535" s="4">
        <f t="shared" si="142"/>
        <v>-0.33009035099627426</v>
      </c>
      <c r="W1535" s="5">
        <f t="shared" si="143"/>
        <v>0</v>
      </c>
    </row>
    <row r="1536" spans="1:23">
      <c r="A1536" t="s">
        <v>2693</v>
      </c>
      <c r="B1536" t="s">
        <v>1239</v>
      </c>
      <c r="C1536" t="s">
        <v>181</v>
      </c>
      <c r="D1536" t="s">
        <v>103</v>
      </c>
      <c r="E1536" s="1">
        <v>45747.841874999998</v>
      </c>
      <c r="F1536" s="1">
        <v>45747.862708333327</v>
      </c>
      <c r="G1536" t="s">
        <v>53</v>
      </c>
      <c r="H1536">
        <v>2</v>
      </c>
      <c r="I1536">
        <v>1464.8</v>
      </c>
      <c r="J1536">
        <v>905.98</v>
      </c>
      <c r="K1536">
        <v>73.239999999999995</v>
      </c>
      <c r="L1536">
        <v>0</v>
      </c>
      <c r="M1536">
        <v>63.96</v>
      </c>
      <c r="N1536">
        <v>25.05</v>
      </c>
      <c r="O1536" t="s">
        <v>33</v>
      </c>
      <c r="P1536">
        <v>10</v>
      </c>
      <c r="Q1536">
        <v>1</v>
      </c>
      <c r="R1536" s="3">
        <f t="shared" si="138"/>
        <v>1391.56</v>
      </c>
      <c r="S1536" s="3">
        <f t="shared" si="139"/>
        <v>485.57999999999993</v>
      </c>
      <c r="T1536" s="3">
        <f t="shared" si="140"/>
        <v>-63.96</v>
      </c>
      <c r="U1536" s="3">
        <f t="shared" si="141"/>
        <v>396.56999999999994</v>
      </c>
      <c r="V1536" s="4">
        <f t="shared" si="142"/>
        <v>0.28498232199833279</v>
      </c>
      <c r="W1536" s="5">
        <f t="shared" si="143"/>
        <v>1</v>
      </c>
    </row>
    <row r="1537" spans="1:23">
      <c r="A1537" t="s">
        <v>2694</v>
      </c>
      <c r="B1537" t="s">
        <v>1933</v>
      </c>
      <c r="C1537" t="s">
        <v>1374</v>
      </c>
      <c r="D1537" t="s">
        <v>32</v>
      </c>
      <c r="E1537" s="1">
        <v>45747.852025462962</v>
      </c>
      <c r="F1537" s="1">
        <v>45747.869386574072</v>
      </c>
      <c r="G1537" t="s">
        <v>27</v>
      </c>
      <c r="H1537">
        <v>2</v>
      </c>
      <c r="I1537">
        <v>567.26</v>
      </c>
      <c r="J1537">
        <v>466.6</v>
      </c>
      <c r="K1537">
        <v>28.36</v>
      </c>
      <c r="L1537">
        <v>0</v>
      </c>
      <c r="M1537">
        <v>63.29</v>
      </c>
      <c r="N1537">
        <v>9.6999999999999993</v>
      </c>
      <c r="O1537" t="s">
        <v>38</v>
      </c>
      <c r="P1537">
        <v>5</v>
      </c>
      <c r="Q1537">
        <v>4</v>
      </c>
      <c r="R1537" s="3">
        <f t="shared" si="138"/>
        <v>538.9</v>
      </c>
      <c r="S1537" s="3">
        <f t="shared" si="139"/>
        <v>72.299999999999955</v>
      </c>
      <c r="T1537" s="3">
        <f t="shared" si="140"/>
        <v>-63.29</v>
      </c>
      <c r="U1537" s="3">
        <f t="shared" si="141"/>
        <v>-0.69000000000004391</v>
      </c>
      <c r="V1537" s="4">
        <f t="shared" si="142"/>
        <v>-1.2803859714233513E-3</v>
      </c>
      <c r="W1537" s="5">
        <f t="shared" si="143"/>
        <v>0</v>
      </c>
    </row>
    <row r="1538" spans="1:23">
      <c r="A1538" t="s">
        <v>2695</v>
      </c>
      <c r="B1538" t="s">
        <v>1123</v>
      </c>
      <c r="C1538" t="s">
        <v>617</v>
      </c>
      <c r="D1538" t="s">
        <v>64</v>
      </c>
      <c r="E1538" s="1">
        <v>45747.878009259257</v>
      </c>
      <c r="F1538" s="1">
        <v>45747.893287037034</v>
      </c>
      <c r="G1538" t="s">
        <v>53</v>
      </c>
      <c r="H1538">
        <v>2</v>
      </c>
      <c r="I1538">
        <v>427.82</v>
      </c>
      <c r="J1538">
        <v>289.48</v>
      </c>
      <c r="K1538">
        <v>0</v>
      </c>
      <c r="L1538">
        <v>0</v>
      </c>
      <c r="M1538">
        <v>40.950000000000003</v>
      </c>
      <c r="N1538">
        <v>7.7</v>
      </c>
      <c r="O1538" t="s">
        <v>38</v>
      </c>
      <c r="P1538">
        <v>2</v>
      </c>
      <c r="Q1538">
        <v>1</v>
      </c>
      <c r="R1538" s="3">
        <f t="shared" ref="R1538:R1601" si="144">I1538-K1538</f>
        <v>427.82</v>
      </c>
      <c r="S1538" s="3">
        <f t="shared" ref="S1538:S1601" si="145">R1538-J1538</f>
        <v>138.33999999999997</v>
      </c>
      <c r="T1538" s="3">
        <f t="shared" ref="T1538:T1601" si="146">L1538-M1538</f>
        <v>-40.950000000000003</v>
      </c>
      <c r="U1538" s="3">
        <f t="shared" ref="U1538:U1601" si="147">S1538+T1538-N1538</f>
        <v>89.689999999999969</v>
      </c>
      <c r="V1538" s="4">
        <f t="shared" ref="V1538:V1601" si="148">IF(R1538&gt;0, U1538/R1538, 0)</f>
        <v>0.20964424290589492</v>
      </c>
      <c r="W1538" s="5">
        <f t="shared" ref="W1538:W1601" si="149">IF(U1538&gt;0, 1, 0)</f>
        <v>1</v>
      </c>
    </row>
    <row r="1539" spans="1:23">
      <c r="A1539" t="s">
        <v>2696</v>
      </c>
      <c r="B1539" t="s">
        <v>875</v>
      </c>
      <c r="C1539" t="s">
        <v>964</v>
      </c>
      <c r="D1539" t="s">
        <v>103</v>
      </c>
      <c r="E1539" s="1">
        <v>45747.913043981483</v>
      </c>
      <c r="F1539" s="1">
        <v>45747.935266203713</v>
      </c>
      <c r="G1539" t="s">
        <v>27</v>
      </c>
      <c r="H1539">
        <v>2</v>
      </c>
      <c r="I1539">
        <v>457.12</v>
      </c>
      <c r="J1539">
        <v>402.72</v>
      </c>
      <c r="K1539">
        <v>22.86</v>
      </c>
      <c r="L1539">
        <v>0</v>
      </c>
      <c r="M1539">
        <v>64.17</v>
      </c>
      <c r="N1539">
        <v>7.82</v>
      </c>
      <c r="O1539" t="s">
        <v>38</v>
      </c>
      <c r="P1539">
        <v>12</v>
      </c>
      <c r="Q1539">
        <v>3</v>
      </c>
      <c r="R1539" s="3">
        <f t="shared" si="144"/>
        <v>434.26</v>
      </c>
      <c r="S1539" s="3">
        <f t="shared" si="145"/>
        <v>31.539999999999964</v>
      </c>
      <c r="T1539" s="3">
        <f t="shared" si="146"/>
        <v>-64.17</v>
      </c>
      <c r="U1539" s="3">
        <f t="shared" si="147"/>
        <v>-40.450000000000038</v>
      </c>
      <c r="V1539" s="4">
        <f t="shared" si="148"/>
        <v>-9.3146962649104312E-2</v>
      </c>
      <c r="W1539" s="5">
        <f t="shared" si="149"/>
        <v>0</v>
      </c>
    </row>
    <row r="1540" spans="1:23">
      <c r="A1540" t="s">
        <v>2697</v>
      </c>
      <c r="B1540" t="s">
        <v>1464</v>
      </c>
      <c r="C1540" t="s">
        <v>1038</v>
      </c>
      <c r="D1540" t="s">
        <v>48</v>
      </c>
      <c r="E1540" s="1">
        <v>45748.274317129632</v>
      </c>
      <c r="F1540" s="1">
        <v>45748.294456018521</v>
      </c>
      <c r="G1540" t="s">
        <v>27</v>
      </c>
      <c r="H1540">
        <v>3</v>
      </c>
      <c r="I1540">
        <v>967.83</v>
      </c>
      <c r="J1540">
        <v>599.13</v>
      </c>
      <c r="K1540">
        <v>48.39</v>
      </c>
      <c r="L1540">
        <v>0</v>
      </c>
      <c r="M1540">
        <v>57.56</v>
      </c>
      <c r="N1540">
        <v>16.55</v>
      </c>
      <c r="O1540" t="s">
        <v>65</v>
      </c>
      <c r="P1540">
        <v>14</v>
      </c>
      <c r="Q1540">
        <v>2</v>
      </c>
      <c r="R1540" s="3">
        <f t="shared" si="144"/>
        <v>919.44</v>
      </c>
      <c r="S1540" s="3">
        <f t="shared" si="145"/>
        <v>320.31000000000006</v>
      </c>
      <c r="T1540" s="3">
        <f t="shared" si="146"/>
        <v>-57.56</v>
      </c>
      <c r="U1540" s="3">
        <f t="shared" si="147"/>
        <v>246.20000000000005</v>
      </c>
      <c r="V1540" s="4">
        <f t="shared" si="148"/>
        <v>0.26777168711389543</v>
      </c>
      <c r="W1540" s="5">
        <f t="shared" si="149"/>
        <v>1</v>
      </c>
    </row>
    <row r="1541" spans="1:23">
      <c r="A1541" t="s">
        <v>2698</v>
      </c>
      <c r="B1541" t="s">
        <v>2505</v>
      </c>
      <c r="C1541" t="s">
        <v>1517</v>
      </c>
      <c r="D1541" t="s">
        <v>64</v>
      </c>
      <c r="E1541" s="1">
        <v>45748.371180555558</v>
      </c>
      <c r="G1541" t="s">
        <v>110</v>
      </c>
      <c r="H1541">
        <v>1</v>
      </c>
      <c r="I1541">
        <v>76.91</v>
      </c>
      <c r="J1541">
        <v>60.8</v>
      </c>
      <c r="K1541">
        <v>0</v>
      </c>
      <c r="L1541">
        <v>30</v>
      </c>
      <c r="M1541">
        <v>38.9</v>
      </c>
      <c r="N1541">
        <v>0</v>
      </c>
      <c r="O1541" t="s">
        <v>33</v>
      </c>
      <c r="P1541">
        <v>3</v>
      </c>
      <c r="R1541" s="3">
        <f t="shared" si="144"/>
        <v>76.91</v>
      </c>
      <c r="S1541" s="3">
        <f t="shared" si="145"/>
        <v>16.11</v>
      </c>
      <c r="T1541" s="3">
        <f t="shared" si="146"/>
        <v>-8.8999999999999986</v>
      </c>
      <c r="U1541" s="3">
        <f t="shared" si="147"/>
        <v>7.2100000000000009</v>
      </c>
      <c r="V1541" s="4">
        <f t="shared" si="148"/>
        <v>9.3745936809257593E-2</v>
      </c>
      <c r="W1541" s="5">
        <f t="shared" si="149"/>
        <v>1</v>
      </c>
    </row>
    <row r="1542" spans="1:23">
      <c r="A1542" t="s">
        <v>2699</v>
      </c>
      <c r="B1542" t="s">
        <v>950</v>
      </c>
      <c r="C1542" t="s">
        <v>1400</v>
      </c>
      <c r="D1542" t="s">
        <v>143</v>
      </c>
      <c r="E1542" s="1">
        <v>45748.393252314818</v>
      </c>
      <c r="F1542" s="1">
        <v>45748.413391203707</v>
      </c>
      <c r="G1542" t="s">
        <v>27</v>
      </c>
      <c r="H1542">
        <v>2</v>
      </c>
      <c r="I1542">
        <v>766.94</v>
      </c>
      <c r="J1542">
        <v>624.78</v>
      </c>
      <c r="K1542">
        <v>38.35</v>
      </c>
      <c r="L1542">
        <v>0</v>
      </c>
      <c r="M1542">
        <v>44.99</v>
      </c>
      <c r="N1542">
        <v>13.11</v>
      </c>
      <c r="O1542" t="s">
        <v>65</v>
      </c>
      <c r="P1542">
        <v>9</v>
      </c>
      <c r="Q1542">
        <v>3</v>
      </c>
      <c r="R1542" s="3">
        <f t="shared" si="144"/>
        <v>728.59</v>
      </c>
      <c r="S1542" s="3">
        <f t="shared" si="145"/>
        <v>103.81000000000006</v>
      </c>
      <c r="T1542" s="3">
        <f t="shared" si="146"/>
        <v>-44.99</v>
      </c>
      <c r="U1542" s="3">
        <f t="shared" si="147"/>
        <v>45.710000000000058</v>
      </c>
      <c r="V1542" s="4">
        <f t="shared" si="148"/>
        <v>6.2737616492128709E-2</v>
      </c>
      <c r="W1542" s="5">
        <f t="shared" si="149"/>
        <v>1</v>
      </c>
    </row>
    <row r="1543" spans="1:23">
      <c r="A1543" t="s">
        <v>2700</v>
      </c>
      <c r="B1543" t="s">
        <v>2701</v>
      </c>
      <c r="C1543" t="s">
        <v>156</v>
      </c>
      <c r="D1543" t="s">
        <v>64</v>
      </c>
      <c r="E1543" s="1">
        <v>45748.444166666668</v>
      </c>
      <c r="F1543" s="1">
        <v>45748.46361111111</v>
      </c>
      <c r="G1543" t="s">
        <v>27</v>
      </c>
      <c r="H1543">
        <v>1</v>
      </c>
      <c r="I1543">
        <v>297.52</v>
      </c>
      <c r="J1543">
        <v>238.1</v>
      </c>
      <c r="K1543">
        <v>0</v>
      </c>
      <c r="L1543">
        <v>30</v>
      </c>
      <c r="M1543">
        <v>63.8</v>
      </c>
      <c r="N1543">
        <v>5.9</v>
      </c>
      <c r="O1543" t="s">
        <v>33</v>
      </c>
      <c r="P1543">
        <v>8</v>
      </c>
      <c r="Q1543">
        <v>4</v>
      </c>
      <c r="R1543" s="3">
        <f t="shared" si="144"/>
        <v>297.52</v>
      </c>
      <c r="S1543" s="3">
        <f t="shared" si="145"/>
        <v>59.419999999999987</v>
      </c>
      <c r="T1543" s="3">
        <f t="shared" si="146"/>
        <v>-33.799999999999997</v>
      </c>
      <c r="U1543" s="3">
        <f t="shared" si="147"/>
        <v>19.719999999999992</v>
      </c>
      <c r="V1543" s="4">
        <f t="shared" si="148"/>
        <v>6.6281258402796431E-2</v>
      </c>
      <c r="W1543" s="5">
        <f t="shared" si="149"/>
        <v>1</v>
      </c>
    </row>
    <row r="1544" spans="1:23">
      <c r="A1544" t="s">
        <v>2702</v>
      </c>
      <c r="B1544" t="s">
        <v>391</v>
      </c>
      <c r="C1544" t="s">
        <v>978</v>
      </c>
      <c r="D1544" t="s">
        <v>103</v>
      </c>
      <c r="E1544" s="1">
        <v>45748.534178240741</v>
      </c>
      <c r="F1544" s="1">
        <v>45748.557789351849</v>
      </c>
      <c r="G1544" t="s">
        <v>53</v>
      </c>
      <c r="H1544">
        <v>2</v>
      </c>
      <c r="I1544">
        <v>690.74</v>
      </c>
      <c r="J1544">
        <v>602.96</v>
      </c>
      <c r="K1544">
        <v>34.54</v>
      </c>
      <c r="L1544">
        <v>0</v>
      </c>
      <c r="M1544">
        <v>64.11</v>
      </c>
      <c r="N1544">
        <v>11.81</v>
      </c>
      <c r="O1544" t="s">
        <v>38</v>
      </c>
      <c r="P1544">
        <v>14</v>
      </c>
      <c r="Q1544">
        <v>1</v>
      </c>
      <c r="R1544" s="3">
        <f t="shared" si="144"/>
        <v>656.2</v>
      </c>
      <c r="S1544" s="3">
        <f t="shared" si="145"/>
        <v>53.240000000000009</v>
      </c>
      <c r="T1544" s="3">
        <f t="shared" si="146"/>
        <v>-64.11</v>
      </c>
      <c r="U1544" s="3">
        <f t="shared" si="147"/>
        <v>-22.679999999999993</v>
      </c>
      <c r="V1544" s="4">
        <f t="shared" si="148"/>
        <v>-3.4562633343492827E-2</v>
      </c>
      <c r="W1544" s="5">
        <f t="shared" si="149"/>
        <v>0</v>
      </c>
    </row>
    <row r="1545" spans="1:23">
      <c r="A1545" t="s">
        <v>2703</v>
      </c>
      <c r="B1545" t="s">
        <v>1491</v>
      </c>
      <c r="C1545" t="s">
        <v>343</v>
      </c>
      <c r="D1545" t="s">
        <v>26</v>
      </c>
      <c r="E1545" s="1">
        <v>45748.552071759259</v>
      </c>
      <c r="F1545" s="1">
        <v>45748.565960648149</v>
      </c>
      <c r="G1545" t="s">
        <v>27</v>
      </c>
      <c r="H1545">
        <v>1</v>
      </c>
      <c r="I1545">
        <v>50.51</v>
      </c>
      <c r="J1545">
        <v>42.77</v>
      </c>
      <c r="K1545">
        <v>7.58</v>
      </c>
      <c r="L1545">
        <v>30</v>
      </c>
      <c r="M1545">
        <v>44.28</v>
      </c>
      <c r="N1545">
        <v>1.31</v>
      </c>
      <c r="O1545" t="s">
        <v>65</v>
      </c>
      <c r="P1545">
        <v>5</v>
      </c>
      <c r="Q1545">
        <v>3</v>
      </c>
      <c r="R1545" s="3">
        <f t="shared" si="144"/>
        <v>42.93</v>
      </c>
      <c r="S1545" s="3">
        <f t="shared" si="145"/>
        <v>0.15999999999999659</v>
      </c>
      <c r="T1545" s="3">
        <f t="shared" si="146"/>
        <v>-14.280000000000001</v>
      </c>
      <c r="U1545" s="3">
        <f t="shared" si="147"/>
        <v>-15.430000000000005</v>
      </c>
      <c r="V1545" s="4">
        <f t="shared" si="148"/>
        <v>-0.3594223153971583</v>
      </c>
      <c r="W1545" s="5">
        <f t="shared" si="149"/>
        <v>0</v>
      </c>
    </row>
    <row r="1546" spans="1:23">
      <c r="A1546" t="s">
        <v>2704</v>
      </c>
      <c r="B1546" t="s">
        <v>2579</v>
      </c>
      <c r="C1546" t="s">
        <v>193</v>
      </c>
      <c r="D1546" t="s">
        <v>72</v>
      </c>
      <c r="E1546" s="1">
        <v>45748.595381944448</v>
      </c>
      <c r="F1546" s="1">
        <v>45748.613437499997</v>
      </c>
      <c r="G1546" t="s">
        <v>27</v>
      </c>
      <c r="H1546">
        <v>1</v>
      </c>
      <c r="I1546">
        <v>93</v>
      </c>
      <c r="J1546">
        <v>82.59</v>
      </c>
      <c r="K1546">
        <v>4.6500000000000004</v>
      </c>
      <c r="L1546">
        <v>30</v>
      </c>
      <c r="M1546">
        <v>57.97</v>
      </c>
      <c r="N1546">
        <v>2.13</v>
      </c>
      <c r="O1546" t="s">
        <v>38</v>
      </c>
      <c r="P1546">
        <v>11</v>
      </c>
      <c r="Q1546">
        <v>1</v>
      </c>
      <c r="R1546" s="3">
        <f t="shared" si="144"/>
        <v>88.35</v>
      </c>
      <c r="S1546" s="3">
        <f t="shared" si="145"/>
        <v>5.7599999999999909</v>
      </c>
      <c r="T1546" s="3">
        <f t="shared" si="146"/>
        <v>-27.97</v>
      </c>
      <c r="U1546" s="3">
        <f t="shared" si="147"/>
        <v>-24.340000000000007</v>
      </c>
      <c r="V1546" s="4">
        <f t="shared" si="148"/>
        <v>-0.27549518958687053</v>
      </c>
      <c r="W1546" s="5">
        <f t="shared" si="149"/>
        <v>0</v>
      </c>
    </row>
    <row r="1547" spans="1:23">
      <c r="A1547" t="s">
        <v>2705</v>
      </c>
      <c r="B1547" t="s">
        <v>2706</v>
      </c>
      <c r="C1547" t="s">
        <v>396</v>
      </c>
      <c r="D1547" t="s">
        <v>143</v>
      </c>
      <c r="E1547" s="1">
        <v>45748.598020833328</v>
      </c>
      <c r="F1547" s="1">
        <v>45748.612604166658</v>
      </c>
      <c r="G1547" t="s">
        <v>27</v>
      </c>
      <c r="H1547">
        <v>1</v>
      </c>
      <c r="I1547">
        <v>36.9</v>
      </c>
      <c r="J1547">
        <v>28.25</v>
      </c>
      <c r="K1547">
        <v>0</v>
      </c>
      <c r="L1547">
        <v>30</v>
      </c>
      <c r="M1547">
        <v>59.04</v>
      </c>
      <c r="N1547">
        <v>1.2</v>
      </c>
      <c r="O1547" t="s">
        <v>33</v>
      </c>
      <c r="P1547">
        <v>1</v>
      </c>
      <c r="Q1547">
        <v>3</v>
      </c>
      <c r="R1547" s="3">
        <f t="shared" si="144"/>
        <v>36.9</v>
      </c>
      <c r="S1547" s="3">
        <f t="shared" si="145"/>
        <v>8.6499999999999986</v>
      </c>
      <c r="T1547" s="3">
        <f t="shared" si="146"/>
        <v>-29.04</v>
      </c>
      <c r="U1547" s="3">
        <f t="shared" si="147"/>
        <v>-21.59</v>
      </c>
      <c r="V1547" s="4">
        <f t="shared" si="148"/>
        <v>-0.58509485094850955</v>
      </c>
      <c r="W1547" s="5">
        <f t="shared" si="149"/>
        <v>0</v>
      </c>
    </row>
    <row r="1548" spans="1:23">
      <c r="A1548" t="s">
        <v>2707</v>
      </c>
      <c r="B1548" t="s">
        <v>1399</v>
      </c>
      <c r="C1548" t="s">
        <v>233</v>
      </c>
      <c r="D1548" t="s">
        <v>117</v>
      </c>
      <c r="E1548" s="1">
        <v>45748.669270833343</v>
      </c>
      <c r="F1548" s="1">
        <v>45748.676215277781</v>
      </c>
      <c r="G1548" t="s">
        <v>27</v>
      </c>
      <c r="H1548">
        <v>1</v>
      </c>
      <c r="I1548">
        <v>616.55999999999995</v>
      </c>
      <c r="J1548">
        <v>437.79</v>
      </c>
      <c r="K1548">
        <v>61.66</v>
      </c>
      <c r="L1548">
        <v>0</v>
      </c>
      <c r="M1548">
        <v>48.76</v>
      </c>
      <c r="N1548">
        <v>9.99</v>
      </c>
      <c r="O1548" t="s">
        <v>38</v>
      </c>
      <c r="P1548">
        <v>0</v>
      </c>
      <c r="Q1548">
        <v>5</v>
      </c>
      <c r="R1548" s="3">
        <f t="shared" si="144"/>
        <v>554.9</v>
      </c>
      <c r="S1548" s="3">
        <f t="shared" si="145"/>
        <v>117.10999999999996</v>
      </c>
      <c r="T1548" s="3">
        <f t="shared" si="146"/>
        <v>-48.76</v>
      </c>
      <c r="U1548" s="3">
        <f t="shared" si="147"/>
        <v>58.359999999999964</v>
      </c>
      <c r="V1548" s="4">
        <f t="shared" si="148"/>
        <v>0.10517210308163627</v>
      </c>
      <c r="W1548" s="5">
        <f t="shared" si="149"/>
        <v>1</v>
      </c>
    </row>
    <row r="1549" spans="1:23">
      <c r="A1549" t="s">
        <v>2708</v>
      </c>
      <c r="B1549" t="s">
        <v>1586</v>
      </c>
      <c r="C1549" t="s">
        <v>735</v>
      </c>
      <c r="D1549" t="s">
        <v>32</v>
      </c>
      <c r="E1549" s="1">
        <v>45748.670578703714</v>
      </c>
      <c r="F1549" s="1">
        <v>45748.68377314815</v>
      </c>
      <c r="G1549" t="s">
        <v>27</v>
      </c>
      <c r="H1549">
        <v>2</v>
      </c>
      <c r="I1549">
        <v>207.6</v>
      </c>
      <c r="J1549">
        <v>159.78</v>
      </c>
      <c r="K1549">
        <v>20.76</v>
      </c>
      <c r="L1549">
        <v>30</v>
      </c>
      <c r="M1549">
        <v>39.96</v>
      </c>
      <c r="N1549">
        <v>3.9</v>
      </c>
      <c r="O1549" t="s">
        <v>38</v>
      </c>
      <c r="P1549">
        <v>0</v>
      </c>
      <c r="Q1549">
        <v>5</v>
      </c>
      <c r="R1549" s="3">
        <f t="shared" si="144"/>
        <v>186.84</v>
      </c>
      <c r="S1549" s="3">
        <f t="shared" si="145"/>
        <v>27.060000000000002</v>
      </c>
      <c r="T1549" s="3">
        <f t="shared" si="146"/>
        <v>-9.9600000000000009</v>
      </c>
      <c r="U1549" s="3">
        <f t="shared" si="147"/>
        <v>13.200000000000001</v>
      </c>
      <c r="V1549" s="4">
        <f t="shared" si="148"/>
        <v>7.0648683365446371E-2</v>
      </c>
      <c r="W1549" s="5">
        <f t="shared" si="149"/>
        <v>1</v>
      </c>
    </row>
    <row r="1550" spans="1:23">
      <c r="A1550" t="s">
        <v>2709</v>
      </c>
      <c r="B1550" t="s">
        <v>2412</v>
      </c>
      <c r="C1550" t="s">
        <v>968</v>
      </c>
      <c r="D1550" t="s">
        <v>87</v>
      </c>
      <c r="E1550" s="1">
        <v>45748.767800925933</v>
      </c>
      <c r="F1550" s="1">
        <v>45748.787939814807</v>
      </c>
      <c r="G1550" t="s">
        <v>27</v>
      </c>
      <c r="H1550">
        <v>5</v>
      </c>
      <c r="I1550">
        <v>715.7</v>
      </c>
      <c r="J1550">
        <v>446.85</v>
      </c>
      <c r="K1550">
        <v>107.36</v>
      </c>
      <c r="L1550">
        <v>0</v>
      </c>
      <c r="M1550">
        <v>35.03</v>
      </c>
      <c r="N1550">
        <v>10.95</v>
      </c>
      <c r="O1550" t="s">
        <v>65</v>
      </c>
      <c r="P1550">
        <v>9</v>
      </c>
      <c r="Q1550">
        <v>4</v>
      </c>
      <c r="R1550" s="3">
        <f t="shared" si="144"/>
        <v>608.34</v>
      </c>
      <c r="S1550" s="3">
        <f t="shared" si="145"/>
        <v>161.49</v>
      </c>
      <c r="T1550" s="3">
        <f t="shared" si="146"/>
        <v>-35.03</v>
      </c>
      <c r="U1550" s="3">
        <f t="shared" si="147"/>
        <v>115.51</v>
      </c>
      <c r="V1550" s="4">
        <f t="shared" si="148"/>
        <v>0.18987737120689088</v>
      </c>
      <c r="W1550" s="5">
        <f t="shared" si="149"/>
        <v>1</v>
      </c>
    </row>
    <row r="1551" spans="1:23">
      <c r="A1551" t="s">
        <v>2710</v>
      </c>
      <c r="B1551" t="s">
        <v>2711</v>
      </c>
      <c r="C1551" t="s">
        <v>159</v>
      </c>
      <c r="D1551" t="s">
        <v>117</v>
      </c>
      <c r="E1551" s="1">
        <v>45748.774745370371</v>
      </c>
      <c r="F1551" s="1">
        <v>45748.801134259258</v>
      </c>
      <c r="G1551" t="s">
        <v>27</v>
      </c>
      <c r="H1551">
        <v>1</v>
      </c>
      <c r="I1551">
        <v>224.45</v>
      </c>
      <c r="J1551">
        <v>155.32</v>
      </c>
      <c r="K1551">
        <v>22.44</v>
      </c>
      <c r="L1551">
        <v>30</v>
      </c>
      <c r="M1551">
        <v>39.42</v>
      </c>
      <c r="N1551">
        <v>4.18</v>
      </c>
      <c r="O1551" t="s">
        <v>38</v>
      </c>
      <c r="P1551">
        <v>18</v>
      </c>
      <c r="Q1551">
        <v>1</v>
      </c>
      <c r="R1551" s="3">
        <f t="shared" si="144"/>
        <v>202.01</v>
      </c>
      <c r="S1551" s="3">
        <f t="shared" si="145"/>
        <v>46.69</v>
      </c>
      <c r="T1551" s="3">
        <f t="shared" si="146"/>
        <v>-9.4200000000000017</v>
      </c>
      <c r="U1551" s="3">
        <f t="shared" si="147"/>
        <v>33.089999999999996</v>
      </c>
      <c r="V1551" s="4">
        <f t="shared" si="148"/>
        <v>0.16380377209049055</v>
      </c>
      <c r="W1551" s="5">
        <f t="shared" si="149"/>
        <v>1</v>
      </c>
    </row>
    <row r="1552" spans="1:23">
      <c r="A1552" t="s">
        <v>2712</v>
      </c>
      <c r="B1552" t="s">
        <v>125</v>
      </c>
      <c r="C1552" t="s">
        <v>692</v>
      </c>
      <c r="D1552" t="s">
        <v>117</v>
      </c>
      <c r="E1552" s="1">
        <v>45748.870081018518</v>
      </c>
      <c r="F1552" s="1">
        <v>45748.881192129629</v>
      </c>
      <c r="G1552" t="s">
        <v>27</v>
      </c>
      <c r="H1552">
        <v>2</v>
      </c>
      <c r="I1552">
        <v>260.04000000000002</v>
      </c>
      <c r="J1552">
        <v>221.62</v>
      </c>
      <c r="K1552">
        <v>26</v>
      </c>
      <c r="L1552">
        <v>30</v>
      </c>
      <c r="M1552">
        <v>61.49</v>
      </c>
      <c r="N1552">
        <v>4.75</v>
      </c>
      <c r="O1552" t="s">
        <v>38</v>
      </c>
      <c r="P1552">
        <v>0</v>
      </c>
      <c r="Q1552">
        <v>5</v>
      </c>
      <c r="R1552" s="3">
        <f t="shared" si="144"/>
        <v>234.04000000000002</v>
      </c>
      <c r="S1552" s="3">
        <f t="shared" si="145"/>
        <v>12.420000000000016</v>
      </c>
      <c r="T1552" s="3">
        <f t="shared" si="146"/>
        <v>-31.490000000000002</v>
      </c>
      <c r="U1552" s="3">
        <f t="shared" si="147"/>
        <v>-23.819999999999986</v>
      </c>
      <c r="V1552" s="4">
        <f t="shared" si="148"/>
        <v>-0.10177747393607924</v>
      </c>
      <c r="W1552" s="5">
        <f t="shared" si="149"/>
        <v>0</v>
      </c>
    </row>
    <row r="1553" spans="1:23">
      <c r="A1553" t="s">
        <v>2713</v>
      </c>
      <c r="B1553" t="s">
        <v>2714</v>
      </c>
      <c r="C1553" t="s">
        <v>1063</v>
      </c>
      <c r="D1553" t="s">
        <v>127</v>
      </c>
      <c r="E1553" s="1">
        <v>45748.910266203697</v>
      </c>
      <c r="F1553" s="1">
        <v>45748.920682870368</v>
      </c>
      <c r="G1553" t="s">
        <v>27</v>
      </c>
      <c r="H1553">
        <v>2</v>
      </c>
      <c r="I1553">
        <v>1125.7</v>
      </c>
      <c r="J1553">
        <v>731.88</v>
      </c>
      <c r="K1553">
        <v>56.28</v>
      </c>
      <c r="L1553">
        <v>0</v>
      </c>
      <c r="M1553">
        <v>44.04</v>
      </c>
      <c r="N1553">
        <v>19.25</v>
      </c>
      <c r="O1553" t="s">
        <v>38</v>
      </c>
      <c r="P1553">
        <v>0</v>
      </c>
      <c r="Q1553">
        <v>5</v>
      </c>
      <c r="R1553" s="3">
        <f t="shared" si="144"/>
        <v>1069.42</v>
      </c>
      <c r="S1553" s="3">
        <f t="shared" si="145"/>
        <v>337.54000000000008</v>
      </c>
      <c r="T1553" s="3">
        <f t="shared" si="146"/>
        <v>-44.04</v>
      </c>
      <c r="U1553" s="3">
        <f t="shared" si="147"/>
        <v>274.25000000000006</v>
      </c>
      <c r="V1553" s="4">
        <f t="shared" si="148"/>
        <v>0.25644742009687499</v>
      </c>
      <c r="W1553" s="5">
        <f t="shared" si="149"/>
        <v>1</v>
      </c>
    </row>
    <row r="1554" spans="1:23">
      <c r="A1554" t="s">
        <v>2715</v>
      </c>
      <c r="B1554" t="s">
        <v>2716</v>
      </c>
      <c r="C1554" t="s">
        <v>1041</v>
      </c>
      <c r="D1554" t="s">
        <v>44</v>
      </c>
      <c r="E1554" s="1">
        <v>45748.947557870371</v>
      </c>
      <c r="F1554" s="1">
        <v>45748.953113425923</v>
      </c>
      <c r="G1554" t="s">
        <v>27</v>
      </c>
      <c r="H1554">
        <v>1</v>
      </c>
      <c r="I1554">
        <v>142.34</v>
      </c>
      <c r="J1554">
        <v>90.97</v>
      </c>
      <c r="K1554">
        <v>7.12</v>
      </c>
      <c r="L1554">
        <v>30</v>
      </c>
      <c r="M1554">
        <v>37.409999999999997</v>
      </c>
      <c r="N1554">
        <v>2.97</v>
      </c>
      <c r="O1554" t="s">
        <v>38</v>
      </c>
      <c r="P1554">
        <v>0</v>
      </c>
      <c r="Q1554">
        <v>4</v>
      </c>
      <c r="R1554" s="3">
        <f t="shared" si="144"/>
        <v>135.22</v>
      </c>
      <c r="S1554" s="3">
        <f t="shared" si="145"/>
        <v>44.25</v>
      </c>
      <c r="T1554" s="3">
        <f t="shared" si="146"/>
        <v>-7.4099999999999966</v>
      </c>
      <c r="U1554" s="3">
        <f t="shared" si="147"/>
        <v>33.870000000000005</v>
      </c>
      <c r="V1554" s="4">
        <f t="shared" si="148"/>
        <v>0.25048069812157969</v>
      </c>
      <c r="W1554" s="5">
        <f t="shared" si="149"/>
        <v>1</v>
      </c>
    </row>
    <row r="1555" spans="1:23">
      <c r="A1555" t="s">
        <v>2717</v>
      </c>
      <c r="B1555" t="s">
        <v>2718</v>
      </c>
      <c r="C1555" t="s">
        <v>171</v>
      </c>
      <c r="D1555" t="s">
        <v>127</v>
      </c>
      <c r="E1555" s="1">
        <v>45749.259687500002</v>
      </c>
      <c r="F1555" s="1">
        <v>45749.265243055554</v>
      </c>
      <c r="G1555" t="s">
        <v>27</v>
      </c>
      <c r="H1555">
        <v>1</v>
      </c>
      <c r="I1555">
        <v>213.02</v>
      </c>
      <c r="J1555">
        <v>149.52000000000001</v>
      </c>
      <c r="K1555">
        <v>10.65</v>
      </c>
      <c r="L1555">
        <v>30</v>
      </c>
      <c r="M1555">
        <v>42.09</v>
      </c>
      <c r="N1555">
        <v>4.18</v>
      </c>
      <c r="O1555" t="s">
        <v>38</v>
      </c>
      <c r="P1555">
        <v>0</v>
      </c>
      <c r="Q1555">
        <v>4</v>
      </c>
      <c r="R1555" s="3">
        <f t="shared" si="144"/>
        <v>202.37</v>
      </c>
      <c r="S1555" s="3">
        <f t="shared" si="145"/>
        <v>52.849999999999994</v>
      </c>
      <c r="T1555" s="3">
        <f t="shared" si="146"/>
        <v>-12.090000000000003</v>
      </c>
      <c r="U1555" s="3">
        <f t="shared" si="147"/>
        <v>36.579999999999991</v>
      </c>
      <c r="V1555" s="4">
        <f t="shared" si="148"/>
        <v>0.18075801749271131</v>
      </c>
      <c r="W1555" s="5">
        <f t="shared" si="149"/>
        <v>1</v>
      </c>
    </row>
    <row r="1556" spans="1:23">
      <c r="A1556" t="s">
        <v>2719</v>
      </c>
      <c r="B1556" t="s">
        <v>2172</v>
      </c>
      <c r="C1556" t="s">
        <v>218</v>
      </c>
      <c r="D1556" t="s">
        <v>37</v>
      </c>
      <c r="E1556" s="1">
        <v>45749.28979166667</v>
      </c>
      <c r="F1556" s="1">
        <v>45749.307152777779</v>
      </c>
      <c r="G1556" t="s">
        <v>27</v>
      </c>
      <c r="H1556">
        <v>1</v>
      </c>
      <c r="I1556">
        <v>679.21</v>
      </c>
      <c r="J1556">
        <v>430.26</v>
      </c>
      <c r="K1556">
        <v>33.96</v>
      </c>
      <c r="L1556">
        <v>0</v>
      </c>
      <c r="M1556">
        <v>41.1</v>
      </c>
      <c r="N1556">
        <v>11.61</v>
      </c>
      <c r="O1556" t="s">
        <v>38</v>
      </c>
      <c r="P1556">
        <v>5</v>
      </c>
      <c r="Q1556">
        <v>4</v>
      </c>
      <c r="R1556" s="3">
        <f t="shared" si="144"/>
        <v>645.25</v>
      </c>
      <c r="S1556" s="3">
        <f t="shared" si="145"/>
        <v>214.99</v>
      </c>
      <c r="T1556" s="3">
        <f t="shared" si="146"/>
        <v>-41.1</v>
      </c>
      <c r="U1556" s="3">
        <f t="shared" si="147"/>
        <v>162.28000000000003</v>
      </c>
      <c r="V1556" s="4">
        <f t="shared" si="148"/>
        <v>0.25149941882991095</v>
      </c>
      <c r="W1556" s="5">
        <f t="shared" si="149"/>
        <v>1</v>
      </c>
    </row>
    <row r="1557" spans="1:23">
      <c r="A1557" t="s">
        <v>2720</v>
      </c>
      <c r="B1557" t="s">
        <v>232</v>
      </c>
      <c r="C1557" t="s">
        <v>1784</v>
      </c>
      <c r="D1557" t="s">
        <v>44</v>
      </c>
      <c r="E1557" s="1">
        <v>45749.33116898148</v>
      </c>
      <c r="F1557" s="1">
        <v>45749.347141203703</v>
      </c>
      <c r="G1557" t="s">
        <v>27</v>
      </c>
      <c r="H1557">
        <v>3</v>
      </c>
      <c r="I1557">
        <v>455.94</v>
      </c>
      <c r="J1557">
        <v>311.55</v>
      </c>
      <c r="K1557">
        <v>0</v>
      </c>
      <c r="L1557">
        <v>0</v>
      </c>
      <c r="M1557">
        <v>37.71</v>
      </c>
      <c r="N1557">
        <v>8.2100000000000009</v>
      </c>
      <c r="O1557" t="s">
        <v>38</v>
      </c>
      <c r="P1557">
        <v>8</v>
      </c>
      <c r="Q1557">
        <v>3</v>
      </c>
      <c r="R1557" s="3">
        <f t="shared" si="144"/>
        <v>455.94</v>
      </c>
      <c r="S1557" s="3">
        <f t="shared" si="145"/>
        <v>144.38999999999999</v>
      </c>
      <c r="T1557" s="3">
        <f t="shared" si="146"/>
        <v>-37.71</v>
      </c>
      <c r="U1557" s="3">
        <f t="shared" si="147"/>
        <v>98.46999999999997</v>
      </c>
      <c r="V1557" s="4">
        <f t="shared" si="148"/>
        <v>0.21597139974558049</v>
      </c>
      <c r="W1557" s="5">
        <f t="shared" si="149"/>
        <v>1</v>
      </c>
    </row>
    <row r="1558" spans="1:23">
      <c r="A1558" t="s">
        <v>2721</v>
      </c>
      <c r="B1558" t="s">
        <v>2420</v>
      </c>
      <c r="C1558" t="s">
        <v>626</v>
      </c>
      <c r="D1558" t="s">
        <v>48</v>
      </c>
      <c r="E1558" s="1">
        <v>45749.372372685182</v>
      </c>
      <c r="F1558" s="1">
        <v>45749.377928240741</v>
      </c>
      <c r="G1558" t="s">
        <v>27</v>
      </c>
      <c r="H1558">
        <v>1</v>
      </c>
      <c r="I1558">
        <v>273.76</v>
      </c>
      <c r="J1558">
        <v>246.04</v>
      </c>
      <c r="K1558">
        <v>41.06</v>
      </c>
      <c r="L1558">
        <v>30</v>
      </c>
      <c r="M1558">
        <v>42.34</v>
      </c>
      <c r="N1558">
        <v>4.7300000000000004</v>
      </c>
      <c r="O1558" t="s">
        <v>38</v>
      </c>
      <c r="P1558">
        <v>0</v>
      </c>
      <c r="Q1558">
        <v>5</v>
      </c>
      <c r="R1558" s="3">
        <f t="shared" si="144"/>
        <v>232.7</v>
      </c>
      <c r="S1558" s="3">
        <f t="shared" si="145"/>
        <v>-13.340000000000003</v>
      </c>
      <c r="T1558" s="3">
        <f t="shared" si="146"/>
        <v>-12.340000000000003</v>
      </c>
      <c r="U1558" s="3">
        <f t="shared" si="147"/>
        <v>-30.410000000000007</v>
      </c>
      <c r="V1558" s="4">
        <f t="shared" si="148"/>
        <v>-0.13068328319724973</v>
      </c>
      <c r="W1558" s="5">
        <f t="shared" si="149"/>
        <v>0</v>
      </c>
    </row>
    <row r="1559" spans="1:23">
      <c r="A1559" t="s">
        <v>2722</v>
      </c>
      <c r="B1559" t="s">
        <v>1404</v>
      </c>
      <c r="C1559" t="s">
        <v>692</v>
      </c>
      <c r="D1559" t="s">
        <v>60</v>
      </c>
      <c r="E1559" s="1">
        <v>45749.398657407408</v>
      </c>
      <c r="F1559" s="1">
        <v>45749.423657407409</v>
      </c>
      <c r="G1559" t="s">
        <v>27</v>
      </c>
      <c r="H1559">
        <v>1</v>
      </c>
      <c r="I1559">
        <v>130.02000000000001</v>
      </c>
      <c r="J1559">
        <v>110.81</v>
      </c>
      <c r="K1559">
        <v>13</v>
      </c>
      <c r="L1559">
        <v>30</v>
      </c>
      <c r="M1559">
        <v>55.54</v>
      </c>
      <c r="N1559">
        <v>2.65</v>
      </c>
      <c r="O1559" t="s">
        <v>38</v>
      </c>
      <c r="P1559">
        <v>21</v>
      </c>
      <c r="Q1559">
        <v>2</v>
      </c>
      <c r="R1559" s="3">
        <f t="shared" si="144"/>
        <v>117.02000000000001</v>
      </c>
      <c r="S1559" s="3">
        <f t="shared" si="145"/>
        <v>6.210000000000008</v>
      </c>
      <c r="T1559" s="3">
        <f t="shared" si="146"/>
        <v>-25.54</v>
      </c>
      <c r="U1559" s="3">
        <f t="shared" si="147"/>
        <v>-21.97999999999999</v>
      </c>
      <c r="V1559" s="4">
        <f t="shared" si="148"/>
        <v>-0.18783113997607237</v>
      </c>
      <c r="W1559" s="5">
        <f t="shared" si="149"/>
        <v>0</v>
      </c>
    </row>
    <row r="1560" spans="1:23">
      <c r="A1560" t="s">
        <v>2723</v>
      </c>
      <c r="B1560" t="s">
        <v>2063</v>
      </c>
      <c r="C1560" t="s">
        <v>25</v>
      </c>
      <c r="D1560" t="s">
        <v>72</v>
      </c>
      <c r="E1560" s="1">
        <v>45749.468726851846</v>
      </c>
      <c r="F1560" s="1">
        <v>45749.481921296298</v>
      </c>
      <c r="G1560" t="s">
        <v>27</v>
      </c>
      <c r="H1560">
        <v>1</v>
      </c>
      <c r="I1560">
        <v>933.78</v>
      </c>
      <c r="J1560">
        <v>849.98</v>
      </c>
      <c r="K1560">
        <v>233.44</v>
      </c>
      <c r="L1560">
        <v>0</v>
      </c>
      <c r="M1560">
        <v>60.37</v>
      </c>
      <c r="N1560">
        <v>12.61</v>
      </c>
      <c r="O1560" t="s">
        <v>65</v>
      </c>
      <c r="P1560">
        <v>4</v>
      </c>
      <c r="Q1560">
        <v>3</v>
      </c>
      <c r="R1560" s="3">
        <f t="shared" si="144"/>
        <v>700.33999999999992</v>
      </c>
      <c r="S1560" s="3">
        <f t="shared" si="145"/>
        <v>-149.6400000000001</v>
      </c>
      <c r="T1560" s="3">
        <f t="shared" si="146"/>
        <v>-60.37</v>
      </c>
      <c r="U1560" s="3">
        <f t="shared" si="147"/>
        <v>-222.62000000000012</v>
      </c>
      <c r="V1560" s="4">
        <f t="shared" si="148"/>
        <v>-0.31787417540051993</v>
      </c>
      <c r="W1560" s="5">
        <f t="shared" si="149"/>
        <v>0</v>
      </c>
    </row>
    <row r="1561" spans="1:23">
      <c r="A1561" t="s">
        <v>2724</v>
      </c>
      <c r="B1561" t="s">
        <v>717</v>
      </c>
      <c r="C1561" t="s">
        <v>1477</v>
      </c>
      <c r="D1561" t="s">
        <v>117</v>
      </c>
      <c r="E1561" s="1">
        <v>45749.540231481478</v>
      </c>
      <c r="F1561" s="1">
        <v>45749.561064814807</v>
      </c>
      <c r="G1561" t="s">
        <v>27</v>
      </c>
      <c r="H1561">
        <v>2</v>
      </c>
      <c r="I1561">
        <v>102.08</v>
      </c>
      <c r="J1561">
        <v>77.38</v>
      </c>
      <c r="K1561">
        <v>0</v>
      </c>
      <c r="L1561">
        <v>30</v>
      </c>
      <c r="M1561">
        <v>46.23</v>
      </c>
      <c r="N1561">
        <v>2.38</v>
      </c>
      <c r="O1561" t="s">
        <v>38</v>
      </c>
      <c r="P1561">
        <v>10</v>
      </c>
      <c r="Q1561">
        <v>3</v>
      </c>
      <c r="R1561" s="3">
        <f t="shared" si="144"/>
        <v>102.08</v>
      </c>
      <c r="S1561" s="3">
        <f t="shared" si="145"/>
        <v>24.700000000000003</v>
      </c>
      <c r="T1561" s="3">
        <f t="shared" si="146"/>
        <v>-16.229999999999997</v>
      </c>
      <c r="U1561" s="3">
        <f t="shared" si="147"/>
        <v>6.0900000000000061</v>
      </c>
      <c r="V1561" s="4">
        <f t="shared" si="148"/>
        <v>5.9659090909090967E-2</v>
      </c>
      <c r="W1561" s="5">
        <f t="shared" si="149"/>
        <v>1</v>
      </c>
    </row>
    <row r="1562" spans="1:23">
      <c r="A1562" t="s">
        <v>2725</v>
      </c>
      <c r="B1562" t="s">
        <v>2726</v>
      </c>
      <c r="C1562" t="s">
        <v>407</v>
      </c>
      <c r="D1562" t="s">
        <v>87</v>
      </c>
      <c r="E1562" s="1">
        <v>45749.543796296297</v>
      </c>
      <c r="F1562" s="1">
        <v>45749.557685185187</v>
      </c>
      <c r="G1562" t="s">
        <v>53</v>
      </c>
      <c r="H1562">
        <v>2</v>
      </c>
      <c r="I1562">
        <v>1066.3399999999999</v>
      </c>
      <c r="J1562">
        <v>610.54</v>
      </c>
      <c r="K1562">
        <v>0</v>
      </c>
      <c r="L1562">
        <v>0</v>
      </c>
      <c r="M1562">
        <v>49.32</v>
      </c>
      <c r="N1562">
        <v>19.190000000000001</v>
      </c>
      <c r="O1562" t="s">
        <v>38</v>
      </c>
      <c r="P1562">
        <v>0</v>
      </c>
      <c r="Q1562">
        <v>1</v>
      </c>
      <c r="R1562" s="3">
        <f t="shared" si="144"/>
        <v>1066.3399999999999</v>
      </c>
      <c r="S1562" s="3">
        <f t="shared" si="145"/>
        <v>455.79999999999995</v>
      </c>
      <c r="T1562" s="3">
        <f t="shared" si="146"/>
        <v>-49.32</v>
      </c>
      <c r="U1562" s="3">
        <f t="shared" si="147"/>
        <v>387.28999999999996</v>
      </c>
      <c r="V1562" s="4">
        <f t="shared" si="148"/>
        <v>0.36319560365361891</v>
      </c>
      <c r="W1562" s="5">
        <f t="shared" si="149"/>
        <v>1</v>
      </c>
    </row>
    <row r="1563" spans="1:23">
      <c r="A1563" t="s">
        <v>2727</v>
      </c>
      <c r="B1563" t="s">
        <v>641</v>
      </c>
      <c r="C1563" t="s">
        <v>982</v>
      </c>
      <c r="D1563" t="s">
        <v>64</v>
      </c>
      <c r="E1563" s="1">
        <v>45749.59412037037</v>
      </c>
      <c r="F1563" s="1">
        <v>45749.603148148148</v>
      </c>
      <c r="G1563" t="s">
        <v>27</v>
      </c>
      <c r="H1563">
        <v>1</v>
      </c>
      <c r="I1563">
        <v>42.32</v>
      </c>
      <c r="J1563">
        <v>34.229999999999997</v>
      </c>
      <c r="K1563">
        <v>4.2300000000000004</v>
      </c>
      <c r="L1563">
        <v>30</v>
      </c>
      <c r="M1563">
        <v>45.34</v>
      </c>
      <c r="N1563">
        <v>1.23</v>
      </c>
      <c r="O1563" t="s">
        <v>38</v>
      </c>
      <c r="P1563">
        <v>0</v>
      </c>
      <c r="Q1563">
        <v>4</v>
      </c>
      <c r="R1563" s="3">
        <f t="shared" si="144"/>
        <v>38.090000000000003</v>
      </c>
      <c r="S1563" s="3">
        <f t="shared" si="145"/>
        <v>3.8600000000000065</v>
      </c>
      <c r="T1563" s="3">
        <f t="shared" si="146"/>
        <v>-15.340000000000003</v>
      </c>
      <c r="U1563" s="3">
        <f t="shared" si="147"/>
        <v>-12.709999999999997</v>
      </c>
      <c r="V1563" s="4">
        <f t="shared" si="148"/>
        <v>-0.33368338146495136</v>
      </c>
      <c r="W1563" s="5">
        <f t="shared" si="149"/>
        <v>0</v>
      </c>
    </row>
    <row r="1564" spans="1:23">
      <c r="A1564" t="s">
        <v>2728</v>
      </c>
      <c r="B1564" t="s">
        <v>2729</v>
      </c>
      <c r="C1564" t="s">
        <v>184</v>
      </c>
      <c r="D1564" t="s">
        <v>127</v>
      </c>
      <c r="E1564" s="1">
        <v>45749.61146990741</v>
      </c>
      <c r="F1564" s="1">
        <v>45749.619108796287</v>
      </c>
      <c r="G1564" t="s">
        <v>27</v>
      </c>
      <c r="H1564">
        <v>2</v>
      </c>
      <c r="I1564">
        <v>414.06</v>
      </c>
      <c r="J1564">
        <v>353.68</v>
      </c>
      <c r="K1564">
        <v>41.41</v>
      </c>
      <c r="L1564">
        <v>0</v>
      </c>
      <c r="M1564">
        <v>49.12</v>
      </c>
      <c r="N1564">
        <v>6.71</v>
      </c>
      <c r="O1564" t="s">
        <v>38</v>
      </c>
      <c r="P1564">
        <v>0</v>
      </c>
      <c r="Q1564">
        <v>5</v>
      </c>
      <c r="R1564" s="3">
        <f t="shared" si="144"/>
        <v>372.65</v>
      </c>
      <c r="S1564" s="3">
        <f t="shared" si="145"/>
        <v>18.96999999999997</v>
      </c>
      <c r="T1564" s="3">
        <f t="shared" si="146"/>
        <v>-49.12</v>
      </c>
      <c r="U1564" s="3">
        <f t="shared" si="147"/>
        <v>-36.860000000000028</v>
      </c>
      <c r="V1564" s="4">
        <f t="shared" si="148"/>
        <v>-9.8913189319737096E-2</v>
      </c>
      <c r="W1564" s="5">
        <f t="shared" si="149"/>
        <v>0</v>
      </c>
    </row>
    <row r="1565" spans="1:23">
      <c r="A1565" t="s">
        <v>2730</v>
      </c>
      <c r="B1565" t="s">
        <v>2731</v>
      </c>
      <c r="C1565" t="s">
        <v>910</v>
      </c>
      <c r="D1565" t="s">
        <v>103</v>
      </c>
      <c r="E1565" s="1">
        <v>45749.623101851852</v>
      </c>
      <c r="F1565" s="1">
        <v>45749.639768518522</v>
      </c>
      <c r="G1565" t="s">
        <v>27</v>
      </c>
      <c r="H1565">
        <v>2</v>
      </c>
      <c r="I1565">
        <v>168.86</v>
      </c>
      <c r="J1565">
        <v>110.9</v>
      </c>
      <c r="K1565">
        <v>16.89</v>
      </c>
      <c r="L1565">
        <v>30</v>
      </c>
      <c r="M1565">
        <v>55.6</v>
      </c>
      <c r="N1565">
        <v>3.28</v>
      </c>
      <c r="O1565" t="s">
        <v>38</v>
      </c>
      <c r="P1565">
        <v>4</v>
      </c>
      <c r="Q1565">
        <v>4</v>
      </c>
      <c r="R1565" s="3">
        <f t="shared" si="144"/>
        <v>151.97000000000003</v>
      </c>
      <c r="S1565" s="3">
        <f t="shared" si="145"/>
        <v>41.070000000000022</v>
      </c>
      <c r="T1565" s="3">
        <f t="shared" si="146"/>
        <v>-25.6</v>
      </c>
      <c r="U1565" s="3">
        <f t="shared" si="147"/>
        <v>12.190000000000021</v>
      </c>
      <c r="V1565" s="4">
        <f t="shared" si="148"/>
        <v>8.0213199973679136E-2</v>
      </c>
      <c r="W1565" s="5">
        <f t="shared" si="149"/>
        <v>1</v>
      </c>
    </row>
    <row r="1566" spans="1:23">
      <c r="A1566" t="s">
        <v>2732</v>
      </c>
      <c r="B1566" t="s">
        <v>2026</v>
      </c>
      <c r="C1566" t="s">
        <v>1477</v>
      </c>
      <c r="D1566" t="s">
        <v>72</v>
      </c>
      <c r="E1566" s="1">
        <v>45749.632210648153</v>
      </c>
      <c r="F1566" s="1">
        <v>45749.655127314807</v>
      </c>
      <c r="G1566" t="s">
        <v>27</v>
      </c>
      <c r="H1566">
        <v>1</v>
      </c>
      <c r="I1566">
        <v>51.04</v>
      </c>
      <c r="J1566">
        <v>38.69</v>
      </c>
      <c r="K1566">
        <v>5.0999999999999996</v>
      </c>
      <c r="L1566">
        <v>30</v>
      </c>
      <c r="M1566">
        <v>55.96</v>
      </c>
      <c r="N1566">
        <v>1.37</v>
      </c>
      <c r="O1566" t="s">
        <v>65</v>
      </c>
      <c r="P1566">
        <v>18</v>
      </c>
      <c r="Q1566">
        <v>1</v>
      </c>
      <c r="R1566" s="3">
        <f t="shared" si="144"/>
        <v>45.94</v>
      </c>
      <c r="S1566" s="3">
        <f t="shared" si="145"/>
        <v>7.25</v>
      </c>
      <c r="T1566" s="3">
        <f t="shared" si="146"/>
        <v>-25.96</v>
      </c>
      <c r="U1566" s="3">
        <f t="shared" si="147"/>
        <v>-20.080000000000002</v>
      </c>
      <c r="V1566" s="4">
        <f t="shared" si="148"/>
        <v>-0.43709185894645197</v>
      </c>
      <c r="W1566" s="5">
        <f t="shared" si="149"/>
        <v>0</v>
      </c>
    </row>
    <row r="1567" spans="1:23">
      <c r="A1567" t="s">
        <v>2733</v>
      </c>
      <c r="B1567" t="s">
        <v>1304</v>
      </c>
      <c r="C1567" t="s">
        <v>106</v>
      </c>
      <c r="D1567" t="s">
        <v>103</v>
      </c>
      <c r="E1567" s="1">
        <v>45749.657511574071</v>
      </c>
      <c r="F1567" s="1">
        <v>45749.6797337963</v>
      </c>
      <c r="G1567" t="s">
        <v>27</v>
      </c>
      <c r="H1567">
        <v>1</v>
      </c>
      <c r="I1567">
        <v>241.16</v>
      </c>
      <c r="J1567">
        <v>178.02</v>
      </c>
      <c r="K1567">
        <v>0</v>
      </c>
      <c r="L1567">
        <v>30</v>
      </c>
      <c r="M1567">
        <v>62.38</v>
      </c>
      <c r="N1567">
        <v>4.88</v>
      </c>
      <c r="O1567" t="s">
        <v>38</v>
      </c>
      <c r="P1567">
        <v>12</v>
      </c>
      <c r="Q1567">
        <v>1</v>
      </c>
      <c r="R1567" s="3">
        <f t="shared" si="144"/>
        <v>241.16</v>
      </c>
      <c r="S1567" s="3">
        <f t="shared" si="145"/>
        <v>63.139999999999986</v>
      </c>
      <c r="T1567" s="3">
        <f t="shared" si="146"/>
        <v>-32.380000000000003</v>
      </c>
      <c r="U1567" s="3">
        <f t="shared" si="147"/>
        <v>25.879999999999985</v>
      </c>
      <c r="V1567" s="4">
        <f t="shared" si="148"/>
        <v>0.10731464587825504</v>
      </c>
      <c r="W1567" s="5">
        <f t="shared" si="149"/>
        <v>1</v>
      </c>
    </row>
    <row r="1568" spans="1:23">
      <c r="A1568" t="s">
        <v>2734</v>
      </c>
      <c r="B1568" t="s">
        <v>2735</v>
      </c>
      <c r="C1568" t="s">
        <v>163</v>
      </c>
      <c r="D1568" t="s">
        <v>72</v>
      </c>
      <c r="E1568" s="1">
        <v>45749.679583333331</v>
      </c>
      <c r="F1568" s="1">
        <v>45749.68513888889</v>
      </c>
      <c r="G1568" t="s">
        <v>27</v>
      </c>
      <c r="H1568">
        <v>2</v>
      </c>
      <c r="I1568">
        <v>306.86</v>
      </c>
      <c r="J1568">
        <v>232.02</v>
      </c>
      <c r="K1568">
        <v>15.34</v>
      </c>
      <c r="L1568">
        <v>30</v>
      </c>
      <c r="M1568">
        <v>55.05</v>
      </c>
      <c r="N1568">
        <v>5.79</v>
      </c>
      <c r="O1568" t="s">
        <v>33</v>
      </c>
      <c r="P1568">
        <v>0</v>
      </c>
      <c r="Q1568">
        <v>5</v>
      </c>
      <c r="R1568" s="3">
        <f t="shared" si="144"/>
        <v>291.52000000000004</v>
      </c>
      <c r="S1568" s="3">
        <f t="shared" si="145"/>
        <v>59.500000000000028</v>
      </c>
      <c r="T1568" s="3">
        <f t="shared" si="146"/>
        <v>-25.049999999999997</v>
      </c>
      <c r="U1568" s="3">
        <f t="shared" si="147"/>
        <v>28.660000000000032</v>
      </c>
      <c r="V1568" s="4">
        <f t="shared" si="148"/>
        <v>9.8312294182217444E-2</v>
      </c>
      <c r="W1568" s="5">
        <f t="shared" si="149"/>
        <v>1</v>
      </c>
    </row>
    <row r="1569" spans="1:23">
      <c r="A1569" t="s">
        <v>2736</v>
      </c>
      <c r="B1569" t="s">
        <v>2714</v>
      </c>
      <c r="C1569" t="s">
        <v>1168</v>
      </c>
      <c r="D1569" t="s">
        <v>52</v>
      </c>
      <c r="E1569" s="1">
        <v>45749.750358796293</v>
      </c>
      <c r="F1569" s="1">
        <v>45749.767025462963</v>
      </c>
      <c r="G1569" t="s">
        <v>27</v>
      </c>
      <c r="H1569">
        <v>2</v>
      </c>
      <c r="I1569">
        <v>269.38</v>
      </c>
      <c r="J1569">
        <v>169.62</v>
      </c>
      <c r="K1569">
        <v>13.47</v>
      </c>
      <c r="L1569">
        <v>30</v>
      </c>
      <c r="M1569">
        <v>59.94</v>
      </c>
      <c r="N1569">
        <v>5.15</v>
      </c>
      <c r="O1569" t="s">
        <v>65</v>
      </c>
      <c r="P1569">
        <v>9</v>
      </c>
      <c r="Q1569">
        <v>3</v>
      </c>
      <c r="R1569" s="3">
        <f t="shared" si="144"/>
        <v>255.91</v>
      </c>
      <c r="S1569" s="3">
        <f t="shared" si="145"/>
        <v>86.289999999999992</v>
      </c>
      <c r="T1569" s="3">
        <f t="shared" si="146"/>
        <v>-29.939999999999998</v>
      </c>
      <c r="U1569" s="3">
        <f t="shared" si="147"/>
        <v>51.199999999999996</v>
      </c>
      <c r="V1569" s="4">
        <f t="shared" si="148"/>
        <v>0.20007033722793169</v>
      </c>
      <c r="W1569" s="5">
        <f t="shared" si="149"/>
        <v>1</v>
      </c>
    </row>
    <row r="1570" spans="1:23">
      <c r="A1570" t="s">
        <v>2737</v>
      </c>
      <c r="B1570" t="s">
        <v>2576</v>
      </c>
      <c r="C1570" t="s">
        <v>184</v>
      </c>
      <c r="D1570" t="s">
        <v>52</v>
      </c>
      <c r="E1570" s="1">
        <v>45749.784502314818</v>
      </c>
      <c r="F1570" s="1">
        <v>45749.790752314817</v>
      </c>
      <c r="G1570" t="s">
        <v>27</v>
      </c>
      <c r="H1570">
        <v>2</v>
      </c>
      <c r="I1570">
        <v>414.06</v>
      </c>
      <c r="J1570">
        <v>353.68</v>
      </c>
      <c r="K1570">
        <v>0</v>
      </c>
      <c r="L1570">
        <v>0</v>
      </c>
      <c r="M1570">
        <v>56.19</v>
      </c>
      <c r="N1570">
        <v>7.45</v>
      </c>
      <c r="O1570" t="s">
        <v>33</v>
      </c>
      <c r="P1570">
        <v>0</v>
      </c>
      <c r="Q1570">
        <v>5</v>
      </c>
      <c r="R1570" s="3">
        <f t="shared" si="144"/>
        <v>414.06</v>
      </c>
      <c r="S1570" s="3">
        <f t="shared" si="145"/>
        <v>60.379999999999995</v>
      </c>
      <c r="T1570" s="3">
        <f t="shared" si="146"/>
        <v>-56.19</v>
      </c>
      <c r="U1570" s="3">
        <f t="shared" si="147"/>
        <v>-3.2600000000000025</v>
      </c>
      <c r="V1570" s="4">
        <f t="shared" si="148"/>
        <v>-7.8732550838042856E-3</v>
      </c>
      <c r="W1570" s="5">
        <f t="shared" si="149"/>
        <v>0</v>
      </c>
    </row>
    <row r="1571" spans="1:23">
      <c r="A1571" t="s">
        <v>2738</v>
      </c>
      <c r="B1571" t="s">
        <v>1613</v>
      </c>
      <c r="C1571" t="s">
        <v>1517</v>
      </c>
      <c r="D1571" t="s">
        <v>72</v>
      </c>
      <c r="E1571" s="1">
        <v>45749.846319444441</v>
      </c>
      <c r="F1571" s="1">
        <v>45749.862291666657</v>
      </c>
      <c r="G1571" t="s">
        <v>27</v>
      </c>
      <c r="H1571">
        <v>2</v>
      </c>
      <c r="I1571">
        <v>153.82</v>
      </c>
      <c r="J1571">
        <v>121.6</v>
      </c>
      <c r="K1571">
        <v>0</v>
      </c>
      <c r="L1571">
        <v>30</v>
      </c>
      <c r="M1571">
        <v>57.89</v>
      </c>
      <c r="N1571">
        <v>3.31</v>
      </c>
      <c r="O1571" t="s">
        <v>38</v>
      </c>
      <c r="P1571">
        <v>8</v>
      </c>
      <c r="Q1571">
        <v>4</v>
      </c>
      <c r="R1571" s="3">
        <f t="shared" si="144"/>
        <v>153.82</v>
      </c>
      <c r="S1571" s="3">
        <f t="shared" si="145"/>
        <v>32.22</v>
      </c>
      <c r="T1571" s="3">
        <f t="shared" si="146"/>
        <v>-27.89</v>
      </c>
      <c r="U1571" s="3">
        <f t="shared" si="147"/>
        <v>1.0199999999999982</v>
      </c>
      <c r="V1571" s="4">
        <f t="shared" si="148"/>
        <v>6.6311272916395672E-3</v>
      </c>
      <c r="W1571" s="5">
        <f t="shared" si="149"/>
        <v>1</v>
      </c>
    </row>
    <row r="1572" spans="1:23">
      <c r="A1572" t="s">
        <v>2739</v>
      </c>
      <c r="B1572" t="s">
        <v>1754</v>
      </c>
      <c r="C1572" t="s">
        <v>218</v>
      </c>
      <c r="D1572" t="s">
        <v>37</v>
      </c>
      <c r="E1572" s="1">
        <v>45749.852418981478</v>
      </c>
      <c r="F1572" s="1">
        <v>45749.873252314806</v>
      </c>
      <c r="G1572" t="s">
        <v>27</v>
      </c>
      <c r="H1572">
        <v>1</v>
      </c>
      <c r="I1572">
        <v>679.21</v>
      </c>
      <c r="J1572">
        <v>430.26</v>
      </c>
      <c r="K1572">
        <v>169.8</v>
      </c>
      <c r="L1572">
        <v>0</v>
      </c>
      <c r="M1572">
        <v>37.869999999999997</v>
      </c>
      <c r="N1572">
        <v>9.17</v>
      </c>
      <c r="O1572" t="s">
        <v>38</v>
      </c>
      <c r="P1572">
        <v>10</v>
      </c>
      <c r="Q1572">
        <v>3</v>
      </c>
      <c r="R1572" s="3">
        <f t="shared" si="144"/>
        <v>509.41</v>
      </c>
      <c r="S1572" s="3">
        <f t="shared" si="145"/>
        <v>79.150000000000034</v>
      </c>
      <c r="T1572" s="3">
        <f t="shared" si="146"/>
        <v>-37.869999999999997</v>
      </c>
      <c r="U1572" s="3">
        <f t="shared" si="147"/>
        <v>32.110000000000035</v>
      </c>
      <c r="V1572" s="4">
        <f t="shared" si="148"/>
        <v>6.3033705659488487E-2</v>
      </c>
      <c r="W1572" s="5">
        <f t="shared" si="149"/>
        <v>1</v>
      </c>
    </row>
    <row r="1573" spans="1:23">
      <c r="A1573" t="s">
        <v>2740</v>
      </c>
      <c r="B1573" t="s">
        <v>2680</v>
      </c>
      <c r="C1573" t="s">
        <v>617</v>
      </c>
      <c r="D1573" t="s">
        <v>26</v>
      </c>
      <c r="E1573" s="1">
        <v>45749.952488425923</v>
      </c>
      <c r="F1573" s="1">
        <v>45749.963599537034</v>
      </c>
      <c r="G1573" t="s">
        <v>27</v>
      </c>
      <c r="H1573">
        <v>1</v>
      </c>
      <c r="I1573">
        <v>213.91</v>
      </c>
      <c r="J1573">
        <v>144.74</v>
      </c>
      <c r="K1573">
        <v>10.7</v>
      </c>
      <c r="L1573">
        <v>30</v>
      </c>
      <c r="M1573">
        <v>38.86</v>
      </c>
      <c r="N1573">
        <v>4.2</v>
      </c>
      <c r="O1573" t="s">
        <v>28</v>
      </c>
      <c r="P1573">
        <v>1</v>
      </c>
      <c r="Q1573">
        <v>3</v>
      </c>
      <c r="R1573" s="3">
        <f t="shared" si="144"/>
        <v>203.21</v>
      </c>
      <c r="S1573" s="3">
        <f t="shared" si="145"/>
        <v>58.47</v>
      </c>
      <c r="T1573" s="3">
        <f t="shared" si="146"/>
        <v>-8.86</v>
      </c>
      <c r="U1573" s="3">
        <f t="shared" si="147"/>
        <v>45.41</v>
      </c>
      <c r="V1573" s="4">
        <f t="shared" si="148"/>
        <v>0.22346341223364991</v>
      </c>
      <c r="W1573" s="5">
        <f t="shared" si="149"/>
        <v>1</v>
      </c>
    </row>
    <row r="1574" spans="1:23">
      <c r="A1574" t="s">
        <v>2741</v>
      </c>
      <c r="B1574" t="s">
        <v>1346</v>
      </c>
      <c r="C1574" t="s">
        <v>386</v>
      </c>
      <c r="D1574" t="s">
        <v>48</v>
      </c>
      <c r="E1574" s="1">
        <v>45749.954479166663</v>
      </c>
      <c r="F1574" s="1">
        <v>45749.966284722221</v>
      </c>
      <c r="G1574" t="s">
        <v>27</v>
      </c>
      <c r="H1574">
        <v>2</v>
      </c>
      <c r="I1574">
        <v>201.54</v>
      </c>
      <c r="J1574">
        <v>180.26</v>
      </c>
      <c r="K1574">
        <v>20.149999999999999</v>
      </c>
      <c r="L1574">
        <v>30</v>
      </c>
      <c r="M1574">
        <v>57.89</v>
      </c>
      <c r="N1574">
        <v>3.81</v>
      </c>
      <c r="O1574" t="s">
        <v>38</v>
      </c>
      <c r="P1574">
        <v>2</v>
      </c>
      <c r="Q1574">
        <v>3</v>
      </c>
      <c r="R1574" s="3">
        <f t="shared" si="144"/>
        <v>181.39</v>
      </c>
      <c r="S1574" s="3">
        <f t="shared" si="145"/>
        <v>1.1299999999999955</v>
      </c>
      <c r="T1574" s="3">
        <f t="shared" si="146"/>
        <v>-27.89</v>
      </c>
      <c r="U1574" s="3">
        <f t="shared" si="147"/>
        <v>-30.570000000000004</v>
      </c>
      <c r="V1574" s="4">
        <f t="shared" si="148"/>
        <v>-0.16853189260708973</v>
      </c>
      <c r="W1574" s="5">
        <f t="shared" si="149"/>
        <v>0</v>
      </c>
    </row>
    <row r="1575" spans="1:23">
      <c r="A1575" t="s">
        <v>2742</v>
      </c>
      <c r="B1575" t="s">
        <v>2743</v>
      </c>
      <c r="C1575" t="s">
        <v>1415</v>
      </c>
      <c r="D1575" t="s">
        <v>64</v>
      </c>
      <c r="E1575" s="1">
        <v>45750.254027777781</v>
      </c>
      <c r="F1575" s="1">
        <v>45750.269305555557</v>
      </c>
      <c r="G1575" t="s">
        <v>27</v>
      </c>
      <c r="H1575">
        <v>2</v>
      </c>
      <c r="I1575">
        <v>62</v>
      </c>
      <c r="J1575">
        <v>47.12</v>
      </c>
      <c r="K1575">
        <v>3.1</v>
      </c>
      <c r="L1575">
        <v>30</v>
      </c>
      <c r="M1575">
        <v>39.01</v>
      </c>
      <c r="N1575">
        <v>1.6</v>
      </c>
      <c r="O1575" t="s">
        <v>65</v>
      </c>
      <c r="P1575">
        <v>2</v>
      </c>
      <c r="Q1575">
        <v>3</v>
      </c>
      <c r="R1575" s="3">
        <f t="shared" si="144"/>
        <v>58.9</v>
      </c>
      <c r="S1575" s="3">
        <f t="shared" si="145"/>
        <v>11.780000000000001</v>
      </c>
      <c r="T1575" s="3">
        <f t="shared" si="146"/>
        <v>-9.009999999999998</v>
      </c>
      <c r="U1575" s="3">
        <f t="shared" si="147"/>
        <v>1.170000000000003</v>
      </c>
      <c r="V1575" s="4">
        <f t="shared" si="148"/>
        <v>1.9864176570458456E-2</v>
      </c>
      <c r="W1575" s="5">
        <f t="shared" si="149"/>
        <v>1</v>
      </c>
    </row>
    <row r="1576" spans="1:23">
      <c r="A1576" t="s">
        <v>2744</v>
      </c>
      <c r="B1576" t="s">
        <v>2745</v>
      </c>
      <c r="C1576" t="s">
        <v>527</v>
      </c>
      <c r="D1576" t="s">
        <v>52</v>
      </c>
      <c r="E1576" s="1">
        <v>45750.264386574083</v>
      </c>
      <c r="F1576" s="1">
        <v>45750.269942129627</v>
      </c>
      <c r="G1576" t="s">
        <v>27</v>
      </c>
      <c r="H1576">
        <v>1</v>
      </c>
      <c r="I1576">
        <v>383.51</v>
      </c>
      <c r="J1576">
        <v>332.56</v>
      </c>
      <c r="K1576">
        <v>0</v>
      </c>
      <c r="L1576">
        <v>30</v>
      </c>
      <c r="M1576">
        <v>58.2</v>
      </c>
      <c r="N1576">
        <v>7.44</v>
      </c>
      <c r="O1576" t="s">
        <v>65</v>
      </c>
      <c r="P1576">
        <v>0</v>
      </c>
      <c r="Q1576">
        <v>5</v>
      </c>
      <c r="R1576" s="3">
        <f t="shared" si="144"/>
        <v>383.51</v>
      </c>
      <c r="S1576" s="3">
        <f t="shared" si="145"/>
        <v>50.949999999999989</v>
      </c>
      <c r="T1576" s="3">
        <f t="shared" si="146"/>
        <v>-28.200000000000003</v>
      </c>
      <c r="U1576" s="3">
        <f t="shared" si="147"/>
        <v>15.309999999999985</v>
      </c>
      <c r="V1576" s="4">
        <f t="shared" si="148"/>
        <v>3.9920732184297633E-2</v>
      </c>
      <c r="W1576" s="5">
        <f t="shared" si="149"/>
        <v>1</v>
      </c>
    </row>
    <row r="1577" spans="1:23">
      <c r="A1577" t="s">
        <v>2746</v>
      </c>
      <c r="B1577" t="s">
        <v>666</v>
      </c>
      <c r="C1577" t="s">
        <v>878</v>
      </c>
      <c r="D1577" t="s">
        <v>103</v>
      </c>
      <c r="E1577" s="1">
        <v>45750.320370370369</v>
      </c>
      <c r="F1577" s="1">
        <v>45750.328703703701</v>
      </c>
      <c r="G1577" t="s">
        <v>27</v>
      </c>
      <c r="H1577">
        <v>4</v>
      </c>
      <c r="I1577">
        <v>498.52</v>
      </c>
      <c r="J1577">
        <v>459.68</v>
      </c>
      <c r="K1577">
        <v>124.63</v>
      </c>
      <c r="L1577">
        <v>0</v>
      </c>
      <c r="M1577">
        <v>61.94</v>
      </c>
      <c r="N1577">
        <v>6.73</v>
      </c>
      <c r="O1577" t="s">
        <v>38</v>
      </c>
      <c r="P1577">
        <v>0</v>
      </c>
      <c r="Q1577">
        <v>5</v>
      </c>
      <c r="R1577" s="3">
        <f t="shared" si="144"/>
        <v>373.89</v>
      </c>
      <c r="S1577" s="3">
        <f t="shared" si="145"/>
        <v>-85.79000000000002</v>
      </c>
      <c r="T1577" s="3">
        <f t="shared" si="146"/>
        <v>-61.94</v>
      </c>
      <c r="U1577" s="3">
        <f t="shared" si="147"/>
        <v>-154.46</v>
      </c>
      <c r="V1577" s="4">
        <f t="shared" si="148"/>
        <v>-0.41311615715852262</v>
      </c>
      <c r="W1577" s="5">
        <f t="shared" si="149"/>
        <v>0</v>
      </c>
    </row>
    <row r="1578" spans="1:23">
      <c r="A1578" t="s">
        <v>2747</v>
      </c>
      <c r="B1578" t="s">
        <v>146</v>
      </c>
      <c r="C1578" t="s">
        <v>910</v>
      </c>
      <c r="D1578" t="s">
        <v>52</v>
      </c>
      <c r="E1578" s="1">
        <v>45750.487615740742</v>
      </c>
      <c r="F1578" s="1">
        <v>45750.493171296293</v>
      </c>
      <c r="G1578" t="s">
        <v>27</v>
      </c>
      <c r="H1578">
        <v>2</v>
      </c>
      <c r="I1578">
        <v>168.86</v>
      </c>
      <c r="J1578">
        <v>110.9</v>
      </c>
      <c r="K1578">
        <v>25.33</v>
      </c>
      <c r="L1578">
        <v>30</v>
      </c>
      <c r="M1578">
        <v>59.59</v>
      </c>
      <c r="N1578">
        <v>3.12</v>
      </c>
      <c r="O1578" t="s">
        <v>38</v>
      </c>
      <c r="P1578">
        <v>0</v>
      </c>
      <c r="Q1578">
        <v>4</v>
      </c>
      <c r="R1578" s="3">
        <f t="shared" si="144"/>
        <v>143.53000000000003</v>
      </c>
      <c r="S1578" s="3">
        <f t="shared" si="145"/>
        <v>32.630000000000024</v>
      </c>
      <c r="T1578" s="3">
        <f t="shared" si="146"/>
        <v>-29.590000000000003</v>
      </c>
      <c r="U1578" s="3">
        <f t="shared" si="147"/>
        <v>-7.9999999999979643E-2</v>
      </c>
      <c r="V1578" s="4">
        <f t="shared" si="148"/>
        <v>-5.5737476485737917E-4</v>
      </c>
      <c r="W1578" s="5">
        <f t="shared" si="149"/>
        <v>0</v>
      </c>
    </row>
    <row r="1579" spans="1:23">
      <c r="A1579" t="s">
        <v>2748</v>
      </c>
      <c r="B1579" t="s">
        <v>2749</v>
      </c>
      <c r="C1579" t="s">
        <v>331</v>
      </c>
      <c r="D1579" t="s">
        <v>103</v>
      </c>
      <c r="E1579" s="1">
        <v>45750.56585648148</v>
      </c>
      <c r="F1579" s="1">
        <v>45750.571412037039</v>
      </c>
      <c r="G1579" t="s">
        <v>27</v>
      </c>
      <c r="H1579">
        <v>1</v>
      </c>
      <c r="I1579">
        <v>179.12</v>
      </c>
      <c r="J1579">
        <v>149.59</v>
      </c>
      <c r="K1579">
        <v>17.91</v>
      </c>
      <c r="L1579">
        <v>30</v>
      </c>
      <c r="M1579">
        <v>56.91</v>
      </c>
      <c r="N1579">
        <v>3.44</v>
      </c>
      <c r="O1579" t="s">
        <v>38</v>
      </c>
      <c r="P1579">
        <v>0</v>
      </c>
      <c r="Q1579">
        <v>5</v>
      </c>
      <c r="R1579" s="3">
        <f t="shared" si="144"/>
        <v>161.21</v>
      </c>
      <c r="S1579" s="3">
        <f t="shared" si="145"/>
        <v>11.620000000000005</v>
      </c>
      <c r="T1579" s="3">
        <f t="shared" si="146"/>
        <v>-26.909999999999997</v>
      </c>
      <c r="U1579" s="3">
        <f t="shared" si="147"/>
        <v>-18.729999999999993</v>
      </c>
      <c r="V1579" s="4">
        <f t="shared" si="148"/>
        <v>-0.11618385956206186</v>
      </c>
      <c r="W1579" s="5">
        <f t="shared" si="149"/>
        <v>0</v>
      </c>
    </row>
    <row r="1580" spans="1:23">
      <c r="A1580" t="s">
        <v>2750</v>
      </c>
      <c r="B1580" t="s">
        <v>2751</v>
      </c>
      <c r="C1580" t="s">
        <v>187</v>
      </c>
      <c r="D1580" t="s">
        <v>103</v>
      </c>
      <c r="E1580" s="1">
        <v>45750.594664351847</v>
      </c>
      <c r="F1580" s="1">
        <v>45750.61341435185</v>
      </c>
      <c r="G1580" t="s">
        <v>53</v>
      </c>
      <c r="H1580">
        <v>2</v>
      </c>
      <c r="I1580">
        <v>550.32000000000005</v>
      </c>
      <c r="J1580">
        <v>478.02</v>
      </c>
      <c r="K1580">
        <v>0</v>
      </c>
      <c r="L1580">
        <v>0</v>
      </c>
      <c r="M1580">
        <v>47.74</v>
      </c>
      <c r="N1580">
        <v>9.91</v>
      </c>
      <c r="O1580" t="s">
        <v>65</v>
      </c>
      <c r="P1580">
        <v>7</v>
      </c>
      <c r="Q1580">
        <v>1</v>
      </c>
      <c r="R1580" s="3">
        <f t="shared" si="144"/>
        <v>550.32000000000005</v>
      </c>
      <c r="S1580" s="3">
        <f t="shared" si="145"/>
        <v>72.300000000000068</v>
      </c>
      <c r="T1580" s="3">
        <f t="shared" si="146"/>
        <v>-47.74</v>
      </c>
      <c r="U1580" s="3">
        <f t="shared" si="147"/>
        <v>14.650000000000066</v>
      </c>
      <c r="V1580" s="4">
        <f t="shared" si="148"/>
        <v>2.6620875127198837E-2</v>
      </c>
      <c r="W1580" s="5">
        <f t="shared" si="149"/>
        <v>1</v>
      </c>
    </row>
    <row r="1581" spans="1:23">
      <c r="A1581" t="s">
        <v>2752</v>
      </c>
      <c r="B1581" t="s">
        <v>2177</v>
      </c>
      <c r="C1581" t="s">
        <v>783</v>
      </c>
      <c r="D1581" t="s">
        <v>37</v>
      </c>
      <c r="E1581" s="1">
        <v>45750.641875000001</v>
      </c>
      <c r="F1581" s="1">
        <v>45750.659236111111</v>
      </c>
      <c r="G1581" t="s">
        <v>27</v>
      </c>
      <c r="H1581">
        <v>1</v>
      </c>
      <c r="I1581">
        <v>99.09</v>
      </c>
      <c r="J1581">
        <v>70.58</v>
      </c>
      <c r="K1581">
        <v>24.77</v>
      </c>
      <c r="L1581">
        <v>30</v>
      </c>
      <c r="M1581">
        <v>46.82</v>
      </c>
      <c r="N1581">
        <v>1.88</v>
      </c>
      <c r="O1581" t="s">
        <v>65</v>
      </c>
      <c r="P1581">
        <v>5</v>
      </c>
      <c r="Q1581">
        <v>3</v>
      </c>
      <c r="R1581" s="3">
        <f t="shared" si="144"/>
        <v>74.320000000000007</v>
      </c>
      <c r="S1581" s="3">
        <f t="shared" si="145"/>
        <v>3.7400000000000091</v>
      </c>
      <c r="T1581" s="3">
        <f t="shared" si="146"/>
        <v>-16.82</v>
      </c>
      <c r="U1581" s="3">
        <f t="shared" si="147"/>
        <v>-14.95999999999999</v>
      </c>
      <c r="V1581" s="4">
        <f t="shared" si="148"/>
        <v>-0.20129171151776087</v>
      </c>
      <c r="W1581" s="5">
        <f t="shared" si="149"/>
        <v>0</v>
      </c>
    </row>
    <row r="1582" spans="1:23">
      <c r="A1582" t="s">
        <v>2753</v>
      </c>
      <c r="B1582" t="s">
        <v>2562</v>
      </c>
      <c r="C1582" t="s">
        <v>1035</v>
      </c>
      <c r="D1582" t="s">
        <v>127</v>
      </c>
      <c r="E1582" s="1">
        <v>45750.66375</v>
      </c>
      <c r="F1582" s="1">
        <v>45750.670694444438</v>
      </c>
      <c r="G1582" t="s">
        <v>27</v>
      </c>
      <c r="H1582">
        <v>2</v>
      </c>
      <c r="I1582">
        <v>935.1</v>
      </c>
      <c r="J1582">
        <v>708.46</v>
      </c>
      <c r="K1582">
        <v>93.51</v>
      </c>
      <c r="L1582">
        <v>0</v>
      </c>
      <c r="M1582">
        <v>37.15</v>
      </c>
      <c r="N1582">
        <v>15.15</v>
      </c>
      <c r="O1582" t="s">
        <v>28</v>
      </c>
      <c r="P1582">
        <v>0</v>
      </c>
      <c r="Q1582">
        <v>5</v>
      </c>
      <c r="R1582" s="3">
        <f t="shared" si="144"/>
        <v>841.59</v>
      </c>
      <c r="S1582" s="3">
        <f t="shared" si="145"/>
        <v>133.13</v>
      </c>
      <c r="T1582" s="3">
        <f t="shared" si="146"/>
        <v>-37.15</v>
      </c>
      <c r="U1582" s="3">
        <f t="shared" si="147"/>
        <v>80.829999999999984</v>
      </c>
      <c r="V1582" s="4">
        <f t="shared" si="148"/>
        <v>9.6044392162454376E-2</v>
      </c>
      <c r="W1582" s="5">
        <f t="shared" si="149"/>
        <v>1</v>
      </c>
    </row>
    <row r="1583" spans="1:23">
      <c r="A1583" t="s">
        <v>2754</v>
      </c>
      <c r="B1583" t="s">
        <v>1244</v>
      </c>
      <c r="C1583" t="s">
        <v>1517</v>
      </c>
      <c r="D1583" t="s">
        <v>32</v>
      </c>
      <c r="E1583" s="1">
        <v>45750.713692129633</v>
      </c>
      <c r="F1583" s="1">
        <v>45750.727581018517</v>
      </c>
      <c r="G1583" t="s">
        <v>27</v>
      </c>
      <c r="H1583">
        <v>2</v>
      </c>
      <c r="I1583">
        <v>153.82</v>
      </c>
      <c r="J1583">
        <v>121.6</v>
      </c>
      <c r="K1583">
        <v>0</v>
      </c>
      <c r="L1583">
        <v>30</v>
      </c>
      <c r="M1583">
        <v>49.65</v>
      </c>
      <c r="N1583">
        <v>3.31</v>
      </c>
      <c r="O1583" t="s">
        <v>28</v>
      </c>
      <c r="P1583">
        <v>0</v>
      </c>
      <c r="Q1583">
        <v>4</v>
      </c>
      <c r="R1583" s="3">
        <f t="shared" si="144"/>
        <v>153.82</v>
      </c>
      <c r="S1583" s="3">
        <f t="shared" si="145"/>
        <v>32.22</v>
      </c>
      <c r="T1583" s="3">
        <f t="shared" si="146"/>
        <v>-19.649999999999999</v>
      </c>
      <c r="U1583" s="3">
        <f t="shared" si="147"/>
        <v>9.26</v>
      </c>
      <c r="V1583" s="4">
        <f t="shared" si="148"/>
        <v>6.0200234039786762E-2</v>
      </c>
      <c r="W1583" s="5">
        <f t="shared" si="149"/>
        <v>1</v>
      </c>
    </row>
    <row r="1584" spans="1:23">
      <c r="A1584" t="s">
        <v>2755</v>
      </c>
      <c r="B1584" t="s">
        <v>508</v>
      </c>
      <c r="C1584" t="s">
        <v>163</v>
      </c>
      <c r="D1584" t="s">
        <v>103</v>
      </c>
      <c r="E1584" s="1">
        <v>45750.7653587963</v>
      </c>
      <c r="F1584" s="1">
        <v>45750.776469907411</v>
      </c>
      <c r="G1584" t="s">
        <v>27</v>
      </c>
      <c r="H1584">
        <v>1</v>
      </c>
      <c r="I1584">
        <v>153.43</v>
      </c>
      <c r="J1584">
        <v>116.01</v>
      </c>
      <c r="K1584">
        <v>0</v>
      </c>
      <c r="L1584">
        <v>30</v>
      </c>
      <c r="M1584">
        <v>57.21</v>
      </c>
      <c r="N1584">
        <v>3.3</v>
      </c>
      <c r="O1584" t="s">
        <v>65</v>
      </c>
      <c r="P1584">
        <v>0</v>
      </c>
      <c r="Q1584">
        <v>5</v>
      </c>
      <c r="R1584" s="3">
        <f t="shared" si="144"/>
        <v>153.43</v>
      </c>
      <c r="S1584" s="3">
        <f t="shared" si="145"/>
        <v>37.42</v>
      </c>
      <c r="T1584" s="3">
        <f t="shared" si="146"/>
        <v>-27.21</v>
      </c>
      <c r="U1584" s="3">
        <f t="shared" si="147"/>
        <v>6.910000000000001</v>
      </c>
      <c r="V1584" s="4">
        <f t="shared" si="148"/>
        <v>4.5036824610571603E-2</v>
      </c>
      <c r="W1584" s="5">
        <f t="shared" si="149"/>
        <v>1</v>
      </c>
    </row>
    <row r="1585" spans="1:23">
      <c r="A1585" t="s">
        <v>2756</v>
      </c>
      <c r="B1585" t="s">
        <v>1769</v>
      </c>
      <c r="C1585" t="s">
        <v>667</v>
      </c>
      <c r="D1585" t="s">
        <v>127</v>
      </c>
      <c r="E1585" s="1">
        <v>45750.767083333332</v>
      </c>
      <c r="F1585" s="1">
        <v>45750.777499999997</v>
      </c>
      <c r="G1585" t="s">
        <v>27</v>
      </c>
      <c r="H1585">
        <v>3</v>
      </c>
      <c r="I1585">
        <v>1397.01</v>
      </c>
      <c r="J1585">
        <v>959.49</v>
      </c>
      <c r="K1585">
        <v>69.849999999999994</v>
      </c>
      <c r="L1585">
        <v>0</v>
      </c>
      <c r="M1585">
        <v>52.59</v>
      </c>
      <c r="N1585">
        <v>23.89</v>
      </c>
      <c r="O1585" t="s">
        <v>38</v>
      </c>
      <c r="P1585">
        <v>0</v>
      </c>
      <c r="Q1585">
        <v>5</v>
      </c>
      <c r="R1585" s="3">
        <f t="shared" si="144"/>
        <v>1327.16</v>
      </c>
      <c r="S1585" s="3">
        <f t="shared" si="145"/>
        <v>367.67000000000007</v>
      </c>
      <c r="T1585" s="3">
        <f t="shared" si="146"/>
        <v>-52.59</v>
      </c>
      <c r="U1585" s="3">
        <f t="shared" si="147"/>
        <v>291.19000000000005</v>
      </c>
      <c r="V1585" s="4">
        <f t="shared" si="148"/>
        <v>0.21940836071008774</v>
      </c>
      <c r="W1585" s="5">
        <f t="shared" si="149"/>
        <v>1</v>
      </c>
    </row>
    <row r="1586" spans="1:23">
      <c r="A1586" t="s">
        <v>2757</v>
      </c>
      <c r="B1586" t="s">
        <v>2243</v>
      </c>
      <c r="C1586" t="s">
        <v>423</v>
      </c>
      <c r="D1586" t="s">
        <v>26</v>
      </c>
      <c r="E1586" s="1">
        <v>45750.794004629628</v>
      </c>
      <c r="F1586" s="1">
        <v>45750.805115740739</v>
      </c>
      <c r="G1586" t="s">
        <v>27</v>
      </c>
      <c r="H1586">
        <v>3</v>
      </c>
      <c r="I1586">
        <v>710.85</v>
      </c>
      <c r="J1586">
        <v>585</v>
      </c>
      <c r="K1586">
        <v>0</v>
      </c>
      <c r="L1586">
        <v>0</v>
      </c>
      <c r="M1586">
        <v>41.65</v>
      </c>
      <c r="N1586">
        <v>12.8</v>
      </c>
      <c r="O1586" t="s">
        <v>38</v>
      </c>
      <c r="P1586">
        <v>1</v>
      </c>
      <c r="Q1586">
        <v>4</v>
      </c>
      <c r="R1586" s="3">
        <f t="shared" si="144"/>
        <v>710.85</v>
      </c>
      <c r="S1586" s="3">
        <f t="shared" si="145"/>
        <v>125.85000000000002</v>
      </c>
      <c r="T1586" s="3">
        <f t="shared" si="146"/>
        <v>-41.65</v>
      </c>
      <c r="U1586" s="3">
        <f t="shared" si="147"/>
        <v>71.40000000000002</v>
      </c>
      <c r="V1586" s="4">
        <f t="shared" si="148"/>
        <v>0.10044313146233386</v>
      </c>
      <c r="W1586" s="5">
        <f t="shared" si="149"/>
        <v>1</v>
      </c>
    </row>
    <row r="1587" spans="1:23">
      <c r="A1587" t="s">
        <v>2758</v>
      </c>
      <c r="B1587" t="s">
        <v>1052</v>
      </c>
      <c r="C1587" t="s">
        <v>359</v>
      </c>
      <c r="D1587" t="s">
        <v>103</v>
      </c>
      <c r="E1587" s="1">
        <v>45750.833275462966</v>
      </c>
      <c r="G1587" t="s">
        <v>110</v>
      </c>
      <c r="H1587">
        <v>1</v>
      </c>
      <c r="I1587">
        <v>276.98</v>
      </c>
      <c r="J1587">
        <v>200.32</v>
      </c>
      <c r="K1587">
        <v>13.85</v>
      </c>
      <c r="L1587">
        <v>30</v>
      </c>
      <c r="M1587">
        <v>53.26</v>
      </c>
      <c r="N1587">
        <v>0</v>
      </c>
      <c r="O1587" t="s">
        <v>38</v>
      </c>
      <c r="P1587">
        <v>20</v>
      </c>
      <c r="R1587" s="3">
        <f t="shared" si="144"/>
        <v>263.13</v>
      </c>
      <c r="S1587" s="3">
        <f t="shared" si="145"/>
        <v>62.81</v>
      </c>
      <c r="T1587" s="3">
        <f t="shared" si="146"/>
        <v>-23.259999999999998</v>
      </c>
      <c r="U1587" s="3">
        <f t="shared" si="147"/>
        <v>39.550000000000004</v>
      </c>
      <c r="V1587" s="4">
        <f t="shared" si="148"/>
        <v>0.15030593242883747</v>
      </c>
      <c r="W1587" s="5">
        <f t="shared" si="149"/>
        <v>1</v>
      </c>
    </row>
    <row r="1588" spans="1:23">
      <c r="A1588" t="s">
        <v>2759</v>
      </c>
      <c r="B1588" t="s">
        <v>2760</v>
      </c>
      <c r="C1588" t="s">
        <v>199</v>
      </c>
      <c r="D1588" t="s">
        <v>48</v>
      </c>
      <c r="E1588" s="1">
        <v>45750.840671296297</v>
      </c>
      <c r="F1588" s="1">
        <v>45750.849004629628</v>
      </c>
      <c r="G1588" t="s">
        <v>27</v>
      </c>
      <c r="H1588">
        <v>1</v>
      </c>
      <c r="I1588">
        <v>38.130000000000003</v>
      </c>
      <c r="J1588">
        <v>28.23</v>
      </c>
      <c r="K1588">
        <v>3.81</v>
      </c>
      <c r="L1588">
        <v>30</v>
      </c>
      <c r="M1588">
        <v>58.04</v>
      </c>
      <c r="N1588">
        <v>1.1599999999999999</v>
      </c>
      <c r="O1588" t="s">
        <v>38</v>
      </c>
      <c r="P1588">
        <v>0</v>
      </c>
      <c r="Q1588">
        <v>5</v>
      </c>
      <c r="R1588" s="3">
        <f t="shared" si="144"/>
        <v>34.32</v>
      </c>
      <c r="S1588" s="3">
        <f t="shared" si="145"/>
        <v>6.09</v>
      </c>
      <c r="T1588" s="3">
        <f t="shared" si="146"/>
        <v>-28.04</v>
      </c>
      <c r="U1588" s="3">
        <f t="shared" si="147"/>
        <v>-23.11</v>
      </c>
      <c r="V1588" s="4">
        <f t="shared" si="148"/>
        <v>-0.67336829836829837</v>
      </c>
      <c r="W1588" s="5">
        <f t="shared" si="149"/>
        <v>0</v>
      </c>
    </row>
    <row r="1589" spans="1:23">
      <c r="A1589" t="s">
        <v>2761</v>
      </c>
      <c r="B1589" t="s">
        <v>2762</v>
      </c>
      <c r="C1589" t="s">
        <v>474</v>
      </c>
      <c r="D1589" t="s">
        <v>87</v>
      </c>
      <c r="E1589" s="1">
        <v>45750.85633101852</v>
      </c>
      <c r="F1589" s="1">
        <v>45750.879247685189</v>
      </c>
      <c r="G1589" t="s">
        <v>27</v>
      </c>
      <c r="H1589">
        <v>1</v>
      </c>
      <c r="I1589">
        <v>481.95</v>
      </c>
      <c r="J1589">
        <v>431.76</v>
      </c>
      <c r="K1589">
        <v>48.2</v>
      </c>
      <c r="L1589">
        <v>0</v>
      </c>
      <c r="M1589">
        <v>46.07</v>
      </c>
      <c r="N1589">
        <v>7.81</v>
      </c>
      <c r="O1589" t="s">
        <v>65</v>
      </c>
      <c r="P1589">
        <v>13</v>
      </c>
      <c r="Q1589">
        <v>3</v>
      </c>
      <c r="R1589" s="3">
        <f t="shared" si="144"/>
        <v>433.75</v>
      </c>
      <c r="S1589" s="3">
        <f t="shared" si="145"/>
        <v>1.9900000000000091</v>
      </c>
      <c r="T1589" s="3">
        <f t="shared" si="146"/>
        <v>-46.07</v>
      </c>
      <c r="U1589" s="3">
        <f t="shared" si="147"/>
        <v>-51.889999999999993</v>
      </c>
      <c r="V1589" s="4">
        <f t="shared" si="148"/>
        <v>-0.11963112391930834</v>
      </c>
      <c r="W1589" s="5">
        <f t="shared" si="149"/>
        <v>0</v>
      </c>
    </row>
    <row r="1590" spans="1:23">
      <c r="A1590" t="s">
        <v>2763</v>
      </c>
      <c r="B1590" t="s">
        <v>2764</v>
      </c>
      <c r="C1590" t="s">
        <v>230</v>
      </c>
      <c r="D1590" t="s">
        <v>143</v>
      </c>
      <c r="E1590" s="1">
        <v>45750.863668981481</v>
      </c>
      <c r="F1590" s="1">
        <v>45750.883113425924</v>
      </c>
      <c r="G1590" t="s">
        <v>27</v>
      </c>
      <c r="H1590">
        <v>3</v>
      </c>
      <c r="I1590">
        <v>2321.34</v>
      </c>
      <c r="J1590">
        <v>1590.51</v>
      </c>
      <c r="K1590">
        <v>116.07</v>
      </c>
      <c r="L1590">
        <v>0</v>
      </c>
      <c r="M1590">
        <v>45.2</v>
      </c>
      <c r="N1590">
        <v>39.69</v>
      </c>
      <c r="O1590" t="s">
        <v>144</v>
      </c>
      <c r="P1590">
        <v>8</v>
      </c>
      <c r="Q1590">
        <v>4</v>
      </c>
      <c r="R1590" s="3">
        <f t="shared" si="144"/>
        <v>2205.27</v>
      </c>
      <c r="S1590" s="3">
        <f t="shared" si="145"/>
        <v>614.76</v>
      </c>
      <c r="T1590" s="3">
        <f t="shared" si="146"/>
        <v>-45.2</v>
      </c>
      <c r="U1590" s="3">
        <f t="shared" si="147"/>
        <v>529.86999999999989</v>
      </c>
      <c r="V1590" s="4">
        <f t="shared" si="148"/>
        <v>0.24027443351607736</v>
      </c>
      <c r="W1590" s="5">
        <f t="shared" si="149"/>
        <v>1</v>
      </c>
    </row>
    <row r="1591" spans="1:23">
      <c r="A1591" t="s">
        <v>2765</v>
      </c>
      <c r="B1591" t="s">
        <v>2766</v>
      </c>
      <c r="C1591" t="s">
        <v>305</v>
      </c>
      <c r="D1591" t="s">
        <v>60</v>
      </c>
      <c r="E1591" s="1">
        <v>45750.920266203713</v>
      </c>
      <c r="F1591" s="1">
        <v>45750.939710648148</v>
      </c>
      <c r="G1591" t="s">
        <v>27</v>
      </c>
      <c r="H1591">
        <v>1</v>
      </c>
      <c r="I1591">
        <v>196.03</v>
      </c>
      <c r="J1591">
        <v>122.88</v>
      </c>
      <c r="K1591">
        <v>0</v>
      </c>
      <c r="L1591">
        <v>30</v>
      </c>
      <c r="M1591">
        <v>59.7</v>
      </c>
      <c r="N1591">
        <v>4.07</v>
      </c>
      <c r="O1591" t="s">
        <v>38</v>
      </c>
      <c r="P1591">
        <v>13</v>
      </c>
      <c r="Q1591">
        <v>2</v>
      </c>
      <c r="R1591" s="3">
        <f t="shared" si="144"/>
        <v>196.03</v>
      </c>
      <c r="S1591" s="3">
        <f t="shared" si="145"/>
        <v>73.150000000000006</v>
      </c>
      <c r="T1591" s="3">
        <f t="shared" si="146"/>
        <v>-29.700000000000003</v>
      </c>
      <c r="U1591" s="3">
        <f t="shared" si="147"/>
        <v>39.380000000000003</v>
      </c>
      <c r="V1591" s="4">
        <f t="shared" si="148"/>
        <v>0.20088761924195278</v>
      </c>
      <c r="W1591" s="5">
        <f t="shared" si="149"/>
        <v>1</v>
      </c>
    </row>
    <row r="1592" spans="1:23">
      <c r="A1592" t="s">
        <v>2767</v>
      </c>
      <c r="B1592" t="s">
        <v>1754</v>
      </c>
      <c r="C1592" t="s">
        <v>856</v>
      </c>
      <c r="D1592" t="s">
        <v>143</v>
      </c>
      <c r="E1592" s="1">
        <v>45751.383009259262</v>
      </c>
      <c r="F1592" s="1">
        <v>45751.388564814813</v>
      </c>
      <c r="G1592" t="s">
        <v>27</v>
      </c>
      <c r="H1592">
        <v>1</v>
      </c>
      <c r="I1592">
        <v>405.58</v>
      </c>
      <c r="J1592">
        <v>363.93</v>
      </c>
      <c r="K1592">
        <v>40.56</v>
      </c>
      <c r="L1592">
        <v>0</v>
      </c>
      <c r="M1592">
        <v>53.32</v>
      </c>
      <c r="N1592">
        <v>6.57</v>
      </c>
      <c r="O1592" t="s">
        <v>38</v>
      </c>
      <c r="P1592">
        <v>0</v>
      </c>
      <c r="Q1592">
        <v>5</v>
      </c>
      <c r="R1592" s="3">
        <f t="shared" si="144"/>
        <v>365.02</v>
      </c>
      <c r="S1592" s="3">
        <f t="shared" si="145"/>
        <v>1.089999999999975</v>
      </c>
      <c r="T1592" s="3">
        <f t="shared" si="146"/>
        <v>-53.32</v>
      </c>
      <c r="U1592" s="3">
        <f t="shared" si="147"/>
        <v>-58.800000000000026</v>
      </c>
      <c r="V1592" s="4">
        <f t="shared" si="148"/>
        <v>-0.16108706372253584</v>
      </c>
      <c r="W1592" s="5">
        <f t="shared" si="149"/>
        <v>0</v>
      </c>
    </row>
    <row r="1593" spans="1:23">
      <c r="A1593" t="s">
        <v>2768</v>
      </c>
      <c r="B1593" t="s">
        <v>2769</v>
      </c>
      <c r="C1593" t="s">
        <v>90</v>
      </c>
      <c r="D1593" t="s">
        <v>103</v>
      </c>
      <c r="E1593" s="1">
        <v>45751.533148148148</v>
      </c>
      <c r="G1593" t="s">
        <v>110</v>
      </c>
      <c r="H1593">
        <v>1</v>
      </c>
      <c r="I1593">
        <v>119.1</v>
      </c>
      <c r="J1593">
        <v>101.54</v>
      </c>
      <c r="K1593">
        <v>11.91</v>
      </c>
      <c r="L1593">
        <v>30</v>
      </c>
      <c r="M1593">
        <v>57.55</v>
      </c>
      <c r="N1593">
        <v>0</v>
      </c>
      <c r="O1593" t="s">
        <v>38</v>
      </c>
      <c r="P1593">
        <v>0</v>
      </c>
      <c r="R1593" s="3">
        <f t="shared" si="144"/>
        <v>107.19</v>
      </c>
      <c r="S1593" s="3">
        <f t="shared" si="145"/>
        <v>5.6499999999999915</v>
      </c>
      <c r="T1593" s="3">
        <f t="shared" si="146"/>
        <v>-27.549999999999997</v>
      </c>
      <c r="U1593" s="3">
        <f t="shared" si="147"/>
        <v>-21.900000000000006</v>
      </c>
      <c r="V1593" s="4">
        <f t="shared" si="148"/>
        <v>-0.2043101035544361</v>
      </c>
      <c r="W1593" s="5">
        <f t="shared" si="149"/>
        <v>0</v>
      </c>
    </row>
    <row r="1594" spans="1:23">
      <c r="A1594" t="s">
        <v>2770</v>
      </c>
      <c r="B1594" t="s">
        <v>2484</v>
      </c>
      <c r="C1594" t="s">
        <v>259</v>
      </c>
      <c r="D1594" t="s">
        <v>52</v>
      </c>
      <c r="E1594" s="1">
        <v>45751.656886574077</v>
      </c>
      <c r="F1594" s="1">
        <v>45751.667997685188</v>
      </c>
      <c r="G1594" t="s">
        <v>27</v>
      </c>
      <c r="H1594">
        <v>1</v>
      </c>
      <c r="I1594">
        <v>204.1</v>
      </c>
      <c r="J1594">
        <v>164.4</v>
      </c>
      <c r="K1594">
        <v>0</v>
      </c>
      <c r="L1594">
        <v>30</v>
      </c>
      <c r="M1594">
        <v>62.44</v>
      </c>
      <c r="N1594">
        <v>4.21</v>
      </c>
      <c r="O1594" t="s">
        <v>38</v>
      </c>
      <c r="P1594">
        <v>1</v>
      </c>
      <c r="Q1594">
        <v>3</v>
      </c>
      <c r="R1594" s="3">
        <f t="shared" si="144"/>
        <v>204.1</v>
      </c>
      <c r="S1594" s="3">
        <f t="shared" si="145"/>
        <v>39.699999999999989</v>
      </c>
      <c r="T1594" s="3">
        <f t="shared" si="146"/>
        <v>-32.44</v>
      </c>
      <c r="U1594" s="3">
        <f t="shared" si="147"/>
        <v>3.0499999999999909</v>
      </c>
      <c r="V1594" s="4">
        <f t="shared" si="148"/>
        <v>1.4943655071043562E-2</v>
      </c>
      <c r="W1594" s="5">
        <f t="shared" si="149"/>
        <v>1</v>
      </c>
    </row>
    <row r="1595" spans="1:23">
      <c r="A1595" t="s">
        <v>2771</v>
      </c>
      <c r="B1595" t="s">
        <v>2772</v>
      </c>
      <c r="C1595" t="s">
        <v>506</v>
      </c>
      <c r="D1595" t="s">
        <v>32</v>
      </c>
      <c r="E1595" s="1">
        <v>45751.765567129631</v>
      </c>
      <c r="F1595" s="1">
        <v>45751.778761574067</v>
      </c>
      <c r="G1595" t="s">
        <v>27</v>
      </c>
      <c r="H1595">
        <v>2</v>
      </c>
      <c r="I1595">
        <v>378.68</v>
      </c>
      <c r="J1595">
        <v>293.83999999999997</v>
      </c>
      <c r="K1595">
        <v>18.93</v>
      </c>
      <c r="L1595">
        <v>30</v>
      </c>
      <c r="M1595">
        <v>54.37</v>
      </c>
      <c r="N1595">
        <v>7.02</v>
      </c>
      <c r="O1595" t="s">
        <v>38</v>
      </c>
      <c r="P1595">
        <v>0</v>
      </c>
      <c r="Q1595">
        <v>5</v>
      </c>
      <c r="R1595" s="3">
        <f t="shared" si="144"/>
        <v>359.75</v>
      </c>
      <c r="S1595" s="3">
        <f t="shared" si="145"/>
        <v>65.910000000000025</v>
      </c>
      <c r="T1595" s="3">
        <f t="shared" si="146"/>
        <v>-24.369999999999997</v>
      </c>
      <c r="U1595" s="3">
        <f t="shared" si="147"/>
        <v>34.520000000000024</v>
      </c>
      <c r="V1595" s="4">
        <f t="shared" si="148"/>
        <v>9.5955524669909725E-2</v>
      </c>
      <c r="W1595" s="5">
        <f t="shared" si="149"/>
        <v>1</v>
      </c>
    </row>
    <row r="1596" spans="1:23">
      <c r="A1596" t="s">
        <v>2773</v>
      </c>
      <c r="B1596" t="s">
        <v>902</v>
      </c>
      <c r="C1596" t="s">
        <v>420</v>
      </c>
      <c r="D1596" t="s">
        <v>143</v>
      </c>
      <c r="E1596" s="1">
        <v>45751.780659722222</v>
      </c>
      <c r="F1596" s="1">
        <v>45751.793854166674</v>
      </c>
      <c r="G1596" t="s">
        <v>27</v>
      </c>
      <c r="H1596">
        <v>2</v>
      </c>
      <c r="I1596">
        <v>200.3</v>
      </c>
      <c r="J1596">
        <v>157.06</v>
      </c>
      <c r="K1596">
        <v>30.04</v>
      </c>
      <c r="L1596">
        <v>30</v>
      </c>
      <c r="M1596">
        <v>39.14</v>
      </c>
      <c r="N1596">
        <v>3.6</v>
      </c>
      <c r="O1596" t="s">
        <v>38</v>
      </c>
      <c r="P1596">
        <v>0</v>
      </c>
      <c r="Q1596">
        <v>5</v>
      </c>
      <c r="R1596" s="3">
        <f t="shared" si="144"/>
        <v>170.26000000000002</v>
      </c>
      <c r="S1596" s="3">
        <f t="shared" si="145"/>
        <v>13.200000000000017</v>
      </c>
      <c r="T1596" s="3">
        <f t="shared" si="146"/>
        <v>-9.14</v>
      </c>
      <c r="U1596" s="3">
        <f t="shared" si="147"/>
        <v>0.4600000000000164</v>
      </c>
      <c r="V1596" s="4">
        <f t="shared" si="148"/>
        <v>2.7017502643017521E-3</v>
      </c>
      <c r="W1596" s="5">
        <f t="shared" si="149"/>
        <v>1</v>
      </c>
    </row>
    <row r="1597" spans="1:23">
      <c r="A1597" t="s">
        <v>2774</v>
      </c>
      <c r="B1597" t="s">
        <v>439</v>
      </c>
      <c r="C1597" t="s">
        <v>389</v>
      </c>
      <c r="D1597" t="s">
        <v>87</v>
      </c>
      <c r="E1597" s="1">
        <v>45751.815972222219</v>
      </c>
      <c r="F1597" s="1">
        <v>45751.828472222223</v>
      </c>
      <c r="G1597" t="s">
        <v>53</v>
      </c>
      <c r="H1597">
        <v>2</v>
      </c>
      <c r="I1597">
        <v>503.56</v>
      </c>
      <c r="J1597">
        <v>417.98</v>
      </c>
      <c r="K1597">
        <v>0</v>
      </c>
      <c r="L1597">
        <v>0</v>
      </c>
      <c r="M1597">
        <v>40.64</v>
      </c>
      <c r="N1597">
        <v>9.06</v>
      </c>
      <c r="O1597" t="s">
        <v>65</v>
      </c>
      <c r="P1597">
        <v>0</v>
      </c>
      <c r="Q1597">
        <v>1</v>
      </c>
      <c r="R1597" s="3">
        <f t="shared" si="144"/>
        <v>503.56</v>
      </c>
      <c r="S1597" s="3">
        <f t="shared" si="145"/>
        <v>85.579999999999984</v>
      </c>
      <c r="T1597" s="3">
        <f t="shared" si="146"/>
        <v>-40.64</v>
      </c>
      <c r="U1597" s="3">
        <f t="shared" si="147"/>
        <v>35.879999999999981</v>
      </c>
      <c r="V1597" s="4">
        <f t="shared" si="148"/>
        <v>7.1252680911907187E-2</v>
      </c>
      <c r="W1597" s="5">
        <f t="shared" si="149"/>
        <v>1</v>
      </c>
    </row>
    <row r="1598" spans="1:23">
      <c r="A1598" t="s">
        <v>2775</v>
      </c>
      <c r="B1598" t="s">
        <v>1468</v>
      </c>
      <c r="C1598" t="s">
        <v>221</v>
      </c>
      <c r="D1598" t="s">
        <v>117</v>
      </c>
      <c r="E1598" s="1">
        <v>45751.829699074071</v>
      </c>
      <c r="F1598" s="1">
        <v>45751.842893518522</v>
      </c>
      <c r="G1598" t="s">
        <v>27</v>
      </c>
      <c r="H1598">
        <v>2</v>
      </c>
      <c r="I1598">
        <v>213.84</v>
      </c>
      <c r="J1598">
        <v>170.7</v>
      </c>
      <c r="K1598">
        <v>21.38</v>
      </c>
      <c r="L1598">
        <v>30</v>
      </c>
      <c r="M1598">
        <v>41.34</v>
      </c>
      <c r="N1598">
        <v>4</v>
      </c>
      <c r="O1598" t="s">
        <v>38</v>
      </c>
      <c r="P1598">
        <v>0</v>
      </c>
      <c r="Q1598">
        <v>4</v>
      </c>
      <c r="R1598" s="3">
        <f t="shared" si="144"/>
        <v>192.46</v>
      </c>
      <c r="S1598" s="3">
        <f t="shared" si="145"/>
        <v>21.760000000000019</v>
      </c>
      <c r="T1598" s="3">
        <f t="shared" si="146"/>
        <v>-11.340000000000003</v>
      </c>
      <c r="U1598" s="3">
        <f t="shared" si="147"/>
        <v>6.4200000000000159</v>
      </c>
      <c r="V1598" s="4">
        <f t="shared" si="148"/>
        <v>3.3357580796009645E-2</v>
      </c>
      <c r="W1598" s="5">
        <f t="shared" si="149"/>
        <v>1</v>
      </c>
    </row>
    <row r="1599" spans="1:23">
      <c r="A1599" t="s">
        <v>2776</v>
      </c>
      <c r="B1599" t="s">
        <v>2777</v>
      </c>
      <c r="C1599" t="s">
        <v>193</v>
      </c>
      <c r="D1599" t="s">
        <v>48</v>
      </c>
      <c r="E1599" s="1">
        <v>45751.832187499997</v>
      </c>
      <c r="F1599" s="1">
        <v>45751.839826388888</v>
      </c>
      <c r="G1599" t="s">
        <v>27</v>
      </c>
      <c r="H1599">
        <v>2</v>
      </c>
      <c r="I1599">
        <v>186</v>
      </c>
      <c r="J1599">
        <v>165.18</v>
      </c>
      <c r="K1599">
        <v>0</v>
      </c>
      <c r="L1599">
        <v>30</v>
      </c>
      <c r="M1599">
        <v>48.06</v>
      </c>
      <c r="N1599">
        <v>3.89</v>
      </c>
      <c r="O1599" t="s">
        <v>38</v>
      </c>
      <c r="P1599">
        <v>0</v>
      </c>
      <c r="Q1599">
        <v>4</v>
      </c>
      <c r="R1599" s="3">
        <f t="shared" si="144"/>
        <v>186</v>
      </c>
      <c r="S1599" s="3">
        <f t="shared" si="145"/>
        <v>20.819999999999993</v>
      </c>
      <c r="T1599" s="3">
        <f t="shared" si="146"/>
        <v>-18.060000000000002</v>
      </c>
      <c r="U1599" s="3">
        <f t="shared" si="147"/>
        <v>-1.1300000000000092</v>
      </c>
      <c r="V1599" s="4">
        <f t="shared" si="148"/>
        <v>-6.0752688172043511E-3</v>
      </c>
      <c r="W1599" s="5">
        <f t="shared" si="149"/>
        <v>0</v>
      </c>
    </row>
    <row r="1600" spans="1:23">
      <c r="A1600" t="s">
        <v>2778</v>
      </c>
      <c r="B1600" t="s">
        <v>1853</v>
      </c>
      <c r="C1600" t="s">
        <v>176</v>
      </c>
      <c r="D1600" t="s">
        <v>37</v>
      </c>
      <c r="E1600" s="1">
        <v>45751.832372685189</v>
      </c>
      <c r="F1600" s="1">
        <v>45751.851817129631</v>
      </c>
      <c r="G1600" t="s">
        <v>27</v>
      </c>
      <c r="H1600">
        <v>1</v>
      </c>
      <c r="I1600">
        <v>102.02</v>
      </c>
      <c r="J1600">
        <v>92.38</v>
      </c>
      <c r="K1600">
        <v>5.0999999999999996</v>
      </c>
      <c r="L1600">
        <v>30</v>
      </c>
      <c r="M1600">
        <v>45.19</v>
      </c>
      <c r="N1600">
        <v>2.2799999999999998</v>
      </c>
      <c r="O1600" t="s">
        <v>38</v>
      </c>
      <c r="P1600">
        <v>8</v>
      </c>
      <c r="Q1600">
        <v>4</v>
      </c>
      <c r="R1600" s="3">
        <f t="shared" si="144"/>
        <v>96.92</v>
      </c>
      <c r="S1600" s="3">
        <f t="shared" si="145"/>
        <v>4.5400000000000063</v>
      </c>
      <c r="T1600" s="3">
        <f t="shared" si="146"/>
        <v>-15.189999999999998</v>
      </c>
      <c r="U1600" s="3">
        <f t="shared" si="147"/>
        <v>-12.929999999999991</v>
      </c>
      <c r="V1600" s="4">
        <f t="shared" si="148"/>
        <v>-0.13340899711101931</v>
      </c>
      <c r="W1600" s="5">
        <f t="shared" si="149"/>
        <v>0</v>
      </c>
    </row>
    <row r="1601" spans="1:23">
      <c r="A1601" t="s">
        <v>2779</v>
      </c>
      <c r="B1601" t="s">
        <v>1254</v>
      </c>
      <c r="C1601" t="s">
        <v>1028</v>
      </c>
      <c r="D1601" t="s">
        <v>60</v>
      </c>
      <c r="E1601" s="1">
        <v>45751.865532407413</v>
      </c>
      <c r="F1601" s="1">
        <v>45751.878032407411</v>
      </c>
      <c r="G1601" t="s">
        <v>27</v>
      </c>
      <c r="H1601">
        <v>1</v>
      </c>
      <c r="I1601">
        <v>702.19</v>
      </c>
      <c r="J1601">
        <v>399.76</v>
      </c>
      <c r="K1601">
        <v>175.55</v>
      </c>
      <c r="L1601">
        <v>0</v>
      </c>
      <c r="M1601">
        <v>54.62</v>
      </c>
      <c r="N1601">
        <v>9.48</v>
      </c>
      <c r="O1601" t="s">
        <v>65</v>
      </c>
      <c r="P1601">
        <v>3</v>
      </c>
      <c r="Q1601">
        <v>3</v>
      </c>
      <c r="R1601" s="3">
        <f t="shared" si="144"/>
        <v>526.6400000000001</v>
      </c>
      <c r="S1601" s="3">
        <f t="shared" si="145"/>
        <v>126.88000000000011</v>
      </c>
      <c r="T1601" s="3">
        <f t="shared" si="146"/>
        <v>-54.62</v>
      </c>
      <c r="U1601" s="3">
        <f t="shared" si="147"/>
        <v>62.780000000000101</v>
      </c>
      <c r="V1601" s="4">
        <f t="shared" si="148"/>
        <v>0.11920856752240637</v>
      </c>
      <c r="W1601" s="5">
        <f t="shared" si="149"/>
        <v>1</v>
      </c>
    </row>
    <row r="1602" spans="1:23">
      <c r="A1602" t="s">
        <v>2780</v>
      </c>
      <c r="B1602" t="s">
        <v>1675</v>
      </c>
      <c r="C1602" t="s">
        <v>248</v>
      </c>
      <c r="D1602" t="s">
        <v>37</v>
      </c>
      <c r="E1602" s="1">
        <v>45751.871319444443</v>
      </c>
      <c r="F1602" s="1">
        <v>45751.892847222232</v>
      </c>
      <c r="G1602" t="s">
        <v>27</v>
      </c>
      <c r="H1602">
        <v>1</v>
      </c>
      <c r="I1602">
        <v>708.56</v>
      </c>
      <c r="J1602">
        <v>613.49</v>
      </c>
      <c r="K1602">
        <v>35.43</v>
      </c>
      <c r="L1602">
        <v>0</v>
      </c>
      <c r="M1602">
        <v>47.77</v>
      </c>
      <c r="N1602">
        <v>12.12</v>
      </c>
      <c r="O1602" t="s">
        <v>33</v>
      </c>
      <c r="P1602">
        <v>11</v>
      </c>
      <c r="Q1602">
        <v>1</v>
      </c>
      <c r="R1602" s="3">
        <f t="shared" ref="R1602:R1665" si="150">I1602-K1602</f>
        <v>673.13</v>
      </c>
      <c r="S1602" s="3">
        <f t="shared" ref="S1602:S1665" si="151">R1602-J1602</f>
        <v>59.639999999999986</v>
      </c>
      <c r="T1602" s="3">
        <f t="shared" ref="T1602:T1665" si="152">L1602-M1602</f>
        <v>-47.77</v>
      </c>
      <c r="U1602" s="3">
        <f t="shared" ref="U1602:U1665" si="153">S1602+T1602-N1602</f>
        <v>-0.25000000000001599</v>
      </c>
      <c r="V1602" s="4">
        <f t="shared" ref="V1602:V1665" si="154">IF(R1602&gt;0, U1602/R1602, 0)</f>
        <v>-3.7139928394220429E-4</v>
      </c>
      <c r="W1602" s="5">
        <f t="shared" ref="W1602:W1665" si="155">IF(U1602&gt;0, 1, 0)</f>
        <v>0</v>
      </c>
    </row>
    <row r="1603" spans="1:23">
      <c r="A1603" t="s">
        <v>2781</v>
      </c>
      <c r="B1603" t="s">
        <v>2782</v>
      </c>
      <c r="C1603" t="s">
        <v>506</v>
      </c>
      <c r="D1603" t="s">
        <v>117</v>
      </c>
      <c r="E1603" s="1">
        <v>45751.889351851853</v>
      </c>
      <c r="F1603" s="1">
        <v>45751.90115740741</v>
      </c>
      <c r="G1603" t="s">
        <v>27</v>
      </c>
      <c r="H1603">
        <v>2</v>
      </c>
      <c r="I1603">
        <v>378.68</v>
      </c>
      <c r="J1603">
        <v>293.83999999999997</v>
      </c>
      <c r="K1603">
        <v>18.93</v>
      </c>
      <c r="L1603">
        <v>30</v>
      </c>
      <c r="M1603">
        <v>43.55</v>
      </c>
      <c r="N1603">
        <v>7.02</v>
      </c>
      <c r="O1603" t="s">
        <v>33</v>
      </c>
      <c r="P1603">
        <v>0</v>
      </c>
      <c r="Q1603">
        <v>5</v>
      </c>
      <c r="R1603" s="3">
        <f t="shared" si="150"/>
        <v>359.75</v>
      </c>
      <c r="S1603" s="3">
        <f t="shared" si="151"/>
        <v>65.910000000000025</v>
      </c>
      <c r="T1603" s="3">
        <f t="shared" si="152"/>
        <v>-13.549999999999997</v>
      </c>
      <c r="U1603" s="3">
        <f t="shared" si="153"/>
        <v>45.340000000000032</v>
      </c>
      <c r="V1603" s="4">
        <f t="shared" si="154"/>
        <v>0.12603196664350252</v>
      </c>
      <c r="W1603" s="5">
        <f t="shared" si="155"/>
        <v>1</v>
      </c>
    </row>
    <row r="1604" spans="1:23">
      <c r="A1604" t="s">
        <v>2783</v>
      </c>
      <c r="B1604" t="s">
        <v>2784</v>
      </c>
      <c r="C1604" t="s">
        <v>626</v>
      </c>
      <c r="D1604" t="s">
        <v>32</v>
      </c>
      <c r="E1604" s="1">
        <v>45752.25271990741</v>
      </c>
      <c r="F1604" s="1">
        <v>45752.269386574073</v>
      </c>
      <c r="G1604" t="s">
        <v>27</v>
      </c>
      <c r="H1604">
        <v>4</v>
      </c>
      <c r="I1604">
        <v>1095.04</v>
      </c>
      <c r="J1604">
        <v>984.16</v>
      </c>
      <c r="K1604">
        <v>109.5</v>
      </c>
      <c r="L1604">
        <v>0</v>
      </c>
      <c r="M1604">
        <v>46.6</v>
      </c>
      <c r="N1604">
        <v>17.739999999999998</v>
      </c>
      <c r="O1604" t="s">
        <v>38</v>
      </c>
      <c r="P1604">
        <v>4</v>
      </c>
      <c r="Q1604">
        <v>3</v>
      </c>
      <c r="R1604" s="3">
        <f t="shared" si="150"/>
        <v>985.54</v>
      </c>
      <c r="S1604" s="3">
        <f t="shared" si="151"/>
        <v>1.3799999999999955</v>
      </c>
      <c r="T1604" s="3">
        <f t="shared" si="152"/>
        <v>-46.6</v>
      </c>
      <c r="U1604" s="3">
        <f t="shared" si="153"/>
        <v>-62.960000000000008</v>
      </c>
      <c r="V1604" s="4">
        <f t="shared" si="154"/>
        <v>-6.3883759157416245E-2</v>
      </c>
      <c r="W1604" s="5">
        <f t="shared" si="155"/>
        <v>0</v>
      </c>
    </row>
    <row r="1605" spans="1:23">
      <c r="A1605" t="s">
        <v>2785</v>
      </c>
      <c r="B1605" t="s">
        <v>1460</v>
      </c>
      <c r="C1605" t="s">
        <v>230</v>
      </c>
      <c r="D1605" t="s">
        <v>60</v>
      </c>
      <c r="E1605" s="1">
        <v>45752.309328703697</v>
      </c>
      <c r="F1605" s="1">
        <v>45752.321134259262</v>
      </c>
      <c r="G1605" t="s">
        <v>27</v>
      </c>
      <c r="H1605">
        <v>1</v>
      </c>
      <c r="I1605">
        <v>773.78</v>
      </c>
      <c r="J1605">
        <v>530.16999999999996</v>
      </c>
      <c r="K1605">
        <v>38.69</v>
      </c>
      <c r="L1605">
        <v>0</v>
      </c>
      <c r="M1605">
        <v>59.64</v>
      </c>
      <c r="N1605">
        <v>13.23</v>
      </c>
      <c r="O1605" t="s">
        <v>65</v>
      </c>
      <c r="P1605">
        <v>2</v>
      </c>
      <c r="Q1605">
        <v>4</v>
      </c>
      <c r="R1605" s="3">
        <f t="shared" si="150"/>
        <v>735.08999999999992</v>
      </c>
      <c r="S1605" s="3">
        <f t="shared" si="151"/>
        <v>204.91999999999996</v>
      </c>
      <c r="T1605" s="3">
        <f t="shared" si="152"/>
        <v>-59.64</v>
      </c>
      <c r="U1605" s="3">
        <f t="shared" si="153"/>
        <v>132.04999999999998</v>
      </c>
      <c r="V1605" s="4">
        <f t="shared" si="154"/>
        <v>0.17963786747201022</v>
      </c>
      <c r="W1605" s="5">
        <f t="shared" si="155"/>
        <v>1</v>
      </c>
    </row>
    <row r="1606" spans="1:23">
      <c r="A1606" t="s">
        <v>2786</v>
      </c>
      <c r="B1606" t="s">
        <v>1525</v>
      </c>
      <c r="C1606" t="s">
        <v>90</v>
      </c>
      <c r="D1606" t="s">
        <v>32</v>
      </c>
      <c r="E1606" s="1">
        <v>45752.362453703703</v>
      </c>
      <c r="F1606" s="1">
        <v>45752.379814814813</v>
      </c>
      <c r="G1606" t="s">
        <v>53</v>
      </c>
      <c r="H1606">
        <v>1</v>
      </c>
      <c r="I1606">
        <v>119.1</v>
      </c>
      <c r="J1606">
        <v>101.54</v>
      </c>
      <c r="K1606">
        <v>5.96</v>
      </c>
      <c r="L1606">
        <v>30</v>
      </c>
      <c r="M1606">
        <v>36.04</v>
      </c>
      <c r="N1606">
        <v>2.58</v>
      </c>
      <c r="O1606" t="s">
        <v>38</v>
      </c>
      <c r="P1606">
        <v>5</v>
      </c>
      <c r="Q1606">
        <v>2</v>
      </c>
      <c r="R1606" s="3">
        <f t="shared" si="150"/>
        <v>113.14</v>
      </c>
      <c r="S1606" s="3">
        <f t="shared" si="151"/>
        <v>11.599999999999994</v>
      </c>
      <c r="T1606" s="3">
        <f t="shared" si="152"/>
        <v>-6.0399999999999991</v>
      </c>
      <c r="U1606" s="3">
        <f t="shared" si="153"/>
        <v>2.9799999999999951</v>
      </c>
      <c r="V1606" s="4">
        <f t="shared" si="154"/>
        <v>2.6339048965882933E-2</v>
      </c>
      <c r="W1606" s="5">
        <f t="shared" si="155"/>
        <v>1</v>
      </c>
    </row>
    <row r="1607" spans="1:23">
      <c r="A1607" t="s">
        <v>2787</v>
      </c>
      <c r="B1607" t="s">
        <v>2788</v>
      </c>
      <c r="C1607" t="s">
        <v>171</v>
      </c>
      <c r="D1607" t="s">
        <v>37</v>
      </c>
      <c r="E1607" s="1">
        <v>45752.391377314823</v>
      </c>
      <c r="F1607" s="1">
        <v>45752.411516203712</v>
      </c>
      <c r="G1607" t="s">
        <v>27</v>
      </c>
      <c r="H1607">
        <v>1</v>
      </c>
      <c r="I1607">
        <v>213.02</v>
      </c>
      <c r="J1607">
        <v>149.52000000000001</v>
      </c>
      <c r="K1607">
        <v>21.3</v>
      </c>
      <c r="L1607">
        <v>30</v>
      </c>
      <c r="M1607">
        <v>63.76</v>
      </c>
      <c r="N1607">
        <v>3.99</v>
      </c>
      <c r="O1607" t="s">
        <v>65</v>
      </c>
      <c r="P1607">
        <v>9</v>
      </c>
      <c r="Q1607">
        <v>4</v>
      </c>
      <c r="R1607" s="3">
        <f t="shared" si="150"/>
        <v>191.72</v>
      </c>
      <c r="S1607" s="3">
        <f t="shared" si="151"/>
        <v>42.199999999999989</v>
      </c>
      <c r="T1607" s="3">
        <f t="shared" si="152"/>
        <v>-33.76</v>
      </c>
      <c r="U1607" s="3">
        <f t="shared" si="153"/>
        <v>4.4499999999999904</v>
      </c>
      <c r="V1607" s="4">
        <f t="shared" si="154"/>
        <v>2.3210932610056283E-2</v>
      </c>
      <c r="W1607" s="5">
        <f t="shared" si="155"/>
        <v>1</v>
      </c>
    </row>
    <row r="1608" spans="1:23">
      <c r="A1608" t="s">
        <v>2789</v>
      </c>
      <c r="B1608" t="s">
        <v>43</v>
      </c>
      <c r="C1608" t="s">
        <v>230</v>
      </c>
      <c r="D1608" t="s">
        <v>48</v>
      </c>
      <c r="E1608" s="1">
        <v>45752.442152777781</v>
      </c>
      <c r="F1608" s="1">
        <v>45752.454652777778</v>
      </c>
      <c r="G1608" t="s">
        <v>53</v>
      </c>
      <c r="H1608">
        <v>3</v>
      </c>
      <c r="I1608">
        <v>2321.34</v>
      </c>
      <c r="J1608">
        <v>1590.51</v>
      </c>
      <c r="K1608">
        <v>0</v>
      </c>
      <c r="L1608">
        <v>0</v>
      </c>
      <c r="M1608">
        <v>47.65</v>
      </c>
      <c r="N1608">
        <v>41.78</v>
      </c>
      <c r="O1608" t="s">
        <v>33</v>
      </c>
      <c r="P1608">
        <v>3</v>
      </c>
      <c r="Q1608">
        <v>1</v>
      </c>
      <c r="R1608" s="3">
        <f t="shared" si="150"/>
        <v>2321.34</v>
      </c>
      <c r="S1608" s="3">
        <f t="shared" si="151"/>
        <v>730.83000000000015</v>
      </c>
      <c r="T1608" s="3">
        <f t="shared" si="152"/>
        <v>-47.65</v>
      </c>
      <c r="U1608" s="3">
        <f t="shared" si="153"/>
        <v>641.4000000000002</v>
      </c>
      <c r="V1608" s="4">
        <f t="shared" si="154"/>
        <v>0.27630592674920529</v>
      </c>
      <c r="W1608" s="5">
        <f t="shared" si="155"/>
        <v>1</v>
      </c>
    </row>
    <row r="1609" spans="1:23">
      <c r="A1609" t="s">
        <v>2790</v>
      </c>
      <c r="B1609" t="s">
        <v>476</v>
      </c>
      <c r="C1609" t="s">
        <v>71</v>
      </c>
      <c r="D1609" t="s">
        <v>60</v>
      </c>
      <c r="E1609" s="1">
        <v>45752.531423611108</v>
      </c>
      <c r="F1609" s="1">
        <v>45752.545312499999</v>
      </c>
      <c r="G1609" t="s">
        <v>27</v>
      </c>
      <c r="H1609">
        <v>3</v>
      </c>
      <c r="I1609">
        <v>225.87</v>
      </c>
      <c r="J1609">
        <v>187.38</v>
      </c>
      <c r="K1609">
        <v>22.59</v>
      </c>
      <c r="L1609">
        <v>30</v>
      </c>
      <c r="M1609">
        <v>39.909999999999997</v>
      </c>
      <c r="N1609">
        <v>4.2</v>
      </c>
      <c r="O1609" t="s">
        <v>65</v>
      </c>
      <c r="P1609">
        <v>5</v>
      </c>
      <c r="Q1609">
        <v>4</v>
      </c>
      <c r="R1609" s="3">
        <f t="shared" si="150"/>
        <v>203.28</v>
      </c>
      <c r="S1609" s="3">
        <f t="shared" si="151"/>
        <v>15.900000000000006</v>
      </c>
      <c r="T1609" s="3">
        <f t="shared" si="152"/>
        <v>-9.9099999999999966</v>
      </c>
      <c r="U1609" s="3">
        <f t="shared" si="153"/>
        <v>1.7900000000000089</v>
      </c>
      <c r="V1609" s="4">
        <f t="shared" si="154"/>
        <v>8.8055883510429409E-3</v>
      </c>
      <c r="W1609" s="5">
        <f t="shared" si="155"/>
        <v>1</v>
      </c>
    </row>
    <row r="1610" spans="1:23">
      <c r="A1610" t="s">
        <v>2791</v>
      </c>
      <c r="B1610" t="s">
        <v>1964</v>
      </c>
      <c r="C1610" t="s">
        <v>359</v>
      </c>
      <c r="D1610" t="s">
        <v>44</v>
      </c>
      <c r="E1610" s="1">
        <v>45752.557442129633</v>
      </c>
      <c r="F1610" s="1">
        <v>45752.57271990741</v>
      </c>
      <c r="G1610" t="s">
        <v>27</v>
      </c>
      <c r="H1610">
        <v>1</v>
      </c>
      <c r="I1610">
        <v>276.98</v>
      </c>
      <c r="J1610">
        <v>200.32</v>
      </c>
      <c r="K1610">
        <v>27.7</v>
      </c>
      <c r="L1610">
        <v>30</v>
      </c>
      <c r="M1610">
        <v>55.47</v>
      </c>
      <c r="N1610">
        <v>5.03</v>
      </c>
      <c r="O1610" t="s">
        <v>38</v>
      </c>
      <c r="P1610">
        <v>7</v>
      </c>
      <c r="Q1610">
        <v>4</v>
      </c>
      <c r="R1610" s="3">
        <f t="shared" si="150"/>
        <v>249.28000000000003</v>
      </c>
      <c r="S1610" s="3">
        <f t="shared" si="151"/>
        <v>48.960000000000036</v>
      </c>
      <c r="T1610" s="3">
        <f t="shared" si="152"/>
        <v>-25.47</v>
      </c>
      <c r="U1610" s="3">
        <f t="shared" si="153"/>
        <v>18.460000000000036</v>
      </c>
      <c r="V1610" s="4">
        <f t="shared" si="154"/>
        <v>7.4053273427471256E-2</v>
      </c>
      <c r="W1610" s="5">
        <f t="shared" si="155"/>
        <v>1</v>
      </c>
    </row>
    <row r="1611" spans="1:23">
      <c r="A1611" t="s">
        <v>2792</v>
      </c>
      <c r="B1611" t="s">
        <v>641</v>
      </c>
      <c r="C1611" t="s">
        <v>1506</v>
      </c>
      <c r="D1611" t="s">
        <v>127</v>
      </c>
      <c r="E1611" s="1">
        <v>45752.628321759257</v>
      </c>
      <c r="F1611" s="1">
        <v>45752.636655092603</v>
      </c>
      <c r="G1611" t="s">
        <v>27</v>
      </c>
      <c r="H1611">
        <v>2</v>
      </c>
      <c r="I1611">
        <v>486.72</v>
      </c>
      <c r="J1611">
        <v>393.08</v>
      </c>
      <c r="K1611">
        <v>24.34</v>
      </c>
      <c r="L1611">
        <v>0</v>
      </c>
      <c r="M1611">
        <v>60.03</v>
      </c>
      <c r="N1611">
        <v>8.32</v>
      </c>
      <c r="O1611" t="s">
        <v>38</v>
      </c>
      <c r="P1611">
        <v>0</v>
      </c>
      <c r="Q1611">
        <v>5</v>
      </c>
      <c r="R1611" s="3">
        <f t="shared" si="150"/>
        <v>462.38000000000005</v>
      </c>
      <c r="S1611" s="3">
        <f t="shared" si="151"/>
        <v>69.300000000000068</v>
      </c>
      <c r="T1611" s="3">
        <f t="shared" si="152"/>
        <v>-60.03</v>
      </c>
      <c r="U1611" s="3">
        <f t="shared" si="153"/>
        <v>0.95000000000006679</v>
      </c>
      <c r="V1611" s="4">
        <f t="shared" si="154"/>
        <v>2.0545871361219489E-3</v>
      </c>
      <c r="W1611" s="5">
        <f t="shared" si="155"/>
        <v>1</v>
      </c>
    </row>
    <row r="1612" spans="1:23">
      <c r="A1612" t="s">
        <v>2793</v>
      </c>
      <c r="B1612" t="s">
        <v>2714</v>
      </c>
      <c r="C1612" t="s">
        <v>711</v>
      </c>
      <c r="D1612" t="s">
        <v>48</v>
      </c>
      <c r="E1612" s="1">
        <v>45752.72797453704</v>
      </c>
      <c r="F1612" s="1">
        <v>45752.733530092592</v>
      </c>
      <c r="G1612" t="s">
        <v>53</v>
      </c>
      <c r="H1612">
        <v>2</v>
      </c>
      <c r="I1612">
        <v>393.18</v>
      </c>
      <c r="J1612">
        <v>295.39999999999998</v>
      </c>
      <c r="K1612">
        <v>19.66</v>
      </c>
      <c r="L1612">
        <v>30</v>
      </c>
      <c r="M1612">
        <v>48.95</v>
      </c>
      <c r="N1612">
        <v>7.26</v>
      </c>
      <c r="O1612" t="s">
        <v>28</v>
      </c>
      <c r="P1612">
        <v>0</v>
      </c>
      <c r="Q1612">
        <v>1</v>
      </c>
      <c r="R1612" s="3">
        <f t="shared" si="150"/>
        <v>373.52</v>
      </c>
      <c r="S1612" s="3">
        <f t="shared" si="151"/>
        <v>78.12</v>
      </c>
      <c r="T1612" s="3">
        <f t="shared" si="152"/>
        <v>-18.950000000000003</v>
      </c>
      <c r="U1612" s="3">
        <f t="shared" si="153"/>
        <v>51.910000000000004</v>
      </c>
      <c r="V1612" s="4">
        <f t="shared" si="154"/>
        <v>0.13897515527950313</v>
      </c>
      <c r="W1612" s="5">
        <f t="shared" si="155"/>
        <v>1</v>
      </c>
    </row>
    <row r="1613" spans="1:23">
      <c r="A1613" t="s">
        <v>2794</v>
      </c>
      <c r="B1613" t="s">
        <v>1752</v>
      </c>
      <c r="C1613" t="s">
        <v>123</v>
      </c>
      <c r="D1613" t="s">
        <v>117</v>
      </c>
      <c r="E1613" s="1">
        <v>45752.822233796287</v>
      </c>
      <c r="F1613" s="1">
        <v>45752.841678240737</v>
      </c>
      <c r="G1613" t="s">
        <v>27</v>
      </c>
      <c r="H1613">
        <v>1</v>
      </c>
      <c r="I1613">
        <v>147.56</v>
      </c>
      <c r="J1613">
        <v>101.59</v>
      </c>
      <c r="K1613">
        <v>0</v>
      </c>
      <c r="L1613">
        <v>30</v>
      </c>
      <c r="M1613">
        <v>37.479999999999997</v>
      </c>
      <c r="N1613">
        <v>3.2</v>
      </c>
      <c r="O1613" t="s">
        <v>65</v>
      </c>
      <c r="P1613">
        <v>8</v>
      </c>
      <c r="Q1613">
        <v>3</v>
      </c>
      <c r="R1613" s="3">
        <f t="shared" si="150"/>
        <v>147.56</v>
      </c>
      <c r="S1613" s="3">
        <f t="shared" si="151"/>
        <v>45.97</v>
      </c>
      <c r="T1613" s="3">
        <f t="shared" si="152"/>
        <v>-7.4799999999999969</v>
      </c>
      <c r="U1613" s="3">
        <f t="shared" si="153"/>
        <v>35.29</v>
      </c>
      <c r="V1613" s="4">
        <f t="shared" si="154"/>
        <v>0.23915695310382215</v>
      </c>
      <c r="W1613" s="5">
        <f t="shared" si="155"/>
        <v>1</v>
      </c>
    </row>
    <row r="1614" spans="1:23">
      <c r="A1614" t="s">
        <v>2795</v>
      </c>
      <c r="B1614" t="s">
        <v>183</v>
      </c>
      <c r="C1614" t="s">
        <v>1892</v>
      </c>
      <c r="D1614" t="s">
        <v>60</v>
      </c>
      <c r="E1614" s="1">
        <v>45752.849120370367</v>
      </c>
      <c r="F1614" s="1">
        <v>45752.864398148151</v>
      </c>
      <c r="G1614" t="s">
        <v>27</v>
      </c>
      <c r="H1614">
        <v>1</v>
      </c>
      <c r="I1614">
        <v>341.63</v>
      </c>
      <c r="J1614">
        <v>239.88</v>
      </c>
      <c r="K1614">
        <v>0</v>
      </c>
      <c r="L1614">
        <v>30</v>
      </c>
      <c r="M1614">
        <v>55.58</v>
      </c>
      <c r="N1614">
        <v>6.69</v>
      </c>
      <c r="O1614" t="s">
        <v>65</v>
      </c>
      <c r="P1614">
        <v>7</v>
      </c>
      <c r="Q1614">
        <v>4</v>
      </c>
      <c r="R1614" s="3">
        <f t="shared" si="150"/>
        <v>341.63</v>
      </c>
      <c r="S1614" s="3">
        <f t="shared" si="151"/>
        <v>101.75</v>
      </c>
      <c r="T1614" s="3">
        <f t="shared" si="152"/>
        <v>-25.58</v>
      </c>
      <c r="U1614" s="3">
        <f t="shared" si="153"/>
        <v>69.48</v>
      </c>
      <c r="V1614" s="4">
        <f t="shared" si="154"/>
        <v>0.20337792348447151</v>
      </c>
      <c r="W1614" s="5">
        <f t="shared" si="155"/>
        <v>1</v>
      </c>
    </row>
    <row r="1615" spans="1:23">
      <c r="A1615" t="s">
        <v>2796</v>
      </c>
      <c r="B1615" t="s">
        <v>1913</v>
      </c>
      <c r="C1615" t="s">
        <v>63</v>
      </c>
      <c r="D1615" t="s">
        <v>32</v>
      </c>
      <c r="E1615" s="1">
        <v>45752.876597222217</v>
      </c>
      <c r="F1615" s="1">
        <v>45752.890486111108</v>
      </c>
      <c r="G1615" t="s">
        <v>27</v>
      </c>
      <c r="H1615">
        <v>2</v>
      </c>
      <c r="I1615">
        <v>1315.3</v>
      </c>
      <c r="J1615">
        <v>868.62</v>
      </c>
      <c r="K1615">
        <v>0</v>
      </c>
      <c r="L1615">
        <v>0</v>
      </c>
      <c r="M1615">
        <v>38.04</v>
      </c>
      <c r="N1615">
        <v>23.68</v>
      </c>
      <c r="O1615" t="s">
        <v>38</v>
      </c>
      <c r="P1615">
        <v>0</v>
      </c>
      <c r="Q1615">
        <v>5</v>
      </c>
      <c r="R1615" s="3">
        <f t="shared" si="150"/>
        <v>1315.3</v>
      </c>
      <c r="S1615" s="3">
        <f t="shared" si="151"/>
        <v>446.67999999999995</v>
      </c>
      <c r="T1615" s="3">
        <f t="shared" si="152"/>
        <v>-38.04</v>
      </c>
      <c r="U1615" s="3">
        <f t="shared" si="153"/>
        <v>384.95999999999992</v>
      </c>
      <c r="V1615" s="4">
        <f t="shared" si="154"/>
        <v>0.2926784763932182</v>
      </c>
      <c r="W1615" s="5">
        <f t="shared" si="155"/>
        <v>1</v>
      </c>
    </row>
    <row r="1616" spans="1:23">
      <c r="A1616" t="s">
        <v>2797</v>
      </c>
      <c r="B1616" t="s">
        <v>750</v>
      </c>
      <c r="C1616" t="s">
        <v>1066</v>
      </c>
      <c r="D1616" t="s">
        <v>117</v>
      </c>
      <c r="E1616" s="1">
        <v>45752.919710648152</v>
      </c>
      <c r="F1616" s="1">
        <v>45752.932210648149</v>
      </c>
      <c r="G1616" t="s">
        <v>27</v>
      </c>
      <c r="H1616">
        <v>1</v>
      </c>
      <c r="I1616">
        <v>946.6</v>
      </c>
      <c r="J1616">
        <v>817.83</v>
      </c>
      <c r="K1616">
        <v>47.33</v>
      </c>
      <c r="L1616">
        <v>0</v>
      </c>
      <c r="M1616">
        <v>60.87</v>
      </c>
      <c r="N1616">
        <v>16.190000000000001</v>
      </c>
      <c r="O1616" t="s">
        <v>38</v>
      </c>
      <c r="P1616">
        <v>0</v>
      </c>
      <c r="Q1616">
        <v>5</v>
      </c>
      <c r="R1616" s="3">
        <f t="shared" si="150"/>
        <v>899.27</v>
      </c>
      <c r="S1616" s="3">
        <f t="shared" si="151"/>
        <v>81.439999999999941</v>
      </c>
      <c r="T1616" s="3">
        <f t="shared" si="152"/>
        <v>-60.87</v>
      </c>
      <c r="U1616" s="3">
        <f t="shared" si="153"/>
        <v>4.3799999999999422</v>
      </c>
      <c r="V1616" s="4">
        <f t="shared" si="154"/>
        <v>4.8706172784591306E-3</v>
      </c>
      <c r="W1616" s="5">
        <f t="shared" si="155"/>
        <v>1</v>
      </c>
    </row>
    <row r="1617" spans="1:23">
      <c r="A1617" t="s">
        <v>2798</v>
      </c>
      <c r="B1617" t="s">
        <v>1125</v>
      </c>
      <c r="C1617" t="s">
        <v>1364</v>
      </c>
      <c r="D1617" t="s">
        <v>32</v>
      </c>
      <c r="E1617" s="1">
        <v>45752.929629629631</v>
      </c>
      <c r="F1617" s="1">
        <v>45752.947685185187</v>
      </c>
      <c r="G1617" t="s">
        <v>27</v>
      </c>
      <c r="H1617">
        <v>1</v>
      </c>
      <c r="I1617">
        <v>503.3</v>
      </c>
      <c r="J1617">
        <v>433.87</v>
      </c>
      <c r="K1617">
        <v>125.82</v>
      </c>
      <c r="L1617">
        <v>0</v>
      </c>
      <c r="M1617">
        <v>59.11</v>
      </c>
      <c r="N1617">
        <v>6.79</v>
      </c>
      <c r="O1617" t="s">
        <v>65</v>
      </c>
      <c r="P1617">
        <v>6</v>
      </c>
      <c r="Q1617">
        <v>3</v>
      </c>
      <c r="R1617" s="3">
        <f t="shared" si="150"/>
        <v>377.48</v>
      </c>
      <c r="S1617" s="3">
        <f t="shared" si="151"/>
        <v>-56.389999999999986</v>
      </c>
      <c r="T1617" s="3">
        <f t="shared" si="152"/>
        <v>-59.11</v>
      </c>
      <c r="U1617" s="3">
        <f t="shared" si="153"/>
        <v>-122.28999999999999</v>
      </c>
      <c r="V1617" s="4">
        <f t="shared" si="154"/>
        <v>-0.32396418353290235</v>
      </c>
      <c r="W1617" s="5">
        <f t="shared" si="155"/>
        <v>0</v>
      </c>
    </row>
    <row r="1618" spans="1:23">
      <c r="A1618" t="s">
        <v>2799</v>
      </c>
      <c r="B1618" t="s">
        <v>223</v>
      </c>
      <c r="C1618" t="s">
        <v>59</v>
      </c>
      <c r="D1618" t="s">
        <v>26</v>
      </c>
      <c r="E1618" s="1">
        <v>45753.260682870372</v>
      </c>
      <c r="F1618" s="1">
        <v>45753.275960648149</v>
      </c>
      <c r="G1618" t="s">
        <v>27</v>
      </c>
      <c r="H1618">
        <v>1</v>
      </c>
      <c r="I1618">
        <v>21.98</v>
      </c>
      <c r="J1618">
        <v>18.04</v>
      </c>
      <c r="K1618">
        <v>0</v>
      </c>
      <c r="L1618">
        <v>30</v>
      </c>
      <c r="M1618">
        <v>35.369999999999997</v>
      </c>
      <c r="N1618">
        <v>0.94</v>
      </c>
      <c r="O1618" t="s">
        <v>38</v>
      </c>
      <c r="P1618">
        <v>7</v>
      </c>
      <c r="Q1618">
        <v>3</v>
      </c>
      <c r="R1618" s="3">
        <f t="shared" si="150"/>
        <v>21.98</v>
      </c>
      <c r="S1618" s="3">
        <f t="shared" si="151"/>
        <v>3.9400000000000013</v>
      </c>
      <c r="T1618" s="3">
        <f t="shared" si="152"/>
        <v>-5.3699999999999974</v>
      </c>
      <c r="U1618" s="3">
        <f t="shared" si="153"/>
        <v>-2.3699999999999961</v>
      </c>
      <c r="V1618" s="4">
        <f t="shared" si="154"/>
        <v>-0.10782529572338471</v>
      </c>
      <c r="W1618" s="5">
        <f t="shared" si="155"/>
        <v>0</v>
      </c>
    </row>
    <row r="1619" spans="1:23">
      <c r="A1619" t="s">
        <v>2800</v>
      </c>
      <c r="B1619" t="s">
        <v>244</v>
      </c>
      <c r="C1619" t="s">
        <v>692</v>
      </c>
      <c r="D1619" t="s">
        <v>48</v>
      </c>
      <c r="E1619" s="1">
        <v>45753.327569444453</v>
      </c>
      <c r="F1619" s="1">
        <v>45753.340069444443</v>
      </c>
      <c r="G1619" t="s">
        <v>27</v>
      </c>
      <c r="H1619">
        <v>2</v>
      </c>
      <c r="I1619">
        <v>260.04000000000002</v>
      </c>
      <c r="J1619">
        <v>221.62</v>
      </c>
      <c r="K1619">
        <v>39.01</v>
      </c>
      <c r="L1619">
        <v>30</v>
      </c>
      <c r="M1619">
        <v>44.57</v>
      </c>
      <c r="N1619">
        <v>4.5199999999999996</v>
      </c>
      <c r="O1619" t="s">
        <v>65</v>
      </c>
      <c r="P1619">
        <v>3</v>
      </c>
      <c r="Q1619">
        <v>3</v>
      </c>
      <c r="R1619" s="3">
        <f t="shared" si="150"/>
        <v>221.03000000000003</v>
      </c>
      <c r="S1619" s="3">
        <f t="shared" si="151"/>
        <v>-0.58999999999997499</v>
      </c>
      <c r="T1619" s="3">
        <f t="shared" si="152"/>
        <v>-14.57</v>
      </c>
      <c r="U1619" s="3">
        <f t="shared" si="153"/>
        <v>-19.679999999999975</v>
      </c>
      <c r="V1619" s="4">
        <f t="shared" si="154"/>
        <v>-8.9037687191783801E-2</v>
      </c>
      <c r="W1619" s="5">
        <f t="shared" si="155"/>
        <v>0</v>
      </c>
    </row>
    <row r="1620" spans="1:23">
      <c r="A1620" t="s">
        <v>2801</v>
      </c>
      <c r="B1620" t="s">
        <v>2802</v>
      </c>
      <c r="C1620" t="s">
        <v>735</v>
      </c>
      <c r="D1620" t="s">
        <v>117</v>
      </c>
      <c r="E1620" s="1">
        <v>45753.369351851848</v>
      </c>
      <c r="F1620" s="1">
        <v>45753.380462962959</v>
      </c>
      <c r="G1620" t="s">
        <v>27</v>
      </c>
      <c r="H1620">
        <v>3</v>
      </c>
      <c r="I1620">
        <v>311.39999999999998</v>
      </c>
      <c r="J1620">
        <v>239.67</v>
      </c>
      <c r="K1620">
        <v>15.57</v>
      </c>
      <c r="L1620">
        <v>30</v>
      </c>
      <c r="M1620">
        <v>52.24</v>
      </c>
      <c r="N1620">
        <v>5.86</v>
      </c>
      <c r="O1620" t="s">
        <v>38</v>
      </c>
      <c r="P1620">
        <v>0</v>
      </c>
      <c r="Q1620">
        <v>5</v>
      </c>
      <c r="R1620" s="3">
        <f t="shared" si="150"/>
        <v>295.83</v>
      </c>
      <c r="S1620" s="3">
        <f t="shared" si="151"/>
        <v>56.16</v>
      </c>
      <c r="T1620" s="3">
        <f t="shared" si="152"/>
        <v>-22.240000000000002</v>
      </c>
      <c r="U1620" s="3">
        <f t="shared" si="153"/>
        <v>28.059999999999995</v>
      </c>
      <c r="V1620" s="4">
        <f t="shared" si="154"/>
        <v>9.4851772977723681E-2</v>
      </c>
      <c r="W1620" s="5">
        <f t="shared" si="155"/>
        <v>1</v>
      </c>
    </row>
    <row r="1621" spans="1:23">
      <c r="A1621" t="s">
        <v>2803</v>
      </c>
      <c r="B1621" t="s">
        <v>2804</v>
      </c>
      <c r="C1621" t="s">
        <v>1506</v>
      </c>
      <c r="D1621" t="s">
        <v>32</v>
      </c>
      <c r="E1621" s="1">
        <v>45753.400937500002</v>
      </c>
      <c r="F1621" s="1">
        <v>45753.406493055547</v>
      </c>
      <c r="G1621" t="s">
        <v>27</v>
      </c>
      <c r="H1621">
        <v>2</v>
      </c>
      <c r="I1621">
        <v>486.72</v>
      </c>
      <c r="J1621">
        <v>393.08</v>
      </c>
      <c r="K1621">
        <v>0</v>
      </c>
      <c r="L1621">
        <v>0</v>
      </c>
      <c r="M1621">
        <v>46.52</v>
      </c>
      <c r="N1621">
        <v>8.76</v>
      </c>
      <c r="O1621" t="s">
        <v>38</v>
      </c>
      <c r="P1621">
        <v>0</v>
      </c>
      <c r="Q1621">
        <v>5</v>
      </c>
      <c r="R1621" s="3">
        <f t="shared" si="150"/>
        <v>486.72</v>
      </c>
      <c r="S1621" s="3">
        <f t="shared" si="151"/>
        <v>93.640000000000043</v>
      </c>
      <c r="T1621" s="3">
        <f t="shared" si="152"/>
        <v>-46.52</v>
      </c>
      <c r="U1621" s="3">
        <f t="shared" si="153"/>
        <v>38.360000000000042</v>
      </c>
      <c r="V1621" s="4">
        <f t="shared" si="154"/>
        <v>7.8813280736357738E-2</v>
      </c>
      <c r="W1621" s="5">
        <f t="shared" si="155"/>
        <v>1</v>
      </c>
    </row>
    <row r="1622" spans="1:23">
      <c r="A1622" t="s">
        <v>2805</v>
      </c>
      <c r="B1622" t="s">
        <v>945</v>
      </c>
      <c r="C1622" t="s">
        <v>738</v>
      </c>
      <c r="D1622" t="s">
        <v>72</v>
      </c>
      <c r="E1622" s="1">
        <v>45753.410092592603</v>
      </c>
      <c r="F1622" s="1">
        <v>45753.415648148148</v>
      </c>
      <c r="G1622" t="s">
        <v>27</v>
      </c>
      <c r="H1622">
        <v>1</v>
      </c>
      <c r="I1622">
        <v>152.01</v>
      </c>
      <c r="J1622">
        <v>91.21</v>
      </c>
      <c r="K1622">
        <v>0</v>
      </c>
      <c r="L1622">
        <v>30</v>
      </c>
      <c r="M1622">
        <v>48.64</v>
      </c>
      <c r="N1622">
        <v>3.28</v>
      </c>
      <c r="O1622" t="s">
        <v>38</v>
      </c>
      <c r="P1622">
        <v>0</v>
      </c>
      <c r="Q1622">
        <v>5</v>
      </c>
      <c r="R1622" s="3">
        <f t="shared" si="150"/>
        <v>152.01</v>
      </c>
      <c r="S1622" s="3">
        <f t="shared" si="151"/>
        <v>60.8</v>
      </c>
      <c r="T1622" s="3">
        <f t="shared" si="152"/>
        <v>-18.64</v>
      </c>
      <c r="U1622" s="3">
        <f t="shared" si="153"/>
        <v>38.879999999999995</v>
      </c>
      <c r="V1622" s="4">
        <f t="shared" si="154"/>
        <v>0.25577264653641207</v>
      </c>
      <c r="W1622" s="5">
        <f t="shared" si="155"/>
        <v>1</v>
      </c>
    </row>
    <row r="1623" spans="1:23">
      <c r="A1623" t="s">
        <v>2806</v>
      </c>
      <c r="B1623" t="s">
        <v>2807</v>
      </c>
      <c r="C1623" t="s">
        <v>346</v>
      </c>
      <c r="D1623" t="s">
        <v>117</v>
      </c>
      <c r="E1623" s="1">
        <v>45753.431828703702</v>
      </c>
      <c r="F1623" s="1">
        <v>45753.453356481477</v>
      </c>
      <c r="G1623" t="s">
        <v>27</v>
      </c>
      <c r="H1623">
        <v>1</v>
      </c>
      <c r="I1623">
        <v>138</v>
      </c>
      <c r="J1623">
        <v>107.16</v>
      </c>
      <c r="K1623">
        <v>6.9</v>
      </c>
      <c r="L1623">
        <v>30</v>
      </c>
      <c r="M1623">
        <v>49.58</v>
      </c>
      <c r="N1623">
        <v>2.9</v>
      </c>
      <c r="O1623" t="s">
        <v>65</v>
      </c>
      <c r="P1623">
        <v>11</v>
      </c>
      <c r="Q1623">
        <v>1</v>
      </c>
      <c r="R1623" s="3">
        <f t="shared" si="150"/>
        <v>131.1</v>
      </c>
      <c r="S1623" s="3">
        <f t="shared" si="151"/>
        <v>23.939999999999998</v>
      </c>
      <c r="T1623" s="3">
        <f t="shared" si="152"/>
        <v>-19.579999999999998</v>
      </c>
      <c r="U1623" s="3">
        <f t="shared" si="153"/>
        <v>1.4599999999999995</v>
      </c>
      <c r="V1623" s="4">
        <f t="shared" si="154"/>
        <v>1.1136536994660561E-2</v>
      </c>
      <c r="W1623" s="5">
        <f t="shared" si="155"/>
        <v>1</v>
      </c>
    </row>
    <row r="1624" spans="1:23">
      <c r="A1624" t="s">
        <v>2808</v>
      </c>
      <c r="B1624" t="s">
        <v>1921</v>
      </c>
      <c r="C1624" t="s">
        <v>283</v>
      </c>
      <c r="D1624" t="s">
        <v>127</v>
      </c>
      <c r="E1624" s="1">
        <v>45753.43922453704</v>
      </c>
      <c r="G1624" t="s">
        <v>110</v>
      </c>
      <c r="H1624">
        <v>2</v>
      </c>
      <c r="I1624">
        <v>468.98</v>
      </c>
      <c r="J1624">
        <v>279.45999999999998</v>
      </c>
      <c r="K1624">
        <v>23.45</v>
      </c>
      <c r="L1624">
        <v>0</v>
      </c>
      <c r="M1624">
        <v>63.8</v>
      </c>
      <c r="N1624">
        <v>0</v>
      </c>
      <c r="O1624" t="s">
        <v>38</v>
      </c>
      <c r="P1624">
        <v>0</v>
      </c>
      <c r="R1624" s="3">
        <f t="shared" si="150"/>
        <v>445.53000000000003</v>
      </c>
      <c r="S1624" s="3">
        <f t="shared" si="151"/>
        <v>166.07000000000005</v>
      </c>
      <c r="T1624" s="3">
        <f t="shared" si="152"/>
        <v>-63.8</v>
      </c>
      <c r="U1624" s="3">
        <f t="shared" si="153"/>
        <v>102.27000000000005</v>
      </c>
      <c r="V1624" s="4">
        <f t="shared" si="154"/>
        <v>0.22954683186317429</v>
      </c>
      <c r="W1624" s="5">
        <f t="shared" si="155"/>
        <v>1</v>
      </c>
    </row>
    <row r="1625" spans="1:23">
      <c r="A1625" t="s">
        <v>2809</v>
      </c>
      <c r="B1625" t="s">
        <v>870</v>
      </c>
      <c r="C1625" t="s">
        <v>171</v>
      </c>
      <c r="D1625" t="s">
        <v>37</v>
      </c>
      <c r="E1625" s="1">
        <v>45753.45857638889</v>
      </c>
      <c r="F1625" s="1">
        <v>45753.471076388887</v>
      </c>
      <c r="G1625" t="s">
        <v>27</v>
      </c>
      <c r="H1625">
        <v>1</v>
      </c>
      <c r="I1625">
        <v>213.02</v>
      </c>
      <c r="J1625">
        <v>149.52000000000001</v>
      </c>
      <c r="K1625">
        <v>10.65</v>
      </c>
      <c r="L1625">
        <v>30</v>
      </c>
      <c r="M1625">
        <v>47.05</v>
      </c>
      <c r="N1625">
        <v>4.18</v>
      </c>
      <c r="O1625" t="s">
        <v>38</v>
      </c>
      <c r="P1625">
        <v>0</v>
      </c>
      <c r="Q1625">
        <v>4</v>
      </c>
      <c r="R1625" s="3">
        <f t="shared" si="150"/>
        <v>202.37</v>
      </c>
      <c r="S1625" s="3">
        <f t="shared" si="151"/>
        <v>52.849999999999994</v>
      </c>
      <c r="T1625" s="3">
        <f t="shared" si="152"/>
        <v>-17.049999999999997</v>
      </c>
      <c r="U1625" s="3">
        <f t="shared" si="153"/>
        <v>31.619999999999997</v>
      </c>
      <c r="V1625" s="4">
        <f t="shared" si="154"/>
        <v>0.15624845579878438</v>
      </c>
      <c r="W1625" s="5">
        <f t="shared" si="155"/>
        <v>1</v>
      </c>
    </row>
    <row r="1626" spans="1:23">
      <c r="A1626" t="s">
        <v>2810</v>
      </c>
      <c r="B1626" t="s">
        <v>1875</v>
      </c>
      <c r="C1626" t="s">
        <v>511</v>
      </c>
      <c r="D1626" t="s">
        <v>87</v>
      </c>
      <c r="E1626" s="1">
        <v>45753.488611111112</v>
      </c>
      <c r="F1626" s="1">
        <v>45753.506666666668</v>
      </c>
      <c r="G1626" t="s">
        <v>27</v>
      </c>
      <c r="H1626">
        <v>2</v>
      </c>
      <c r="I1626">
        <v>1572.1</v>
      </c>
      <c r="J1626">
        <v>1341.72</v>
      </c>
      <c r="K1626">
        <v>235.81</v>
      </c>
      <c r="L1626">
        <v>0</v>
      </c>
      <c r="M1626">
        <v>58.14</v>
      </c>
      <c r="N1626">
        <v>24.05</v>
      </c>
      <c r="O1626" t="s">
        <v>38</v>
      </c>
      <c r="P1626">
        <v>6</v>
      </c>
      <c r="Q1626">
        <v>4</v>
      </c>
      <c r="R1626" s="3">
        <f t="shared" si="150"/>
        <v>1336.29</v>
      </c>
      <c r="S1626" s="3">
        <f t="shared" si="151"/>
        <v>-5.4300000000000637</v>
      </c>
      <c r="T1626" s="3">
        <f t="shared" si="152"/>
        <v>-58.14</v>
      </c>
      <c r="U1626" s="3">
        <f t="shared" si="153"/>
        <v>-87.620000000000061</v>
      </c>
      <c r="V1626" s="4">
        <f t="shared" si="154"/>
        <v>-6.5569599413301052E-2</v>
      </c>
      <c r="W1626" s="5">
        <f t="shared" si="155"/>
        <v>0</v>
      </c>
    </row>
    <row r="1627" spans="1:23">
      <c r="A1627" t="s">
        <v>2811</v>
      </c>
      <c r="B1627" t="s">
        <v>348</v>
      </c>
      <c r="C1627" t="s">
        <v>351</v>
      </c>
      <c r="D1627" t="s">
        <v>26</v>
      </c>
      <c r="E1627" s="1">
        <v>45753.572187500002</v>
      </c>
      <c r="F1627" s="1">
        <v>45753.583993055552</v>
      </c>
      <c r="G1627" t="s">
        <v>27</v>
      </c>
      <c r="H1627">
        <v>1</v>
      </c>
      <c r="I1627">
        <v>287.56</v>
      </c>
      <c r="J1627">
        <v>254.14</v>
      </c>
      <c r="K1627">
        <v>14.38</v>
      </c>
      <c r="L1627">
        <v>30</v>
      </c>
      <c r="M1627">
        <v>44.09</v>
      </c>
      <c r="N1627">
        <v>5.46</v>
      </c>
      <c r="O1627" t="s">
        <v>38</v>
      </c>
      <c r="P1627">
        <v>2</v>
      </c>
      <c r="Q1627">
        <v>4</v>
      </c>
      <c r="R1627" s="3">
        <f t="shared" si="150"/>
        <v>273.18</v>
      </c>
      <c r="S1627" s="3">
        <f t="shared" si="151"/>
        <v>19.04000000000002</v>
      </c>
      <c r="T1627" s="3">
        <f t="shared" si="152"/>
        <v>-14.090000000000003</v>
      </c>
      <c r="U1627" s="3">
        <f t="shared" si="153"/>
        <v>-0.50999999999998291</v>
      </c>
      <c r="V1627" s="4">
        <f t="shared" si="154"/>
        <v>-1.8669009444321799E-3</v>
      </c>
      <c r="W1627" s="5">
        <f t="shared" si="155"/>
        <v>0</v>
      </c>
    </row>
    <row r="1628" spans="1:23">
      <c r="A1628" t="s">
        <v>2812</v>
      </c>
      <c r="B1628" t="s">
        <v>2813</v>
      </c>
      <c r="C1628" t="s">
        <v>856</v>
      </c>
      <c r="D1628" t="s">
        <v>32</v>
      </c>
      <c r="E1628" s="1">
        <v>45753.576898148152</v>
      </c>
      <c r="F1628" s="1">
        <v>45753.598425925928</v>
      </c>
      <c r="G1628" t="s">
        <v>27</v>
      </c>
      <c r="H1628">
        <v>3</v>
      </c>
      <c r="I1628">
        <v>1216.74</v>
      </c>
      <c r="J1628">
        <v>1091.79</v>
      </c>
      <c r="K1628">
        <v>182.51</v>
      </c>
      <c r="L1628">
        <v>0</v>
      </c>
      <c r="M1628">
        <v>42.76</v>
      </c>
      <c r="N1628">
        <v>18.62</v>
      </c>
      <c r="O1628" t="s">
        <v>38</v>
      </c>
      <c r="P1628">
        <v>11</v>
      </c>
      <c r="Q1628">
        <v>1</v>
      </c>
      <c r="R1628" s="3">
        <f t="shared" si="150"/>
        <v>1034.23</v>
      </c>
      <c r="S1628" s="3">
        <f t="shared" si="151"/>
        <v>-57.559999999999945</v>
      </c>
      <c r="T1628" s="3">
        <f t="shared" si="152"/>
        <v>-42.76</v>
      </c>
      <c r="U1628" s="3">
        <f t="shared" si="153"/>
        <v>-118.93999999999994</v>
      </c>
      <c r="V1628" s="4">
        <f t="shared" si="154"/>
        <v>-0.11500343250534208</v>
      </c>
      <c r="W1628" s="5">
        <f t="shared" si="155"/>
        <v>0</v>
      </c>
    </row>
    <row r="1629" spans="1:23">
      <c r="A1629" t="s">
        <v>2814</v>
      </c>
      <c r="B1629" t="s">
        <v>648</v>
      </c>
      <c r="C1629" t="s">
        <v>133</v>
      </c>
      <c r="D1629" t="s">
        <v>72</v>
      </c>
      <c r="E1629" s="1">
        <v>45753.579270833332</v>
      </c>
      <c r="F1629" s="1">
        <v>45753.589687500003</v>
      </c>
      <c r="G1629" t="s">
        <v>27</v>
      </c>
      <c r="H1629">
        <v>3</v>
      </c>
      <c r="I1629">
        <v>1617.3</v>
      </c>
      <c r="J1629">
        <v>1412.76</v>
      </c>
      <c r="K1629">
        <v>80.87</v>
      </c>
      <c r="L1629">
        <v>0</v>
      </c>
      <c r="M1629">
        <v>54.02</v>
      </c>
      <c r="N1629">
        <v>27.66</v>
      </c>
      <c r="O1629" t="s">
        <v>38</v>
      </c>
      <c r="P1629">
        <v>0</v>
      </c>
      <c r="Q1629">
        <v>5</v>
      </c>
      <c r="R1629" s="3">
        <f t="shared" si="150"/>
        <v>1536.4299999999998</v>
      </c>
      <c r="S1629" s="3">
        <f t="shared" si="151"/>
        <v>123.66999999999985</v>
      </c>
      <c r="T1629" s="3">
        <f t="shared" si="152"/>
        <v>-54.02</v>
      </c>
      <c r="U1629" s="3">
        <f t="shared" si="153"/>
        <v>41.989999999999839</v>
      </c>
      <c r="V1629" s="4">
        <f t="shared" si="154"/>
        <v>2.7329588721907175E-2</v>
      </c>
      <c r="W1629" s="5">
        <f t="shared" si="155"/>
        <v>1</v>
      </c>
    </row>
    <row r="1630" spans="1:23">
      <c r="A1630" t="s">
        <v>2815</v>
      </c>
      <c r="B1630" t="s">
        <v>2462</v>
      </c>
      <c r="C1630" t="s">
        <v>799</v>
      </c>
      <c r="D1630" t="s">
        <v>26</v>
      </c>
      <c r="E1630" s="1">
        <v>45753.588125000002</v>
      </c>
      <c r="F1630" s="1">
        <v>45753.59715277778</v>
      </c>
      <c r="G1630" t="s">
        <v>53</v>
      </c>
      <c r="H1630">
        <v>3</v>
      </c>
      <c r="I1630">
        <v>344.85</v>
      </c>
      <c r="J1630">
        <v>274.95</v>
      </c>
      <c r="K1630">
        <v>34.49</v>
      </c>
      <c r="L1630">
        <v>30</v>
      </c>
      <c r="M1630">
        <v>53.11</v>
      </c>
      <c r="N1630">
        <v>6.13</v>
      </c>
      <c r="O1630" t="s">
        <v>65</v>
      </c>
      <c r="P1630">
        <v>0</v>
      </c>
      <c r="Q1630">
        <v>1</v>
      </c>
      <c r="R1630" s="3">
        <f t="shared" si="150"/>
        <v>310.36</v>
      </c>
      <c r="S1630" s="3">
        <f t="shared" si="151"/>
        <v>35.410000000000025</v>
      </c>
      <c r="T1630" s="3">
        <f t="shared" si="152"/>
        <v>-23.11</v>
      </c>
      <c r="U1630" s="3">
        <f t="shared" si="153"/>
        <v>6.1700000000000257</v>
      </c>
      <c r="V1630" s="4">
        <f t="shared" si="154"/>
        <v>1.988013919319508E-2</v>
      </c>
      <c r="W1630" s="5">
        <f t="shared" si="155"/>
        <v>1</v>
      </c>
    </row>
    <row r="1631" spans="1:23">
      <c r="A1631" t="s">
        <v>2816</v>
      </c>
      <c r="B1631" t="s">
        <v>2549</v>
      </c>
      <c r="C1631" t="s">
        <v>396</v>
      </c>
      <c r="D1631" t="s">
        <v>72</v>
      </c>
      <c r="E1631" s="1">
        <v>45753.619143518517</v>
      </c>
      <c r="F1631" s="1">
        <v>45753.628865740742</v>
      </c>
      <c r="G1631" t="s">
        <v>27</v>
      </c>
      <c r="H1631">
        <v>1</v>
      </c>
      <c r="I1631">
        <v>36.9</v>
      </c>
      <c r="J1631">
        <v>28.25</v>
      </c>
      <c r="K1631">
        <v>0</v>
      </c>
      <c r="L1631">
        <v>30</v>
      </c>
      <c r="M1631">
        <v>59.07</v>
      </c>
      <c r="N1631">
        <v>1.2</v>
      </c>
      <c r="O1631" t="s">
        <v>38</v>
      </c>
      <c r="P1631">
        <v>0</v>
      </c>
      <c r="Q1631">
        <v>5</v>
      </c>
      <c r="R1631" s="3">
        <f t="shared" si="150"/>
        <v>36.9</v>
      </c>
      <c r="S1631" s="3">
        <f t="shared" si="151"/>
        <v>8.6499999999999986</v>
      </c>
      <c r="T1631" s="3">
        <f t="shared" si="152"/>
        <v>-29.07</v>
      </c>
      <c r="U1631" s="3">
        <f t="shared" si="153"/>
        <v>-21.62</v>
      </c>
      <c r="V1631" s="4">
        <f t="shared" si="154"/>
        <v>-0.58590785907859089</v>
      </c>
      <c r="W1631" s="5">
        <f t="shared" si="155"/>
        <v>0</v>
      </c>
    </row>
    <row r="1632" spans="1:23">
      <c r="A1632" t="s">
        <v>2817</v>
      </c>
      <c r="B1632" t="s">
        <v>361</v>
      </c>
      <c r="C1632" t="s">
        <v>1143</v>
      </c>
      <c r="D1632" t="s">
        <v>26</v>
      </c>
      <c r="E1632" s="1">
        <v>45753.626377314817</v>
      </c>
      <c r="F1632" s="1">
        <v>45753.634710648148</v>
      </c>
      <c r="G1632" t="s">
        <v>27</v>
      </c>
      <c r="H1632">
        <v>2</v>
      </c>
      <c r="I1632">
        <v>462.16</v>
      </c>
      <c r="J1632">
        <v>299.5</v>
      </c>
      <c r="K1632">
        <v>0</v>
      </c>
      <c r="L1632">
        <v>0</v>
      </c>
      <c r="M1632">
        <v>48.51</v>
      </c>
      <c r="N1632">
        <v>8.32</v>
      </c>
      <c r="O1632" t="s">
        <v>38</v>
      </c>
      <c r="P1632">
        <v>0</v>
      </c>
      <c r="Q1632">
        <v>5</v>
      </c>
      <c r="R1632" s="3">
        <f t="shared" si="150"/>
        <v>462.16</v>
      </c>
      <c r="S1632" s="3">
        <f t="shared" si="151"/>
        <v>162.66000000000003</v>
      </c>
      <c r="T1632" s="3">
        <f t="shared" si="152"/>
        <v>-48.51</v>
      </c>
      <c r="U1632" s="3">
        <f t="shared" si="153"/>
        <v>105.83000000000004</v>
      </c>
      <c r="V1632" s="4">
        <f t="shared" si="154"/>
        <v>0.22898996018694831</v>
      </c>
      <c r="W1632" s="5">
        <f t="shared" si="155"/>
        <v>1</v>
      </c>
    </row>
    <row r="1633" spans="1:23">
      <c r="A1633" t="s">
        <v>2818</v>
      </c>
      <c r="B1633" t="s">
        <v>919</v>
      </c>
      <c r="C1633" t="s">
        <v>340</v>
      </c>
      <c r="D1633" t="s">
        <v>32</v>
      </c>
      <c r="E1633" s="1">
        <v>45753.628530092603</v>
      </c>
      <c r="F1633" s="1">
        <v>45753.640335648153</v>
      </c>
      <c r="G1633" t="s">
        <v>27</v>
      </c>
      <c r="H1633">
        <v>1</v>
      </c>
      <c r="I1633">
        <v>115.77</v>
      </c>
      <c r="J1633">
        <v>104.19</v>
      </c>
      <c r="K1633">
        <v>11.58</v>
      </c>
      <c r="L1633">
        <v>30</v>
      </c>
      <c r="M1633">
        <v>46.18</v>
      </c>
      <c r="N1633">
        <v>2.42</v>
      </c>
      <c r="O1633" t="s">
        <v>38</v>
      </c>
      <c r="P1633">
        <v>0</v>
      </c>
      <c r="Q1633">
        <v>5</v>
      </c>
      <c r="R1633" s="3">
        <f t="shared" si="150"/>
        <v>104.19</v>
      </c>
      <c r="S1633" s="3">
        <f t="shared" si="151"/>
        <v>0</v>
      </c>
      <c r="T1633" s="3">
        <f t="shared" si="152"/>
        <v>-16.18</v>
      </c>
      <c r="U1633" s="3">
        <f t="shared" si="153"/>
        <v>-18.600000000000001</v>
      </c>
      <c r="V1633" s="4">
        <f t="shared" si="154"/>
        <v>-0.17852001151742011</v>
      </c>
      <c r="W1633" s="5">
        <f t="shared" si="155"/>
        <v>0</v>
      </c>
    </row>
    <row r="1634" spans="1:23">
      <c r="A1634" t="s">
        <v>2819</v>
      </c>
      <c r="B1634" t="s">
        <v>908</v>
      </c>
      <c r="C1634" t="s">
        <v>1818</v>
      </c>
      <c r="D1634" t="s">
        <v>72</v>
      </c>
      <c r="E1634" s="1">
        <v>45753.6875462963</v>
      </c>
      <c r="F1634" s="1">
        <v>45753.698657407411</v>
      </c>
      <c r="G1634" t="s">
        <v>27</v>
      </c>
      <c r="H1634">
        <v>3</v>
      </c>
      <c r="I1634">
        <v>512.19000000000005</v>
      </c>
      <c r="J1634">
        <v>371.16</v>
      </c>
      <c r="K1634">
        <v>25.61</v>
      </c>
      <c r="L1634">
        <v>0</v>
      </c>
      <c r="M1634">
        <v>49.21</v>
      </c>
      <c r="N1634">
        <v>8.76</v>
      </c>
      <c r="O1634" t="s">
        <v>144</v>
      </c>
      <c r="P1634">
        <v>1</v>
      </c>
      <c r="Q1634">
        <v>3</v>
      </c>
      <c r="R1634" s="3">
        <f t="shared" si="150"/>
        <v>486.58000000000004</v>
      </c>
      <c r="S1634" s="3">
        <f t="shared" si="151"/>
        <v>115.42000000000002</v>
      </c>
      <c r="T1634" s="3">
        <f t="shared" si="152"/>
        <v>-49.21</v>
      </c>
      <c r="U1634" s="3">
        <f t="shared" si="153"/>
        <v>57.45000000000001</v>
      </c>
      <c r="V1634" s="4">
        <f t="shared" si="154"/>
        <v>0.11806897118664969</v>
      </c>
      <c r="W1634" s="5">
        <f t="shared" si="155"/>
        <v>1</v>
      </c>
    </row>
    <row r="1635" spans="1:23">
      <c r="A1635" t="s">
        <v>2820</v>
      </c>
      <c r="B1635" t="s">
        <v>1894</v>
      </c>
      <c r="C1635" t="s">
        <v>451</v>
      </c>
      <c r="D1635" t="s">
        <v>143</v>
      </c>
      <c r="E1635" s="1">
        <v>45753.701458333337</v>
      </c>
      <c r="F1635" s="1">
        <v>45753.713263888887</v>
      </c>
      <c r="G1635" t="s">
        <v>27</v>
      </c>
      <c r="H1635">
        <v>1</v>
      </c>
      <c r="I1635">
        <v>30.57</v>
      </c>
      <c r="J1635">
        <v>24.48</v>
      </c>
      <c r="K1635">
        <v>4.59</v>
      </c>
      <c r="L1635">
        <v>30</v>
      </c>
      <c r="M1635">
        <v>45.05</v>
      </c>
      <c r="N1635">
        <v>1.01</v>
      </c>
      <c r="O1635" t="s">
        <v>144</v>
      </c>
      <c r="P1635">
        <v>0</v>
      </c>
      <c r="Q1635">
        <v>5</v>
      </c>
      <c r="R1635" s="3">
        <f t="shared" si="150"/>
        <v>25.98</v>
      </c>
      <c r="S1635" s="3">
        <f t="shared" si="151"/>
        <v>1.5</v>
      </c>
      <c r="T1635" s="3">
        <f t="shared" si="152"/>
        <v>-15.049999999999997</v>
      </c>
      <c r="U1635" s="3">
        <f t="shared" si="153"/>
        <v>-14.559999999999997</v>
      </c>
      <c r="V1635" s="4">
        <f t="shared" si="154"/>
        <v>-0.56043110084680514</v>
      </c>
      <c r="W1635" s="5">
        <f t="shared" si="155"/>
        <v>0</v>
      </c>
    </row>
    <row r="1636" spans="1:23">
      <c r="A1636" t="s">
        <v>2821</v>
      </c>
      <c r="B1636" t="s">
        <v>1148</v>
      </c>
      <c r="C1636" t="s">
        <v>181</v>
      </c>
      <c r="D1636" t="s">
        <v>60</v>
      </c>
      <c r="E1636" s="1">
        <v>45753.753935185188</v>
      </c>
      <c r="F1636" s="1">
        <v>45753.767129629632</v>
      </c>
      <c r="G1636" t="s">
        <v>27</v>
      </c>
      <c r="H1636">
        <v>3</v>
      </c>
      <c r="I1636">
        <v>2197.1999999999998</v>
      </c>
      <c r="J1636">
        <v>1358.97</v>
      </c>
      <c r="K1636">
        <v>0</v>
      </c>
      <c r="L1636">
        <v>0</v>
      </c>
      <c r="M1636">
        <v>51.05</v>
      </c>
      <c r="N1636">
        <v>39.549999999999997</v>
      </c>
      <c r="O1636" t="s">
        <v>33</v>
      </c>
      <c r="P1636">
        <v>4</v>
      </c>
      <c r="Q1636">
        <v>4</v>
      </c>
      <c r="R1636" s="3">
        <f t="shared" si="150"/>
        <v>2197.1999999999998</v>
      </c>
      <c r="S1636" s="3">
        <f t="shared" si="151"/>
        <v>838.22999999999979</v>
      </c>
      <c r="T1636" s="3">
        <f t="shared" si="152"/>
        <v>-51.05</v>
      </c>
      <c r="U1636" s="3">
        <f t="shared" si="153"/>
        <v>747.62999999999988</v>
      </c>
      <c r="V1636" s="4">
        <f t="shared" si="154"/>
        <v>0.34026488257782628</v>
      </c>
      <c r="W1636" s="5">
        <f t="shared" si="155"/>
        <v>1</v>
      </c>
    </row>
    <row r="1637" spans="1:23">
      <c r="A1637" t="s">
        <v>2822</v>
      </c>
      <c r="B1637" t="s">
        <v>2823</v>
      </c>
      <c r="C1637" t="s">
        <v>253</v>
      </c>
      <c r="D1637" t="s">
        <v>48</v>
      </c>
      <c r="E1637" s="1">
        <v>45753.765555555547</v>
      </c>
      <c r="F1637" s="1">
        <v>45753.778055555558</v>
      </c>
      <c r="G1637" t="s">
        <v>27</v>
      </c>
      <c r="H1637">
        <v>1</v>
      </c>
      <c r="I1637">
        <v>191.83</v>
      </c>
      <c r="J1637">
        <v>119.62</v>
      </c>
      <c r="K1637">
        <v>19.18</v>
      </c>
      <c r="L1637">
        <v>30</v>
      </c>
      <c r="M1637">
        <v>45.95</v>
      </c>
      <c r="N1637">
        <v>3.65</v>
      </c>
      <c r="O1637" t="s">
        <v>65</v>
      </c>
      <c r="P1637">
        <v>3</v>
      </c>
      <c r="Q1637">
        <v>3</v>
      </c>
      <c r="R1637" s="3">
        <f t="shared" si="150"/>
        <v>172.65</v>
      </c>
      <c r="S1637" s="3">
        <f t="shared" si="151"/>
        <v>53.03</v>
      </c>
      <c r="T1637" s="3">
        <f t="shared" si="152"/>
        <v>-15.950000000000003</v>
      </c>
      <c r="U1637" s="3">
        <f t="shared" si="153"/>
        <v>33.43</v>
      </c>
      <c r="V1637" s="4">
        <f t="shared" si="154"/>
        <v>0.19362872864176078</v>
      </c>
      <c r="W1637" s="5">
        <f t="shared" si="155"/>
        <v>1</v>
      </c>
    </row>
    <row r="1638" spans="1:23">
      <c r="A1638" t="s">
        <v>2824</v>
      </c>
      <c r="B1638" t="s">
        <v>2825</v>
      </c>
      <c r="C1638" t="s">
        <v>768</v>
      </c>
      <c r="D1638" t="s">
        <v>87</v>
      </c>
      <c r="E1638" s="1">
        <v>45753.78402777778</v>
      </c>
      <c r="F1638" s="1">
        <v>45753.815972222219</v>
      </c>
      <c r="G1638" t="s">
        <v>27</v>
      </c>
      <c r="H1638">
        <v>3</v>
      </c>
      <c r="I1638">
        <v>417.33</v>
      </c>
      <c r="J1638">
        <v>261.42</v>
      </c>
      <c r="K1638">
        <v>62.6</v>
      </c>
      <c r="L1638">
        <v>0</v>
      </c>
      <c r="M1638">
        <v>58.56</v>
      </c>
      <c r="N1638">
        <v>6.39</v>
      </c>
      <c r="O1638" t="s">
        <v>38</v>
      </c>
      <c r="P1638">
        <v>26</v>
      </c>
      <c r="Q1638">
        <v>3</v>
      </c>
      <c r="R1638" s="3">
        <f t="shared" si="150"/>
        <v>354.72999999999996</v>
      </c>
      <c r="S1638" s="3">
        <f t="shared" si="151"/>
        <v>93.309999999999945</v>
      </c>
      <c r="T1638" s="3">
        <f t="shared" si="152"/>
        <v>-58.56</v>
      </c>
      <c r="U1638" s="3">
        <f t="shared" si="153"/>
        <v>28.359999999999943</v>
      </c>
      <c r="V1638" s="4">
        <f t="shared" si="154"/>
        <v>7.9948129563329709E-2</v>
      </c>
      <c r="W1638" s="5">
        <f t="shared" si="155"/>
        <v>1</v>
      </c>
    </row>
    <row r="1639" spans="1:23">
      <c r="A1639" t="s">
        <v>2826</v>
      </c>
      <c r="B1639" t="s">
        <v>2729</v>
      </c>
      <c r="C1639" t="s">
        <v>978</v>
      </c>
      <c r="D1639" t="s">
        <v>37</v>
      </c>
      <c r="E1639" s="1">
        <v>45753.881296296298</v>
      </c>
      <c r="F1639" s="1">
        <v>45753.902129629627</v>
      </c>
      <c r="G1639" t="s">
        <v>53</v>
      </c>
      <c r="H1639">
        <v>2</v>
      </c>
      <c r="I1639">
        <v>690.74</v>
      </c>
      <c r="J1639">
        <v>602.96</v>
      </c>
      <c r="K1639">
        <v>69.069999999999993</v>
      </c>
      <c r="L1639">
        <v>0</v>
      </c>
      <c r="M1639">
        <v>50.95</v>
      </c>
      <c r="N1639">
        <v>11.19</v>
      </c>
      <c r="O1639" t="s">
        <v>28</v>
      </c>
      <c r="P1639">
        <v>10</v>
      </c>
      <c r="Q1639">
        <v>1</v>
      </c>
      <c r="R1639" s="3">
        <f t="shared" si="150"/>
        <v>621.67000000000007</v>
      </c>
      <c r="S1639" s="3">
        <f t="shared" si="151"/>
        <v>18.710000000000036</v>
      </c>
      <c r="T1639" s="3">
        <f t="shared" si="152"/>
        <v>-50.95</v>
      </c>
      <c r="U1639" s="3">
        <f t="shared" si="153"/>
        <v>-43.429999999999964</v>
      </c>
      <c r="V1639" s="4">
        <f t="shared" si="154"/>
        <v>-6.9860215226727945E-2</v>
      </c>
      <c r="W1639" s="5">
        <f t="shared" si="155"/>
        <v>0</v>
      </c>
    </row>
    <row r="1640" spans="1:23">
      <c r="A1640" t="s">
        <v>2827</v>
      </c>
      <c r="B1640" t="s">
        <v>2828</v>
      </c>
      <c r="C1640" t="s">
        <v>56</v>
      </c>
      <c r="D1640" t="s">
        <v>87</v>
      </c>
      <c r="E1640" s="1">
        <v>45754.252372685187</v>
      </c>
      <c r="F1640" s="1">
        <v>45754.266956018517</v>
      </c>
      <c r="G1640" t="s">
        <v>27</v>
      </c>
      <c r="H1640">
        <v>1</v>
      </c>
      <c r="I1640">
        <v>163.80000000000001</v>
      </c>
      <c r="J1640">
        <v>133.49</v>
      </c>
      <c r="K1640">
        <v>40.950000000000003</v>
      </c>
      <c r="L1640">
        <v>30</v>
      </c>
      <c r="M1640">
        <v>46.5</v>
      </c>
      <c r="N1640">
        <v>2.75</v>
      </c>
      <c r="O1640" t="s">
        <v>38</v>
      </c>
      <c r="P1640">
        <v>1</v>
      </c>
      <c r="Q1640">
        <v>4</v>
      </c>
      <c r="R1640" s="3">
        <f t="shared" si="150"/>
        <v>122.85000000000001</v>
      </c>
      <c r="S1640" s="3">
        <f t="shared" si="151"/>
        <v>-10.64</v>
      </c>
      <c r="T1640" s="3">
        <f t="shared" si="152"/>
        <v>-16.5</v>
      </c>
      <c r="U1640" s="3">
        <f t="shared" si="153"/>
        <v>-29.89</v>
      </c>
      <c r="V1640" s="4">
        <f t="shared" si="154"/>
        <v>-0.24330484330484328</v>
      </c>
      <c r="W1640" s="5">
        <f t="shared" si="155"/>
        <v>0</v>
      </c>
    </row>
    <row r="1641" spans="1:23">
      <c r="A1641" t="s">
        <v>2829</v>
      </c>
      <c r="B1641" t="s">
        <v>2462</v>
      </c>
      <c r="C1641" t="s">
        <v>631</v>
      </c>
      <c r="D1641" t="s">
        <v>37</v>
      </c>
      <c r="E1641" s="1">
        <v>45754.330983796302</v>
      </c>
      <c r="F1641" s="1">
        <v>45754.350428240738</v>
      </c>
      <c r="G1641" t="s">
        <v>53</v>
      </c>
      <c r="H1641">
        <v>4</v>
      </c>
      <c r="I1641">
        <v>988.12</v>
      </c>
      <c r="J1641">
        <v>657.68</v>
      </c>
      <c r="K1641">
        <v>0</v>
      </c>
      <c r="L1641">
        <v>0</v>
      </c>
      <c r="M1641">
        <v>55.24</v>
      </c>
      <c r="N1641">
        <v>17.79</v>
      </c>
      <c r="O1641" t="s">
        <v>38</v>
      </c>
      <c r="P1641">
        <v>8</v>
      </c>
      <c r="Q1641">
        <v>1</v>
      </c>
      <c r="R1641" s="3">
        <f t="shared" si="150"/>
        <v>988.12</v>
      </c>
      <c r="S1641" s="3">
        <f t="shared" si="151"/>
        <v>330.44000000000005</v>
      </c>
      <c r="T1641" s="3">
        <f t="shared" si="152"/>
        <v>-55.24</v>
      </c>
      <c r="U1641" s="3">
        <f t="shared" si="153"/>
        <v>257.41000000000003</v>
      </c>
      <c r="V1641" s="4">
        <f t="shared" si="154"/>
        <v>0.2605047969882201</v>
      </c>
      <c r="W1641" s="5">
        <f t="shared" si="155"/>
        <v>1</v>
      </c>
    </row>
    <row r="1642" spans="1:23">
      <c r="A1642" t="s">
        <v>2830</v>
      </c>
      <c r="B1642" t="s">
        <v>981</v>
      </c>
      <c r="C1642" t="s">
        <v>835</v>
      </c>
      <c r="D1642" t="s">
        <v>44</v>
      </c>
      <c r="E1642" s="1">
        <v>45754.341585648152</v>
      </c>
      <c r="F1642" s="1">
        <v>45754.356863425928</v>
      </c>
      <c r="G1642" t="s">
        <v>27</v>
      </c>
      <c r="H1642">
        <v>1</v>
      </c>
      <c r="I1642">
        <v>44.08</v>
      </c>
      <c r="J1642">
        <v>38.619999999999997</v>
      </c>
      <c r="K1642">
        <v>0</v>
      </c>
      <c r="L1642">
        <v>30</v>
      </c>
      <c r="M1642">
        <v>39.51</v>
      </c>
      <c r="N1642">
        <v>1.33</v>
      </c>
      <c r="O1642" t="s">
        <v>65</v>
      </c>
      <c r="P1642">
        <v>7</v>
      </c>
      <c r="Q1642">
        <v>3</v>
      </c>
      <c r="R1642" s="3">
        <f t="shared" si="150"/>
        <v>44.08</v>
      </c>
      <c r="S1642" s="3">
        <f t="shared" si="151"/>
        <v>5.4600000000000009</v>
      </c>
      <c r="T1642" s="3">
        <f t="shared" si="152"/>
        <v>-9.509999999999998</v>
      </c>
      <c r="U1642" s="3">
        <f t="shared" si="153"/>
        <v>-5.3799999999999972</v>
      </c>
      <c r="V1642" s="4">
        <f t="shared" si="154"/>
        <v>-0.12205081669691464</v>
      </c>
      <c r="W1642" s="5">
        <f t="shared" si="155"/>
        <v>0</v>
      </c>
    </row>
    <row r="1643" spans="1:23">
      <c r="A1643" t="s">
        <v>2831</v>
      </c>
      <c r="B1643" t="s">
        <v>1359</v>
      </c>
      <c r="C1643" t="s">
        <v>120</v>
      </c>
      <c r="D1643" t="s">
        <v>160</v>
      </c>
      <c r="E1643" s="1">
        <v>45754.363715277781</v>
      </c>
      <c r="F1643" s="1">
        <v>45754.381076388891</v>
      </c>
      <c r="G1643" t="s">
        <v>27</v>
      </c>
      <c r="H1643">
        <v>4</v>
      </c>
      <c r="I1643">
        <v>2955.88</v>
      </c>
      <c r="J1643">
        <v>2679.76</v>
      </c>
      <c r="K1643">
        <v>0</v>
      </c>
      <c r="L1643">
        <v>0</v>
      </c>
      <c r="M1643">
        <v>45.11</v>
      </c>
      <c r="N1643">
        <v>53.21</v>
      </c>
      <c r="O1643" t="s">
        <v>38</v>
      </c>
      <c r="P1643">
        <v>5</v>
      </c>
      <c r="Q1643">
        <v>4</v>
      </c>
      <c r="R1643" s="3">
        <f t="shared" si="150"/>
        <v>2955.88</v>
      </c>
      <c r="S1643" s="3">
        <f t="shared" si="151"/>
        <v>276.11999999999989</v>
      </c>
      <c r="T1643" s="3">
        <f t="shared" si="152"/>
        <v>-45.11</v>
      </c>
      <c r="U1643" s="3">
        <f t="shared" si="153"/>
        <v>177.79999999999987</v>
      </c>
      <c r="V1643" s="4">
        <f t="shared" si="154"/>
        <v>6.0151291662719687E-2</v>
      </c>
      <c r="W1643" s="5">
        <f t="shared" si="155"/>
        <v>1</v>
      </c>
    </row>
    <row r="1644" spans="1:23">
      <c r="A1644" t="s">
        <v>2832</v>
      </c>
      <c r="B1644" t="s">
        <v>321</v>
      </c>
      <c r="C1644" t="s">
        <v>1477</v>
      </c>
      <c r="D1644" t="s">
        <v>127</v>
      </c>
      <c r="E1644" s="1">
        <v>45754.575243055559</v>
      </c>
      <c r="F1644" s="1">
        <v>45754.586354166669</v>
      </c>
      <c r="G1644" t="s">
        <v>53</v>
      </c>
      <c r="H1644">
        <v>3</v>
      </c>
      <c r="I1644">
        <v>153.12</v>
      </c>
      <c r="J1644">
        <v>116.07</v>
      </c>
      <c r="K1644">
        <v>7.66</v>
      </c>
      <c r="L1644">
        <v>30</v>
      </c>
      <c r="M1644">
        <v>63.03</v>
      </c>
      <c r="N1644">
        <v>3.16</v>
      </c>
      <c r="O1644" t="s">
        <v>65</v>
      </c>
      <c r="P1644">
        <v>1</v>
      </c>
      <c r="Q1644">
        <v>2</v>
      </c>
      <c r="R1644" s="3">
        <f t="shared" si="150"/>
        <v>145.46</v>
      </c>
      <c r="S1644" s="3">
        <f t="shared" si="151"/>
        <v>29.390000000000015</v>
      </c>
      <c r="T1644" s="3">
        <f t="shared" si="152"/>
        <v>-33.03</v>
      </c>
      <c r="U1644" s="3">
        <f t="shared" si="153"/>
        <v>-6.7999999999999865</v>
      </c>
      <c r="V1644" s="4">
        <f t="shared" si="154"/>
        <v>-4.6748246940739625E-2</v>
      </c>
      <c r="W1644" s="5">
        <f t="shared" si="155"/>
        <v>0</v>
      </c>
    </row>
    <row r="1645" spans="1:23">
      <c r="A1645" t="s">
        <v>2833</v>
      </c>
      <c r="B1645" t="s">
        <v>327</v>
      </c>
      <c r="C1645" t="s">
        <v>142</v>
      </c>
      <c r="D1645" t="s">
        <v>117</v>
      </c>
      <c r="E1645" s="1">
        <v>45754.756574074083</v>
      </c>
      <c r="F1645" s="1">
        <v>45754.778796296298</v>
      </c>
      <c r="G1645" t="s">
        <v>27</v>
      </c>
      <c r="H1645">
        <v>5</v>
      </c>
      <c r="I1645">
        <v>559.5</v>
      </c>
      <c r="J1645">
        <v>395.75</v>
      </c>
      <c r="K1645">
        <v>0</v>
      </c>
      <c r="L1645">
        <v>0</v>
      </c>
      <c r="M1645">
        <v>52.7</v>
      </c>
      <c r="N1645">
        <v>10.07</v>
      </c>
      <c r="O1645" t="s">
        <v>38</v>
      </c>
      <c r="P1645">
        <v>12</v>
      </c>
      <c r="Q1645">
        <v>3</v>
      </c>
      <c r="R1645" s="3">
        <f t="shared" si="150"/>
        <v>559.5</v>
      </c>
      <c r="S1645" s="3">
        <f t="shared" si="151"/>
        <v>163.75</v>
      </c>
      <c r="T1645" s="3">
        <f t="shared" si="152"/>
        <v>-52.7</v>
      </c>
      <c r="U1645" s="3">
        <f t="shared" si="153"/>
        <v>100.97999999999999</v>
      </c>
      <c r="V1645" s="4">
        <f t="shared" si="154"/>
        <v>0.18048257372654153</v>
      </c>
      <c r="W1645" s="5">
        <f t="shared" si="155"/>
        <v>1</v>
      </c>
    </row>
    <row r="1646" spans="1:23">
      <c r="A1646" t="s">
        <v>2834</v>
      </c>
      <c r="B1646" t="s">
        <v>2835</v>
      </c>
      <c r="C1646" t="s">
        <v>642</v>
      </c>
      <c r="D1646" t="s">
        <v>44</v>
      </c>
      <c r="E1646" s="1">
        <v>45754.853101851862</v>
      </c>
      <c r="F1646" s="1">
        <v>45754.858657407407</v>
      </c>
      <c r="G1646" t="s">
        <v>27</v>
      </c>
      <c r="H1646">
        <v>1</v>
      </c>
      <c r="I1646">
        <v>58.66</v>
      </c>
      <c r="J1646">
        <v>45.96</v>
      </c>
      <c r="K1646">
        <v>2.93</v>
      </c>
      <c r="L1646">
        <v>30</v>
      </c>
      <c r="M1646">
        <v>40.93</v>
      </c>
      <c r="N1646">
        <v>1.54</v>
      </c>
      <c r="O1646" t="s">
        <v>33</v>
      </c>
      <c r="P1646">
        <v>0</v>
      </c>
      <c r="Q1646">
        <v>5</v>
      </c>
      <c r="R1646" s="3">
        <f t="shared" si="150"/>
        <v>55.73</v>
      </c>
      <c r="S1646" s="3">
        <f t="shared" si="151"/>
        <v>9.769999999999996</v>
      </c>
      <c r="T1646" s="3">
        <f t="shared" si="152"/>
        <v>-10.93</v>
      </c>
      <c r="U1646" s="3">
        <f t="shared" si="153"/>
        <v>-2.7000000000000037</v>
      </c>
      <c r="V1646" s="4">
        <f t="shared" si="154"/>
        <v>-4.8447873676655373E-2</v>
      </c>
      <c r="W1646" s="5">
        <f t="shared" si="155"/>
        <v>0</v>
      </c>
    </row>
    <row r="1647" spans="1:23">
      <c r="A1647" t="s">
        <v>2836</v>
      </c>
      <c r="B1647" t="s">
        <v>648</v>
      </c>
      <c r="C1647" t="s">
        <v>412</v>
      </c>
      <c r="D1647" t="s">
        <v>103</v>
      </c>
      <c r="E1647" s="1">
        <v>45754.897372685176</v>
      </c>
      <c r="G1647" t="s">
        <v>110</v>
      </c>
      <c r="H1647">
        <v>1</v>
      </c>
      <c r="I1647">
        <v>270.26</v>
      </c>
      <c r="J1647">
        <v>196.9</v>
      </c>
      <c r="K1647">
        <v>40.54</v>
      </c>
      <c r="L1647">
        <v>30</v>
      </c>
      <c r="M1647">
        <v>59.39</v>
      </c>
      <c r="N1647">
        <v>0</v>
      </c>
      <c r="O1647" t="s">
        <v>38</v>
      </c>
      <c r="P1647">
        <v>1</v>
      </c>
      <c r="R1647" s="3">
        <f t="shared" si="150"/>
        <v>229.72</v>
      </c>
      <c r="S1647" s="3">
        <f t="shared" si="151"/>
        <v>32.819999999999993</v>
      </c>
      <c r="T1647" s="3">
        <f t="shared" si="152"/>
        <v>-29.39</v>
      </c>
      <c r="U1647" s="3">
        <f t="shared" si="153"/>
        <v>3.4299999999999926</v>
      </c>
      <c r="V1647" s="4">
        <f t="shared" si="154"/>
        <v>1.4931220616402546E-2</v>
      </c>
      <c r="W1647" s="5">
        <f t="shared" si="155"/>
        <v>1</v>
      </c>
    </row>
    <row r="1648" spans="1:23">
      <c r="A1648" t="s">
        <v>2837</v>
      </c>
      <c r="B1648" t="s">
        <v>2838</v>
      </c>
      <c r="C1648" t="s">
        <v>319</v>
      </c>
      <c r="D1648" t="s">
        <v>32</v>
      </c>
      <c r="E1648" s="1">
        <v>45754.898101851853</v>
      </c>
      <c r="F1648" s="1">
        <v>45754.91615740741</v>
      </c>
      <c r="G1648" t="s">
        <v>27</v>
      </c>
      <c r="H1648">
        <v>2</v>
      </c>
      <c r="I1648">
        <v>203.96</v>
      </c>
      <c r="J1648">
        <v>164.1</v>
      </c>
      <c r="K1648">
        <v>10.199999999999999</v>
      </c>
      <c r="L1648">
        <v>30</v>
      </c>
      <c r="M1648">
        <v>56.83</v>
      </c>
      <c r="N1648">
        <v>4.03</v>
      </c>
      <c r="O1648" t="s">
        <v>144</v>
      </c>
      <c r="P1648">
        <v>6</v>
      </c>
      <c r="Q1648">
        <v>3</v>
      </c>
      <c r="R1648" s="3">
        <f t="shared" si="150"/>
        <v>193.76000000000002</v>
      </c>
      <c r="S1648" s="3">
        <f t="shared" si="151"/>
        <v>29.660000000000025</v>
      </c>
      <c r="T1648" s="3">
        <f t="shared" si="152"/>
        <v>-26.83</v>
      </c>
      <c r="U1648" s="3">
        <f t="shared" si="153"/>
        <v>-1.1999999999999735</v>
      </c>
      <c r="V1648" s="4">
        <f t="shared" si="154"/>
        <v>-6.1932287365812008E-3</v>
      </c>
      <c r="W1648" s="5">
        <f t="shared" si="155"/>
        <v>0</v>
      </c>
    </row>
    <row r="1649" spans="1:23">
      <c r="A1649" t="s">
        <v>2839</v>
      </c>
      <c r="B1649" t="s">
        <v>630</v>
      </c>
      <c r="C1649" t="s">
        <v>900</v>
      </c>
      <c r="D1649" t="s">
        <v>60</v>
      </c>
      <c r="E1649" s="1">
        <v>45754.898425925923</v>
      </c>
      <c r="F1649" s="1">
        <v>45754.915092592593</v>
      </c>
      <c r="G1649" t="s">
        <v>27</v>
      </c>
      <c r="H1649">
        <v>4</v>
      </c>
      <c r="I1649">
        <v>1517.52</v>
      </c>
      <c r="J1649">
        <v>1248.8</v>
      </c>
      <c r="K1649">
        <v>0</v>
      </c>
      <c r="L1649">
        <v>0</v>
      </c>
      <c r="M1649">
        <v>48.65</v>
      </c>
      <c r="N1649">
        <v>27.32</v>
      </c>
      <c r="O1649" t="s">
        <v>144</v>
      </c>
      <c r="P1649">
        <v>9</v>
      </c>
      <c r="Q1649">
        <v>3</v>
      </c>
      <c r="R1649" s="3">
        <f t="shared" si="150"/>
        <v>1517.52</v>
      </c>
      <c r="S1649" s="3">
        <f t="shared" si="151"/>
        <v>268.72000000000003</v>
      </c>
      <c r="T1649" s="3">
        <f t="shared" si="152"/>
        <v>-48.65</v>
      </c>
      <c r="U1649" s="3">
        <f t="shared" si="153"/>
        <v>192.75000000000003</v>
      </c>
      <c r="V1649" s="4">
        <f t="shared" si="154"/>
        <v>0.12701644788866046</v>
      </c>
      <c r="W1649" s="5">
        <f t="shared" si="155"/>
        <v>1</v>
      </c>
    </row>
    <row r="1650" spans="1:23">
      <c r="A1650" t="s">
        <v>2840</v>
      </c>
      <c r="B1650" t="s">
        <v>575</v>
      </c>
      <c r="C1650" t="s">
        <v>1374</v>
      </c>
      <c r="D1650" t="s">
        <v>160</v>
      </c>
      <c r="E1650" s="1">
        <v>45754.901574074072</v>
      </c>
      <c r="F1650" s="1">
        <v>45754.911990740737</v>
      </c>
      <c r="G1650" t="s">
        <v>27</v>
      </c>
      <c r="H1650">
        <v>1</v>
      </c>
      <c r="I1650">
        <v>283.63</v>
      </c>
      <c r="J1650">
        <v>233.3</v>
      </c>
      <c r="K1650">
        <v>0</v>
      </c>
      <c r="L1650">
        <v>30</v>
      </c>
      <c r="M1650">
        <v>36.46</v>
      </c>
      <c r="N1650">
        <v>5.65</v>
      </c>
      <c r="O1650" t="s">
        <v>38</v>
      </c>
      <c r="P1650">
        <v>0</v>
      </c>
      <c r="Q1650">
        <v>5</v>
      </c>
      <c r="R1650" s="3">
        <f t="shared" si="150"/>
        <v>283.63</v>
      </c>
      <c r="S1650" s="3">
        <f t="shared" si="151"/>
        <v>50.329999999999984</v>
      </c>
      <c r="T1650" s="3">
        <f t="shared" si="152"/>
        <v>-6.4600000000000009</v>
      </c>
      <c r="U1650" s="3">
        <f t="shared" si="153"/>
        <v>38.219999999999985</v>
      </c>
      <c r="V1650" s="4">
        <f t="shared" si="154"/>
        <v>0.13475302330500999</v>
      </c>
      <c r="W1650" s="5">
        <f t="shared" si="155"/>
        <v>1</v>
      </c>
    </row>
    <row r="1651" spans="1:23">
      <c r="A1651" t="s">
        <v>2841</v>
      </c>
      <c r="B1651" t="s">
        <v>1435</v>
      </c>
      <c r="C1651" t="s">
        <v>1374</v>
      </c>
      <c r="D1651" t="s">
        <v>48</v>
      </c>
      <c r="E1651" s="1">
        <v>45754.913854166669</v>
      </c>
      <c r="F1651" s="1">
        <v>45754.927743055552</v>
      </c>
      <c r="G1651" t="s">
        <v>27</v>
      </c>
      <c r="H1651">
        <v>1</v>
      </c>
      <c r="I1651">
        <v>283.63</v>
      </c>
      <c r="J1651">
        <v>233.3</v>
      </c>
      <c r="K1651">
        <v>70.91</v>
      </c>
      <c r="L1651">
        <v>30</v>
      </c>
      <c r="M1651">
        <v>43.45</v>
      </c>
      <c r="N1651">
        <v>4.37</v>
      </c>
      <c r="O1651" t="s">
        <v>38</v>
      </c>
      <c r="P1651">
        <v>5</v>
      </c>
      <c r="Q1651">
        <v>3</v>
      </c>
      <c r="R1651" s="3">
        <f t="shared" si="150"/>
        <v>212.72</v>
      </c>
      <c r="S1651" s="3">
        <f t="shared" si="151"/>
        <v>-20.580000000000013</v>
      </c>
      <c r="T1651" s="3">
        <f t="shared" si="152"/>
        <v>-13.450000000000003</v>
      </c>
      <c r="U1651" s="3">
        <f t="shared" si="153"/>
        <v>-38.400000000000013</v>
      </c>
      <c r="V1651" s="4">
        <f t="shared" si="154"/>
        <v>-0.18051899210229416</v>
      </c>
      <c r="W1651" s="5">
        <f t="shared" si="155"/>
        <v>0</v>
      </c>
    </row>
    <row r="1652" spans="1:23">
      <c r="A1652" t="s">
        <v>2842</v>
      </c>
      <c r="B1652" t="s">
        <v>92</v>
      </c>
      <c r="C1652" t="s">
        <v>386</v>
      </c>
      <c r="D1652" t="s">
        <v>117</v>
      </c>
      <c r="E1652" s="1">
        <v>45754.914456018523</v>
      </c>
      <c r="F1652" s="1">
        <v>45754.929039351853</v>
      </c>
      <c r="G1652" t="s">
        <v>27</v>
      </c>
      <c r="H1652">
        <v>1</v>
      </c>
      <c r="I1652">
        <v>100.77</v>
      </c>
      <c r="J1652">
        <v>90.13</v>
      </c>
      <c r="K1652">
        <v>5.04</v>
      </c>
      <c r="L1652">
        <v>30</v>
      </c>
      <c r="M1652">
        <v>38.65</v>
      </c>
      <c r="N1652">
        <v>2.2599999999999998</v>
      </c>
      <c r="O1652" t="s">
        <v>38</v>
      </c>
      <c r="P1652">
        <v>1</v>
      </c>
      <c r="Q1652">
        <v>3</v>
      </c>
      <c r="R1652" s="3">
        <f t="shared" si="150"/>
        <v>95.72999999999999</v>
      </c>
      <c r="S1652" s="3">
        <f t="shared" si="151"/>
        <v>5.5999999999999943</v>
      </c>
      <c r="T1652" s="3">
        <f t="shared" si="152"/>
        <v>-8.6499999999999986</v>
      </c>
      <c r="U1652" s="3">
        <f t="shared" si="153"/>
        <v>-5.3100000000000041</v>
      </c>
      <c r="V1652" s="4">
        <f t="shared" si="154"/>
        <v>-5.5468505170792902E-2</v>
      </c>
      <c r="W1652" s="5">
        <f t="shared" si="155"/>
        <v>0</v>
      </c>
    </row>
    <row r="1653" spans="1:23">
      <c r="A1653" t="s">
        <v>2843</v>
      </c>
      <c r="B1653" t="s">
        <v>366</v>
      </c>
      <c r="C1653" t="s">
        <v>102</v>
      </c>
      <c r="D1653" t="s">
        <v>64</v>
      </c>
      <c r="E1653" s="1">
        <v>45755.253159722219</v>
      </c>
      <c r="F1653" s="1">
        <v>45755.258715277778</v>
      </c>
      <c r="G1653" t="s">
        <v>53</v>
      </c>
      <c r="H1653">
        <v>3</v>
      </c>
      <c r="I1653">
        <v>151.94999999999999</v>
      </c>
      <c r="J1653">
        <v>128.58000000000001</v>
      </c>
      <c r="K1653">
        <v>7.6</v>
      </c>
      <c r="L1653">
        <v>30</v>
      </c>
      <c r="M1653">
        <v>49.69</v>
      </c>
      <c r="N1653">
        <v>3.14</v>
      </c>
      <c r="O1653" t="s">
        <v>38</v>
      </c>
      <c r="P1653">
        <v>0</v>
      </c>
      <c r="Q1653">
        <v>2</v>
      </c>
      <c r="R1653" s="3">
        <f t="shared" si="150"/>
        <v>144.35</v>
      </c>
      <c r="S1653" s="3">
        <f t="shared" si="151"/>
        <v>15.769999999999982</v>
      </c>
      <c r="T1653" s="3">
        <f t="shared" si="152"/>
        <v>-19.689999999999998</v>
      </c>
      <c r="U1653" s="3">
        <f t="shared" si="153"/>
        <v>-7.0600000000000165</v>
      </c>
      <c r="V1653" s="4">
        <f t="shared" si="154"/>
        <v>-4.8908901974367973E-2</v>
      </c>
      <c r="W1653" s="5">
        <f t="shared" si="155"/>
        <v>0</v>
      </c>
    </row>
    <row r="1654" spans="1:23">
      <c r="A1654" t="s">
        <v>2844</v>
      </c>
      <c r="B1654" t="s">
        <v>2845</v>
      </c>
      <c r="C1654" t="s">
        <v>236</v>
      </c>
      <c r="D1654" t="s">
        <v>60</v>
      </c>
      <c r="E1654" s="1">
        <v>45755.264363425929</v>
      </c>
      <c r="F1654" s="1">
        <v>45755.283807870372</v>
      </c>
      <c r="G1654" t="s">
        <v>27</v>
      </c>
      <c r="H1654">
        <v>3</v>
      </c>
      <c r="I1654">
        <v>2399.58</v>
      </c>
      <c r="J1654">
        <v>1305.06</v>
      </c>
      <c r="K1654">
        <v>119.98</v>
      </c>
      <c r="L1654">
        <v>0</v>
      </c>
      <c r="M1654">
        <v>46.01</v>
      </c>
      <c r="N1654">
        <v>41.03</v>
      </c>
      <c r="O1654" t="s">
        <v>33</v>
      </c>
      <c r="P1654">
        <v>13</v>
      </c>
      <c r="Q1654">
        <v>1</v>
      </c>
      <c r="R1654" s="3">
        <f t="shared" si="150"/>
        <v>2279.6</v>
      </c>
      <c r="S1654" s="3">
        <f t="shared" si="151"/>
        <v>974.54</v>
      </c>
      <c r="T1654" s="3">
        <f t="shared" si="152"/>
        <v>-46.01</v>
      </c>
      <c r="U1654" s="3">
        <f t="shared" si="153"/>
        <v>887.5</v>
      </c>
      <c r="V1654" s="4">
        <f t="shared" si="154"/>
        <v>0.3893226881909107</v>
      </c>
      <c r="W1654" s="5">
        <f t="shared" si="155"/>
        <v>1</v>
      </c>
    </row>
    <row r="1655" spans="1:23">
      <c r="A1655" t="s">
        <v>2846</v>
      </c>
      <c r="B1655" t="s">
        <v>2847</v>
      </c>
      <c r="C1655" t="s">
        <v>555</v>
      </c>
      <c r="D1655" t="s">
        <v>52</v>
      </c>
      <c r="E1655" s="1">
        <v>45755.289085648154</v>
      </c>
      <c r="F1655" s="1">
        <v>45755.307141203702</v>
      </c>
      <c r="G1655" t="s">
        <v>27</v>
      </c>
      <c r="H1655">
        <v>1</v>
      </c>
      <c r="I1655">
        <v>24.31</v>
      </c>
      <c r="J1655">
        <v>19.59</v>
      </c>
      <c r="K1655">
        <v>0</v>
      </c>
      <c r="L1655">
        <v>30</v>
      </c>
      <c r="M1655">
        <v>61.67</v>
      </c>
      <c r="N1655">
        <v>0.98</v>
      </c>
      <c r="O1655" t="s">
        <v>38</v>
      </c>
      <c r="P1655">
        <v>11</v>
      </c>
      <c r="Q1655">
        <v>2</v>
      </c>
      <c r="R1655" s="3">
        <f t="shared" si="150"/>
        <v>24.31</v>
      </c>
      <c r="S1655" s="3">
        <f t="shared" si="151"/>
        <v>4.7199999999999989</v>
      </c>
      <c r="T1655" s="3">
        <f t="shared" si="152"/>
        <v>-31.67</v>
      </c>
      <c r="U1655" s="3">
        <f t="shared" si="153"/>
        <v>-27.930000000000003</v>
      </c>
      <c r="V1655" s="4">
        <f t="shared" si="154"/>
        <v>-1.1489099136157961</v>
      </c>
      <c r="W1655" s="5">
        <f t="shared" si="155"/>
        <v>0</v>
      </c>
    </row>
    <row r="1656" spans="1:23">
      <c r="A1656" t="s">
        <v>2848</v>
      </c>
      <c r="B1656" t="s">
        <v>2849</v>
      </c>
      <c r="C1656" t="s">
        <v>474</v>
      </c>
      <c r="D1656" t="s">
        <v>87</v>
      </c>
      <c r="E1656" s="1">
        <v>45755.315300925933</v>
      </c>
      <c r="F1656" s="1">
        <v>45755.327800925923</v>
      </c>
      <c r="G1656" t="s">
        <v>53</v>
      </c>
      <c r="H1656">
        <v>1</v>
      </c>
      <c r="I1656">
        <v>481.95</v>
      </c>
      <c r="J1656">
        <v>431.76</v>
      </c>
      <c r="K1656">
        <v>48.2</v>
      </c>
      <c r="L1656">
        <v>0</v>
      </c>
      <c r="M1656">
        <v>55.59</v>
      </c>
      <c r="N1656">
        <v>7.81</v>
      </c>
      <c r="O1656" t="s">
        <v>33</v>
      </c>
      <c r="P1656">
        <v>0</v>
      </c>
      <c r="Q1656">
        <v>1</v>
      </c>
      <c r="R1656" s="3">
        <f t="shared" si="150"/>
        <v>433.75</v>
      </c>
      <c r="S1656" s="3">
        <f t="shared" si="151"/>
        <v>1.9900000000000091</v>
      </c>
      <c r="T1656" s="3">
        <f t="shared" si="152"/>
        <v>-55.59</v>
      </c>
      <c r="U1656" s="3">
        <f t="shared" si="153"/>
        <v>-61.41</v>
      </c>
      <c r="V1656" s="4">
        <f t="shared" si="154"/>
        <v>-0.1415792507204611</v>
      </c>
      <c r="W1656" s="5">
        <f t="shared" si="155"/>
        <v>0</v>
      </c>
    </row>
    <row r="1657" spans="1:23">
      <c r="A1657" t="s">
        <v>2850</v>
      </c>
      <c r="B1657" t="s">
        <v>355</v>
      </c>
      <c r="C1657" t="s">
        <v>708</v>
      </c>
      <c r="D1657" t="s">
        <v>37</v>
      </c>
      <c r="E1657" s="1">
        <v>45755.39539351852</v>
      </c>
      <c r="F1657" s="1">
        <v>45755.414143518523</v>
      </c>
      <c r="G1657" t="s">
        <v>27</v>
      </c>
      <c r="H1657">
        <v>2</v>
      </c>
      <c r="I1657">
        <v>277.54000000000002</v>
      </c>
      <c r="J1657">
        <v>184.22</v>
      </c>
      <c r="K1657">
        <v>27.75</v>
      </c>
      <c r="L1657">
        <v>30</v>
      </c>
      <c r="M1657">
        <v>42.57</v>
      </c>
      <c r="N1657">
        <v>5.04</v>
      </c>
      <c r="O1657" t="s">
        <v>38</v>
      </c>
      <c r="P1657">
        <v>7</v>
      </c>
      <c r="Q1657">
        <v>3</v>
      </c>
      <c r="R1657" s="3">
        <f t="shared" si="150"/>
        <v>249.79000000000002</v>
      </c>
      <c r="S1657" s="3">
        <f t="shared" si="151"/>
        <v>65.570000000000022</v>
      </c>
      <c r="T1657" s="3">
        <f t="shared" si="152"/>
        <v>-12.57</v>
      </c>
      <c r="U1657" s="3">
        <f t="shared" si="153"/>
        <v>47.960000000000022</v>
      </c>
      <c r="V1657" s="4">
        <f t="shared" si="154"/>
        <v>0.19200128107610401</v>
      </c>
      <c r="W1657" s="5">
        <f t="shared" si="155"/>
        <v>1</v>
      </c>
    </row>
    <row r="1658" spans="1:23">
      <c r="A1658" t="s">
        <v>2851</v>
      </c>
      <c r="B1658" t="s">
        <v>2852</v>
      </c>
      <c r="C1658" t="s">
        <v>402</v>
      </c>
      <c r="D1658" t="s">
        <v>44</v>
      </c>
      <c r="E1658" s="1">
        <v>45755.396331018521</v>
      </c>
      <c r="F1658" s="1">
        <v>45755.421331018522</v>
      </c>
      <c r="G1658" t="s">
        <v>53</v>
      </c>
      <c r="H1658">
        <v>1</v>
      </c>
      <c r="I1658">
        <v>134.77000000000001</v>
      </c>
      <c r="J1658">
        <v>96.72</v>
      </c>
      <c r="K1658">
        <v>20.22</v>
      </c>
      <c r="L1658">
        <v>30</v>
      </c>
      <c r="M1658">
        <v>45.12</v>
      </c>
      <c r="N1658">
        <v>2.6</v>
      </c>
      <c r="O1658" t="s">
        <v>38</v>
      </c>
      <c r="P1658">
        <v>21</v>
      </c>
      <c r="Q1658">
        <v>1</v>
      </c>
      <c r="R1658" s="3">
        <f t="shared" si="150"/>
        <v>114.55000000000001</v>
      </c>
      <c r="S1658" s="3">
        <f t="shared" si="151"/>
        <v>17.830000000000013</v>
      </c>
      <c r="T1658" s="3">
        <f t="shared" si="152"/>
        <v>-15.119999999999997</v>
      </c>
      <c r="U1658" s="3">
        <f t="shared" si="153"/>
        <v>0.11000000000001497</v>
      </c>
      <c r="V1658" s="4">
        <f t="shared" si="154"/>
        <v>9.6027935399401972E-4</v>
      </c>
      <c r="W1658" s="5">
        <f t="shared" si="155"/>
        <v>1</v>
      </c>
    </row>
    <row r="1659" spans="1:23">
      <c r="A1659" t="s">
        <v>2853</v>
      </c>
      <c r="B1659" t="s">
        <v>989</v>
      </c>
      <c r="C1659" t="s">
        <v>859</v>
      </c>
      <c r="D1659" t="s">
        <v>60</v>
      </c>
      <c r="E1659" s="1">
        <v>45755.396481481483</v>
      </c>
      <c r="F1659" s="1">
        <v>45755.403425925928</v>
      </c>
      <c r="G1659" t="s">
        <v>53</v>
      </c>
      <c r="H1659">
        <v>2</v>
      </c>
      <c r="I1659">
        <v>66.14</v>
      </c>
      <c r="J1659">
        <v>42.6</v>
      </c>
      <c r="K1659">
        <v>9.92</v>
      </c>
      <c r="L1659">
        <v>30</v>
      </c>
      <c r="M1659">
        <v>43.88</v>
      </c>
      <c r="N1659">
        <v>1.55</v>
      </c>
      <c r="O1659" t="s">
        <v>38</v>
      </c>
      <c r="P1659">
        <v>0</v>
      </c>
      <c r="Q1659">
        <v>1</v>
      </c>
      <c r="R1659" s="3">
        <f t="shared" si="150"/>
        <v>56.22</v>
      </c>
      <c r="S1659" s="3">
        <f t="shared" si="151"/>
        <v>13.619999999999997</v>
      </c>
      <c r="T1659" s="3">
        <f t="shared" si="152"/>
        <v>-13.880000000000003</v>
      </c>
      <c r="U1659" s="3">
        <f t="shared" si="153"/>
        <v>-1.8100000000000052</v>
      </c>
      <c r="V1659" s="4">
        <f t="shared" si="154"/>
        <v>-3.2194948416933565E-2</v>
      </c>
      <c r="W1659" s="5">
        <f t="shared" si="155"/>
        <v>0</v>
      </c>
    </row>
    <row r="1660" spans="1:23">
      <c r="A1660" t="s">
        <v>2854</v>
      </c>
      <c r="B1660" t="s">
        <v>307</v>
      </c>
      <c r="C1660" t="s">
        <v>461</v>
      </c>
      <c r="D1660" t="s">
        <v>44</v>
      </c>
      <c r="E1660" s="1">
        <v>45755.467013888891</v>
      </c>
      <c r="F1660" s="1">
        <v>45755.472569444442</v>
      </c>
      <c r="G1660" t="s">
        <v>27</v>
      </c>
      <c r="H1660">
        <v>1</v>
      </c>
      <c r="I1660">
        <v>323.05</v>
      </c>
      <c r="J1660">
        <v>185.96</v>
      </c>
      <c r="K1660">
        <v>80.760000000000005</v>
      </c>
      <c r="L1660">
        <v>30</v>
      </c>
      <c r="M1660">
        <v>59.58</v>
      </c>
      <c r="N1660">
        <v>4.9000000000000004</v>
      </c>
      <c r="O1660" t="s">
        <v>38</v>
      </c>
      <c r="P1660">
        <v>0</v>
      </c>
      <c r="Q1660">
        <v>5</v>
      </c>
      <c r="R1660" s="3">
        <f t="shared" si="150"/>
        <v>242.29000000000002</v>
      </c>
      <c r="S1660" s="3">
        <f t="shared" si="151"/>
        <v>56.330000000000013</v>
      </c>
      <c r="T1660" s="3">
        <f t="shared" si="152"/>
        <v>-29.58</v>
      </c>
      <c r="U1660" s="3">
        <f t="shared" si="153"/>
        <v>21.850000000000016</v>
      </c>
      <c r="V1660" s="4">
        <f t="shared" si="154"/>
        <v>9.0181187832762452E-2</v>
      </c>
      <c r="W1660" s="5">
        <f t="shared" si="155"/>
        <v>1</v>
      </c>
    </row>
    <row r="1661" spans="1:23">
      <c r="A1661" t="s">
        <v>2855</v>
      </c>
      <c r="B1661" t="s">
        <v>466</v>
      </c>
      <c r="C1661" t="s">
        <v>242</v>
      </c>
      <c r="D1661" t="s">
        <v>127</v>
      </c>
      <c r="E1661" s="1">
        <v>45755.470856481479</v>
      </c>
      <c r="F1661" s="1">
        <v>45755.483356481483</v>
      </c>
      <c r="G1661" t="s">
        <v>27</v>
      </c>
      <c r="H1661">
        <v>2</v>
      </c>
      <c r="I1661">
        <v>2052.8000000000002</v>
      </c>
      <c r="J1661">
        <v>1120.4000000000001</v>
      </c>
      <c r="K1661">
        <v>307.92</v>
      </c>
      <c r="L1661">
        <v>0</v>
      </c>
      <c r="M1661">
        <v>51.28</v>
      </c>
      <c r="N1661">
        <v>31.41</v>
      </c>
      <c r="O1661" t="s">
        <v>38</v>
      </c>
      <c r="P1661">
        <v>3</v>
      </c>
      <c r="Q1661">
        <v>3</v>
      </c>
      <c r="R1661" s="3">
        <f t="shared" si="150"/>
        <v>1744.88</v>
      </c>
      <c r="S1661" s="3">
        <f t="shared" si="151"/>
        <v>624.48</v>
      </c>
      <c r="T1661" s="3">
        <f t="shared" si="152"/>
        <v>-51.28</v>
      </c>
      <c r="U1661" s="3">
        <f t="shared" si="153"/>
        <v>541.79000000000008</v>
      </c>
      <c r="V1661" s="4">
        <f t="shared" si="154"/>
        <v>0.31050272798129386</v>
      </c>
      <c r="W1661" s="5">
        <f t="shared" si="155"/>
        <v>1</v>
      </c>
    </row>
    <row r="1662" spans="1:23">
      <c r="A1662" t="s">
        <v>2856</v>
      </c>
      <c r="B1662" t="s">
        <v>170</v>
      </c>
      <c r="C1662" t="s">
        <v>620</v>
      </c>
      <c r="D1662" t="s">
        <v>127</v>
      </c>
      <c r="E1662" s="1">
        <v>45755.493275462963</v>
      </c>
      <c r="F1662" s="1">
        <v>45755.512025462973</v>
      </c>
      <c r="G1662" t="s">
        <v>53</v>
      </c>
      <c r="H1662">
        <v>3</v>
      </c>
      <c r="I1662">
        <v>1497.54</v>
      </c>
      <c r="J1662">
        <v>1114.26</v>
      </c>
      <c r="K1662">
        <v>224.63</v>
      </c>
      <c r="L1662">
        <v>0</v>
      </c>
      <c r="M1662">
        <v>40.36</v>
      </c>
      <c r="N1662">
        <v>22.91</v>
      </c>
      <c r="O1662" t="s">
        <v>38</v>
      </c>
      <c r="P1662">
        <v>12</v>
      </c>
      <c r="Q1662">
        <v>1</v>
      </c>
      <c r="R1662" s="3">
        <f t="shared" si="150"/>
        <v>1272.9099999999999</v>
      </c>
      <c r="S1662" s="3">
        <f t="shared" si="151"/>
        <v>158.64999999999986</v>
      </c>
      <c r="T1662" s="3">
        <f t="shared" si="152"/>
        <v>-40.36</v>
      </c>
      <c r="U1662" s="3">
        <f t="shared" si="153"/>
        <v>95.379999999999868</v>
      </c>
      <c r="V1662" s="4">
        <f t="shared" si="154"/>
        <v>7.4930670667996857E-2</v>
      </c>
      <c r="W1662" s="5">
        <f t="shared" si="155"/>
        <v>1</v>
      </c>
    </row>
    <row r="1663" spans="1:23">
      <c r="A1663" t="s">
        <v>2857</v>
      </c>
      <c r="B1663" t="s">
        <v>2261</v>
      </c>
      <c r="C1663" t="s">
        <v>80</v>
      </c>
      <c r="D1663" t="s">
        <v>143</v>
      </c>
      <c r="E1663" s="1">
        <v>45755.507974537039</v>
      </c>
      <c r="F1663" s="1">
        <v>45755.53019675926</v>
      </c>
      <c r="G1663" t="s">
        <v>27</v>
      </c>
      <c r="H1663">
        <v>2</v>
      </c>
      <c r="I1663">
        <v>158.18</v>
      </c>
      <c r="J1663">
        <v>127.34</v>
      </c>
      <c r="K1663">
        <v>15.82</v>
      </c>
      <c r="L1663">
        <v>30</v>
      </c>
      <c r="M1663">
        <v>45.71</v>
      </c>
      <c r="N1663">
        <v>3.1</v>
      </c>
      <c r="O1663" t="s">
        <v>33</v>
      </c>
      <c r="P1663">
        <v>12</v>
      </c>
      <c r="Q1663">
        <v>2</v>
      </c>
      <c r="R1663" s="3">
        <f t="shared" si="150"/>
        <v>142.36000000000001</v>
      </c>
      <c r="S1663" s="3">
        <f t="shared" si="151"/>
        <v>15.02000000000001</v>
      </c>
      <c r="T1663" s="3">
        <f t="shared" si="152"/>
        <v>-15.71</v>
      </c>
      <c r="U1663" s="3">
        <f t="shared" si="153"/>
        <v>-3.7899999999999907</v>
      </c>
      <c r="V1663" s="4">
        <f t="shared" si="154"/>
        <v>-2.662264681090187E-2</v>
      </c>
      <c r="W1663" s="5">
        <f t="shared" si="155"/>
        <v>0</v>
      </c>
    </row>
    <row r="1664" spans="1:23">
      <c r="A1664" t="s">
        <v>2858</v>
      </c>
      <c r="B1664" t="s">
        <v>782</v>
      </c>
      <c r="C1664" t="s">
        <v>383</v>
      </c>
      <c r="D1664" t="s">
        <v>37</v>
      </c>
      <c r="E1664" s="1">
        <v>45755.510289351849</v>
      </c>
      <c r="F1664" s="1">
        <v>45755.526956018519</v>
      </c>
      <c r="G1664" t="s">
        <v>27</v>
      </c>
      <c r="H1664">
        <v>1</v>
      </c>
      <c r="I1664">
        <v>181.1</v>
      </c>
      <c r="J1664">
        <v>115.87</v>
      </c>
      <c r="K1664">
        <v>9.06</v>
      </c>
      <c r="L1664">
        <v>30</v>
      </c>
      <c r="M1664">
        <v>35.53</v>
      </c>
      <c r="N1664">
        <v>3.64</v>
      </c>
      <c r="O1664" t="s">
        <v>28</v>
      </c>
      <c r="P1664">
        <v>4</v>
      </c>
      <c r="Q1664">
        <v>3</v>
      </c>
      <c r="R1664" s="3">
        <f t="shared" si="150"/>
        <v>172.04</v>
      </c>
      <c r="S1664" s="3">
        <f t="shared" si="151"/>
        <v>56.169999999999987</v>
      </c>
      <c r="T1664" s="3">
        <f t="shared" si="152"/>
        <v>-5.5300000000000011</v>
      </c>
      <c r="U1664" s="3">
        <f t="shared" si="153"/>
        <v>46.999999999999986</v>
      </c>
      <c r="V1664" s="4">
        <f t="shared" si="154"/>
        <v>0.27319228086491509</v>
      </c>
      <c r="W1664" s="5">
        <f t="shared" si="155"/>
        <v>1</v>
      </c>
    </row>
    <row r="1665" spans="1:23">
      <c r="A1665" t="s">
        <v>2859</v>
      </c>
      <c r="B1665" t="s">
        <v>520</v>
      </c>
      <c r="C1665" t="s">
        <v>1019</v>
      </c>
      <c r="D1665" t="s">
        <v>103</v>
      </c>
      <c r="E1665" s="1">
        <v>45755.560439814813</v>
      </c>
      <c r="F1665" s="1">
        <v>45755.569467592592</v>
      </c>
      <c r="G1665" t="s">
        <v>27</v>
      </c>
      <c r="H1665">
        <v>3</v>
      </c>
      <c r="I1665">
        <v>734.88</v>
      </c>
      <c r="J1665">
        <v>552.87</v>
      </c>
      <c r="K1665">
        <v>36.74</v>
      </c>
      <c r="L1665">
        <v>0</v>
      </c>
      <c r="M1665">
        <v>44.74</v>
      </c>
      <c r="N1665">
        <v>12.57</v>
      </c>
      <c r="O1665" t="s">
        <v>38</v>
      </c>
      <c r="P1665">
        <v>0</v>
      </c>
      <c r="Q1665">
        <v>5</v>
      </c>
      <c r="R1665" s="3">
        <f t="shared" si="150"/>
        <v>698.14</v>
      </c>
      <c r="S1665" s="3">
        <f t="shared" si="151"/>
        <v>145.26999999999998</v>
      </c>
      <c r="T1665" s="3">
        <f t="shared" si="152"/>
        <v>-44.74</v>
      </c>
      <c r="U1665" s="3">
        <f t="shared" si="153"/>
        <v>87.95999999999998</v>
      </c>
      <c r="V1665" s="4">
        <f t="shared" si="154"/>
        <v>0.12599192139112497</v>
      </c>
      <c r="W1665" s="5">
        <f t="shared" si="155"/>
        <v>1</v>
      </c>
    </row>
    <row r="1666" spans="1:23">
      <c r="A1666" t="s">
        <v>2860</v>
      </c>
      <c r="B1666" t="s">
        <v>2861</v>
      </c>
      <c r="C1666" t="s">
        <v>295</v>
      </c>
      <c r="D1666" t="s">
        <v>60</v>
      </c>
      <c r="E1666" s="1">
        <v>45755.628495370373</v>
      </c>
      <c r="F1666" s="1">
        <v>45755.644467592603</v>
      </c>
      <c r="G1666" t="s">
        <v>27</v>
      </c>
      <c r="H1666">
        <v>1</v>
      </c>
      <c r="I1666">
        <v>207.01</v>
      </c>
      <c r="J1666">
        <v>172.61</v>
      </c>
      <c r="K1666">
        <v>0</v>
      </c>
      <c r="L1666">
        <v>30</v>
      </c>
      <c r="M1666">
        <v>54.08</v>
      </c>
      <c r="N1666">
        <v>4.2699999999999996</v>
      </c>
      <c r="O1666" t="s">
        <v>38</v>
      </c>
      <c r="P1666">
        <v>8</v>
      </c>
      <c r="Q1666">
        <v>3</v>
      </c>
      <c r="R1666" s="3">
        <f t="shared" ref="R1666:R1729" si="156">I1666-K1666</f>
        <v>207.01</v>
      </c>
      <c r="S1666" s="3">
        <f t="shared" ref="S1666:S1729" si="157">R1666-J1666</f>
        <v>34.399999999999977</v>
      </c>
      <c r="T1666" s="3">
        <f t="shared" ref="T1666:T1729" si="158">L1666-M1666</f>
        <v>-24.08</v>
      </c>
      <c r="U1666" s="3">
        <f t="shared" ref="U1666:U1729" si="159">S1666+T1666-N1666</f>
        <v>6.0499999999999794</v>
      </c>
      <c r="V1666" s="4">
        <f t="shared" ref="V1666:V1729" si="160">IF(R1666&gt;0, U1666/R1666, 0)</f>
        <v>2.9225641273368339E-2</v>
      </c>
      <c r="W1666" s="5">
        <f t="shared" ref="W1666:W1729" si="161">IF(U1666&gt;0, 1, 0)</f>
        <v>1</v>
      </c>
    </row>
    <row r="1667" spans="1:23">
      <c r="A1667" t="s">
        <v>2862</v>
      </c>
      <c r="B1667" t="s">
        <v>1951</v>
      </c>
      <c r="C1667" t="s">
        <v>1445</v>
      </c>
      <c r="D1667" t="s">
        <v>52</v>
      </c>
      <c r="E1667" s="1">
        <v>45755.723819444444</v>
      </c>
      <c r="F1667" s="1">
        <v>45755.743263888893</v>
      </c>
      <c r="G1667" t="s">
        <v>27</v>
      </c>
      <c r="H1667">
        <v>3</v>
      </c>
      <c r="I1667">
        <v>2886.33</v>
      </c>
      <c r="J1667">
        <v>2521.1999999999998</v>
      </c>
      <c r="K1667">
        <v>0</v>
      </c>
      <c r="L1667">
        <v>0</v>
      </c>
      <c r="M1667">
        <v>52.87</v>
      </c>
      <c r="N1667">
        <v>51.95</v>
      </c>
      <c r="O1667" t="s">
        <v>65</v>
      </c>
      <c r="P1667">
        <v>13</v>
      </c>
      <c r="Q1667">
        <v>3</v>
      </c>
      <c r="R1667" s="3">
        <f t="shared" si="156"/>
        <v>2886.33</v>
      </c>
      <c r="S1667" s="3">
        <f t="shared" si="157"/>
        <v>365.13000000000011</v>
      </c>
      <c r="T1667" s="3">
        <f t="shared" si="158"/>
        <v>-52.87</v>
      </c>
      <c r="U1667" s="3">
        <f t="shared" si="159"/>
        <v>260.31000000000012</v>
      </c>
      <c r="V1667" s="4">
        <f t="shared" si="160"/>
        <v>9.0187192732639768E-2</v>
      </c>
      <c r="W1667" s="5">
        <f t="shared" si="161"/>
        <v>1</v>
      </c>
    </row>
    <row r="1668" spans="1:23">
      <c r="A1668" t="s">
        <v>2863</v>
      </c>
      <c r="B1668" t="s">
        <v>1871</v>
      </c>
      <c r="C1668" t="s">
        <v>75</v>
      </c>
      <c r="D1668" t="s">
        <v>48</v>
      </c>
      <c r="E1668" s="1">
        <v>45755.765509259261</v>
      </c>
      <c r="F1668" s="1">
        <v>45755.780787037038</v>
      </c>
      <c r="G1668" t="s">
        <v>27</v>
      </c>
      <c r="H1668">
        <v>1</v>
      </c>
      <c r="I1668">
        <v>163.03</v>
      </c>
      <c r="J1668">
        <v>144.38999999999999</v>
      </c>
      <c r="K1668">
        <v>40.76</v>
      </c>
      <c r="L1668">
        <v>30</v>
      </c>
      <c r="M1668">
        <v>45.72</v>
      </c>
      <c r="N1668">
        <v>2.74</v>
      </c>
      <c r="O1668" t="s">
        <v>65</v>
      </c>
      <c r="P1668">
        <v>7</v>
      </c>
      <c r="Q1668">
        <v>3</v>
      </c>
      <c r="R1668" s="3">
        <f t="shared" si="156"/>
        <v>122.27000000000001</v>
      </c>
      <c r="S1668" s="3">
        <f t="shared" si="157"/>
        <v>-22.119999999999976</v>
      </c>
      <c r="T1668" s="3">
        <f t="shared" si="158"/>
        <v>-15.719999999999999</v>
      </c>
      <c r="U1668" s="3">
        <f t="shared" si="159"/>
        <v>-40.579999999999977</v>
      </c>
      <c r="V1668" s="4">
        <f t="shared" si="160"/>
        <v>-0.33188844360840741</v>
      </c>
      <c r="W1668" s="5">
        <f t="shared" si="161"/>
        <v>0</v>
      </c>
    </row>
    <row r="1669" spans="1:23">
      <c r="A1669" t="s">
        <v>2864</v>
      </c>
      <c r="B1669" t="s">
        <v>1396</v>
      </c>
      <c r="C1669" t="s">
        <v>417</v>
      </c>
      <c r="D1669" t="s">
        <v>52</v>
      </c>
      <c r="E1669" s="1">
        <v>45755.811840277784</v>
      </c>
      <c r="F1669" s="1">
        <v>45755.834062499998</v>
      </c>
      <c r="G1669" t="s">
        <v>27</v>
      </c>
      <c r="H1669">
        <v>3</v>
      </c>
      <c r="I1669">
        <v>211.26</v>
      </c>
      <c r="J1669">
        <v>175.47</v>
      </c>
      <c r="K1669">
        <v>10.56</v>
      </c>
      <c r="L1669">
        <v>30</v>
      </c>
      <c r="M1669">
        <v>36.1</v>
      </c>
      <c r="N1669">
        <v>4.1500000000000004</v>
      </c>
      <c r="O1669" t="s">
        <v>28</v>
      </c>
      <c r="P1669">
        <v>17</v>
      </c>
      <c r="Q1669">
        <v>1</v>
      </c>
      <c r="R1669" s="3">
        <f t="shared" si="156"/>
        <v>200.7</v>
      </c>
      <c r="S1669" s="3">
        <f t="shared" si="157"/>
        <v>25.22999999999999</v>
      </c>
      <c r="T1669" s="3">
        <f t="shared" si="158"/>
        <v>-6.1000000000000014</v>
      </c>
      <c r="U1669" s="3">
        <f t="shared" si="159"/>
        <v>14.979999999999988</v>
      </c>
      <c r="V1669" s="4">
        <f t="shared" si="160"/>
        <v>7.4638764324862925E-2</v>
      </c>
      <c r="W1669" s="5">
        <f t="shared" si="161"/>
        <v>1</v>
      </c>
    </row>
    <row r="1670" spans="1:23">
      <c r="A1670" t="s">
        <v>2865</v>
      </c>
      <c r="B1670" t="s">
        <v>1435</v>
      </c>
      <c r="C1670" t="s">
        <v>230</v>
      </c>
      <c r="D1670" t="s">
        <v>44</v>
      </c>
      <c r="E1670" s="1">
        <v>45755.812418981477</v>
      </c>
      <c r="F1670" s="1">
        <v>45755.8283912037</v>
      </c>
      <c r="G1670" t="s">
        <v>27</v>
      </c>
      <c r="H1670">
        <v>1</v>
      </c>
      <c r="I1670">
        <v>773.78</v>
      </c>
      <c r="J1670">
        <v>530.16999999999996</v>
      </c>
      <c r="K1670">
        <v>38.69</v>
      </c>
      <c r="L1670">
        <v>0</v>
      </c>
      <c r="M1670">
        <v>57.16</v>
      </c>
      <c r="N1670">
        <v>13.23</v>
      </c>
      <c r="O1670" t="s">
        <v>38</v>
      </c>
      <c r="P1670">
        <v>8</v>
      </c>
      <c r="Q1670">
        <v>4</v>
      </c>
      <c r="R1670" s="3">
        <f t="shared" si="156"/>
        <v>735.08999999999992</v>
      </c>
      <c r="S1670" s="3">
        <f t="shared" si="157"/>
        <v>204.91999999999996</v>
      </c>
      <c r="T1670" s="3">
        <f t="shared" si="158"/>
        <v>-57.16</v>
      </c>
      <c r="U1670" s="3">
        <f t="shared" si="159"/>
        <v>134.52999999999997</v>
      </c>
      <c r="V1670" s="4">
        <f t="shared" si="160"/>
        <v>0.18301160402127628</v>
      </c>
      <c r="W1670" s="5">
        <f t="shared" si="161"/>
        <v>1</v>
      </c>
    </row>
    <row r="1671" spans="1:23">
      <c r="A1671" t="s">
        <v>2866</v>
      </c>
      <c r="B1671" t="s">
        <v>2536</v>
      </c>
      <c r="C1671" t="s">
        <v>841</v>
      </c>
      <c r="D1671" t="s">
        <v>44</v>
      </c>
      <c r="E1671" s="1">
        <v>45755.903784722221</v>
      </c>
      <c r="F1671" s="1">
        <v>45755.913506944453</v>
      </c>
      <c r="G1671" t="s">
        <v>27</v>
      </c>
      <c r="H1671">
        <v>1</v>
      </c>
      <c r="I1671">
        <v>155.91999999999999</v>
      </c>
      <c r="J1671">
        <v>123.38</v>
      </c>
      <c r="K1671">
        <v>15.59</v>
      </c>
      <c r="L1671">
        <v>30</v>
      </c>
      <c r="M1671">
        <v>42.46</v>
      </c>
      <c r="N1671">
        <v>3.07</v>
      </c>
      <c r="O1671" t="s">
        <v>65</v>
      </c>
      <c r="P1671">
        <v>0</v>
      </c>
      <c r="Q1671">
        <v>4</v>
      </c>
      <c r="R1671" s="3">
        <f t="shared" si="156"/>
        <v>140.32999999999998</v>
      </c>
      <c r="S1671" s="3">
        <f t="shared" si="157"/>
        <v>16.949999999999989</v>
      </c>
      <c r="T1671" s="3">
        <f t="shared" si="158"/>
        <v>-12.46</v>
      </c>
      <c r="U1671" s="3">
        <f t="shared" si="159"/>
        <v>1.4199999999999879</v>
      </c>
      <c r="V1671" s="4">
        <f t="shared" si="160"/>
        <v>1.0119005202023716E-2</v>
      </c>
      <c r="W1671" s="5">
        <f t="shared" si="161"/>
        <v>1</v>
      </c>
    </row>
    <row r="1672" spans="1:23">
      <c r="A1672" t="s">
        <v>2867</v>
      </c>
      <c r="B1672" t="s">
        <v>1125</v>
      </c>
      <c r="C1672" t="s">
        <v>1517</v>
      </c>
      <c r="D1672" t="s">
        <v>127</v>
      </c>
      <c r="E1672" s="1">
        <v>45755.94091435185</v>
      </c>
      <c r="F1672" s="1">
        <v>45755.955497685187</v>
      </c>
      <c r="G1672" t="s">
        <v>53</v>
      </c>
      <c r="H1672">
        <v>1</v>
      </c>
      <c r="I1672">
        <v>76.91</v>
      </c>
      <c r="J1672">
        <v>60.8</v>
      </c>
      <c r="K1672">
        <v>0</v>
      </c>
      <c r="L1672">
        <v>30</v>
      </c>
      <c r="M1672">
        <v>37.520000000000003</v>
      </c>
      <c r="N1672">
        <v>1.92</v>
      </c>
      <c r="O1672" t="s">
        <v>38</v>
      </c>
      <c r="P1672">
        <v>6</v>
      </c>
      <c r="Q1672">
        <v>1</v>
      </c>
      <c r="R1672" s="3">
        <f t="shared" si="156"/>
        <v>76.91</v>
      </c>
      <c r="S1672" s="3">
        <f t="shared" si="157"/>
        <v>16.11</v>
      </c>
      <c r="T1672" s="3">
        <f t="shared" si="158"/>
        <v>-7.5200000000000031</v>
      </c>
      <c r="U1672" s="3">
        <f t="shared" si="159"/>
        <v>6.6699999999999964</v>
      </c>
      <c r="V1672" s="4">
        <f t="shared" si="160"/>
        <v>8.6724743206345031E-2</v>
      </c>
      <c r="W1672" s="5">
        <f t="shared" si="161"/>
        <v>1</v>
      </c>
    </row>
    <row r="1673" spans="1:23">
      <c r="A1673" t="s">
        <v>2868</v>
      </c>
      <c r="B1673" t="s">
        <v>998</v>
      </c>
      <c r="C1673" t="s">
        <v>356</v>
      </c>
      <c r="D1673" t="s">
        <v>32</v>
      </c>
      <c r="E1673" s="1">
        <v>45756.266192129631</v>
      </c>
      <c r="F1673" s="1">
        <v>45756.277997685182</v>
      </c>
      <c r="G1673" t="s">
        <v>27</v>
      </c>
      <c r="H1673">
        <v>4</v>
      </c>
      <c r="I1673">
        <v>669.4</v>
      </c>
      <c r="J1673">
        <v>515.76</v>
      </c>
      <c r="K1673">
        <v>66.94</v>
      </c>
      <c r="L1673">
        <v>0</v>
      </c>
      <c r="M1673">
        <v>37.840000000000003</v>
      </c>
      <c r="N1673">
        <v>10.84</v>
      </c>
      <c r="O1673" t="s">
        <v>38</v>
      </c>
      <c r="P1673">
        <v>0</v>
      </c>
      <c r="Q1673">
        <v>5</v>
      </c>
      <c r="R1673" s="3">
        <f t="shared" si="156"/>
        <v>602.46</v>
      </c>
      <c r="S1673" s="3">
        <f t="shared" si="157"/>
        <v>86.700000000000045</v>
      </c>
      <c r="T1673" s="3">
        <f t="shared" si="158"/>
        <v>-37.840000000000003</v>
      </c>
      <c r="U1673" s="3">
        <f t="shared" si="159"/>
        <v>38.020000000000039</v>
      </c>
      <c r="V1673" s="4">
        <f t="shared" si="160"/>
        <v>6.3107924177538813E-2</v>
      </c>
      <c r="W1673" s="5">
        <f t="shared" si="161"/>
        <v>1</v>
      </c>
    </row>
    <row r="1674" spans="1:23">
      <c r="A1674" t="s">
        <v>2869</v>
      </c>
      <c r="B1674" t="s">
        <v>2870</v>
      </c>
      <c r="C1674" t="s">
        <v>56</v>
      </c>
      <c r="D1674" t="s">
        <v>37</v>
      </c>
      <c r="E1674" s="1">
        <v>45756.269236111111</v>
      </c>
      <c r="F1674" s="1">
        <v>45756.281736111108</v>
      </c>
      <c r="G1674" t="s">
        <v>27</v>
      </c>
      <c r="H1674">
        <v>5</v>
      </c>
      <c r="I1674">
        <v>819</v>
      </c>
      <c r="J1674">
        <v>667.45</v>
      </c>
      <c r="K1674">
        <v>40.950000000000003</v>
      </c>
      <c r="L1674">
        <v>0</v>
      </c>
      <c r="M1674">
        <v>56.8</v>
      </c>
      <c r="N1674">
        <v>14</v>
      </c>
      <c r="O1674" t="s">
        <v>38</v>
      </c>
      <c r="P1674">
        <v>0</v>
      </c>
      <c r="Q1674">
        <v>4</v>
      </c>
      <c r="R1674" s="3">
        <f t="shared" si="156"/>
        <v>778.05</v>
      </c>
      <c r="S1674" s="3">
        <f t="shared" si="157"/>
        <v>110.59999999999991</v>
      </c>
      <c r="T1674" s="3">
        <f t="shared" si="158"/>
        <v>-56.8</v>
      </c>
      <c r="U1674" s="3">
        <f t="shared" si="159"/>
        <v>39.799999999999912</v>
      </c>
      <c r="V1674" s="4">
        <f t="shared" si="160"/>
        <v>5.1153524837735255E-2</v>
      </c>
      <c r="W1674" s="5">
        <f t="shared" si="161"/>
        <v>1</v>
      </c>
    </row>
    <row r="1675" spans="1:23">
      <c r="A1675" t="s">
        <v>2871</v>
      </c>
      <c r="B1675" t="s">
        <v>2872</v>
      </c>
      <c r="C1675" t="s">
        <v>799</v>
      </c>
      <c r="D1675" t="s">
        <v>44</v>
      </c>
      <c r="E1675" s="1">
        <v>45756.289513888893</v>
      </c>
      <c r="F1675" s="1">
        <v>45756.296458333331</v>
      </c>
      <c r="G1675" t="s">
        <v>53</v>
      </c>
      <c r="H1675">
        <v>1</v>
      </c>
      <c r="I1675">
        <v>114.95</v>
      </c>
      <c r="J1675">
        <v>91.65</v>
      </c>
      <c r="K1675">
        <v>0</v>
      </c>
      <c r="L1675">
        <v>30</v>
      </c>
      <c r="M1675">
        <v>53.99</v>
      </c>
      <c r="N1675">
        <v>2.61</v>
      </c>
      <c r="O1675" t="s">
        <v>38</v>
      </c>
      <c r="P1675">
        <v>0</v>
      </c>
      <c r="Q1675">
        <v>2</v>
      </c>
      <c r="R1675" s="3">
        <f t="shared" si="156"/>
        <v>114.95</v>
      </c>
      <c r="S1675" s="3">
        <f t="shared" si="157"/>
        <v>23.299999999999997</v>
      </c>
      <c r="T1675" s="3">
        <f t="shared" si="158"/>
        <v>-23.990000000000002</v>
      </c>
      <c r="U1675" s="3">
        <f t="shared" si="159"/>
        <v>-3.3000000000000047</v>
      </c>
      <c r="V1675" s="4">
        <f t="shared" si="160"/>
        <v>-2.8708133971291905E-2</v>
      </c>
      <c r="W1675" s="5">
        <f t="shared" si="161"/>
        <v>0</v>
      </c>
    </row>
    <row r="1676" spans="1:23">
      <c r="A1676" t="s">
        <v>2873</v>
      </c>
      <c r="B1676" t="s">
        <v>2165</v>
      </c>
      <c r="C1676" t="s">
        <v>56</v>
      </c>
      <c r="D1676" t="s">
        <v>127</v>
      </c>
      <c r="E1676" s="1">
        <v>45756.318240740737</v>
      </c>
      <c r="F1676" s="1">
        <v>45756.330046296287</v>
      </c>
      <c r="G1676" t="s">
        <v>27</v>
      </c>
      <c r="H1676">
        <v>1</v>
      </c>
      <c r="I1676">
        <v>163.80000000000001</v>
      </c>
      <c r="J1676">
        <v>133.49</v>
      </c>
      <c r="K1676">
        <v>24.57</v>
      </c>
      <c r="L1676">
        <v>30</v>
      </c>
      <c r="M1676">
        <v>47.93</v>
      </c>
      <c r="N1676">
        <v>3.05</v>
      </c>
      <c r="O1676" t="s">
        <v>38</v>
      </c>
      <c r="P1676">
        <v>2</v>
      </c>
      <c r="Q1676">
        <v>3</v>
      </c>
      <c r="R1676" s="3">
        <f t="shared" si="156"/>
        <v>139.23000000000002</v>
      </c>
      <c r="S1676" s="3">
        <f t="shared" si="157"/>
        <v>5.7400000000000091</v>
      </c>
      <c r="T1676" s="3">
        <f t="shared" si="158"/>
        <v>-17.93</v>
      </c>
      <c r="U1676" s="3">
        <f t="shared" si="159"/>
        <v>-15.239999999999991</v>
      </c>
      <c r="V1676" s="4">
        <f t="shared" si="160"/>
        <v>-0.10945916828269762</v>
      </c>
      <c r="W1676" s="5">
        <f t="shared" si="161"/>
        <v>0</v>
      </c>
    </row>
    <row r="1677" spans="1:23">
      <c r="A1677" t="s">
        <v>2874</v>
      </c>
      <c r="B1677" t="s">
        <v>2875</v>
      </c>
      <c r="C1677" t="s">
        <v>253</v>
      </c>
      <c r="D1677" t="s">
        <v>64</v>
      </c>
      <c r="E1677" s="1">
        <v>45756.324895833342</v>
      </c>
      <c r="F1677" s="1">
        <v>45756.342256944437</v>
      </c>
      <c r="G1677" t="s">
        <v>27</v>
      </c>
      <c r="H1677">
        <v>1</v>
      </c>
      <c r="I1677">
        <v>191.83</v>
      </c>
      <c r="J1677">
        <v>119.62</v>
      </c>
      <c r="K1677">
        <v>9.59</v>
      </c>
      <c r="L1677">
        <v>30</v>
      </c>
      <c r="M1677">
        <v>43.24</v>
      </c>
      <c r="N1677">
        <v>3.82</v>
      </c>
      <c r="O1677" t="s">
        <v>38</v>
      </c>
      <c r="P1677">
        <v>5</v>
      </c>
      <c r="Q1677">
        <v>4</v>
      </c>
      <c r="R1677" s="3">
        <f t="shared" si="156"/>
        <v>182.24</v>
      </c>
      <c r="S1677" s="3">
        <f t="shared" si="157"/>
        <v>62.620000000000005</v>
      </c>
      <c r="T1677" s="3">
        <f t="shared" si="158"/>
        <v>-13.240000000000002</v>
      </c>
      <c r="U1677" s="3">
        <f t="shared" si="159"/>
        <v>45.56</v>
      </c>
      <c r="V1677" s="4">
        <f t="shared" si="160"/>
        <v>0.25</v>
      </c>
      <c r="W1677" s="5">
        <f t="shared" si="161"/>
        <v>1</v>
      </c>
    </row>
    <row r="1678" spans="1:23">
      <c r="A1678" t="s">
        <v>2876</v>
      </c>
      <c r="B1678" t="s">
        <v>2592</v>
      </c>
      <c r="C1678" t="s">
        <v>617</v>
      </c>
      <c r="D1678" t="s">
        <v>127</v>
      </c>
      <c r="E1678" s="1">
        <v>45756.331921296303</v>
      </c>
      <c r="F1678" s="1">
        <v>45756.337476851862</v>
      </c>
      <c r="G1678" t="s">
        <v>27</v>
      </c>
      <c r="H1678">
        <v>1</v>
      </c>
      <c r="I1678">
        <v>213.91</v>
      </c>
      <c r="J1678">
        <v>144.74</v>
      </c>
      <c r="K1678">
        <v>10.7</v>
      </c>
      <c r="L1678">
        <v>30</v>
      </c>
      <c r="M1678">
        <v>64.16</v>
      </c>
      <c r="N1678">
        <v>4.2</v>
      </c>
      <c r="O1678" t="s">
        <v>33</v>
      </c>
      <c r="P1678">
        <v>0</v>
      </c>
      <c r="Q1678">
        <v>5</v>
      </c>
      <c r="R1678" s="3">
        <f t="shared" si="156"/>
        <v>203.21</v>
      </c>
      <c r="S1678" s="3">
        <f t="shared" si="157"/>
        <v>58.47</v>
      </c>
      <c r="T1678" s="3">
        <f t="shared" si="158"/>
        <v>-34.159999999999997</v>
      </c>
      <c r="U1678" s="3">
        <f t="shared" si="159"/>
        <v>20.110000000000003</v>
      </c>
      <c r="V1678" s="4">
        <f t="shared" si="160"/>
        <v>9.8961665272378332E-2</v>
      </c>
      <c r="W1678" s="5">
        <f t="shared" si="161"/>
        <v>1</v>
      </c>
    </row>
    <row r="1679" spans="1:23">
      <c r="A1679" t="s">
        <v>2877</v>
      </c>
      <c r="B1679" t="s">
        <v>2878</v>
      </c>
      <c r="C1679" t="s">
        <v>271</v>
      </c>
      <c r="D1679" t="s">
        <v>72</v>
      </c>
      <c r="E1679" s="1">
        <v>45756.345706018517</v>
      </c>
      <c r="F1679" s="1">
        <v>45756.353344907409</v>
      </c>
      <c r="G1679" t="s">
        <v>27</v>
      </c>
      <c r="H1679">
        <v>3</v>
      </c>
      <c r="I1679">
        <v>516.45000000000005</v>
      </c>
      <c r="J1679">
        <v>448.59</v>
      </c>
      <c r="K1679">
        <v>51.65</v>
      </c>
      <c r="L1679">
        <v>0</v>
      </c>
      <c r="M1679">
        <v>55.67</v>
      </c>
      <c r="N1679">
        <v>8.3699999999999992</v>
      </c>
      <c r="O1679" t="s">
        <v>65</v>
      </c>
      <c r="P1679">
        <v>0</v>
      </c>
      <c r="Q1679">
        <v>5</v>
      </c>
      <c r="R1679" s="3">
        <f t="shared" si="156"/>
        <v>464.80000000000007</v>
      </c>
      <c r="S1679" s="3">
        <f t="shared" si="157"/>
        <v>16.210000000000093</v>
      </c>
      <c r="T1679" s="3">
        <f t="shared" si="158"/>
        <v>-55.67</v>
      </c>
      <c r="U1679" s="3">
        <f t="shared" si="159"/>
        <v>-47.829999999999906</v>
      </c>
      <c r="V1679" s="4">
        <f t="shared" si="160"/>
        <v>-0.10290447504302905</v>
      </c>
      <c r="W1679" s="5">
        <f t="shared" si="161"/>
        <v>0</v>
      </c>
    </row>
    <row r="1680" spans="1:23">
      <c r="A1680" t="s">
        <v>2879</v>
      </c>
      <c r="B1680" t="s">
        <v>2880</v>
      </c>
      <c r="C1680" t="s">
        <v>68</v>
      </c>
      <c r="D1680" t="s">
        <v>143</v>
      </c>
      <c r="E1680" s="1">
        <v>45756.436979166669</v>
      </c>
      <c r="F1680" s="1">
        <v>45756.44809027778</v>
      </c>
      <c r="G1680" t="s">
        <v>27</v>
      </c>
      <c r="H1680">
        <v>1</v>
      </c>
      <c r="I1680">
        <v>507.74</v>
      </c>
      <c r="J1680">
        <v>350.39</v>
      </c>
      <c r="K1680">
        <v>0</v>
      </c>
      <c r="L1680">
        <v>0</v>
      </c>
      <c r="M1680">
        <v>42.32</v>
      </c>
      <c r="N1680">
        <v>9.14</v>
      </c>
      <c r="O1680" t="s">
        <v>38</v>
      </c>
      <c r="P1680">
        <v>0</v>
      </c>
      <c r="Q1680">
        <v>5</v>
      </c>
      <c r="R1680" s="3">
        <f t="shared" si="156"/>
        <v>507.74</v>
      </c>
      <c r="S1680" s="3">
        <f t="shared" si="157"/>
        <v>157.35000000000002</v>
      </c>
      <c r="T1680" s="3">
        <f t="shared" si="158"/>
        <v>-42.32</v>
      </c>
      <c r="U1680" s="3">
        <f t="shared" si="159"/>
        <v>105.89000000000003</v>
      </c>
      <c r="V1680" s="4">
        <f t="shared" si="160"/>
        <v>0.20855162090833898</v>
      </c>
      <c r="W1680" s="5">
        <f t="shared" si="161"/>
        <v>1</v>
      </c>
    </row>
    <row r="1681" spans="1:23">
      <c r="A1681" t="s">
        <v>2881</v>
      </c>
      <c r="B1681" t="s">
        <v>2882</v>
      </c>
      <c r="C1681" t="s">
        <v>675</v>
      </c>
      <c r="D1681" t="s">
        <v>44</v>
      </c>
      <c r="E1681" s="1">
        <v>45756.439699074072</v>
      </c>
      <c r="F1681" s="1">
        <v>45756.445254629631</v>
      </c>
      <c r="G1681" t="s">
        <v>27</v>
      </c>
      <c r="H1681">
        <v>3</v>
      </c>
      <c r="I1681">
        <v>797.49</v>
      </c>
      <c r="J1681">
        <v>681.75</v>
      </c>
      <c r="K1681">
        <v>39.869999999999997</v>
      </c>
      <c r="L1681">
        <v>0</v>
      </c>
      <c r="M1681">
        <v>59.77</v>
      </c>
      <c r="N1681">
        <v>13.64</v>
      </c>
      <c r="O1681" t="s">
        <v>38</v>
      </c>
      <c r="P1681">
        <v>0</v>
      </c>
      <c r="Q1681">
        <v>5</v>
      </c>
      <c r="R1681" s="3">
        <f t="shared" si="156"/>
        <v>757.62</v>
      </c>
      <c r="S1681" s="3">
        <f t="shared" si="157"/>
        <v>75.87</v>
      </c>
      <c r="T1681" s="3">
        <f t="shared" si="158"/>
        <v>-59.77</v>
      </c>
      <c r="U1681" s="3">
        <f t="shared" si="159"/>
        <v>2.4600000000000009</v>
      </c>
      <c r="V1681" s="4">
        <f t="shared" si="160"/>
        <v>3.2470103745941246E-3</v>
      </c>
      <c r="W1681" s="5">
        <f t="shared" si="161"/>
        <v>1</v>
      </c>
    </row>
    <row r="1682" spans="1:23">
      <c r="A1682" t="s">
        <v>2883</v>
      </c>
      <c r="B1682" t="s">
        <v>1037</v>
      </c>
      <c r="C1682" t="s">
        <v>328</v>
      </c>
      <c r="D1682" t="s">
        <v>72</v>
      </c>
      <c r="E1682" s="1">
        <v>45756.463784722233</v>
      </c>
      <c r="F1682" s="1">
        <v>45756.475590277783</v>
      </c>
      <c r="G1682" t="s">
        <v>27</v>
      </c>
      <c r="H1682">
        <v>2</v>
      </c>
      <c r="I1682">
        <v>587.1</v>
      </c>
      <c r="J1682">
        <v>468.18</v>
      </c>
      <c r="K1682">
        <v>0</v>
      </c>
      <c r="L1682">
        <v>0</v>
      </c>
      <c r="M1682">
        <v>60.05</v>
      </c>
      <c r="N1682">
        <v>10.57</v>
      </c>
      <c r="O1682" t="s">
        <v>38</v>
      </c>
      <c r="P1682">
        <v>2</v>
      </c>
      <c r="Q1682">
        <v>4</v>
      </c>
      <c r="R1682" s="3">
        <f t="shared" si="156"/>
        <v>587.1</v>
      </c>
      <c r="S1682" s="3">
        <f t="shared" si="157"/>
        <v>118.92000000000002</v>
      </c>
      <c r="T1682" s="3">
        <f t="shared" si="158"/>
        <v>-60.05</v>
      </c>
      <c r="U1682" s="3">
        <f t="shared" si="159"/>
        <v>48.300000000000018</v>
      </c>
      <c r="V1682" s="4">
        <f t="shared" si="160"/>
        <v>8.2268778742973975E-2</v>
      </c>
      <c r="W1682" s="5">
        <f t="shared" si="161"/>
        <v>1</v>
      </c>
    </row>
    <row r="1683" spans="1:23">
      <c r="A1683" t="s">
        <v>2884</v>
      </c>
      <c r="B1683" t="s">
        <v>818</v>
      </c>
      <c r="C1683" t="s">
        <v>479</v>
      </c>
      <c r="D1683" t="s">
        <v>48</v>
      </c>
      <c r="E1683" s="1">
        <v>45756.717442129629</v>
      </c>
      <c r="F1683" s="1">
        <v>45756.722997685189</v>
      </c>
      <c r="G1683" t="s">
        <v>27</v>
      </c>
      <c r="H1683">
        <v>2</v>
      </c>
      <c r="I1683">
        <v>1693.94</v>
      </c>
      <c r="J1683">
        <v>1094.3399999999999</v>
      </c>
      <c r="K1683">
        <v>0</v>
      </c>
      <c r="L1683">
        <v>0</v>
      </c>
      <c r="M1683">
        <v>56.98</v>
      </c>
      <c r="N1683">
        <v>30.49</v>
      </c>
      <c r="O1683" t="s">
        <v>38</v>
      </c>
      <c r="P1683">
        <v>0</v>
      </c>
      <c r="Q1683">
        <v>5</v>
      </c>
      <c r="R1683" s="3">
        <f t="shared" si="156"/>
        <v>1693.94</v>
      </c>
      <c r="S1683" s="3">
        <f t="shared" si="157"/>
        <v>599.60000000000014</v>
      </c>
      <c r="T1683" s="3">
        <f t="shared" si="158"/>
        <v>-56.98</v>
      </c>
      <c r="U1683" s="3">
        <f t="shared" si="159"/>
        <v>512.13000000000011</v>
      </c>
      <c r="V1683" s="4">
        <f t="shared" si="160"/>
        <v>0.30233066106237533</v>
      </c>
      <c r="W1683" s="5">
        <f t="shared" si="161"/>
        <v>1</v>
      </c>
    </row>
    <row r="1684" spans="1:23">
      <c r="A1684" t="s">
        <v>2885</v>
      </c>
      <c r="B1684" t="s">
        <v>1404</v>
      </c>
      <c r="C1684" t="s">
        <v>844</v>
      </c>
      <c r="D1684" t="s">
        <v>48</v>
      </c>
      <c r="E1684" s="1">
        <v>45756.720104166663</v>
      </c>
      <c r="F1684" s="1">
        <v>45756.725659722222</v>
      </c>
      <c r="G1684" t="s">
        <v>27</v>
      </c>
      <c r="H1684">
        <v>3</v>
      </c>
      <c r="I1684">
        <v>288.20999999999998</v>
      </c>
      <c r="J1684">
        <v>222.57</v>
      </c>
      <c r="K1684">
        <v>43.23</v>
      </c>
      <c r="L1684">
        <v>30</v>
      </c>
      <c r="M1684">
        <v>50.71</v>
      </c>
      <c r="N1684">
        <v>4.95</v>
      </c>
      <c r="O1684" t="s">
        <v>38</v>
      </c>
      <c r="P1684">
        <v>0</v>
      </c>
      <c r="Q1684">
        <v>4</v>
      </c>
      <c r="R1684" s="3">
        <f t="shared" si="156"/>
        <v>244.98</v>
      </c>
      <c r="S1684" s="3">
        <f t="shared" si="157"/>
        <v>22.409999999999997</v>
      </c>
      <c r="T1684" s="3">
        <f t="shared" si="158"/>
        <v>-20.71</v>
      </c>
      <c r="U1684" s="3">
        <f t="shared" si="159"/>
        <v>-3.2500000000000044</v>
      </c>
      <c r="V1684" s="4">
        <f t="shared" si="160"/>
        <v>-1.3266389092987201E-2</v>
      </c>
      <c r="W1684" s="5">
        <f t="shared" si="161"/>
        <v>0</v>
      </c>
    </row>
    <row r="1685" spans="1:23">
      <c r="A1685" t="s">
        <v>2886</v>
      </c>
      <c r="B1685" t="s">
        <v>2154</v>
      </c>
      <c r="C1685" t="s">
        <v>801</v>
      </c>
      <c r="D1685" t="s">
        <v>127</v>
      </c>
      <c r="E1685" s="1">
        <v>45756.765752314823</v>
      </c>
      <c r="F1685" s="1">
        <v>45756.772696759261</v>
      </c>
      <c r="G1685" t="s">
        <v>27</v>
      </c>
      <c r="H1685">
        <v>1</v>
      </c>
      <c r="I1685">
        <v>74.81</v>
      </c>
      <c r="J1685">
        <v>55.68</v>
      </c>
      <c r="K1685">
        <v>0</v>
      </c>
      <c r="L1685">
        <v>30</v>
      </c>
      <c r="M1685">
        <v>48.75</v>
      </c>
      <c r="N1685">
        <v>1.89</v>
      </c>
      <c r="O1685" t="s">
        <v>38</v>
      </c>
      <c r="P1685">
        <v>0</v>
      </c>
      <c r="Q1685">
        <v>5</v>
      </c>
      <c r="R1685" s="3">
        <f t="shared" si="156"/>
        <v>74.81</v>
      </c>
      <c r="S1685" s="3">
        <f t="shared" si="157"/>
        <v>19.130000000000003</v>
      </c>
      <c r="T1685" s="3">
        <f t="shared" si="158"/>
        <v>-18.75</v>
      </c>
      <c r="U1685" s="3">
        <f t="shared" si="159"/>
        <v>-1.5099999999999973</v>
      </c>
      <c r="V1685" s="4">
        <f t="shared" si="160"/>
        <v>-2.0184467317203546E-2</v>
      </c>
      <c r="W1685" s="5">
        <f t="shared" si="161"/>
        <v>0</v>
      </c>
    </row>
    <row r="1686" spans="1:23">
      <c r="A1686" t="s">
        <v>2887</v>
      </c>
      <c r="B1686" t="s">
        <v>655</v>
      </c>
      <c r="C1686" t="s">
        <v>426</v>
      </c>
      <c r="D1686" t="s">
        <v>143</v>
      </c>
      <c r="E1686" s="1">
        <v>45756.791909722233</v>
      </c>
      <c r="F1686" s="1">
        <v>45756.821770833332</v>
      </c>
      <c r="G1686" t="s">
        <v>27</v>
      </c>
      <c r="H1686">
        <v>1</v>
      </c>
      <c r="I1686">
        <v>648.67999999999995</v>
      </c>
      <c r="J1686">
        <v>558.73</v>
      </c>
      <c r="K1686">
        <v>32.43</v>
      </c>
      <c r="L1686">
        <v>0</v>
      </c>
      <c r="M1686">
        <v>37.299999999999997</v>
      </c>
      <c r="N1686">
        <v>11.09</v>
      </c>
      <c r="O1686" t="s">
        <v>38</v>
      </c>
      <c r="P1686">
        <v>23</v>
      </c>
      <c r="Q1686">
        <v>2</v>
      </c>
      <c r="R1686" s="3">
        <f t="shared" si="156"/>
        <v>616.25</v>
      </c>
      <c r="S1686" s="3">
        <f t="shared" si="157"/>
        <v>57.519999999999982</v>
      </c>
      <c r="T1686" s="3">
        <f t="shared" si="158"/>
        <v>-37.299999999999997</v>
      </c>
      <c r="U1686" s="3">
        <f t="shared" si="159"/>
        <v>9.1299999999999848</v>
      </c>
      <c r="V1686" s="4">
        <f t="shared" si="160"/>
        <v>1.4815415821500989E-2</v>
      </c>
      <c r="W1686" s="5">
        <f t="shared" si="161"/>
        <v>1</v>
      </c>
    </row>
    <row r="1687" spans="1:23">
      <c r="A1687" t="s">
        <v>2888</v>
      </c>
      <c r="B1687" t="s">
        <v>1531</v>
      </c>
      <c r="C1687" t="s">
        <v>230</v>
      </c>
      <c r="D1687" t="s">
        <v>52</v>
      </c>
      <c r="E1687" s="1">
        <v>45756.892962962957</v>
      </c>
      <c r="F1687" s="1">
        <v>45756.900601851848</v>
      </c>
      <c r="G1687" t="s">
        <v>27</v>
      </c>
      <c r="H1687">
        <v>3</v>
      </c>
      <c r="I1687">
        <v>2321.34</v>
      </c>
      <c r="J1687">
        <v>1590.51</v>
      </c>
      <c r="K1687">
        <v>232.13</v>
      </c>
      <c r="L1687">
        <v>0</v>
      </c>
      <c r="M1687">
        <v>46.18</v>
      </c>
      <c r="N1687">
        <v>37.61</v>
      </c>
      <c r="O1687" t="s">
        <v>65</v>
      </c>
      <c r="P1687">
        <v>0</v>
      </c>
      <c r="Q1687">
        <v>5</v>
      </c>
      <c r="R1687" s="3">
        <f t="shared" si="156"/>
        <v>2089.21</v>
      </c>
      <c r="S1687" s="3">
        <f t="shared" si="157"/>
        <v>498.70000000000005</v>
      </c>
      <c r="T1687" s="3">
        <f t="shared" si="158"/>
        <v>-46.18</v>
      </c>
      <c r="U1687" s="3">
        <f t="shared" si="159"/>
        <v>414.91</v>
      </c>
      <c r="V1687" s="4">
        <f t="shared" si="160"/>
        <v>0.19859659871434657</v>
      </c>
      <c r="W1687" s="5">
        <f t="shared" si="161"/>
        <v>1</v>
      </c>
    </row>
    <row r="1688" spans="1:23">
      <c r="A1688" t="s">
        <v>2889</v>
      </c>
      <c r="B1688" t="s">
        <v>2890</v>
      </c>
      <c r="C1688" t="s">
        <v>1038</v>
      </c>
      <c r="D1688" t="s">
        <v>32</v>
      </c>
      <c r="E1688" s="1">
        <v>45756.929398148153</v>
      </c>
      <c r="F1688" s="1">
        <v>45756.955092592587</v>
      </c>
      <c r="G1688" t="s">
        <v>27</v>
      </c>
      <c r="H1688">
        <v>1</v>
      </c>
      <c r="I1688">
        <v>322.61</v>
      </c>
      <c r="J1688">
        <v>199.71</v>
      </c>
      <c r="K1688">
        <v>16.13</v>
      </c>
      <c r="L1688">
        <v>30</v>
      </c>
      <c r="M1688">
        <v>39.4</v>
      </c>
      <c r="N1688">
        <v>6.06</v>
      </c>
      <c r="O1688" t="s">
        <v>38</v>
      </c>
      <c r="P1688">
        <v>17</v>
      </c>
      <c r="Q1688">
        <v>1</v>
      </c>
      <c r="R1688" s="3">
        <f t="shared" si="156"/>
        <v>306.48</v>
      </c>
      <c r="S1688" s="3">
        <f t="shared" si="157"/>
        <v>106.77000000000001</v>
      </c>
      <c r="T1688" s="3">
        <f t="shared" si="158"/>
        <v>-9.3999999999999986</v>
      </c>
      <c r="U1688" s="3">
        <f t="shared" si="159"/>
        <v>91.31</v>
      </c>
      <c r="V1688" s="4">
        <f t="shared" si="160"/>
        <v>0.29793134951709738</v>
      </c>
      <c r="W1688" s="5">
        <f t="shared" si="161"/>
        <v>1</v>
      </c>
    </row>
    <row r="1689" spans="1:23">
      <c r="A1689" t="s">
        <v>2891</v>
      </c>
      <c r="B1689" t="s">
        <v>98</v>
      </c>
      <c r="C1689" t="s">
        <v>1377</v>
      </c>
      <c r="D1689" t="s">
        <v>143</v>
      </c>
      <c r="E1689" s="1">
        <v>45756.954733796287</v>
      </c>
      <c r="F1689" s="1">
        <v>45756.9609837963</v>
      </c>
      <c r="G1689" t="s">
        <v>27</v>
      </c>
      <c r="H1689">
        <v>1</v>
      </c>
      <c r="I1689">
        <v>517.11</v>
      </c>
      <c r="J1689">
        <v>470.71</v>
      </c>
      <c r="K1689">
        <v>0</v>
      </c>
      <c r="L1689">
        <v>0</v>
      </c>
      <c r="M1689">
        <v>64.31</v>
      </c>
      <c r="N1689">
        <v>9.31</v>
      </c>
      <c r="O1689" t="s">
        <v>38</v>
      </c>
      <c r="P1689">
        <v>0</v>
      </c>
      <c r="Q1689">
        <v>4</v>
      </c>
      <c r="R1689" s="3">
        <f t="shared" si="156"/>
        <v>517.11</v>
      </c>
      <c r="S1689" s="3">
        <f t="shared" si="157"/>
        <v>46.400000000000034</v>
      </c>
      <c r="T1689" s="3">
        <f t="shared" si="158"/>
        <v>-64.31</v>
      </c>
      <c r="U1689" s="3">
        <f t="shared" si="159"/>
        <v>-27.21999999999997</v>
      </c>
      <c r="V1689" s="4">
        <f t="shared" si="160"/>
        <v>-5.263870356403854E-2</v>
      </c>
      <c r="W1689" s="5">
        <f t="shared" si="161"/>
        <v>0</v>
      </c>
    </row>
    <row r="1690" spans="1:23">
      <c r="A1690" t="s">
        <v>2892</v>
      </c>
      <c r="B1690" t="s">
        <v>241</v>
      </c>
      <c r="C1690" t="s">
        <v>614</v>
      </c>
      <c r="D1690" t="s">
        <v>32</v>
      </c>
      <c r="E1690" s="1">
        <v>45757.251192129632</v>
      </c>
      <c r="F1690" s="1">
        <v>45757.264386574083</v>
      </c>
      <c r="G1690" t="s">
        <v>27</v>
      </c>
      <c r="H1690">
        <v>4</v>
      </c>
      <c r="I1690">
        <v>835.52</v>
      </c>
      <c r="J1690">
        <v>717.16</v>
      </c>
      <c r="K1690">
        <v>208.88</v>
      </c>
      <c r="L1690">
        <v>0</v>
      </c>
      <c r="M1690">
        <v>54.13</v>
      </c>
      <c r="N1690">
        <v>11.28</v>
      </c>
      <c r="O1690" t="s">
        <v>144</v>
      </c>
      <c r="P1690">
        <v>0</v>
      </c>
      <c r="Q1690">
        <v>4</v>
      </c>
      <c r="R1690" s="3">
        <f t="shared" si="156"/>
        <v>626.64</v>
      </c>
      <c r="S1690" s="3">
        <f t="shared" si="157"/>
        <v>-90.519999999999982</v>
      </c>
      <c r="T1690" s="3">
        <f t="shared" si="158"/>
        <v>-54.13</v>
      </c>
      <c r="U1690" s="3">
        <f t="shared" si="159"/>
        <v>-155.92999999999998</v>
      </c>
      <c r="V1690" s="4">
        <f t="shared" si="160"/>
        <v>-0.2488350568109281</v>
      </c>
      <c r="W1690" s="5">
        <f t="shared" si="161"/>
        <v>0</v>
      </c>
    </row>
    <row r="1691" spans="1:23">
      <c r="A1691" t="s">
        <v>2893</v>
      </c>
      <c r="B1691" t="s">
        <v>785</v>
      </c>
      <c r="C1691" t="s">
        <v>1364</v>
      </c>
      <c r="D1691" t="s">
        <v>160</v>
      </c>
      <c r="E1691" s="1">
        <v>45757.27548611111</v>
      </c>
      <c r="F1691" s="1">
        <v>45757.283125000002</v>
      </c>
      <c r="G1691" t="s">
        <v>27</v>
      </c>
      <c r="H1691">
        <v>2</v>
      </c>
      <c r="I1691">
        <v>1006.6</v>
      </c>
      <c r="J1691">
        <v>867.74</v>
      </c>
      <c r="K1691">
        <v>0</v>
      </c>
      <c r="L1691">
        <v>0</v>
      </c>
      <c r="M1691">
        <v>61.46</v>
      </c>
      <c r="N1691">
        <v>18.12</v>
      </c>
      <c r="O1691" t="s">
        <v>38</v>
      </c>
      <c r="P1691">
        <v>0</v>
      </c>
      <c r="Q1691">
        <v>4</v>
      </c>
      <c r="R1691" s="3">
        <f t="shared" si="156"/>
        <v>1006.6</v>
      </c>
      <c r="S1691" s="3">
        <f t="shared" si="157"/>
        <v>138.86000000000001</v>
      </c>
      <c r="T1691" s="3">
        <f t="shared" si="158"/>
        <v>-61.46</v>
      </c>
      <c r="U1691" s="3">
        <f t="shared" si="159"/>
        <v>59.28</v>
      </c>
      <c r="V1691" s="4">
        <f t="shared" si="160"/>
        <v>5.8891317305781843E-2</v>
      </c>
      <c r="W1691" s="5">
        <f t="shared" si="161"/>
        <v>1</v>
      </c>
    </row>
    <row r="1692" spans="1:23">
      <c r="A1692" t="s">
        <v>2894</v>
      </c>
      <c r="B1692" t="s">
        <v>58</v>
      </c>
      <c r="C1692" t="s">
        <v>661</v>
      </c>
      <c r="D1692" t="s">
        <v>72</v>
      </c>
      <c r="E1692" s="1">
        <v>45757.491041666668</v>
      </c>
      <c r="F1692" s="1">
        <v>45757.504930555559</v>
      </c>
      <c r="G1692" t="s">
        <v>27</v>
      </c>
      <c r="H1692">
        <v>1</v>
      </c>
      <c r="I1692">
        <v>701.59</v>
      </c>
      <c r="J1692">
        <v>453.02</v>
      </c>
      <c r="K1692">
        <v>175.4</v>
      </c>
      <c r="L1692">
        <v>0</v>
      </c>
      <c r="M1692">
        <v>46.46</v>
      </c>
      <c r="N1692">
        <v>9.4700000000000006</v>
      </c>
      <c r="O1692" t="s">
        <v>65</v>
      </c>
      <c r="P1692">
        <v>5</v>
      </c>
      <c r="Q1692">
        <v>4</v>
      </c>
      <c r="R1692" s="3">
        <f t="shared" si="156"/>
        <v>526.19000000000005</v>
      </c>
      <c r="S1692" s="3">
        <f t="shared" si="157"/>
        <v>73.170000000000073</v>
      </c>
      <c r="T1692" s="3">
        <f t="shared" si="158"/>
        <v>-46.46</v>
      </c>
      <c r="U1692" s="3">
        <f t="shared" si="159"/>
        <v>17.240000000000073</v>
      </c>
      <c r="V1692" s="4">
        <f t="shared" si="160"/>
        <v>3.2763830555502901E-2</v>
      </c>
      <c r="W1692" s="5">
        <f t="shared" si="161"/>
        <v>1</v>
      </c>
    </row>
    <row r="1693" spans="1:23">
      <c r="A1693" t="s">
        <v>2895</v>
      </c>
      <c r="B1693" t="s">
        <v>350</v>
      </c>
      <c r="C1693" t="s">
        <v>760</v>
      </c>
      <c r="D1693" t="s">
        <v>127</v>
      </c>
      <c r="E1693" s="1">
        <v>45757.503877314812</v>
      </c>
      <c r="F1693" s="1">
        <v>45757.521238425928</v>
      </c>
      <c r="G1693" t="s">
        <v>27</v>
      </c>
      <c r="H1693">
        <v>2</v>
      </c>
      <c r="I1693">
        <v>549.6</v>
      </c>
      <c r="J1693">
        <v>374.84</v>
      </c>
      <c r="K1693">
        <v>0</v>
      </c>
      <c r="L1693">
        <v>0</v>
      </c>
      <c r="M1693">
        <v>64.41</v>
      </c>
      <c r="N1693">
        <v>9.89</v>
      </c>
      <c r="O1693" t="s">
        <v>65</v>
      </c>
      <c r="P1693">
        <v>10</v>
      </c>
      <c r="Q1693">
        <v>4</v>
      </c>
      <c r="R1693" s="3">
        <f t="shared" si="156"/>
        <v>549.6</v>
      </c>
      <c r="S1693" s="3">
        <f t="shared" si="157"/>
        <v>174.76000000000005</v>
      </c>
      <c r="T1693" s="3">
        <f t="shared" si="158"/>
        <v>-64.41</v>
      </c>
      <c r="U1693" s="3">
        <f t="shared" si="159"/>
        <v>100.46000000000005</v>
      </c>
      <c r="V1693" s="4">
        <f t="shared" si="160"/>
        <v>0.18278748180494914</v>
      </c>
      <c r="W1693" s="5">
        <f t="shared" si="161"/>
        <v>1</v>
      </c>
    </row>
    <row r="1694" spans="1:23">
      <c r="A1694" t="s">
        <v>2896</v>
      </c>
      <c r="B1694" t="s">
        <v>310</v>
      </c>
      <c r="C1694" t="s">
        <v>569</v>
      </c>
      <c r="D1694" t="s">
        <v>52</v>
      </c>
      <c r="E1694" s="1">
        <v>45757.529004629629</v>
      </c>
      <c r="F1694" s="1">
        <v>45757.535949074067</v>
      </c>
      <c r="G1694" t="s">
        <v>53</v>
      </c>
      <c r="H1694">
        <v>1</v>
      </c>
      <c r="I1694">
        <v>87.11</v>
      </c>
      <c r="J1694">
        <v>60.64</v>
      </c>
      <c r="K1694">
        <v>0</v>
      </c>
      <c r="L1694">
        <v>30</v>
      </c>
      <c r="M1694">
        <v>37.36</v>
      </c>
      <c r="N1694">
        <v>2.11</v>
      </c>
      <c r="O1694" t="s">
        <v>38</v>
      </c>
      <c r="P1694">
        <v>0</v>
      </c>
      <c r="Q1694">
        <v>1</v>
      </c>
      <c r="R1694" s="3">
        <f t="shared" si="156"/>
        <v>87.11</v>
      </c>
      <c r="S1694" s="3">
        <f t="shared" si="157"/>
        <v>26.47</v>
      </c>
      <c r="T1694" s="3">
        <f t="shared" si="158"/>
        <v>-7.3599999999999994</v>
      </c>
      <c r="U1694" s="3">
        <f t="shared" si="159"/>
        <v>17</v>
      </c>
      <c r="V1694" s="4">
        <f t="shared" si="160"/>
        <v>0.19515555045344965</v>
      </c>
      <c r="W1694" s="5">
        <f t="shared" si="161"/>
        <v>1</v>
      </c>
    </row>
    <row r="1695" spans="1:23">
      <c r="A1695" t="s">
        <v>2897</v>
      </c>
      <c r="B1695" t="s">
        <v>1294</v>
      </c>
      <c r="C1695" t="s">
        <v>409</v>
      </c>
      <c r="D1695" t="s">
        <v>72</v>
      </c>
      <c r="E1695" s="1">
        <v>45757.550879629627</v>
      </c>
      <c r="F1695" s="1">
        <v>45757.564074074071</v>
      </c>
      <c r="G1695" t="s">
        <v>27</v>
      </c>
      <c r="H1695">
        <v>4</v>
      </c>
      <c r="I1695">
        <v>887.84</v>
      </c>
      <c r="J1695">
        <v>633.91999999999996</v>
      </c>
      <c r="K1695">
        <v>0</v>
      </c>
      <c r="L1695">
        <v>0</v>
      </c>
      <c r="M1695">
        <v>62.82</v>
      </c>
      <c r="N1695">
        <v>15.98</v>
      </c>
      <c r="O1695" t="s">
        <v>144</v>
      </c>
      <c r="P1695">
        <v>4</v>
      </c>
      <c r="Q1695">
        <v>4</v>
      </c>
      <c r="R1695" s="3">
        <f t="shared" si="156"/>
        <v>887.84</v>
      </c>
      <c r="S1695" s="3">
        <f t="shared" si="157"/>
        <v>253.92000000000007</v>
      </c>
      <c r="T1695" s="3">
        <f t="shared" si="158"/>
        <v>-62.82</v>
      </c>
      <c r="U1695" s="3">
        <f t="shared" si="159"/>
        <v>175.12000000000009</v>
      </c>
      <c r="V1695" s="4">
        <f t="shared" si="160"/>
        <v>0.19724274644080023</v>
      </c>
      <c r="W1695" s="5">
        <f t="shared" si="161"/>
        <v>1</v>
      </c>
    </row>
    <row r="1696" spans="1:23">
      <c r="A1696" t="s">
        <v>2898</v>
      </c>
      <c r="B1696" t="s">
        <v>1254</v>
      </c>
      <c r="C1696" t="s">
        <v>743</v>
      </c>
      <c r="D1696" t="s">
        <v>52</v>
      </c>
      <c r="E1696" s="1">
        <v>45757.622025462973</v>
      </c>
      <c r="F1696" s="1">
        <v>45757.627581018518</v>
      </c>
      <c r="G1696" t="s">
        <v>27</v>
      </c>
      <c r="H1696">
        <v>1</v>
      </c>
      <c r="I1696">
        <v>165.34</v>
      </c>
      <c r="J1696">
        <v>120.94</v>
      </c>
      <c r="K1696">
        <v>0</v>
      </c>
      <c r="L1696">
        <v>30</v>
      </c>
      <c r="M1696">
        <v>57.48</v>
      </c>
      <c r="N1696">
        <v>3.52</v>
      </c>
      <c r="O1696" t="s">
        <v>65</v>
      </c>
      <c r="P1696">
        <v>0</v>
      </c>
      <c r="Q1696">
        <v>5</v>
      </c>
      <c r="R1696" s="3">
        <f t="shared" si="156"/>
        <v>165.34</v>
      </c>
      <c r="S1696" s="3">
        <f t="shared" si="157"/>
        <v>44.400000000000006</v>
      </c>
      <c r="T1696" s="3">
        <f t="shared" si="158"/>
        <v>-27.479999999999997</v>
      </c>
      <c r="U1696" s="3">
        <f t="shared" si="159"/>
        <v>13.400000000000009</v>
      </c>
      <c r="V1696" s="4">
        <f t="shared" si="160"/>
        <v>8.1045119148421482E-2</v>
      </c>
      <c r="W1696" s="5">
        <f t="shared" si="161"/>
        <v>1</v>
      </c>
    </row>
    <row r="1697" spans="1:23">
      <c r="A1697" t="s">
        <v>2899</v>
      </c>
      <c r="B1697" t="s">
        <v>1352</v>
      </c>
      <c r="C1697" t="s">
        <v>760</v>
      </c>
      <c r="D1697" t="s">
        <v>64</v>
      </c>
      <c r="E1697" s="1">
        <v>45757.629618055558</v>
      </c>
      <c r="F1697" s="1">
        <v>45757.640729166669</v>
      </c>
      <c r="G1697" t="s">
        <v>27</v>
      </c>
      <c r="H1697">
        <v>2</v>
      </c>
      <c r="I1697">
        <v>549.6</v>
      </c>
      <c r="J1697">
        <v>374.84</v>
      </c>
      <c r="K1697">
        <v>27.48</v>
      </c>
      <c r="L1697">
        <v>0</v>
      </c>
      <c r="M1697">
        <v>47.68</v>
      </c>
      <c r="N1697">
        <v>9.4</v>
      </c>
      <c r="O1697" t="s">
        <v>38</v>
      </c>
      <c r="P1697">
        <v>0</v>
      </c>
      <c r="Q1697">
        <v>5</v>
      </c>
      <c r="R1697" s="3">
        <f t="shared" si="156"/>
        <v>522.12</v>
      </c>
      <c r="S1697" s="3">
        <f t="shared" si="157"/>
        <v>147.28000000000003</v>
      </c>
      <c r="T1697" s="3">
        <f t="shared" si="158"/>
        <v>-47.68</v>
      </c>
      <c r="U1697" s="3">
        <f t="shared" si="159"/>
        <v>90.200000000000017</v>
      </c>
      <c r="V1697" s="4">
        <f t="shared" si="160"/>
        <v>0.17275722056232287</v>
      </c>
      <c r="W1697" s="5">
        <f t="shared" si="161"/>
        <v>1</v>
      </c>
    </row>
    <row r="1698" spans="1:23">
      <c r="A1698" t="s">
        <v>2900</v>
      </c>
      <c r="B1698" t="s">
        <v>2425</v>
      </c>
      <c r="C1698" t="s">
        <v>187</v>
      </c>
      <c r="D1698" t="s">
        <v>64</v>
      </c>
      <c r="E1698" s="1">
        <v>45757.656122685177</v>
      </c>
      <c r="F1698" s="1">
        <v>45757.667928240742</v>
      </c>
      <c r="G1698" t="s">
        <v>27</v>
      </c>
      <c r="H1698">
        <v>3</v>
      </c>
      <c r="I1698">
        <v>825.48</v>
      </c>
      <c r="J1698">
        <v>717.03</v>
      </c>
      <c r="K1698">
        <v>0</v>
      </c>
      <c r="L1698">
        <v>0</v>
      </c>
      <c r="M1698">
        <v>35.67</v>
      </c>
      <c r="N1698">
        <v>14.86</v>
      </c>
      <c r="O1698" t="s">
        <v>38</v>
      </c>
      <c r="P1698">
        <v>0</v>
      </c>
      <c r="Q1698">
        <v>5</v>
      </c>
      <c r="R1698" s="3">
        <f t="shared" si="156"/>
        <v>825.48</v>
      </c>
      <c r="S1698" s="3">
        <f t="shared" si="157"/>
        <v>108.45000000000005</v>
      </c>
      <c r="T1698" s="3">
        <f t="shared" si="158"/>
        <v>-35.67</v>
      </c>
      <c r="U1698" s="3">
        <f t="shared" si="159"/>
        <v>57.920000000000044</v>
      </c>
      <c r="V1698" s="4">
        <f t="shared" si="160"/>
        <v>7.0165237195328828E-2</v>
      </c>
      <c r="W1698" s="5">
        <f t="shared" si="161"/>
        <v>1</v>
      </c>
    </row>
    <row r="1699" spans="1:23">
      <c r="A1699" t="s">
        <v>2901</v>
      </c>
      <c r="B1699" t="s">
        <v>2902</v>
      </c>
      <c r="C1699" t="s">
        <v>897</v>
      </c>
      <c r="D1699" t="s">
        <v>37</v>
      </c>
      <c r="E1699" s="1">
        <v>45757.69253472222</v>
      </c>
      <c r="F1699" s="1">
        <v>45757.705729166657</v>
      </c>
      <c r="G1699" t="s">
        <v>27</v>
      </c>
      <c r="H1699">
        <v>2</v>
      </c>
      <c r="I1699">
        <v>750.86</v>
      </c>
      <c r="J1699">
        <v>573.28</v>
      </c>
      <c r="K1699">
        <v>112.63</v>
      </c>
      <c r="L1699">
        <v>0</v>
      </c>
      <c r="M1699">
        <v>63.51</v>
      </c>
      <c r="N1699">
        <v>11.49</v>
      </c>
      <c r="O1699" t="s">
        <v>38</v>
      </c>
      <c r="P1699">
        <v>0</v>
      </c>
      <c r="Q1699">
        <v>5</v>
      </c>
      <c r="R1699" s="3">
        <f t="shared" si="156"/>
        <v>638.23</v>
      </c>
      <c r="S1699" s="3">
        <f t="shared" si="157"/>
        <v>64.950000000000045</v>
      </c>
      <c r="T1699" s="3">
        <f t="shared" si="158"/>
        <v>-63.51</v>
      </c>
      <c r="U1699" s="3">
        <f t="shared" si="159"/>
        <v>-10.049999999999953</v>
      </c>
      <c r="V1699" s="4">
        <f t="shared" si="160"/>
        <v>-1.5746674396377405E-2</v>
      </c>
      <c r="W1699" s="5">
        <f t="shared" si="161"/>
        <v>0</v>
      </c>
    </row>
    <row r="1700" spans="1:23">
      <c r="A1700" t="s">
        <v>2903</v>
      </c>
      <c r="B1700" t="s">
        <v>1392</v>
      </c>
      <c r="C1700" t="s">
        <v>783</v>
      </c>
      <c r="D1700" t="s">
        <v>117</v>
      </c>
      <c r="E1700" s="1">
        <v>45757.729398148149</v>
      </c>
      <c r="F1700" s="1">
        <v>45757.746759259258</v>
      </c>
      <c r="G1700" t="s">
        <v>27</v>
      </c>
      <c r="H1700">
        <v>3</v>
      </c>
      <c r="I1700">
        <v>297.27</v>
      </c>
      <c r="J1700">
        <v>211.74</v>
      </c>
      <c r="K1700">
        <v>0</v>
      </c>
      <c r="L1700">
        <v>30</v>
      </c>
      <c r="M1700">
        <v>42.71</v>
      </c>
      <c r="N1700">
        <v>5.89</v>
      </c>
      <c r="O1700" t="s">
        <v>38</v>
      </c>
      <c r="P1700">
        <v>5</v>
      </c>
      <c r="Q1700">
        <v>4</v>
      </c>
      <c r="R1700" s="3">
        <f t="shared" si="156"/>
        <v>297.27</v>
      </c>
      <c r="S1700" s="3">
        <f t="shared" si="157"/>
        <v>85.529999999999973</v>
      </c>
      <c r="T1700" s="3">
        <f t="shared" si="158"/>
        <v>-12.71</v>
      </c>
      <c r="U1700" s="3">
        <f t="shared" si="159"/>
        <v>66.929999999999964</v>
      </c>
      <c r="V1700" s="4">
        <f t="shared" si="160"/>
        <v>0.22514885457664738</v>
      </c>
      <c r="W1700" s="5">
        <f t="shared" si="161"/>
        <v>1</v>
      </c>
    </row>
    <row r="1701" spans="1:23">
      <c r="A1701" t="s">
        <v>2904</v>
      </c>
      <c r="B1701" t="s">
        <v>2158</v>
      </c>
      <c r="C1701" t="s">
        <v>490</v>
      </c>
      <c r="D1701" t="s">
        <v>117</v>
      </c>
      <c r="E1701" s="1">
        <v>45757.750497685192</v>
      </c>
      <c r="F1701" s="1">
        <v>45757.76021990741</v>
      </c>
      <c r="G1701" t="s">
        <v>27</v>
      </c>
      <c r="H1701">
        <v>4</v>
      </c>
      <c r="I1701">
        <v>1849.48</v>
      </c>
      <c r="J1701">
        <v>1245.68</v>
      </c>
      <c r="K1701">
        <v>92.47</v>
      </c>
      <c r="L1701">
        <v>0</v>
      </c>
      <c r="M1701">
        <v>54.59</v>
      </c>
      <c r="N1701">
        <v>31.63</v>
      </c>
      <c r="O1701" t="s">
        <v>38</v>
      </c>
      <c r="P1701">
        <v>0</v>
      </c>
      <c r="Q1701">
        <v>4</v>
      </c>
      <c r="R1701" s="3">
        <f t="shared" si="156"/>
        <v>1757.01</v>
      </c>
      <c r="S1701" s="3">
        <f t="shared" si="157"/>
        <v>511.32999999999993</v>
      </c>
      <c r="T1701" s="3">
        <f t="shared" si="158"/>
        <v>-54.59</v>
      </c>
      <c r="U1701" s="3">
        <f t="shared" si="159"/>
        <v>425.1099999999999</v>
      </c>
      <c r="V1701" s="4">
        <f t="shared" si="160"/>
        <v>0.24195081416724998</v>
      </c>
      <c r="W1701" s="5">
        <f t="shared" si="161"/>
        <v>1</v>
      </c>
    </row>
    <row r="1702" spans="1:23">
      <c r="A1702" t="s">
        <v>2905</v>
      </c>
      <c r="B1702" t="s">
        <v>1454</v>
      </c>
      <c r="C1702" t="s">
        <v>891</v>
      </c>
      <c r="D1702" t="s">
        <v>72</v>
      </c>
      <c r="E1702" s="1">
        <v>45757.781793981478</v>
      </c>
      <c r="F1702" s="1">
        <v>45757.797766203701</v>
      </c>
      <c r="G1702" t="s">
        <v>27</v>
      </c>
      <c r="H1702">
        <v>2</v>
      </c>
      <c r="I1702">
        <v>870.92</v>
      </c>
      <c r="J1702">
        <v>665.44</v>
      </c>
      <c r="K1702">
        <v>130.63999999999999</v>
      </c>
      <c r="L1702">
        <v>0</v>
      </c>
      <c r="M1702">
        <v>61.49</v>
      </c>
      <c r="N1702">
        <v>13.33</v>
      </c>
      <c r="O1702" t="s">
        <v>38</v>
      </c>
      <c r="P1702">
        <v>8</v>
      </c>
      <c r="Q1702">
        <v>3</v>
      </c>
      <c r="R1702" s="3">
        <f t="shared" si="156"/>
        <v>740.28</v>
      </c>
      <c r="S1702" s="3">
        <f t="shared" si="157"/>
        <v>74.839999999999918</v>
      </c>
      <c r="T1702" s="3">
        <f t="shared" si="158"/>
        <v>-61.49</v>
      </c>
      <c r="U1702" s="3">
        <f t="shared" si="159"/>
        <v>1.9999999999916085E-2</v>
      </c>
      <c r="V1702" s="4">
        <f t="shared" si="160"/>
        <v>2.701680445225602E-5</v>
      </c>
      <c r="W1702" s="5">
        <f t="shared" si="161"/>
        <v>1</v>
      </c>
    </row>
    <row r="1703" spans="1:23">
      <c r="A1703" t="s">
        <v>2906</v>
      </c>
      <c r="B1703" t="s">
        <v>1128</v>
      </c>
      <c r="C1703" t="s">
        <v>792</v>
      </c>
      <c r="D1703" t="s">
        <v>160</v>
      </c>
      <c r="E1703" s="1">
        <v>45757.828703703701</v>
      </c>
      <c r="F1703" s="1">
        <v>45757.841898148137</v>
      </c>
      <c r="G1703" t="s">
        <v>53</v>
      </c>
      <c r="H1703">
        <v>1</v>
      </c>
      <c r="I1703">
        <v>192.08</v>
      </c>
      <c r="J1703">
        <v>165.39</v>
      </c>
      <c r="K1703">
        <v>0</v>
      </c>
      <c r="L1703">
        <v>30</v>
      </c>
      <c r="M1703">
        <v>60.11</v>
      </c>
      <c r="N1703">
        <v>4</v>
      </c>
      <c r="O1703" t="s">
        <v>65</v>
      </c>
      <c r="P1703">
        <v>0</v>
      </c>
      <c r="Q1703">
        <v>2</v>
      </c>
      <c r="R1703" s="3">
        <f t="shared" si="156"/>
        <v>192.08</v>
      </c>
      <c r="S1703" s="3">
        <f t="shared" si="157"/>
        <v>26.690000000000026</v>
      </c>
      <c r="T1703" s="3">
        <f t="shared" si="158"/>
        <v>-30.11</v>
      </c>
      <c r="U1703" s="3">
        <f t="shared" si="159"/>
        <v>-7.4199999999999733</v>
      </c>
      <c r="V1703" s="4">
        <f t="shared" si="160"/>
        <v>-3.8629737609329307E-2</v>
      </c>
      <c r="W1703" s="5">
        <f t="shared" si="161"/>
        <v>0</v>
      </c>
    </row>
    <row r="1704" spans="1:23">
      <c r="A1704" t="s">
        <v>2907</v>
      </c>
      <c r="B1704" t="s">
        <v>2661</v>
      </c>
      <c r="C1704" t="s">
        <v>239</v>
      </c>
      <c r="D1704" t="s">
        <v>52</v>
      </c>
      <c r="E1704" s="1">
        <v>45757.831354166658</v>
      </c>
      <c r="F1704" s="1">
        <v>45757.842465277783</v>
      </c>
      <c r="G1704" t="s">
        <v>27</v>
      </c>
      <c r="H1704">
        <v>2</v>
      </c>
      <c r="I1704">
        <v>901.9</v>
      </c>
      <c r="J1704">
        <v>771.48</v>
      </c>
      <c r="K1704">
        <v>225.48</v>
      </c>
      <c r="L1704">
        <v>0</v>
      </c>
      <c r="M1704">
        <v>48</v>
      </c>
      <c r="N1704">
        <v>12.18</v>
      </c>
      <c r="O1704" t="s">
        <v>38</v>
      </c>
      <c r="P1704">
        <v>1</v>
      </c>
      <c r="Q1704">
        <v>3</v>
      </c>
      <c r="R1704" s="3">
        <f t="shared" si="156"/>
        <v>676.42</v>
      </c>
      <c r="S1704" s="3">
        <f t="shared" si="157"/>
        <v>-95.060000000000059</v>
      </c>
      <c r="T1704" s="3">
        <f t="shared" si="158"/>
        <v>-48</v>
      </c>
      <c r="U1704" s="3">
        <f t="shared" si="159"/>
        <v>-155.24000000000007</v>
      </c>
      <c r="V1704" s="4">
        <f t="shared" si="160"/>
        <v>-0.22950238017799604</v>
      </c>
      <c r="W1704" s="5">
        <f t="shared" si="161"/>
        <v>0</v>
      </c>
    </row>
    <row r="1705" spans="1:23">
      <c r="A1705" t="s">
        <v>2908</v>
      </c>
      <c r="B1705" t="s">
        <v>1406</v>
      </c>
      <c r="C1705" t="s">
        <v>99</v>
      </c>
      <c r="D1705" t="s">
        <v>103</v>
      </c>
      <c r="E1705" s="1">
        <v>45757.868344907409</v>
      </c>
      <c r="F1705" s="1">
        <v>45757.882233796299</v>
      </c>
      <c r="G1705" t="s">
        <v>27</v>
      </c>
      <c r="H1705">
        <v>4</v>
      </c>
      <c r="I1705">
        <v>617.48</v>
      </c>
      <c r="J1705">
        <v>453.6</v>
      </c>
      <c r="K1705">
        <v>0</v>
      </c>
      <c r="L1705">
        <v>0</v>
      </c>
      <c r="M1705">
        <v>38.49</v>
      </c>
      <c r="N1705">
        <v>11.11</v>
      </c>
      <c r="O1705" t="s">
        <v>38</v>
      </c>
      <c r="P1705">
        <v>0</v>
      </c>
      <c r="Q1705">
        <v>5</v>
      </c>
      <c r="R1705" s="3">
        <f t="shared" si="156"/>
        <v>617.48</v>
      </c>
      <c r="S1705" s="3">
        <f t="shared" si="157"/>
        <v>163.88</v>
      </c>
      <c r="T1705" s="3">
        <f t="shared" si="158"/>
        <v>-38.49</v>
      </c>
      <c r="U1705" s="3">
        <f t="shared" si="159"/>
        <v>114.27999999999999</v>
      </c>
      <c r="V1705" s="4">
        <f t="shared" si="160"/>
        <v>0.18507482023709268</v>
      </c>
      <c r="W1705" s="5">
        <f t="shared" si="161"/>
        <v>1</v>
      </c>
    </row>
    <row r="1706" spans="1:23">
      <c r="A1706" t="s">
        <v>2909</v>
      </c>
      <c r="B1706" t="s">
        <v>327</v>
      </c>
      <c r="C1706" t="s">
        <v>370</v>
      </c>
      <c r="D1706" t="s">
        <v>44</v>
      </c>
      <c r="E1706" s="1">
        <v>45757.935972222222</v>
      </c>
      <c r="F1706" s="1">
        <v>45757.947083333333</v>
      </c>
      <c r="G1706" t="s">
        <v>53</v>
      </c>
      <c r="H1706">
        <v>1</v>
      </c>
      <c r="I1706">
        <v>87.73</v>
      </c>
      <c r="J1706">
        <v>65.98</v>
      </c>
      <c r="K1706">
        <v>4.3899999999999997</v>
      </c>
      <c r="L1706">
        <v>30</v>
      </c>
      <c r="M1706">
        <v>40.75</v>
      </c>
      <c r="N1706">
        <v>2.04</v>
      </c>
      <c r="O1706" t="s">
        <v>38</v>
      </c>
      <c r="P1706">
        <v>1</v>
      </c>
      <c r="Q1706">
        <v>1</v>
      </c>
      <c r="R1706" s="3">
        <f t="shared" si="156"/>
        <v>83.34</v>
      </c>
      <c r="S1706" s="3">
        <f t="shared" si="157"/>
        <v>17.36</v>
      </c>
      <c r="T1706" s="3">
        <f t="shared" si="158"/>
        <v>-10.75</v>
      </c>
      <c r="U1706" s="3">
        <f t="shared" si="159"/>
        <v>4.5699999999999994</v>
      </c>
      <c r="V1706" s="4">
        <f t="shared" si="160"/>
        <v>5.4835613150947912E-2</v>
      </c>
      <c r="W1706" s="5">
        <f t="shared" si="161"/>
        <v>1</v>
      </c>
    </row>
    <row r="1707" spans="1:23">
      <c r="A1707" t="s">
        <v>2910</v>
      </c>
      <c r="B1707" t="s">
        <v>282</v>
      </c>
      <c r="C1707" t="s">
        <v>340</v>
      </c>
      <c r="D1707" t="s">
        <v>117</v>
      </c>
      <c r="E1707" s="1">
        <v>45758.367361111108</v>
      </c>
      <c r="F1707" s="1">
        <v>45758.380555555559</v>
      </c>
      <c r="G1707" t="s">
        <v>27</v>
      </c>
      <c r="H1707">
        <v>2</v>
      </c>
      <c r="I1707">
        <v>231.54</v>
      </c>
      <c r="J1707">
        <v>208.38</v>
      </c>
      <c r="K1707">
        <v>0</v>
      </c>
      <c r="L1707">
        <v>30</v>
      </c>
      <c r="M1707">
        <v>42.83</v>
      </c>
      <c r="N1707">
        <v>4.71</v>
      </c>
      <c r="O1707" t="s">
        <v>65</v>
      </c>
      <c r="P1707">
        <v>0</v>
      </c>
      <c r="Q1707">
        <v>4</v>
      </c>
      <c r="R1707" s="3">
        <f t="shared" si="156"/>
        <v>231.54</v>
      </c>
      <c r="S1707" s="3">
        <f t="shared" si="157"/>
        <v>23.159999999999997</v>
      </c>
      <c r="T1707" s="3">
        <f t="shared" si="158"/>
        <v>-12.829999999999998</v>
      </c>
      <c r="U1707" s="3">
        <f t="shared" si="159"/>
        <v>5.6199999999999983</v>
      </c>
      <c r="V1707" s="4">
        <f t="shared" si="160"/>
        <v>2.4272263971667957E-2</v>
      </c>
      <c r="W1707" s="5">
        <f t="shared" si="161"/>
        <v>1</v>
      </c>
    </row>
    <row r="1708" spans="1:23">
      <c r="A1708" t="s">
        <v>2911</v>
      </c>
      <c r="B1708" t="s">
        <v>2912</v>
      </c>
      <c r="C1708" t="s">
        <v>292</v>
      </c>
      <c r="D1708" t="s">
        <v>48</v>
      </c>
      <c r="E1708" s="1">
        <v>45758.405995370369</v>
      </c>
      <c r="F1708" s="1">
        <v>45758.425439814811</v>
      </c>
      <c r="G1708" t="s">
        <v>27</v>
      </c>
      <c r="H1708">
        <v>2</v>
      </c>
      <c r="I1708">
        <v>297.95999999999998</v>
      </c>
      <c r="J1708">
        <v>230.9</v>
      </c>
      <c r="K1708">
        <v>0</v>
      </c>
      <c r="L1708">
        <v>30</v>
      </c>
      <c r="M1708">
        <v>44.1</v>
      </c>
      <c r="N1708">
        <v>5.9</v>
      </c>
      <c r="O1708" t="s">
        <v>38</v>
      </c>
      <c r="P1708">
        <v>13</v>
      </c>
      <c r="Q1708">
        <v>2</v>
      </c>
      <c r="R1708" s="3">
        <f t="shared" si="156"/>
        <v>297.95999999999998</v>
      </c>
      <c r="S1708" s="3">
        <f t="shared" si="157"/>
        <v>67.059999999999974</v>
      </c>
      <c r="T1708" s="3">
        <f t="shared" si="158"/>
        <v>-14.100000000000001</v>
      </c>
      <c r="U1708" s="3">
        <f t="shared" si="159"/>
        <v>47.059999999999974</v>
      </c>
      <c r="V1708" s="4">
        <f t="shared" si="160"/>
        <v>0.15794066317626521</v>
      </c>
      <c r="W1708" s="5">
        <f t="shared" si="161"/>
        <v>1</v>
      </c>
    </row>
    <row r="1709" spans="1:23">
      <c r="A1709" t="s">
        <v>2913</v>
      </c>
      <c r="B1709" t="s">
        <v>832</v>
      </c>
      <c r="C1709" t="s">
        <v>59</v>
      </c>
      <c r="D1709" t="s">
        <v>52</v>
      </c>
      <c r="E1709" s="1">
        <v>45758.500208333331</v>
      </c>
      <c r="F1709" s="1">
        <v>45758.507847222223</v>
      </c>
      <c r="G1709" t="s">
        <v>27</v>
      </c>
      <c r="H1709">
        <v>1</v>
      </c>
      <c r="I1709">
        <v>21.98</v>
      </c>
      <c r="J1709">
        <v>18.04</v>
      </c>
      <c r="K1709">
        <v>0</v>
      </c>
      <c r="L1709">
        <v>30</v>
      </c>
      <c r="M1709">
        <v>50.42</v>
      </c>
      <c r="N1709">
        <v>0.94</v>
      </c>
      <c r="O1709" t="s">
        <v>38</v>
      </c>
      <c r="P1709">
        <v>0</v>
      </c>
      <c r="Q1709">
        <v>5</v>
      </c>
      <c r="R1709" s="3">
        <f t="shared" si="156"/>
        <v>21.98</v>
      </c>
      <c r="S1709" s="3">
        <f t="shared" si="157"/>
        <v>3.9400000000000013</v>
      </c>
      <c r="T1709" s="3">
        <f t="shared" si="158"/>
        <v>-20.420000000000002</v>
      </c>
      <c r="U1709" s="3">
        <f t="shared" si="159"/>
        <v>-17.420000000000002</v>
      </c>
      <c r="V1709" s="4">
        <f t="shared" si="160"/>
        <v>-0.79253867151956325</v>
      </c>
      <c r="W1709" s="5">
        <f t="shared" si="161"/>
        <v>0</v>
      </c>
    </row>
    <row r="1710" spans="1:23">
      <c r="A1710" t="s">
        <v>2914</v>
      </c>
      <c r="B1710" t="s">
        <v>966</v>
      </c>
      <c r="C1710" t="s">
        <v>1159</v>
      </c>
      <c r="D1710" t="s">
        <v>160</v>
      </c>
      <c r="E1710" s="1">
        <v>45758.597060185188</v>
      </c>
      <c r="F1710" s="1">
        <v>45758.615115740737</v>
      </c>
      <c r="G1710" t="s">
        <v>27</v>
      </c>
      <c r="H1710">
        <v>1</v>
      </c>
      <c r="I1710">
        <v>104.5</v>
      </c>
      <c r="J1710">
        <v>67.22</v>
      </c>
      <c r="K1710">
        <v>0</v>
      </c>
      <c r="L1710">
        <v>30</v>
      </c>
      <c r="M1710">
        <v>60.63</v>
      </c>
      <c r="N1710">
        <v>2.42</v>
      </c>
      <c r="O1710" t="s">
        <v>38</v>
      </c>
      <c r="P1710">
        <v>6</v>
      </c>
      <c r="Q1710">
        <v>3</v>
      </c>
      <c r="R1710" s="3">
        <f t="shared" si="156"/>
        <v>104.5</v>
      </c>
      <c r="S1710" s="3">
        <f t="shared" si="157"/>
        <v>37.28</v>
      </c>
      <c r="T1710" s="3">
        <f t="shared" si="158"/>
        <v>-30.630000000000003</v>
      </c>
      <c r="U1710" s="3">
        <f t="shared" si="159"/>
        <v>4.2299999999999986</v>
      </c>
      <c r="V1710" s="4">
        <f t="shared" si="160"/>
        <v>4.0478468899521516E-2</v>
      </c>
      <c r="W1710" s="5">
        <f t="shared" si="161"/>
        <v>1</v>
      </c>
    </row>
    <row r="1711" spans="1:23">
      <c r="A1711" t="s">
        <v>2915</v>
      </c>
      <c r="B1711" t="s">
        <v>2661</v>
      </c>
      <c r="C1711" t="s">
        <v>493</v>
      </c>
      <c r="D1711" t="s">
        <v>26</v>
      </c>
      <c r="E1711" s="1">
        <v>45758.597291666672</v>
      </c>
      <c r="F1711" s="1">
        <v>45758.614652777767</v>
      </c>
      <c r="G1711" t="s">
        <v>27</v>
      </c>
      <c r="H1711">
        <v>4</v>
      </c>
      <c r="I1711">
        <v>257.39999999999998</v>
      </c>
      <c r="J1711">
        <v>164.12</v>
      </c>
      <c r="K1711">
        <v>12.87</v>
      </c>
      <c r="L1711">
        <v>30</v>
      </c>
      <c r="M1711">
        <v>42.31</v>
      </c>
      <c r="N1711">
        <v>4.9400000000000004</v>
      </c>
      <c r="O1711" t="s">
        <v>38</v>
      </c>
      <c r="P1711">
        <v>10</v>
      </c>
      <c r="Q1711">
        <v>4</v>
      </c>
      <c r="R1711" s="3">
        <f t="shared" si="156"/>
        <v>244.52999999999997</v>
      </c>
      <c r="S1711" s="3">
        <f t="shared" si="157"/>
        <v>80.409999999999968</v>
      </c>
      <c r="T1711" s="3">
        <f t="shared" si="158"/>
        <v>-12.310000000000002</v>
      </c>
      <c r="U1711" s="3">
        <f t="shared" si="159"/>
        <v>63.159999999999968</v>
      </c>
      <c r="V1711" s="4">
        <f t="shared" si="160"/>
        <v>0.25829141618615292</v>
      </c>
      <c r="W1711" s="5">
        <f t="shared" si="161"/>
        <v>1</v>
      </c>
    </row>
    <row r="1712" spans="1:23">
      <c r="A1712" t="s">
        <v>2916</v>
      </c>
      <c r="B1712" t="s">
        <v>1012</v>
      </c>
      <c r="C1712" t="s">
        <v>809</v>
      </c>
      <c r="D1712" t="s">
        <v>127</v>
      </c>
      <c r="E1712" s="1">
        <v>45758.67564814815</v>
      </c>
      <c r="F1712" s="1">
        <v>45758.694398148153</v>
      </c>
      <c r="G1712" t="s">
        <v>27</v>
      </c>
      <c r="H1712">
        <v>2</v>
      </c>
      <c r="I1712">
        <v>658.5</v>
      </c>
      <c r="J1712">
        <v>518.9</v>
      </c>
      <c r="K1712">
        <v>0</v>
      </c>
      <c r="L1712">
        <v>0</v>
      </c>
      <c r="M1712">
        <v>58.97</v>
      </c>
      <c r="N1712">
        <v>11.85</v>
      </c>
      <c r="O1712" t="s">
        <v>38</v>
      </c>
      <c r="P1712">
        <v>12</v>
      </c>
      <c r="Q1712">
        <v>3</v>
      </c>
      <c r="R1712" s="3">
        <f t="shared" si="156"/>
        <v>658.5</v>
      </c>
      <c r="S1712" s="3">
        <f t="shared" si="157"/>
        <v>139.60000000000002</v>
      </c>
      <c r="T1712" s="3">
        <f t="shared" si="158"/>
        <v>-58.97</v>
      </c>
      <c r="U1712" s="3">
        <f t="shared" si="159"/>
        <v>68.78000000000003</v>
      </c>
      <c r="V1712" s="4">
        <f t="shared" si="160"/>
        <v>0.10444950645406231</v>
      </c>
      <c r="W1712" s="5">
        <f t="shared" si="161"/>
        <v>1</v>
      </c>
    </row>
    <row r="1713" spans="1:23">
      <c r="A1713" t="s">
        <v>2917</v>
      </c>
      <c r="B1713" t="s">
        <v>1954</v>
      </c>
      <c r="C1713" t="s">
        <v>2676</v>
      </c>
      <c r="D1713" t="s">
        <v>143</v>
      </c>
      <c r="E1713" s="1">
        <v>45758.73170138889</v>
      </c>
      <c r="F1713" s="1">
        <v>45758.74628472222</v>
      </c>
      <c r="G1713" t="s">
        <v>27</v>
      </c>
      <c r="H1713">
        <v>1</v>
      </c>
      <c r="I1713">
        <v>153.35</v>
      </c>
      <c r="J1713">
        <v>112.13</v>
      </c>
      <c r="K1713">
        <v>15.34</v>
      </c>
      <c r="L1713">
        <v>30</v>
      </c>
      <c r="M1713">
        <v>46.23</v>
      </c>
      <c r="N1713">
        <v>3.02</v>
      </c>
      <c r="O1713" t="s">
        <v>38</v>
      </c>
      <c r="P1713">
        <v>1</v>
      </c>
      <c r="Q1713">
        <v>3</v>
      </c>
      <c r="R1713" s="3">
        <f t="shared" si="156"/>
        <v>138.01</v>
      </c>
      <c r="S1713" s="3">
        <f t="shared" si="157"/>
        <v>25.879999999999995</v>
      </c>
      <c r="T1713" s="3">
        <f t="shared" si="158"/>
        <v>-16.229999999999997</v>
      </c>
      <c r="U1713" s="3">
        <f t="shared" si="159"/>
        <v>6.629999999999999</v>
      </c>
      <c r="V1713" s="4">
        <f t="shared" si="160"/>
        <v>4.8039997101659293E-2</v>
      </c>
      <c r="W1713" s="5">
        <f t="shared" si="161"/>
        <v>1</v>
      </c>
    </row>
    <row r="1714" spans="1:23">
      <c r="A1714" t="s">
        <v>2918</v>
      </c>
      <c r="B1714" t="s">
        <v>927</v>
      </c>
      <c r="C1714" t="s">
        <v>113</v>
      </c>
      <c r="D1714" t="s">
        <v>52</v>
      </c>
      <c r="E1714" s="1">
        <v>45758.83871527778</v>
      </c>
      <c r="G1714" t="s">
        <v>110</v>
      </c>
      <c r="H1714">
        <v>3</v>
      </c>
      <c r="I1714">
        <v>299.7</v>
      </c>
      <c r="J1714">
        <v>195.57</v>
      </c>
      <c r="K1714">
        <v>29.97</v>
      </c>
      <c r="L1714">
        <v>30</v>
      </c>
      <c r="M1714">
        <v>49.19</v>
      </c>
      <c r="N1714">
        <v>0</v>
      </c>
      <c r="O1714" t="s">
        <v>33</v>
      </c>
      <c r="P1714">
        <v>0</v>
      </c>
      <c r="R1714" s="3">
        <f t="shared" si="156"/>
        <v>269.73</v>
      </c>
      <c r="S1714" s="3">
        <f t="shared" si="157"/>
        <v>74.160000000000025</v>
      </c>
      <c r="T1714" s="3">
        <f t="shared" si="158"/>
        <v>-19.189999999999998</v>
      </c>
      <c r="U1714" s="3">
        <f t="shared" si="159"/>
        <v>54.970000000000027</v>
      </c>
      <c r="V1714" s="4">
        <f t="shared" si="160"/>
        <v>0.20379638898157426</v>
      </c>
      <c r="W1714" s="5">
        <f t="shared" si="161"/>
        <v>1</v>
      </c>
    </row>
    <row r="1715" spans="1:23">
      <c r="A1715" t="s">
        <v>2919</v>
      </c>
      <c r="B1715" t="s">
        <v>2920</v>
      </c>
      <c r="C1715" t="s">
        <v>442</v>
      </c>
      <c r="D1715" t="s">
        <v>32</v>
      </c>
      <c r="E1715" s="1">
        <v>45758.899548611109</v>
      </c>
      <c r="F1715" s="1">
        <v>45758.914131944453</v>
      </c>
      <c r="G1715" t="s">
        <v>53</v>
      </c>
      <c r="H1715">
        <v>2</v>
      </c>
      <c r="I1715">
        <v>346.64</v>
      </c>
      <c r="J1715">
        <v>307.24</v>
      </c>
      <c r="K1715">
        <v>34.659999999999997</v>
      </c>
      <c r="L1715">
        <v>30</v>
      </c>
      <c r="M1715">
        <v>57.82</v>
      </c>
      <c r="N1715">
        <v>6.16</v>
      </c>
      <c r="O1715" t="s">
        <v>38</v>
      </c>
      <c r="P1715">
        <v>1</v>
      </c>
      <c r="Q1715">
        <v>1</v>
      </c>
      <c r="R1715" s="3">
        <f t="shared" si="156"/>
        <v>311.98</v>
      </c>
      <c r="S1715" s="3">
        <f t="shared" si="157"/>
        <v>4.7400000000000091</v>
      </c>
      <c r="T1715" s="3">
        <f t="shared" si="158"/>
        <v>-27.82</v>
      </c>
      <c r="U1715" s="3">
        <f t="shared" si="159"/>
        <v>-29.239999999999991</v>
      </c>
      <c r="V1715" s="4">
        <f t="shared" si="160"/>
        <v>-9.3723956663888677E-2</v>
      </c>
      <c r="W1715" s="5">
        <f t="shared" si="161"/>
        <v>0</v>
      </c>
    </row>
    <row r="1716" spans="1:23">
      <c r="A1716" t="s">
        <v>2921</v>
      </c>
      <c r="B1716" t="s">
        <v>1074</v>
      </c>
      <c r="C1716" t="s">
        <v>407</v>
      </c>
      <c r="D1716" t="s">
        <v>64</v>
      </c>
      <c r="E1716" s="1">
        <v>45759.314270833333</v>
      </c>
      <c r="F1716" s="1">
        <v>45759.32885416667</v>
      </c>
      <c r="G1716" t="s">
        <v>27</v>
      </c>
      <c r="H1716">
        <v>3</v>
      </c>
      <c r="I1716">
        <v>1599.51</v>
      </c>
      <c r="J1716">
        <v>915.81</v>
      </c>
      <c r="K1716">
        <v>399.88</v>
      </c>
      <c r="L1716">
        <v>0</v>
      </c>
      <c r="M1716">
        <v>48.11</v>
      </c>
      <c r="N1716">
        <v>21.59</v>
      </c>
      <c r="O1716" t="s">
        <v>33</v>
      </c>
      <c r="P1716">
        <v>1</v>
      </c>
      <c r="Q1716">
        <v>3</v>
      </c>
      <c r="R1716" s="3">
        <f t="shared" si="156"/>
        <v>1199.6300000000001</v>
      </c>
      <c r="S1716" s="3">
        <f t="shared" si="157"/>
        <v>283.82000000000016</v>
      </c>
      <c r="T1716" s="3">
        <f t="shared" si="158"/>
        <v>-48.11</v>
      </c>
      <c r="U1716" s="3">
        <f t="shared" si="159"/>
        <v>214.12000000000015</v>
      </c>
      <c r="V1716" s="4">
        <f t="shared" si="160"/>
        <v>0.1784883672465678</v>
      </c>
      <c r="W1716" s="5">
        <f t="shared" si="161"/>
        <v>1</v>
      </c>
    </row>
    <row r="1717" spans="1:23">
      <c r="A1717" t="s">
        <v>2922</v>
      </c>
      <c r="B1717" t="s">
        <v>755</v>
      </c>
      <c r="C1717" t="s">
        <v>230</v>
      </c>
      <c r="D1717" t="s">
        <v>64</v>
      </c>
      <c r="E1717" s="1">
        <v>45759.400046296287</v>
      </c>
      <c r="G1717" t="s">
        <v>110</v>
      </c>
      <c r="H1717">
        <v>1</v>
      </c>
      <c r="I1717">
        <v>773.78</v>
      </c>
      <c r="J1717">
        <v>530.16999999999996</v>
      </c>
      <c r="K1717">
        <v>77.38</v>
      </c>
      <c r="L1717">
        <v>0</v>
      </c>
      <c r="M1717">
        <v>57.41</v>
      </c>
      <c r="N1717">
        <v>0</v>
      </c>
      <c r="O1717" t="s">
        <v>38</v>
      </c>
      <c r="P1717">
        <v>2</v>
      </c>
      <c r="R1717" s="3">
        <f t="shared" si="156"/>
        <v>696.4</v>
      </c>
      <c r="S1717" s="3">
        <f t="shared" si="157"/>
        <v>166.23000000000002</v>
      </c>
      <c r="T1717" s="3">
        <f t="shared" si="158"/>
        <v>-57.41</v>
      </c>
      <c r="U1717" s="3">
        <f t="shared" si="159"/>
        <v>108.82000000000002</v>
      </c>
      <c r="V1717" s="4">
        <f t="shared" si="160"/>
        <v>0.156260769672602</v>
      </c>
      <c r="W1717" s="5">
        <f t="shared" si="161"/>
        <v>1</v>
      </c>
    </row>
    <row r="1718" spans="1:23">
      <c r="A1718" t="s">
        <v>2923</v>
      </c>
      <c r="B1718" t="s">
        <v>1972</v>
      </c>
      <c r="C1718" t="s">
        <v>389</v>
      </c>
      <c r="D1718" t="s">
        <v>60</v>
      </c>
      <c r="E1718" s="1">
        <v>45759.43577546296</v>
      </c>
      <c r="F1718" s="1">
        <v>45759.444803240738</v>
      </c>
      <c r="G1718" t="s">
        <v>27</v>
      </c>
      <c r="H1718">
        <v>4</v>
      </c>
      <c r="I1718">
        <v>1007.12</v>
      </c>
      <c r="J1718">
        <v>835.96</v>
      </c>
      <c r="K1718">
        <v>100.71</v>
      </c>
      <c r="L1718">
        <v>0</v>
      </c>
      <c r="M1718">
        <v>58.35</v>
      </c>
      <c r="N1718">
        <v>16.32</v>
      </c>
      <c r="O1718" t="s">
        <v>65</v>
      </c>
      <c r="P1718">
        <v>0</v>
      </c>
      <c r="Q1718">
        <v>5</v>
      </c>
      <c r="R1718" s="3">
        <f t="shared" si="156"/>
        <v>906.41</v>
      </c>
      <c r="S1718" s="3">
        <f t="shared" si="157"/>
        <v>70.449999999999932</v>
      </c>
      <c r="T1718" s="3">
        <f t="shared" si="158"/>
        <v>-58.35</v>
      </c>
      <c r="U1718" s="3">
        <f t="shared" si="159"/>
        <v>-4.2200000000000699</v>
      </c>
      <c r="V1718" s="4">
        <f t="shared" si="160"/>
        <v>-4.6557297470240511E-3</v>
      </c>
      <c r="W1718" s="5">
        <f t="shared" si="161"/>
        <v>0</v>
      </c>
    </row>
    <row r="1719" spans="1:23">
      <c r="A1719" t="s">
        <v>2924</v>
      </c>
      <c r="B1719" t="s">
        <v>2813</v>
      </c>
      <c r="C1719" t="s">
        <v>432</v>
      </c>
      <c r="D1719" t="s">
        <v>52</v>
      </c>
      <c r="E1719" s="1">
        <v>45759.448564814818</v>
      </c>
      <c r="F1719" s="1">
        <v>45759.462453703702</v>
      </c>
      <c r="G1719" t="s">
        <v>27</v>
      </c>
      <c r="H1719">
        <v>2</v>
      </c>
      <c r="I1719">
        <v>116.06</v>
      </c>
      <c r="J1719">
        <v>95.62</v>
      </c>
      <c r="K1719">
        <v>11.61</v>
      </c>
      <c r="L1719">
        <v>30</v>
      </c>
      <c r="M1719">
        <v>43.31</v>
      </c>
      <c r="N1719">
        <v>2.42</v>
      </c>
      <c r="O1719" t="s">
        <v>38</v>
      </c>
      <c r="P1719">
        <v>5</v>
      </c>
      <c r="Q1719">
        <v>3</v>
      </c>
      <c r="R1719" s="3">
        <f t="shared" si="156"/>
        <v>104.45</v>
      </c>
      <c r="S1719" s="3">
        <f t="shared" si="157"/>
        <v>8.8299999999999983</v>
      </c>
      <c r="T1719" s="3">
        <f t="shared" si="158"/>
        <v>-13.310000000000002</v>
      </c>
      <c r="U1719" s="3">
        <f t="shared" si="159"/>
        <v>-6.9000000000000039</v>
      </c>
      <c r="V1719" s="4">
        <f t="shared" si="160"/>
        <v>-6.606031594064149E-2</v>
      </c>
      <c r="W1719" s="5">
        <f t="shared" si="161"/>
        <v>0</v>
      </c>
    </row>
    <row r="1720" spans="1:23">
      <c r="A1720" t="s">
        <v>2925</v>
      </c>
      <c r="B1720" t="s">
        <v>1756</v>
      </c>
      <c r="C1720" t="s">
        <v>635</v>
      </c>
      <c r="D1720" t="s">
        <v>44</v>
      </c>
      <c r="E1720" s="1">
        <v>45759.457812499997</v>
      </c>
      <c r="F1720" s="1">
        <v>45759.463368055563</v>
      </c>
      <c r="G1720" t="s">
        <v>27</v>
      </c>
      <c r="H1720">
        <v>2</v>
      </c>
      <c r="I1720">
        <v>566.5</v>
      </c>
      <c r="J1720">
        <v>350.72</v>
      </c>
      <c r="K1720">
        <v>84.98</v>
      </c>
      <c r="L1720">
        <v>0</v>
      </c>
      <c r="M1720">
        <v>55.14</v>
      </c>
      <c r="N1720">
        <v>8.67</v>
      </c>
      <c r="O1720" t="s">
        <v>65</v>
      </c>
      <c r="P1720">
        <v>0</v>
      </c>
      <c r="Q1720">
        <v>4</v>
      </c>
      <c r="R1720" s="3">
        <f t="shared" si="156"/>
        <v>481.52</v>
      </c>
      <c r="S1720" s="3">
        <f t="shared" si="157"/>
        <v>130.79999999999995</v>
      </c>
      <c r="T1720" s="3">
        <f t="shared" si="158"/>
        <v>-55.14</v>
      </c>
      <c r="U1720" s="3">
        <f t="shared" si="159"/>
        <v>66.989999999999952</v>
      </c>
      <c r="V1720" s="4">
        <f t="shared" si="160"/>
        <v>0.13912194716730344</v>
      </c>
      <c r="W1720" s="5">
        <f t="shared" si="161"/>
        <v>1</v>
      </c>
    </row>
    <row r="1721" spans="1:23">
      <c r="A1721" t="s">
        <v>2926</v>
      </c>
      <c r="B1721" t="s">
        <v>1329</v>
      </c>
      <c r="C1721" t="s">
        <v>816</v>
      </c>
      <c r="D1721" t="s">
        <v>26</v>
      </c>
      <c r="E1721" s="1">
        <v>45759.523379629631</v>
      </c>
      <c r="F1721" s="1">
        <v>45759.529629629629</v>
      </c>
      <c r="G1721" t="s">
        <v>27</v>
      </c>
      <c r="H1721">
        <v>1</v>
      </c>
      <c r="I1721">
        <v>208.12</v>
      </c>
      <c r="J1721">
        <v>122.32</v>
      </c>
      <c r="K1721">
        <v>20.81</v>
      </c>
      <c r="L1721">
        <v>30</v>
      </c>
      <c r="M1721">
        <v>53.14</v>
      </c>
      <c r="N1721">
        <v>3.91</v>
      </c>
      <c r="O1721" t="s">
        <v>38</v>
      </c>
      <c r="P1721">
        <v>0</v>
      </c>
      <c r="Q1721">
        <v>5</v>
      </c>
      <c r="R1721" s="3">
        <f t="shared" si="156"/>
        <v>187.31</v>
      </c>
      <c r="S1721" s="3">
        <f t="shared" si="157"/>
        <v>64.990000000000009</v>
      </c>
      <c r="T1721" s="3">
        <f t="shared" si="158"/>
        <v>-23.14</v>
      </c>
      <c r="U1721" s="3">
        <f t="shared" si="159"/>
        <v>37.940000000000012</v>
      </c>
      <c r="V1721" s="4">
        <f t="shared" si="160"/>
        <v>0.20255191927820199</v>
      </c>
      <c r="W1721" s="5">
        <f t="shared" si="161"/>
        <v>1</v>
      </c>
    </row>
    <row r="1722" spans="1:23">
      <c r="A1722" t="s">
        <v>2927</v>
      </c>
      <c r="B1722" t="s">
        <v>178</v>
      </c>
      <c r="C1722" t="s">
        <v>534</v>
      </c>
      <c r="D1722" t="s">
        <v>143</v>
      </c>
      <c r="E1722" s="1">
        <v>45759.591006944444</v>
      </c>
      <c r="F1722" s="1">
        <v>45759.604895833327</v>
      </c>
      <c r="G1722" t="s">
        <v>27</v>
      </c>
      <c r="H1722">
        <v>1</v>
      </c>
      <c r="I1722">
        <v>196.91</v>
      </c>
      <c r="J1722">
        <v>154.37</v>
      </c>
      <c r="K1722">
        <v>0</v>
      </c>
      <c r="L1722">
        <v>30</v>
      </c>
      <c r="M1722">
        <v>62.29</v>
      </c>
      <c r="N1722">
        <v>4.08</v>
      </c>
      <c r="O1722" t="s">
        <v>38</v>
      </c>
      <c r="P1722">
        <v>0</v>
      </c>
      <c r="Q1722">
        <v>5</v>
      </c>
      <c r="R1722" s="3">
        <f t="shared" si="156"/>
        <v>196.91</v>
      </c>
      <c r="S1722" s="3">
        <f t="shared" si="157"/>
        <v>42.539999999999992</v>
      </c>
      <c r="T1722" s="3">
        <f t="shared" si="158"/>
        <v>-32.29</v>
      </c>
      <c r="U1722" s="3">
        <f t="shared" si="159"/>
        <v>6.1699999999999928</v>
      </c>
      <c r="V1722" s="4">
        <f t="shared" si="160"/>
        <v>3.1334112030877014E-2</v>
      </c>
      <c r="W1722" s="5">
        <f t="shared" si="161"/>
        <v>1</v>
      </c>
    </row>
    <row r="1723" spans="1:23">
      <c r="A1723" t="s">
        <v>2928</v>
      </c>
      <c r="B1723" t="s">
        <v>505</v>
      </c>
      <c r="C1723" t="s">
        <v>86</v>
      </c>
      <c r="D1723" t="s">
        <v>160</v>
      </c>
      <c r="E1723" s="1">
        <v>45759.629745370366</v>
      </c>
      <c r="F1723" s="1">
        <v>45759.650578703702</v>
      </c>
      <c r="G1723" t="s">
        <v>27</v>
      </c>
      <c r="H1723">
        <v>1</v>
      </c>
      <c r="I1723">
        <v>617.55999999999995</v>
      </c>
      <c r="J1723">
        <v>372.31</v>
      </c>
      <c r="K1723">
        <v>0</v>
      </c>
      <c r="L1723">
        <v>0</v>
      </c>
      <c r="M1723">
        <v>55.35</v>
      </c>
      <c r="N1723">
        <v>11.12</v>
      </c>
      <c r="O1723" t="s">
        <v>38</v>
      </c>
      <c r="P1723">
        <v>10</v>
      </c>
      <c r="Q1723">
        <v>4</v>
      </c>
      <c r="R1723" s="3">
        <f t="shared" si="156"/>
        <v>617.55999999999995</v>
      </c>
      <c r="S1723" s="3">
        <f t="shared" si="157"/>
        <v>245.24999999999994</v>
      </c>
      <c r="T1723" s="3">
        <f t="shared" si="158"/>
        <v>-55.35</v>
      </c>
      <c r="U1723" s="3">
        <f t="shared" si="159"/>
        <v>178.77999999999994</v>
      </c>
      <c r="V1723" s="4">
        <f t="shared" si="160"/>
        <v>0.28949413822138731</v>
      </c>
      <c r="W1723" s="5">
        <f t="shared" si="161"/>
        <v>1</v>
      </c>
    </row>
    <row r="1724" spans="1:23">
      <c r="A1724" t="s">
        <v>2929</v>
      </c>
      <c r="B1724" t="s">
        <v>1668</v>
      </c>
      <c r="C1724" t="s">
        <v>233</v>
      </c>
      <c r="D1724" t="s">
        <v>103</v>
      </c>
      <c r="E1724" s="1">
        <v>45759.6875462963</v>
      </c>
      <c r="F1724" s="1">
        <v>45759.704907407409</v>
      </c>
      <c r="G1724" t="s">
        <v>27</v>
      </c>
      <c r="H1724">
        <v>4</v>
      </c>
      <c r="I1724">
        <v>2466.2399999999998</v>
      </c>
      <c r="J1724">
        <v>1751.16</v>
      </c>
      <c r="K1724">
        <v>0</v>
      </c>
      <c r="L1724">
        <v>0</v>
      </c>
      <c r="M1724">
        <v>43.18</v>
      </c>
      <c r="N1724">
        <v>44.39</v>
      </c>
      <c r="O1724" t="s">
        <v>38</v>
      </c>
      <c r="P1724">
        <v>5</v>
      </c>
      <c r="Q1724">
        <v>3</v>
      </c>
      <c r="R1724" s="3">
        <f t="shared" si="156"/>
        <v>2466.2399999999998</v>
      </c>
      <c r="S1724" s="3">
        <f t="shared" si="157"/>
        <v>715.0799999999997</v>
      </c>
      <c r="T1724" s="3">
        <f t="shared" si="158"/>
        <v>-43.18</v>
      </c>
      <c r="U1724" s="3">
        <f t="shared" si="159"/>
        <v>627.50999999999976</v>
      </c>
      <c r="V1724" s="4">
        <f t="shared" si="160"/>
        <v>0.25443995718178269</v>
      </c>
      <c r="W1724" s="5">
        <f t="shared" si="161"/>
        <v>1</v>
      </c>
    </row>
    <row r="1725" spans="1:23">
      <c r="A1725" t="s">
        <v>2930</v>
      </c>
      <c r="B1725" t="s">
        <v>737</v>
      </c>
      <c r="C1725" t="s">
        <v>644</v>
      </c>
      <c r="D1725" t="s">
        <v>60</v>
      </c>
      <c r="E1725" s="1">
        <v>45759.706979166673</v>
      </c>
      <c r="F1725" s="1">
        <v>45759.720173611109</v>
      </c>
      <c r="G1725" t="s">
        <v>27</v>
      </c>
      <c r="H1725">
        <v>1</v>
      </c>
      <c r="I1725">
        <v>548.03</v>
      </c>
      <c r="J1725">
        <v>323.36</v>
      </c>
      <c r="K1725">
        <v>0</v>
      </c>
      <c r="L1725">
        <v>0</v>
      </c>
      <c r="M1725">
        <v>47.22</v>
      </c>
      <c r="N1725">
        <v>9.86</v>
      </c>
      <c r="O1725" t="s">
        <v>38</v>
      </c>
      <c r="P1725">
        <v>4</v>
      </c>
      <c r="Q1725">
        <v>4</v>
      </c>
      <c r="R1725" s="3">
        <f t="shared" si="156"/>
        <v>548.03</v>
      </c>
      <c r="S1725" s="3">
        <f t="shared" si="157"/>
        <v>224.66999999999996</v>
      </c>
      <c r="T1725" s="3">
        <f t="shared" si="158"/>
        <v>-47.22</v>
      </c>
      <c r="U1725" s="3">
        <f t="shared" si="159"/>
        <v>167.58999999999997</v>
      </c>
      <c r="V1725" s="4">
        <f t="shared" si="160"/>
        <v>0.30580442676495811</v>
      </c>
      <c r="W1725" s="5">
        <f t="shared" si="161"/>
        <v>1</v>
      </c>
    </row>
    <row r="1726" spans="1:23">
      <c r="A1726" t="s">
        <v>2931</v>
      </c>
      <c r="B1726" t="s">
        <v>1581</v>
      </c>
      <c r="C1726" t="s">
        <v>83</v>
      </c>
      <c r="D1726" t="s">
        <v>160</v>
      </c>
      <c r="E1726" s="1">
        <v>45759.71193287037</v>
      </c>
      <c r="F1726" s="1">
        <v>45759.731377314813</v>
      </c>
      <c r="G1726" t="s">
        <v>27</v>
      </c>
      <c r="H1726">
        <v>2</v>
      </c>
      <c r="I1726">
        <v>883.96</v>
      </c>
      <c r="J1726">
        <v>808.28</v>
      </c>
      <c r="K1726">
        <v>88.4</v>
      </c>
      <c r="L1726">
        <v>0</v>
      </c>
      <c r="M1726">
        <v>35.56</v>
      </c>
      <c r="N1726">
        <v>14.32</v>
      </c>
      <c r="O1726" t="s">
        <v>33</v>
      </c>
      <c r="P1726">
        <v>8</v>
      </c>
      <c r="Q1726">
        <v>4</v>
      </c>
      <c r="R1726" s="3">
        <f t="shared" si="156"/>
        <v>795.56000000000006</v>
      </c>
      <c r="S1726" s="3">
        <f t="shared" si="157"/>
        <v>-12.719999999999914</v>
      </c>
      <c r="T1726" s="3">
        <f t="shared" si="158"/>
        <v>-35.56</v>
      </c>
      <c r="U1726" s="3">
        <f t="shared" si="159"/>
        <v>-62.599999999999916</v>
      </c>
      <c r="V1726" s="4">
        <f t="shared" si="160"/>
        <v>-7.8686711247423088E-2</v>
      </c>
      <c r="W1726" s="5">
        <f t="shared" si="161"/>
        <v>0</v>
      </c>
    </row>
    <row r="1727" spans="1:23">
      <c r="A1727" t="s">
        <v>2932</v>
      </c>
      <c r="B1727" t="s">
        <v>2933</v>
      </c>
      <c r="C1727" t="s">
        <v>1252</v>
      </c>
      <c r="D1727" t="s">
        <v>32</v>
      </c>
      <c r="E1727" s="1">
        <v>45759.79074074074</v>
      </c>
      <c r="F1727" s="1">
        <v>45759.806712962964</v>
      </c>
      <c r="G1727" t="s">
        <v>27</v>
      </c>
      <c r="H1727">
        <v>1</v>
      </c>
      <c r="I1727">
        <v>351.28</v>
      </c>
      <c r="J1727">
        <v>317.48</v>
      </c>
      <c r="K1727">
        <v>0</v>
      </c>
      <c r="L1727">
        <v>30</v>
      </c>
      <c r="M1727">
        <v>47.43</v>
      </c>
      <c r="N1727">
        <v>6.86</v>
      </c>
      <c r="O1727" t="s">
        <v>38</v>
      </c>
      <c r="P1727">
        <v>3</v>
      </c>
      <c r="Q1727">
        <v>4</v>
      </c>
      <c r="R1727" s="3">
        <f t="shared" si="156"/>
        <v>351.28</v>
      </c>
      <c r="S1727" s="3">
        <f t="shared" si="157"/>
        <v>33.799999999999955</v>
      </c>
      <c r="T1727" s="3">
        <f t="shared" si="158"/>
        <v>-17.43</v>
      </c>
      <c r="U1727" s="3">
        <f t="shared" si="159"/>
        <v>9.5099999999999554</v>
      </c>
      <c r="V1727" s="4">
        <f t="shared" si="160"/>
        <v>2.7072420860851619E-2</v>
      </c>
      <c r="W1727" s="5">
        <f t="shared" si="161"/>
        <v>1</v>
      </c>
    </row>
    <row r="1728" spans="1:23">
      <c r="A1728" t="s">
        <v>2934</v>
      </c>
      <c r="B1728" t="s">
        <v>1855</v>
      </c>
      <c r="C1728" t="s">
        <v>75</v>
      </c>
      <c r="D1728" t="s">
        <v>52</v>
      </c>
      <c r="E1728" s="1">
        <v>45759.800370370373</v>
      </c>
      <c r="F1728" s="1">
        <v>45759.813564814824</v>
      </c>
      <c r="G1728" t="s">
        <v>27</v>
      </c>
      <c r="H1728">
        <v>1</v>
      </c>
      <c r="I1728">
        <v>163.03</v>
      </c>
      <c r="J1728">
        <v>144.38999999999999</v>
      </c>
      <c r="K1728">
        <v>8.15</v>
      </c>
      <c r="L1728">
        <v>30</v>
      </c>
      <c r="M1728">
        <v>38.89</v>
      </c>
      <c r="N1728">
        <v>3.33</v>
      </c>
      <c r="O1728" t="s">
        <v>38</v>
      </c>
      <c r="P1728">
        <v>4</v>
      </c>
      <c r="Q1728">
        <v>4</v>
      </c>
      <c r="R1728" s="3">
        <f t="shared" si="156"/>
        <v>154.88</v>
      </c>
      <c r="S1728" s="3">
        <f t="shared" si="157"/>
        <v>10.490000000000009</v>
      </c>
      <c r="T1728" s="3">
        <f t="shared" si="158"/>
        <v>-8.89</v>
      </c>
      <c r="U1728" s="3">
        <f t="shared" si="159"/>
        <v>-1.7299999999999915</v>
      </c>
      <c r="V1728" s="4">
        <f t="shared" si="160"/>
        <v>-1.1169938016528871E-2</v>
      </c>
      <c r="W1728" s="5">
        <f t="shared" si="161"/>
        <v>0</v>
      </c>
    </row>
    <row r="1729" spans="1:23">
      <c r="A1729" t="s">
        <v>2935</v>
      </c>
      <c r="B1729" t="s">
        <v>312</v>
      </c>
      <c r="C1729" t="s">
        <v>738</v>
      </c>
      <c r="D1729" t="s">
        <v>117</v>
      </c>
      <c r="E1729" s="1">
        <v>45759.918229166673</v>
      </c>
      <c r="G1729" t="s">
        <v>110</v>
      </c>
      <c r="H1729">
        <v>1</v>
      </c>
      <c r="I1729">
        <v>152.01</v>
      </c>
      <c r="J1729">
        <v>91.21</v>
      </c>
      <c r="K1729">
        <v>15.2</v>
      </c>
      <c r="L1729">
        <v>30</v>
      </c>
      <c r="M1729">
        <v>43.01</v>
      </c>
      <c r="N1729">
        <v>0</v>
      </c>
      <c r="O1729" t="s">
        <v>38</v>
      </c>
      <c r="P1729">
        <v>9</v>
      </c>
      <c r="R1729" s="3">
        <f t="shared" si="156"/>
        <v>136.81</v>
      </c>
      <c r="S1729" s="3">
        <f t="shared" si="157"/>
        <v>45.600000000000009</v>
      </c>
      <c r="T1729" s="3">
        <f t="shared" si="158"/>
        <v>-13.009999999999998</v>
      </c>
      <c r="U1729" s="3">
        <f t="shared" si="159"/>
        <v>32.590000000000011</v>
      </c>
      <c r="V1729" s="4">
        <f t="shared" si="160"/>
        <v>0.23821358087859082</v>
      </c>
      <c r="W1729" s="5">
        <f t="shared" si="161"/>
        <v>1</v>
      </c>
    </row>
    <row r="1730" spans="1:23">
      <c r="A1730" t="s">
        <v>2936</v>
      </c>
      <c r="B1730" t="s">
        <v>35</v>
      </c>
      <c r="C1730" t="s">
        <v>340</v>
      </c>
      <c r="D1730" t="s">
        <v>143</v>
      </c>
      <c r="E1730" s="1">
        <v>45760.294733796298</v>
      </c>
      <c r="F1730" s="1">
        <v>45760.301678240743</v>
      </c>
      <c r="G1730" t="s">
        <v>27</v>
      </c>
      <c r="H1730">
        <v>3</v>
      </c>
      <c r="I1730">
        <v>347.31</v>
      </c>
      <c r="J1730">
        <v>312.57</v>
      </c>
      <c r="K1730">
        <v>34.729999999999997</v>
      </c>
      <c r="L1730">
        <v>30</v>
      </c>
      <c r="M1730">
        <v>52.97</v>
      </c>
      <c r="N1730">
        <v>6.17</v>
      </c>
      <c r="O1730" t="s">
        <v>38</v>
      </c>
      <c r="P1730">
        <v>0</v>
      </c>
      <c r="Q1730">
        <v>5</v>
      </c>
      <c r="R1730" s="3">
        <f t="shared" ref="R1730:R1793" si="162">I1730-K1730</f>
        <v>312.58</v>
      </c>
      <c r="S1730" s="3">
        <f t="shared" ref="S1730:S1793" si="163">R1730-J1730</f>
        <v>9.9999999999909051E-3</v>
      </c>
      <c r="T1730" s="3">
        <f t="shared" ref="T1730:T1793" si="164">L1730-M1730</f>
        <v>-22.97</v>
      </c>
      <c r="U1730" s="3">
        <f t="shared" ref="U1730:U1793" si="165">S1730+T1730-N1730</f>
        <v>-29.13000000000001</v>
      </c>
      <c r="V1730" s="4">
        <f t="shared" ref="V1730:V1793" si="166">IF(R1730&gt;0, U1730/R1730, 0)</f>
        <v>-9.3192142811440309E-2</v>
      </c>
      <c r="W1730" s="5">
        <f t="shared" ref="W1730:W1793" si="167">IF(U1730&gt;0, 1, 0)</f>
        <v>0</v>
      </c>
    </row>
    <row r="1731" spans="1:23">
      <c r="A1731" t="s">
        <v>2937</v>
      </c>
      <c r="B1731" t="s">
        <v>2938</v>
      </c>
      <c r="C1731" t="s">
        <v>199</v>
      </c>
      <c r="D1731" t="s">
        <v>103</v>
      </c>
      <c r="E1731" s="1">
        <v>45760.318969907406</v>
      </c>
      <c r="G1731" t="s">
        <v>110</v>
      </c>
      <c r="H1731">
        <v>3</v>
      </c>
      <c r="I1731">
        <v>114.39</v>
      </c>
      <c r="J1731">
        <v>84.69</v>
      </c>
      <c r="K1731">
        <v>5.72</v>
      </c>
      <c r="L1731">
        <v>30</v>
      </c>
      <c r="M1731">
        <v>64.28</v>
      </c>
      <c r="N1731">
        <v>0</v>
      </c>
      <c r="O1731" t="s">
        <v>38</v>
      </c>
      <c r="P1731">
        <v>4</v>
      </c>
      <c r="R1731" s="3">
        <f t="shared" si="162"/>
        <v>108.67</v>
      </c>
      <c r="S1731" s="3">
        <f t="shared" si="163"/>
        <v>23.980000000000004</v>
      </c>
      <c r="T1731" s="3">
        <f t="shared" si="164"/>
        <v>-34.28</v>
      </c>
      <c r="U1731" s="3">
        <f t="shared" si="165"/>
        <v>-10.299999999999997</v>
      </c>
      <c r="V1731" s="4">
        <f t="shared" si="166"/>
        <v>-9.4782368638998776E-2</v>
      </c>
      <c r="W1731" s="5">
        <f t="shared" si="167"/>
        <v>0</v>
      </c>
    </row>
    <row r="1732" spans="1:23">
      <c r="A1732" t="s">
        <v>2939</v>
      </c>
      <c r="B1732" t="s">
        <v>1735</v>
      </c>
      <c r="C1732" t="s">
        <v>684</v>
      </c>
      <c r="D1732" t="s">
        <v>52</v>
      </c>
      <c r="E1732" s="1">
        <v>45760.319756944453</v>
      </c>
      <c r="F1732" s="1">
        <v>45760.334340277783</v>
      </c>
      <c r="G1732" t="s">
        <v>27</v>
      </c>
      <c r="H1732">
        <v>4</v>
      </c>
      <c r="I1732">
        <v>1329.84</v>
      </c>
      <c r="J1732">
        <v>965</v>
      </c>
      <c r="K1732">
        <v>66.489999999999995</v>
      </c>
      <c r="L1732">
        <v>0</v>
      </c>
      <c r="M1732">
        <v>44.54</v>
      </c>
      <c r="N1732">
        <v>22.74</v>
      </c>
      <c r="O1732" t="s">
        <v>65</v>
      </c>
      <c r="P1732">
        <v>6</v>
      </c>
      <c r="Q1732">
        <v>4</v>
      </c>
      <c r="R1732" s="3">
        <f t="shared" si="162"/>
        <v>1263.3499999999999</v>
      </c>
      <c r="S1732" s="3">
        <f t="shared" si="163"/>
        <v>298.34999999999991</v>
      </c>
      <c r="T1732" s="3">
        <f t="shared" si="164"/>
        <v>-44.54</v>
      </c>
      <c r="U1732" s="3">
        <f t="shared" si="165"/>
        <v>231.06999999999991</v>
      </c>
      <c r="V1732" s="4">
        <f t="shared" si="166"/>
        <v>0.18290260022954835</v>
      </c>
      <c r="W1732" s="5">
        <f t="shared" si="167"/>
        <v>1</v>
      </c>
    </row>
    <row r="1733" spans="1:23">
      <c r="A1733" t="s">
        <v>2940</v>
      </c>
      <c r="B1733" t="s">
        <v>1008</v>
      </c>
      <c r="C1733" t="s">
        <v>1344</v>
      </c>
      <c r="D1733" t="s">
        <v>32</v>
      </c>
      <c r="E1733" s="1">
        <v>45760.323564814818</v>
      </c>
      <c r="F1733" s="1">
        <v>45760.338842592602</v>
      </c>
      <c r="G1733" t="s">
        <v>27</v>
      </c>
      <c r="H1733">
        <v>4</v>
      </c>
      <c r="I1733">
        <v>477.8</v>
      </c>
      <c r="J1733">
        <v>386</v>
      </c>
      <c r="K1733">
        <v>23.89</v>
      </c>
      <c r="L1733">
        <v>0</v>
      </c>
      <c r="M1733">
        <v>41.64</v>
      </c>
      <c r="N1733">
        <v>8.17</v>
      </c>
      <c r="O1733" t="s">
        <v>38</v>
      </c>
      <c r="P1733">
        <v>2</v>
      </c>
      <c r="Q1733">
        <v>3</v>
      </c>
      <c r="R1733" s="3">
        <f t="shared" si="162"/>
        <v>453.91</v>
      </c>
      <c r="S1733" s="3">
        <f t="shared" si="163"/>
        <v>67.910000000000025</v>
      </c>
      <c r="T1733" s="3">
        <f t="shared" si="164"/>
        <v>-41.64</v>
      </c>
      <c r="U1733" s="3">
        <f t="shared" si="165"/>
        <v>18.100000000000023</v>
      </c>
      <c r="V1733" s="4">
        <f t="shared" si="166"/>
        <v>3.9875746293318109E-2</v>
      </c>
      <c r="W1733" s="5">
        <f t="shared" si="167"/>
        <v>1</v>
      </c>
    </row>
    <row r="1734" spans="1:23">
      <c r="A1734" t="s">
        <v>2941</v>
      </c>
      <c r="B1734" t="s">
        <v>619</v>
      </c>
      <c r="C1734" t="s">
        <v>841</v>
      </c>
      <c r="D1734" t="s">
        <v>32</v>
      </c>
      <c r="E1734" s="1">
        <v>45760.390150462961</v>
      </c>
      <c r="F1734" s="1">
        <v>45760.41306712963</v>
      </c>
      <c r="G1734" t="s">
        <v>27</v>
      </c>
      <c r="H1734">
        <v>1</v>
      </c>
      <c r="I1734">
        <v>155.91999999999999</v>
      </c>
      <c r="J1734">
        <v>123.38</v>
      </c>
      <c r="K1734">
        <v>0</v>
      </c>
      <c r="L1734">
        <v>30</v>
      </c>
      <c r="M1734">
        <v>35.54</v>
      </c>
      <c r="N1734">
        <v>3.35</v>
      </c>
      <c r="O1734" t="s">
        <v>65</v>
      </c>
      <c r="P1734">
        <v>13</v>
      </c>
      <c r="Q1734">
        <v>1</v>
      </c>
      <c r="R1734" s="3">
        <f t="shared" si="162"/>
        <v>155.91999999999999</v>
      </c>
      <c r="S1734" s="3">
        <f t="shared" si="163"/>
        <v>32.539999999999992</v>
      </c>
      <c r="T1734" s="3">
        <f t="shared" si="164"/>
        <v>-5.5399999999999991</v>
      </c>
      <c r="U1734" s="3">
        <f t="shared" si="165"/>
        <v>23.649999999999991</v>
      </c>
      <c r="V1734" s="4">
        <f t="shared" si="166"/>
        <v>0.15168034889687015</v>
      </c>
      <c r="W1734" s="5">
        <f t="shared" si="167"/>
        <v>1</v>
      </c>
    </row>
    <row r="1735" spans="1:23">
      <c r="A1735" t="s">
        <v>2942</v>
      </c>
      <c r="B1735" t="s">
        <v>2194</v>
      </c>
      <c r="C1735" t="s">
        <v>743</v>
      </c>
      <c r="D1735" t="s">
        <v>127</v>
      </c>
      <c r="E1735" s="1">
        <v>45760.396041666667</v>
      </c>
      <c r="F1735" s="1">
        <v>45760.401597222219</v>
      </c>
      <c r="G1735" t="s">
        <v>27</v>
      </c>
      <c r="H1735">
        <v>3</v>
      </c>
      <c r="I1735">
        <v>496.02</v>
      </c>
      <c r="J1735">
        <v>362.82</v>
      </c>
      <c r="K1735">
        <v>0</v>
      </c>
      <c r="L1735">
        <v>0</v>
      </c>
      <c r="M1735">
        <v>44.74</v>
      </c>
      <c r="N1735">
        <v>8.93</v>
      </c>
      <c r="O1735" t="s">
        <v>38</v>
      </c>
      <c r="P1735">
        <v>0</v>
      </c>
      <c r="Q1735">
        <v>5</v>
      </c>
      <c r="R1735" s="3">
        <f t="shared" si="162"/>
        <v>496.02</v>
      </c>
      <c r="S1735" s="3">
        <f t="shared" si="163"/>
        <v>133.19999999999999</v>
      </c>
      <c r="T1735" s="3">
        <f t="shared" si="164"/>
        <v>-44.74</v>
      </c>
      <c r="U1735" s="3">
        <f t="shared" si="165"/>
        <v>79.529999999999973</v>
      </c>
      <c r="V1735" s="4">
        <f t="shared" si="166"/>
        <v>0.16033627676303369</v>
      </c>
      <c r="W1735" s="5">
        <f t="shared" si="167"/>
        <v>1</v>
      </c>
    </row>
    <row r="1736" spans="1:23">
      <c r="A1736" t="s">
        <v>2943</v>
      </c>
      <c r="B1736" t="s">
        <v>2555</v>
      </c>
      <c r="C1736" t="s">
        <v>506</v>
      </c>
      <c r="D1736" t="s">
        <v>60</v>
      </c>
      <c r="E1736" s="1">
        <v>45760.409062500003</v>
      </c>
      <c r="F1736" s="1">
        <v>45760.417395833327</v>
      </c>
      <c r="G1736" t="s">
        <v>27</v>
      </c>
      <c r="H1736">
        <v>2</v>
      </c>
      <c r="I1736">
        <v>378.68</v>
      </c>
      <c r="J1736">
        <v>293.83999999999997</v>
      </c>
      <c r="K1736">
        <v>18.93</v>
      </c>
      <c r="L1736">
        <v>30</v>
      </c>
      <c r="M1736">
        <v>36.909999999999997</v>
      </c>
      <c r="N1736">
        <v>7.02</v>
      </c>
      <c r="O1736" t="s">
        <v>38</v>
      </c>
      <c r="P1736">
        <v>0</v>
      </c>
      <c r="Q1736">
        <v>4</v>
      </c>
      <c r="R1736" s="3">
        <f t="shared" si="162"/>
        <v>359.75</v>
      </c>
      <c r="S1736" s="3">
        <f t="shared" si="163"/>
        <v>65.910000000000025</v>
      </c>
      <c r="T1736" s="3">
        <f t="shared" si="164"/>
        <v>-6.9099999999999966</v>
      </c>
      <c r="U1736" s="3">
        <f t="shared" si="165"/>
        <v>51.980000000000032</v>
      </c>
      <c r="V1736" s="4">
        <f t="shared" si="166"/>
        <v>0.14448922863099384</v>
      </c>
      <c r="W1736" s="5">
        <f t="shared" si="167"/>
        <v>1</v>
      </c>
    </row>
    <row r="1737" spans="1:23">
      <c r="A1737" t="s">
        <v>2944</v>
      </c>
      <c r="B1737" t="s">
        <v>2945</v>
      </c>
      <c r="C1737" t="s">
        <v>799</v>
      </c>
      <c r="D1737" t="s">
        <v>143</v>
      </c>
      <c r="E1737" s="1">
        <v>45760.509918981479</v>
      </c>
      <c r="F1737" s="1">
        <v>45760.525196759263</v>
      </c>
      <c r="G1737" t="s">
        <v>27</v>
      </c>
      <c r="H1737">
        <v>3</v>
      </c>
      <c r="I1737">
        <v>344.85</v>
      </c>
      <c r="J1737">
        <v>274.95</v>
      </c>
      <c r="K1737">
        <v>34.49</v>
      </c>
      <c r="L1737">
        <v>30</v>
      </c>
      <c r="M1737">
        <v>43.63</v>
      </c>
      <c r="N1737">
        <v>6.13</v>
      </c>
      <c r="O1737" t="s">
        <v>38</v>
      </c>
      <c r="P1737">
        <v>2</v>
      </c>
      <c r="Q1737">
        <v>3</v>
      </c>
      <c r="R1737" s="3">
        <f t="shared" si="162"/>
        <v>310.36</v>
      </c>
      <c r="S1737" s="3">
        <f t="shared" si="163"/>
        <v>35.410000000000025</v>
      </c>
      <c r="T1737" s="3">
        <f t="shared" si="164"/>
        <v>-13.630000000000003</v>
      </c>
      <c r="U1737" s="3">
        <f t="shared" si="165"/>
        <v>15.650000000000023</v>
      </c>
      <c r="V1737" s="4">
        <f t="shared" si="166"/>
        <v>5.042531254027588E-2</v>
      </c>
      <c r="W1737" s="5">
        <f t="shared" si="167"/>
        <v>1</v>
      </c>
    </row>
    <row r="1738" spans="1:23">
      <c r="A1738" t="s">
        <v>2946</v>
      </c>
      <c r="B1738" t="s">
        <v>2947</v>
      </c>
      <c r="C1738" t="s">
        <v>102</v>
      </c>
      <c r="D1738" t="s">
        <v>64</v>
      </c>
      <c r="E1738" s="1">
        <v>45760.526307870372</v>
      </c>
      <c r="F1738" s="1">
        <v>45760.543668981481</v>
      </c>
      <c r="G1738" t="s">
        <v>53</v>
      </c>
      <c r="H1738">
        <v>1</v>
      </c>
      <c r="I1738">
        <v>50.65</v>
      </c>
      <c r="J1738">
        <v>42.86</v>
      </c>
      <c r="K1738">
        <v>7.6</v>
      </c>
      <c r="L1738">
        <v>30</v>
      </c>
      <c r="M1738">
        <v>56.36</v>
      </c>
      <c r="N1738">
        <v>1.31</v>
      </c>
      <c r="O1738" t="s">
        <v>65</v>
      </c>
      <c r="P1738">
        <v>5</v>
      </c>
      <c r="Q1738">
        <v>1</v>
      </c>
      <c r="R1738" s="3">
        <f t="shared" si="162"/>
        <v>43.05</v>
      </c>
      <c r="S1738" s="3">
        <f t="shared" si="163"/>
        <v>0.18999999999999773</v>
      </c>
      <c r="T1738" s="3">
        <f t="shared" si="164"/>
        <v>-26.36</v>
      </c>
      <c r="U1738" s="3">
        <f t="shared" si="165"/>
        <v>-27.48</v>
      </c>
      <c r="V1738" s="4">
        <f t="shared" si="166"/>
        <v>-0.63832752613240429</v>
      </c>
      <c r="W1738" s="5">
        <f t="shared" si="167"/>
        <v>0</v>
      </c>
    </row>
    <row r="1739" spans="1:23">
      <c r="A1739" t="s">
        <v>2948</v>
      </c>
      <c r="B1739" t="s">
        <v>58</v>
      </c>
      <c r="C1739" t="s">
        <v>1411</v>
      </c>
      <c r="D1739" t="s">
        <v>37</v>
      </c>
      <c r="E1739" s="1">
        <v>45760.534837962958</v>
      </c>
      <c r="F1739" s="1">
        <v>45760.554976851847</v>
      </c>
      <c r="G1739" t="s">
        <v>53</v>
      </c>
      <c r="H1739">
        <v>3</v>
      </c>
      <c r="I1739">
        <v>279.27</v>
      </c>
      <c r="J1739">
        <v>215.07</v>
      </c>
      <c r="K1739">
        <v>41.89</v>
      </c>
      <c r="L1739">
        <v>30</v>
      </c>
      <c r="M1739">
        <v>59.81</v>
      </c>
      <c r="N1739">
        <v>4.8099999999999996</v>
      </c>
      <c r="O1739" t="s">
        <v>38</v>
      </c>
      <c r="P1739">
        <v>9</v>
      </c>
      <c r="Q1739">
        <v>1</v>
      </c>
      <c r="R1739" s="3">
        <f t="shared" si="162"/>
        <v>237.38</v>
      </c>
      <c r="S1739" s="3">
        <f t="shared" si="163"/>
        <v>22.310000000000002</v>
      </c>
      <c r="T1739" s="3">
        <f t="shared" si="164"/>
        <v>-29.810000000000002</v>
      </c>
      <c r="U1739" s="3">
        <f t="shared" si="165"/>
        <v>-12.309999999999999</v>
      </c>
      <c r="V1739" s="4">
        <f t="shared" si="166"/>
        <v>-5.185778077344342E-2</v>
      </c>
      <c r="W1739" s="5">
        <f t="shared" si="167"/>
        <v>0</v>
      </c>
    </row>
    <row r="1740" spans="1:23">
      <c r="A1740" t="s">
        <v>2949</v>
      </c>
      <c r="B1740" t="s">
        <v>602</v>
      </c>
      <c r="C1740" t="s">
        <v>451</v>
      </c>
      <c r="D1740" t="s">
        <v>72</v>
      </c>
      <c r="E1740" s="1">
        <v>45760.621377314812</v>
      </c>
      <c r="F1740" s="1">
        <v>45760.633877314824</v>
      </c>
      <c r="G1740" t="s">
        <v>27</v>
      </c>
      <c r="H1740">
        <v>1</v>
      </c>
      <c r="I1740">
        <v>30.57</v>
      </c>
      <c r="J1740">
        <v>24.48</v>
      </c>
      <c r="K1740">
        <v>7.64</v>
      </c>
      <c r="L1740">
        <v>30</v>
      </c>
      <c r="M1740">
        <v>52.64</v>
      </c>
      <c r="N1740">
        <v>0.95</v>
      </c>
      <c r="O1740" t="s">
        <v>38</v>
      </c>
      <c r="P1740">
        <v>3</v>
      </c>
      <c r="Q1740">
        <v>4</v>
      </c>
      <c r="R1740" s="3">
        <f t="shared" si="162"/>
        <v>22.93</v>
      </c>
      <c r="S1740" s="3">
        <f t="shared" si="163"/>
        <v>-1.5500000000000007</v>
      </c>
      <c r="T1740" s="3">
        <f t="shared" si="164"/>
        <v>-22.64</v>
      </c>
      <c r="U1740" s="3">
        <f t="shared" si="165"/>
        <v>-25.14</v>
      </c>
      <c r="V1740" s="4">
        <f t="shared" si="166"/>
        <v>-1.0963802878325339</v>
      </c>
      <c r="W1740" s="5">
        <f t="shared" si="167"/>
        <v>0</v>
      </c>
    </row>
    <row r="1741" spans="1:23">
      <c r="A1741" t="s">
        <v>2950</v>
      </c>
      <c r="B1741" t="s">
        <v>2951</v>
      </c>
      <c r="C1741" t="s">
        <v>96</v>
      </c>
      <c r="D1741" t="s">
        <v>64</v>
      </c>
      <c r="E1741" s="1">
        <v>45760.642708333333</v>
      </c>
      <c r="F1741" s="1">
        <v>45760.657986111109</v>
      </c>
      <c r="G1741" t="s">
        <v>27</v>
      </c>
      <c r="H1741">
        <v>1</v>
      </c>
      <c r="I1741">
        <v>140.94</v>
      </c>
      <c r="J1741">
        <v>102.45</v>
      </c>
      <c r="K1741">
        <v>0</v>
      </c>
      <c r="L1741">
        <v>30</v>
      </c>
      <c r="M1741">
        <v>54.04</v>
      </c>
      <c r="N1741">
        <v>3.08</v>
      </c>
      <c r="O1741" t="s">
        <v>65</v>
      </c>
      <c r="P1741">
        <v>2</v>
      </c>
      <c r="Q1741">
        <v>4</v>
      </c>
      <c r="R1741" s="3">
        <f t="shared" si="162"/>
        <v>140.94</v>
      </c>
      <c r="S1741" s="3">
        <f t="shared" si="163"/>
        <v>38.489999999999995</v>
      </c>
      <c r="T1741" s="3">
        <f t="shared" si="164"/>
        <v>-24.04</v>
      </c>
      <c r="U1741" s="3">
        <f t="shared" si="165"/>
        <v>11.369999999999996</v>
      </c>
      <c r="V1741" s="4">
        <f t="shared" si="166"/>
        <v>8.0672626649638118E-2</v>
      </c>
      <c r="W1741" s="5">
        <f t="shared" si="167"/>
        <v>1</v>
      </c>
    </row>
    <row r="1742" spans="1:23">
      <c r="A1742" t="s">
        <v>2952</v>
      </c>
      <c r="B1742" t="s">
        <v>2953</v>
      </c>
      <c r="C1742" t="s">
        <v>227</v>
      </c>
      <c r="D1742" t="s">
        <v>160</v>
      </c>
      <c r="E1742" s="1">
        <v>45760.680185185192</v>
      </c>
      <c r="F1742" s="1">
        <v>45760.699629629627</v>
      </c>
      <c r="G1742" t="s">
        <v>53</v>
      </c>
      <c r="H1742">
        <v>1</v>
      </c>
      <c r="I1742">
        <v>426.49</v>
      </c>
      <c r="J1742">
        <v>379.26</v>
      </c>
      <c r="K1742">
        <v>21.32</v>
      </c>
      <c r="L1742">
        <v>0</v>
      </c>
      <c r="M1742">
        <v>44.86</v>
      </c>
      <c r="N1742">
        <v>7.29</v>
      </c>
      <c r="O1742" t="s">
        <v>38</v>
      </c>
      <c r="P1742">
        <v>8</v>
      </c>
      <c r="Q1742">
        <v>1</v>
      </c>
      <c r="R1742" s="3">
        <f t="shared" si="162"/>
        <v>405.17</v>
      </c>
      <c r="S1742" s="3">
        <f t="shared" si="163"/>
        <v>25.910000000000025</v>
      </c>
      <c r="T1742" s="3">
        <f t="shared" si="164"/>
        <v>-44.86</v>
      </c>
      <c r="U1742" s="3">
        <f t="shared" si="165"/>
        <v>-26.239999999999974</v>
      </c>
      <c r="V1742" s="4">
        <f t="shared" si="166"/>
        <v>-6.4762939013253626E-2</v>
      </c>
      <c r="W1742" s="5">
        <f t="shared" si="167"/>
        <v>0</v>
      </c>
    </row>
    <row r="1743" spans="1:23">
      <c r="A1743" t="s">
        <v>2954</v>
      </c>
      <c r="B1743" t="s">
        <v>2955</v>
      </c>
      <c r="C1743" t="s">
        <v>1517</v>
      </c>
      <c r="D1743" t="s">
        <v>143</v>
      </c>
      <c r="E1743" s="1">
        <v>45760.712916666656</v>
      </c>
      <c r="F1743" s="1">
        <v>45760.733749999999</v>
      </c>
      <c r="G1743" t="s">
        <v>27</v>
      </c>
      <c r="H1743">
        <v>1</v>
      </c>
      <c r="I1743">
        <v>76.91</v>
      </c>
      <c r="J1743">
        <v>60.8</v>
      </c>
      <c r="K1743">
        <v>3.85</v>
      </c>
      <c r="L1743">
        <v>30</v>
      </c>
      <c r="M1743">
        <v>46.67</v>
      </c>
      <c r="N1743">
        <v>1.86</v>
      </c>
      <c r="O1743" t="s">
        <v>38</v>
      </c>
      <c r="P1743">
        <v>10</v>
      </c>
      <c r="Q1743">
        <v>4</v>
      </c>
      <c r="R1743" s="3">
        <f t="shared" si="162"/>
        <v>73.06</v>
      </c>
      <c r="S1743" s="3">
        <f t="shared" si="163"/>
        <v>12.260000000000005</v>
      </c>
      <c r="T1743" s="3">
        <f t="shared" si="164"/>
        <v>-16.670000000000002</v>
      </c>
      <c r="U1743" s="3">
        <f t="shared" si="165"/>
        <v>-6.2699999999999969</v>
      </c>
      <c r="V1743" s="4">
        <f t="shared" si="166"/>
        <v>-8.5819874076101796E-2</v>
      </c>
      <c r="W1743" s="5">
        <f t="shared" si="167"/>
        <v>0</v>
      </c>
    </row>
    <row r="1744" spans="1:23">
      <c r="A1744" t="s">
        <v>2956</v>
      </c>
      <c r="B1744" t="s">
        <v>1431</v>
      </c>
      <c r="C1744" t="s">
        <v>561</v>
      </c>
      <c r="D1744" t="s">
        <v>72</v>
      </c>
      <c r="E1744" s="1">
        <v>45760.726574074077</v>
      </c>
      <c r="F1744" s="1">
        <v>45760.737685185188</v>
      </c>
      <c r="G1744" t="s">
        <v>27</v>
      </c>
      <c r="H1744">
        <v>1</v>
      </c>
      <c r="I1744">
        <v>206.85</v>
      </c>
      <c r="J1744">
        <v>175.85</v>
      </c>
      <c r="K1744">
        <v>51.71</v>
      </c>
      <c r="L1744">
        <v>30</v>
      </c>
      <c r="M1744">
        <v>62.9</v>
      </c>
      <c r="N1744">
        <v>3.33</v>
      </c>
      <c r="O1744" t="s">
        <v>28</v>
      </c>
      <c r="P1744">
        <v>1</v>
      </c>
      <c r="Q1744">
        <v>3</v>
      </c>
      <c r="R1744" s="3">
        <f t="shared" si="162"/>
        <v>155.13999999999999</v>
      </c>
      <c r="S1744" s="3">
        <f t="shared" si="163"/>
        <v>-20.710000000000008</v>
      </c>
      <c r="T1744" s="3">
        <f t="shared" si="164"/>
        <v>-32.9</v>
      </c>
      <c r="U1744" s="3">
        <f t="shared" si="165"/>
        <v>-56.940000000000005</v>
      </c>
      <c r="V1744" s="4">
        <f t="shared" si="166"/>
        <v>-0.36702333376305279</v>
      </c>
      <c r="W1744" s="5">
        <f t="shared" si="167"/>
        <v>0</v>
      </c>
    </row>
    <row r="1745" spans="1:23">
      <c r="A1745" t="s">
        <v>2957</v>
      </c>
      <c r="B1745" t="s">
        <v>2507</v>
      </c>
      <c r="C1745" t="s">
        <v>286</v>
      </c>
      <c r="D1745" t="s">
        <v>44</v>
      </c>
      <c r="E1745" s="1">
        <v>45760.735868055563</v>
      </c>
      <c r="F1745" s="1">
        <v>45760.752534722233</v>
      </c>
      <c r="G1745" t="s">
        <v>53</v>
      </c>
      <c r="H1745">
        <v>3</v>
      </c>
      <c r="I1745">
        <v>2096.64</v>
      </c>
      <c r="J1745">
        <v>1769.07</v>
      </c>
      <c r="K1745">
        <v>209.66</v>
      </c>
      <c r="L1745">
        <v>0</v>
      </c>
      <c r="M1745">
        <v>35.380000000000003</v>
      </c>
      <c r="N1745">
        <v>33.97</v>
      </c>
      <c r="O1745" t="s">
        <v>38</v>
      </c>
      <c r="P1745">
        <v>9</v>
      </c>
      <c r="Q1745">
        <v>1</v>
      </c>
      <c r="R1745" s="3">
        <f t="shared" si="162"/>
        <v>1886.9799999999998</v>
      </c>
      <c r="S1745" s="3">
        <f t="shared" si="163"/>
        <v>117.90999999999985</v>
      </c>
      <c r="T1745" s="3">
        <f t="shared" si="164"/>
        <v>-35.380000000000003</v>
      </c>
      <c r="U1745" s="3">
        <f t="shared" si="165"/>
        <v>48.55999999999986</v>
      </c>
      <c r="V1745" s="4">
        <f t="shared" si="166"/>
        <v>2.5734242016343504E-2</v>
      </c>
      <c r="W1745" s="5">
        <f t="shared" si="167"/>
        <v>1</v>
      </c>
    </row>
    <row r="1746" spans="1:23">
      <c r="A1746" t="s">
        <v>2958</v>
      </c>
      <c r="B1746" t="s">
        <v>89</v>
      </c>
      <c r="C1746" t="s">
        <v>56</v>
      </c>
      <c r="D1746" t="s">
        <v>32</v>
      </c>
      <c r="E1746" s="1">
        <v>45760.737453703703</v>
      </c>
      <c r="F1746" s="1">
        <v>45760.75203703704</v>
      </c>
      <c r="G1746" t="s">
        <v>53</v>
      </c>
      <c r="H1746">
        <v>3</v>
      </c>
      <c r="I1746">
        <v>491.4</v>
      </c>
      <c r="J1746">
        <v>400.47</v>
      </c>
      <c r="K1746">
        <v>0</v>
      </c>
      <c r="L1746">
        <v>0</v>
      </c>
      <c r="M1746">
        <v>45.22</v>
      </c>
      <c r="N1746">
        <v>8.85</v>
      </c>
      <c r="O1746" t="s">
        <v>28</v>
      </c>
      <c r="P1746">
        <v>1</v>
      </c>
      <c r="Q1746">
        <v>1</v>
      </c>
      <c r="R1746" s="3">
        <f t="shared" si="162"/>
        <v>491.4</v>
      </c>
      <c r="S1746" s="3">
        <f t="shared" si="163"/>
        <v>90.92999999999995</v>
      </c>
      <c r="T1746" s="3">
        <f t="shared" si="164"/>
        <v>-45.22</v>
      </c>
      <c r="U1746" s="3">
        <f t="shared" si="165"/>
        <v>36.85999999999995</v>
      </c>
      <c r="V1746" s="4">
        <f t="shared" si="166"/>
        <v>7.5010175010174915E-2</v>
      </c>
      <c r="W1746" s="5">
        <f t="shared" si="167"/>
        <v>1</v>
      </c>
    </row>
    <row r="1747" spans="1:23">
      <c r="A1747" t="s">
        <v>2959</v>
      </c>
      <c r="B1747" t="s">
        <v>536</v>
      </c>
      <c r="C1747" t="s">
        <v>224</v>
      </c>
      <c r="D1747" t="s">
        <v>52</v>
      </c>
      <c r="E1747" s="1">
        <v>45760.804212962961</v>
      </c>
      <c r="F1747" s="1">
        <v>45760.80976851852</v>
      </c>
      <c r="G1747" t="s">
        <v>27</v>
      </c>
      <c r="H1747">
        <v>1</v>
      </c>
      <c r="I1747">
        <v>122.91</v>
      </c>
      <c r="J1747">
        <v>95.88</v>
      </c>
      <c r="K1747">
        <v>18.440000000000001</v>
      </c>
      <c r="L1747">
        <v>30</v>
      </c>
      <c r="M1747">
        <v>45.39</v>
      </c>
      <c r="N1747">
        <v>2.42</v>
      </c>
      <c r="O1747" t="s">
        <v>144</v>
      </c>
      <c r="P1747">
        <v>0</v>
      </c>
      <c r="Q1747">
        <v>4</v>
      </c>
      <c r="R1747" s="3">
        <f t="shared" si="162"/>
        <v>104.47</v>
      </c>
      <c r="S1747" s="3">
        <f t="shared" si="163"/>
        <v>8.5900000000000034</v>
      </c>
      <c r="T1747" s="3">
        <f t="shared" si="164"/>
        <v>-15.39</v>
      </c>
      <c r="U1747" s="3">
        <f t="shared" si="165"/>
        <v>-9.2199999999999971</v>
      </c>
      <c r="V1747" s="4">
        <f t="shared" si="166"/>
        <v>-8.8255001435818867E-2</v>
      </c>
      <c r="W1747" s="5">
        <f t="shared" si="167"/>
        <v>0</v>
      </c>
    </row>
    <row r="1748" spans="1:23">
      <c r="A1748" t="s">
        <v>2960</v>
      </c>
      <c r="B1748" t="s">
        <v>1062</v>
      </c>
      <c r="C1748" t="s">
        <v>656</v>
      </c>
      <c r="D1748" t="s">
        <v>143</v>
      </c>
      <c r="E1748" s="1">
        <v>45760.840092592603</v>
      </c>
      <c r="G1748" t="s">
        <v>110</v>
      </c>
      <c r="H1748">
        <v>1</v>
      </c>
      <c r="I1748">
        <v>194.49</v>
      </c>
      <c r="J1748">
        <v>166.29</v>
      </c>
      <c r="K1748">
        <v>0</v>
      </c>
      <c r="L1748">
        <v>30</v>
      </c>
      <c r="M1748">
        <v>48.33</v>
      </c>
      <c r="N1748">
        <v>0</v>
      </c>
      <c r="O1748" t="s">
        <v>65</v>
      </c>
      <c r="P1748">
        <v>0</v>
      </c>
      <c r="R1748" s="3">
        <f t="shared" si="162"/>
        <v>194.49</v>
      </c>
      <c r="S1748" s="3">
        <f t="shared" si="163"/>
        <v>28.200000000000017</v>
      </c>
      <c r="T1748" s="3">
        <f t="shared" si="164"/>
        <v>-18.329999999999998</v>
      </c>
      <c r="U1748" s="3">
        <f t="shared" si="165"/>
        <v>9.8700000000000188</v>
      </c>
      <c r="V1748" s="4">
        <f t="shared" si="166"/>
        <v>5.0748110442696379E-2</v>
      </c>
      <c r="W1748" s="5">
        <f t="shared" si="167"/>
        <v>1</v>
      </c>
    </row>
    <row r="1749" spans="1:23">
      <c r="A1749" t="s">
        <v>2961</v>
      </c>
      <c r="B1749" t="s">
        <v>46</v>
      </c>
      <c r="C1749" t="s">
        <v>819</v>
      </c>
      <c r="D1749" t="s">
        <v>44</v>
      </c>
      <c r="E1749" s="1">
        <v>45760.850787037038</v>
      </c>
      <c r="F1749" s="1">
        <v>45760.861203703702</v>
      </c>
      <c r="G1749" t="s">
        <v>27</v>
      </c>
      <c r="H1749">
        <v>1</v>
      </c>
      <c r="I1749">
        <v>187.07</v>
      </c>
      <c r="J1749">
        <v>118.5</v>
      </c>
      <c r="K1749">
        <v>9.35</v>
      </c>
      <c r="L1749">
        <v>30</v>
      </c>
      <c r="M1749">
        <v>48.86</v>
      </c>
      <c r="N1749">
        <v>3.74</v>
      </c>
      <c r="O1749" t="s">
        <v>38</v>
      </c>
      <c r="P1749">
        <v>0</v>
      </c>
      <c r="Q1749">
        <v>5</v>
      </c>
      <c r="R1749" s="3">
        <f t="shared" si="162"/>
        <v>177.72</v>
      </c>
      <c r="S1749" s="3">
        <f t="shared" si="163"/>
        <v>59.22</v>
      </c>
      <c r="T1749" s="3">
        <f t="shared" si="164"/>
        <v>-18.86</v>
      </c>
      <c r="U1749" s="3">
        <f t="shared" si="165"/>
        <v>36.619999999999997</v>
      </c>
      <c r="V1749" s="4">
        <f t="shared" si="166"/>
        <v>0.20605446770200314</v>
      </c>
      <c r="W1749" s="5">
        <f t="shared" si="167"/>
        <v>1</v>
      </c>
    </row>
    <row r="1750" spans="1:23">
      <c r="A1750" t="s">
        <v>2962</v>
      </c>
      <c r="B1750" t="s">
        <v>1521</v>
      </c>
      <c r="C1750" t="s">
        <v>130</v>
      </c>
      <c r="D1750" t="s">
        <v>60</v>
      </c>
      <c r="E1750" s="1">
        <v>45760.857766203713</v>
      </c>
      <c r="F1750" s="1">
        <v>45760.879293981481</v>
      </c>
      <c r="G1750" t="s">
        <v>27</v>
      </c>
      <c r="H1750">
        <v>3</v>
      </c>
      <c r="I1750">
        <v>230.19</v>
      </c>
      <c r="J1750">
        <v>186.06</v>
      </c>
      <c r="K1750">
        <v>34.53</v>
      </c>
      <c r="L1750">
        <v>30</v>
      </c>
      <c r="M1750">
        <v>57.28</v>
      </c>
      <c r="N1750">
        <v>4.0599999999999996</v>
      </c>
      <c r="O1750" t="s">
        <v>38</v>
      </c>
      <c r="P1750">
        <v>16</v>
      </c>
      <c r="Q1750">
        <v>2</v>
      </c>
      <c r="R1750" s="3">
        <f t="shared" si="162"/>
        <v>195.66</v>
      </c>
      <c r="S1750" s="3">
        <f t="shared" si="163"/>
        <v>9.5999999999999943</v>
      </c>
      <c r="T1750" s="3">
        <f t="shared" si="164"/>
        <v>-27.28</v>
      </c>
      <c r="U1750" s="3">
        <f t="shared" si="165"/>
        <v>-21.740000000000006</v>
      </c>
      <c r="V1750" s="4">
        <f t="shared" si="166"/>
        <v>-0.11111111111111115</v>
      </c>
      <c r="W1750" s="5">
        <f t="shared" si="167"/>
        <v>0</v>
      </c>
    </row>
    <row r="1751" spans="1:23">
      <c r="A1751" t="s">
        <v>2963</v>
      </c>
      <c r="B1751" t="s">
        <v>2150</v>
      </c>
      <c r="C1751" t="s">
        <v>1071</v>
      </c>
      <c r="D1751" t="s">
        <v>32</v>
      </c>
      <c r="E1751" s="1">
        <v>45760.88486111111</v>
      </c>
      <c r="F1751" s="1">
        <v>45760.900138888886</v>
      </c>
      <c r="G1751" t="s">
        <v>27</v>
      </c>
      <c r="H1751">
        <v>1</v>
      </c>
      <c r="I1751">
        <v>153.75</v>
      </c>
      <c r="J1751">
        <v>115.19</v>
      </c>
      <c r="K1751">
        <v>23.06</v>
      </c>
      <c r="L1751">
        <v>30</v>
      </c>
      <c r="M1751">
        <v>41.32</v>
      </c>
      <c r="N1751">
        <v>2.89</v>
      </c>
      <c r="O1751" t="s">
        <v>38</v>
      </c>
      <c r="P1751">
        <v>2</v>
      </c>
      <c r="Q1751">
        <v>3</v>
      </c>
      <c r="R1751" s="3">
        <f t="shared" si="162"/>
        <v>130.69</v>
      </c>
      <c r="S1751" s="3">
        <f t="shared" si="163"/>
        <v>15.5</v>
      </c>
      <c r="T1751" s="3">
        <f t="shared" si="164"/>
        <v>-11.32</v>
      </c>
      <c r="U1751" s="3">
        <f t="shared" si="165"/>
        <v>1.2899999999999996</v>
      </c>
      <c r="V1751" s="4">
        <f t="shared" si="166"/>
        <v>9.870686357028079E-3</v>
      </c>
      <c r="W1751" s="5">
        <f t="shared" si="167"/>
        <v>1</v>
      </c>
    </row>
    <row r="1752" spans="1:23">
      <c r="A1752" t="s">
        <v>2964</v>
      </c>
      <c r="B1752" t="s">
        <v>2965</v>
      </c>
      <c r="C1752" t="s">
        <v>479</v>
      </c>
      <c r="D1752" t="s">
        <v>32</v>
      </c>
      <c r="E1752" s="1">
        <v>45760.921886574077</v>
      </c>
      <c r="F1752" s="1">
        <v>45760.937164351853</v>
      </c>
      <c r="G1752" t="s">
        <v>27</v>
      </c>
      <c r="H1752">
        <v>2</v>
      </c>
      <c r="I1752">
        <v>1693.94</v>
      </c>
      <c r="J1752">
        <v>1094.3399999999999</v>
      </c>
      <c r="K1752">
        <v>254.09</v>
      </c>
      <c r="L1752">
        <v>0</v>
      </c>
      <c r="M1752">
        <v>55.93</v>
      </c>
      <c r="N1752">
        <v>25.92</v>
      </c>
      <c r="O1752" t="s">
        <v>38</v>
      </c>
      <c r="P1752">
        <v>2</v>
      </c>
      <c r="Q1752">
        <v>3</v>
      </c>
      <c r="R1752" s="3">
        <f t="shared" si="162"/>
        <v>1439.8500000000001</v>
      </c>
      <c r="S1752" s="3">
        <f t="shared" si="163"/>
        <v>345.51000000000022</v>
      </c>
      <c r="T1752" s="3">
        <f t="shared" si="164"/>
        <v>-55.93</v>
      </c>
      <c r="U1752" s="3">
        <f t="shared" si="165"/>
        <v>263.6600000000002</v>
      </c>
      <c r="V1752" s="4">
        <f t="shared" si="166"/>
        <v>0.18311629683647615</v>
      </c>
      <c r="W1752" s="5">
        <f t="shared" si="167"/>
        <v>1</v>
      </c>
    </row>
    <row r="1753" spans="1:23">
      <c r="A1753" t="s">
        <v>2966</v>
      </c>
      <c r="B1753" t="s">
        <v>2425</v>
      </c>
      <c r="C1753" t="s">
        <v>1038</v>
      </c>
      <c r="D1753" t="s">
        <v>26</v>
      </c>
      <c r="E1753" s="1">
        <v>45761.255636574067</v>
      </c>
      <c r="F1753" s="1">
        <v>45761.261886574073</v>
      </c>
      <c r="G1753" t="s">
        <v>27</v>
      </c>
      <c r="H1753">
        <v>1</v>
      </c>
      <c r="I1753">
        <v>322.61</v>
      </c>
      <c r="J1753">
        <v>199.71</v>
      </c>
      <c r="K1753">
        <v>16.13</v>
      </c>
      <c r="L1753">
        <v>30</v>
      </c>
      <c r="M1753">
        <v>55.19</v>
      </c>
      <c r="N1753">
        <v>6.06</v>
      </c>
      <c r="O1753" t="s">
        <v>33</v>
      </c>
      <c r="P1753">
        <v>0</v>
      </c>
      <c r="Q1753">
        <v>5</v>
      </c>
      <c r="R1753" s="3">
        <f t="shared" si="162"/>
        <v>306.48</v>
      </c>
      <c r="S1753" s="3">
        <f t="shared" si="163"/>
        <v>106.77000000000001</v>
      </c>
      <c r="T1753" s="3">
        <f t="shared" si="164"/>
        <v>-25.189999999999998</v>
      </c>
      <c r="U1753" s="3">
        <f t="shared" si="165"/>
        <v>75.52000000000001</v>
      </c>
      <c r="V1753" s="4">
        <f t="shared" si="166"/>
        <v>0.24641085878360744</v>
      </c>
      <c r="W1753" s="5">
        <f t="shared" si="167"/>
        <v>1</v>
      </c>
    </row>
    <row r="1754" spans="1:23">
      <c r="A1754" t="s">
        <v>2967</v>
      </c>
      <c r="B1754" t="s">
        <v>1887</v>
      </c>
      <c r="C1754" t="s">
        <v>569</v>
      </c>
      <c r="D1754" t="s">
        <v>48</v>
      </c>
      <c r="E1754" s="1">
        <v>45761.35560185185</v>
      </c>
      <c r="F1754" s="1">
        <v>45761.361157407409</v>
      </c>
      <c r="G1754" t="s">
        <v>27</v>
      </c>
      <c r="H1754">
        <v>2</v>
      </c>
      <c r="I1754">
        <v>174.22</v>
      </c>
      <c r="J1754">
        <v>121.28</v>
      </c>
      <c r="K1754">
        <v>0</v>
      </c>
      <c r="L1754">
        <v>30</v>
      </c>
      <c r="M1754">
        <v>42.67</v>
      </c>
      <c r="N1754">
        <v>3.68</v>
      </c>
      <c r="O1754" t="s">
        <v>65</v>
      </c>
      <c r="P1754">
        <v>0</v>
      </c>
      <c r="Q1754">
        <v>4</v>
      </c>
      <c r="R1754" s="3">
        <f t="shared" si="162"/>
        <v>174.22</v>
      </c>
      <c r="S1754" s="3">
        <f t="shared" si="163"/>
        <v>52.94</v>
      </c>
      <c r="T1754" s="3">
        <f t="shared" si="164"/>
        <v>-12.670000000000002</v>
      </c>
      <c r="U1754" s="3">
        <f t="shared" si="165"/>
        <v>36.589999999999996</v>
      </c>
      <c r="V1754" s="4">
        <f t="shared" si="166"/>
        <v>0.21002181150269772</v>
      </c>
      <c r="W1754" s="5">
        <f t="shared" si="167"/>
        <v>1</v>
      </c>
    </row>
    <row r="1755" spans="1:23">
      <c r="A1755" t="s">
        <v>2968</v>
      </c>
      <c r="B1755" t="s">
        <v>1972</v>
      </c>
      <c r="C1755" t="s">
        <v>1455</v>
      </c>
      <c r="D1755" t="s">
        <v>72</v>
      </c>
      <c r="E1755" s="1">
        <v>45761.365034722221</v>
      </c>
      <c r="F1755" s="1">
        <v>45761.374062499999</v>
      </c>
      <c r="G1755" t="s">
        <v>53</v>
      </c>
      <c r="H1755">
        <v>1</v>
      </c>
      <c r="I1755">
        <v>432.32</v>
      </c>
      <c r="J1755">
        <v>307.47000000000003</v>
      </c>
      <c r="K1755">
        <v>43.23</v>
      </c>
      <c r="L1755">
        <v>0</v>
      </c>
      <c r="M1755">
        <v>35.97</v>
      </c>
      <c r="N1755">
        <v>7</v>
      </c>
      <c r="O1755" t="s">
        <v>38</v>
      </c>
      <c r="P1755">
        <v>0</v>
      </c>
      <c r="Q1755">
        <v>1</v>
      </c>
      <c r="R1755" s="3">
        <f t="shared" si="162"/>
        <v>389.09</v>
      </c>
      <c r="S1755" s="3">
        <f t="shared" si="163"/>
        <v>81.619999999999948</v>
      </c>
      <c r="T1755" s="3">
        <f t="shared" si="164"/>
        <v>-35.97</v>
      </c>
      <c r="U1755" s="3">
        <f t="shared" si="165"/>
        <v>38.649999999999949</v>
      </c>
      <c r="V1755" s="4">
        <f t="shared" si="166"/>
        <v>9.9334344239121936E-2</v>
      </c>
      <c r="W1755" s="5">
        <f t="shared" si="167"/>
        <v>1</v>
      </c>
    </row>
    <row r="1756" spans="1:23">
      <c r="A1756" t="s">
        <v>2969</v>
      </c>
      <c r="B1756" t="s">
        <v>2802</v>
      </c>
      <c r="C1756" t="s">
        <v>1445</v>
      </c>
      <c r="D1756" t="s">
        <v>60</v>
      </c>
      <c r="E1756" s="1">
        <v>45761.431747685187</v>
      </c>
      <c r="F1756" s="1">
        <v>45761.449803240743</v>
      </c>
      <c r="G1756" t="s">
        <v>27</v>
      </c>
      <c r="H1756">
        <v>1</v>
      </c>
      <c r="I1756">
        <v>962.11</v>
      </c>
      <c r="J1756">
        <v>840.4</v>
      </c>
      <c r="K1756">
        <v>144.32</v>
      </c>
      <c r="L1756">
        <v>0</v>
      </c>
      <c r="M1756">
        <v>60.57</v>
      </c>
      <c r="N1756">
        <v>14.72</v>
      </c>
      <c r="O1756" t="s">
        <v>33</v>
      </c>
      <c r="P1756">
        <v>11</v>
      </c>
      <c r="Q1756">
        <v>1</v>
      </c>
      <c r="R1756" s="3">
        <f t="shared" si="162"/>
        <v>817.79</v>
      </c>
      <c r="S1756" s="3">
        <f t="shared" si="163"/>
        <v>-22.610000000000014</v>
      </c>
      <c r="T1756" s="3">
        <f t="shared" si="164"/>
        <v>-60.57</v>
      </c>
      <c r="U1756" s="3">
        <f t="shared" si="165"/>
        <v>-97.9</v>
      </c>
      <c r="V1756" s="4">
        <f t="shared" si="166"/>
        <v>-0.11971288472590765</v>
      </c>
      <c r="W1756" s="5">
        <f t="shared" si="167"/>
        <v>0</v>
      </c>
    </row>
    <row r="1757" spans="1:23">
      <c r="A1757" t="s">
        <v>2970</v>
      </c>
      <c r="B1757" t="s">
        <v>2167</v>
      </c>
      <c r="C1757" t="s">
        <v>265</v>
      </c>
      <c r="D1757" t="s">
        <v>103</v>
      </c>
      <c r="E1757" s="1">
        <v>45761.50476851852</v>
      </c>
      <c r="F1757" s="1">
        <v>45761.520740740743</v>
      </c>
      <c r="G1757" t="s">
        <v>27</v>
      </c>
      <c r="H1757">
        <v>1</v>
      </c>
      <c r="I1757">
        <v>58.68</v>
      </c>
      <c r="J1757">
        <v>44.37</v>
      </c>
      <c r="K1757">
        <v>8.8000000000000007</v>
      </c>
      <c r="L1757">
        <v>30</v>
      </c>
      <c r="M1757">
        <v>64.03</v>
      </c>
      <c r="N1757">
        <v>1.44</v>
      </c>
      <c r="O1757" t="s">
        <v>28</v>
      </c>
      <c r="P1757">
        <v>3</v>
      </c>
      <c r="Q1757">
        <v>4</v>
      </c>
      <c r="R1757" s="3">
        <f t="shared" si="162"/>
        <v>49.879999999999995</v>
      </c>
      <c r="S1757" s="3">
        <f t="shared" si="163"/>
        <v>5.509999999999998</v>
      </c>
      <c r="T1757" s="3">
        <f t="shared" si="164"/>
        <v>-34.03</v>
      </c>
      <c r="U1757" s="3">
        <f t="shared" si="165"/>
        <v>-29.960000000000004</v>
      </c>
      <c r="V1757" s="4">
        <f t="shared" si="166"/>
        <v>-0.60064153969526879</v>
      </c>
      <c r="W1757" s="5">
        <f t="shared" si="167"/>
        <v>0</v>
      </c>
    </row>
    <row r="1758" spans="1:23">
      <c r="A1758" t="s">
        <v>2971</v>
      </c>
      <c r="B1758" t="s">
        <v>1848</v>
      </c>
      <c r="C1758" t="s">
        <v>968</v>
      </c>
      <c r="D1758" t="s">
        <v>103</v>
      </c>
      <c r="E1758" s="1">
        <v>45761.573287037027</v>
      </c>
      <c r="F1758" s="1">
        <v>45761.593425925923</v>
      </c>
      <c r="G1758" t="s">
        <v>27</v>
      </c>
      <c r="H1758">
        <v>1</v>
      </c>
      <c r="I1758">
        <v>143.13999999999999</v>
      </c>
      <c r="J1758">
        <v>89.37</v>
      </c>
      <c r="K1758">
        <v>0</v>
      </c>
      <c r="L1758">
        <v>30</v>
      </c>
      <c r="M1758">
        <v>53.94</v>
      </c>
      <c r="N1758">
        <v>3.12</v>
      </c>
      <c r="O1758" t="s">
        <v>38</v>
      </c>
      <c r="P1758">
        <v>9</v>
      </c>
      <c r="Q1758">
        <v>3</v>
      </c>
      <c r="R1758" s="3">
        <f t="shared" si="162"/>
        <v>143.13999999999999</v>
      </c>
      <c r="S1758" s="3">
        <f t="shared" si="163"/>
        <v>53.769999999999982</v>
      </c>
      <c r="T1758" s="3">
        <f t="shared" si="164"/>
        <v>-23.939999999999998</v>
      </c>
      <c r="U1758" s="3">
        <f t="shared" si="165"/>
        <v>26.709999999999983</v>
      </c>
      <c r="V1758" s="4">
        <f t="shared" si="166"/>
        <v>0.18660053094872142</v>
      </c>
      <c r="W1758" s="5">
        <f t="shared" si="167"/>
        <v>1</v>
      </c>
    </row>
    <row r="1759" spans="1:23">
      <c r="A1759" t="s">
        <v>2972</v>
      </c>
      <c r="B1759" t="s">
        <v>2973</v>
      </c>
      <c r="C1759" t="s">
        <v>762</v>
      </c>
      <c r="D1759" t="s">
        <v>37</v>
      </c>
      <c r="E1759" s="1">
        <v>45761.583067129628</v>
      </c>
      <c r="F1759" s="1">
        <v>45761.590011574073</v>
      </c>
      <c r="G1759" t="s">
        <v>27</v>
      </c>
      <c r="H1759">
        <v>1</v>
      </c>
      <c r="I1759">
        <v>223.32</v>
      </c>
      <c r="J1759">
        <v>138.31</v>
      </c>
      <c r="K1759">
        <v>0</v>
      </c>
      <c r="L1759">
        <v>30</v>
      </c>
      <c r="M1759">
        <v>51.84</v>
      </c>
      <c r="N1759">
        <v>4.5599999999999996</v>
      </c>
      <c r="O1759" t="s">
        <v>65</v>
      </c>
      <c r="P1759">
        <v>0</v>
      </c>
      <c r="Q1759">
        <v>4</v>
      </c>
      <c r="R1759" s="3">
        <f t="shared" si="162"/>
        <v>223.32</v>
      </c>
      <c r="S1759" s="3">
        <f t="shared" si="163"/>
        <v>85.009999999999991</v>
      </c>
      <c r="T1759" s="3">
        <f t="shared" si="164"/>
        <v>-21.840000000000003</v>
      </c>
      <c r="U1759" s="3">
        <f t="shared" si="165"/>
        <v>58.609999999999985</v>
      </c>
      <c r="V1759" s="4">
        <f t="shared" si="166"/>
        <v>0.26244850438832162</v>
      </c>
      <c r="W1759" s="5">
        <f t="shared" si="167"/>
        <v>1</v>
      </c>
    </row>
    <row r="1760" spans="1:23">
      <c r="A1760" t="s">
        <v>2974</v>
      </c>
      <c r="B1760" t="s">
        <v>2975</v>
      </c>
      <c r="C1760" t="s">
        <v>116</v>
      </c>
      <c r="D1760" t="s">
        <v>143</v>
      </c>
      <c r="E1760" s="1">
        <v>45761.592905092592</v>
      </c>
      <c r="F1760" s="1">
        <v>45761.60193287037</v>
      </c>
      <c r="G1760" t="s">
        <v>27</v>
      </c>
      <c r="H1760">
        <v>2</v>
      </c>
      <c r="I1760">
        <v>588.32000000000005</v>
      </c>
      <c r="J1760">
        <v>399.6</v>
      </c>
      <c r="K1760">
        <v>0</v>
      </c>
      <c r="L1760">
        <v>0</v>
      </c>
      <c r="M1760">
        <v>45.36</v>
      </c>
      <c r="N1760">
        <v>10.59</v>
      </c>
      <c r="O1760" t="s">
        <v>65</v>
      </c>
      <c r="P1760">
        <v>0</v>
      </c>
      <c r="Q1760">
        <v>5</v>
      </c>
      <c r="R1760" s="3">
        <f t="shared" si="162"/>
        <v>588.32000000000005</v>
      </c>
      <c r="S1760" s="3">
        <f t="shared" si="163"/>
        <v>188.72000000000003</v>
      </c>
      <c r="T1760" s="3">
        <f t="shared" si="164"/>
        <v>-45.36</v>
      </c>
      <c r="U1760" s="3">
        <f t="shared" si="165"/>
        <v>132.77000000000001</v>
      </c>
      <c r="V1760" s="4">
        <f t="shared" si="166"/>
        <v>0.22567650258362795</v>
      </c>
      <c r="W1760" s="5">
        <f t="shared" si="167"/>
        <v>1</v>
      </c>
    </row>
    <row r="1761" spans="1:23">
      <c r="A1761" t="s">
        <v>2976</v>
      </c>
      <c r="B1761" t="s">
        <v>914</v>
      </c>
      <c r="C1761" t="s">
        <v>881</v>
      </c>
      <c r="D1761" t="s">
        <v>87</v>
      </c>
      <c r="E1761" s="1">
        <v>45761.626944444448</v>
      </c>
      <c r="F1761" s="1">
        <v>45761.642916666657</v>
      </c>
      <c r="G1761" t="s">
        <v>53</v>
      </c>
      <c r="H1761">
        <v>1</v>
      </c>
      <c r="I1761">
        <v>646.16999999999996</v>
      </c>
      <c r="J1761">
        <v>432.29</v>
      </c>
      <c r="K1761">
        <v>64.62</v>
      </c>
      <c r="L1761">
        <v>0</v>
      </c>
      <c r="M1761">
        <v>41.23</v>
      </c>
      <c r="N1761">
        <v>10.47</v>
      </c>
      <c r="O1761" t="s">
        <v>65</v>
      </c>
      <c r="P1761">
        <v>3</v>
      </c>
      <c r="Q1761">
        <v>2</v>
      </c>
      <c r="R1761" s="3">
        <f t="shared" si="162"/>
        <v>581.54999999999995</v>
      </c>
      <c r="S1761" s="3">
        <f t="shared" si="163"/>
        <v>149.25999999999993</v>
      </c>
      <c r="T1761" s="3">
        <f t="shared" si="164"/>
        <v>-41.23</v>
      </c>
      <c r="U1761" s="3">
        <f t="shared" si="165"/>
        <v>97.559999999999945</v>
      </c>
      <c r="V1761" s="4">
        <f t="shared" si="166"/>
        <v>0.16775857621872572</v>
      </c>
      <c r="W1761" s="5">
        <f t="shared" si="167"/>
        <v>1</v>
      </c>
    </row>
    <row r="1762" spans="1:23">
      <c r="A1762" t="s">
        <v>2977</v>
      </c>
      <c r="B1762" t="s">
        <v>1687</v>
      </c>
      <c r="C1762" t="s">
        <v>1477</v>
      </c>
      <c r="D1762" t="s">
        <v>60</v>
      </c>
      <c r="E1762" s="1">
        <v>45761.63113425926</v>
      </c>
      <c r="F1762" s="1">
        <v>45761.650578703702</v>
      </c>
      <c r="G1762" t="s">
        <v>27</v>
      </c>
      <c r="H1762">
        <v>1</v>
      </c>
      <c r="I1762">
        <v>51.04</v>
      </c>
      <c r="J1762">
        <v>38.69</v>
      </c>
      <c r="K1762">
        <v>5.0999999999999996</v>
      </c>
      <c r="L1762">
        <v>30</v>
      </c>
      <c r="M1762">
        <v>64.55</v>
      </c>
      <c r="N1762">
        <v>1.37</v>
      </c>
      <c r="O1762" t="s">
        <v>38</v>
      </c>
      <c r="P1762">
        <v>13</v>
      </c>
      <c r="Q1762">
        <v>1</v>
      </c>
      <c r="R1762" s="3">
        <f t="shared" si="162"/>
        <v>45.94</v>
      </c>
      <c r="S1762" s="3">
        <f t="shared" si="163"/>
        <v>7.25</v>
      </c>
      <c r="T1762" s="3">
        <f t="shared" si="164"/>
        <v>-34.549999999999997</v>
      </c>
      <c r="U1762" s="3">
        <f t="shared" si="165"/>
        <v>-28.669999999999998</v>
      </c>
      <c r="V1762" s="4">
        <f t="shared" si="166"/>
        <v>-0.62407488027862423</v>
      </c>
      <c r="W1762" s="5">
        <f t="shared" si="167"/>
        <v>0</v>
      </c>
    </row>
    <row r="1763" spans="1:23">
      <c r="A1763" t="s">
        <v>2978</v>
      </c>
      <c r="B1763" t="s">
        <v>2979</v>
      </c>
      <c r="C1763" t="s">
        <v>639</v>
      </c>
      <c r="D1763" t="s">
        <v>117</v>
      </c>
      <c r="E1763" s="1">
        <v>45761.646481481483</v>
      </c>
      <c r="F1763" s="1">
        <v>45761.666620370372</v>
      </c>
      <c r="G1763" t="s">
        <v>27</v>
      </c>
      <c r="H1763">
        <v>1</v>
      </c>
      <c r="I1763">
        <v>161.84</v>
      </c>
      <c r="J1763">
        <v>142.82</v>
      </c>
      <c r="K1763">
        <v>8.09</v>
      </c>
      <c r="L1763">
        <v>30</v>
      </c>
      <c r="M1763">
        <v>46.08</v>
      </c>
      <c r="N1763">
        <v>3.31</v>
      </c>
      <c r="O1763" t="s">
        <v>38</v>
      </c>
      <c r="P1763">
        <v>9</v>
      </c>
      <c r="Q1763">
        <v>3</v>
      </c>
      <c r="R1763" s="3">
        <f t="shared" si="162"/>
        <v>153.75</v>
      </c>
      <c r="S1763" s="3">
        <f t="shared" si="163"/>
        <v>10.930000000000007</v>
      </c>
      <c r="T1763" s="3">
        <f t="shared" si="164"/>
        <v>-16.079999999999998</v>
      </c>
      <c r="U1763" s="3">
        <f t="shared" si="165"/>
        <v>-8.459999999999992</v>
      </c>
      <c r="V1763" s="4">
        <f t="shared" si="166"/>
        <v>-5.5024390243902384E-2</v>
      </c>
      <c r="W1763" s="5">
        <f t="shared" si="167"/>
        <v>0</v>
      </c>
    </row>
    <row r="1764" spans="1:23">
      <c r="A1764" t="s">
        <v>2980</v>
      </c>
      <c r="B1764" t="s">
        <v>2579</v>
      </c>
      <c r="C1764" t="s">
        <v>946</v>
      </c>
      <c r="D1764" t="s">
        <v>143</v>
      </c>
      <c r="E1764" s="1">
        <v>45761.773379629631</v>
      </c>
      <c r="F1764" s="1">
        <v>45761.792824074073</v>
      </c>
      <c r="G1764" t="s">
        <v>27</v>
      </c>
      <c r="H1764">
        <v>3</v>
      </c>
      <c r="I1764">
        <v>1389.96</v>
      </c>
      <c r="J1764">
        <v>1231.6500000000001</v>
      </c>
      <c r="K1764">
        <v>69.5</v>
      </c>
      <c r="L1764">
        <v>0</v>
      </c>
      <c r="M1764">
        <v>43.75</v>
      </c>
      <c r="N1764">
        <v>23.77</v>
      </c>
      <c r="O1764" t="s">
        <v>38</v>
      </c>
      <c r="P1764">
        <v>8</v>
      </c>
      <c r="Q1764">
        <v>3</v>
      </c>
      <c r="R1764" s="3">
        <f t="shared" si="162"/>
        <v>1320.46</v>
      </c>
      <c r="S1764" s="3">
        <f t="shared" si="163"/>
        <v>88.809999999999945</v>
      </c>
      <c r="T1764" s="3">
        <f t="shared" si="164"/>
        <v>-43.75</v>
      </c>
      <c r="U1764" s="3">
        <f t="shared" si="165"/>
        <v>21.289999999999946</v>
      </c>
      <c r="V1764" s="4">
        <f t="shared" si="166"/>
        <v>1.6123169198612564E-2</v>
      </c>
      <c r="W1764" s="5">
        <f t="shared" si="167"/>
        <v>1</v>
      </c>
    </row>
    <row r="1765" spans="1:23">
      <c r="A1765" t="s">
        <v>2981</v>
      </c>
      <c r="B1765" t="s">
        <v>2982</v>
      </c>
      <c r="C1765" t="s">
        <v>184</v>
      </c>
      <c r="D1765" t="s">
        <v>87</v>
      </c>
      <c r="E1765" s="1">
        <v>45761.845636574071</v>
      </c>
      <c r="F1765" s="1">
        <v>45761.858831018522</v>
      </c>
      <c r="G1765" t="s">
        <v>27</v>
      </c>
      <c r="H1765">
        <v>2</v>
      </c>
      <c r="I1765">
        <v>414.06</v>
      </c>
      <c r="J1765">
        <v>353.68</v>
      </c>
      <c r="K1765">
        <v>0</v>
      </c>
      <c r="L1765">
        <v>0</v>
      </c>
      <c r="M1765">
        <v>44.46</v>
      </c>
      <c r="N1765">
        <v>7.45</v>
      </c>
      <c r="O1765" t="s">
        <v>38</v>
      </c>
      <c r="P1765">
        <v>0</v>
      </c>
      <c r="Q1765">
        <v>5</v>
      </c>
      <c r="R1765" s="3">
        <f t="shared" si="162"/>
        <v>414.06</v>
      </c>
      <c r="S1765" s="3">
        <f t="shared" si="163"/>
        <v>60.379999999999995</v>
      </c>
      <c r="T1765" s="3">
        <f t="shared" si="164"/>
        <v>-44.46</v>
      </c>
      <c r="U1765" s="3">
        <f t="shared" si="165"/>
        <v>8.4699999999999953</v>
      </c>
      <c r="V1765" s="4">
        <f t="shared" si="166"/>
        <v>2.0455972564362643E-2</v>
      </c>
      <c r="W1765" s="5">
        <f t="shared" si="167"/>
        <v>1</v>
      </c>
    </row>
    <row r="1766" spans="1:23">
      <c r="A1766" t="s">
        <v>2983</v>
      </c>
      <c r="B1766" t="s">
        <v>2984</v>
      </c>
      <c r="C1766" t="s">
        <v>202</v>
      </c>
      <c r="D1766" t="s">
        <v>26</v>
      </c>
      <c r="E1766" s="1">
        <v>45761.878009259257</v>
      </c>
      <c r="F1766" s="1">
        <v>45761.894675925927</v>
      </c>
      <c r="G1766" t="s">
        <v>27</v>
      </c>
      <c r="H1766">
        <v>2</v>
      </c>
      <c r="I1766">
        <v>1136.26</v>
      </c>
      <c r="J1766">
        <v>692.18</v>
      </c>
      <c r="K1766">
        <v>284.06</v>
      </c>
      <c r="L1766">
        <v>0</v>
      </c>
      <c r="M1766">
        <v>55.24</v>
      </c>
      <c r="N1766">
        <v>15.34</v>
      </c>
      <c r="O1766" t="s">
        <v>38</v>
      </c>
      <c r="P1766">
        <v>9</v>
      </c>
      <c r="Q1766">
        <v>3</v>
      </c>
      <c r="R1766" s="3">
        <f t="shared" si="162"/>
        <v>852.2</v>
      </c>
      <c r="S1766" s="3">
        <f t="shared" si="163"/>
        <v>160.0200000000001</v>
      </c>
      <c r="T1766" s="3">
        <f t="shared" si="164"/>
        <v>-55.24</v>
      </c>
      <c r="U1766" s="3">
        <f t="shared" si="165"/>
        <v>89.440000000000083</v>
      </c>
      <c r="V1766" s="4">
        <f t="shared" si="166"/>
        <v>0.10495188922788087</v>
      </c>
      <c r="W1766" s="5">
        <f t="shared" si="167"/>
        <v>1</v>
      </c>
    </row>
    <row r="1767" spans="1:23">
      <c r="A1767" t="s">
        <v>2985</v>
      </c>
      <c r="B1767" t="s">
        <v>2211</v>
      </c>
      <c r="C1767" t="s">
        <v>1028</v>
      </c>
      <c r="D1767" t="s">
        <v>103</v>
      </c>
      <c r="E1767" s="1">
        <v>45761.904282407413</v>
      </c>
      <c r="F1767" s="1">
        <v>45761.911226851851</v>
      </c>
      <c r="G1767" t="s">
        <v>27</v>
      </c>
      <c r="H1767">
        <v>1</v>
      </c>
      <c r="I1767">
        <v>702.19</v>
      </c>
      <c r="J1767">
        <v>399.76</v>
      </c>
      <c r="K1767">
        <v>0</v>
      </c>
      <c r="L1767">
        <v>0</v>
      </c>
      <c r="M1767">
        <v>35.89</v>
      </c>
      <c r="N1767">
        <v>12.64</v>
      </c>
      <c r="O1767" t="s">
        <v>38</v>
      </c>
      <c r="P1767">
        <v>0</v>
      </c>
      <c r="Q1767">
        <v>5</v>
      </c>
      <c r="R1767" s="3">
        <f t="shared" si="162"/>
        <v>702.19</v>
      </c>
      <c r="S1767" s="3">
        <f t="shared" si="163"/>
        <v>302.43000000000006</v>
      </c>
      <c r="T1767" s="3">
        <f t="shared" si="164"/>
        <v>-35.89</v>
      </c>
      <c r="U1767" s="3">
        <f t="shared" si="165"/>
        <v>253.90000000000009</v>
      </c>
      <c r="V1767" s="4">
        <f t="shared" si="166"/>
        <v>0.3615830473233741</v>
      </c>
      <c r="W1767" s="5">
        <f t="shared" si="167"/>
        <v>1</v>
      </c>
    </row>
    <row r="1768" spans="1:23">
      <c r="A1768" t="s">
        <v>2986</v>
      </c>
      <c r="B1768" t="s">
        <v>2987</v>
      </c>
      <c r="C1768" t="s">
        <v>56</v>
      </c>
      <c r="D1768" t="s">
        <v>117</v>
      </c>
      <c r="E1768" s="1">
        <v>45761.919421296298</v>
      </c>
      <c r="F1768" s="1">
        <v>45761.940254629633</v>
      </c>
      <c r="G1768" t="s">
        <v>27</v>
      </c>
      <c r="H1768">
        <v>1</v>
      </c>
      <c r="I1768">
        <v>163.80000000000001</v>
      </c>
      <c r="J1768">
        <v>133.49</v>
      </c>
      <c r="K1768">
        <v>16.38</v>
      </c>
      <c r="L1768">
        <v>30</v>
      </c>
      <c r="M1768">
        <v>53.75</v>
      </c>
      <c r="N1768">
        <v>3.19</v>
      </c>
      <c r="O1768" t="s">
        <v>38</v>
      </c>
      <c r="P1768">
        <v>10</v>
      </c>
      <c r="Q1768">
        <v>4</v>
      </c>
      <c r="R1768" s="3">
        <f t="shared" si="162"/>
        <v>147.42000000000002</v>
      </c>
      <c r="S1768" s="3">
        <f t="shared" si="163"/>
        <v>13.930000000000007</v>
      </c>
      <c r="T1768" s="3">
        <f t="shared" si="164"/>
        <v>-23.75</v>
      </c>
      <c r="U1768" s="3">
        <f t="shared" si="165"/>
        <v>-13.009999999999993</v>
      </c>
      <c r="V1768" s="4">
        <f t="shared" si="166"/>
        <v>-8.8251254917921532E-2</v>
      </c>
      <c r="W1768" s="5">
        <f t="shared" si="167"/>
        <v>0</v>
      </c>
    </row>
    <row r="1769" spans="1:23">
      <c r="A1769" t="s">
        <v>2988</v>
      </c>
      <c r="B1769" t="s">
        <v>2989</v>
      </c>
      <c r="C1769" t="s">
        <v>83</v>
      </c>
      <c r="D1769" t="s">
        <v>60</v>
      </c>
      <c r="E1769" s="1">
        <v>45761.942789351851</v>
      </c>
      <c r="F1769" s="1">
        <v>45761.957372685189</v>
      </c>
      <c r="G1769" t="s">
        <v>27</v>
      </c>
      <c r="H1769">
        <v>1</v>
      </c>
      <c r="I1769">
        <v>441.98</v>
      </c>
      <c r="J1769">
        <v>404.14</v>
      </c>
      <c r="K1769">
        <v>22.1</v>
      </c>
      <c r="L1769">
        <v>0</v>
      </c>
      <c r="M1769">
        <v>40</v>
      </c>
      <c r="N1769">
        <v>7.56</v>
      </c>
      <c r="O1769" t="s">
        <v>38</v>
      </c>
      <c r="P1769">
        <v>6</v>
      </c>
      <c r="Q1769">
        <v>4</v>
      </c>
      <c r="R1769" s="3">
        <f t="shared" si="162"/>
        <v>419.88</v>
      </c>
      <c r="S1769" s="3">
        <f t="shared" si="163"/>
        <v>15.740000000000009</v>
      </c>
      <c r="T1769" s="3">
        <f t="shared" si="164"/>
        <v>-40</v>
      </c>
      <c r="U1769" s="3">
        <f t="shared" si="165"/>
        <v>-31.81999999999999</v>
      </c>
      <c r="V1769" s="4">
        <f t="shared" si="166"/>
        <v>-7.5783557206820978E-2</v>
      </c>
      <c r="W1769" s="5">
        <f t="shared" si="167"/>
        <v>0</v>
      </c>
    </row>
    <row r="1770" spans="1:23">
      <c r="A1770" t="s">
        <v>2990</v>
      </c>
      <c r="B1770" t="s">
        <v>2991</v>
      </c>
      <c r="C1770" t="s">
        <v>809</v>
      </c>
      <c r="D1770" t="s">
        <v>32</v>
      </c>
      <c r="E1770" s="1">
        <v>45761.954525462963</v>
      </c>
      <c r="F1770" s="1">
        <v>45761.968414351853</v>
      </c>
      <c r="G1770" t="s">
        <v>27</v>
      </c>
      <c r="H1770">
        <v>2</v>
      </c>
      <c r="I1770">
        <v>658.5</v>
      </c>
      <c r="J1770">
        <v>518.9</v>
      </c>
      <c r="K1770">
        <v>32.93</v>
      </c>
      <c r="L1770">
        <v>0</v>
      </c>
      <c r="M1770">
        <v>45.55</v>
      </c>
      <c r="N1770">
        <v>11.26</v>
      </c>
      <c r="O1770" t="s">
        <v>38</v>
      </c>
      <c r="P1770">
        <v>0</v>
      </c>
      <c r="Q1770">
        <v>4</v>
      </c>
      <c r="R1770" s="3">
        <f t="shared" si="162"/>
        <v>625.57000000000005</v>
      </c>
      <c r="S1770" s="3">
        <f t="shared" si="163"/>
        <v>106.67000000000007</v>
      </c>
      <c r="T1770" s="3">
        <f t="shared" si="164"/>
        <v>-45.55</v>
      </c>
      <c r="U1770" s="3">
        <f t="shared" si="165"/>
        <v>49.860000000000078</v>
      </c>
      <c r="V1770" s="4">
        <f t="shared" si="166"/>
        <v>7.9703310580750475E-2</v>
      </c>
      <c r="W1770" s="5">
        <f t="shared" si="167"/>
        <v>1</v>
      </c>
    </row>
    <row r="1771" spans="1:23">
      <c r="A1771" t="s">
        <v>2992</v>
      </c>
      <c r="B1771" t="s">
        <v>226</v>
      </c>
      <c r="C1771" t="s">
        <v>399</v>
      </c>
      <c r="D1771" t="s">
        <v>48</v>
      </c>
      <c r="E1771" s="1">
        <v>45762.303518518522</v>
      </c>
      <c r="F1771" s="1">
        <v>45762.313240740739</v>
      </c>
      <c r="G1771" t="s">
        <v>27</v>
      </c>
      <c r="H1771">
        <v>2</v>
      </c>
      <c r="I1771">
        <v>201.4</v>
      </c>
      <c r="J1771">
        <v>136.52000000000001</v>
      </c>
      <c r="K1771">
        <v>0</v>
      </c>
      <c r="L1771">
        <v>30</v>
      </c>
      <c r="M1771">
        <v>47.95</v>
      </c>
      <c r="N1771">
        <v>4.17</v>
      </c>
      <c r="O1771" t="s">
        <v>38</v>
      </c>
      <c r="P1771">
        <v>0</v>
      </c>
      <c r="Q1771">
        <v>5</v>
      </c>
      <c r="R1771" s="3">
        <f t="shared" si="162"/>
        <v>201.4</v>
      </c>
      <c r="S1771" s="3">
        <f t="shared" si="163"/>
        <v>64.88</v>
      </c>
      <c r="T1771" s="3">
        <f t="shared" si="164"/>
        <v>-17.950000000000003</v>
      </c>
      <c r="U1771" s="3">
        <f t="shared" si="165"/>
        <v>42.759999999999991</v>
      </c>
      <c r="V1771" s="4">
        <f t="shared" si="166"/>
        <v>0.21231380337636538</v>
      </c>
      <c r="W1771" s="5">
        <f t="shared" si="167"/>
        <v>1</v>
      </c>
    </row>
    <row r="1772" spans="1:23">
      <c r="A1772" t="s">
        <v>2993</v>
      </c>
      <c r="B1772" t="s">
        <v>885</v>
      </c>
      <c r="C1772" t="s">
        <v>461</v>
      </c>
      <c r="D1772" t="s">
        <v>127</v>
      </c>
      <c r="E1772" s="1">
        <v>45762.345231481479</v>
      </c>
      <c r="F1772" s="1">
        <v>45762.354259259257</v>
      </c>
      <c r="G1772" t="s">
        <v>27</v>
      </c>
      <c r="H1772">
        <v>3</v>
      </c>
      <c r="I1772">
        <v>969.15</v>
      </c>
      <c r="J1772">
        <v>557.88</v>
      </c>
      <c r="K1772">
        <v>0</v>
      </c>
      <c r="L1772">
        <v>0</v>
      </c>
      <c r="M1772">
        <v>64.87</v>
      </c>
      <c r="N1772">
        <v>17.440000000000001</v>
      </c>
      <c r="O1772" t="s">
        <v>65</v>
      </c>
      <c r="P1772">
        <v>0</v>
      </c>
      <c r="Q1772">
        <v>5</v>
      </c>
      <c r="R1772" s="3">
        <f t="shared" si="162"/>
        <v>969.15</v>
      </c>
      <c r="S1772" s="3">
        <f t="shared" si="163"/>
        <v>411.27</v>
      </c>
      <c r="T1772" s="3">
        <f t="shared" si="164"/>
        <v>-64.87</v>
      </c>
      <c r="U1772" s="3">
        <f t="shared" si="165"/>
        <v>328.96</v>
      </c>
      <c r="V1772" s="4">
        <f t="shared" si="166"/>
        <v>0.3394314605582211</v>
      </c>
      <c r="W1772" s="5">
        <f t="shared" si="167"/>
        <v>1</v>
      </c>
    </row>
    <row r="1773" spans="1:23">
      <c r="A1773" t="s">
        <v>2994</v>
      </c>
      <c r="B1773" t="s">
        <v>404</v>
      </c>
      <c r="C1773" t="s">
        <v>1159</v>
      </c>
      <c r="D1773" t="s">
        <v>48</v>
      </c>
      <c r="E1773" s="1">
        <v>45762.429236111107</v>
      </c>
      <c r="F1773" s="1">
        <v>45762.436874999999</v>
      </c>
      <c r="G1773" t="s">
        <v>27</v>
      </c>
      <c r="H1773">
        <v>3</v>
      </c>
      <c r="I1773">
        <v>313.5</v>
      </c>
      <c r="J1773">
        <v>201.66</v>
      </c>
      <c r="K1773">
        <v>15.68</v>
      </c>
      <c r="L1773">
        <v>30</v>
      </c>
      <c r="M1773">
        <v>35.700000000000003</v>
      </c>
      <c r="N1773">
        <v>5.9</v>
      </c>
      <c r="O1773" t="s">
        <v>38</v>
      </c>
      <c r="P1773">
        <v>0</v>
      </c>
      <c r="Q1773">
        <v>5</v>
      </c>
      <c r="R1773" s="3">
        <f t="shared" si="162"/>
        <v>297.82</v>
      </c>
      <c r="S1773" s="3">
        <f t="shared" si="163"/>
        <v>96.16</v>
      </c>
      <c r="T1773" s="3">
        <f t="shared" si="164"/>
        <v>-5.7000000000000028</v>
      </c>
      <c r="U1773" s="3">
        <f t="shared" si="165"/>
        <v>84.559999999999988</v>
      </c>
      <c r="V1773" s="4">
        <f t="shared" si="166"/>
        <v>0.28392989053790879</v>
      </c>
      <c r="W1773" s="5">
        <f t="shared" si="167"/>
        <v>1</v>
      </c>
    </row>
    <row r="1774" spans="1:23">
      <c r="A1774" t="s">
        <v>2995</v>
      </c>
      <c r="B1774" t="s">
        <v>765</v>
      </c>
      <c r="C1774" t="s">
        <v>738</v>
      </c>
      <c r="D1774" t="s">
        <v>143</v>
      </c>
      <c r="E1774" s="1">
        <v>45762.500509259262</v>
      </c>
      <c r="F1774" s="1">
        <v>45762.519259259258</v>
      </c>
      <c r="G1774" t="s">
        <v>53</v>
      </c>
      <c r="H1774">
        <v>1</v>
      </c>
      <c r="I1774">
        <v>152.01</v>
      </c>
      <c r="J1774">
        <v>91.21</v>
      </c>
      <c r="K1774">
        <v>38</v>
      </c>
      <c r="L1774">
        <v>30</v>
      </c>
      <c r="M1774">
        <v>64.2</v>
      </c>
      <c r="N1774">
        <v>2.59</v>
      </c>
      <c r="O1774" t="s">
        <v>38</v>
      </c>
      <c r="P1774">
        <v>7</v>
      </c>
      <c r="Q1774">
        <v>2</v>
      </c>
      <c r="R1774" s="3">
        <f t="shared" si="162"/>
        <v>114.00999999999999</v>
      </c>
      <c r="S1774" s="3">
        <f t="shared" si="163"/>
        <v>22.799999999999997</v>
      </c>
      <c r="T1774" s="3">
        <f t="shared" si="164"/>
        <v>-34.200000000000003</v>
      </c>
      <c r="U1774" s="3">
        <f t="shared" si="165"/>
        <v>-13.990000000000006</v>
      </c>
      <c r="V1774" s="4">
        <f t="shared" si="166"/>
        <v>-0.12270853433909312</v>
      </c>
      <c r="W1774" s="5">
        <f t="shared" si="167"/>
        <v>0</v>
      </c>
    </row>
    <row r="1775" spans="1:23">
      <c r="A1775" t="s">
        <v>2996</v>
      </c>
      <c r="B1775" t="s">
        <v>2997</v>
      </c>
      <c r="C1775" t="s">
        <v>1784</v>
      </c>
      <c r="D1775" t="s">
        <v>37</v>
      </c>
      <c r="E1775" s="1">
        <v>45762.508032407408</v>
      </c>
      <c r="F1775" s="1">
        <v>45762.521226851852</v>
      </c>
      <c r="G1775" t="s">
        <v>27</v>
      </c>
      <c r="H1775">
        <v>1</v>
      </c>
      <c r="I1775">
        <v>151.97999999999999</v>
      </c>
      <c r="J1775">
        <v>103.85</v>
      </c>
      <c r="K1775">
        <v>22.8</v>
      </c>
      <c r="L1775">
        <v>30</v>
      </c>
      <c r="M1775">
        <v>51.69</v>
      </c>
      <c r="N1775">
        <v>2.87</v>
      </c>
      <c r="O1775" t="s">
        <v>144</v>
      </c>
      <c r="P1775">
        <v>0</v>
      </c>
      <c r="Q1775">
        <v>5</v>
      </c>
      <c r="R1775" s="3">
        <f t="shared" si="162"/>
        <v>129.17999999999998</v>
      </c>
      <c r="S1775" s="3">
        <f t="shared" si="163"/>
        <v>25.329999999999984</v>
      </c>
      <c r="T1775" s="3">
        <f t="shared" si="164"/>
        <v>-21.689999999999998</v>
      </c>
      <c r="U1775" s="3">
        <f t="shared" si="165"/>
        <v>0.76999999999998625</v>
      </c>
      <c r="V1775" s="4">
        <f t="shared" si="166"/>
        <v>5.9606750270938718E-3</v>
      </c>
      <c r="W1775" s="5">
        <f t="shared" si="167"/>
        <v>1</v>
      </c>
    </row>
    <row r="1776" spans="1:23">
      <c r="A1776" t="s">
        <v>2998</v>
      </c>
      <c r="B1776" t="s">
        <v>2688</v>
      </c>
      <c r="C1776" t="s">
        <v>667</v>
      </c>
      <c r="D1776" t="s">
        <v>103</v>
      </c>
      <c r="E1776" s="1">
        <v>45762.531180555547</v>
      </c>
      <c r="F1776" s="1">
        <v>45762.551319444443</v>
      </c>
      <c r="G1776" t="s">
        <v>27</v>
      </c>
      <c r="H1776">
        <v>1</v>
      </c>
      <c r="I1776">
        <v>465.67</v>
      </c>
      <c r="J1776">
        <v>319.83</v>
      </c>
      <c r="K1776">
        <v>46.57</v>
      </c>
      <c r="L1776">
        <v>0</v>
      </c>
      <c r="M1776">
        <v>49.72</v>
      </c>
      <c r="N1776">
        <v>7.54</v>
      </c>
      <c r="O1776" t="s">
        <v>65</v>
      </c>
      <c r="P1776">
        <v>9</v>
      </c>
      <c r="Q1776">
        <v>3</v>
      </c>
      <c r="R1776" s="3">
        <f t="shared" si="162"/>
        <v>419.1</v>
      </c>
      <c r="S1776" s="3">
        <f t="shared" si="163"/>
        <v>99.270000000000039</v>
      </c>
      <c r="T1776" s="3">
        <f t="shared" si="164"/>
        <v>-49.72</v>
      </c>
      <c r="U1776" s="3">
        <f t="shared" si="165"/>
        <v>42.010000000000041</v>
      </c>
      <c r="V1776" s="4">
        <f t="shared" si="166"/>
        <v>0.10023860653781923</v>
      </c>
      <c r="W1776" s="5">
        <f t="shared" si="167"/>
        <v>1</v>
      </c>
    </row>
    <row r="1777" spans="1:23">
      <c r="A1777" t="s">
        <v>2999</v>
      </c>
      <c r="B1777" t="s">
        <v>1648</v>
      </c>
      <c r="C1777" t="s">
        <v>96</v>
      </c>
      <c r="D1777" t="s">
        <v>64</v>
      </c>
      <c r="E1777" s="1">
        <v>45762.546296296299</v>
      </c>
      <c r="F1777" s="1">
        <v>45762.556018518517</v>
      </c>
      <c r="G1777" t="s">
        <v>27</v>
      </c>
      <c r="H1777">
        <v>1</v>
      </c>
      <c r="I1777">
        <v>140.94</v>
      </c>
      <c r="J1777">
        <v>102.45</v>
      </c>
      <c r="K1777">
        <v>0</v>
      </c>
      <c r="L1777">
        <v>30</v>
      </c>
      <c r="M1777">
        <v>42.04</v>
      </c>
      <c r="N1777">
        <v>3.08</v>
      </c>
      <c r="O1777" t="s">
        <v>65</v>
      </c>
      <c r="P1777">
        <v>0</v>
      </c>
      <c r="Q1777">
        <v>5</v>
      </c>
      <c r="R1777" s="3">
        <f t="shared" si="162"/>
        <v>140.94</v>
      </c>
      <c r="S1777" s="3">
        <f t="shared" si="163"/>
        <v>38.489999999999995</v>
      </c>
      <c r="T1777" s="3">
        <f t="shared" si="164"/>
        <v>-12.04</v>
      </c>
      <c r="U1777" s="3">
        <f t="shared" si="165"/>
        <v>23.369999999999997</v>
      </c>
      <c r="V1777" s="4">
        <f t="shared" si="166"/>
        <v>0.16581524052788418</v>
      </c>
      <c r="W1777" s="5">
        <f t="shared" si="167"/>
        <v>1</v>
      </c>
    </row>
    <row r="1778" spans="1:23">
      <c r="A1778" t="s">
        <v>3000</v>
      </c>
      <c r="B1778" t="s">
        <v>641</v>
      </c>
      <c r="C1778" t="s">
        <v>642</v>
      </c>
      <c r="D1778" t="s">
        <v>44</v>
      </c>
      <c r="E1778" s="1">
        <v>45762.550844907397</v>
      </c>
      <c r="G1778" t="s">
        <v>110</v>
      </c>
      <c r="H1778">
        <v>4</v>
      </c>
      <c r="I1778">
        <v>234.64</v>
      </c>
      <c r="J1778">
        <v>183.84</v>
      </c>
      <c r="K1778">
        <v>0</v>
      </c>
      <c r="L1778">
        <v>30</v>
      </c>
      <c r="M1778">
        <v>62.64</v>
      </c>
      <c r="N1778">
        <v>0</v>
      </c>
      <c r="O1778" t="s">
        <v>38</v>
      </c>
      <c r="P1778">
        <v>3</v>
      </c>
      <c r="R1778" s="3">
        <f t="shared" si="162"/>
        <v>234.64</v>
      </c>
      <c r="S1778" s="3">
        <f t="shared" si="163"/>
        <v>50.799999999999983</v>
      </c>
      <c r="T1778" s="3">
        <f t="shared" si="164"/>
        <v>-32.64</v>
      </c>
      <c r="U1778" s="3">
        <f t="shared" si="165"/>
        <v>18.159999999999982</v>
      </c>
      <c r="V1778" s="4">
        <f t="shared" si="166"/>
        <v>7.7395158540743192E-2</v>
      </c>
      <c r="W1778" s="5">
        <f t="shared" si="167"/>
        <v>1</v>
      </c>
    </row>
    <row r="1779" spans="1:23">
      <c r="A1779" t="s">
        <v>3001</v>
      </c>
      <c r="B1779" t="s">
        <v>372</v>
      </c>
      <c r="C1779" t="s">
        <v>259</v>
      </c>
      <c r="D1779" t="s">
        <v>44</v>
      </c>
      <c r="E1779" s="1">
        <v>45762.561273148152</v>
      </c>
      <c r="F1779" s="1">
        <v>45762.567523148151</v>
      </c>
      <c r="G1779" t="s">
        <v>27</v>
      </c>
      <c r="H1779">
        <v>1</v>
      </c>
      <c r="I1779">
        <v>204.1</v>
      </c>
      <c r="J1779">
        <v>164.4</v>
      </c>
      <c r="K1779">
        <v>0</v>
      </c>
      <c r="L1779">
        <v>30</v>
      </c>
      <c r="M1779">
        <v>38.950000000000003</v>
      </c>
      <c r="N1779">
        <v>4.21</v>
      </c>
      <c r="O1779" t="s">
        <v>65</v>
      </c>
      <c r="P1779">
        <v>0</v>
      </c>
      <c r="Q1779">
        <v>5</v>
      </c>
      <c r="R1779" s="3">
        <f t="shared" si="162"/>
        <v>204.1</v>
      </c>
      <c r="S1779" s="3">
        <f t="shared" si="163"/>
        <v>39.699999999999989</v>
      </c>
      <c r="T1779" s="3">
        <f t="shared" si="164"/>
        <v>-8.9500000000000028</v>
      </c>
      <c r="U1779" s="3">
        <f t="shared" si="165"/>
        <v>26.539999999999985</v>
      </c>
      <c r="V1779" s="4">
        <f t="shared" si="166"/>
        <v>0.13003429691327772</v>
      </c>
      <c r="W1779" s="5">
        <f t="shared" si="167"/>
        <v>1</v>
      </c>
    </row>
    <row r="1780" spans="1:23">
      <c r="A1780" t="s">
        <v>3002</v>
      </c>
      <c r="B1780" t="s">
        <v>173</v>
      </c>
      <c r="C1780" t="s">
        <v>47</v>
      </c>
      <c r="D1780" t="s">
        <v>127</v>
      </c>
      <c r="E1780" s="1">
        <v>45762.644942129627</v>
      </c>
      <c r="F1780" s="1">
        <v>45762.664386574077</v>
      </c>
      <c r="G1780" t="s">
        <v>27</v>
      </c>
      <c r="H1780">
        <v>4</v>
      </c>
      <c r="I1780">
        <v>291.48</v>
      </c>
      <c r="J1780">
        <v>220.68</v>
      </c>
      <c r="K1780">
        <v>29.15</v>
      </c>
      <c r="L1780">
        <v>30</v>
      </c>
      <c r="M1780">
        <v>53.21</v>
      </c>
      <c r="N1780">
        <v>5.26</v>
      </c>
      <c r="O1780" t="s">
        <v>65</v>
      </c>
      <c r="P1780">
        <v>13</v>
      </c>
      <c r="Q1780">
        <v>1</v>
      </c>
      <c r="R1780" s="3">
        <f t="shared" si="162"/>
        <v>262.33000000000004</v>
      </c>
      <c r="S1780" s="3">
        <f t="shared" si="163"/>
        <v>41.650000000000034</v>
      </c>
      <c r="T1780" s="3">
        <f t="shared" si="164"/>
        <v>-23.21</v>
      </c>
      <c r="U1780" s="3">
        <f t="shared" si="165"/>
        <v>13.180000000000033</v>
      </c>
      <c r="V1780" s="4">
        <f t="shared" si="166"/>
        <v>5.0242061525559531E-2</v>
      </c>
      <c r="W1780" s="5">
        <f t="shared" si="167"/>
        <v>1</v>
      </c>
    </row>
    <row r="1781" spans="1:23">
      <c r="A1781" t="s">
        <v>3003</v>
      </c>
      <c r="B1781" t="s">
        <v>3004</v>
      </c>
      <c r="C1781" t="s">
        <v>1504</v>
      </c>
      <c r="D1781" t="s">
        <v>117</v>
      </c>
      <c r="E1781" s="1">
        <v>45762.664467592593</v>
      </c>
      <c r="F1781" s="1">
        <v>45762.674189814818</v>
      </c>
      <c r="G1781" t="s">
        <v>53</v>
      </c>
      <c r="H1781">
        <v>2</v>
      </c>
      <c r="I1781">
        <v>457</v>
      </c>
      <c r="J1781">
        <v>404.14</v>
      </c>
      <c r="K1781">
        <v>45.7</v>
      </c>
      <c r="L1781">
        <v>0</v>
      </c>
      <c r="M1781">
        <v>60.49</v>
      </c>
      <c r="N1781">
        <v>7.4</v>
      </c>
      <c r="O1781" t="s">
        <v>38</v>
      </c>
      <c r="P1781">
        <v>0</v>
      </c>
      <c r="Q1781">
        <v>1</v>
      </c>
      <c r="R1781" s="3">
        <f t="shared" si="162"/>
        <v>411.3</v>
      </c>
      <c r="S1781" s="3">
        <f t="shared" si="163"/>
        <v>7.160000000000025</v>
      </c>
      <c r="T1781" s="3">
        <f t="shared" si="164"/>
        <v>-60.49</v>
      </c>
      <c r="U1781" s="3">
        <f t="shared" si="165"/>
        <v>-60.729999999999976</v>
      </c>
      <c r="V1781" s="4">
        <f t="shared" si="166"/>
        <v>-0.14765378069535612</v>
      </c>
      <c r="W1781" s="5">
        <f t="shared" si="167"/>
        <v>0</v>
      </c>
    </row>
    <row r="1782" spans="1:23">
      <c r="A1782" t="s">
        <v>3005</v>
      </c>
      <c r="B1782" t="s">
        <v>1008</v>
      </c>
      <c r="C1782" t="s">
        <v>1252</v>
      </c>
      <c r="D1782" t="s">
        <v>160</v>
      </c>
      <c r="E1782" s="1">
        <v>45762.691192129627</v>
      </c>
      <c r="F1782" s="1">
        <v>45762.711331018523</v>
      </c>
      <c r="G1782" t="s">
        <v>27</v>
      </c>
      <c r="H1782">
        <v>2</v>
      </c>
      <c r="I1782">
        <v>702.56</v>
      </c>
      <c r="J1782">
        <v>634.96</v>
      </c>
      <c r="K1782">
        <v>35.130000000000003</v>
      </c>
      <c r="L1782">
        <v>0</v>
      </c>
      <c r="M1782">
        <v>37.909999999999997</v>
      </c>
      <c r="N1782">
        <v>12.01</v>
      </c>
      <c r="O1782" t="s">
        <v>65</v>
      </c>
      <c r="P1782">
        <v>9</v>
      </c>
      <c r="Q1782">
        <v>3</v>
      </c>
      <c r="R1782" s="3">
        <f t="shared" si="162"/>
        <v>667.43</v>
      </c>
      <c r="S1782" s="3">
        <f t="shared" si="163"/>
        <v>32.469999999999914</v>
      </c>
      <c r="T1782" s="3">
        <f t="shared" si="164"/>
        <v>-37.909999999999997</v>
      </c>
      <c r="U1782" s="3">
        <f t="shared" si="165"/>
        <v>-17.450000000000081</v>
      </c>
      <c r="V1782" s="4">
        <f t="shared" si="166"/>
        <v>-2.6145063901832525E-2</v>
      </c>
      <c r="W1782" s="5">
        <f t="shared" si="167"/>
        <v>0</v>
      </c>
    </row>
    <row r="1783" spans="1:23">
      <c r="A1783" t="s">
        <v>3006</v>
      </c>
      <c r="B1783" t="s">
        <v>2007</v>
      </c>
      <c r="C1783" t="s">
        <v>305</v>
      </c>
      <c r="D1783" t="s">
        <v>103</v>
      </c>
      <c r="E1783" s="1">
        <v>45762.821608796286</v>
      </c>
      <c r="F1783" s="1">
        <v>45762.841053240743</v>
      </c>
      <c r="G1783" t="s">
        <v>27</v>
      </c>
      <c r="H1783">
        <v>1</v>
      </c>
      <c r="I1783">
        <v>196.03</v>
      </c>
      <c r="J1783">
        <v>122.88</v>
      </c>
      <c r="K1783">
        <v>9.8000000000000007</v>
      </c>
      <c r="L1783">
        <v>30</v>
      </c>
      <c r="M1783">
        <v>41.55</v>
      </c>
      <c r="N1783">
        <v>3.89</v>
      </c>
      <c r="O1783" t="s">
        <v>38</v>
      </c>
      <c r="P1783">
        <v>8</v>
      </c>
      <c r="Q1783">
        <v>3</v>
      </c>
      <c r="R1783" s="3">
        <f t="shared" si="162"/>
        <v>186.23</v>
      </c>
      <c r="S1783" s="3">
        <f t="shared" si="163"/>
        <v>63.349999999999994</v>
      </c>
      <c r="T1783" s="3">
        <f t="shared" si="164"/>
        <v>-11.549999999999997</v>
      </c>
      <c r="U1783" s="3">
        <f t="shared" si="165"/>
        <v>47.91</v>
      </c>
      <c r="V1783" s="4">
        <f t="shared" si="166"/>
        <v>0.2572625248348816</v>
      </c>
      <c r="W1783" s="5">
        <f t="shared" si="167"/>
        <v>1</v>
      </c>
    </row>
    <row r="1784" spans="1:23">
      <c r="A1784" t="s">
        <v>3007</v>
      </c>
      <c r="B1784" t="s">
        <v>1449</v>
      </c>
      <c r="C1784" t="s">
        <v>265</v>
      </c>
      <c r="D1784" t="s">
        <v>160</v>
      </c>
      <c r="E1784" s="1">
        <v>45762.843819444453</v>
      </c>
      <c r="F1784" s="1">
        <v>45762.857708333337</v>
      </c>
      <c r="G1784" t="s">
        <v>27</v>
      </c>
      <c r="H1784">
        <v>2</v>
      </c>
      <c r="I1784">
        <v>117.36</v>
      </c>
      <c r="J1784">
        <v>88.74</v>
      </c>
      <c r="K1784">
        <v>0</v>
      </c>
      <c r="L1784">
        <v>30</v>
      </c>
      <c r="M1784">
        <v>64.760000000000005</v>
      </c>
      <c r="N1784">
        <v>2.65</v>
      </c>
      <c r="O1784" t="s">
        <v>38</v>
      </c>
      <c r="P1784">
        <v>0</v>
      </c>
      <c r="Q1784">
        <v>5</v>
      </c>
      <c r="R1784" s="3">
        <f t="shared" si="162"/>
        <v>117.36</v>
      </c>
      <c r="S1784" s="3">
        <f t="shared" si="163"/>
        <v>28.620000000000005</v>
      </c>
      <c r="T1784" s="3">
        <f t="shared" si="164"/>
        <v>-34.760000000000005</v>
      </c>
      <c r="U1784" s="3">
        <f t="shared" si="165"/>
        <v>-8.7900000000000009</v>
      </c>
      <c r="V1784" s="4">
        <f t="shared" si="166"/>
        <v>-7.4897750511247446E-2</v>
      </c>
      <c r="W1784" s="5">
        <f t="shared" si="167"/>
        <v>0</v>
      </c>
    </row>
    <row r="1785" spans="1:23">
      <c r="A1785" t="s">
        <v>3008</v>
      </c>
      <c r="B1785" t="s">
        <v>3009</v>
      </c>
      <c r="C1785" t="s">
        <v>386</v>
      </c>
      <c r="D1785" t="s">
        <v>60</v>
      </c>
      <c r="E1785" s="1">
        <v>45762.862928240742</v>
      </c>
      <c r="F1785" s="1">
        <v>45762.87195601852</v>
      </c>
      <c r="G1785" t="s">
        <v>53</v>
      </c>
      <c r="H1785">
        <v>2</v>
      </c>
      <c r="I1785">
        <v>201.54</v>
      </c>
      <c r="J1785">
        <v>180.26</v>
      </c>
      <c r="K1785">
        <v>30.23</v>
      </c>
      <c r="L1785">
        <v>30</v>
      </c>
      <c r="M1785">
        <v>52.12</v>
      </c>
      <c r="N1785">
        <v>3.62</v>
      </c>
      <c r="O1785" t="s">
        <v>38</v>
      </c>
      <c r="P1785">
        <v>0</v>
      </c>
      <c r="Q1785">
        <v>1</v>
      </c>
      <c r="R1785" s="3">
        <f t="shared" si="162"/>
        <v>171.31</v>
      </c>
      <c r="S1785" s="3">
        <f t="shared" si="163"/>
        <v>-8.9499999999999886</v>
      </c>
      <c r="T1785" s="3">
        <f t="shared" si="164"/>
        <v>-22.119999999999997</v>
      </c>
      <c r="U1785" s="3">
        <f t="shared" si="165"/>
        <v>-34.689999999999984</v>
      </c>
      <c r="V1785" s="4">
        <f t="shared" si="166"/>
        <v>-0.20249839472301664</v>
      </c>
      <c r="W1785" s="5">
        <f t="shared" si="167"/>
        <v>0</v>
      </c>
    </row>
    <row r="1786" spans="1:23">
      <c r="A1786" t="s">
        <v>3010</v>
      </c>
      <c r="B1786" t="s">
        <v>3011</v>
      </c>
      <c r="C1786" t="s">
        <v>606</v>
      </c>
      <c r="D1786" t="s">
        <v>32</v>
      </c>
      <c r="E1786" s="1">
        <v>45762.89167824074</v>
      </c>
      <c r="F1786" s="1">
        <v>45762.918067129627</v>
      </c>
      <c r="G1786" t="s">
        <v>27</v>
      </c>
      <c r="H1786">
        <v>1</v>
      </c>
      <c r="I1786">
        <v>583.76</v>
      </c>
      <c r="J1786">
        <v>383.63</v>
      </c>
      <c r="K1786">
        <v>0</v>
      </c>
      <c r="L1786">
        <v>0</v>
      </c>
      <c r="M1786">
        <v>40.36</v>
      </c>
      <c r="N1786">
        <v>10.51</v>
      </c>
      <c r="O1786" t="s">
        <v>38</v>
      </c>
      <c r="P1786">
        <v>18</v>
      </c>
      <c r="Q1786">
        <v>1</v>
      </c>
      <c r="R1786" s="3">
        <f t="shared" si="162"/>
        <v>583.76</v>
      </c>
      <c r="S1786" s="3">
        <f t="shared" si="163"/>
        <v>200.13</v>
      </c>
      <c r="T1786" s="3">
        <f t="shared" si="164"/>
        <v>-40.36</v>
      </c>
      <c r="U1786" s="3">
        <f t="shared" si="165"/>
        <v>149.26</v>
      </c>
      <c r="V1786" s="4">
        <f t="shared" si="166"/>
        <v>0.25568726874057829</v>
      </c>
      <c r="W1786" s="5">
        <f t="shared" si="167"/>
        <v>1</v>
      </c>
    </row>
    <row r="1787" spans="1:23">
      <c r="A1787" t="s">
        <v>3012</v>
      </c>
      <c r="B1787" t="s">
        <v>3013</v>
      </c>
      <c r="C1787" t="s">
        <v>370</v>
      </c>
      <c r="D1787" t="s">
        <v>37</v>
      </c>
      <c r="E1787" s="1">
        <v>45762.908518518518</v>
      </c>
      <c r="F1787" s="1">
        <v>45762.930046296293</v>
      </c>
      <c r="G1787" t="s">
        <v>53</v>
      </c>
      <c r="H1787">
        <v>1</v>
      </c>
      <c r="I1787">
        <v>87.73</v>
      </c>
      <c r="J1787">
        <v>65.98</v>
      </c>
      <c r="K1787">
        <v>4.3899999999999997</v>
      </c>
      <c r="L1787">
        <v>30</v>
      </c>
      <c r="M1787">
        <v>39.770000000000003</v>
      </c>
      <c r="N1787">
        <v>2.04</v>
      </c>
      <c r="O1787" t="s">
        <v>38</v>
      </c>
      <c r="P1787">
        <v>11</v>
      </c>
      <c r="Q1787">
        <v>1</v>
      </c>
      <c r="R1787" s="3">
        <f t="shared" si="162"/>
        <v>83.34</v>
      </c>
      <c r="S1787" s="3">
        <f t="shared" si="163"/>
        <v>17.36</v>
      </c>
      <c r="T1787" s="3">
        <f t="shared" si="164"/>
        <v>-9.7700000000000031</v>
      </c>
      <c r="U1787" s="3">
        <f t="shared" si="165"/>
        <v>5.5499999999999963</v>
      </c>
      <c r="V1787" s="4">
        <f t="shared" si="166"/>
        <v>6.6594672426205856E-2</v>
      </c>
      <c r="W1787" s="5">
        <f t="shared" si="167"/>
        <v>1</v>
      </c>
    </row>
    <row r="1788" spans="1:23">
      <c r="A1788" t="s">
        <v>3014</v>
      </c>
      <c r="B1788" t="s">
        <v>2807</v>
      </c>
      <c r="C1788" t="s">
        <v>1784</v>
      </c>
      <c r="D1788" t="s">
        <v>44</v>
      </c>
      <c r="E1788" s="1">
        <v>45763.301030092603</v>
      </c>
      <c r="F1788" s="1">
        <v>45763.306585648148</v>
      </c>
      <c r="G1788" t="s">
        <v>27</v>
      </c>
      <c r="H1788">
        <v>1</v>
      </c>
      <c r="I1788">
        <v>151.97999999999999</v>
      </c>
      <c r="J1788">
        <v>103.85</v>
      </c>
      <c r="K1788">
        <v>0</v>
      </c>
      <c r="L1788">
        <v>30</v>
      </c>
      <c r="M1788">
        <v>58.33</v>
      </c>
      <c r="N1788">
        <v>3.28</v>
      </c>
      <c r="O1788" t="s">
        <v>38</v>
      </c>
      <c r="P1788">
        <v>0</v>
      </c>
      <c r="Q1788">
        <v>4</v>
      </c>
      <c r="R1788" s="3">
        <f t="shared" si="162"/>
        <v>151.97999999999999</v>
      </c>
      <c r="S1788" s="3">
        <f t="shared" si="163"/>
        <v>48.129999999999995</v>
      </c>
      <c r="T1788" s="3">
        <f t="shared" si="164"/>
        <v>-28.33</v>
      </c>
      <c r="U1788" s="3">
        <f t="shared" si="165"/>
        <v>16.519999999999996</v>
      </c>
      <c r="V1788" s="4">
        <f t="shared" si="166"/>
        <v>0.10869851296223185</v>
      </c>
      <c r="W1788" s="5">
        <f t="shared" si="167"/>
        <v>1</v>
      </c>
    </row>
    <row r="1789" spans="1:23">
      <c r="A1789" t="s">
        <v>3015</v>
      </c>
      <c r="B1789" t="s">
        <v>1174</v>
      </c>
      <c r="C1789" t="s">
        <v>982</v>
      </c>
      <c r="D1789" t="s">
        <v>127</v>
      </c>
      <c r="E1789" s="1">
        <v>45763.348553240743</v>
      </c>
      <c r="F1789" s="1">
        <v>45763.365914351853</v>
      </c>
      <c r="G1789" t="s">
        <v>27</v>
      </c>
      <c r="H1789">
        <v>2</v>
      </c>
      <c r="I1789">
        <v>84.64</v>
      </c>
      <c r="J1789">
        <v>68.459999999999994</v>
      </c>
      <c r="K1789">
        <v>8.4600000000000009</v>
      </c>
      <c r="L1789">
        <v>30</v>
      </c>
      <c r="M1789">
        <v>57.03</v>
      </c>
      <c r="N1789">
        <v>1.91</v>
      </c>
      <c r="O1789" t="s">
        <v>38</v>
      </c>
      <c r="P1789">
        <v>10</v>
      </c>
      <c r="Q1789">
        <v>4</v>
      </c>
      <c r="R1789" s="3">
        <f t="shared" si="162"/>
        <v>76.180000000000007</v>
      </c>
      <c r="S1789" s="3">
        <f t="shared" si="163"/>
        <v>7.7200000000000131</v>
      </c>
      <c r="T1789" s="3">
        <f t="shared" si="164"/>
        <v>-27.03</v>
      </c>
      <c r="U1789" s="3">
        <f t="shared" si="165"/>
        <v>-21.219999999999988</v>
      </c>
      <c r="V1789" s="4">
        <f t="shared" si="166"/>
        <v>-0.27855080073510091</v>
      </c>
      <c r="W1789" s="5">
        <f t="shared" si="167"/>
        <v>0</v>
      </c>
    </row>
    <row r="1790" spans="1:23">
      <c r="A1790" t="s">
        <v>3016</v>
      </c>
      <c r="B1790" t="s">
        <v>791</v>
      </c>
      <c r="C1790" t="s">
        <v>1143</v>
      </c>
      <c r="D1790" t="s">
        <v>48</v>
      </c>
      <c r="E1790" s="1">
        <v>45763.426759259259</v>
      </c>
      <c r="F1790" s="1">
        <v>45763.441342592603</v>
      </c>
      <c r="G1790" t="s">
        <v>27</v>
      </c>
      <c r="H1790">
        <v>1</v>
      </c>
      <c r="I1790">
        <v>231.08</v>
      </c>
      <c r="J1790">
        <v>149.75</v>
      </c>
      <c r="K1790">
        <v>11.55</v>
      </c>
      <c r="L1790">
        <v>30</v>
      </c>
      <c r="M1790">
        <v>47.03</v>
      </c>
      <c r="N1790">
        <v>4.49</v>
      </c>
      <c r="O1790" t="s">
        <v>28</v>
      </c>
      <c r="P1790">
        <v>6</v>
      </c>
      <c r="Q1790">
        <v>3</v>
      </c>
      <c r="R1790" s="3">
        <f t="shared" si="162"/>
        <v>219.53</v>
      </c>
      <c r="S1790" s="3">
        <f t="shared" si="163"/>
        <v>69.78</v>
      </c>
      <c r="T1790" s="3">
        <f t="shared" si="164"/>
        <v>-17.03</v>
      </c>
      <c r="U1790" s="3">
        <f t="shared" si="165"/>
        <v>48.26</v>
      </c>
      <c r="V1790" s="4">
        <f t="shared" si="166"/>
        <v>0.21983328018949574</v>
      </c>
      <c r="W1790" s="5">
        <f t="shared" si="167"/>
        <v>1</v>
      </c>
    </row>
    <row r="1791" spans="1:23">
      <c r="A1791" t="s">
        <v>3017</v>
      </c>
      <c r="B1791" t="s">
        <v>1050</v>
      </c>
      <c r="C1791" t="s">
        <v>1004</v>
      </c>
      <c r="D1791" t="s">
        <v>64</v>
      </c>
      <c r="E1791" s="1">
        <v>45763.436053240737</v>
      </c>
      <c r="F1791" s="1">
        <v>45763.462442129632</v>
      </c>
      <c r="G1791" t="s">
        <v>27</v>
      </c>
      <c r="H1791">
        <v>2</v>
      </c>
      <c r="I1791">
        <v>599.82000000000005</v>
      </c>
      <c r="J1791">
        <v>385.48</v>
      </c>
      <c r="K1791">
        <v>29.99</v>
      </c>
      <c r="L1791">
        <v>0</v>
      </c>
      <c r="M1791">
        <v>47.26</v>
      </c>
      <c r="N1791">
        <v>10.26</v>
      </c>
      <c r="O1791" t="s">
        <v>38</v>
      </c>
      <c r="P1791">
        <v>18</v>
      </c>
      <c r="Q1791">
        <v>1</v>
      </c>
      <c r="R1791" s="3">
        <f t="shared" si="162"/>
        <v>569.83000000000004</v>
      </c>
      <c r="S1791" s="3">
        <f t="shared" si="163"/>
        <v>184.35000000000002</v>
      </c>
      <c r="T1791" s="3">
        <f t="shared" si="164"/>
        <v>-47.26</v>
      </c>
      <c r="U1791" s="3">
        <f t="shared" si="165"/>
        <v>126.83000000000003</v>
      </c>
      <c r="V1791" s="4">
        <f t="shared" si="166"/>
        <v>0.22257515399329628</v>
      </c>
      <c r="W1791" s="5">
        <f t="shared" si="167"/>
        <v>1</v>
      </c>
    </row>
    <row r="1792" spans="1:23">
      <c r="A1792" t="s">
        <v>3018</v>
      </c>
      <c r="B1792" t="s">
        <v>3019</v>
      </c>
      <c r="C1792" t="s">
        <v>1557</v>
      </c>
      <c r="D1792" t="s">
        <v>32</v>
      </c>
      <c r="E1792" s="1">
        <v>45763.454097222217</v>
      </c>
      <c r="F1792" s="1">
        <v>45763.470069444447</v>
      </c>
      <c r="G1792" t="s">
        <v>27</v>
      </c>
      <c r="H1792">
        <v>2</v>
      </c>
      <c r="I1792">
        <v>606.1</v>
      </c>
      <c r="J1792">
        <v>521.54</v>
      </c>
      <c r="K1792">
        <v>60.61</v>
      </c>
      <c r="L1792">
        <v>0</v>
      </c>
      <c r="M1792">
        <v>57.54</v>
      </c>
      <c r="N1792">
        <v>9.82</v>
      </c>
      <c r="O1792" t="s">
        <v>38</v>
      </c>
      <c r="P1792">
        <v>3</v>
      </c>
      <c r="Q1792">
        <v>4</v>
      </c>
      <c r="R1792" s="3">
        <f t="shared" si="162"/>
        <v>545.49</v>
      </c>
      <c r="S1792" s="3">
        <f t="shared" si="163"/>
        <v>23.950000000000045</v>
      </c>
      <c r="T1792" s="3">
        <f t="shared" si="164"/>
        <v>-57.54</v>
      </c>
      <c r="U1792" s="3">
        <f t="shared" si="165"/>
        <v>-43.409999999999954</v>
      </c>
      <c r="V1792" s="4">
        <f t="shared" si="166"/>
        <v>-7.9579827311224691E-2</v>
      </c>
      <c r="W1792" s="5">
        <f t="shared" si="167"/>
        <v>0</v>
      </c>
    </row>
    <row r="1793" spans="1:23">
      <c r="A1793" t="s">
        <v>3020</v>
      </c>
      <c r="B1793" t="s">
        <v>3021</v>
      </c>
      <c r="C1793" t="s">
        <v>964</v>
      </c>
      <c r="D1793" t="s">
        <v>52</v>
      </c>
      <c r="E1793" s="1">
        <v>45763.461122685178</v>
      </c>
      <c r="F1793" s="1">
        <v>45763.466678240737</v>
      </c>
      <c r="G1793" t="s">
        <v>53</v>
      </c>
      <c r="H1793">
        <v>1</v>
      </c>
      <c r="I1793">
        <v>228.56</v>
      </c>
      <c r="J1793">
        <v>201.36</v>
      </c>
      <c r="K1793">
        <v>57.14</v>
      </c>
      <c r="L1793">
        <v>30</v>
      </c>
      <c r="M1793">
        <v>47.55</v>
      </c>
      <c r="N1793">
        <v>3.63</v>
      </c>
      <c r="O1793" t="s">
        <v>33</v>
      </c>
      <c r="P1793">
        <v>0</v>
      </c>
      <c r="Q1793">
        <v>2</v>
      </c>
      <c r="R1793" s="3">
        <f t="shared" si="162"/>
        <v>171.42000000000002</v>
      </c>
      <c r="S1793" s="3">
        <f t="shared" si="163"/>
        <v>-29.939999999999998</v>
      </c>
      <c r="T1793" s="3">
        <f t="shared" si="164"/>
        <v>-17.549999999999997</v>
      </c>
      <c r="U1793" s="3">
        <f t="shared" si="165"/>
        <v>-51.12</v>
      </c>
      <c r="V1793" s="4">
        <f t="shared" si="166"/>
        <v>-0.29821491074553724</v>
      </c>
      <c r="W1793" s="5">
        <f t="shared" si="167"/>
        <v>0</v>
      </c>
    </row>
    <row r="1794" spans="1:23">
      <c r="A1794" t="s">
        <v>3022</v>
      </c>
      <c r="B1794" t="s">
        <v>3023</v>
      </c>
      <c r="C1794" t="s">
        <v>325</v>
      </c>
      <c r="D1794" t="s">
        <v>44</v>
      </c>
      <c r="E1794" s="1">
        <v>45763.484953703701</v>
      </c>
      <c r="F1794" s="1">
        <v>45763.502314814818</v>
      </c>
      <c r="G1794" t="s">
        <v>27</v>
      </c>
      <c r="H1794">
        <v>2</v>
      </c>
      <c r="I1794">
        <v>499.46</v>
      </c>
      <c r="J1794">
        <v>301.83999999999997</v>
      </c>
      <c r="K1794">
        <v>74.92</v>
      </c>
      <c r="L1794">
        <v>0</v>
      </c>
      <c r="M1794">
        <v>52.98</v>
      </c>
      <c r="N1794">
        <v>7.64</v>
      </c>
      <c r="O1794" t="s">
        <v>38</v>
      </c>
      <c r="P1794">
        <v>10</v>
      </c>
      <c r="Q1794">
        <v>4</v>
      </c>
      <c r="R1794" s="3">
        <f t="shared" ref="R1794:R1857" si="168">I1794-K1794</f>
        <v>424.53999999999996</v>
      </c>
      <c r="S1794" s="3">
        <f t="shared" ref="S1794:S1857" si="169">R1794-J1794</f>
        <v>122.69999999999999</v>
      </c>
      <c r="T1794" s="3">
        <f t="shared" ref="T1794:T1857" si="170">L1794-M1794</f>
        <v>-52.98</v>
      </c>
      <c r="U1794" s="3">
        <f t="shared" ref="U1794:U1857" si="171">S1794+T1794-N1794</f>
        <v>62.08</v>
      </c>
      <c r="V1794" s="4">
        <f t="shared" ref="V1794:V1857" si="172">IF(R1794&gt;0, U1794/R1794, 0)</f>
        <v>0.14622885947142791</v>
      </c>
      <c r="W1794" s="5">
        <f t="shared" ref="W1794:W1857" si="173">IF(U1794&gt;0, 1, 0)</f>
        <v>1</v>
      </c>
    </row>
    <row r="1795" spans="1:23">
      <c r="A1795" t="s">
        <v>3024</v>
      </c>
      <c r="B1795" t="s">
        <v>3025</v>
      </c>
      <c r="C1795" t="s">
        <v>51</v>
      </c>
      <c r="D1795" t="s">
        <v>48</v>
      </c>
      <c r="E1795" s="1">
        <v>45763.504826388889</v>
      </c>
      <c r="F1795" s="1">
        <v>45763.518020833333</v>
      </c>
      <c r="G1795" t="s">
        <v>27</v>
      </c>
      <c r="H1795">
        <v>1</v>
      </c>
      <c r="I1795">
        <v>289.39999999999998</v>
      </c>
      <c r="J1795">
        <v>173.32</v>
      </c>
      <c r="K1795">
        <v>72.349999999999994</v>
      </c>
      <c r="L1795">
        <v>30</v>
      </c>
      <c r="M1795">
        <v>44.58</v>
      </c>
      <c r="N1795">
        <v>4.45</v>
      </c>
      <c r="O1795" t="s">
        <v>38</v>
      </c>
      <c r="P1795">
        <v>4</v>
      </c>
      <c r="Q1795">
        <v>4</v>
      </c>
      <c r="R1795" s="3">
        <f t="shared" si="168"/>
        <v>217.04999999999998</v>
      </c>
      <c r="S1795" s="3">
        <f t="shared" si="169"/>
        <v>43.72999999999999</v>
      </c>
      <c r="T1795" s="3">
        <f t="shared" si="170"/>
        <v>-14.579999999999998</v>
      </c>
      <c r="U1795" s="3">
        <f t="shared" si="171"/>
        <v>24.699999999999992</v>
      </c>
      <c r="V1795" s="4">
        <f t="shared" si="172"/>
        <v>0.11379866390232662</v>
      </c>
      <c r="W1795" s="5">
        <f t="shared" si="173"/>
        <v>1</v>
      </c>
    </row>
    <row r="1796" spans="1:23">
      <c r="A1796" t="s">
        <v>3026</v>
      </c>
      <c r="B1796" t="s">
        <v>3027</v>
      </c>
      <c r="C1796" t="s">
        <v>841</v>
      </c>
      <c r="D1796" t="s">
        <v>60</v>
      </c>
      <c r="E1796" s="1">
        <v>45763.55363425926</v>
      </c>
      <c r="G1796" t="s">
        <v>110</v>
      </c>
      <c r="H1796">
        <v>2</v>
      </c>
      <c r="I1796">
        <v>311.83999999999997</v>
      </c>
      <c r="J1796">
        <v>246.76</v>
      </c>
      <c r="K1796">
        <v>15.59</v>
      </c>
      <c r="L1796">
        <v>30</v>
      </c>
      <c r="M1796">
        <v>45.9</v>
      </c>
      <c r="N1796">
        <v>0</v>
      </c>
      <c r="O1796" t="s">
        <v>38</v>
      </c>
      <c r="P1796">
        <v>0</v>
      </c>
      <c r="R1796" s="3">
        <f t="shared" si="168"/>
        <v>296.25</v>
      </c>
      <c r="S1796" s="3">
        <f t="shared" si="169"/>
        <v>49.490000000000009</v>
      </c>
      <c r="T1796" s="3">
        <f t="shared" si="170"/>
        <v>-15.899999999999999</v>
      </c>
      <c r="U1796" s="3">
        <f t="shared" si="171"/>
        <v>33.590000000000011</v>
      </c>
      <c r="V1796" s="4">
        <f t="shared" si="172"/>
        <v>0.11338396624472577</v>
      </c>
      <c r="W1796" s="5">
        <f t="shared" si="173"/>
        <v>1</v>
      </c>
    </row>
    <row r="1797" spans="1:23">
      <c r="A1797" t="s">
        <v>3028</v>
      </c>
      <c r="B1797" t="s">
        <v>3029</v>
      </c>
      <c r="C1797" t="s">
        <v>1247</v>
      </c>
      <c r="D1797" t="s">
        <v>160</v>
      </c>
      <c r="E1797" s="1">
        <v>45763.642824074072</v>
      </c>
      <c r="F1797" s="1">
        <v>45763.653935185182</v>
      </c>
      <c r="G1797" t="s">
        <v>27</v>
      </c>
      <c r="H1797">
        <v>1</v>
      </c>
      <c r="I1797">
        <v>112.96</v>
      </c>
      <c r="J1797">
        <v>80.89</v>
      </c>
      <c r="K1797">
        <v>11.3</v>
      </c>
      <c r="L1797">
        <v>30</v>
      </c>
      <c r="M1797">
        <v>38.17</v>
      </c>
      <c r="N1797">
        <v>2.37</v>
      </c>
      <c r="O1797" t="s">
        <v>33</v>
      </c>
      <c r="P1797">
        <v>0</v>
      </c>
      <c r="Q1797">
        <v>5</v>
      </c>
      <c r="R1797" s="3">
        <f t="shared" si="168"/>
        <v>101.66</v>
      </c>
      <c r="S1797" s="3">
        <f t="shared" si="169"/>
        <v>20.769999999999996</v>
      </c>
      <c r="T1797" s="3">
        <f t="shared" si="170"/>
        <v>-8.1700000000000017</v>
      </c>
      <c r="U1797" s="3">
        <f t="shared" si="171"/>
        <v>10.229999999999993</v>
      </c>
      <c r="V1797" s="4">
        <f t="shared" si="172"/>
        <v>0.10062954947865428</v>
      </c>
      <c r="W1797" s="5">
        <f t="shared" si="173"/>
        <v>1</v>
      </c>
    </row>
    <row r="1798" spans="1:23">
      <c r="A1798" t="s">
        <v>3030</v>
      </c>
      <c r="B1798" t="s">
        <v>823</v>
      </c>
      <c r="C1798" t="s">
        <v>259</v>
      </c>
      <c r="D1798" t="s">
        <v>48</v>
      </c>
      <c r="E1798" s="1">
        <v>45763.651863425926</v>
      </c>
      <c r="F1798" s="1">
        <v>45763.658807870372</v>
      </c>
      <c r="G1798" t="s">
        <v>27</v>
      </c>
      <c r="H1798">
        <v>1</v>
      </c>
      <c r="I1798">
        <v>204.1</v>
      </c>
      <c r="J1798">
        <v>164.4</v>
      </c>
      <c r="K1798">
        <v>10.199999999999999</v>
      </c>
      <c r="L1798">
        <v>30</v>
      </c>
      <c r="M1798">
        <v>61.54</v>
      </c>
      <c r="N1798">
        <v>4.03</v>
      </c>
      <c r="O1798" t="s">
        <v>28</v>
      </c>
      <c r="P1798">
        <v>0</v>
      </c>
      <c r="Q1798">
        <v>4</v>
      </c>
      <c r="R1798" s="3">
        <f t="shared" si="168"/>
        <v>193.9</v>
      </c>
      <c r="S1798" s="3">
        <f t="shared" si="169"/>
        <v>29.5</v>
      </c>
      <c r="T1798" s="3">
        <f t="shared" si="170"/>
        <v>-31.54</v>
      </c>
      <c r="U1798" s="3">
        <f t="shared" si="171"/>
        <v>-6.0699999999999994</v>
      </c>
      <c r="V1798" s="4">
        <f t="shared" si="172"/>
        <v>-3.1304796286745741E-2</v>
      </c>
      <c r="W1798" s="5">
        <f t="shared" si="173"/>
        <v>0</v>
      </c>
    </row>
    <row r="1799" spans="1:23">
      <c r="A1799" t="s">
        <v>3031</v>
      </c>
      <c r="B1799" t="s">
        <v>1070</v>
      </c>
      <c r="C1799" t="s">
        <v>176</v>
      </c>
      <c r="D1799" t="s">
        <v>32</v>
      </c>
      <c r="E1799" s="1">
        <v>45763.659074074072</v>
      </c>
      <c r="F1799" s="1">
        <v>45763.664629629631</v>
      </c>
      <c r="G1799" t="s">
        <v>27</v>
      </c>
      <c r="H1799">
        <v>1</v>
      </c>
      <c r="I1799">
        <v>102.02</v>
      </c>
      <c r="J1799">
        <v>92.38</v>
      </c>
      <c r="K1799">
        <v>15.3</v>
      </c>
      <c r="L1799">
        <v>30</v>
      </c>
      <c r="M1799">
        <v>63.81</v>
      </c>
      <c r="N1799">
        <v>2.1</v>
      </c>
      <c r="O1799" t="s">
        <v>38</v>
      </c>
      <c r="P1799">
        <v>0</v>
      </c>
      <c r="Q1799">
        <v>5</v>
      </c>
      <c r="R1799" s="3">
        <f t="shared" si="168"/>
        <v>86.72</v>
      </c>
      <c r="S1799" s="3">
        <f t="shared" si="169"/>
        <v>-5.6599999999999966</v>
      </c>
      <c r="T1799" s="3">
        <f t="shared" si="170"/>
        <v>-33.81</v>
      </c>
      <c r="U1799" s="3">
        <f t="shared" si="171"/>
        <v>-41.57</v>
      </c>
      <c r="V1799" s="4">
        <f t="shared" si="172"/>
        <v>-0.47935885608856088</v>
      </c>
      <c r="W1799" s="5">
        <f t="shared" si="173"/>
        <v>0</v>
      </c>
    </row>
    <row r="1800" spans="1:23">
      <c r="A1800" t="s">
        <v>3032</v>
      </c>
      <c r="B1800" t="s">
        <v>3033</v>
      </c>
      <c r="C1800" t="s">
        <v>420</v>
      </c>
      <c r="D1800" t="s">
        <v>117</v>
      </c>
      <c r="E1800" s="1">
        <v>45763.661516203712</v>
      </c>
      <c r="F1800" s="1">
        <v>45763.673321759263</v>
      </c>
      <c r="G1800" t="s">
        <v>27</v>
      </c>
      <c r="H1800">
        <v>3</v>
      </c>
      <c r="I1800">
        <v>300.45</v>
      </c>
      <c r="J1800">
        <v>235.59</v>
      </c>
      <c r="K1800">
        <v>15.02</v>
      </c>
      <c r="L1800">
        <v>30</v>
      </c>
      <c r="M1800">
        <v>57.85</v>
      </c>
      <c r="N1800">
        <v>5.68</v>
      </c>
      <c r="O1800" t="s">
        <v>65</v>
      </c>
      <c r="P1800">
        <v>0</v>
      </c>
      <c r="Q1800">
        <v>4</v>
      </c>
      <c r="R1800" s="3">
        <f t="shared" si="168"/>
        <v>285.43</v>
      </c>
      <c r="S1800" s="3">
        <f t="shared" si="169"/>
        <v>49.84</v>
      </c>
      <c r="T1800" s="3">
        <f t="shared" si="170"/>
        <v>-27.85</v>
      </c>
      <c r="U1800" s="3">
        <f t="shared" si="171"/>
        <v>16.310000000000002</v>
      </c>
      <c r="V1800" s="4">
        <f t="shared" si="172"/>
        <v>5.7141856146866135E-2</v>
      </c>
      <c r="W1800" s="5">
        <f t="shared" si="173"/>
        <v>1</v>
      </c>
    </row>
    <row r="1801" spans="1:23">
      <c r="A1801" t="s">
        <v>3034</v>
      </c>
      <c r="B1801" t="s">
        <v>1594</v>
      </c>
      <c r="C1801" t="s">
        <v>661</v>
      </c>
      <c r="D1801" t="s">
        <v>48</v>
      </c>
      <c r="E1801" s="1">
        <v>45763.676655092589</v>
      </c>
      <c r="F1801" s="1">
        <v>45763.688460648147</v>
      </c>
      <c r="G1801" t="s">
        <v>27</v>
      </c>
      <c r="H1801">
        <v>1</v>
      </c>
      <c r="I1801">
        <v>701.59</v>
      </c>
      <c r="J1801">
        <v>453.02</v>
      </c>
      <c r="K1801">
        <v>175.4</v>
      </c>
      <c r="L1801">
        <v>0</v>
      </c>
      <c r="M1801">
        <v>44.53</v>
      </c>
      <c r="N1801">
        <v>9.4700000000000006</v>
      </c>
      <c r="O1801" t="s">
        <v>38</v>
      </c>
      <c r="P1801">
        <v>2</v>
      </c>
      <c r="Q1801">
        <v>4</v>
      </c>
      <c r="R1801" s="3">
        <f t="shared" si="168"/>
        <v>526.19000000000005</v>
      </c>
      <c r="S1801" s="3">
        <f t="shared" si="169"/>
        <v>73.170000000000073</v>
      </c>
      <c r="T1801" s="3">
        <f t="shared" si="170"/>
        <v>-44.53</v>
      </c>
      <c r="U1801" s="3">
        <f t="shared" si="171"/>
        <v>19.170000000000073</v>
      </c>
      <c r="V1801" s="4">
        <f t="shared" si="172"/>
        <v>3.6431707178015679E-2</v>
      </c>
      <c r="W1801" s="5">
        <f t="shared" si="173"/>
        <v>1</v>
      </c>
    </row>
    <row r="1802" spans="1:23">
      <c r="A1802" t="s">
        <v>3035</v>
      </c>
      <c r="B1802" t="s">
        <v>2493</v>
      </c>
      <c r="C1802" t="s">
        <v>708</v>
      </c>
      <c r="D1802" t="s">
        <v>60</v>
      </c>
      <c r="E1802" s="1">
        <v>45763.70517361111</v>
      </c>
      <c r="F1802" s="1">
        <v>45763.717673611107</v>
      </c>
      <c r="G1802" t="s">
        <v>27</v>
      </c>
      <c r="H1802">
        <v>1</v>
      </c>
      <c r="I1802">
        <v>138.77000000000001</v>
      </c>
      <c r="J1802">
        <v>92.11</v>
      </c>
      <c r="K1802">
        <v>6.94</v>
      </c>
      <c r="L1802">
        <v>30</v>
      </c>
      <c r="M1802">
        <v>51.07</v>
      </c>
      <c r="N1802">
        <v>2.91</v>
      </c>
      <c r="O1802" t="s">
        <v>28</v>
      </c>
      <c r="P1802">
        <v>3</v>
      </c>
      <c r="Q1802">
        <v>3</v>
      </c>
      <c r="R1802" s="3">
        <f t="shared" si="168"/>
        <v>131.83000000000001</v>
      </c>
      <c r="S1802" s="3">
        <f t="shared" si="169"/>
        <v>39.720000000000013</v>
      </c>
      <c r="T1802" s="3">
        <f t="shared" si="170"/>
        <v>-21.07</v>
      </c>
      <c r="U1802" s="3">
        <f t="shared" si="171"/>
        <v>15.740000000000013</v>
      </c>
      <c r="V1802" s="4">
        <f t="shared" si="172"/>
        <v>0.11939619206553903</v>
      </c>
      <c r="W1802" s="5">
        <f t="shared" si="173"/>
        <v>1</v>
      </c>
    </row>
    <row r="1803" spans="1:23">
      <c r="A1803" t="s">
        <v>3036</v>
      </c>
      <c r="B1803" t="s">
        <v>1371</v>
      </c>
      <c r="C1803" t="s">
        <v>946</v>
      </c>
      <c r="D1803" t="s">
        <v>64</v>
      </c>
      <c r="E1803" s="1">
        <v>45763.745034722233</v>
      </c>
      <c r="F1803" s="1">
        <v>45763.767256944448</v>
      </c>
      <c r="G1803" t="s">
        <v>53</v>
      </c>
      <c r="H1803">
        <v>1</v>
      </c>
      <c r="I1803">
        <v>463.32</v>
      </c>
      <c r="J1803">
        <v>410.55</v>
      </c>
      <c r="K1803">
        <v>0</v>
      </c>
      <c r="L1803">
        <v>0</v>
      </c>
      <c r="M1803">
        <v>46.77</v>
      </c>
      <c r="N1803">
        <v>8.34</v>
      </c>
      <c r="O1803" t="s">
        <v>65</v>
      </c>
      <c r="P1803">
        <v>12</v>
      </c>
      <c r="Q1803">
        <v>1</v>
      </c>
      <c r="R1803" s="3">
        <f t="shared" si="168"/>
        <v>463.32</v>
      </c>
      <c r="S1803" s="3">
        <f t="shared" si="169"/>
        <v>52.769999999999982</v>
      </c>
      <c r="T1803" s="3">
        <f t="shared" si="170"/>
        <v>-46.77</v>
      </c>
      <c r="U1803" s="3">
        <f t="shared" si="171"/>
        <v>-2.3400000000000212</v>
      </c>
      <c r="V1803" s="4">
        <f t="shared" si="172"/>
        <v>-5.050505050505096E-3</v>
      </c>
      <c r="W1803" s="5">
        <f t="shared" si="173"/>
        <v>0</v>
      </c>
    </row>
    <row r="1804" spans="1:23">
      <c r="A1804" t="s">
        <v>3037</v>
      </c>
      <c r="B1804" t="s">
        <v>395</v>
      </c>
      <c r="C1804" t="s">
        <v>1071</v>
      </c>
      <c r="D1804" t="s">
        <v>37</v>
      </c>
      <c r="E1804" s="1">
        <v>45763.746516203697</v>
      </c>
      <c r="F1804" s="1">
        <v>45763.762488425928</v>
      </c>
      <c r="G1804" t="s">
        <v>27</v>
      </c>
      <c r="H1804">
        <v>1</v>
      </c>
      <c r="I1804">
        <v>153.75</v>
      </c>
      <c r="J1804">
        <v>115.19</v>
      </c>
      <c r="K1804">
        <v>7.69</v>
      </c>
      <c r="L1804">
        <v>30</v>
      </c>
      <c r="M1804">
        <v>60.77</v>
      </c>
      <c r="N1804">
        <v>3.17</v>
      </c>
      <c r="O1804" t="s">
        <v>38</v>
      </c>
      <c r="P1804">
        <v>3</v>
      </c>
      <c r="Q1804">
        <v>3</v>
      </c>
      <c r="R1804" s="3">
        <f t="shared" si="168"/>
        <v>146.06</v>
      </c>
      <c r="S1804" s="3">
        <f t="shared" si="169"/>
        <v>30.870000000000005</v>
      </c>
      <c r="T1804" s="3">
        <f t="shared" si="170"/>
        <v>-30.770000000000003</v>
      </c>
      <c r="U1804" s="3">
        <f t="shared" si="171"/>
        <v>-3.0699999999999985</v>
      </c>
      <c r="V1804" s="4">
        <f t="shared" si="172"/>
        <v>-2.1018759413939467E-2</v>
      </c>
      <c r="W1804" s="5">
        <f t="shared" si="173"/>
        <v>0</v>
      </c>
    </row>
    <row r="1805" spans="1:23">
      <c r="A1805" t="s">
        <v>3038</v>
      </c>
      <c r="B1805" t="s">
        <v>3039</v>
      </c>
      <c r="C1805" t="s">
        <v>83</v>
      </c>
      <c r="D1805" t="s">
        <v>160</v>
      </c>
      <c r="E1805" s="1">
        <v>45763.771678240737</v>
      </c>
      <c r="F1805" s="1">
        <v>45763.793206018519</v>
      </c>
      <c r="G1805" t="s">
        <v>27</v>
      </c>
      <c r="H1805">
        <v>3</v>
      </c>
      <c r="I1805">
        <v>1325.94</v>
      </c>
      <c r="J1805">
        <v>1212.42</v>
      </c>
      <c r="K1805">
        <v>198.89</v>
      </c>
      <c r="L1805">
        <v>0</v>
      </c>
      <c r="M1805">
        <v>49.84</v>
      </c>
      <c r="N1805">
        <v>20.29</v>
      </c>
      <c r="O1805" t="s">
        <v>38</v>
      </c>
      <c r="P1805">
        <v>11</v>
      </c>
      <c r="Q1805">
        <v>3</v>
      </c>
      <c r="R1805" s="3">
        <f t="shared" si="168"/>
        <v>1127.0500000000002</v>
      </c>
      <c r="S1805" s="3">
        <f t="shared" si="169"/>
        <v>-85.369999999999891</v>
      </c>
      <c r="T1805" s="3">
        <f t="shared" si="170"/>
        <v>-49.84</v>
      </c>
      <c r="U1805" s="3">
        <f t="shared" si="171"/>
        <v>-155.49999999999989</v>
      </c>
      <c r="V1805" s="4">
        <f t="shared" si="172"/>
        <v>-0.13797080874850259</v>
      </c>
      <c r="W1805" s="5">
        <f t="shared" si="173"/>
        <v>0</v>
      </c>
    </row>
    <row r="1806" spans="1:23">
      <c r="A1806" t="s">
        <v>3040</v>
      </c>
      <c r="B1806" t="s">
        <v>1961</v>
      </c>
      <c r="C1806" t="s">
        <v>328</v>
      </c>
      <c r="D1806" t="s">
        <v>32</v>
      </c>
      <c r="E1806" s="1">
        <v>45763.79378472222</v>
      </c>
      <c r="F1806" s="1">
        <v>45763.81045138889</v>
      </c>
      <c r="G1806" t="s">
        <v>27</v>
      </c>
      <c r="H1806">
        <v>2</v>
      </c>
      <c r="I1806">
        <v>587.1</v>
      </c>
      <c r="J1806">
        <v>468.18</v>
      </c>
      <c r="K1806">
        <v>29.36</v>
      </c>
      <c r="L1806">
        <v>0</v>
      </c>
      <c r="M1806">
        <v>48.92</v>
      </c>
      <c r="N1806">
        <v>10.039999999999999</v>
      </c>
      <c r="O1806" t="s">
        <v>38</v>
      </c>
      <c r="P1806">
        <v>4</v>
      </c>
      <c r="Q1806">
        <v>4</v>
      </c>
      <c r="R1806" s="3">
        <f t="shared" si="168"/>
        <v>557.74</v>
      </c>
      <c r="S1806" s="3">
        <f t="shared" si="169"/>
        <v>89.56</v>
      </c>
      <c r="T1806" s="3">
        <f t="shared" si="170"/>
        <v>-48.92</v>
      </c>
      <c r="U1806" s="3">
        <f t="shared" si="171"/>
        <v>30.6</v>
      </c>
      <c r="V1806" s="4">
        <f t="shared" si="172"/>
        <v>5.4864273675906336E-2</v>
      </c>
      <c r="W1806" s="5">
        <f t="shared" si="173"/>
        <v>1</v>
      </c>
    </row>
    <row r="1807" spans="1:23">
      <c r="A1807" t="s">
        <v>3041</v>
      </c>
      <c r="B1807" t="s">
        <v>3042</v>
      </c>
      <c r="C1807" t="s">
        <v>147</v>
      </c>
      <c r="D1807" t="s">
        <v>117</v>
      </c>
      <c r="E1807" s="1">
        <v>45763.860937500001</v>
      </c>
      <c r="F1807" s="1">
        <v>45763.871354166673</v>
      </c>
      <c r="G1807" t="s">
        <v>53</v>
      </c>
      <c r="H1807">
        <v>4</v>
      </c>
      <c r="I1807">
        <v>818.84</v>
      </c>
      <c r="J1807">
        <v>549.08000000000004</v>
      </c>
      <c r="K1807">
        <v>0</v>
      </c>
      <c r="L1807">
        <v>0</v>
      </c>
      <c r="M1807">
        <v>59.78</v>
      </c>
      <c r="N1807">
        <v>14.74</v>
      </c>
      <c r="O1807" t="s">
        <v>38</v>
      </c>
      <c r="P1807">
        <v>0</v>
      </c>
      <c r="Q1807">
        <v>1</v>
      </c>
      <c r="R1807" s="3">
        <f t="shared" si="168"/>
        <v>818.84</v>
      </c>
      <c r="S1807" s="3">
        <f t="shared" si="169"/>
        <v>269.76</v>
      </c>
      <c r="T1807" s="3">
        <f t="shared" si="170"/>
        <v>-59.78</v>
      </c>
      <c r="U1807" s="3">
        <f t="shared" si="171"/>
        <v>195.23999999999998</v>
      </c>
      <c r="V1807" s="4">
        <f t="shared" si="172"/>
        <v>0.23843485906892675</v>
      </c>
      <c r="W1807" s="5">
        <f t="shared" si="173"/>
        <v>1</v>
      </c>
    </row>
    <row r="1808" spans="1:23">
      <c r="A1808" t="s">
        <v>3043</v>
      </c>
      <c r="B1808" t="s">
        <v>1471</v>
      </c>
      <c r="C1808" t="s">
        <v>1411</v>
      </c>
      <c r="D1808" t="s">
        <v>37</v>
      </c>
      <c r="E1808" s="1">
        <v>45763.867071759261</v>
      </c>
      <c r="F1808" s="1">
        <v>45763.883738425917</v>
      </c>
      <c r="G1808" t="s">
        <v>27</v>
      </c>
      <c r="H1808">
        <v>1</v>
      </c>
      <c r="I1808">
        <v>93.09</v>
      </c>
      <c r="J1808">
        <v>71.69</v>
      </c>
      <c r="K1808">
        <v>9.31</v>
      </c>
      <c r="L1808">
        <v>30</v>
      </c>
      <c r="M1808">
        <v>48.48</v>
      </c>
      <c r="N1808">
        <v>2.0499999999999998</v>
      </c>
      <c r="O1808" t="s">
        <v>38</v>
      </c>
      <c r="P1808">
        <v>4</v>
      </c>
      <c r="Q1808">
        <v>3</v>
      </c>
      <c r="R1808" s="3">
        <f t="shared" si="168"/>
        <v>83.78</v>
      </c>
      <c r="S1808" s="3">
        <f t="shared" si="169"/>
        <v>12.090000000000003</v>
      </c>
      <c r="T1808" s="3">
        <f t="shared" si="170"/>
        <v>-18.479999999999997</v>
      </c>
      <c r="U1808" s="3">
        <f t="shared" si="171"/>
        <v>-8.4399999999999942</v>
      </c>
      <c r="V1808" s="4">
        <f t="shared" si="172"/>
        <v>-0.1007400334208641</v>
      </c>
      <c r="W1808" s="5">
        <f t="shared" si="173"/>
        <v>0</v>
      </c>
    </row>
    <row r="1809" spans="1:23">
      <c r="A1809" t="s">
        <v>3044</v>
      </c>
      <c r="B1809" t="s">
        <v>877</v>
      </c>
      <c r="C1809" t="s">
        <v>68</v>
      </c>
      <c r="D1809" t="s">
        <v>160</v>
      </c>
      <c r="E1809" s="1">
        <v>45763.869583333333</v>
      </c>
      <c r="F1809" s="1">
        <v>45763.881388888891</v>
      </c>
      <c r="G1809" t="s">
        <v>27</v>
      </c>
      <c r="H1809">
        <v>1</v>
      </c>
      <c r="I1809">
        <v>507.74</v>
      </c>
      <c r="J1809">
        <v>350.39</v>
      </c>
      <c r="K1809">
        <v>50.77</v>
      </c>
      <c r="L1809">
        <v>0</v>
      </c>
      <c r="M1809">
        <v>62.72</v>
      </c>
      <c r="N1809">
        <v>8.23</v>
      </c>
      <c r="O1809" t="s">
        <v>38</v>
      </c>
      <c r="P1809">
        <v>0</v>
      </c>
      <c r="Q1809">
        <v>5</v>
      </c>
      <c r="R1809" s="3">
        <f t="shared" si="168"/>
        <v>456.97</v>
      </c>
      <c r="S1809" s="3">
        <f t="shared" si="169"/>
        <v>106.58000000000004</v>
      </c>
      <c r="T1809" s="3">
        <f t="shared" si="170"/>
        <v>-62.72</v>
      </c>
      <c r="U1809" s="3">
        <f t="shared" si="171"/>
        <v>35.630000000000038</v>
      </c>
      <c r="V1809" s="4">
        <f t="shared" si="172"/>
        <v>7.7970107446878434E-2</v>
      </c>
      <c r="W1809" s="5">
        <f t="shared" si="173"/>
        <v>1</v>
      </c>
    </row>
    <row r="1810" spans="1:23">
      <c r="A1810" t="s">
        <v>3045</v>
      </c>
      <c r="B1810" t="s">
        <v>1964</v>
      </c>
      <c r="C1810" t="s">
        <v>799</v>
      </c>
      <c r="D1810" t="s">
        <v>127</v>
      </c>
      <c r="E1810" s="1">
        <v>45763.940995370373</v>
      </c>
      <c r="F1810" s="1">
        <v>45763.946550925917</v>
      </c>
      <c r="G1810" t="s">
        <v>27</v>
      </c>
      <c r="H1810">
        <v>2</v>
      </c>
      <c r="I1810">
        <v>229.9</v>
      </c>
      <c r="J1810">
        <v>183.3</v>
      </c>
      <c r="K1810">
        <v>22.99</v>
      </c>
      <c r="L1810">
        <v>30</v>
      </c>
      <c r="M1810">
        <v>40.33</v>
      </c>
      <c r="N1810">
        <v>4.26</v>
      </c>
      <c r="O1810" t="s">
        <v>38</v>
      </c>
      <c r="P1810">
        <v>0</v>
      </c>
      <c r="Q1810">
        <v>5</v>
      </c>
      <c r="R1810" s="3">
        <f t="shared" si="168"/>
        <v>206.91</v>
      </c>
      <c r="S1810" s="3">
        <f t="shared" si="169"/>
        <v>23.609999999999985</v>
      </c>
      <c r="T1810" s="3">
        <f t="shared" si="170"/>
        <v>-10.329999999999998</v>
      </c>
      <c r="U1810" s="3">
        <f t="shared" si="171"/>
        <v>9.0199999999999871</v>
      </c>
      <c r="V1810" s="4">
        <f t="shared" si="172"/>
        <v>4.3593833067517219E-2</v>
      </c>
      <c r="W1810" s="5">
        <f t="shared" si="173"/>
        <v>1</v>
      </c>
    </row>
    <row r="1811" spans="1:23">
      <c r="A1811" t="s">
        <v>3046</v>
      </c>
      <c r="B1811" t="s">
        <v>1926</v>
      </c>
      <c r="C1811" t="s">
        <v>461</v>
      </c>
      <c r="D1811" t="s">
        <v>103</v>
      </c>
      <c r="E1811" s="1">
        <v>45764.287094907413</v>
      </c>
      <c r="F1811" s="1">
        <v>45764.303067129629</v>
      </c>
      <c r="G1811" t="s">
        <v>27</v>
      </c>
      <c r="H1811">
        <v>2</v>
      </c>
      <c r="I1811">
        <v>646.1</v>
      </c>
      <c r="J1811">
        <v>371.92</v>
      </c>
      <c r="K1811">
        <v>96.92</v>
      </c>
      <c r="L1811">
        <v>0</v>
      </c>
      <c r="M1811">
        <v>43.65</v>
      </c>
      <c r="N1811">
        <v>9.89</v>
      </c>
      <c r="O1811" t="s">
        <v>65</v>
      </c>
      <c r="P1811">
        <v>3</v>
      </c>
      <c r="Q1811">
        <v>3</v>
      </c>
      <c r="R1811" s="3">
        <f t="shared" si="168"/>
        <v>549.18000000000006</v>
      </c>
      <c r="S1811" s="3">
        <f t="shared" si="169"/>
        <v>177.26000000000005</v>
      </c>
      <c r="T1811" s="3">
        <f t="shared" si="170"/>
        <v>-43.65</v>
      </c>
      <c r="U1811" s="3">
        <f t="shared" si="171"/>
        <v>123.72000000000004</v>
      </c>
      <c r="V1811" s="4">
        <f t="shared" si="172"/>
        <v>0.22528132852616634</v>
      </c>
      <c r="W1811" s="5">
        <f t="shared" si="173"/>
        <v>1</v>
      </c>
    </row>
    <row r="1812" spans="1:23">
      <c r="A1812" t="s">
        <v>3047</v>
      </c>
      <c r="B1812" t="s">
        <v>3048</v>
      </c>
      <c r="C1812" t="s">
        <v>334</v>
      </c>
      <c r="D1812" t="s">
        <v>160</v>
      </c>
      <c r="E1812" s="1">
        <v>45764.37358796296</v>
      </c>
      <c r="F1812" s="1">
        <v>45764.393726851849</v>
      </c>
      <c r="G1812" t="s">
        <v>53</v>
      </c>
      <c r="H1812">
        <v>1</v>
      </c>
      <c r="I1812">
        <v>178.12</v>
      </c>
      <c r="J1812">
        <v>117.7</v>
      </c>
      <c r="K1812">
        <v>8.91</v>
      </c>
      <c r="L1812">
        <v>30</v>
      </c>
      <c r="M1812">
        <v>50.98</v>
      </c>
      <c r="N1812">
        <v>3.59</v>
      </c>
      <c r="O1812" t="s">
        <v>38</v>
      </c>
      <c r="P1812">
        <v>9</v>
      </c>
      <c r="Q1812">
        <v>2</v>
      </c>
      <c r="R1812" s="3">
        <f t="shared" si="168"/>
        <v>169.21</v>
      </c>
      <c r="S1812" s="3">
        <f t="shared" si="169"/>
        <v>51.510000000000005</v>
      </c>
      <c r="T1812" s="3">
        <f t="shared" si="170"/>
        <v>-20.979999999999997</v>
      </c>
      <c r="U1812" s="3">
        <f t="shared" si="171"/>
        <v>26.940000000000008</v>
      </c>
      <c r="V1812" s="4">
        <f t="shared" si="172"/>
        <v>0.15921044855504998</v>
      </c>
      <c r="W1812" s="5">
        <f t="shared" si="173"/>
        <v>1</v>
      </c>
    </row>
    <row r="1813" spans="1:23">
      <c r="A1813" t="s">
        <v>3049</v>
      </c>
      <c r="B1813" t="s">
        <v>974</v>
      </c>
      <c r="C1813" t="s">
        <v>274</v>
      </c>
      <c r="D1813" t="s">
        <v>48</v>
      </c>
      <c r="E1813" s="1">
        <v>45764.416504629633</v>
      </c>
      <c r="F1813" s="1">
        <v>45764.43178240741</v>
      </c>
      <c r="G1813" t="s">
        <v>27</v>
      </c>
      <c r="H1813">
        <v>2</v>
      </c>
      <c r="I1813">
        <v>356.34</v>
      </c>
      <c r="J1813">
        <v>236.84</v>
      </c>
      <c r="K1813">
        <v>17.82</v>
      </c>
      <c r="L1813">
        <v>30</v>
      </c>
      <c r="M1813">
        <v>45.02</v>
      </c>
      <c r="N1813">
        <v>6.63</v>
      </c>
      <c r="O1813" t="s">
        <v>38</v>
      </c>
      <c r="P1813">
        <v>7</v>
      </c>
      <c r="Q1813">
        <v>4</v>
      </c>
      <c r="R1813" s="3">
        <f t="shared" si="168"/>
        <v>338.52</v>
      </c>
      <c r="S1813" s="3">
        <f t="shared" si="169"/>
        <v>101.67999999999998</v>
      </c>
      <c r="T1813" s="3">
        <f t="shared" si="170"/>
        <v>-15.020000000000003</v>
      </c>
      <c r="U1813" s="3">
        <f t="shared" si="171"/>
        <v>80.029999999999973</v>
      </c>
      <c r="V1813" s="4">
        <f t="shared" si="172"/>
        <v>0.23641143802434117</v>
      </c>
      <c r="W1813" s="5">
        <f t="shared" si="173"/>
        <v>1</v>
      </c>
    </row>
    <row r="1814" spans="1:23">
      <c r="A1814" t="s">
        <v>3050</v>
      </c>
      <c r="B1814" t="s">
        <v>936</v>
      </c>
      <c r="C1814" t="s">
        <v>262</v>
      </c>
      <c r="D1814" t="s">
        <v>26</v>
      </c>
      <c r="E1814" s="1">
        <v>45764.459664351853</v>
      </c>
      <c r="F1814" s="1">
        <v>45764.469386574077</v>
      </c>
      <c r="G1814" t="s">
        <v>27</v>
      </c>
      <c r="H1814">
        <v>3</v>
      </c>
      <c r="I1814">
        <v>1269.24</v>
      </c>
      <c r="J1814">
        <v>1165.05</v>
      </c>
      <c r="K1814">
        <v>126.92</v>
      </c>
      <c r="L1814">
        <v>0</v>
      </c>
      <c r="M1814">
        <v>48.92</v>
      </c>
      <c r="N1814">
        <v>20.56</v>
      </c>
      <c r="O1814" t="s">
        <v>38</v>
      </c>
      <c r="P1814">
        <v>0</v>
      </c>
      <c r="Q1814">
        <v>4</v>
      </c>
      <c r="R1814" s="3">
        <f t="shared" si="168"/>
        <v>1142.32</v>
      </c>
      <c r="S1814" s="3">
        <f t="shared" si="169"/>
        <v>-22.730000000000018</v>
      </c>
      <c r="T1814" s="3">
        <f t="shared" si="170"/>
        <v>-48.92</v>
      </c>
      <c r="U1814" s="3">
        <f t="shared" si="171"/>
        <v>-92.210000000000022</v>
      </c>
      <c r="V1814" s="4">
        <f t="shared" si="172"/>
        <v>-8.072168919392117E-2</v>
      </c>
      <c r="W1814" s="5">
        <f t="shared" si="173"/>
        <v>0</v>
      </c>
    </row>
    <row r="1815" spans="1:23">
      <c r="A1815" t="s">
        <v>3051</v>
      </c>
      <c r="B1815" t="s">
        <v>3052</v>
      </c>
      <c r="C1815" t="s">
        <v>915</v>
      </c>
      <c r="D1815" t="s">
        <v>37</v>
      </c>
      <c r="E1815" s="1">
        <v>45764.464247685188</v>
      </c>
      <c r="F1815" s="1">
        <v>45764.476053240738</v>
      </c>
      <c r="G1815" t="s">
        <v>27</v>
      </c>
      <c r="H1815">
        <v>1</v>
      </c>
      <c r="I1815">
        <v>551.02</v>
      </c>
      <c r="J1815">
        <v>404.5</v>
      </c>
      <c r="K1815">
        <v>27.55</v>
      </c>
      <c r="L1815">
        <v>0</v>
      </c>
      <c r="M1815">
        <v>40.17</v>
      </c>
      <c r="N1815">
        <v>9.42</v>
      </c>
      <c r="O1815" t="s">
        <v>38</v>
      </c>
      <c r="P1815">
        <v>0</v>
      </c>
      <c r="Q1815">
        <v>5</v>
      </c>
      <c r="R1815" s="3">
        <f t="shared" si="168"/>
        <v>523.47</v>
      </c>
      <c r="S1815" s="3">
        <f t="shared" si="169"/>
        <v>118.97000000000003</v>
      </c>
      <c r="T1815" s="3">
        <f t="shared" si="170"/>
        <v>-40.17</v>
      </c>
      <c r="U1815" s="3">
        <f t="shared" si="171"/>
        <v>69.380000000000024</v>
      </c>
      <c r="V1815" s="4">
        <f t="shared" si="172"/>
        <v>0.13253863640705296</v>
      </c>
      <c r="W1815" s="5">
        <f t="shared" si="173"/>
        <v>1</v>
      </c>
    </row>
    <row r="1816" spans="1:23">
      <c r="A1816" t="s">
        <v>3053</v>
      </c>
      <c r="B1816" t="s">
        <v>3054</v>
      </c>
      <c r="C1816" t="s">
        <v>891</v>
      </c>
      <c r="D1816" t="s">
        <v>64</v>
      </c>
      <c r="E1816" s="1">
        <v>45764.480000000003</v>
      </c>
      <c r="F1816" s="1">
        <v>45764.496666666673</v>
      </c>
      <c r="G1816" t="s">
        <v>27</v>
      </c>
      <c r="H1816">
        <v>2</v>
      </c>
      <c r="I1816">
        <v>870.92</v>
      </c>
      <c r="J1816">
        <v>665.44</v>
      </c>
      <c r="K1816">
        <v>43.55</v>
      </c>
      <c r="L1816">
        <v>0</v>
      </c>
      <c r="M1816">
        <v>62.22</v>
      </c>
      <c r="N1816">
        <v>14.89</v>
      </c>
      <c r="O1816" t="s">
        <v>38</v>
      </c>
      <c r="P1816">
        <v>4</v>
      </c>
      <c r="Q1816">
        <v>3</v>
      </c>
      <c r="R1816" s="3">
        <f t="shared" si="168"/>
        <v>827.37</v>
      </c>
      <c r="S1816" s="3">
        <f t="shared" si="169"/>
        <v>161.92999999999995</v>
      </c>
      <c r="T1816" s="3">
        <f t="shared" si="170"/>
        <v>-62.22</v>
      </c>
      <c r="U1816" s="3">
        <f t="shared" si="171"/>
        <v>84.819999999999951</v>
      </c>
      <c r="V1816" s="4">
        <f t="shared" si="172"/>
        <v>0.10251761606052909</v>
      </c>
      <c r="W1816" s="5">
        <f t="shared" si="173"/>
        <v>1</v>
      </c>
    </row>
    <row r="1817" spans="1:23">
      <c r="A1817" t="s">
        <v>3055</v>
      </c>
      <c r="B1817" t="s">
        <v>522</v>
      </c>
      <c r="C1817" t="s">
        <v>1721</v>
      </c>
      <c r="D1817" t="s">
        <v>60</v>
      </c>
      <c r="E1817" s="1">
        <v>45764.546423611107</v>
      </c>
      <c r="F1817" s="1">
        <v>45764.563090277778</v>
      </c>
      <c r="G1817" t="s">
        <v>27</v>
      </c>
      <c r="H1817">
        <v>1</v>
      </c>
      <c r="I1817">
        <v>205.3</v>
      </c>
      <c r="J1817">
        <v>179.47</v>
      </c>
      <c r="K1817">
        <v>51.32</v>
      </c>
      <c r="L1817">
        <v>30</v>
      </c>
      <c r="M1817">
        <v>46.5</v>
      </c>
      <c r="N1817">
        <v>3.31</v>
      </c>
      <c r="O1817" t="s">
        <v>38</v>
      </c>
      <c r="P1817">
        <v>9</v>
      </c>
      <c r="Q1817">
        <v>4</v>
      </c>
      <c r="R1817" s="3">
        <f t="shared" si="168"/>
        <v>153.98000000000002</v>
      </c>
      <c r="S1817" s="3">
        <f t="shared" si="169"/>
        <v>-25.489999999999981</v>
      </c>
      <c r="T1817" s="3">
        <f t="shared" si="170"/>
        <v>-16.5</v>
      </c>
      <c r="U1817" s="3">
        <f t="shared" si="171"/>
        <v>-45.299999999999983</v>
      </c>
      <c r="V1817" s="4">
        <f t="shared" si="172"/>
        <v>-0.2941940511754772</v>
      </c>
      <c r="W1817" s="5">
        <f t="shared" si="173"/>
        <v>0</v>
      </c>
    </row>
    <row r="1818" spans="1:23">
      <c r="A1818" t="s">
        <v>3056</v>
      </c>
      <c r="B1818" t="s">
        <v>3057</v>
      </c>
      <c r="C1818" t="s">
        <v>469</v>
      </c>
      <c r="D1818" t="s">
        <v>44</v>
      </c>
      <c r="E1818" s="1">
        <v>45764.592777777783</v>
      </c>
      <c r="F1818" s="1">
        <v>45764.600416666668</v>
      </c>
      <c r="G1818" t="s">
        <v>27</v>
      </c>
      <c r="H1818">
        <v>4</v>
      </c>
      <c r="I1818">
        <v>551</v>
      </c>
      <c r="J1818">
        <v>473.48</v>
      </c>
      <c r="K1818">
        <v>27.55</v>
      </c>
      <c r="L1818">
        <v>0</v>
      </c>
      <c r="M1818">
        <v>54.59</v>
      </c>
      <c r="N1818">
        <v>9.42</v>
      </c>
      <c r="O1818" t="s">
        <v>38</v>
      </c>
      <c r="P1818">
        <v>0</v>
      </c>
      <c r="Q1818">
        <v>5</v>
      </c>
      <c r="R1818" s="3">
        <f t="shared" si="168"/>
        <v>523.45000000000005</v>
      </c>
      <c r="S1818" s="3">
        <f t="shared" si="169"/>
        <v>49.970000000000027</v>
      </c>
      <c r="T1818" s="3">
        <f t="shared" si="170"/>
        <v>-54.59</v>
      </c>
      <c r="U1818" s="3">
        <f t="shared" si="171"/>
        <v>-14.039999999999976</v>
      </c>
      <c r="V1818" s="4">
        <f t="shared" si="172"/>
        <v>-2.6822046040691518E-2</v>
      </c>
      <c r="W1818" s="5">
        <f t="shared" si="173"/>
        <v>0</v>
      </c>
    </row>
    <row r="1819" spans="1:23">
      <c r="A1819" t="s">
        <v>3058</v>
      </c>
      <c r="B1819" t="s">
        <v>446</v>
      </c>
      <c r="C1819" t="s">
        <v>762</v>
      </c>
      <c r="D1819" t="s">
        <v>37</v>
      </c>
      <c r="E1819" s="1">
        <v>45764.60864583333</v>
      </c>
      <c r="F1819" s="1">
        <v>45764.630173611113</v>
      </c>
      <c r="G1819" t="s">
        <v>27</v>
      </c>
      <c r="H1819">
        <v>2</v>
      </c>
      <c r="I1819">
        <v>446.64</v>
      </c>
      <c r="J1819">
        <v>276.62</v>
      </c>
      <c r="K1819">
        <v>22.33</v>
      </c>
      <c r="L1819">
        <v>0</v>
      </c>
      <c r="M1819">
        <v>64.23</v>
      </c>
      <c r="N1819">
        <v>7.64</v>
      </c>
      <c r="O1819" t="s">
        <v>65</v>
      </c>
      <c r="P1819">
        <v>11</v>
      </c>
      <c r="Q1819">
        <v>3</v>
      </c>
      <c r="R1819" s="3">
        <f t="shared" si="168"/>
        <v>424.31</v>
      </c>
      <c r="S1819" s="3">
        <f t="shared" si="169"/>
        <v>147.69</v>
      </c>
      <c r="T1819" s="3">
        <f t="shared" si="170"/>
        <v>-64.23</v>
      </c>
      <c r="U1819" s="3">
        <f t="shared" si="171"/>
        <v>75.819999999999993</v>
      </c>
      <c r="V1819" s="4">
        <f t="shared" si="172"/>
        <v>0.17869010864697979</v>
      </c>
      <c r="W1819" s="5">
        <f t="shared" si="173"/>
        <v>1</v>
      </c>
    </row>
    <row r="1820" spans="1:23">
      <c r="A1820" t="s">
        <v>3059</v>
      </c>
      <c r="B1820" t="s">
        <v>2214</v>
      </c>
      <c r="C1820" t="s">
        <v>569</v>
      </c>
      <c r="D1820" t="s">
        <v>44</v>
      </c>
      <c r="E1820" s="1">
        <v>45764.660891203697</v>
      </c>
      <c r="F1820" s="1">
        <v>45764.672696759262</v>
      </c>
      <c r="G1820" t="s">
        <v>27</v>
      </c>
      <c r="H1820">
        <v>1</v>
      </c>
      <c r="I1820">
        <v>87.11</v>
      </c>
      <c r="J1820">
        <v>60.64</v>
      </c>
      <c r="K1820">
        <v>0</v>
      </c>
      <c r="L1820">
        <v>30</v>
      </c>
      <c r="M1820">
        <v>47.31</v>
      </c>
      <c r="N1820">
        <v>2.11</v>
      </c>
      <c r="O1820" t="s">
        <v>38</v>
      </c>
      <c r="P1820">
        <v>2</v>
      </c>
      <c r="Q1820">
        <v>4</v>
      </c>
      <c r="R1820" s="3">
        <f t="shared" si="168"/>
        <v>87.11</v>
      </c>
      <c r="S1820" s="3">
        <f t="shared" si="169"/>
        <v>26.47</v>
      </c>
      <c r="T1820" s="3">
        <f t="shared" si="170"/>
        <v>-17.310000000000002</v>
      </c>
      <c r="U1820" s="3">
        <f t="shared" si="171"/>
        <v>7.0499999999999972</v>
      </c>
      <c r="V1820" s="4">
        <f t="shared" si="172"/>
        <v>8.0932154746871737E-2</v>
      </c>
      <c r="W1820" s="5">
        <f t="shared" si="173"/>
        <v>1</v>
      </c>
    </row>
    <row r="1821" spans="1:23">
      <c r="A1821" t="s">
        <v>3060</v>
      </c>
      <c r="B1821" t="s">
        <v>2086</v>
      </c>
      <c r="C1821" t="s">
        <v>527</v>
      </c>
      <c r="D1821" t="s">
        <v>143</v>
      </c>
      <c r="E1821" s="1">
        <v>45764.675439814811</v>
      </c>
      <c r="G1821" t="s">
        <v>110</v>
      </c>
      <c r="H1821">
        <v>1</v>
      </c>
      <c r="I1821">
        <v>383.51</v>
      </c>
      <c r="J1821">
        <v>332.56</v>
      </c>
      <c r="K1821">
        <v>19.18</v>
      </c>
      <c r="L1821">
        <v>30</v>
      </c>
      <c r="M1821">
        <v>54.09</v>
      </c>
      <c r="N1821">
        <v>0</v>
      </c>
      <c r="O1821" t="s">
        <v>33</v>
      </c>
      <c r="P1821">
        <v>0</v>
      </c>
      <c r="R1821" s="3">
        <f t="shared" si="168"/>
        <v>364.33</v>
      </c>
      <c r="S1821" s="3">
        <f t="shared" si="169"/>
        <v>31.769999999999982</v>
      </c>
      <c r="T1821" s="3">
        <f t="shared" si="170"/>
        <v>-24.090000000000003</v>
      </c>
      <c r="U1821" s="3">
        <f t="shared" si="171"/>
        <v>7.6799999999999784</v>
      </c>
      <c r="V1821" s="4">
        <f t="shared" si="172"/>
        <v>2.1079790300002687E-2</v>
      </c>
      <c r="W1821" s="5">
        <f t="shared" si="173"/>
        <v>1</v>
      </c>
    </row>
    <row r="1822" spans="1:23">
      <c r="A1822" t="s">
        <v>3061</v>
      </c>
      <c r="B1822" t="s">
        <v>3062</v>
      </c>
      <c r="C1822" t="s">
        <v>130</v>
      </c>
      <c r="D1822" t="s">
        <v>48</v>
      </c>
      <c r="E1822" s="1">
        <v>45764.6952662037</v>
      </c>
      <c r="F1822" s="1">
        <v>45764.709849537037</v>
      </c>
      <c r="G1822" t="s">
        <v>27</v>
      </c>
      <c r="H1822">
        <v>4</v>
      </c>
      <c r="I1822">
        <v>306.92</v>
      </c>
      <c r="J1822">
        <v>248.08</v>
      </c>
      <c r="K1822">
        <v>30.69</v>
      </c>
      <c r="L1822">
        <v>30</v>
      </c>
      <c r="M1822">
        <v>53.57</v>
      </c>
      <c r="N1822">
        <v>5.51</v>
      </c>
      <c r="O1822" t="s">
        <v>38</v>
      </c>
      <c r="P1822">
        <v>6</v>
      </c>
      <c r="Q1822">
        <v>4</v>
      </c>
      <c r="R1822" s="3">
        <f t="shared" si="168"/>
        <v>276.23</v>
      </c>
      <c r="S1822" s="3">
        <f t="shared" si="169"/>
        <v>28.150000000000006</v>
      </c>
      <c r="T1822" s="3">
        <f t="shared" si="170"/>
        <v>-23.57</v>
      </c>
      <c r="U1822" s="3">
        <f t="shared" si="171"/>
        <v>-0.92999999999999439</v>
      </c>
      <c r="V1822" s="4">
        <f t="shared" si="172"/>
        <v>-3.3667595844042802E-3</v>
      </c>
      <c r="W1822" s="5">
        <f t="shared" si="173"/>
        <v>0</v>
      </c>
    </row>
    <row r="1823" spans="1:23">
      <c r="A1823" t="s">
        <v>3063</v>
      </c>
      <c r="B1823" t="s">
        <v>963</v>
      </c>
      <c r="C1823" t="s">
        <v>930</v>
      </c>
      <c r="D1823" t="s">
        <v>127</v>
      </c>
      <c r="E1823" s="1">
        <v>45764.747395833343</v>
      </c>
      <c r="G1823" t="s">
        <v>110</v>
      </c>
      <c r="H1823">
        <v>2</v>
      </c>
      <c r="I1823">
        <v>380.18</v>
      </c>
      <c r="J1823">
        <v>278.04000000000002</v>
      </c>
      <c r="K1823">
        <v>38.020000000000003</v>
      </c>
      <c r="L1823">
        <v>30</v>
      </c>
      <c r="M1823">
        <v>39.159999999999997</v>
      </c>
      <c r="N1823">
        <v>0</v>
      </c>
      <c r="O1823" t="s">
        <v>38</v>
      </c>
      <c r="P1823">
        <v>0</v>
      </c>
      <c r="R1823" s="3">
        <f t="shared" si="168"/>
        <v>342.16</v>
      </c>
      <c r="S1823" s="3">
        <f t="shared" si="169"/>
        <v>64.12</v>
      </c>
      <c r="T1823" s="3">
        <f t="shared" si="170"/>
        <v>-9.1599999999999966</v>
      </c>
      <c r="U1823" s="3">
        <f t="shared" si="171"/>
        <v>54.960000000000008</v>
      </c>
      <c r="V1823" s="4">
        <f t="shared" si="172"/>
        <v>0.16062660743511809</v>
      </c>
      <c r="W1823" s="5">
        <f t="shared" si="173"/>
        <v>1</v>
      </c>
    </row>
    <row r="1824" spans="1:23">
      <c r="A1824" t="s">
        <v>3064</v>
      </c>
      <c r="B1824" t="s">
        <v>1032</v>
      </c>
      <c r="C1824" t="s">
        <v>322</v>
      </c>
      <c r="D1824" t="s">
        <v>72</v>
      </c>
      <c r="E1824" s="1">
        <v>45764.772013888891</v>
      </c>
      <c r="F1824" s="1">
        <v>45764.783819444441</v>
      </c>
      <c r="G1824" t="s">
        <v>27</v>
      </c>
      <c r="H1824">
        <v>1</v>
      </c>
      <c r="I1824">
        <v>653.67999999999995</v>
      </c>
      <c r="J1824">
        <v>422.07</v>
      </c>
      <c r="K1824">
        <v>65.37</v>
      </c>
      <c r="L1824">
        <v>0</v>
      </c>
      <c r="M1824">
        <v>53.6</v>
      </c>
      <c r="N1824">
        <v>10.59</v>
      </c>
      <c r="O1824" t="s">
        <v>38</v>
      </c>
      <c r="P1824">
        <v>2</v>
      </c>
      <c r="Q1824">
        <v>3</v>
      </c>
      <c r="R1824" s="3">
        <f t="shared" si="168"/>
        <v>588.30999999999995</v>
      </c>
      <c r="S1824" s="3">
        <f t="shared" si="169"/>
        <v>166.23999999999995</v>
      </c>
      <c r="T1824" s="3">
        <f t="shared" si="170"/>
        <v>-53.6</v>
      </c>
      <c r="U1824" s="3">
        <f t="shared" si="171"/>
        <v>102.04999999999995</v>
      </c>
      <c r="V1824" s="4">
        <f t="shared" si="172"/>
        <v>0.17346297020278417</v>
      </c>
      <c r="W1824" s="5">
        <f t="shared" si="173"/>
        <v>1</v>
      </c>
    </row>
    <row r="1825" spans="1:23">
      <c r="A1825" t="s">
        <v>3065</v>
      </c>
      <c r="B1825" t="s">
        <v>1710</v>
      </c>
      <c r="C1825" t="s">
        <v>139</v>
      </c>
      <c r="D1825" t="s">
        <v>32</v>
      </c>
      <c r="E1825" s="1">
        <v>45764.773553240739</v>
      </c>
      <c r="F1825" s="1">
        <v>45764.790914351863</v>
      </c>
      <c r="G1825" t="s">
        <v>27</v>
      </c>
      <c r="H1825">
        <v>2</v>
      </c>
      <c r="I1825">
        <v>1595.64</v>
      </c>
      <c r="J1825">
        <v>1386.34</v>
      </c>
      <c r="K1825">
        <v>0</v>
      </c>
      <c r="L1825">
        <v>0</v>
      </c>
      <c r="M1825">
        <v>64.97</v>
      </c>
      <c r="N1825">
        <v>28.72</v>
      </c>
      <c r="O1825" t="s">
        <v>38</v>
      </c>
      <c r="P1825">
        <v>5</v>
      </c>
      <c r="Q1825">
        <v>4</v>
      </c>
      <c r="R1825" s="3">
        <f t="shared" si="168"/>
        <v>1595.64</v>
      </c>
      <c r="S1825" s="3">
        <f t="shared" si="169"/>
        <v>209.30000000000018</v>
      </c>
      <c r="T1825" s="3">
        <f t="shared" si="170"/>
        <v>-64.97</v>
      </c>
      <c r="U1825" s="3">
        <f t="shared" si="171"/>
        <v>115.61000000000018</v>
      </c>
      <c r="V1825" s="4">
        <f t="shared" si="172"/>
        <v>7.2453686295154404E-2</v>
      </c>
      <c r="W1825" s="5">
        <f t="shared" si="173"/>
        <v>1</v>
      </c>
    </row>
    <row r="1826" spans="1:23">
      <c r="A1826" t="s">
        <v>3066</v>
      </c>
      <c r="B1826" t="s">
        <v>821</v>
      </c>
      <c r="C1826" t="s">
        <v>738</v>
      </c>
      <c r="D1826" t="s">
        <v>44</v>
      </c>
      <c r="E1826" s="1">
        <v>45764.856481481482</v>
      </c>
      <c r="F1826" s="1">
        <v>45764.88009259259</v>
      </c>
      <c r="G1826" t="s">
        <v>27</v>
      </c>
      <c r="H1826">
        <v>2</v>
      </c>
      <c r="I1826">
        <v>304.02</v>
      </c>
      <c r="J1826">
        <v>182.42</v>
      </c>
      <c r="K1826">
        <v>45.6</v>
      </c>
      <c r="L1826">
        <v>30</v>
      </c>
      <c r="M1826">
        <v>52.99</v>
      </c>
      <c r="N1826">
        <v>5.19</v>
      </c>
      <c r="O1826" t="s">
        <v>38</v>
      </c>
      <c r="P1826">
        <v>19</v>
      </c>
      <c r="Q1826">
        <v>1</v>
      </c>
      <c r="R1826" s="3">
        <f t="shared" si="168"/>
        <v>258.41999999999996</v>
      </c>
      <c r="S1826" s="3">
        <f t="shared" si="169"/>
        <v>75.999999999999972</v>
      </c>
      <c r="T1826" s="3">
        <f t="shared" si="170"/>
        <v>-22.990000000000002</v>
      </c>
      <c r="U1826" s="3">
        <f t="shared" si="171"/>
        <v>47.819999999999972</v>
      </c>
      <c r="V1826" s="4">
        <f t="shared" si="172"/>
        <v>0.18504759693522166</v>
      </c>
      <c r="W1826" s="5">
        <f t="shared" si="173"/>
        <v>1</v>
      </c>
    </row>
    <row r="1827" spans="1:23">
      <c r="A1827" t="s">
        <v>3067</v>
      </c>
      <c r="B1827" t="s">
        <v>3068</v>
      </c>
      <c r="C1827" t="s">
        <v>168</v>
      </c>
      <c r="D1827" t="s">
        <v>143</v>
      </c>
      <c r="E1827" s="1">
        <v>45765.348761574067</v>
      </c>
      <c r="F1827" s="1">
        <v>45765.365428240737</v>
      </c>
      <c r="G1827" t="s">
        <v>27</v>
      </c>
      <c r="H1827">
        <v>1</v>
      </c>
      <c r="I1827">
        <v>111.26</v>
      </c>
      <c r="J1827">
        <v>84.07</v>
      </c>
      <c r="K1827">
        <v>0</v>
      </c>
      <c r="L1827">
        <v>30</v>
      </c>
      <c r="M1827">
        <v>56.96</v>
      </c>
      <c r="N1827">
        <v>2.54</v>
      </c>
      <c r="O1827" t="s">
        <v>33</v>
      </c>
      <c r="P1827">
        <v>4</v>
      </c>
      <c r="Q1827">
        <v>4</v>
      </c>
      <c r="R1827" s="3">
        <f t="shared" si="168"/>
        <v>111.26</v>
      </c>
      <c r="S1827" s="3">
        <f t="shared" si="169"/>
        <v>27.190000000000012</v>
      </c>
      <c r="T1827" s="3">
        <f t="shared" si="170"/>
        <v>-26.96</v>
      </c>
      <c r="U1827" s="3">
        <f t="shared" si="171"/>
        <v>-2.309999999999989</v>
      </c>
      <c r="V1827" s="4">
        <f t="shared" si="172"/>
        <v>-2.0762178680567938E-2</v>
      </c>
      <c r="W1827" s="5">
        <f t="shared" si="173"/>
        <v>0</v>
      </c>
    </row>
    <row r="1828" spans="1:23">
      <c r="A1828" t="s">
        <v>3069</v>
      </c>
      <c r="B1828" t="s">
        <v>3019</v>
      </c>
      <c r="C1828" t="s">
        <v>150</v>
      </c>
      <c r="D1828" t="s">
        <v>143</v>
      </c>
      <c r="E1828" s="1">
        <v>45765.376597222217</v>
      </c>
      <c r="F1828" s="1">
        <v>45765.393958333327</v>
      </c>
      <c r="G1828" t="s">
        <v>27</v>
      </c>
      <c r="H1828">
        <v>1</v>
      </c>
      <c r="I1828">
        <v>808.79</v>
      </c>
      <c r="J1828">
        <v>717.11</v>
      </c>
      <c r="K1828">
        <v>80.88</v>
      </c>
      <c r="L1828">
        <v>0</v>
      </c>
      <c r="M1828">
        <v>63.36</v>
      </c>
      <c r="N1828">
        <v>13.1</v>
      </c>
      <c r="O1828" t="s">
        <v>38</v>
      </c>
      <c r="P1828">
        <v>5</v>
      </c>
      <c r="Q1828">
        <v>4</v>
      </c>
      <c r="R1828" s="3">
        <f t="shared" si="168"/>
        <v>727.91</v>
      </c>
      <c r="S1828" s="3">
        <f t="shared" si="169"/>
        <v>10.799999999999955</v>
      </c>
      <c r="T1828" s="3">
        <f t="shared" si="170"/>
        <v>-63.36</v>
      </c>
      <c r="U1828" s="3">
        <f t="shared" si="171"/>
        <v>-65.660000000000039</v>
      </c>
      <c r="V1828" s="4">
        <f t="shared" si="172"/>
        <v>-9.0203459218859527E-2</v>
      </c>
      <c r="W1828" s="5">
        <f t="shared" si="173"/>
        <v>0</v>
      </c>
    </row>
    <row r="1829" spans="1:23">
      <c r="A1829" t="s">
        <v>3070</v>
      </c>
      <c r="B1829" t="s">
        <v>3071</v>
      </c>
      <c r="C1829" t="s">
        <v>667</v>
      </c>
      <c r="D1829" t="s">
        <v>44</v>
      </c>
      <c r="E1829" s="1">
        <v>45765.439270833333</v>
      </c>
      <c r="F1829" s="1">
        <v>45765.462881944448</v>
      </c>
      <c r="G1829" t="s">
        <v>27</v>
      </c>
      <c r="H1829">
        <v>2</v>
      </c>
      <c r="I1829">
        <v>931.34</v>
      </c>
      <c r="J1829">
        <v>639.66</v>
      </c>
      <c r="K1829">
        <v>46.57</v>
      </c>
      <c r="L1829">
        <v>0</v>
      </c>
      <c r="M1829">
        <v>44.75</v>
      </c>
      <c r="N1829">
        <v>15.93</v>
      </c>
      <c r="O1829" t="s">
        <v>38</v>
      </c>
      <c r="P1829">
        <v>19</v>
      </c>
      <c r="Q1829">
        <v>2</v>
      </c>
      <c r="R1829" s="3">
        <f t="shared" si="168"/>
        <v>884.77</v>
      </c>
      <c r="S1829" s="3">
        <f t="shared" si="169"/>
        <v>245.11</v>
      </c>
      <c r="T1829" s="3">
        <f t="shared" si="170"/>
        <v>-44.75</v>
      </c>
      <c r="U1829" s="3">
        <f t="shared" si="171"/>
        <v>184.43</v>
      </c>
      <c r="V1829" s="4">
        <f t="shared" si="172"/>
        <v>0.20844965358228693</v>
      </c>
      <c r="W1829" s="5">
        <f t="shared" si="173"/>
        <v>1</v>
      </c>
    </row>
    <row r="1830" spans="1:23">
      <c r="A1830" t="s">
        <v>3072</v>
      </c>
      <c r="B1830" t="s">
        <v>2311</v>
      </c>
      <c r="C1830" t="s">
        <v>51</v>
      </c>
      <c r="D1830" t="s">
        <v>143</v>
      </c>
      <c r="E1830" s="1">
        <v>45765.481400462973</v>
      </c>
      <c r="F1830" s="1">
        <v>45765.489039351851</v>
      </c>
      <c r="G1830" t="s">
        <v>27</v>
      </c>
      <c r="H1830">
        <v>1</v>
      </c>
      <c r="I1830">
        <v>289.39999999999998</v>
      </c>
      <c r="J1830">
        <v>173.32</v>
      </c>
      <c r="K1830">
        <v>0</v>
      </c>
      <c r="L1830">
        <v>30</v>
      </c>
      <c r="M1830">
        <v>42.5</v>
      </c>
      <c r="N1830">
        <v>5.75</v>
      </c>
      <c r="O1830" t="s">
        <v>38</v>
      </c>
      <c r="P1830">
        <v>0</v>
      </c>
      <c r="Q1830">
        <v>5</v>
      </c>
      <c r="R1830" s="3">
        <f t="shared" si="168"/>
        <v>289.39999999999998</v>
      </c>
      <c r="S1830" s="3">
        <f t="shared" si="169"/>
        <v>116.07999999999998</v>
      </c>
      <c r="T1830" s="3">
        <f t="shared" si="170"/>
        <v>-12.5</v>
      </c>
      <c r="U1830" s="3">
        <f t="shared" si="171"/>
        <v>97.829999999999984</v>
      </c>
      <c r="V1830" s="4">
        <f t="shared" si="172"/>
        <v>0.33804422944022111</v>
      </c>
      <c r="W1830" s="5">
        <f t="shared" si="173"/>
        <v>1</v>
      </c>
    </row>
    <row r="1831" spans="1:23">
      <c r="A1831" t="s">
        <v>3073</v>
      </c>
      <c r="B1831" t="s">
        <v>2989</v>
      </c>
      <c r="C1831" t="s">
        <v>1165</v>
      </c>
      <c r="D1831" t="s">
        <v>64</v>
      </c>
      <c r="E1831" s="1">
        <v>45765.493391203701</v>
      </c>
      <c r="F1831" s="1">
        <v>45765.508668981478</v>
      </c>
      <c r="G1831" t="s">
        <v>27</v>
      </c>
      <c r="H1831">
        <v>1</v>
      </c>
      <c r="I1831">
        <v>987.61</v>
      </c>
      <c r="J1831">
        <v>590.53</v>
      </c>
      <c r="K1831">
        <v>148.13999999999999</v>
      </c>
      <c r="L1831">
        <v>0</v>
      </c>
      <c r="M1831">
        <v>52.08</v>
      </c>
      <c r="N1831">
        <v>15.11</v>
      </c>
      <c r="O1831" t="s">
        <v>38</v>
      </c>
      <c r="P1831">
        <v>2</v>
      </c>
      <c r="Q1831">
        <v>4</v>
      </c>
      <c r="R1831" s="3">
        <f t="shared" si="168"/>
        <v>839.47</v>
      </c>
      <c r="S1831" s="3">
        <f t="shared" si="169"/>
        <v>248.94000000000005</v>
      </c>
      <c r="T1831" s="3">
        <f t="shared" si="170"/>
        <v>-52.08</v>
      </c>
      <c r="U1831" s="3">
        <f t="shared" si="171"/>
        <v>181.75000000000006</v>
      </c>
      <c r="V1831" s="4">
        <f t="shared" si="172"/>
        <v>0.21650565237590391</v>
      </c>
      <c r="W1831" s="5">
        <f t="shared" si="173"/>
        <v>1</v>
      </c>
    </row>
    <row r="1832" spans="1:23">
      <c r="A1832" t="s">
        <v>3074</v>
      </c>
      <c r="B1832" t="s">
        <v>1829</v>
      </c>
      <c r="C1832" t="s">
        <v>675</v>
      </c>
      <c r="D1832" t="s">
        <v>32</v>
      </c>
      <c r="E1832" s="1">
        <v>45765.582569444443</v>
      </c>
      <c r="F1832" s="1">
        <v>45765.590902777767</v>
      </c>
      <c r="G1832" t="s">
        <v>27</v>
      </c>
      <c r="H1832">
        <v>3</v>
      </c>
      <c r="I1832">
        <v>797.49</v>
      </c>
      <c r="J1832">
        <v>681.75</v>
      </c>
      <c r="K1832">
        <v>39.869999999999997</v>
      </c>
      <c r="L1832">
        <v>0</v>
      </c>
      <c r="M1832">
        <v>49.16</v>
      </c>
      <c r="N1832">
        <v>13.64</v>
      </c>
      <c r="O1832" t="s">
        <v>65</v>
      </c>
      <c r="P1832">
        <v>0</v>
      </c>
      <c r="Q1832">
        <v>5</v>
      </c>
      <c r="R1832" s="3">
        <f t="shared" si="168"/>
        <v>757.62</v>
      </c>
      <c r="S1832" s="3">
        <f t="shared" si="169"/>
        <v>75.87</v>
      </c>
      <c r="T1832" s="3">
        <f t="shared" si="170"/>
        <v>-49.16</v>
      </c>
      <c r="U1832" s="3">
        <f t="shared" si="171"/>
        <v>13.070000000000007</v>
      </c>
      <c r="V1832" s="4">
        <f t="shared" si="172"/>
        <v>1.7251392518676918E-2</v>
      </c>
      <c r="W1832" s="5">
        <f t="shared" si="173"/>
        <v>1</v>
      </c>
    </row>
    <row r="1833" spans="1:23">
      <c r="A1833" t="s">
        <v>3075</v>
      </c>
      <c r="B1833" t="s">
        <v>1371</v>
      </c>
      <c r="C1833" t="s">
        <v>356</v>
      </c>
      <c r="D1833" t="s">
        <v>72</v>
      </c>
      <c r="E1833" s="1">
        <v>45765.598761574067</v>
      </c>
      <c r="F1833" s="1">
        <v>45765.611261574071</v>
      </c>
      <c r="G1833" t="s">
        <v>27</v>
      </c>
      <c r="H1833">
        <v>2</v>
      </c>
      <c r="I1833">
        <v>334.7</v>
      </c>
      <c r="J1833">
        <v>257.88</v>
      </c>
      <c r="K1833">
        <v>0</v>
      </c>
      <c r="L1833">
        <v>30</v>
      </c>
      <c r="M1833">
        <v>37.729999999999997</v>
      </c>
      <c r="N1833">
        <v>6.56</v>
      </c>
      <c r="O1833" t="s">
        <v>38</v>
      </c>
      <c r="P1833">
        <v>3</v>
      </c>
      <c r="Q1833">
        <v>4</v>
      </c>
      <c r="R1833" s="3">
        <f t="shared" si="168"/>
        <v>334.7</v>
      </c>
      <c r="S1833" s="3">
        <f t="shared" si="169"/>
        <v>76.819999999999993</v>
      </c>
      <c r="T1833" s="3">
        <f t="shared" si="170"/>
        <v>-7.7299999999999969</v>
      </c>
      <c r="U1833" s="3">
        <f t="shared" si="171"/>
        <v>62.53</v>
      </c>
      <c r="V1833" s="4">
        <f t="shared" si="172"/>
        <v>0.18682402151180164</v>
      </c>
      <c r="W1833" s="5">
        <f t="shared" si="173"/>
        <v>1</v>
      </c>
    </row>
    <row r="1834" spans="1:23">
      <c r="A1834" t="s">
        <v>3076</v>
      </c>
      <c r="B1834" t="s">
        <v>954</v>
      </c>
      <c r="C1834" t="s">
        <v>280</v>
      </c>
      <c r="D1834" t="s">
        <v>48</v>
      </c>
      <c r="E1834" s="1">
        <v>45765.655497685177</v>
      </c>
      <c r="F1834" s="1">
        <v>45765.665914351863</v>
      </c>
      <c r="G1834" t="s">
        <v>27</v>
      </c>
      <c r="H1834">
        <v>1</v>
      </c>
      <c r="I1834">
        <v>113.8</v>
      </c>
      <c r="J1834">
        <v>83.77</v>
      </c>
      <c r="K1834">
        <v>28.45</v>
      </c>
      <c r="L1834">
        <v>30</v>
      </c>
      <c r="M1834">
        <v>46.11</v>
      </c>
      <c r="N1834">
        <v>2.08</v>
      </c>
      <c r="O1834" t="s">
        <v>38</v>
      </c>
      <c r="P1834">
        <v>0</v>
      </c>
      <c r="Q1834">
        <v>4</v>
      </c>
      <c r="R1834" s="3">
        <f t="shared" si="168"/>
        <v>85.35</v>
      </c>
      <c r="S1834" s="3">
        <f t="shared" si="169"/>
        <v>1.5799999999999983</v>
      </c>
      <c r="T1834" s="3">
        <f t="shared" si="170"/>
        <v>-16.11</v>
      </c>
      <c r="U1834" s="3">
        <f t="shared" si="171"/>
        <v>-16.61</v>
      </c>
      <c r="V1834" s="4">
        <f t="shared" si="172"/>
        <v>-0.19461042765084946</v>
      </c>
      <c r="W1834" s="5">
        <f t="shared" si="173"/>
        <v>0</v>
      </c>
    </row>
    <row r="1835" spans="1:23">
      <c r="A1835" t="s">
        <v>3077</v>
      </c>
      <c r="B1835" t="s">
        <v>3078</v>
      </c>
      <c r="C1835" t="s">
        <v>412</v>
      </c>
      <c r="D1835" t="s">
        <v>60</v>
      </c>
      <c r="E1835" s="1">
        <v>45765.69321759259</v>
      </c>
      <c r="F1835" s="1">
        <v>45765.707800925928</v>
      </c>
      <c r="G1835" t="s">
        <v>53</v>
      </c>
      <c r="H1835">
        <v>1</v>
      </c>
      <c r="I1835">
        <v>270.26</v>
      </c>
      <c r="J1835">
        <v>196.9</v>
      </c>
      <c r="K1835">
        <v>27.03</v>
      </c>
      <c r="L1835">
        <v>30</v>
      </c>
      <c r="M1835">
        <v>57.29</v>
      </c>
      <c r="N1835">
        <v>4.92</v>
      </c>
      <c r="O1835" t="s">
        <v>65</v>
      </c>
      <c r="P1835">
        <v>6</v>
      </c>
      <c r="Q1835">
        <v>2</v>
      </c>
      <c r="R1835" s="3">
        <f t="shared" si="168"/>
        <v>243.23</v>
      </c>
      <c r="S1835" s="3">
        <f t="shared" si="169"/>
        <v>46.329999999999984</v>
      </c>
      <c r="T1835" s="3">
        <f t="shared" si="170"/>
        <v>-27.29</v>
      </c>
      <c r="U1835" s="3">
        <f t="shared" si="171"/>
        <v>14.119999999999985</v>
      </c>
      <c r="V1835" s="4">
        <f t="shared" si="172"/>
        <v>5.8052049500472741E-2</v>
      </c>
      <c r="W1835" s="5">
        <f t="shared" si="173"/>
        <v>1</v>
      </c>
    </row>
    <row r="1836" spans="1:23">
      <c r="A1836" t="s">
        <v>3079</v>
      </c>
      <c r="B1836" t="s">
        <v>336</v>
      </c>
      <c r="C1836" t="s">
        <v>1504</v>
      </c>
      <c r="D1836" t="s">
        <v>160</v>
      </c>
      <c r="E1836" s="1">
        <v>45765.771805555552</v>
      </c>
      <c r="F1836" s="1">
        <v>45765.778055555558</v>
      </c>
      <c r="G1836" t="s">
        <v>27</v>
      </c>
      <c r="H1836">
        <v>2</v>
      </c>
      <c r="I1836">
        <v>457</v>
      </c>
      <c r="J1836">
        <v>404.14</v>
      </c>
      <c r="K1836">
        <v>0</v>
      </c>
      <c r="L1836">
        <v>0</v>
      </c>
      <c r="M1836">
        <v>61.51</v>
      </c>
      <c r="N1836">
        <v>8.23</v>
      </c>
      <c r="O1836" t="s">
        <v>65</v>
      </c>
      <c r="P1836">
        <v>0</v>
      </c>
      <c r="Q1836">
        <v>4</v>
      </c>
      <c r="R1836" s="3">
        <f t="shared" si="168"/>
        <v>457</v>
      </c>
      <c r="S1836" s="3">
        <f t="shared" si="169"/>
        <v>52.860000000000014</v>
      </c>
      <c r="T1836" s="3">
        <f t="shared" si="170"/>
        <v>-61.51</v>
      </c>
      <c r="U1836" s="3">
        <f t="shared" si="171"/>
        <v>-16.879999999999985</v>
      </c>
      <c r="V1836" s="4">
        <f t="shared" si="172"/>
        <v>-3.693654266958421E-2</v>
      </c>
      <c r="W1836" s="5">
        <f t="shared" si="173"/>
        <v>0</v>
      </c>
    </row>
    <row r="1837" spans="1:23">
      <c r="A1837" t="s">
        <v>3080</v>
      </c>
      <c r="B1837" t="s">
        <v>2414</v>
      </c>
      <c r="C1837" t="s">
        <v>80</v>
      </c>
      <c r="D1837" t="s">
        <v>103</v>
      </c>
      <c r="E1837" s="1">
        <v>45765.811307870368</v>
      </c>
      <c r="G1837" t="s">
        <v>110</v>
      </c>
      <c r="H1837">
        <v>2</v>
      </c>
      <c r="I1837">
        <v>158.18</v>
      </c>
      <c r="J1837">
        <v>127.34</v>
      </c>
      <c r="K1837">
        <v>0</v>
      </c>
      <c r="L1837">
        <v>30</v>
      </c>
      <c r="M1837">
        <v>54.62</v>
      </c>
      <c r="N1837">
        <v>0</v>
      </c>
      <c r="O1837" t="s">
        <v>28</v>
      </c>
      <c r="P1837">
        <v>4</v>
      </c>
      <c r="R1837" s="3">
        <f t="shared" si="168"/>
        <v>158.18</v>
      </c>
      <c r="S1837" s="3">
        <f t="shared" si="169"/>
        <v>30.840000000000003</v>
      </c>
      <c r="T1837" s="3">
        <f t="shared" si="170"/>
        <v>-24.619999999999997</v>
      </c>
      <c r="U1837" s="3">
        <f t="shared" si="171"/>
        <v>6.220000000000006</v>
      </c>
      <c r="V1837" s="4">
        <f t="shared" si="172"/>
        <v>3.9322291060816826E-2</v>
      </c>
      <c r="W1837" s="5">
        <f t="shared" si="173"/>
        <v>1</v>
      </c>
    </row>
    <row r="1838" spans="1:23">
      <c r="A1838" t="s">
        <v>3081</v>
      </c>
      <c r="B1838" t="s">
        <v>82</v>
      </c>
      <c r="C1838" t="s">
        <v>343</v>
      </c>
      <c r="D1838" t="s">
        <v>64</v>
      </c>
      <c r="E1838" s="1">
        <v>45765.81759259259</v>
      </c>
      <c r="G1838" t="s">
        <v>110</v>
      </c>
      <c r="H1838">
        <v>2</v>
      </c>
      <c r="I1838">
        <v>101.02</v>
      </c>
      <c r="J1838">
        <v>85.54</v>
      </c>
      <c r="K1838">
        <v>0</v>
      </c>
      <c r="L1838">
        <v>30</v>
      </c>
      <c r="M1838">
        <v>51.56</v>
      </c>
      <c r="N1838">
        <v>0</v>
      </c>
      <c r="O1838" t="s">
        <v>33</v>
      </c>
      <c r="P1838">
        <v>13</v>
      </c>
      <c r="R1838" s="3">
        <f t="shared" si="168"/>
        <v>101.02</v>
      </c>
      <c r="S1838" s="3">
        <f t="shared" si="169"/>
        <v>15.47999999999999</v>
      </c>
      <c r="T1838" s="3">
        <f t="shared" si="170"/>
        <v>-21.560000000000002</v>
      </c>
      <c r="U1838" s="3">
        <f t="shared" si="171"/>
        <v>-6.0800000000000125</v>
      </c>
      <c r="V1838" s="4">
        <f t="shared" si="172"/>
        <v>-6.0186101762027447E-2</v>
      </c>
      <c r="W1838" s="5">
        <f t="shared" si="173"/>
        <v>0</v>
      </c>
    </row>
    <row r="1839" spans="1:23">
      <c r="A1839" t="s">
        <v>3082</v>
      </c>
      <c r="B1839" t="s">
        <v>832</v>
      </c>
      <c r="C1839" t="s">
        <v>878</v>
      </c>
      <c r="D1839" t="s">
        <v>64</v>
      </c>
      <c r="E1839" s="1">
        <v>45765.827372685177</v>
      </c>
      <c r="F1839" s="1">
        <v>45765.839872685188</v>
      </c>
      <c r="G1839" t="s">
        <v>27</v>
      </c>
      <c r="H1839">
        <v>1</v>
      </c>
      <c r="I1839">
        <v>124.63</v>
      </c>
      <c r="J1839">
        <v>114.92</v>
      </c>
      <c r="K1839">
        <v>0</v>
      </c>
      <c r="L1839">
        <v>30</v>
      </c>
      <c r="M1839">
        <v>60.9</v>
      </c>
      <c r="N1839">
        <v>2.78</v>
      </c>
      <c r="O1839" t="s">
        <v>38</v>
      </c>
      <c r="P1839">
        <v>0</v>
      </c>
      <c r="Q1839">
        <v>4</v>
      </c>
      <c r="R1839" s="3">
        <f t="shared" si="168"/>
        <v>124.63</v>
      </c>
      <c r="S1839" s="3">
        <f t="shared" si="169"/>
        <v>9.7099999999999937</v>
      </c>
      <c r="T1839" s="3">
        <f t="shared" si="170"/>
        <v>-30.9</v>
      </c>
      <c r="U1839" s="3">
        <f t="shared" si="171"/>
        <v>-23.970000000000006</v>
      </c>
      <c r="V1839" s="4">
        <f t="shared" si="172"/>
        <v>-0.19232929471234861</v>
      </c>
      <c r="W1839" s="5">
        <f t="shared" si="173"/>
        <v>0</v>
      </c>
    </row>
    <row r="1840" spans="1:23">
      <c r="A1840" t="s">
        <v>3083</v>
      </c>
      <c r="B1840" t="s">
        <v>3084</v>
      </c>
      <c r="C1840" t="s">
        <v>1219</v>
      </c>
      <c r="D1840" t="s">
        <v>160</v>
      </c>
      <c r="E1840" s="1">
        <v>45765.831747685188</v>
      </c>
      <c r="F1840" s="1">
        <v>45765.842858796299</v>
      </c>
      <c r="G1840" t="s">
        <v>27</v>
      </c>
      <c r="H1840">
        <v>2</v>
      </c>
      <c r="I1840">
        <v>1227.1600000000001</v>
      </c>
      <c r="J1840">
        <v>1073.42</v>
      </c>
      <c r="K1840">
        <v>61.36</v>
      </c>
      <c r="L1840">
        <v>0</v>
      </c>
      <c r="M1840">
        <v>60.51</v>
      </c>
      <c r="N1840">
        <v>20.98</v>
      </c>
      <c r="O1840" t="s">
        <v>38</v>
      </c>
      <c r="P1840">
        <v>0</v>
      </c>
      <c r="Q1840">
        <v>4</v>
      </c>
      <c r="R1840" s="3">
        <f t="shared" si="168"/>
        <v>1165.8000000000002</v>
      </c>
      <c r="S1840" s="3">
        <f t="shared" si="169"/>
        <v>92.380000000000109</v>
      </c>
      <c r="T1840" s="3">
        <f t="shared" si="170"/>
        <v>-60.51</v>
      </c>
      <c r="U1840" s="3">
        <f t="shared" si="171"/>
        <v>10.890000000000111</v>
      </c>
      <c r="V1840" s="4">
        <f t="shared" si="172"/>
        <v>9.3412249099331865E-3</v>
      </c>
      <c r="W1840" s="5">
        <f t="shared" si="173"/>
        <v>1</v>
      </c>
    </row>
    <row r="1841" spans="1:23">
      <c r="A1841" t="s">
        <v>3085</v>
      </c>
      <c r="B1841" t="s">
        <v>694</v>
      </c>
      <c r="C1841" t="s">
        <v>386</v>
      </c>
      <c r="D1841" t="s">
        <v>44</v>
      </c>
      <c r="E1841" s="1">
        <v>45765.877916666657</v>
      </c>
      <c r="F1841" s="1">
        <v>45765.893888888888</v>
      </c>
      <c r="G1841" t="s">
        <v>27</v>
      </c>
      <c r="H1841">
        <v>4</v>
      </c>
      <c r="I1841">
        <v>403.08</v>
      </c>
      <c r="J1841">
        <v>360.52</v>
      </c>
      <c r="K1841">
        <v>20.149999999999999</v>
      </c>
      <c r="L1841">
        <v>0</v>
      </c>
      <c r="M1841">
        <v>39.840000000000003</v>
      </c>
      <c r="N1841">
        <v>6.89</v>
      </c>
      <c r="O1841" t="s">
        <v>38</v>
      </c>
      <c r="P1841">
        <v>8</v>
      </c>
      <c r="Q1841">
        <v>4</v>
      </c>
      <c r="R1841" s="3">
        <f t="shared" si="168"/>
        <v>382.93</v>
      </c>
      <c r="S1841" s="3">
        <f t="shared" si="169"/>
        <v>22.410000000000025</v>
      </c>
      <c r="T1841" s="3">
        <f t="shared" si="170"/>
        <v>-39.840000000000003</v>
      </c>
      <c r="U1841" s="3">
        <f t="shared" si="171"/>
        <v>-24.319999999999979</v>
      </c>
      <c r="V1841" s="4">
        <f t="shared" si="172"/>
        <v>-6.3510302143994932E-2</v>
      </c>
      <c r="W1841" s="5">
        <f t="shared" si="173"/>
        <v>0</v>
      </c>
    </row>
    <row r="1842" spans="1:23">
      <c r="A1842" t="s">
        <v>3086</v>
      </c>
      <c r="B1842" t="s">
        <v>255</v>
      </c>
      <c r="C1842" t="s">
        <v>437</v>
      </c>
      <c r="D1842" t="s">
        <v>72</v>
      </c>
      <c r="E1842" s="1">
        <v>45766.363958333342</v>
      </c>
      <c r="F1842" s="1">
        <v>45766.383402777778</v>
      </c>
      <c r="G1842" t="s">
        <v>27</v>
      </c>
      <c r="H1842">
        <v>1</v>
      </c>
      <c r="I1842">
        <v>216.94</v>
      </c>
      <c r="J1842">
        <v>189.16</v>
      </c>
      <c r="K1842">
        <v>32.54</v>
      </c>
      <c r="L1842">
        <v>30</v>
      </c>
      <c r="M1842">
        <v>46.07</v>
      </c>
      <c r="N1842">
        <v>3.86</v>
      </c>
      <c r="O1842" t="s">
        <v>28</v>
      </c>
      <c r="P1842">
        <v>13</v>
      </c>
      <c r="Q1842">
        <v>2</v>
      </c>
      <c r="R1842" s="3">
        <f t="shared" si="168"/>
        <v>184.4</v>
      </c>
      <c r="S1842" s="3">
        <f t="shared" si="169"/>
        <v>-4.7599999999999909</v>
      </c>
      <c r="T1842" s="3">
        <f t="shared" si="170"/>
        <v>-16.07</v>
      </c>
      <c r="U1842" s="3">
        <f t="shared" si="171"/>
        <v>-24.689999999999991</v>
      </c>
      <c r="V1842" s="4">
        <f t="shared" si="172"/>
        <v>-0.13389370932754877</v>
      </c>
      <c r="W1842" s="5">
        <f t="shared" si="173"/>
        <v>0</v>
      </c>
    </row>
    <row r="1843" spans="1:23">
      <c r="A1843" t="s">
        <v>3087</v>
      </c>
      <c r="B1843" t="s">
        <v>772</v>
      </c>
      <c r="C1843" t="s">
        <v>126</v>
      </c>
      <c r="D1843" t="s">
        <v>72</v>
      </c>
      <c r="E1843" s="1">
        <v>45766.390798611108</v>
      </c>
      <c r="F1843" s="1">
        <v>45766.419965277782</v>
      </c>
      <c r="G1843" t="s">
        <v>53</v>
      </c>
      <c r="H1843">
        <v>1</v>
      </c>
      <c r="I1843">
        <v>269.52999999999997</v>
      </c>
      <c r="J1843">
        <v>195.85</v>
      </c>
      <c r="K1843">
        <v>0</v>
      </c>
      <c r="L1843">
        <v>30</v>
      </c>
      <c r="M1843">
        <v>61.24</v>
      </c>
      <c r="N1843">
        <v>5.39</v>
      </c>
      <c r="O1843" t="s">
        <v>28</v>
      </c>
      <c r="P1843">
        <v>27</v>
      </c>
      <c r="Q1843">
        <v>2</v>
      </c>
      <c r="R1843" s="3">
        <f t="shared" si="168"/>
        <v>269.52999999999997</v>
      </c>
      <c r="S1843" s="3">
        <f t="shared" si="169"/>
        <v>73.679999999999978</v>
      </c>
      <c r="T1843" s="3">
        <f t="shared" si="170"/>
        <v>-31.240000000000002</v>
      </c>
      <c r="U1843" s="3">
        <f t="shared" si="171"/>
        <v>37.049999999999976</v>
      </c>
      <c r="V1843" s="4">
        <f t="shared" si="172"/>
        <v>0.13746150706785878</v>
      </c>
      <c r="W1843" s="5">
        <f t="shared" si="173"/>
        <v>1</v>
      </c>
    </row>
    <row r="1844" spans="1:23">
      <c r="A1844" t="s">
        <v>3088</v>
      </c>
      <c r="B1844" t="s">
        <v>2261</v>
      </c>
      <c r="C1844" t="s">
        <v>635</v>
      </c>
      <c r="D1844" t="s">
        <v>127</v>
      </c>
      <c r="E1844" s="1">
        <v>45766.466412037043</v>
      </c>
      <c r="F1844" s="1">
        <v>45766.471967592603</v>
      </c>
      <c r="G1844" t="s">
        <v>27</v>
      </c>
      <c r="H1844">
        <v>3</v>
      </c>
      <c r="I1844">
        <v>849.75</v>
      </c>
      <c r="J1844">
        <v>526.08000000000004</v>
      </c>
      <c r="K1844">
        <v>42.49</v>
      </c>
      <c r="L1844">
        <v>0</v>
      </c>
      <c r="M1844">
        <v>63.11</v>
      </c>
      <c r="N1844">
        <v>14.53</v>
      </c>
      <c r="O1844" t="s">
        <v>38</v>
      </c>
      <c r="P1844">
        <v>0</v>
      </c>
      <c r="Q1844">
        <v>4</v>
      </c>
      <c r="R1844" s="3">
        <f t="shared" si="168"/>
        <v>807.26</v>
      </c>
      <c r="S1844" s="3">
        <f t="shared" si="169"/>
        <v>281.17999999999995</v>
      </c>
      <c r="T1844" s="3">
        <f t="shared" si="170"/>
        <v>-63.11</v>
      </c>
      <c r="U1844" s="3">
        <f t="shared" si="171"/>
        <v>203.53999999999994</v>
      </c>
      <c r="V1844" s="4">
        <f t="shared" si="172"/>
        <v>0.25213685801352714</v>
      </c>
      <c r="W1844" s="5">
        <f t="shared" si="173"/>
        <v>1</v>
      </c>
    </row>
    <row r="1845" spans="1:23">
      <c r="A1845" t="s">
        <v>3089</v>
      </c>
      <c r="B1845" t="s">
        <v>2471</v>
      </c>
      <c r="C1845" t="s">
        <v>334</v>
      </c>
      <c r="D1845" t="s">
        <v>44</v>
      </c>
      <c r="E1845" s="1">
        <v>45766.562997685192</v>
      </c>
      <c r="F1845" s="1">
        <v>45766.570636574077</v>
      </c>
      <c r="G1845" t="s">
        <v>27</v>
      </c>
      <c r="H1845">
        <v>1</v>
      </c>
      <c r="I1845">
        <v>178.12</v>
      </c>
      <c r="J1845">
        <v>117.7</v>
      </c>
      <c r="K1845">
        <v>0</v>
      </c>
      <c r="L1845">
        <v>30</v>
      </c>
      <c r="M1845">
        <v>62.64</v>
      </c>
      <c r="N1845">
        <v>3.75</v>
      </c>
      <c r="O1845" t="s">
        <v>38</v>
      </c>
      <c r="P1845">
        <v>0</v>
      </c>
      <c r="Q1845">
        <v>5</v>
      </c>
      <c r="R1845" s="3">
        <f t="shared" si="168"/>
        <v>178.12</v>
      </c>
      <c r="S1845" s="3">
        <f t="shared" si="169"/>
        <v>60.42</v>
      </c>
      <c r="T1845" s="3">
        <f t="shared" si="170"/>
        <v>-32.64</v>
      </c>
      <c r="U1845" s="3">
        <f t="shared" si="171"/>
        <v>24.03</v>
      </c>
      <c r="V1845" s="4">
        <f t="shared" si="172"/>
        <v>0.13490905007859871</v>
      </c>
      <c r="W1845" s="5">
        <f t="shared" si="173"/>
        <v>1</v>
      </c>
    </row>
    <row r="1846" spans="1:23">
      <c r="A1846" t="s">
        <v>3090</v>
      </c>
      <c r="B1846" t="s">
        <v>1685</v>
      </c>
      <c r="C1846" t="s">
        <v>1557</v>
      </c>
      <c r="D1846" t="s">
        <v>52</v>
      </c>
      <c r="E1846" s="1">
        <v>45766.625243055547</v>
      </c>
      <c r="F1846" s="1">
        <v>45766.641215277778</v>
      </c>
      <c r="G1846" t="s">
        <v>27</v>
      </c>
      <c r="H1846">
        <v>1</v>
      </c>
      <c r="I1846">
        <v>303.05</v>
      </c>
      <c r="J1846">
        <v>260.77</v>
      </c>
      <c r="K1846">
        <v>75.760000000000005</v>
      </c>
      <c r="L1846">
        <v>30</v>
      </c>
      <c r="M1846">
        <v>44.68</v>
      </c>
      <c r="N1846">
        <v>4.63</v>
      </c>
      <c r="O1846" t="s">
        <v>33</v>
      </c>
      <c r="P1846">
        <v>8</v>
      </c>
      <c r="Q1846">
        <v>3</v>
      </c>
      <c r="R1846" s="3">
        <f t="shared" si="168"/>
        <v>227.29000000000002</v>
      </c>
      <c r="S1846" s="3">
        <f t="shared" si="169"/>
        <v>-33.479999999999961</v>
      </c>
      <c r="T1846" s="3">
        <f t="shared" si="170"/>
        <v>-14.68</v>
      </c>
      <c r="U1846" s="3">
        <f t="shared" si="171"/>
        <v>-52.789999999999964</v>
      </c>
      <c r="V1846" s="4">
        <f t="shared" si="172"/>
        <v>-0.23225834836552403</v>
      </c>
      <c r="W1846" s="5">
        <f t="shared" si="173"/>
        <v>0</v>
      </c>
    </row>
    <row r="1847" spans="1:23">
      <c r="A1847" t="s">
        <v>3091</v>
      </c>
      <c r="B1847" t="s">
        <v>3092</v>
      </c>
      <c r="C1847" t="s">
        <v>83</v>
      </c>
      <c r="D1847" t="s">
        <v>143</v>
      </c>
      <c r="E1847" s="1">
        <v>45766.646192129629</v>
      </c>
      <c r="F1847" s="1">
        <v>45766.65730324074</v>
      </c>
      <c r="G1847" t="s">
        <v>27</v>
      </c>
      <c r="H1847">
        <v>1</v>
      </c>
      <c r="I1847">
        <v>441.98</v>
      </c>
      <c r="J1847">
        <v>404.14</v>
      </c>
      <c r="K1847">
        <v>0</v>
      </c>
      <c r="L1847">
        <v>0</v>
      </c>
      <c r="M1847">
        <v>43.79</v>
      </c>
      <c r="N1847">
        <v>7.96</v>
      </c>
      <c r="O1847" t="s">
        <v>65</v>
      </c>
      <c r="P1847">
        <v>0</v>
      </c>
      <c r="Q1847">
        <v>5</v>
      </c>
      <c r="R1847" s="3">
        <f t="shared" si="168"/>
        <v>441.98</v>
      </c>
      <c r="S1847" s="3">
        <f t="shared" si="169"/>
        <v>37.840000000000032</v>
      </c>
      <c r="T1847" s="3">
        <f t="shared" si="170"/>
        <v>-43.79</v>
      </c>
      <c r="U1847" s="3">
        <f t="shared" si="171"/>
        <v>-13.909999999999968</v>
      </c>
      <c r="V1847" s="4">
        <f t="shared" si="172"/>
        <v>-3.147201230824917E-2</v>
      </c>
      <c r="W1847" s="5">
        <f t="shared" si="173"/>
        <v>0</v>
      </c>
    </row>
    <row r="1848" spans="1:23">
      <c r="A1848" t="s">
        <v>3093</v>
      </c>
      <c r="B1848" t="s">
        <v>3094</v>
      </c>
      <c r="C1848" t="s">
        <v>1041</v>
      </c>
      <c r="D1848" t="s">
        <v>117</v>
      </c>
      <c r="E1848" s="1">
        <v>45766.692627314813</v>
      </c>
      <c r="F1848" s="1">
        <v>45766.716238425928</v>
      </c>
      <c r="G1848" t="s">
        <v>27</v>
      </c>
      <c r="H1848">
        <v>1</v>
      </c>
      <c r="I1848">
        <v>142.34</v>
      </c>
      <c r="J1848">
        <v>90.97</v>
      </c>
      <c r="K1848">
        <v>0</v>
      </c>
      <c r="L1848">
        <v>30</v>
      </c>
      <c r="M1848">
        <v>61.83</v>
      </c>
      <c r="N1848">
        <v>3.1</v>
      </c>
      <c r="O1848" t="s">
        <v>65</v>
      </c>
      <c r="P1848">
        <v>14</v>
      </c>
      <c r="Q1848">
        <v>3</v>
      </c>
      <c r="R1848" s="3">
        <f t="shared" si="168"/>
        <v>142.34</v>
      </c>
      <c r="S1848" s="3">
        <f t="shared" si="169"/>
        <v>51.370000000000005</v>
      </c>
      <c r="T1848" s="3">
        <f t="shared" si="170"/>
        <v>-31.83</v>
      </c>
      <c r="U1848" s="3">
        <f t="shared" si="171"/>
        <v>16.440000000000005</v>
      </c>
      <c r="V1848" s="4">
        <f t="shared" si="172"/>
        <v>0.11549810313334273</v>
      </c>
      <c r="W1848" s="5">
        <f t="shared" si="173"/>
        <v>1</v>
      </c>
    </row>
    <row r="1849" spans="1:23">
      <c r="A1849" t="s">
        <v>3095</v>
      </c>
      <c r="B1849" t="s">
        <v>862</v>
      </c>
      <c r="C1849" t="s">
        <v>711</v>
      </c>
      <c r="D1849" t="s">
        <v>143</v>
      </c>
      <c r="E1849" s="1">
        <v>45766.702916666669</v>
      </c>
      <c r="F1849" s="1">
        <v>45766.720277777778</v>
      </c>
      <c r="G1849" t="s">
        <v>27</v>
      </c>
      <c r="H1849">
        <v>1</v>
      </c>
      <c r="I1849">
        <v>196.59</v>
      </c>
      <c r="J1849">
        <v>147.69999999999999</v>
      </c>
      <c r="K1849">
        <v>0</v>
      </c>
      <c r="L1849">
        <v>30</v>
      </c>
      <c r="M1849">
        <v>41.21</v>
      </c>
      <c r="N1849">
        <v>4.08</v>
      </c>
      <c r="O1849" t="s">
        <v>65</v>
      </c>
      <c r="P1849">
        <v>5</v>
      </c>
      <c r="Q1849">
        <v>4</v>
      </c>
      <c r="R1849" s="3">
        <f t="shared" si="168"/>
        <v>196.59</v>
      </c>
      <c r="S1849" s="3">
        <f t="shared" si="169"/>
        <v>48.890000000000015</v>
      </c>
      <c r="T1849" s="3">
        <f t="shared" si="170"/>
        <v>-11.21</v>
      </c>
      <c r="U1849" s="3">
        <f t="shared" si="171"/>
        <v>33.600000000000016</v>
      </c>
      <c r="V1849" s="4">
        <f t="shared" si="172"/>
        <v>0.17091408515183892</v>
      </c>
      <c r="W1849" s="5">
        <f t="shared" si="173"/>
        <v>1</v>
      </c>
    </row>
    <row r="1850" spans="1:23">
      <c r="A1850" t="s">
        <v>3096</v>
      </c>
      <c r="B1850" t="s">
        <v>3097</v>
      </c>
      <c r="C1850" t="s">
        <v>1066</v>
      </c>
      <c r="D1850" t="s">
        <v>37</v>
      </c>
      <c r="E1850" s="1">
        <v>45766.752500000002</v>
      </c>
      <c r="F1850" s="1">
        <v>45766.780972222223</v>
      </c>
      <c r="G1850" t="s">
        <v>27</v>
      </c>
      <c r="H1850">
        <v>1</v>
      </c>
      <c r="I1850">
        <v>946.6</v>
      </c>
      <c r="J1850">
        <v>817.83</v>
      </c>
      <c r="K1850">
        <v>0</v>
      </c>
      <c r="L1850">
        <v>0</v>
      </c>
      <c r="M1850">
        <v>48.84</v>
      </c>
      <c r="N1850">
        <v>17.04</v>
      </c>
      <c r="O1850" t="s">
        <v>38</v>
      </c>
      <c r="P1850">
        <v>21</v>
      </c>
      <c r="Q1850">
        <v>1</v>
      </c>
      <c r="R1850" s="3">
        <f t="shared" si="168"/>
        <v>946.6</v>
      </c>
      <c r="S1850" s="3">
        <f t="shared" si="169"/>
        <v>128.76999999999998</v>
      </c>
      <c r="T1850" s="3">
        <f t="shared" si="170"/>
        <v>-48.84</v>
      </c>
      <c r="U1850" s="3">
        <f t="shared" si="171"/>
        <v>62.889999999999979</v>
      </c>
      <c r="V1850" s="4">
        <f t="shared" si="172"/>
        <v>6.6437777308261128E-2</v>
      </c>
      <c r="W1850" s="5">
        <f t="shared" si="173"/>
        <v>1</v>
      </c>
    </row>
    <row r="1851" spans="1:23">
      <c r="A1851" t="s">
        <v>3098</v>
      </c>
      <c r="B1851" t="s">
        <v>273</v>
      </c>
      <c r="C1851" t="s">
        <v>1159</v>
      </c>
      <c r="D1851" t="s">
        <v>48</v>
      </c>
      <c r="E1851" s="1">
        <v>45766.791076388887</v>
      </c>
      <c r="F1851" s="1">
        <v>45766.812604166669</v>
      </c>
      <c r="G1851" t="s">
        <v>27</v>
      </c>
      <c r="H1851">
        <v>3</v>
      </c>
      <c r="I1851">
        <v>313.5</v>
      </c>
      <c r="J1851">
        <v>201.66</v>
      </c>
      <c r="K1851">
        <v>31.35</v>
      </c>
      <c r="L1851">
        <v>30</v>
      </c>
      <c r="M1851">
        <v>42.35</v>
      </c>
      <c r="N1851">
        <v>5.62</v>
      </c>
      <c r="O1851" t="s">
        <v>65</v>
      </c>
      <c r="P1851">
        <v>16</v>
      </c>
      <c r="Q1851">
        <v>1</v>
      </c>
      <c r="R1851" s="3">
        <f t="shared" si="168"/>
        <v>282.14999999999998</v>
      </c>
      <c r="S1851" s="3">
        <f t="shared" si="169"/>
        <v>80.489999999999981</v>
      </c>
      <c r="T1851" s="3">
        <f t="shared" si="170"/>
        <v>-12.350000000000001</v>
      </c>
      <c r="U1851" s="3">
        <f t="shared" si="171"/>
        <v>62.519999999999989</v>
      </c>
      <c r="V1851" s="4">
        <f t="shared" si="172"/>
        <v>0.22158426368952683</v>
      </c>
      <c r="W1851" s="5">
        <f t="shared" si="173"/>
        <v>1</v>
      </c>
    </row>
    <row r="1852" spans="1:23">
      <c r="A1852" t="s">
        <v>3099</v>
      </c>
      <c r="B1852" t="s">
        <v>2731</v>
      </c>
      <c r="C1852" t="s">
        <v>1071</v>
      </c>
      <c r="D1852" t="s">
        <v>60</v>
      </c>
      <c r="E1852" s="1">
        <v>45766.806805555563</v>
      </c>
      <c r="F1852" s="1">
        <v>45766.821388888893</v>
      </c>
      <c r="G1852" t="s">
        <v>27</v>
      </c>
      <c r="H1852">
        <v>2</v>
      </c>
      <c r="I1852">
        <v>307.5</v>
      </c>
      <c r="J1852">
        <v>230.38</v>
      </c>
      <c r="K1852">
        <v>46.12</v>
      </c>
      <c r="L1852">
        <v>30</v>
      </c>
      <c r="M1852">
        <v>53.1</v>
      </c>
      <c r="N1852">
        <v>5.24</v>
      </c>
      <c r="O1852" t="s">
        <v>38</v>
      </c>
      <c r="P1852">
        <v>6</v>
      </c>
      <c r="Q1852">
        <v>3</v>
      </c>
      <c r="R1852" s="3">
        <f t="shared" si="168"/>
        <v>261.38</v>
      </c>
      <c r="S1852" s="3">
        <f t="shared" si="169"/>
        <v>31</v>
      </c>
      <c r="T1852" s="3">
        <f t="shared" si="170"/>
        <v>-23.1</v>
      </c>
      <c r="U1852" s="3">
        <f t="shared" si="171"/>
        <v>2.6599999999999984</v>
      </c>
      <c r="V1852" s="4">
        <f t="shared" si="172"/>
        <v>1.0176754151044451E-2</v>
      </c>
      <c r="W1852" s="5">
        <f t="shared" si="173"/>
        <v>1</v>
      </c>
    </row>
    <row r="1853" spans="1:23">
      <c r="A1853" t="s">
        <v>3100</v>
      </c>
      <c r="B1853" t="s">
        <v>3101</v>
      </c>
      <c r="C1853" t="s">
        <v>561</v>
      </c>
      <c r="D1853" t="s">
        <v>72</v>
      </c>
      <c r="E1853" s="1">
        <v>45766.908402777779</v>
      </c>
      <c r="F1853" s="1">
        <v>45766.918819444443</v>
      </c>
      <c r="G1853" t="s">
        <v>27</v>
      </c>
      <c r="H1853">
        <v>2</v>
      </c>
      <c r="I1853">
        <v>413.7</v>
      </c>
      <c r="J1853">
        <v>351.7</v>
      </c>
      <c r="K1853">
        <v>41.37</v>
      </c>
      <c r="L1853">
        <v>0</v>
      </c>
      <c r="M1853">
        <v>64.69</v>
      </c>
      <c r="N1853">
        <v>6.7</v>
      </c>
      <c r="O1853" t="s">
        <v>38</v>
      </c>
      <c r="P1853">
        <v>0</v>
      </c>
      <c r="Q1853">
        <v>5</v>
      </c>
      <c r="R1853" s="3">
        <f t="shared" si="168"/>
        <v>372.33</v>
      </c>
      <c r="S1853" s="3">
        <f t="shared" si="169"/>
        <v>20.629999999999995</v>
      </c>
      <c r="T1853" s="3">
        <f t="shared" si="170"/>
        <v>-64.69</v>
      </c>
      <c r="U1853" s="3">
        <f t="shared" si="171"/>
        <v>-50.760000000000005</v>
      </c>
      <c r="V1853" s="4">
        <f t="shared" si="172"/>
        <v>-0.1363306744017404</v>
      </c>
      <c r="W1853" s="5">
        <f t="shared" si="173"/>
        <v>0</v>
      </c>
    </row>
    <row r="1854" spans="1:23">
      <c r="A1854" t="s">
        <v>3102</v>
      </c>
      <c r="B1854" t="s">
        <v>3103</v>
      </c>
      <c r="C1854" t="s">
        <v>1096</v>
      </c>
      <c r="D1854" t="s">
        <v>127</v>
      </c>
      <c r="E1854" s="1">
        <v>45766.933622685188</v>
      </c>
      <c r="F1854" s="1">
        <v>45766.945428240739</v>
      </c>
      <c r="G1854" t="s">
        <v>27</v>
      </c>
      <c r="H1854">
        <v>1</v>
      </c>
      <c r="I1854">
        <v>163.34</v>
      </c>
      <c r="J1854">
        <v>136.87</v>
      </c>
      <c r="K1854">
        <v>8.17</v>
      </c>
      <c r="L1854">
        <v>30</v>
      </c>
      <c r="M1854">
        <v>58.9</v>
      </c>
      <c r="N1854">
        <v>3.33</v>
      </c>
      <c r="O1854" t="s">
        <v>38</v>
      </c>
      <c r="P1854">
        <v>2</v>
      </c>
      <c r="Q1854">
        <v>4</v>
      </c>
      <c r="R1854" s="3">
        <f t="shared" si="168"/>
        <v>155.17000000000002</v>
      </c>
      <c r="S1854" s="3">
        <f t="shared" si="169"/>
        <v>18.300000000000011</v>
      </c>
      <c r="T1854" s="3">
        <f t="shared" si="170"/>
        <v>-28.9</v>
      </c>
      <c r="U1854" s="3">
        <f t="shared" si="171"/>
        <v>-13.929999999999987</v>
      </c>
      <c r="V1854" s="4">
        <f t="shared" si="172"/>
        <v>-8.9772507572339927E-2</v>
      </c>
      <c r="W1854" s="5">
        <f t="shared" si="173"/>
        <v>0</v>
      </c>
    </row>
    <row r="1855" spans="1:23">
      <c r="A1855" t="s">
        <v>3104</v>
      </c>
      <c r="B1855" t="s">
        <v>3105</v>
      </c>
      <c r="C1855" t="s">
        <v>163</v>
      </c>
      <c r="D1855" t="s">
        <v>127</v>
      </c>
      <c r="E1855" s="1">
        <v>45767.251689814817</v>
      </c>
      <c r="F1855" s="1">
        <v>45767.257245370369</v>
      </c>
      <c r="G1855" t="s">
        <v>27</v>
      </c>
      <c r="H1855">
        <v>2</v>
      </c>
      <c r="I1855">
        <v>306.86</v>
      </c>
      <c r="J1855">
        <v>232.02</v>
      </c>
      <c r="K1855">
        <v>30.69</v>
      </c>
      <c r="L1855">
        <v>30</v>
      </c>
      <c r="M1855">
        <v>64.180000000000007</v>
      </c>
      <c r="N1855">
        <v>5.51</v>
      </c>
      <c r="O1855" t="s">
        <v>65</v>
      </c>
      <c r="P1855">
        <v>0</v>
      </c>
      <c r="Q1855">
        <v>5</v>
      </c>
      <c r="R1855" s="3">
        <f t="shared" si="168"/>
        <v>276.17</v>
      </c>
      <c r="S1855" s="3">
        <f t="shared" si="169"/>
        <v>44.150000000000006</v>
      </c>
      <c r="T1855" s="3">
        <f t="shared" si="170"/>
        <v>-34.180000000000007</v>
      </c>
      <c r="U1855" s="3">
        <f t="shared" si="171"/>
        <v>4.4599999999999991</v>
      </c>
      <c r="V1855" s="4">
        <f t="shared" si="172"/>
        <v>1.6149473150595645E-2</v>
      </c>
      <c r="W1855" s="5">
        <f t="shared" si="173"/>
        <v>1</v>
      </c>
    </row>
    <row r="1856" spans="1:23">
      <c r="A1856" t="s">
        <v>3106</v>
      </c>
      <c r="B1856" t="s">
        <v>395</v>
      </c>
      <c r="C1856" t="s">
        <v>1455</v>
      </c>
      <c r="D1856" t="s">
        <v>32</v>
      </c>
      <c r="E1856" s="1">
        <v>45767.291018518517</v>
      </c>
      <c r="F1856" s="1">
        <v>45767.309074074074</v>
      </c>
      <c r="G1856" t="s">
        <v>27</v>
      </c>
      <c r="H1856">
        <v>1</v>
      </c>
      <c r="I1856">
        <v>432.32</v>
      </c>
      <c r="J1856">
        <v>307.47000000000003</v>
      </c>
      <c r="K1856">
        <v>43.23</v>
      </c>
      <c r="L1856">
        <v>0</v>
      </c>
      <c r="M1856">
        <v>50.01</v>
      </c>
      <c r="N1856">
        <v>7</v>
      </c>
      <c r="O1856" t="s">
        <v>38</v>
      </c>
      <c r="P1856">
        <v>6</v>
      </c>
      <c r="Q1856">
        <v>4</v>
      </c>
      <c r="R1856" s="3">
        <f t="shared" si="168"/>
        <v>389.09</v>
      </c>
      <c r="S1856" s="3">
        <f t="shared" si="169"/>
        <v>81.619999999999948</v>
      </c>
      <c r="T1856" s="3">
        <f t="shared" si="170"/>
        <v>-50.01</v>
      </c>
      <c r="U1856" s="3">
        <f t="shared" si="171"/>
        <v>24.60999999999995</v>
      </c>
      <c r="V1856" s="4">
        <f t="shared" si="172"/>
        <v>6.3250147780718982E-2</v>
      </c>
      <c r="W1856" s="5">
        <f t="shared" si="173"/>
        <v>1</v>
      </c>
    </row>
    <row r="1857" spans="1:23">
      <c r="A1857" t="s">
        <v>3107</v>
      </c>
      <c r="B1857" t="s">
        <v>466</v>
      </c>
      <c r="C1857" t="s">
        <v>801</v>
      </c>
      <c r="D1857" t="s">
        <v>44</v>
      </c>
      <c r="E1857" s="1">
        <v>45767.320405092592</v>
      </c>
      <c r="F1857" s="1">
        <v>45767.344710648147</v>
      </c>
      <c r="G1857" t="s">
        <v>27</v>
      </c>
      <c r="H1857">
        <v>3</v>
      </c>
      <c r="I1857">
        <v>224.43</v>
      </c>
      <c r="J1857">
        <v>167.04</v>
      </c>
      <c r="K1857">
        <v>0</v>
      </c>
      <c r="L1857">
        <v>30</v>
      </c>
      <c r="M1857">
        <v>38.33</v>
      </c>
      <c r="N1857">
        <v>4.58</v>
      </c>
      <c r="O1857" t="s">
        <v>144</v>
      </c>
      <c r="P1857">
        <v>20</v>
      </c>
      <c r="Q1857">
        <v>1</v>
      </c>
      <c r="R1857" s="3">
        <f t="shared" si="168"/>
        <v>224.43</v>
      </c>
      <c r="S1857" s="3">
        <f t="shared" si="169"/>
        <v>57.390000000000015</v>
      </c>
      <c r="T1857" s="3">
        <f t="shared" si="170"/>
        <v>-8.3299999999999983</v>
      </c>
      <c r="U1857" s="3">
        <f t="shared" si="171"/>
        <v>44.480000000000018</v>
      </c>
      <c r="V1857" s="4">
        <f t="shared" si="172"/>
        <v>0.19819097268636107</v>
      </c>
      <c r="W1857" s="5">
        <f t="shared" si="173"/>
        <v>1</v>
      </c>
    </row>
    <row r="1858" spans="1:23">
      <c r="A1858" t="s">
        <v>3108</v>
      </c>
      <c r="B1858" t="s">
        <v>3109</v>
      </c>
      <c r="C1858" t="s">
        <v>25</v>
      </c>
      <c r="D1858" t="s">
        <v>72</v>
      </c>
      <c r="E1858" s="1">
        <v>45767.330312500002</v>
      </c>
      <c r="F1858" s="1">
        <v>45767.335868055547</v>
      </c>
      <c r="G1858" t="s">
        <v>27</v>
      </c>
      <c r="H1858">
        <v>3</v>
      </c>
      <c r="I1858">
        <v>2801.34</v>
      </c>
      <c r="J1858">
        <v>2549.94</v>
      </c>
      <c r="K1858">
        <v>280.13</v>
      </c>
      <c r="L1858">
        <v>0</v>
      </c>
      <c r="M1858">
        <v>53.12</v>
      </c>
      <c r="N1858">
        <v>45.38</v>
      </c>
      <c r="O1858" t="s">
        <v>38</v>
      </c>
      <c r="P1858">
        <v>0</v>
      </c>
      <c r="Q1858">
        <v>5</v>
      </c>
      <c r="R1858" s="3">
        <f t="shared" ref="R1858:R1921" si="174">I1858-K1858</f>
        <v>2521.21</v>
      </c>
      <c r="S1858" s="3">
        <f t="shared" ref="S1858:S1921" si="175">R1858-J1858</f>
        <v>-28.730000000000018</v>
      </c>
      <c r="T1858" s="3">
        <f t="shared" ref="T1858:T1921" si="176">L1858-M1858</f>
        <v>-53.12</v>
      </c>
      <c r="U1858" s="3">
        <f t="shared" ref="U1858:U1921" si="177">S1858+T1858-N1858</f>
        <v>-127.23000000000002</v>
      </c>
      <c r="V1858" s="4">
        <f t="shared" ref="V1858:V1921" si="178">IF(R1858&gt;0, U1858/R1858, 0)</f>
        <v>-5.0463864572962987E-2</v>
      </c>
      <c r="W1858" s="5">
        <f t="shared" ref="W1858:W1921" si="179">IF(U1858&gt;0, 1, 0)</f>
        <v>0</v>
      </c>
    </row>
    <row r="1859" spans="1:23">
      <c r="A1859" t="s">
        <v>3110</v>
      </c>
      <c r="B1859" t="s">
        <v>3111</v>
      </c>
      <c r="C1859" t="s">
        <v>606</v>
      </c>
      <c r="D1859" t="s">
        <v>60</v>
      </c>
      <c r="E1859" s="1">
        <v>45767.458240740743</v>
      </c>
      <c r="F1859" s="1">
        <v>45767.474907407413</v>
      </c>
      <c r="G1859" t="s">
        <v>27</v>
      </c>
      <c r="H1859">
        <v>2</v>
      </c>
      <c r="I1859">
        <v>1167.52</v>
      </c>
      <c r="J1859">
        <v>767.26</v>
      </c>
      <c r="K1859">
        <v>291.88</v>
      </c>
      <c r="L1859">
        <v>0</v>
      </c>
      <c r="M1859">
        <v>44.94</v>
      </c>
      <c r="N1859">
        <v>15.76</v>
      </c>
      <c r="O1859" t="s">
        <v>33</v>
      </c>
      <c r="P1859">
        <v>9</v>
      </c>
      <c r="Q1859">
        <v>4</v>
      </c>
      <c r="R1859" s="3">
        <f t="shared" si="174"/>
        <v>875.64</v>
      </c>
      <c r="S1859" s="3">
        <f t="shared" si="175"/>
        <v>108.38</v>
      </c>
      <c r="T1859" s="3">
        <f t="shared" si="176"/>
        <v>-44.94</v>
      </c>
      <c r="U1859" s="3">
        <f t="shared" si="177"/>
        <v>47.68</v>
      </c>
      <c r="V1859" s="4">
        <f t="shared" si="178"/>
        <v>5.4451601114613314E-2</v>
      </c>
      <c r="W1859" s="5">
        <f t="shared" si="179"/>
        <v>1</v>
      </c>
    </row>
    <row r="1860" spans="1:23">
      <c r="A1860" t="s">
        <v>3112</v>
      </c>
      <c r="B1860" t="s">
        <v>261</v>
      </c>
      <c r="C1860" t="s">
        <v>150</v>
      </c>
      <c r="D1860" t="s">
        <v>64</v>
      </c>
      <c r="E1860" s="1">
        <v>45767.492858796293</v>
      </c>
      <c r="F1860" s="1">
        <v>45767.517164351862</v>
      </c>
      <c r="G1860" t="s">
        <v>53</v>
      </c>
      <c r="H1860">
        <v>2</v>
      </c>
      <c r="I1860">
        <v>1617.58</v>
      </c>
      <c r="J1860">
        <v>1434.22</v>
      </c>
      <c r="K1860">
        <v>404.4</v>
      </c>
      <c r="L1860">
        <v>0</v>
      </c>
      <c r="M1860">
        <v>62.6</v>
      </c>
      <c r="N1860">
        <v>21.84</v>
      </c>
      <c r="O1860" t="s">
        <v>65</v>
      </c>
      <c r="P1860">
        <v>15</v>
      </c>
      <c r="Q1860">
        <v>2</v>
      </c>
      <c r="R1860" s="3">
        <f t="shared" si="174"/>
        <v>1213.1799999999998</v>
      </c>
      <c r="S1860" s="3">
        <f t="shared" si="175"/>
        <v>-221.04000000000019</v>
      </c>
      <c r="T1860" s="3">
        <f t="shared" si="176"/>
        <v>-62.6</v>
      </c>
      <c r="U1860" s="3">
        <f t="shared" si="177"/>
        <v>-305.48000000000019</v>
      </c>
      <c r="V1860" s="4">
        <f t="shared" si="178"/>
        <v>-0.25180105178126927</v>
      </c>
      <c r="W1860" s="5">
        <f t="shared" si="179"/>
        <v>0</v>
      </c>
    </row>
    <row r="1861" spans="1:23">
      <c r="A1861" t="s">
        <v>3113</v>
      </c>
      <c r="B1861" t="s">
        <v>3114</v>
      </c>
      <c r="C1861" t="s">
        <v>31</v>
      </c>
      <c r="D1861" t="s">
        <v>37</v>
      </c>
      <c r="E1861" s="1">
        <v>45767.534490740742</v>
      </c>
      <c r="F1861" s="1">
        <v>45767.562268518523</v>
      </c>
      <c r="G1861" t="s">
        <v>27</v>
      </c>
      <c r="H1861">
        <v>3</v>
      </c>
      <c r="I1861">
        <v>1691.67</v>
      </c>
      <c r="J1861">
        <v>1069.6199999999999</v>
      </c>
      <c r="K1861">
        <v>169.17</v>
      </c>
      <c r="L1861">
        <v>0</v>
      </c>
      <c r="M1861">
        <v>39.78</v>
      </c>
      <c r="N1861">
        <v>27.4</v>
      </c>
      <c r="O1861" t="s">
        <v>38</v>
      </c>
      <c r="P1861">
        <v>20</v>
      </c>
      <c r="Q1861">
        <v>1</v>
      </c>
      <c r="R1861" s="3">
        <f t="shared" si="174"/>
        <v>1522.5</v>
      </c>
      <c r="S1861" s="3">
        <f t="shared" si="175"/>
        <v>452.88000000000011</v>
      </c>
      <c r="T1861" s="3">
        <f t="shared" si="176"/>
        <v>-39.78</v>
      </c>
      <c r="U1861" s="3">
        <f t="shared" si="177"/>
        <v>385.70000000000016</v>
      </c>
      <c r="V1861" s="4">
        <f t="shared" si="178"/>
        <v>0.25333333333333341</v>
      </c>
      <c r="W1861" s="5">
        <f t="shared" si="179"/>
        <v>1</v>
      </c>
    </row>
    <row r="1862" spans="1:23">
      <c r="A1862" t="s">
        <v>3115</v>
      </c>
      <c r="B1862" t="s">
        <v>648</v>
      </c>
      <c r="C1862" t="s">
        <v>325</v>
      </c>
      <c r="D1862" t="s">
        <v>26</v>
      </c>
      <c r="E1862" s="1">
        <v>45767.588414351849</v>
      </c>
      <c r="F1862" s="1">
        <v>45767.608553240738</v>
      </c>
      <c r="G1862" t="s">
        <v>27</v>
      </c>
      <c r="H1862">
        <v>2</v>
      </c>
      <c r="I1862">
        <v>499.46</v>
      </c>
      <c r="J1862">
        <v>301.83999999999997</v>
      </c>
      <c r="K1862">
        <v>49.95</v>
      </c>
      <c r="L1862">
        <v>0</v>
      </c>
      <c r="M1862">
        <v>48.87</v>
      </c>
      <c r="N1862">
        <v>8.09</v>
      </c>
      <c r="O1862" t="s">
        <v>38</v>
      </c>
      <c r="P1862">
        <v>14</v>
      </c>
      <c r="Q1862">
        <v>1</v>
      </c>
      <c r="R1862" s="3">
        <f t="shared" si="174"/>
        <v>449.51</v>
      </c>
      <c r="S1862" s="3">
        <f t="shared" si="175"/>
        <v>147.67000000000002</v>
      </c>
      <c r="T1862" s="3">
        <f t="shared" si="176"/>
        <v>-48.87</v>
      </c>
      <c r="U1862" s="3">
        <f t="shared" si="177"/>
        <v>90.710000000000008</v>
      </c>
      <c r="V1862" s="4">
        <f t="shared" si="178"/>
        <v>0.20179751284732267</v>
      </c>
      <c r="W1862" s="5">
        <f t="shared" si="179"/>
        <v>1</v>
      </c>
    </row>
    <row r="1863" spans="1:23">
      <c r="A1863" t="s">
        <v>3116</v>
      </c>
      <c r="B1863" t="s">
        <v>466</v>
      </c>
      <c r="C1863" t="s">
        <v>248</v>
      </c>
      <c r="D1863" t="s">
        <v>26</v>
      </c>
      <c r="E1863" s="1">
        <v>45767.611666666657</v>
      </c>
      <c r="F1863" s="1">
        <v>45767.617222222223</v>
      </c>
      <c r="G1863" t="s">
        <v>53</v>
      </c>
      <c r="H1863">
        <v>1</v>
      </c>
      <c r="I1863">
        <v>708.56</v>
      </c>
      <c r="J1863">
        <v>613.49</v>
      </c>
      <c r="K1863">
        <v>70.86</v>
      </c>
      <c r="L1863">
        <v>0</v>
      </c>
      <c r="M1863">
        <v>63.87</v>
      </c>
      <c r="N1863">
        <v>11.48</v>
      </c>
      <c r="O1863" t="s">
        <v>38</v>
      </c>
      <c r="P1863">
        <v>0</v>
      </c>
      <c r="Q1863">
        <v>2</v>
      </c>
      <c r="R1863" s="3">
        <f t="shared" si="174"/>
        <v>637.69999999999993</v>
      </c>
      <c r="S1863" s="3">
        <f t="shared" si="175"/>
        <v>24.209999999999923</v>
      </c>
      <c r="T1863" s="3">
        <f t="shared" si="176"/>
        <v>-63.87</v>
      </c>
      <c r="U1863" s="3">
        <f t="shared" si="177"/>
        <v>-51.140000000000072</v>
      </c>
      <c r="V1863" s="4">
        <f t="shared" si="178"/>
        <v>-8.0194448800376475E-2</v>
      </c>
      <c r="W1863" s="5">
        <f t="shared" si="179"/>
        <v>0</v>
      </c>
    </row>
    <row r="1864" spans="1:23">
      <c r="A1864" t="s">
        <v>3117</v>
      </c>
      <c r="B1864" t="s">
        <v>3118</v>
      </c>
      <c r="C1864" t="s">
        <v>543</v>
      </c>
      <c r="D1864" t="s">
        <v>37</v>
      </c>
      <c r="E1864" s="1">
        <v>45767.726400462961</v>
      </c>
      <c r="F1864" s="1">
        <v>45767.743067129632</v>
      </c>
      <c r="G1864" t="s">
        <v>27</v>
      </c>
      <c r="H1864">
        <v>1</v>
      </c>
      <c r="I1864">
        <v>118.46</v>
      </c>
      <c r="J1864">
        <v>81.52</v>
      </c>
      <c r="K1864">
        <v>5.92</v>
      </c>
      <c r="L1864">
        <v>30</v>
      </c>
      <c r="M1864">
        <v>35.21</v>
      </c>
      <c r="N1864">
        <v>2.57</v>
      </c>
      <c r="O1864" t="s">
        <v>38</v>
      </c>
      <c r="P1864">
        <v>4</v>
      </c>
      <c r="Q1864">
        <v>3</v>
      </c>
      <c r="R1864" s="3">
        <f t="shared" si="174"/>
        <v>112.53999999999999</v>
      </c>
      <c r="S1864" s="3">
        <f t="shared" si="175"/>
        <v>31.019999999999996</v>
      </c>
      <c r="T1864" s="3">
        <f t="shared" si="176"/>
        <v>-5.2100000000000009</v>
      </c>
      <c r="U1864" s="3">
        <f t="shared" si="177"/>
        <v>23.239999999999995</v>
      </c>
      <c r="V1864" s="4">
        <f t="shared" si="178"/>
        <v>0.20650435400746397</v>
      </c>
      <c r="W1864" s="5">
        <f t="shared" si="179"/>
        <v>1</v>
      </c>
    </row>
    <row r="1865" spans="1:23">
      <c r="A1865" t="s">
        <v>3119</v>
      </c>
      <c r="B1865" t="s">
        <v>3048</v>
      </c>
      <c r="C1865" t="s">
        <v>1411</v>
      </c>
      <c r="D1865" t="s">
        <v>143</v>
      </c>
      <c r="E1865" s="1">
        <v>45767.753148148149</v>
      </c>
      <c r="F1865" s="1">
        <v>45767.774675925917</v>
      </c>
      <c r="G1865" t="s">
        <v>27</v>
      </c>
      <c r="H1865">
        <v>4</v>
      </c>
      <c r="I1865">
        <v>372.36</v>
      </c>
      <c r="J1865">
        <v>286.76</v>
      </c>
      <c r="K1865">
        <v>0</v>
      </c>
      <c r="L1865">
        <v>30</v>
      </c>
      <c r="M1865">
        <v>35.97</v>
      </c>
      <c r="N1865">
        <v>7.24</v>
      </c>
      <c r="O1865" t="s">
        <v>38</v>
      </c>
      <c r="P1865">
        <v>11</v>
      </c>
      <c r="Q1865">
        <v>2</v>
      </c>
      <c r="R1865" s="3">
        <f t="shared" si="174"/>
        <v>372.36</v>
      </c>
      <c r="S1865" s="3">
        <f t="shared" si="175"/>
        <v>85.600000000000023</v>
      </c>
      <c r="T1865" s="3">
        <f t="shared" si="176"/>
        <v>-5.9699999999999989</v>
      </c>
      <c r="U1865" s="3">
        <f t="shared" si="177"/>
        <v>72.390000000000029</v>
      </c>
      <c r="V1865" s="4">
        <f t="shared" si="178"/>
        <v>0.19440863680309384</v>
      </c>
      <c r="W1865" s="5">
        <f t="shared" si="179"/>
        <v>1</v>
      </c>
    </row>
    <row r="1866" spans="1:23">
      <c r="A1866" t="s">
        <v>3120</v>
      </c>
      <c r="B1866" t="s">
        <v>3121</v>
      </c>
      <c r="C1866" t="s">
        <v>1892</v>
      </c>
      <c r="D1866" t="s">
        <v>52</v>
      </c>
      <c r="E1866" s="1">
        <v>45767.757928240739</v>
      </c>
      <c r="F1866" s="1">
        <v>45767.766956018517</v>
      </c>
      <c r="G1866" t="s">
        <v>27</v>
      </c>
      <c r="H1866">
        <v>1</v>
      </c>
      <c r="I1866">
        <v>341.63</v>
      </c>
      <c r="J1866">
        <v>239.88</v>
      </c>
      <c r="K1866">
        <v>34.159999999999997</v>
      </c>
      <c r="L1866">
        <v>30</v>
      </c>
      <c r="M1866">
        <v>55.31</v>
      </c>
      <c r="N1866">
        <v>6.07</v>
      </c>
      <c r="O1866" t="s">
        <v>38</v>
      </c>
      <c r="P1866">
        <v>0</v>
      </c>
      <c r="Q1866">
        <v>5</v>
      </c>
      <c r="R1866" s="3">
        <f t="shared" si="174"/>
        <v>307.47000000000003</v>
      </c>
      <c r="S1866" s="3">
        <f t="shared" si="175"/>
        <v>67.590000000000032</v>
      </c>
      <c r="T1866" s="3">
        <f t="shared" si="176"/>
        <v>-25.310000000000002</v>
      </c>
      <c r="U1866" s="3">
        <f t="shared" si="177"/>
        <v>36.210000000000029</v>
      </c>
      <c r="V1866" s="4">
        <f t="shared" si="178"/>
        <v>0.11776758708166658</v>
      </c>
      <c r="W1866" s="5">
        <f t="shared" si="179"/>
        <v>1</v>
      </c>
    </row>
    <row r="1867" spans="1:23">
      <c r="A1867" t="s">
        <v>3122</v>
      </c>
      <c r="B1867" t="s">
        <v>1119</v>
      </c>
      <c r="C1867" t="s">
        <v>271</v>
      </c>
      <c r="D1867" t="s">
        <v>117</v>
      </c>
      <c r="E1867" s="1">
        <v>45767.899074074077</v>
      </c>
      <c r="F1867" s="1">
        <v>45767.904629629629</v>
      </c>
      <c r="G1867" t="s">
        <v>27</v>
      </c>
      <c r="H1867">
        <v>3</v>
      </c>
      <c r="I1867">
        <v>516.45000000000005</v>
      </c>
      <c r="J1867">
        <v>448.59</v>
      </c>
      <c r="K1867">
        <v>0</v>
      </c>
      <c r="L1867">
        <v>0</v>
      </c>
      <c r="M1867">
        <v>61.01</v>
      </c>
      <c r="N1867">
        <v>9.3000000000000007</v>
      </c>
      <c r="O1867" t="s">
        <v>28</v>
      </c>
      <c r="P1867">
        <v>0</v>
      </c>
      <c r="Q1867">
        <v>5</v>
      </c>
      <c r="R1867" s="3">
        <f t="shared" si="174"/>
        <v>516.45000000000005</v>
      </c>
      <c r="S1867" s="3">
        <f t="shared" si="175"/>
        <v>67.86000000000007</v>
      </c>
      <c r="T1867" s="3">
        <f t="shared" si="176"/>
        <v>-61.01</v>
      </c>
      <c r="U1867" s="3">
        <f t="shared" si="177"/>
        <v>-2.4499999999999282</v>
      </c>
      <c r="V1867" s="4">
        <f t="shared" si="178"/>
        <v>-4.7439248717202594E-3</v>
      </c>
      <c r="W1867" s="5">
        <f t="shared" si="179"/>
        <v>0</v>
      </c>
    </row>
    <row r="1868" spans="1:23">
      <c r="A1868" t="s">
        <v>3123</v>
      </c>
      <c r="B1868" t="s">
        <v>3124</v>
      </c>
      <c r="C1868" t="s">
        <v>474</v>
      </c>
      <c r="D1868" t="s">
        <v>72</v>
      </c>
      <c r="E1868" s="1">
        <v>45767.900127314817</v>
      </c>
      <c r="F1868" s="1">
        <v>45767.910543981481</v>
      </c>
      <c r="G1868" t="s">
        <v>27</v>
      </c>
      <c r="H1868">
        <v>1</v>
      </c>
      <c r="I1868">
        <v>481.95</v>
      </c>
      <c r="J1868">
        <v>431.76</v>
      </c>
      <c r="K1868">
        <v>24.1</v>
      </c>
      <c r="L1868">
        <v>0</v>
      </c>
      <c r="M1868">
        <v>64.87</v>
      </c>
      <c r="N1868">
        <v>8.24</v>
      </c>
      <c r="O1868" t="s">
        <v>38</v>
      </c>
      <c r="P1868">
        <v>0</v>
      </c>
      <c r="Q1868">
        <v>5</v>
      </c>
      <c r="R1868" s="3">
        <f t="shared" si="174"/>
        <v>457.84999999999997</v>
      </c>
      <c r="S1868" s="3">
        <f t="shared" si="175"/>
        <v>26.089999999999975</v>
      </c>
      <c r="T1868" s="3">
        <f t="shared" si="176"/>
        <v>-64.87</v>
      </c>
      <c r="U1868" s="3">
        <f t="shared" si="177"/>
        <v>-47.020000000000032</v>
      </c>
      <c r="V1868" s="4">
        <f t="shared" si="178"/>
        <v>-0.10269738997488267</v>
      </c>
      <c r="W1868" s="5">
        <f t="shared" si="179"/>
        <v>0</v>
      </c>
    </row>
    <row r="1869" spans="1:23">
      <c r="A1869" t="s">
        <v>3125</v>
      </c>
      <c r="B1869" t="s">
        <v>587</v>
      </c>
      <c r="C1869" t="s">
        <v>340</v>
      </c>
      <c r="D1869" t="s">
        <v>64</v>
      </c>
      <c r="E1869" s="1">
        <v>45767.948194444441</v>
      </c>
      <c r="G1869" t="s">
        <v>110</v>
      </c>
      <c r="H1869">
        <v>1</v>
      </c>
      <c r="I1869">
        <v>115.77</v>
      </c>
      <c r="J1869">
        <v>104.19</v>
      </c>
      <c r="K1869">
        <v>0</v>
      </c>
      <c r="L1869">
        <v>30</v>
      </c>
      <c r="M1869">
        <v>60.87</v>
      </c>
      <c r="N1869">
        <v>0</v>
      </c>
      <c r="O1869" t="s">
        <v>38</v>
      </c>
      <c r="P1869">
        <v>12</v>
      </c>
      <c r="R1869" s="3">
        <f t="shared" si="174"/>
        <v>115.77</v>
      </c>
      <c r="S1869" s="3">
        <f t="shared" si="175"/>
        <v>11.579999999999998</v>
      </c>
      <c r="T1869" s="3">
        <f t="shared" si="176"/>
        <v>-30.869999999999997</v>
      </c>
      <c r="U1869" s="3">
        <f t="shared" si="177"/>
        <v>-19.29</v>
      </c>
      <c r="V1869" s="4">
        <f t="shared" si="178"/>
        <v>-0.16662347758486654</v>
      </c>
      <c r="W1869" s="5">
        <f t="shared" si="179"/>
        <v>0</v>
      </c>
    </row>
    <row r="1870" spans="1:23">
      <c r="A1870" t="s">
        <v>3126</v>
      </c>
      <c r="B1870" t="s">
        <v>483</v>
      </c>
      <c r="C1870" t="s">
        <v>99</v>
      </c>
      <c r="D1870" t="s">
        <v>44</v>
      </c>
      <c r="E1870" s="1">
        <v>45768.351793981477</v>
      </c>
      <c r="F1870" s="1">
        <v>45768.364293981482</v>
      </c>
      <c r="G1870" t="s">
        <v>27</v>
      </c>
      <c r="H1870">
        <v>2</v>
      </c>
      <c r="I1870">
        <v>308.74</v>
      </c>
      <c r="J1870">
        <v>226.8</v>
      </c>
      <c r="K1870">
        <v>0</v>
      </c>
      <c r="L1870">
        <v>30</v>
      </c>
      <c r="M1870">
        <v>37.11</v>
      </c>
      <c r="N1870">
        <v>6.1</v>
      </c>
      <c r="O1870" t="s">
        <v>65</v>
      </c>
      <c r="P1870">
        <v>3</v>
      </c>
      <c r="Q1870">
        <v>3</v>
      </c>
      <c r="R1870" s="3">
        <f t="shared" si="174"/>
        <v>308.74</v>
      </c>
      <c r="S1870" s="3">
        <f t="shared" si="175"/>
        <v>81.94</v>
      </c>
      <c r="T1870" s="3">
        <f t="shared" si="176"/>
        <v>-7.1099999999999994</v>
      </c>
      <c r="U1870" s="3">
        <f t="shared" si="177"/>
        <v>68.73</v>
      </c>
      <c r="V1870" s="4">
        <f t="shared" si="178"/>
        <v>0.22261449763555097</v>
      </c>
      <c r="W1870" s="5">
        <f t="shared" si="179"/>
        <v>1</v>
      </c>
    </row>
    <row r="1871" spans="1:23">
      <c r="A1871" t="s">
        <v>3127</v>
      </c>
      <c r="B1871" t="s">
        <v>304</v>
      </c>
      <c r="C1871" t="s">
        <v>881</v>
      </c>
      <c r="D1871" t="s">
        <v>60</v>
      </c>
      <c r="E1871" s="1">
        <v>45768.585300925923</v>
      </c>
      <c r="F1871" s="1">
        <v>45768.590856481482</v>
      </c>
      <c r="G1871" t="s">
        <v>27</v>
      </c>
      <c r="H1871">
        <v>1</v>
      </c>
      <c r="I1871">
        <v>646.16999999999996</v>
      </c>
      <c r="J1871">
        <v>432.29</v>
      </c>
      <c r="K1871">
        <v>96.93</v>
      </c>
      <c r="L1871">
        <v>0</v>
      </c>
      <c r="M1871">
        <v>47.51</v>
      </c>
      <c r="N1871">
        <v>9.89</v>
      </c>
      <c r="O1871" t="s">
        <v>65</v>
      </c>
      <c r="P1871">
        <v>0</v>
      </c>
      <c r="Q1871">
        <v>5</v>
      </c>
      <c r="R1871" s="3">
        <f t="shared" si="174"/>
        <v>549.24</v>
      </c>
      <c r="S1871" s="3">
        <f t="shared" si="175"/>
        <v>116.94999999999999</v>
      </c>
      <c r="T1871" s="3">
        <f t="shared" si="176"/>
        <v>-47.51</v>
      </c>
      <c r="U1871" s="3">
        <f t="shared" si="177"/>
        <v>59.55</v>
      </c>
      <c r="V1871" s="4">
        <f t="shared" si="178"/>
        <v>0.10842254752020973</v>
      </c>
      <c r="W1871" s="5">
        <f t="shared" si="179"/>
        <v>1</v>
      </c>
    </row>
    <row r="1872" spans="1:23">
      <c r="A1872" t="s">
        <v>3128</v>
      </c>
      <c r="B1872" t="s">
        <v>3129</v>
      </c>
      <c r="C1872" t="s">
        <v>316</v>
      </c>
      <c r="D1872" t="s">
        <v>160</v>
      </c>
      <c r="E1872" s="1">
        <v>45768.590717592589</v>
      </c>
      <c r="F1872" s="1">
        <v>45768.612939814811</v>
      </c>
      <c r="G1872" t="s">
        <v>27</v>
      </c>
      <c r="H1872">
        <v>2</v>
      </c>
      <c r="I1872">
        <v>237.18</v>
      </c>
      <c r="J1872">
        <v>187.76</v>
      </c>
      <c r="K1872">
        <v>0</v>
      </c>
      <c r="L1872">
        <v>30</v>
      </c>
      <c r="M1872">
        <v>42.8</v>
      </c>
      <c r="N1872">
        <v>4.8099999999999996</v>
      </c>
      <c r="O1872" t="s">
        <v>38</v>
      </c>
      <c r="P1872">
        <v>12</v>
      </c>
      <c r="Q1872">
        <v>1</v>
      </c>
      <c r="R1872" s="3">
        <f t="shared" si="174"/>
        <v>237.18</v>
      </c>
      <c r="S1872" s="3">
        <f t="shared" si="175"/>
        <v>49.420000000000016</v>
      </c>
      <c r="T1872" s="3">
        <f t="shared" si="176"/>
        <v>-12.799999999999997</v>
      </c>
      <c r="U1872" s="3">
        <f t="shared" si="177"/>
        <v>31.81000000000002</v>
      </c>
      <c r="V1872" s="4">
        <f t="shared" si="178"/>
        <v>0.13411754785395066</v>
      </c>
      <c r="W1872" s="5">
        <f t="shared" si="179"/>
        <v>1</v>
      </c>
    </row>
    <row r="1873" spans="1:23">
      <c r="A1873" t="s">
        <v>3130</v>
      </c>
      <c r="B1873" t="s">
        <v>3131</v>
      </c>
      <c r="C1873" t="s">
        <v>576</v>
      </c>
      <c r="D1873" t="s">
        <v>117</v>
      </c>
      <c r="E1873" s="1">
        <v>45768.625474537039</v>
      </c>
      <c r="F1873" s="1">
        <v>45768.634502314817</v>
      </c>
      <c r="G1873" t="s">
        <v>27</v>
      </c>
      <c r="H1873">
        <v>2</v>
      </c>
      <c r="I1873">
        <v>1149.8800000000001</v>
      </c>
      <c r="J1873">
        <v>681.28</v>
      </c>
      <c r="K1873">
        <v>0</v>
      </c>
      <c r="L1873">
        <v>0</v>
      </c>
      <c r="M1873">
        <v>56.48</v>
      </c>
      <c r="N1873">
        <v>20.7</v>
      </c>
      <c r="O1873" t="s">
        <v>38</v>
      </c>
      <c r="P1873">
        <v>0</v>
      </c>
      <c r="Q1873">
        <v>5</v>
      </c>
      <c r="R1873" s="3">
        <f t="shared" si="174"/>
        <v>1149.8800000000001</v>
      </c>
      <c r="S1873" s="3">
        <f t="shared" si="175"/>
        <v>468.60000000000014</v>
      </c>
      <c r="T1873" s="3">
        <f t="shared" si="176"/>
        <v>-56.48</v>
      </c>
      <c r="U1873" s="3">
        <f t="shared" si="177"/>
        <v>391.42000000000013</v>
      </c>
      <c r="V1873" s="4">
        <f t="shared" si="178"/>
        <v>0.34040073746825766</v>
      </c>
      <c r="W1873" s="5">
        <f t="shared" si="179"/>
        <v>1</v>
      </c>
    </row>
    <row r="1874" spans="1:23">
      <c r="A1874" t="s">
        <v>3132</v>
      </c>
      <c r="B1874" t="s">
        <v>1225</v>
      </c>
      <c r="C1874" t="s">
        <v>1247</v>
      </c>
      <c r="D1874" t="s">
        <v>32</v>
      </c>
      <c r="E1874" s="1">
        <v>45768.64402777778</v>
      </c>
      <c r="F1874" s="1">
        <v>45768.66</v>
      </c>
      <c r="G1874" t="s">
        <v>27</v>
      </c>
      <c r="H1874">
        <v>2</v>
      </c>
      <c r="I1874">
        <v>225.92</v>
      </c>
      <c r="J1874">
        <v>161.78</v>
      </c>
      <c r="K1874">
        <v>22.59</v>
      </c>
      <c r="L1874">
        <v>30</v>
      </c>
      <c r="M1874">
        <v>38.630000000000003</v>
      </c>
      <c r="N1874">
        <v>4.2</v>
      </c>
      <c r="O1874" t="s">
        <v>38</v>
      </c>
      <c r="P1874">
        <v>3</v>
      </c>
      <c r="Q1874">
        <v>3</v>
      </c>
      <c r="R1874" s="3">
        <f t="shared" si="174"/>
        <v>203.32999999999998</v>
      </c>
      <c r="S1874" s="3">
        <f t="shared" si="175"/>
        <v>41.549999999999983</v>
      </c>
      <c r="T1874" s="3">
        <f t="shared" si="176"/>
        <v>-8.6300000000000026</v>
      </c>
      <c r="U1874" s="3">
        <f t="shared" si="177"/>
        <v>28.719999999999981</v>
      </c>
      <c r="V1874" s="4">
        <f t="shared" si="178"/>
        <v>0.14124821718388819</v>
      </c>
      <c r="W1874" s="5">
        <f t="shared" si="179"/>
        <v>1</v>
      </c>
    </row>
    <row r="1875" spans="1:23">
      <c r="A1875" t="s">
        <v>3133</v>
      </c>
      <c r="B1875" t="s">
        <v>3134</v>
      </c>
      <c r="C1875" t="s">
        <v>331</v>
      </c>
      <c r="D1875" t="s">
        <v>44</v>
      </c>
      <c r="E1875" s="1">
        <v>45768.692476851851</v>
      </c>
      <c r="F1875" s="1">
        <v>45768.714699074073</v>
      </c>
      <c r="G1875" t="s">
        <v>27</v>
      </c>
      <c r="H1875">
        <v>2</v>
      </c>
      <c r="I1875">
        <v>358.24</v>
      </c>
      <c r="J1875">
        <v>299.18</v>
      </c>
      <c r="K1875">
        <v>89.56</v>
      </c>
      <c r="L1875">
        <v>30</v>
      </c>
      <c r="M1875">
        <v>58.3</v>
      </c>
      <c r="N1875">
        <v>5.38</v>
      </c>
      <c r="O1875" t="s">
        <v>28</v>
      </c>
      <c r="P1875">
        <v>17</v>
      </c>
      <c r="Q1875">
        <v>2</v>
      </c>
      <c r="R1875" s="3">
        <f t="shared" si="174"/>
        <v>268.68</v>
      </c>
      <c r="S1875" s="3">
        <f t="shared" si="175"/>
        <v>-30.5</v>
      </c>
      <c r="T1875" s="3">
        <f t="shared" si="176"/>
        <v>-28.299999999999997</v>
      </c>
      <c r="U1875" s="3">
        <f t="shared" si="177"/>
        <v>-64.179999999999993</v>
      </c>
      <c r="V1875" s="4">
        <f t="shared" si="178"/>
        <v>-0.23887152002382012</v>
      </c>
      <c r="W1875" s="5">
        <f t="shared" si="179"/>
        <v>0</v>
      </c>
    </row>
    <row r="1876" spans="1:23">
      <c r="A1876" t="s">
        <v>3135</v>
      </c>
      <c r="B1876" t="s">
        <v>1635</v>
      </c>
      <c r="C1876" t="s">
        <v>51</v>
      </c>
      <c r="D1876" t="s">
        <v>103</v>
      </c>
      <c r="E1876" s="1">
        <v>45768.69871527778</v>
      </c>
      <c r="F1876" s="1">
        <v>45768.709131944437</v>
      </c>
      <c r="G1876" t="s">
        <v>27</v>
      </c>
      <c r="H1876">
        <v>1</v>
      </c>
      <c r="I1876">
        <v>289.39999999999998</v>
      </c>
      <c r="J1876">
        <v>173.32</v>
      </c>
      <c r="K1876">
        <v>43.41</v>
      </c>
      <c r="L1876">
        <v>30</v>
      </c>
      <c r="M1876">
        <v>54.41</v>
      </c>
      <c r="N1876">
        <v>4.97</v>
      </c>
      <c r="O1876" t="s">
        <v>65</v>
      </c>
      <c r="P1876">
        <v>0</v>
      </c>
      <c r="Q1876">
        <v>4</v>
      </c>
      <c r="R1876" s="3">
        <f t="shared" si="174"/>
        <v>245.98999999999998</v>
      </c>
      <c r="S1876" s="3">
        <f t="shared" si="175"/>
        <v>72.669999999999987</v>
      </c>
      <c r="T1876" s="3">
        <f t="shared" si="176"/>
        <v>-24.409999999999997</v>
      </c>
      <c r="U1876" s="3">
        <f t="shared" si="177"/>
        <v>43.289999999999992</v>
      </c>
      <c r="V1876" s="4">
        <f t="shared" si="178"/>
        <v>0.17598276352697262</v>
      </c>
      <c r="W1876" s="5">
        <f t="shared" si="179"/>
        <v>1</v>
      </c>
    </row>
    <row r="1877" spans="1:23">
      <c r="A1877" t="s">
        <v>3136</v>
      </c>
      <c r="B1877" t="s">
        <v>722</v>
      </c>
      <c r="C1877" t="s">
        <v>978</v>
      </c>
      <c r="D1877" t="s">
        <v>117</v>
      </c>
      <c r="E1877" s="1">
        <v>45768.698877314811</v>
      </c>
      <c r="F1877" s="1">
        <v>45768.718321759261</v>
      </c>
      <c r="G1877" t="s">
        <v>27</v>
      </c>
      <c r="H1877">
        <v>1</v>
      </c>
      <c r="I1877">
        <v>345.37</v>
      </c>
      <c r="J1877">
        <v>301.48</v>
      </c>
      <c r="K1877">
        <v>0</v>
      </c>
      <c r="L1877">
        <v>30</v>
      </c>
      <c r="M1877">
        <v>51.03</v>
      </c>
      <c r="N1877">
        <v>6.76</v>
      </c>
      <c r="O1877" t="s">
        <v>38</v>
      </c>
      <c r="P1877">
        <v>8</v>
      </c>
      <c r="Q1877">
        <v>4</v>
      </c>
      <c r="R1877" s="3">
        <f t="shared" si="174"/>
        <v>345.37</v>
      </c>
      <c r="S1877" s="3">
        <f t="shared" si="175"/>
        <v>43.889999999999986</v>
      </c>
      <c r="T1877" s="3">
        <f t="shared" si="176"/>
        <v>-21.03</v>
      </c>
      <c r="U1877" s="3">
        <f t="shared" si="177"/>
        <v>16.099999999999987</v>
      </c>
      <c r="V1877" s="4">
        <f t="shared" si="178"/>
        <v>4.6616671974983315E-2</v>
      </c>
      <c r="W1877" s="5">
        <f t="shared" si="179"/>
        <v>1</v>
      </c>
    </row>
    <row r="1878" spans="1:23">
      <c r="A1878" t="s">
        <v>3137</v>
      </c>
      <c r="B1878" t="s">
        <v>3052</v>
      </c>
      <c r="C1878" t="s">
        <v>277</v>
      </c>
      <c r="D1878" t="s">
        <v>44</v>
      </c>
      <c r="E1878" s="1">
        <v>45768.791886574072</v>
      </c>
      <c r="F1878" s="1">
        <v>45768.810636574082</v>
      </c>
      <c r="G1878" t="s">
        <v>27</v>
      </c>
      <c r="H1878">
        <v>1</v>
      </c>
      <c r="I1878">
        <v>547.51</v>
      </c>
      <c r="J1878">
        <v>328.7</v>
      </c>
      <c r="K1878">
        <v>27.38</v>
      </c>
      <c r="L1878">
        <v>0</v>
      </c>
      <c r="M1878">
        <v>35.71</v>
      </c>
      <c r="N1878">
        <v>9.36</v>
      </c>
      <c r="O1878" t="s">
        <v>65</v>
      </c>
      <c r="P1878">
        <v>12</v>
      </c>
      <c r="Q1878">
        <v>2</v>
      </c>
      <c r="R1878" s="3">
        <f t="shared" si="174"/>
        <v>520.13</v>
      </c>
      <c r="S1878" s="3">
        <f t="shared" si="175"/>
        <v>191.43</v>
      </c>
      <c r="T1878" s="3">
        <f t="shared" si="176"/>
        <v>-35.71</v>
      </c>
      <c r="U1878" s="3">
        <f t="shared" si="177"/>
        <v>146.36000000000001</v>
      </c>
      <c r="V1878" s="4">
        <f t="shared" si="178"/>
        <v>0.28139119066387253</v>
      </c>
      <c r="W1878" s="5">
        <f t="shared" si="179"/>
        <v>1</v>
      </c>
    </row>
    <row r="1879" spans="1:23">
      <c r="A1879" t="s">
        <v>3138</v>
      </c>
      <c r="B1879" t="s">
        <v>3139</v>
      </c>
      <c r="C1879" t="s">
        <v>133</v>
      </c>
      <c r="D1879" t="s">
        <v>44</v>
      </c>
      <c r="E1879" s="1">
        <v>45768.802083333343</v>
      </c>
      <c r="F1879" s="1">
        <v>45768.807638888888</v>
      </c>
      <c r="G1879" t="s">
        <v>27</v>
      </c>
      <c r="H1879">
        <v>1</v>
      </c>
      <c r="I1879">
        <v>539.1</v>
      </c>
      <c r="J1879">
        <v>470.92</v>
      </c>
      <c r="K1879">
        <v>53.91</v>
      </c>
      <c r="L1879">
        <v>0</v>
      </c>
      <c r="M1879">
        <v>49.42</v>
      </c>
      <c r="N1879">
        <v>8.73</v>
      </c>
      <c r="O1879" t="s">
        <v>144</v>
      </c>
      <c r="P1879">
        <v>0</v>
      </c>
      <c r="Q1879">
        <v>5</v>
      </c>
      <c r="R1879" s="3">
        <f t="shared" si="174"/>
        <v>485.19000000000005</v>
      </c>
      <c r="S1879" s="3">
        <f t="shared" si="175"/>
        <v>14.270000000000039</v>
      </c>
      <c r="T1879" s="3">
        <f t="shared" si="176"/>
        <v>-49.42</v>
      </c>
      <c r="U1879" s="3">
        <f t="shared" si="177"/>
        <v>-43.879999999999967</v>
      </c>
      <c r="V1879" s="4">
        <f t="shared" si="178"/>
        <v>-9.0438797172241722E-2</v>
      </c>
      <c r="W1879" s="5">
        <f t="shared" si="179"/>
        <v>0</v>
      </c>
    </row>
    <row r="1880" spans="1:23">
      <c r="A1880" t="s">
        <v>3140</v>
      </c>
      <c r="B1880" t="s">
        <v>1016</v>
      </c>
      <c r="C1880" t="s">
        <v>218</v>
      </c>
      <c r="D1880" t="s">
        <v>48</v>
      </c>
      <c r="E1880" s="1">
        <v>45768.862476851849</v>
      </c>
      <c r="F1880" s="1">
        <v>45768.875671296293</v>
      </c>
      <c r="G1880" t="s">
        <v>27</v>
      </c>
      <c r="H1880">
        <v>4</v>
      </c>
      <c r="I1880">
        <v>2716.84</v>
      </c>
      <c r="J1880">
        <v>1721.04</v>
      </c>
      <c r="K1880">
        <v>0</v>
      </c>
      <c r="L1880">
        <v>0</v>
      </c>
      <c r="M1880">
        <v>56.78</v>
      </c>
      <c r="N1880">
        <v>48.9</v>
      </c>
      <c r="O1880" t="s">
        <v>38</v>
      </c>
      <c r="P1880">
        <v>4</v>
      </c>
      <c r="Q1880">
        <v>4</v>
      </c>
      <c r="R1880" s="3">
        <f t="shared" si="174"/>
        <v>2716.84</v>
      </c>
      <c r="S1880" s="3">
        <f t="shared" si="175"/>
        <v>995.80000000000018</v>
      </c>
      <c r="T1880" s="3">
        <f t="shared" si="176"/>
        <v>-56.78</v>
      </c>
      <c r="U1880" s="3">
        <f t="shared" si="177"/>
        <v>890.12000000000023</v>
      </c>
      <c r="V1880" s="4">
        <f t="shared" si="178"/>
        <v>0.32763062970215406</v>
      </c>
      <c r="W1880" s="5">
        <f t="shared" si="179"/>
        <v>1</v>
      </c>
    </row>
    <row r="1881" spans="1:23">
      <c r="A1881" t="s">
        <v>3141</v>
      </c>
      <c r="B1881" t="s">
        <v>2825</v>
      </c>
      <c r="C1881" t="s">
        <v>474</v>
      </c>
      <c r="D1881" t="s">
        <v>72</v>
      </c>
      <c r="E1881" s="1">
        <v>45768.875081018523</v>
      </c>
      <c r="F1881" s="1">
        <v>45768.880636574067</v>
      </c>
      <c r="G1881" t="s">
        <v>27</v>
      </c>
      <c r="H1881">
        <v>2</v>
      </c>
      <c r="I1881">
        <v>963.9</v>
      </c>
      <c r="J1881">
        <v>863.52</v>
      </c>
      <c r="K1881">
        <v>240.98</v>
      </c>
      <c r="L1881">
        <v>0</v>
      </c>
      <c r="M1881">
        <v>43.79</v>
      </c>
      <c r="N1881">
        <v>13.01</v>
      </c>
      <c r="O1881" t="s">
        <v>38</v>
      </c>
      <c r="P1881">
        <v>0</v>
      </c>
      <c r="Q1881">
        <v>5</v>
      </c>
      <c r="R1881" s="3">
        <f t="shared" si="174"/>
        <v>722.92</v>
      </c>
      <c r="S1881" s="3">
        <f t="shared" si="175"/>
        <v>-140.60000000000002</v>
      </c>
      <c r="T1881" s="3">
        <f t="shared" si="176"/>
        <v>-43.79</v>
      </c>
      <c r="U1881" s="3">
        <f t="shared" si="177"/>
        <v>-197.4</v>
      </c>
      <c r="V1881" s="4">
        <f t="shared" si="178"/>
        <v>-0.2730592596691197</v>
      </c>
      <c r="W1881" s="5">
        <f t="shared" si="179"/>
        <v>0</v>
      </c>
    </row>
    <row r="1882" spans="1:23">
      <c r="A1882" t="s">
        <v>3142</v>
      </c>
      <c r="B1882" t="s">
        <v>3143</v>
      </c>
      <c r="C1882" t="s">
        <v>1784</v>
      </c>
      <c r="D1882" t="s">
        <v>52</v>
      </c>
      <c r="E1882" s="1">
        <v>45768.884062500001</v>
      </c>
      <c r="F1882" s="1">
        <v>45768.901423611111</v>
      </c>
      <c r="G1882" t="s">
        <v>27</v>
      </c>
      <c r="H1882">
        <v>2</v>
      </c>
      <c r="I1882">
        <v>303.95999999999998</v>
      </c>
      <c r="J1882">
        <v>207.7</v>
      </c>
      <c r="K1882">
        <v>0</v>
      </c>
      <c r="L1882">
        <v>30</v>
      </c>
      <c r="M1882">
        <v>46.95</v>
      </c>
      <c r="N1882">
        <v>6.01</v>
      </c>
      <c r="O1882" t="s">
        <v>38</v>
      </c>
      <c r="P1882">
        <v>10</v>
      </c>
      <c r="Q1882">
        <v>4</v>
      </c>
      <c r="R1882" s="3">
        <f t="shared" si="174"/>
        <v>303.95999999999998</v>
      </c>
      <c r="S1882" s="3">
        <f t="shared" si="175"/>
        <v>96.259999999999991</v>
      </c>
      <c r="T1882" s="3">
        <f t="shared" si="176"/>
        <v>-16.950000000000003</v>
      </c>
      <c r="U1882" s="3">
        <f t="shared" si="177"/>
        <v>73.299999999999983</v>
      </c>
      <c r="V1882" s="4">
        <f t="shared" si="178"/>
        <v>0.24115015133570203</v>
      </c>
      <c r="W1882" s="5">
        <f t="shared" si="179"/>
        <v>1</v>
      </c>
    </row>
    <row r="1883" spans="1:23">
      <c r="A1883" t="s">
        <v>3144</v>
      </c>
      <c r="B1883" t="s">
        <v>717</v>
      </c>
      <c r="C1883" t="s">
        <v>623</v>
      </c>
      <c r="D1883" t="s">
        <v>32</v>
      </c>
      <c r="E1883" s="1">
        <v>45768.907534722217</v>
      </c>
      <c r="F1883" s="1">
        <v>45768.921423611107</v>
      </c>
      <c r="G1883" t="s">
        <v>27</v>
      </c>
      <c r="H1883">
        <v>2</v>
      </c>
      <c r="I1883">
        <v>481.56</v>
      </c>
      <c r="J1883">
        <v>404.88</v>
      </c>
      <c r="K1883">
        <v>0</v>
      </c>
      <c r="L1883">
        <v>0</v>
      </c>
      <c r="M1883">
        <v>59.67</v>
      </c>
      <c r="N1883">
        <v>8.67</v>
      </c>
      <c r="O1883" t="s">
        <v>38</v>
      </c>
      <c r="P1883">
        <v>0</v>
      </c>
      <c r="Q1883">
        <v>5</v>
      </c>
      <c r="R1883" s="3">
        <f t="shared" si="174"/>
        <v>481.56</v>
      </c>
      <c r="S1883" s="3">
        <f t="shared" si="175"/>
        <v>76.680000000000007</v>
      </c>
      <c r="T1883" s="3">
        <f t="shared" si="176"/>
        <v>-59.67</v>
      </c>
      <c r="U1883" s="3">
        <f t="shared" si="177"/>
        <v>8.3400000000000052</v>
      </c>
      <c r="V1883" s="4">
        <f t="shared" si="178"/>
        <v>1.7318714178918525E-2</v>
      </c>
      <c r="W1883" s="5">
        <f t="shared" si="179"/>
        <v>1</v>
      </c>
    </row>
    <row r="1884" spans="1:23">
      <c r="A1884" t="s">
        <v>3145</v>
      </c>
      <c r="B1884" t="s">
        <v>2777</v>
      </c>
      <c r="C1884" t="s">
        <v>726</v>
      </c>
      <c r="D1884" t="s">
        <v>48</v>
      </c>
      <c r="E1884" s="1">
        <v>45768.953819444447</v>
      </c>
      <c r="F1884" s="1">
        <v>45768.959374999999</v>
      </c>
      <c r="G1884" t="s">
        <v>27</v>
      </c>
      <c r="H1884">
        <v>1</v>
      </c>
      <c r="I1884">
        <v>283.82</v>
      </c>
      <c r="J1884">
        <v>245.71</v>
      </c>
      <c r="K1884">
        <v>0</v>
      </c>
      <c r="L1884">
        <v>30</v>
      </c>
      <c r="M1884">
        <v>58.06</v>
      </c>
      <c r="N1884">
        <v>5.65</v>
      </c>
      <c r="O1884" t="s">
        <v>65</v>
      </c>
      <c r="P1884">
        <v>0</v>
      </c>
      <c r="Q1884">
        <v>5</v>
      </c>
      <c r="R1884" s="3">
        <f t="shared" si="174"/>
        <v>283.82</v>
      </c>
      <c r="S1884" s="3">
        <f t="shared" si="175"/>
        <v>38.109999999999985</v>
      </c>
      <c r="T1884" s="3">
        <f t="shared" si="176"/>
        <v>-28.060000000000002</v>
      </c>
      <c r="U1884" s="3">
        <f t="shared" si="177"/>
        <v>4.3999999999999826</v>
      </c>
      <c r="V1884" s="4">
        <f t="shared" si="178"/>
        <v>1.5502783454301962E-2</v>
      </c>
      <c r="W1884" s="5">
        <f t="shared" si="179"/>
        <v>1</v>
      </c>
    </row>
    <row r="1885" spans="1:23">
      <c r="A1885" t="s">
        <v>3146</v>
      </c>
      <c r="B1885" t="s">
        <v>666</v>
      </c>
      <c r="C1885" t="s">
        <v>490</v>
      </c>
      <c r="D1885" t="s">
        <v>72</v>
      </c>
      <c r="E1885" s="1">
        <v>45769.272372685176</v>
      </c>
      <c r="F1885" s="1">
        <v>45769.277928240743</v>
      </c>
      <c r="G1885" t="s">
        <v>27</v>
      </c>
      <c r="H1885">
        <v>2</v>
      </c>
      <c r="I1885">
        <v>924.74</v>
      </c>
      <c r="J1885">
        <v>622.84</v>
      </c>
      <c r="K1885">
        <v>92.47</v>
      </c>
      <c r="L1885">
        <v>0</v>
      </c>
      <c r="M1885">
        <v>45.9</v>
      </c>
      <c r="N1885">
        <v>14.98</v>
      </c>
      <c r="O1885" t="s">
        <v>33</v>
      </c>
      <c r="P1885">
        <v>0</v>
      </c>
      <c r="Q1885">
        <v>5</v>
      </c>
      <c r="R1885" s="3">
        <f t="shared" si="174"/>
        <v>832.27</v>
      </c>
      <c r="S1885" s="3">
        <f t="shared" si="175"/>
        <v>209.42999999999995</v>
      </c>
      <c r="T1885" s="3">
        <f t="shared" si="176"/>
        <v>-45.9</v>
      </c>
      <c r="U1885" s="3">
        <f t="shared" si="177"/>
        <v>148.54999999999995</v>
      </c>
      <c r="V1885" s="4">
        <f t="shared" si="178"/>
        <v>0.1784877503694714</v>
      </c>
      <c r="W1885" s="5">
        <f t="shared" si="179"/>
        <v>1</v>
      </c>
    </row>
    <row r="1886" spans="1:23">
      <c r="A1886" t="s">
        <v>3147</v>
      </c>
      <c r="B1886" t="s">
        <v>398</v>
      </c>
      <c r="C1886" t="s">
        <v>277</v>
      </c>
      <c r="D1886" t="s">
        <v>87</v>
      </c>
      <c r="E1886" s="1">
        <v>45769.315752314818</v>
      </c>
      <c r="F1886" s="1">
        <v>45769.333113425928</v>
      </c>
      <c r="G1886" t="s">
        <v>27</v>
      </c>
      <c r="H1886">
        <v>3</v>
      </c>
      <c r="I1886">
        <v>1642.53</v>
      </c>
      <c r="J1886">
        <v>986.1</v>
      </c>
      <c r="K1886">
        <v>164.25</v>
      </c>
      <c r="L1886">
        <v>0</v>
      </c>
      <c r="M1886">
        <v>56.5</v>
      </c>
      <c r="N1886">
        <v>26.61</v>
      </c>
      <c r="O1886" t="s">
        <v>38</v>
      </c>
      <c r="P1886">
        <v>5</v>
      </c>
      <c r="Q1886">
        <v>3</v>
      </c>
      <c r="R1886" s="3">
        <f t="shared" si="174"/>
        <v>1478.28</v>
      </c>
      <c r="S1886" s="3">
        <f t="shared" si="175"/>
        <v>492.17999999999995</v>
      </c>
      <c r="T1886" s="3">
        <f t="shared" si="176"/>
        <v>-56.5</v>
      </c>
      <c r="U1886" s="3">
        <f t="shared" si="177"/>
        <v>409.06999999999994</v>
      </c>
      <c r="V1886" s="4">
        <f t="shared" si="178"/>
        <v>0.27672024244392129</v>
      </c>
      <c r="W1886" s="5">
        <f t="shared" si="179"/>
        <v>1</v>
      </c>
    </row>
    <row r="1887" spans="1:23">
      <c r="A1887" t="s">
        <v>3148</v>
      </c>
      <c r="B1887" t="s">
        <v>2228</v>
      </c>
      <c r="C1887" t="s">
        <v>569</v>
      </c>
      <c r="D1887" t="s">
        <v>32</v>
      </c>
      <c r="E1887" s="1">
        <v>45769.359432870369</v>
      </c>
      <c r="F1887" s="1">
        <v>45769.380266203712</v>
      </c>
      <c r="G1887" t="s">
        <v>27</v>
      </c>
      <c r="H1887">
        <v>1</v>
      </c>
      <c r="I1887">
        <v>87.11</v>
      </c>
      <c r="J1887">
        <v>60.64</v>
      </c>
      <c r="K1887">
        <v>0</v>
      </c>
      <c r="L1887">
        <v>30</v>
      </c>
      <c r="M1887">
        <v>50.35</v>
      </c>
      <c r="N1887">
        <v>2.11</v>
      </c>
      <c r="O1887" t="s">
        <v>38</v>
      </c>
      <c r="P1887">
        <v>10</v>
      </c>
      <c r="Q1887">
        <v>4</v>
      </c>
      <c r="R1887" s="3">
        <f t="shared" si="174"/>
        <v>87.11</v>
      </c>
      <c r="S1887" s="3">
        <f t="shared" si="175"/>
        <v>26.47</v>
      </c>
      <c r="T1887" s="3">
        <f t="shared" si="176"/>
        <v>-20.350000000000001</v>
      </c>
      <c r="U1887" s="3">
        <f t="shared" si="177"/>
        <v>4.009999999999998</v>
      </c>
      <c r="V1887" s="4">
        <f t="shared" si="178"/>
        <v>4.6033750430490163E-2</v>
      </c>
      <c r="W1887" s="5">
        <f t="shared" si="179"/>
        <v>1</v>
      </c>
    </row>
    <row r="1888" spans="1:23">
      <c r="A1888" t="s">
        <v>3149</v>
      </c>
      <c r="B1888" t="s">
        <v>2128</v>
      </c>
      <c r="C1888" t="s">
        <v>156</v>
      </c>
      <c r="D1888" t="s">
        <v>72</v>
      </c>
      <c r="E1888" s="1">
        <v>45769.367222222223</v>
      </c>
      <c r="F1888" s="1">
        <v>45769.377638888887</v>
      </c>
      <c r="G1888" t="s">
        <v>27</v>
      </c>
      <c r="H1888">
        <v>3</v>
      </c>
      <c r="I1888">
        <v>892.56</v>
      </c>
      <c r="J1888">
        <v>714.3</v>
      </c>
      <c r="K1888">
        <v>44.63</v>
      </c>
      <c r="L1888">
        <v>0</v>
      </c>
      <c r="M1888">
        <v>54.49</v>
      </c>
      <c r="N1888">
        <v>15.26</v>
      </c>
      <c r="O1888" t="s">
        <v>38</v>
      </c>
      <c r="P1888">
        <v>0</v>
      </c>
      <c r="Q1888">
        <v>5</v>
      </c>
      <c r="R1888" s="3">
        <f t="shared" si="174"/>
        <v>847.93</v>
      </c>
      <c r="S1888" s="3">
        <f t="shared" si="175"/>
        <v>133.63</v>
      </c>
      <c r="T1888" s="3">
        <f t="shared" si="176"/>
        <v>-54.49</v>
      </c>
      <c r="U1888" s="3">
        <f t="shared" si="177"/>
        <v>63.879999999999988</v>
      </c>
      <c r="V1888" s="4">
        <f t="shared" si="178"/>
        <v>7.5336407486467027E-2</v>
      </c>
      <c r="W1888" s="5">
        <f t="shared" si="179"/>
        <v>1</v>
      </c>
    </row>
    <row r="1889" spans="1:23">
      <c r="A1889" t="s">
        <v>3150</v>
      </c>
      <c r="B1889" t="s">
        <v>2583</v>
      </c>
      <c r="C1889" t="s">
        <v>1557</v>
      </c>
      <c r="D1889" t="s">
        <v>26</v>
      </c>
      <c r="E1889" s="1">
        <v>45769.482094907413</v>
      </c>
      <c r="F1889" s="1">
        <v>45769.493900462963</v>
      </c>
      <c r="G1889" t="s">
        <v>27</v>
      </c>
      <c r="H1889">
        <v>2</v>
      </c>
      <c r="I1889">
        <v>606.1</v>
      </c>
      <c r="J1889">
        <v>521.54</v>
      </c>
      <c r="K1889">
        <v>0</v>
      </c>
      <c r="L1889">
        <v>0</v>
      </c>
      <c r="M1889">
        <v>47.86</v>
      </c>
      <c r="N1889">
        <v>10.91</v>
      </c>
      <c r="O1889" t="s">
        <v>38</v>
      </c>
      <c r="P1889">
        <v>2</v>
      </c>
      <c r="Q1889">
        <v>3</v>
      </c>
      <c r="R1889" s="3">
        <f t="shared" si="174"/>
        <v>606.1</v>
      </c>
      <c r="S1889" s="3">
        <f t="shared" si="175"/>
        <v>84.560000000000059</v>
      </c>
      <c r="T1889" s="3">
        <f t="shared" si="176"/>
        <v>-47.86</v>
      </c>
      <c r="U1889" s="3">
        <f t="shared" si="177"/>
        <v>25.79000000000006</v>
      </c>
      <c r="V1889" s="4">
        <f t="shared" si="178"/>
        <v>4.2550734202276952E-2</v>
      </c>
      <c r="W1889" s="5">
        <f t="shared" si="179"/>
        <v>1</v>
      </c>
    </row>
    <row r="1890" spans="1:23">
      <c r="A1890" t="s">
        <v>3151</v>
      </c>
      <c r="B1890" t="s">
        <v>1156</v>
      </c>
      <c r="C1890" t="s">
        <v>461</v>
      </c>
      <c r="D1890" t="s">
        <v>48</v>
      </c>
      <c r="E1890" s="1">
        <v>45769.509340277778</v>
      </c>
      <c r="F1890" s="1">
        <v>45769.516979166663</v>
      </c>
      <c r="G1890" t="s">
        <v>27</v>
      </c>
      <c r="H1890">
        <v>1</v>
      </c>
      <c r="I1890">
        <v>323.05</v>
      </c>
      <c r="J1890">
        <v>185.96</v>
      </c>
      <c r="K1890">
        <v>16.149999999999999</v>
      </c>
      <c r="L1890">
        <v>30</v>
      </c>
      <c r="M1890">
        <v>38.72</v>
      </c>
      <c r="N1890">
        <v>6.06</v>
      </c>
      <c r="O1890" t="s">
        <v>144</v>
      </c>
      <c r="P1890">
        <v>0</v>
      </c>
      <c r="Q1890">
        <v>4</v>
      </c>
      <c r="R1890" s="3">
        <f t="shared" si="174"/>
        <v>306.90000000000003</v>
      </c>
      <c r="S1890" s="3">
        <f t="shared" si="175"/>
        <v>120.94000000000003</v>
      </c>
      <c r="T1890" s="3">
        <f t="shared" si="176"/>
        <v>-8.7199999999999989</v>
      </c>
      <c r="U1890" s="3">
        <f t="shared" si="177"/>
        <v>106.16000000000003</v>
      </c>
      <c r="V1890" s="4">
        <f t="shared" si="178"/>
        <v>0.34591072010426854</v>
      </c>
      <c r="W1890" s="5">
        <f t="shared" si="179"/>
        <v>1</v>
      </c>
    </row>
    <row r="1891" spans="1:23">
      <c r="A1891" t="s">
        <v>3152</v>
      </c>
      <c r="B1891" t="s">
        <v>513</v>
      </c>
      <c r="C1891" t="s">
        <v>835</v>
      </c>
      <c r="D1891" t="s">
        <v>87</v>
      </c>
      <c r="E1891" s="1">
        <v>45769.56181712963</v>
      </c>
      <c r="F1891" s="1">
        <v>45769.582650462973</v>
      </c>
      <c r="G1891" t="s">
        <v>27</v>
      </c>
      <c r="H1891">
        <v>2</v>
      </c>
      <c r="I1891">
        <v>88.16</v>
      </c>
      <c r="J1891">
        <v>77.239999999999995</v>
      </c>
      <c r="K1891">
        <v>8.82</v>
      </c>
      <c r="L1891">
        <v>30</v>
      </c>
      <c r="M1891">
        <v>39.380000000000003</v>
      </c>
      <c r="N1891">
        <v>1.97</v>
      </c>
      <c r="O1891" t="s">
        <v>38</v>
      </c>
      <c r="P1891">
        <v>10</v>
      </c>
      <c r="Q1891">
        <v>3</v>
      </c>
      <c r="R1891" s="3">
        <f t="shared" si="174"/>
        <v>79.34</v>
      </c>
      <c r="S1891" s="3">
        <f t="shared" si="175"/>
        <v>2.1000000000000085</v>
      </c>
      <c r="T1891" s="3">
        <f t="shared" si="176"/>
        <v>-9.3800000000000026</v>
      </c>
      <c r="U1891" s="3">
        <f t="shared" si="177"/>
        <v>-9.2499999999999947</v>
      </c>
      <c r="V1891" s="4">
        <f t="shared" si="178"/>
        <v>-0.11658684144189557</v>
      </c>
      <c r="W1891" s="5">
        <f t="shared" si="179"/>
        <v>0</v>
      </c>
    </row>
    <row r="1892" spans="1:23">
      <c r="A1892" t="s">
        <v>3153</v>
      </c>
      <c r="B1892" t="s">
        <v>471</v>
      </c>
      <c r="C1892" t="s">
        <v>253</v>
      </c>
      <c r="D1892" t="s">
        <v>143</v>
      </c>
      <c r="E1892" s="1">
        <v>45769.572476851848</v>
      </c>
      <c r="F1892" s="1">
        <v>45769.578726851847</v>
      </c>
      <c r="G1892" t="s">
        <v>53</v>
      </c>
      <c r="H1892">
        <v>1</v>
      </c>
      <c r="I1892">
        <v>191.83</v>
      </c>
      <c r="J1892">
        <v>119.62</v>
      </c>
      <c r="K1892">
        <v>19.18</v>
      </c>
      <c r="L1892">
        <v>30</v>
      </c>
      <c r="M1892">
        <v>42.87</v>
      </c>
      <c r="N1892">
        <v>3.65</v>
      </c>
      <c r="O1892" t="s">
        <v>38</v>
      </c>
      <c r="P1892">
        <v>0</v>
      </c>
      <c r="Q1892">
        <v>1</v>
      </c>
      <c r="R1892" s="3">
        <f t="shared" si="174"/>
        <v>172.65</v>
      </c>
      <c r="S1892" s="3">
        <f t="shared" si="175"/>
        <v>53.03</v>
      </c>
      <c r="T1892" s="3">
        <f t="shared" si="176"/>
        <v>-12.869999999999997</v>
      </c>
      <c r="U1892" s="3">
        <f t="shared" si="177"/>
        <v>36.510000000000005</v>
      </c>
      <c r="V1892" s="4">
        <f t="shared" si="178"/>
        <v>0.21146828844483059</v>
      </c>
      <c r="W1892" s="5">
        <f t="shared" si="179"/>
        <v>1</v>
      </c>
    </row>
    <row r="1893" spans="1:23">
      <c r="A1893" t="s">
        <v>3154</v>
      </c>
      <c r="B1893" t="s">
        <v>589</v>
      </c>
      <c r="C1893" t="s">
        <v>490</v>
      </c>
      <c r="D1893" t="s">
        <v>32</v>
      </c>
      <c r="E1893" s="1">
        <v>45769.575891203713</v>
      </c>
      <c r="F1893" s="1">
        <v>45769.589085648149</v>
      </c>
      <c r="G1893" t="s">
        <v>27</v>
      </c>
      <c r="H1893">
        <v>1</v>
      </c>
      <c r="I1893">
        <v>462.37</v>
      </c>
      <c r="J1893">
        <v>311.42</v>
      </c>
      <c r="K1893">
        <v>69.36</v>
      </c>
      <c r="L1893">
        <v>0</v>
      </c>
      <c r="M1893">
        <v>59.76</v>
      </c>
      <c r="N1893">
        <v>7.07</v>
      </c>
      <c r="O1893" t="s">
        <v>33</v>
      </c>
      <c r="P1893">
        <v>0</v>
      </c>
      <c r="Q1893">
        <v>5</v>
      </c>
      <c r="R1893" s="3">
        <f t="shared" si="174"/>
        <v>393.01</v>
      </c>
      <c r="S1893" s="3">
        <f t="shared" si="175"/>
        <v>81.589999999999975</v>
      </c>
      <c r="T1893" s="3">
        <f t="shared" si="176"/>
        <v>-59.76</v>
      </c>
      <c r="U1893" s="3">
        <f t="shared" si="177"/>
        <v>14.759999999999977</v>
      </c>
      <c r="V1893" s="4">
        <f t="shared" si="178"/>
        <v>3.7556296277448352E-2</v>
      </c>
      <c r="W1893" s="5">
        <f t="shared" si="179"/>
        <v>1</v>
      </c>
    </row>
    <row r="1894" spans="1:23">
      <c r="A1894" t="s">
        <v>3155</v>
      </c>
      <c r="B1894" t="s">
        <v>2298</v>
      </c>
      <c r="C1894" t="s">
        <v>113</v>
      </c>
      <c r="D1894" t="s">
        <v>103</v>
      </c>
      <c r="E1894" s="1">
        <v>45769.633599537039</v>
      </c>
      <c r="F1894" s="1">
        <v>45769.647488425922</v>
      </c>
      <c r="G1894" t="s">
        <v>27</v>
      </c>
      <c r="H1894">
        <v>3</v>
      </c>
      <c r="I1894">
        <v>299.7</v>
      </c>
      <c r="J1894">
        <v>195.57</v>
      </c>
      <c r="K1894">
        <v>74.92</v>
      </c>
      <c r="L1894">
        <v>30</v>
      </c>
      <c r="M1894">
        <v>57.61</v>
      </c>
      <c r="N1894">
        <v>4.59</v>
      </c>
      <c r="O1894" t="s">
        <v>33</v>
      </c>
      <c r="P1894">
        <v>0</v>
      </c>
      <c r="Q1894">
        <v>4</v>
      </c>
      <c r="R1894" s="3">
        <f t="shared" si="174"/>
        <v>224.77999999999997</v>
      </c>
      <c r="S1894" s="3">
        <f t="shared" si="175"/>
        <v>29.20999999999998</v>
      </c>
      <c r="T1894" s="3">
        <f t="shared" si="176"/>
        <v>-27.61</v>
      </c>
      <c r="U1894" s="3">
        <f t="shared" si="177"/>
        <v>-2.9900000000000198</v>
      </c>
      <c r="V1894" s="4">
        <f t="shared" si="178"/>
        <v>-1.3301895186404573E-2</v>
      </c>
      <c r="W1894" s="5">
        <f t="shared" si="179"/>
        <v>0</v>
      </c>
    </row>
    <row r="1895" spans="1:23">
      <c r="A1895" t="s">
        <v>3156</v>
      </c>
      <c r="B1895" t="s">
        <v>3157</v>
      </c>
      <c r="C1895" t="s">
        <v>386</v>
      </c>
      <c r="D1895" t="s">
        <v>60</v>
      </c>
      <c r="E1895" s="1">
        <v>45769.688657407409</v>
      </c>
      <c r="F1895" s="1">
        <v>45769.703240740739</v>
      </c>
      <c r="G1895" t="s">
        <v>27</v>
      </c>
      <c r="H1895">
        <v>3</v>
      </c>
      <c r="I1895">
        <v>302.31</v>
      </c>
      <c r="J1895">
        <v>270.39</v>
      </c>
      <c r="K1895">
        <v>0</v>
      </c>
      <c r="L1895">
        <v>30</v>
      </c>
      <c r="M1895">
        <v>38.35</v>
      </c>
      <c r="N1895">
        <v>5.98</v>
      </c>
      <c r="O1895" t="s">
        <v>38</v>
      </c>
      <c r="P1895">
        <v>6</v>
      </c>
      <c r="Q1895">
        <v>3</v>
      </c>
      <c r="R1895" s="3">
        <f t="shared" si="174"/>
        <v>302.31</v>
      </c>
      <c r="S1895" s="3">
        <f t="shared" si="175"/>
        <v>31.920000000000016</v>
      </c>
      <c r="T1895" s="3">
        <f t="shared" si="176"/>
        <v>-8.3500000000000014</v>
      </c>
      <c r="U1895" s="3">
        <f t="shared" si="177"/>
        <v>17.590000000000014</v>
      </c>
      <c r="V1895" s="4">
        <f t="shared" si="178"/>
        <v>5.8185306473487526E-2</v>
      </c>
      <c r="W1895" s="5">
        <f t="shared" si="179"/>
        <v>1</v>
      </c>
    </row>
    <row r="1896" spans="1:23">
      <c r="A1896" t="s">
        <v>3158</v>
      </c>
      <c r="B1896" t="s">
        <v>312</v>
      </c>
      <c r="C1896" t="s">
        <v>423</v>
      </c>
      <c r="D1896" t="s">
        <v>103</v>
      </c>
      <c r="E1896" s="1">
        <v>45769.696655092594</v>
      </c>
      <c r="F1896" s="1">
        <v>45769.716099537043</v>
      </c>
      <c r="G1896" t="s">
        <v>27</v>
      </c>
      <c r="H1896">
        <v>3</v>
      </c>
      <c r="I1896">
        <v>710.85</v>
      </c>
      <c r="J1896">
        <v>585</v>
      </c>
      <c r="K1896">
        <v>71.09</v>
      </c>
      <c r="L1896">
        <v>0</v>
      </c>
      <c r="M1896">
        <v>40.07</v>
      </c>
      <c r="N1896">
        <v>11.52</v>
      </c>
      <c r="O1896" t="s">
        <v>28</v>
      </c>
      <c r="P1896">
        <v>8</v>
      </c>
      <c r="Q1896">
        <v>3</v>
      </c>
      <c r="R1896" s="3">
        <f t="shared" si="174"/>
        <v>639.76</v>
      </c>
      <c r="S1896" s="3">
        <f t="shared" si="175"/>
        <v>54.759999999999991</v>
      </c>
      <c r="T1896" s="3">
        <f t="shared" si="176"/>
        <v>-40.07</v>
      </c>
      <c r="U1896" s="3">
        <f t="shared" si="177"/>
        <v>3.169999999999991</v>
      </c>
      <c r="V1896" s="4">
        <f t="shared" si="178"/>
        <v>4.954983118669487E-3</v>
      </c>
      <c r="W1896" s="5">
        <f t="shared" si="179"/>
        <v>1</v>
      </c>
    </row>
    <row r="1897" spans="1:23">
      <c r="A1897" t="s">
        <v>3159</v>
      </c>
      <c r="B1897" t="s">
        <v>3160</v>
      </c>
      <c r="C1897" t="s">
        <v>558</v>
      </c>
      <c r="D1897" t="s">
        <v>26</v>
      </c>
      <c r="E1897" s="1">
        <v>45769.699120370373</v>
      </c>
      <c r="F1897" s="1">
        <v>45769.705370370371</v>
      </c>
      <c r="G1897" t="s">
        <v>27</v>
      </c>
      <c r="H1897">
        <v>3</v>
      </c>
      <c r="I1897">
        <v>168.66</v>
      </c>
      <c r="J1897">
        <v>143.43</v>
      </c>
      <c r="K1897">
        <v>8.43</v>
      </c>
      <c r="L1897">
        <v>30</v>
      </c>
      <c r="M1897">
        <v>47.39</v>
      </c>
      <c r="N1897">
        <v>3.42</v>
      </c>
      <c r="O1897" t="s">
        <v>38</v>
      </c>
      <c r="P1897">
        <v>0</v>
      </c>
      <c r="Q1897">
        <v>5</v>
      </c>
      <c r="R1897" s="3">
        <f t="shared" si="174"/>
        <v>160.22999999999999</v>
      </c>
      <c r="S1897" s="3">
        <f t="shared" si="175"/>
        <v>16.799999999999983</v>
      </c>
      <c r="T1897" s="3">
        <f t="shared" si="176"/>
        <v>-17.39</v>
      </c>
      <c r="U1897" s="3">
        <f t="shared" si="177"/>
        <v>-4.0100000000000176</v>
      </c>
      <c r="V1897" s="4">
        <f t="shared" si="178"/>
        <v>-2.5026524371216486E-2</v>
      </c>
      <c r="W1897" s="5">
        <f t="shared" si="179"/>
        <v>0</v>
      </c>
    </row>
    <row r="1898" spans="1:23">
      <c r="A1898" t="s">
        <v>3161</v>
      </c>
      <c r="B1898" t="s">
        <v>3162</v>
      </c>
      <c r="C1898" t="s">
        <v>783</v>
      </c>
      <c r="D1898" t="s">
        <v>26</v>
      </c>
      <c r="E1898" s="1">
        <v>45769.704641203702</v>
      </c>
      <c r="F1898" s="1">
        <v>45769.71297453704</v>
      </c>
      <c r="G1898" t="s">
        <v>27</v>
      </c>
      <c r="H1898">
        <v>4</v>
      </c>
      <c r="I1898">
        <v>396.36</v>
      </c>
      <c r="J1898">
        <v>282.32</v>
      </c>
      <c r="K1898">
        <v>39.64</v>
      </c>
      <c r="L1898">
        <v>30</v>
      </c>
      <c r="M1898">
        <v>45.2</v>
      </c>
      <c r="N1898">
        <v>6.96</v>
      </c>
      <c r="O1898" t="s">
        <v>38</v>
      </c>
      <c r="P1898">
        <v>0</v>
      </c>
      <c r="Q1898">
        <v>4</v>
      </c>
      <c r="R1898" s="3">
        <f t="shared" si="174"/>
        <v>356.72</v>
      </c>
      <c r="S1898" s="3">
        <f t="shared" si="175"/>
        <v>74.400000000000034</v>
      </c>
      <c r="T1898" s="3">
        <f t="shared" si="176"/>
        <v>-15.200000000000003</v>
      </c>
      <c r="U1898" s="3">
        <f t="shared" si="177"/>
        <v>52.24000000000003</v>
      </c>
      <c r="V1898" s="4">
        <f t="shared" si="178"/>
        <v>0.14644539134335061</v>
      </c>
      <c r="W1898" s="5">
        <f t="shared" si="179"/>
        <v>1</v>
      </c>
    </row>
    <row r="1899" spans="1:23">
      <c r="A1899" t="s">
        <v>3163</v>
      </c>
      <c r="B1899" t="s">
        <v>2417</v>
      </c>
      <c r="C1899" t="s">
        <v>106</v>
      </c>
      <c r="D1899" t="s">
        <v>117</v>
      </c>
      <c r="E1899" s="1">
        <v>45769.792951388888</v>
      </c>
      <c r="F1899" s="1">
        <v>45769.817256944443</v>
      </c>
      <c r="G1899" t="s">
        <v>27</v>
      </c>
      <c r="H1899">
        <v>4</v>
      </c>
      <c r="I1899">
        <v>964.64</v>
      </c>
      <c r="J1899">
        <v>712.08</v>
      </c>
      <c r="K1899">
        <v>48.23</v>
      </c>
      <c r="L1899">
        <v>0</v>
      </c>
      <c r="M1899">
        <v>62.39</v>
      </c>
      <c r="N1899">
        <v>16.5</v>
      </c>
      <c r="O1899" t="s">
        <v>65</v>
      </c>
      <c r="P1899">
        <v>15</v>
      </c>
      <c r="Q1899">
        <v>2</v>
      </c>
      <c r="R1899" s="3">
        <f t="shared" si="174"/>
        <v>916.41</v>
      </c>
      <c r="S1899" s="3">
        <f t="shared" si="175"/>
        <v>204.32999999999993</v>
      </c>
      <c r="T1899" s="3">
        <f t="shared" si="176"/>
        <v>-62.39</v>
      </c>
      <c r="U1899" s="3">
        <f t="shared" si="177"/>
        <v>125.43999999999994</v>
      </c>
      <c r="V1899" s="4">
        <f t="shared" si="178"/>
        <v>0.13688196331336405</v>
      </c>
      <c r="W1899" s="5">
        <f t="shared" si="179"/>
        <v>1</v>
      </c>
    </row>
    <row r="1900" spans="1:23">
      <c r="A1900" t="s">
        <v>3164</v>
      </c>
      <c r="B1900" t="s">
        <v>798</v>
      </c>
      <c r="C1900" t="s">
        <v>692</v>
      </c>
      <c r="D1900" t="s">
        <v>64</v>
      </c>
      <c r="E1900" s="1">
        <v>45769.806944444441</v>
      </c>
      <c r="F1900" s="1">
        <v>45769.824999999997</v>
      </c>
      <c r="G1900" t="s">
        <v>27</v>
      </c>
      <c r="H1900">
        <v>1</v>
      </c>
      <c r="I1900">
        <v>130.02000000000001</v>
      </c>
      <c r="J1900">
        <v>110.81</v>
      </c>
      <c r="K1900">
        <v>13</v>
      </c>
      <c r="L1900">
        <v>30</v>
      </c>
      <c r="M1900">
        <v>58.87</v>
      </c>
      <c r="N1900">
        <v>2.65</v>
      </c>
      <c r="O1900" t="s">
        <v>65</v>
      </c>
      <c r="P1900">
        <v>6</v>
      </c>
      <c r="Q1900">
        <v>4</v>
      </c>
      <c r="R1900" s="3">
        <f t="shared" si="174"/>
        <v>117.02000000000001</v>
      </c>
      <c r="S1900" s="3">
        <f t="shared" si="175"/>
        <v>6.210000000000008</v>
      </c>
      <c r="T1900" s="3">
        <f t="shared" si="176"/>
        <v>-28.869999999999997</v>
      </c>
      <c r="U1900" s="3">
        <f t="shared" si="177"/>
        <v>-25.309999999999988</v>
      </c>
      <c r="V1900" s="4">
        <f t="shared" si="178"/>
        <v>-0.21628781404888042</v>
      </c>
      <c r="W1900" s="5">
        <f t="shared" si="179"/>
        <v>0</v>
      </c>
    </row>
    <row r="1901" spans="1:23">
      <c r="A1901" t="s">
        <v>3165</v>
      </c>
      <c r="B1901" t="s">
        <v>3162</v>
      </c>
      <c r="C1901" t="s">
        <v>343</v>
      </c>
      <c r="D1901" t="s">
        <v>64</v>
      </c>
      <c r="E1901" s="1">
        <v>45769.820902777778</v>
      </c>
      <c r="F1901" s="1">
        <v>45769.826458333337</v>
      </c>
      <c r="G1901" t="s">
        <v>27</v>
      </c>
      <c r="H1901">
        <v>2</v>
      </c>
      <c r="I1901">
        <v>101.02</v>
      </c>
      <c r="J1901">
        <v>85.54</v>
      </c>
      <c r="K1901">
        <v>5.05</v>
      </c>
      <c r="L1901">
        <v>30</v>
      </c>
      <c r="M1901">
        <v>41.3</v>
      </c>
      <c r="N1901">
        <v>2.27</v>
      </c>
      <c r="O1901" t="s">
        <v>38</v>
      </c>
      <c r="P1901">
        <v>0</v>
      </c>
      <c r="Q1901">
        <v>5</v>
      </c>
      <c r="R1901" s="3">
        <f t="shared" si="174"/>
        <v>95.97</v>
      </c>
      <c r="S1901" s="3">
        <f t="shared" si="175"/>
        <v>10.429999999999993</v>
      </c>
      <c r="T1901" s="3">
        <f t="shared" si="176"/>
        <v>-11.299999999999997</v>
      </c>
      <c r="U1901" s="3">
        <f t="shared" si="177"/>
        <v>-3.1400000000000046</v>
      </c>
      <c r="V1901" s="4">
        <f t="shared" si="178"/>
        <v>-3.2718557882671716E-2</v>
      </c>
      <c r="W1901" s="5">
        <f t="shared" si="179"/>
        <v>0</v>
      </c>
    </row>
    <row r="1902" spans="1:23">
      <c r="A1902" t="s">
        <v>3166</v>
      </c>
      <c r="B1902" t="s">
        <v>2661</v>
      </c>
      <c r="C1902" t="s">
        <v>77</v>
      </c>
      <c r="D1902" t="s">
        <v>37</v>
      </c>
      <c r="E1902" s="1">
        <v>45769.822210648148</v>
      </c>
      <c r="F1902" s="1">
        <v>45769.846516203703</v>
      </c>
      <c r="G1902" t="s">
        <v>27</v>
      </c>
      <c r="H1902">
        <v>1</v>
      </c>
      <c r="I1902">
        <v>288.13</v>
      </c>
      <c r="J1902">
        <v>201.46</v>
      </c>
      <c r="K1902">
        <v>72.03</v>
      </c>
      <c r="L1902">
        <v>30</v>
      </c>
      <c r="M1902">
        <v>37.909999999999997</v>
      </c>
      <c r="N1902">
        <v>4.43</v>
      </c>
      <c r="O1902" t="s">
        <v>38</v>
      </c>
      <c r="P1902">
        <v>15</v>
      </c>
      <c r="Q1902">
        <v>2</v>
      </c>
      <c r="R1902" s="3">
        <f t="shared" si="174"/>
        <v>216.1</v>
      </c>
      <c r="S1902" s="3">
        <f t="shared" si="175"/>
        <v>14.639999999999986</v>
      </c>
      <c r="T1902" s="3">
        <f t="shared" si="176"/>
        <v>-7.9099999999999966</v>
      </c>
      <c r="U1902" s="3">
        <f t="shared" si="177"/>
        <v>2.2999999999999901</v>
      </c>
      <c r="V1902" s="4">
        <f t="shared" si="178"/>
        <v>1.0643220731142943E-2</v>
      </c>
      <c r="W1902" s="5">
        <f t="shared" si="179"/>
        <v>1</v>
      </c>
    </row>
    <row r="1903" spans="1:23">
      <c r="A1903" t="s">
        <v>3167</v>
      </c>
      <c r="B1903" t="s">
        <v>2083</v>
      </c>
      <c r="C1903" t="s">
        <v>429</v>
      </c>
      <c r="D1903" t="s">
        <v>143</v>
      </c>
      <c r="E1903" s="1">
        <v>45769.827881944453</v>
      </c>
      <c r="F1903" s="1">
        <v>45769.843854166669</v>
      </c>
      <c r="G1903" t="s">
        <v>27</v>
      </c>
      <c r="H1903">
        <v>2</v>
      </c>
      <c r="I1903">
        <v>407.22</v>
      </c>
      <c r="J1903">
        <v>295.5</v>
      </c>
      <c r="K1903">
        <v>40.72</v>
      </c>
      <c r="L1903">
        <v>0</v>
      </c>
      <c r="M1903">
        <v>54.26</v>
      </c>
      <c r="N1903">
        <v>6.6</v>
      </c>
      <c r="O1903" t="s">
        <v>38</v>
      </c>
      <c r="P1903">
        <v>3</v>
      </c>
      <c r="Q1903">
        <v>4</v>
      </c>
      <c r="R1903" s="3">
        <f t="shared" si="174"/>
        <v>366.5</v>
      </c>
      <c r="S1903" s="3">
        <f t="shared" si="175"/>
        <v>71</v>
      </c>
      <c r="T1903" s="3">
        <f t="shared" si="176"/>
        <v>-54.26</v>
      </c>
      <c r="U1903" s="3">
        <f t="shared" si="177"/>
        <v>10.140000000000002</v>
      </c>
      <c r="V1903" s="4">
        <f t="shared" si="178"/>
        <v>2.7667121418826747E-2</v>
      </c>
      <c r="W1903" s="5">
        <f t="shared" si="179"/>
        <v>1</v>
      </c>
    </row>
    <row r="1904" spans="1:23">
      <c r="A1904" t="s">
        <v>3168</v>
      </c>
      <c r="B1904" t="s">
        <v>542</v>
      </c>
      <c r="C1904" t="s">
        <v>156</v>
      </c>
      <c r="D1904" t="s">
        <v>37</v>
      </c>
      <c r="E1904" s="1">
        <v>45769.860115740739</v>
      </c>
      <c r="F1904" s="1">
        <v>45769.877476851849</v>
      </c>
      <c r="G1904" t="s">
        <v>27</v>
      </c>
      <c r="H1904">
        <v>4</v>
      </c>
      <c r="I1904">
        <v>1190.08</v>
      </c>
      <c r="J1904">
        <v>952.4</v>
      </c>
      <c r="K1904">
        <v>0</v>
      </c>
      <c r="L1904">
        <v>0</v>
      </c>
      <c r="M1904">
        <v>37.22</v>
      </c>
      <c r="N1904">
        <v>21.42</v>
      </c>
      <c r="O1904" t="s">
        <v>38</v>
      </c>
      <c r="P1904">
        <v>5</v>
      </c>
      <c r="Q1904">
        <v>3</v>
      </c>
      <c r="R1904" s="3">
        <f t="shared" si="174"/>
        <v>1190.08</v>
      </c>
      <c r="S1904" s="3">
        <f t="shared" si="175"/>
        <v>237.67999999999995</v>
      </c>
      <c r="T1904" s="3">
        <f t="shared" si="176"/>
        <v>-37.22</v>
      </c>
      <c r="U1904" s="3">
        <f t="shared" si="177"/>
        <v>179.03999999999996</v>
      </c>
      <c r="V1904" s="4">
        <f t="shared" si="178"/>
        <v>0.15044366765259476</v>
      </c>
      <c r="W1904" s="5">
        <f t="shared" si="179"/>
        <v>1</v>
      </c>
    </row>
    <row r="1905" spans="1:23">
      <c r="A1905" t="s">
        <v>3169</v>
      </c>
      <c r="B1905" t="s">
        <v>3105</v>
      </c>
      <c r="C1905" t="s">
        <v>51</v>
      </c>
      <c r="D1905" t="s">
        <v>103</v>
      </c>
      <c r="E1905" s="1">
        <v>45769.928344907406</v>
      </c>
      <c r="F1905" s="1">
        <v>45769.940844907411</v>
      </c>
      <c r="G1905" t="s">
        <v>27</v>
      </c>
      <c r="H1905">
        <v>1</v>
      </c>
      <c r="I1905">
        <v>289.39999999999998</v>
      </c>
      <c r="J1905">
        <v>173.32</v>
      </c>
      <c r="K1905">
        <v>43.41</v>
      </c>
      <c r="L1905">
        <v>30</v>
      </c>
      <c r="M1905">
        <v>61.98</v>
      </c>
      <c r="N1905">
        <v>4.97</v>
      </c>
      <c r="O1905" t="s">
        <v>38</v>
      </c>
      <c r="P1905">
        <v>0</v>
      </c>
      <c r="Q1905">
        <v>5</v>
      </c>
      <c r="R1905" s="3">
        <f t="shared" si="174"/>
        <v>245.98999999999998</v>
      </c>
      <c r="S1905" s="3">
        <f t="shared" si="175"/>
        <v>72.669999999999987</v>
      </c>
      <c r="T1905" s="3">
        <f t="shared" si="176"/>
        <v>-31.979999999999997</v>
      </c>
      <c r="U1905" s="3">
        <f t="shared" si="177"/>
        <v>35.719999999999992</v>
      </c>
      <c r="V1905" s="4">
        <f t="shared" si="178"/>
        <v>0.14520915484369282</v>
      </c>
      <c r="W1905" s="5">
        <f t="shared" si="179"/>
        <v>1</v>
      </c>
    </row>
    <row r="1906" spans="1:23">
      <c r="A1906" t="s">
        <v>3170</v>
      </c>
      <c r="B1906" t="s">
        <v>1796</v>
      </c>
      <c r="C1906" t="s">
        <v>1407</v>
      </c>
      <c r="D1906" t="s">
        <v>48</v>
      </c>
      <c r="E1906" s="1">
        <v>45769.939282407409</v>
      </c>
      <c r="F1906" s="1">
        <v>45769.944837962961</v>
      </c>
      <c r="G1906" t="s">
        <v>27</v>
      </c>
      <c r="H1906">
        <v>2</v>
      </c>
      <c r="I1906">
        <v>450.82</v>
      </c>
      <c r="J1906">
        <v>382.38</v>
      </c>
      <c r="K1906">
        <v>0</v>
      </c>
      <c r="L1906">
        <v>0</v>
      </c>
      <c r="M1906">
        <v>49.75</v>
      </c>
      <c r="N1906">
        <v>8.11</v>
      </c>
      <c r="O1906" t="s">
        <v>38</v>
      </c>
      <c r="P1906">
        <v>0</v>
      </c>
      <c r="Q1906">
        <v>5</v>
      </c>
      <c r="R1906" s="3">
        <f t="shared" si="174"/>
        <v>450.82</v>
      </c>
      <c r="S1906" s="3">
        <f t="shared" si="175"/>
        <v>68.44</v>
      </c>
      <c r="T1906" s="3">
        <f t="shared" si="176"/>
        <v>-49.75</v>
      </c>
      <c r="U1906" s="3">
        <f t="shared" si="177"/>
        <v>10.579999999999998</v>
      </c>
      <c r="V1906" s="4">
        <f t="shared" si="178"/>
        <v>2.3468346568475219E-2</v>
      </c>
      <c r="W1906" s="5">
        <f t="shared" si="179"/>
        <v>1</v>
      </c>
    </row>
    <row r="1907" spans="1:23">
      <c r="A1907" t="s">
        <v>3171</v>
      </c>
      <c r="B1907" t="s">
        <v>1246</v>
      </c>
      <c r="C1907" t="s">
        <v>442</v>
      </c>
      <c r="D1907" t="s">
        <v>44</v>
      </c>
      <c r="E1907" s="1">
        <v>45769.950150462973</v>
      </c>
      <c r="F1907" s="1">
        <v>45769.961956018517</v>
      </c>
      <c r="G1907" t="s">
        <v>27</v>
      </c>
      <c r="H1907">
        <v>2</v>
      </c>
      <c r="I1907">
        <v>346.64</v>
      </c>
      <c r="J1907">
        <v>307.24</v>
      </c>
      <c r="K1907">
        <v>0</v>
      </c>
      <c r="L1907">
        <v>30</v>
      </c>
      <c r="M1907">
        <v>42.34</v>
      </c>
      <c r="N1907">
        <v>6.78</v>
      </c>
      <c r="O1907" t="s">
        <v>38</v>
      </c>
      <c r="P1907">
        <v>2</v>
      </c>
      <c r="Q1907">
        <v>4</v>
      </c>
      <c r="R1907" s="3">
        <f t="shared" si="174"/>
        <v>346.64</v>
      </c>
      <c r="S1907" s="3">
        <f t="shared" si="175"/>
        <v>39.399999999999977</v>
      </c>
      <c r="T1907" s="3">
        <f t="shared" si="176"/>
        <v>-12.340000000000003</v>
      </c>
      <c r="U1907" s="3">
        <f t="shared" si="177"/>
        <v>20.279999999999973</v>
      </c>
      <c r="V1907" s="4">
        <f t="shared" si="178"/>
        <v>5.8504500346180398E-2</v>
      </c>
      <c r="W1907" s="5">
        <f t="shared" si="179"/>
        <v>1</v>
      </c>
    </row>
    <row r="1908" spans="1:23">
      <c r="A1908" t="s">
        <v>3172</v>
      </c>
      <c r="B1908" t="s">
        <v>294</v>
      </c>
      <c r="C1908" t="s">
        <v>1892</v>
      </c>
      <c r="D1908" t="s">
        <v>72</v>
      </c>
      <c r="E1908" s="1">
        <v>45770.265115740738</v>
      </c>
      <c r="F1908" s="1">
        <v>45770.276226851849</v>
      </c>
      <c r="G1908" t="s">
        <v>27</v>
      </c>
      <c r="H1908">
        <v>1</v>
      </c>
      <c r="I1908">
        <v>341.63</v>
      </c>
      <c r="J1908">
        <v>239.88</v>
      </c>
      <c r="K1908">
        <v>0</v>
      </c>
      <c r="L1908">
        <v>30</v>
      </c>
      <c r="M1908">
        <v>42.8</v>
      </c>
      <c r="N1908">
        <v>6.69</v>
      </c>
      <c r="O1908" t="s">
        <v>65</v>
      </c>
      <c r="P1908">
        <v>1</v>
      </c>
      <c r="Q1908">
        <v>3</v>
      </c>
      <c r="R1908" s="3">
        <f t="shared" si="174"/>
        <v>341.63</v>
      </c>
      <c r="S1908" s="3">
        <f t="shared" si="175"/>
        <v>101.75</v>
      </c>
      <c r="T1908" s="3">
        <f t="shared" si="176"/>
        <v>-12.799999999999997</v>
      </c>
      <c r="U1908" s="3">
        <f t="shared" si="177"/>
        <v>82.26</v>
      </c>
      <c r="V1908" s="4">
        <f t="shared" si="178"/>
        <v>0.24078681614612302</v>
      </c>
      <c r="W1908" s="5">
        <f t="shared" si="179"/>
        <v>1</v>
      </c>
    </row>
    <row r="1909" spans="1:23">
      <c r="A1909" t="s">
        <v>3173</v>
      </c>
      <c r="B1909" t="s">
        <v>503</v>
      </c>
      <c r="C1909" t="s">
        <v>51</v>
      </c>
      <c r="D1909" t="s">
        <v>117</v>
      </c>
      <c r="E1909" s="1">
        <v>45770.297858796293</v>
      </c>
      <c r="F1909" s="1">
        <v>45770.308969907397</v>
      </c>
      <c r="G1909" t="s">
        <v>27</v>
      </c>
      <c r="H1909">
        <v>1</v>
      </c>
      <c r="I1909">
        <v>289.39999999999998</v>
      </c>
      <c r="J1909">
        <v>173.32</v>
      </c>
      <c r="K1909">
        <v>14.47</v>
      </c>
      <c r="L1909">
        <v>30</v>
      </c>
      <c r="M1909">
        <v>43.86</v>
      </c>
      <c r="N1909">
        <v>5.49</v>
      </c>
      <c r="O1909" t="s">
        <v>65</v>
      </c>
      <c r="P1909">
        <v>0</v>
      </c>
      <c r="Q1909">
        <v>5</v>
      </c>
      <c r="R1909" s="3">
        <f t="shared" si="174"/>
        <v>274.92999999999995</v>
      </c>
      <c r="S1909" s="3">
        <f t="shared" si="175"/>
        <v>101.60999999999996</v>
      </c>
      <c r="T1909" s="3">
        <f t="shared" si="176"/>
        <v>-13.86</v>
      </c>
      <c r="U1909" s="3">
        <f t="shared" si="177"/>
        <v>82.259999999999962</v>
      </c>
      <c r="V1909" s="4">
        <f t="shared" si="178"/>
        <v>0.29920343360128027</v>
      </c>
      <c r="W1909" s="5">
        <f t="shared" si="179"/>
        <v>1</v>
      </c>
    </row>
    <row r="1910" spans="1:23">
      <c r="A1910" t="s">
        <v>3174</v>
      </c>
      <c r="B1910" t="s">
        <v>1781</v>
      </c>
      <c r="C1910" t="s">
        <v>1038</v>
      </c>
      <c r="D1910" t="s">
        <v>160</v>
      </c>
      <c r="E1910" s="1">
        <v>45770.305763888893</v>
      </c>
      <c r="F1910" s="1">
        <v>45770.32104166667</v>
      </c>
      <c r="G1910" t="s">
        <v>27</v>
      </c>
      <c r="H1910">
        <v>2</v>
      </c>
      <c r="I1910">
        <v>645.22</v>
      </c>
      <c r="J1910">
        <v>399.42</v>
      </c>
      <c r="K1910">
        <v>0</v>
      </c>
      <c r="L1910">
        <v>0</v>
      </c>
      <c r="M1910">
        <v>48.34</v>
      </c>
      <c r="N1910">
        <v>11.61</v>
      </c>
      <c r="O1910" t="s">
        <v>65</v>
      </c>
      <c r="P1910">
        <v>2</v>
      </c>
      <c r="Q1910">
        <v>3</v>
      </c>
      <c r="R1910" s="3">
        <f t="shared" si="174"/>
        <v>645.22</v>
      </c>
      <c r="S1910" s="3">
        <f t="shared" si="175"/>
        <v>245.8</v>
      </c>
      <c r="T1910" s="3">
        <f t="shared" si="176"/>
        <v>-48.34</v>
      </c>
      <c r="U1910" s="3">
        <f t="shared" si="177"/>
        <v>185.85000000000002</v>
      </c>
      <c r="V1910" s="4">
        <f t="shared" si="178"/>
        <v>0.28804128824276992</v>
      </c>
      <c r="W1910" s="5">
        <f t="shared" si="179"/>
        <v>1</v>
      </c>
    </row>
    <row r="1911" spans="1:23">
      <c r="A1911" t="s">
        <v>3175</v>
      </c>
      <c r="B1911" t="s">
        <v>1907</v>
      </c>
      <c r="C1911" t="s">
        <v>319</v>
      </c>
      <c r="D1911" t="s">
        <v>60</v>
      </c>
      <c r="E1911" s="1">
        <v>45770.313287037039</v>
      </c>
      <c r="F1911" s="1">
        <v>45770.328564814823</v>
      </c>
      <c r="G1911" t="s">
        <v>27</v>
      </c>
      <c r="H1911">
        <v>1</v>
      </c>
      <c r="I1911">
        <v>101.98</v>
      </c>
      <c r="J1911">
        <v>82.05</v>
      </c>
      <c r="K1911">
        <v>0</v>
      </c>
      <c r="L1911">
        <v>30</v>
      </c>
      <c r="M1911">
        <v>58.62</v>
      </c>
      <c r="N1911">
        <v>2.38</v>
      </c>
      <c r="O1911" t="s">
        <v>38</v>
      </c>
      <c r="P1911">
        <v>7</v>
      </c>
      <c r="Q1911">
        <v>4</v>
      </c>
      <c r="R1911" s="3">
        <f t="shared" si="174"/>
        <v>101.98</v>
      </c>
      <c r="S1911" s="3">
        <f t="shared" si="175"/>
        <v>19.930000000000007</v>
      </c>
      <c r="T1911" s="3">
        <f t="shared" si="176"/>
        <v>-28.619999999999997</v>
      </c>
      <c r="U1911" s="3">
        <f t="shared" si="177"/>
        <v>-11.06999999999999</v>
      </c>
      <c r="V1911" s="4">
        <f t="shared" si="178"/>
        <v>-0.108550696214944</v>
      </c>
      <c r="W1911" s="5">
        <f t="shared" si="179"/>
        <v>0</v>
      </c>
    </row>
    <row r="1912" spans="1:23">
      <c r="A1912" t="s">
        <v>3176</v>
      </c>
      <c r="B1912" t="s">
        <v>1164</v>
      </c>
      <c r="C1912" t="s">
        <v>370</v>
      </c>
      <c r="D1912" t="s">
        <v>87</v>
      </c>
      <c r="E1912" s="1">
        <v>45770.351307870369</v>
      </c>
      <c r="F1912" s="1">
        <v>45770.363807870373</v>
      </c>
      <c r="G1912" t="s">
        <v>27</v>
      </c>
      <c r="H1912">
        <v>2</v>
      </c>
      <c r="I1912">
        <v>175.46</v>
      </c>
      <c r="J1912">
        <v>131.96</v>
      </c>
      <c r="K1912">
        <v>0</v>
      </c>
      <c r="L1912">
        <v>30</v>
      </c>
      <c r="M1912">
        <v>55.99</v>
      </c>
      <c r="N1912">
        <v>3.7</v>
      </c>
      <c r="O1912" t="s">
        <v>144</v>
      </c>
      <c r="P1912">
        <v>0</v>
      </c>
      <c r="Q1912">
        <v>5</v>
      </c>
      <c r="R1912" s="3">
        <f t="shared" si="174"/>
        <v>175.46</v>
      </c>
      <c r="S1912" s="3">
        <f t="shared" si="175"/>
        <v>43.5</v>
      </c>
      <c r="T1912" s="3">
        <f t="shared" si="176"/>
        <v>-25.990000000000002</v>
      </c>
      <c r="U1912" s="3">
        <f t="shared" si="177"/>
        <v>13.809999999999999</v>
      </c>
      <c r="V1912" s="4">
        <f t="shared" si="178"/>
        <v>7.8707397697480891E-2</v>
      </c>
      <c r="W1912" s="5">
        <f t="shared" si="179"/>
        <v>1</v>
      </c>
    </row>
    <row r="1913" spans="1:23">
      <c r="A1913" t="s">
        <v>3177</v>
      </c>
      <c r="B1913" t="s">
        <v>3178</v>
      </c>
      <c r="C1913" t="s">
        <v>396</v>
      </c>
      <c r="D1913" t="s">
        <v>60</v>
      </c>
      <c r="E1913" s="1">
        <v>45770.389467592591</v>
      </c>
      <c r="F1913" s="1">
        <v>45770.401273148149</v>
      </c>
      <c r="G1913" t="s">
        <v>27</v>
      </c>
      <c r="H1913">
        <v>2</v>
      </c>
      <c r="I1913">
        <v>73.8</v>
      </c>
      <c r="J1913">
        <v>56.5</v>
      </c>
      <c r="K1913">
        <v>3.69</v>
      </c>
      <c r="L1913">
        <v>30</v>
      </c>
      <c r="M1913">
        <v>52.05</v>
      </c>
      <c r="N1913">
        <v>1.8</v>
      </c>
      <c r="O1913" t="s">
        <v>65</v>
      </c>
      <c r="P1913">
        <v>2</v>
      </c>
      <c r="Q1913">
        <v>3</v>
      </c>
      <c r="R1913" s="3">
        <f t="shared" si="174"/>
        <v>70.11</v>
      </c>
      <c r="S1913" s="3">
        <f t="shared" si="175"/>
        <v>13.61</v>
      </c>
      <c r="T1913" s="3">
        <f t="shared" si="176"/>
        <v>-22.049999999999997</v>
      </c>
      <c r="U1913" s="3">
        <f t="shared" si="177"/>
        <v>-10.239999999999998</v>
      </c>
      <c r="V1913" s="4">
        <f t="shared" si="178"/>
        <v>-0.1460561974040793</v>
      </c>
      <c r="W1913" s="5">
        <f t="shared" si="179"/>
        <v>0</v>
      </c>
    </row>
    <row r="1914" spans="1:23">
      <c r="A1914" t="s">
        <v>3179</v>
      </c>
      <c r="B1914" t="s">
        <v>1473</v>
      </c>
      <c r="C1914" t="s">
        <v>1517</v>
      </c>
      <c r="D1914" t="s">
        <v>26</v>
      </c>
      <c r="E1914" s="1">
        <v>45770.471550925933</v>
      </c>
      <c r="F1914" s="1">
        <v>45770.477800925917</v>
      </c>
      <c r="G1914" t="s">
        <v>27</v>
      </c>
      <c r="H1914">
        <v>2</v>
      </c>
      <c r="I1914">
        <v>153.82</v>
      </c>
      <c r="J1914">
        <v>121.6</v>
      </c>
      <c r="K1914">
        <v>0</v>
      </c>
      <c r="L1914">
        <v>30</v>
      </c>
      <c r="M1914">
        <v>52.83</v>
      </c>
      <c r="N1914">
        <v>3.31</v>
      </c>
      <c r="O1914" t="s">
        <v>65</v>
      </c>
      <c r="P1914">
        <v>0</v>
      </c>
      <c r="Q1914">
        <v>5</v>
      </c>
      <c r="R1914" s="3">
        <f t="shared" si="174"/>
        <v>153.82</v>
      </c>
      <c r="S1914" s="3">
        <f t="shared" si="175"/>
        <v>32.22</v>
      </c>
      <c r="T1914" s="3">
        <f t="shared" si="176"/>
        <v>-22.83</v>
      </c>
      <c r="U1914" s="3">
        <f t="shared" si="177"/>
        <v>6.08</v>
      </c>
      <c r="V1914" s="4">
        <f t="shared" si="178"/>
        <v>3.9526719542322196E-2</v>
      </c>
      <c r="W1914" s="5">
        <f t="shared" si="179"/>
        <v>1</v>
      </c>
    </row>
    <row r="1915" spans="1:23">
      <c r="A1915" t="s">
        <v>3180</v>
      </c>
      <c r="B1915" t="s">
        <v>1399</v>
      </c>
      <c r="C1915" t="s">
        <v>1506</v>
      </c>
      <c r="D1915" t="s">
        <v>52</v>
      </c>
      <c r="E1915" s="1">
        <v>45770.474791666667</v>
      </c>
      <c r="F1915" s="1">
        <v>45770.487291666657</v>
      </c>
      <c r="G1915" t="s">
        <v>27</v>
      </c>
      <c r="H1915">
        <v>1</v>
      </c>
      <c r="I1915">
        <v>243.36</v>
      </c>
      <c r="J1915">
        <v>196.54</v>
      </c>
      <c r="K1915">
        <v>24.34</v>
      </c>
      <c r="L1915">
        <v>30</v>
      </c>
      <c r="M1915">
        <v>57.84</v>
      </c>
      <c r="N1915">
        <v>4.4800000000000004</v>
      </c>
      <c r="O1915" t="s">
        <v>38</v>
      </c>
      <c r="P1915">
        <v>3</v>
      </c>
      <c r="Q1915">
        <v>4</v>
      </c>
      <c r="R1915" s="3">
        <f t="shared" si="174"/>
        <v>219.02</v>
      </c>
      <c r="S1915" s="3">
        <f t="shared" si="175"/>
        <v>22.480000000000018</v>
      </c>
      <c r="T1915" s="3">
        <f t="shared" si="176"/>
        <v>-27.840000000000003</v>
      </c>
      <c r="U1915" s="3">
        <f t="shared" si="177"/>
        <v>-9.8399999999999856</v>
      </c>
      <c r="V1915" s="4">
        <f t="shared" si="178"/>
        <v>-4.4927403890055638E-2</v>
      </c>
      <c r="W1915" s="5">
        <f t="shared" si="179"/>
        <v>0</v>
      </c>
    </row>
    <row r="1916" spans="1:23">
      <c r="A1916" t="s">
        <v>3181</v>
      </c>
      <c r="B1916" t="s">
        <v>406</v>
      </c>
      <c r="C1916" t="s">
        <v>1784</v>
      </c>
      <c r="D1916" t="s">
        <v>37</v>
      </c>
      <c r="E1916" s="1">
        <v>45770.588275462957</v>
      </c>
      <c r="F1916" s="1">
        <v>45770.600775462961</v>
      </c>
      <c r="G1916" t="s">
        <v>27</v>
      </c>
      <c r="H1916">
        <v>2</v>
      </c>
      <c r="I1916">
        <v>303.95999999999998</v>
      </c>
      <c r="J1916">
        <v>207.7</v>
      </c>
      <c r="K1916">
        <v>0</v>
      </c>
      <c r="L1916">
        <v>30</v>
      </c>
      <c r="M1916">
        <v>39.44</v>
      </c>
      <c r="N1916">
        <v>6.01</v>
      </c>
      <c r="O1916" t="s">
        <v>38</v>
      </c>
      <c r="P1916">
        <v>0</v>
      </c>
      <c r="Q1916">
        <v>5</v>
      </c>
      <c r="R1916" s="3">
        <f t="shared" si="174"/>
        <v>303.95999999999998</v>
      </c>
      <c r="S1916" s="3">
        <f t="shared" si="175"/>
        <v>96.259999999999991</v>
      </c>
      <c r="T1916" s="3">
        <f t="shared" si="176"/>
        <v>-9.4399999999999977</v>
      </c>
      <c r="U1916" s="3">
        <f t="shared" si="177"/>
        <v>80.809999999999988</v>
      </c>
      <c r="V1916" s="4">
        <f t="shared" si="178"/>
        <v>0.26585734965126989</v>
      </c>
      <c r="W1916" s="5">
        <f t="shared" si="179"/>
        <v>1</v>
      </c>
    </row>
    <row r="1917" spans="1:23">
      <c r="A1917" t="s">
        <v>3182</v>
      </c>
      <c r="B1917" t="s">
        <v>961</v>
      </c>
      <c r="C1917" t="s">
        <v>171</v>
      </c>
      <c r="D1917" t="s">
        <v>44</v>
      </c>
      <c r="E1917" s="1">
        <v>45770.629131944443</v>
      </c>
      <c r="F1917" s="1">
        <v>45770.644409722219</v>
      </c>
      <c r="G1917" t="s">
        <v>53</v>
      </c>
      <c r="H1917">
        <v>1</v>
      </c>
      <c r="I1917">
        <v>213.02</v>
      </c>
      <c r="J1917">
        <v>149.52000000000001</v>
      </c>
      <c r="K1917">
        <v>0</v>
      </c>
      <c r="L1917">
        <v>30</v>
      </c>
      <c r="M1917">
        <v>43.65</v>
      </c>
      <c r="N1917">
        <v>4.37</v>
      </c>
      <c r="O1917" t="s">
        <v>38</v>
      </c>
      <c r="P1917">
        <v>7</v>
      </c>
      <c r="Q1917">
        <v>1</v>
      </c>
      <c r="R1917" s="3">
        <f t="shared" si="174"/>
        <v>213.02</v>
      </c>
      <c r="S1917" s="3">
        <f t="shared" si="175"/>
        <v>63.5</v>
      </c>
      <c r="T1917" s="3">
        <f t="shared" si="176"/>
        <v>-13.649999999999999</v>
      </c>
      <c r="U1917" s="3">
        <f t="shared" si="177"/>
        <v>45.480000000000004</v>
      </c>
      <c r="V1917" s="4">
        <f t="shared" si="178"/>
        <v>0.21350107971082527</v>
      </c>
      <c r="W1917" s="5">
        <f t="shared" si="179"/>
        <v>1</v>
      </c>
    </row>
    <row r="1918" spans="1:23">
      <c r="A1918" t="s">
        <v>3183</v>
      </c>
      <c r="B1918" t="s">
        <v>3184</v>
      </c>
      <c r="C1918" t="s">
        <v>631</v>
      </c>
      <c r="D1918" t="s">
        <v>143</v>
      </c>
      <c r="E1918" s="1">
        <v>45770.763449074067</v>
      </c>
      <c r="F1918" s="1">
        <v>45770.775949074072</v>
      </c>
      <c r="G1918" t="s">
        <v>27</v>
      </c>
      <c r="H1918">
        <v>3</v>
      </c>
      <c r="I1918">
        <v>741.09</v>
      </c>
      <c r="J1918">
        <v>493.26</v>
      </c>
      <c r="K1918">
        <v>0</v>
      </c>
      <c r="L1918">
        <v>0</v>
      </c>
      <c r="M1918">
        <v>41.63</v>
      </c>
      <c r="N1918">
        <v>13.34</v>
      </c>
      <c r="O1918" t="s">
        <v>38</v>
      </c>
      <c r="P1918">
        <v>0</v>
      </c>
      <c r="Q1918">
        <v>4</v>
      </c>
      <c r="R1918" s="3">
        <f t="shared" si="174"/>
        <v>741.09</v>
      </c>
      <c r="S1918" s="3">
        <f t="shared" si="175"/>
        <v>247.83000000000004</v>
      </c>
      <c r="T1918" s="3">
        <f t="shared" si="176"/>
        <v>-41.63</v>
      </c>
      <c r="U1918" s="3">
        <f t="shared" si="177"/>
        <v>192.86000000000004</v>
      </c>
      <c r="V1918" s="4">
        <f t="shared" si="178"/>
        <v>0.26023829764266154</v>
      </c>
      <c r="W1918" s="5">
        <f t="shared" si="179"/>
        <v>1</v>
      </c>
    </row>
    <row r="1919" spans="1:23">
      <c r="A1919" t="s">
        <v>3185</v>
      </c>
      <c r="B1919" t="s">
        <v>3186</v>
      </c>
      <c r="C1919" t="s">
        <v>171</v>
      </c>
      <c r="D1919" t="s">
        <v>52</v>
      </c>
      <c r="E1919" s="1">
        <v>45770.827581018522</v>
      </c>
      <c r="F1919" s="1">
        <v>45770.841469907413</v>
      </c>
      <c r="G1919" t="s">
        <v>27</v>
      </c>
      <c r="H1919">
        <v>1</v>
      </c>
      <c r="I1919">
        <v>213.02</v>
      </c>
      <c r="J1919">
        <v>149.52000000000001</v>
      </c>
      <c r="K1919">
        <v>21.3</v>
      </c>
      <c r="L1919">
        <v>30</v>
      </c>
      <c r="M1919">
        <v>46.13</v>
      </c>
      <c r="N1919">
        <v>3.99</v>
      </c>
      <c r="O1919" t="s">
        <v>65</v>
      </c>
      <c r="P1919">
        <v>5</v>
      </c>
      <c r="Q1919">
        <v>3</v>
      </c>
      <c r="R1919" s="3">
        <f t="shared" si="174"/>
        <v>191.72</v>
      </c>
      <c r="S1919" s="3">
        <f t="shared" si="175"/>
        <v>42.199999999999989</v>
      </c>
      <c r="T1919" s="3">
        <f t="shared" si="176"/>
        <v>-16.130000000000003</v>
      </c>
      <c r="U1919" s="3">
        <f t="shared" si="177"/>
        <v>22.079999999999984</v>
      </c>
      <c r="V1919" s="4">
        <f t="shared" si="178"/>
        <v>0.1151679532651783</v>
      </c>
      <c r="W1919" s="5">
        <f t="shared" si="179"/>
        <v>1</v>
      </c>
    </row>
    <row r="1920" spans="1:23">
      <c r="A1920" t="s">
        <v>3187</v>
      </c>
      <c r="B1920" t="s">
        <v>1521</v>
      </c>
      <c r="C1920" t="s">
        <v>590</v>
      </c>
      <c r="D1920" t="s">
        <v>127</v>
      </c>
      <c r="E1920" s="1">
        <v>45770.879837962973</v>
      </c>
      <c r="F1920" s="1">
        <v>45770.895810185182</v>
      </c>
      <c r="G1920" t="s">
        <v>27</v>
      </c>
      <c r="H1920">
        <v>3</v>
      </c>
      <c r="I1920">
        <v>825.3</v>
      </c>
      <c r="J1920">
        <v>688.41</v>
      </c>
      <c r="K1920">
        <v>0</v>
      </c>
      <c r="L1920">
        <v>0</v>
      </c>
      <c r="M1920">
        <v>45.88</v>
      </c>
      <c r="N1920">
        <v>14.86</v>
      </c>
      <c r="O1920" t="s">
        <v>38</v>
      </c>
      <c r="P1920">
        <v>8</v>
      </c>
      <c r="Q1920">
        <v>3</v>
      </c>
      <c r="R1920" s="3">
        <f t="shared" si="174"/>
        <v>825.3</v>
      </c>
      <c r="S1920" s="3">
        <f t="shared" si="175"/>
        <v>136.88999999999999</v>
      </c>
      <c r="T1920" s="3">
        <f t="shared" si="176"/>
        <v>-45.88</v>
      </c>
      <c r="U1920" s="3">
        <f t="shared" si="177"/>
        <v>76.149999999999991</v>
      </c>
      <c r="V1920" s="4">
        <f t="shared" si="178"/>
        <v>9.2269477765660968E-2</v>
      </c>
      <c r="W1920" s="5">
        <f t="shared" si="179"/>
        <v>1</v>
      </c>
    </row>
    <row r="1921" spans="1:23">
      <c r="A1921" t="s">
        <v>3188</v>
      </c>
      <c r="B1921" t="s">
        <v>1119</v>
      </c>
      <c r="C1921" t="s">
        <v>1411</v>
      </c>
      <c r="D1921" t="s">
        <v>32</v>
      </c>
      <c r="E1921" s="1">
        <v>45770.919224537043</v>
      </c>
      <c r="F1921" s="1">
        <v>45770.937974537039</v>
      </c>
      <c r="G1921" t="s">
        <v>27</v>
      </c>
      <c r="H1921">
        <v>2</v>
      </c>
      <c r="I1921">
        <v>186.18</v>
      </c>
      <c r="J1921">
        <v>143.38</v>
      </c>
      <c r="K1921">
        <v>46.54</v>
      </c>
      <c r="L1921">
        <v>30</v>
      </c>
      <c r="M1921">
        <v>43.74</v>
      </c>
      <c r="N1921">
        <v>3.05</v>
      </c>
      <c r="O1921" t="s">
        <v>38</v>
      </c>
      <c r="P1921">
        <v>7</v>
      </c>
      <c r="Q1921">
        <v>3</v>
      </c>
      <c r="R1921" s="3">
        <f t="shared" si="174"/>
        <v>139.64000000000001</v>
      </c>
      <c r="S1921" s="3">
        <f t="shared" si="175"/>
        <v>-3.7399999999999807</v>
      </c>
      <c r="T1921" s="3">
        <f t="shared" si="176"/>
        <v>-13.740000000000002</v>
      </c>
      <c r="U1921" s="3">
        <f t="shared" si="177"/>
        <v>-20.529999999999983</v>
      </c>
      <c r="V1921" s="4">
        <f t="shared" si="178"/>
        <v>-0.14702091091377814</v>
      </c>
      <c r="W1921" s="5">
        <f t="shared" si="179"/>
        <v>0</v>
      </c>
    </row>
    <row r="1922" spans="1:23">
      <c r="A1922" t="s">
        <v>3189</v>
      </c>
      <c r="B1922" t="s">
        <v>1164</v>
      </c>
      <c r="C1922" t="s">
        <v>844</v>
      </c>
      <c r="D1922" t="s">
        <v>127</v>
      </c>
      <c r="E1922" s="1">
        <v>45770.921574074076</v>
      </c>
      <c r="F1922" s="1">
        <v>45770.93476851852</v>
      </c>
      <c r="G1922" t="s">
        <v>27</v>
      </c>
      <c r="H1922">
        <v>3</v>
      </c>
      <c r="I1922">
        <v>288.20999999999998</v>
      </c>
      <c r="J1922">
        <v>222.57</v>
      </c>
      <c r="K1922">
        <v>0</v>
      </c>
      <c r="L1922">
        <v>30</v>
      </c>
      <c r="M1922">
        <v>63.34</v>
      </c>
      <c r="N1922">
        <v>5.73</v>
      </c>
      <c r="O1922" t="s">
        <v>38</v>
      </c>
      <c r="P1922">
        <v>4</v>
      </c>
      <c r="Q1922">
        <v>4</v>
      </c>
      <c r="R1922" s="3">
        <f t="shared" ref="R1922:R1985" si="180">I1922-K1922</f>
        <v>288.20999999999998</v>
      </c>
      <c r="S1922" s="3">
        <f t="shared" ref="S1922:S1985" si="181">R1922-J1922</f>
        <v>65.639999999999986</v>
      </c>
      <c r="T1922" s="3">
        <f t="shared" ref="T1922:T1985" si="182">L1922-M1922</f>
        <v>-33.340000000000003</v>
      </c>
      <c r="U1922" s="3">
        <f t="shared" ref="U1922:U1985" si="183">S1922+T1922-N1922</f>
        <v>26.569999999999983</v>
      </c>
      <c r="V1922" s="4">
        <f t="shared" ref="V1922:V1985" si="184">IF(R1922&gt;0, U1922/R1922, 0)</f>
        <v>9.2189722771590099E-2</v>
      </c>
      <c r="W1922" s="5">
        <f t="shared" ref="W1922:W1985" si="185">IF(U1922&gt;0, 1, 0)</f>
        <v>1</v>
      </c>
    </row>
    <row r="1923" spans="1:23">
      <c r="A1923" t="s">
        <v>3190</v>
      </c>
      <c r="B1923" t="s">
        <v>622</v>
      </c>
      <c r="C1923" t="s">
        <v>1028</v>
      </c>
      <c r="D1923" t="s">
        <v>127</v>
      </c>
      <c r="E1923" s="1">
        <v>45770.922349537039</v>
      </c>
      <c r="F1923" s="1">
        <v>45770.934155092589</v>
      </c>
      <c r="G1923" t="s">
        <v>27</v>
      </c>
      <c r="H1923">
        <v>1</v>
      </c>
      <c r="I1923">
        <v>702.19</v>
      </c>
      <c r="J1923">
        <v>399.76</v>
      </c>
      <c r="K1923">
        <v>70.22</v>
      </c>
      <c r="L1923">
        <v>0</v>
      </c>
      <c r="M1923">
        <v>39.75</v>
      </c>
      <c r="N1923">
        <v>11.38</v>
      </c>
      <c r="O1923" t="s">
        <v>144</v>
      </c>
      <c r="P1923">
        <v>2</v>
      </c>
      <c r="Q1923">
        <v>4</v>
      </c>
      <c r="R1923" s="3">
        <f t="shared" si="180"/>
        <v>631.97</v>
      </c>
      <c r="S1923" s="3">
        <f t="shared" si="181"/>
        <v>232.21000000000004</v>
      </c>
      <c r="T1923" s="3">
        <f t="shared" si="182"/>
        <v>-39.75</v>
      </c>
      <c r="U1923" s="3">
        <f t="shared" si="183"/>
        <v>181.08000000000004</v>
      </c>
      <c r="V1923" s="4">
        <f t="shared" si="184"/>
        <v>0.2865325885722424</v>
      </c>
      <c r="W1923" s="5">
        <f t="shared" si="185"/>
        <v>1</v>
      </c>
    </row>
    <row r="1924" spans="1:23">
      <c r="A1924" t="s">
        <v>3191</v>
      </c>
      <c r="B1924" t="s">
        <v>2010</v>
      </c>
      <c r="C1924" t="s">
        <v>116</v>
      </c>
      <c r="D1924" t="s">
        <v>48</v>
      </c>
      <c r="E1924" s="1">
        <v>45770.947800925933</v>
      </c>
      <c r="G1924" t="s">
        <v>110</v>
      </c>
      <c r="H1924">
        <v>1</v>
      </c>
      <c r="I1924">
        <v>294.16000000000003</v>
      </c>
      <c r="J1924">
        <v>199.8</v>
      </c>
      <c r="K1924">
        <v>29.42</v>
      </c>
      <c r="L1924">
        <v>30</v>
      </c>
      <c r="M1924">
        <v>54.02</v>
      </c>
      <c r="N1924">
        <v>0</v>
      </c>
      <c r="O1924" t="s">
        <v>33</v>
      </c>
      <c r="P1924">
        <v>1</v>
      </c>
      <c r="R1924" s="3">
        <f t="shared" si="180"/>
        <v>264.74</v>
      </c>
      <c r="S1924" s="3">
        <f t="shared" si="181"/>
        <v>64.94</v>
      </c>
      <c r="T1924" s="3">
        <f t="shared" si="182"/>
        <v>-24.020000000000003</v>
      </c>
      <c r="U1924" s="3">
        <f t="shared" si="183"/>
        <v>40.919999999999995</v>
      </c>
      <c r="V1924" s="4">
        <f t="shared" si="184"/>
        <v>0.15456674473067913</v>
      </c>
      <c r="W1924" s="5">
        <f t="shared" si="185"/>
        <v>1</v>
      </c>
    </row>
    <row r="1925" spans="1:23">
      <c r="A1925" t="s">
        <v>3192</v>
      </c>
      <c r="B1925" t="s">
        <v>565</v>
      </c>
      <c r="C1925" t="s">
        <v>897</v>
      </c>
      <c r="D1925" t="s">
        <v>48</v>
      </c>
      <c r="E1925" s="1">
        <v>45771.251655092587</v>
      </c>
      <c r="F1925" s="1">
        <v>45771.264155092591</v>
      </c>
      <c r="G1925" t="s">
        <v>27</v>
      </c>
      <c r="H1925">
        <v>1</v>
      </c>
      <c r="I1925">
        <v>375.43</v>
      </c>
      <c r="J1925">
        <v>286.64</v>
      </c>
      <c r="K1925">
        <v>0</v>
      </c>
      <c r="L1925">
        <v>30</v>
      </c>
      <c r="M1925">
        <v>49.26</v>
      </c>
      <c r="N1925">
        <v>7.3</v>
      </c>
      <c r="O1925" t="s">
        <v>38</v>
      </c>
      <c r="P1925">
        <v>3</v>
      </c>
      <c r="Q1925">
        <v>4</v>
      </c>
      <c r="R1925" s="3">
        <f t="shared" si="180"/>
        <v>375.43</v>
      </c>
      <c r="S1925" s="3">
        <f t="shared" si="181"/>
        <v>88.79000000000002</v>
      </c>
      <c r="T1925" s="3">
        <f t="shared" si="182"/>
        <v>-19.259999999999998</v>
      </c>
      <c r="U1925" s="3">
        <f t="shared" si="183"/>
        <v>62.230000000000032</v>
      </c>
      <c r="V1925" s="4">
        <f t="shared" si="184"/>
        <v>0.16575659909969909</v>
      </c>
      <c r="W1925" s="5">
        <f t="shared" si="185"/>
        <v>1</v>
      </c>
    </row>
    <row r="1926" spans="1:23">
      <c r="A1926" t="s">
        <v>3193</v>
      </c>
      <c r="B1926" t="s">
        <v>2634</v>
      </c>
      <c r="C1926" t="s">
        <v>429</v>
      </c>
      <c r="D1926" t="s">
        <v>37</v>
      </c>
      <c r="E1926" s="1">
        <v>45771.36619212963</v>
      </c>
      <c r="F1926" s="1">
        <v>45771.377303240741</v>
      </c>
      <c r="G1926" t="s">
        <v>27</v>
      </c>
      <c r="H1926">
        <v>1</v>
      </c>
      <c r="I1926">
        <v>203.61</v>
      </c>
      <c r="J1926">
        <v>147.75</v>
      </c>
      <c r="K1926">
        <v>10.18</v>
      </c>
      <c r="L1926">
        <v>30</v>
      </c>
      <c r="M1926">
        <v>48.2</v>
      </c>
      <c r="N1926">
        <v>4.0199999999999996</v>
      </c>
      <c r="O1926" t="s">
        <v>38</v>
      </c>
      <c r="P1926">
        <v>0</v>
      </c>
      <c r="Q1926">
        <v>5</v>
      </c>
      <c r="R1926" s="3">
        <f t="shared" si="180"/>
        <v>193.43</v>
      </c>
      <c r="S1926" s="3">
        <f t="shared" si="181"/>
        <v>45.680000000000007</v>
      </c>
      <c r="T1926" s="3">
        <f t="shared" si="182"/>
        <v>-18.200000000000003</v>
      </c>
      <c r="U1926" s="3">
        <f t="shared" si="183"/>
        <v>23.460000000000004</v>
      </c>
      <c r="V1926" s="4">
        <f t="shared" si="184"/>
        <v>0.12128418549346018</v>
      </c>
      <c r="W1926" s="5">
        <f t="shared" si="185"/>
        <v>1</v>
      </c>
    </row>
    <row r="1927" spans="1:23">
      <c r="A1927" t="s">
        <v>3194</v>
      </c>
      <c r="B1927" t="s">
        <v>495</v>
      </c>
      <c r="C1927" t="s">
        <v>248</v>
      </c>
      <c r="D1927" t="s">
        <v>64</v>
      </c>
      <c r="E1927" s="1">
        <v>45771.475219907406</v>
      </c>
      <c r="F1927" s="1">
        <v>45771.497442129628</v>
      </c>
      <c r="G1927" t="s">
        <v>27</v>
      </c>
      <c r="H1927">
        <v>4</v>
      </c>
      <c r="I1927">
        <v>2834.24</v>
      </c>
      <c r="J1927">
        <v>2453.96</v>
      </c>
      <c r="K1927">
        <v>425.14</v>
      </c>
      <c r="L1927">
        <v>0</v>
      </c>
      <c r="M1927">
        <v>43.85</v>
      </c>
      <c r="N1927">
        <v>43.36</v>
      </c>
      <c r="O1927" t="s">
        <v>65</v>
      </c>
      <c r="P1927">
        <v>12</v>
      </c>
      <c r="Q1927">
        <v>1</v>
      </c>
      <c r="R1927" s="3">
        <f t="shared" si="180"/>
        <v>2409.1</v>
      </c>
      <c r="S1927" s="3">
        <f t="shared" si="181"/>
        <v>-44.860000000000127</v>
      </c>
      <c r="T1927" s="3">
        <f t="shared" si="182"/>
        <v>-43.85</v>
      </c>
      <c r="U1927" s="3">
        <f t="shared" si="183"/>
        <v>-132.07000000000011</v>
      </c>
      <c r="V1927" s="4">
        <f t="shared" si="184"/>
        <v>-5.4821302561122456E-2</v>
      </c>
      <c r="W1927" s="5">
        <f t="shared" si="185"/>
        <v>0</v>
      </c>
    </row>
    <row r="1928" spans="1:23">
      <c r="A1928" t="s">
        <v>3195</v>
      </c>
      <c r="B1928" t="s">
        <v>728</v>
      </c>
      <c r="C1928" t="s">
        <v>248</v>
      </c>
      <c r="D1928" t="s">
        <v>64</v>
      </c>
      <c r="E1928" s="1">
        <v>45771.504988425928</v>
      </c>
      <c r="F1928" s="1">
        <v>45771.520960648151</v>
      </c>
      <c r="G1928" t="s">
        <v>27</v>
      </c>
      <c r="H1928">
        <v>1</v>
      </c>
      <c r="I1928">
        <v>708.56</v>
      </c>
      <c r="J1928">
        <v>613.49</v>
      </c>
      <c r="K1928">
        <v>70.86</v>
      </c>
      <c r="L1928">
        <v>0</v>
      </c>
      <c r="M1928">
        <v>57.31</v>
      </c>
      <c r="N1928">
        <v>11.48</v>
      </c>
      <c r="O1928" t="s">
        <v>33</v>
      </c>
      <c r="P1928">
        <v>3</v>
      </c>
      <c r="Q1928">
        <v>3</v>
      </c>
      <c r="R1928" s="3">
        <f t="shared" si="180"/>
        <v>637.69999999999993</v>
      </c>
      <c r="S1928" s="3">
        <f t="shared" si="181"/>
        <v>24.209999999999923</v>
      </c>
      <c r="T1928" s="3">
        <f t="shared" si="182"/>
        <v>-57.31</v>
      </c>
      <c r="U1928" s="3">
        <f t="shared" si="183"/>
        <v>-44.580000000000084</v>
      </c>
      <c r="V1928" s="4">
        <f t="shared" si="184"/>
        <v>-6.9907480006272685E-2</v>
      </c>
      <c r="W1928" s="5">
        <f t="shared" si="185"/>
        <v>0</v>
      </c>
    </row>
    <row r="1929" spans="1:23">
      <c r="A1929" t="s">
        <v>3196</v>
      </c>
      <c r="B1929" t="s">
        <v>2688</v>
      </c>
      <c r="C1929" t="s">
        <v>661</v>
      </c>
      <c r="D1929" t="s">
        <v>127</v>
      </c>
      <c r="E1929" s="1">
        <v>45771.537199074082</v>
      </c>
      <c r="F1929" s="1">
        <v>45771.550393518519</v>
      </c>
      <c r="G1929" t="s">
        <v>27</v>
      </c>
      <c r="H1929">
        <v>5</v>
      </c>
      <c r="I1929">
        <v>3507.95</v>
      </c>
      <c r="J1929">
        <v>2265.1</v>
      </c>
      <c r="K1929">
        <v>350.8</v>
      </c>
      <c r="L1929">
        <v>0</v>
      </c>
      <c r="M1929">
        <v>55.85</v>
      </c>
      <c r="N1929">
        <v>56.83</v>
      </c>
      <c r="O1929" t="s">
        <v>38</v>
      </c>
      <c r="P1929">
        <v>4</v>
      </c>
      <c r="Q1929">
        <v>4</v>
      </c>
      <c r="R1929" s="3">
        <f t="shared" si="180"/>
        <v>3157.1499999999996</v>
      </c>
      <c r="S1929" s="3">
        <f t="shared" si="181"/>
        <v>892.04999999999973</v>
      </c>
      <c r="T1929" s="3">
        <f t="shared" si="182"/>
        <v>-55.85</v>
      </c>
      <c r="U1929" s="3">
        <f t="shared" si="183"/>
        <v>779.36999999999966</v>
      </c>
      <c r="V1929" s="4">
        <f t="shared" si="184"/>
        <v>0.24685871751421368</v>
      </c>
      <c r="W1929" s="5">
        <f t="shared" si="185"/>
        <v>1</v>
      </c>
    </row>
    <row r="1930" spans="1:23">
      <c r="A1930" t="s">
        <v>3197</v>
      </c>
      <c r="B1930" t="s">
        <v>542</v>
      </c>
      <c r="C1930" t="s">
        <v>176</v>
      </c>
      <c r="D1930" t="s">
        <v>52</v>
      </c>
      <c r="E1930" s="1">
        <v>45771.577627314808</v>
      </c>
      <c r="F1930" s="1">
        <v>45771.583182870367</v>
      </c>
      <c r="G1930" t="s">
        <v>27</v>
      </c>
      <c r="H1930">
        <v>3</v>
      </c>
      <c r="I1930">
        <v>306.06</v>
      </c>
      <c r="J1930">
        <v>277.14</v>
      </c>
      <c r="K1930">
        <v>0</v>
      </c>
      <c r="L1930">
        <v>30</v>
      </c>
      <c r="M1930">
        <v>39.4</v>
      </c>
      <c r="N1930">
        <v>6.05</v>
      </c>
      <c r="O1930" t="s">
        <v>38</v>
      </c>
      <c r="P1930">
        <v>0</v>
      </c>
      <c r="Q1930">
        <v>4</v>
      </c>
      <c r="R1930" s="3">
        <f t="shared" si="180"/>
        <v>306.06</v>
      </c>
      <c r="S1930" s="3">
        <f t="shared" si="181"/>
        <v>28.920000000000016</v>
      </c>
      <c r="T1930" s="3">
        <f t="shared" si="182"/>
        <v>-9.3999999999999986</v>
      </c>
      <c r="U1930" s="3">
        <f t="shared" si="183"/>
        <v>13.470000000000017</v>
      </c>
      <c r="V1930" s="4">
        <f t="shared" si="184"/>
        <v>4.4010978239560926E-2</v>
      </c>
      <c r="W1930" s="5">
        <f t="shared" si="185"/>
        <v>1</v>
      </c>
    </row>
    <row r="1931" spans="1:23">
      <c r="A1931" t="s">
        <v>3198</v>
      </c>
      <c r="B1931" t="s">
        <v>2051</v>
      </c>
      <c r="C1931" t="s">
        <v>376</v>
      </c>
      <c r="D1931" t="s">
        <v>87</v>
      </c>
      <c r="E1931" s="1">
        <v>45771.588125000002</v>
      </c>
      <c r="F1931" s="1">
        <v>45771.604791666658</v>
      </c>
      <c r="G1931" t="s">
        <v>27</v>
      </c>
      <c r="H1931">
        <v>1</v>
      </c>
      <c r="I1931">
        <v>401.31</v>
      </c>
      <c r="J1931">
        <v>295.05</v>
      </c>
      <c r="K1931">
        <v>0</v>
      </c>
      <c r="L1931">
        <v>0</v>
      </c>
      <c r="M1931">
        <v>43.77</v>
      </c>
      <c r="N1931">
        <v>7.22</v>
      </c>
      <c r="O1931" t="s">
        <v>33</v>
      </c>
      <c r="P1931">
        <v>4</v>
      </c>
      <c r="Q1931">
        <v>3</v>
      </c>
      <c r="R1931" s="3">
        <f t="shared" si="180"/>
        <v>401.31</v>
      </c>
      <c r="S1931" s="3">
        <f t="shared" si="181"/>
        <v>106.25999999999999</v>
      </c>
      <c r="T1931" s="3">
        <f t="shared" si="182"/>
        <v>-43.77</v>
      </c>
      <c r="U1931" s="3">
        <f t="shared" si="183"/>
        <v>55.269999999999989</v>
      </c>
      <c r="V1931" s="4">
        <f t="shared" si="184"/>
        <v>0.13772395405048463</v>
      </c>
      <c r="W1931" s="5">
        <f t="shared" si="185"/>
        <v>1</v>
      </c>
    </row>
    <row r="1932" spans="1:23">
      <c r="A1932" t="s">
        <v>3199</v>
      </c>
      <c r="B1932" t="s">
        <v>146</v>
      </c>
      <c r="C1932" t="s">
        <v>743</v>
      </c>
      <c r="D1932" t="s">
        <v>26</v>
      </c>
      <c r="E1932" s="1">
        <v>45771.637349537043</v>
      </c>
      <c r="F1932" s="1">
        <v>45771.649155092593</v>
      </c>
      <c r="G1932" t="s">
        <v>53</v>
      </c>
      <c r="H1932">
        <v>2</v>
      </c>
      <c r="I1932">
        <v>330.68</v>
      </c>
      <c r="J1932">
        <v>241.88</v>
      </c>
      <c r="K1932">
        <v>0</v>
      </c>
      <c r="L1932">
        <v>30</v>
      </c>
      <c r="M1932">
        <v>46.53</v>
      </c>
      <c r="N1932">
        <v>6.49</v>
      </c>
      <c r="O1932" t="s">
        <v>38</v>
      </c>
      <c r="P1932">
        <v>2</v>
      </c>
      <c r="Q1932">
        <v>1</v>
      </c>
      <c r="R1932" s="3">
        <f t="shared" si="180"/>
        <v>330.68</v>
      </c>
      <c r="S1932" s="3">
        <f t="shared" si="181"/>
        <v>88.800000000000011</v>
      </c>
      <c r="T1932" s="3">
        <f t="shared" si="182"/>
        <v>-16.53</v>
      </c>
      <c r="U1932" s="3">
        <f t="shared" si="183"/>
        <v>65.780000000000015</v>
      </c>
      <c r="V1932" s="4">
        <f t="shared" si="184"/>
        <v>0.19892343050683445</v>
      </c>
      <c r="W1932" s="5">
        <f t="shared" si="185"/>
        <v>1</v>
      </c>
    </row>
    <row r="1933" spans="1:23">
      <c r="A1933" t="s">
        <v>3200</v>
      </c>
      <c r="B1933" t="s">
        <v>2692</v>
      </c>
      <c r="C1933" t="s">
        <v>1477</v>
      </c>
      <c r="D1933" t="s">
        <v>64</v>
      </c>
      <c r="E1933" s="1">
        <v>45771.709618055553</v>
      </c>
      <c r="F1933" s="1">
        <v>45771.731145833342</v>
      </c>
      <c r="G1933" t="s">
        <v>27</v>
      </c>
      <c r="H1933">
        <v>1</v>
      </c>
      <c r="I1933">
        <v>51.04</v>
      </c>
      <c r="J1933">
        <v>38.69</v>
      </c>
      <c r="K1933">
        <v>5.0999999999999996</v>
      </c>
      <c r="L1933">
        <v>30</v>
      </c>
      <c r="M1933">
        <v>54.1</v>
      </c>
      <c r="N1933">
        <v>1.37</v>
      </c>
      <c r="O1933" t="s">
        <v>38</v>
      </c>
      <c r="P1933">
        <v>11</v>
      </c>
      <c r="Q1933">
        <v>1</v>
      </c>
      <c r="R1933" s="3">
        <f t="shared" si="180"/>
        <v>45.94</v>
      </c>
      <c r="S1933" s="3">
        <f t="shared" si="181"/>
        <v>7.25</v>
      </c>
      <c r="T1933" s="3">
        <f t="shared" si="182"/>
        <v>-24.1</v>
      </c>
      <c r="U1933" s="3">
        <f t="shared" si="183"/>
        <v>-18.220000000000002</v>
      </c>
      <c r="V1933" s="4">
        <f t="shared" si="184"/>
        <v>-0.39660426643447982</v>
      </c>
      <c r="W1933" s="5">
        <f t="shared" si="185"/>
        <v>0</v>
      </c>
    </row>
    <row r="1934" spans="1:23">
      <c r="A1934" t="s">
        <v>3201</v>
      </c>
      <c r="B1934" t="s">
        <v>868</v>
      </c>
      <c r="C1934" t="s">
        <v>1035</v>
      </c>
      <c r="D1934" t="s">
        <v>127</v>
      </c>
      <c r="E1934" s="1">
        <v>45771.711226851847</v>
      </c>
      <c r="F1934" s="1">
        <v>45771.718865740739</v>
      </c>
      <c r="G1934" t="s">
        <v>27</v>
      </c>
      <c r="H1934">
        <v>1</v>
      </c>
      <c r="I1934">
        <v>467.55</v>
      </c>
      <c r="J1934">
        <v>354.23</v>
      </c>
      <c r="K1934">
        <v>23.38</v>
      </c>
      <c r="L1934">
        <v>0</v>
      </c>
      <c r="M1934">
        <v>35.840000000000003</v>
      </c>
      <c r="N1934">
        <v>8</v>
      </c>
      <c r="O1934" t="s">
        <v>28</v>
      </c>
      <c r="P1934">
        <v>0</v>
      </c>
      <c r="Q1934">
        <v>5</v>
      </c>
      <c r="R1934" s="3">
        <f t="shared" si="180"/>
        <v>444.17</v>
      </c>
      <c r="S1934" s="3">
        <f t="shared" si="181"/>
        <v>89.94</v>
      </c>
      <c r="T1934" s="3">
        <f t="shared" si="182"/>
        <v>-35.840000000000003</v>
      </c>
      <c r="U1934" s="3">
        <f t="shared" si="183"/>
        <v>46.099999999999994</v>
      </c>
      <c r="V1934" s="4">
        <f t="shared" si="184"/>
        <v>0.1037890897629286</v>
      </c>
      <c r="W1934" s="5">
        <f t="shared" si="185"/>
        <v>1</v>
      </c>
    </row>
    <row r="1935" spans="1:23">
      <c r="A1935" t="s">
        <v>3202</v>
      </c>
      <c r="B1935" t="s">
        <v>2076</v>
      </c>
      <c r="C1935" t="s">
        <v>142</v>
      </c>
      <c r="D1935" t="s">
        <v>44</v>
      </c>
      <c r="E1935" s="1">
        <v>45771.717916666668</v>
      </c>
      <c r="F1935" s="1">
        <v>45771.72347222222</v>
      </c>
      <c r="G1935" t="s">
        <v>27</v>
      </c>
      <c r="H1935">
        <v>1</v>
      </c>
      <c r="I1935">
        <v>111.9</v>
      </c>
      <c r="J1935">
        <v>79.150000000000006</v>
      </c>
      <c r="K1935">
        <v>0</v>
      </c>
      <c r="L1935">
        <v>30</v>
      </c>
      <c r="M1935">
        <v>41.35</v>
      </c>
      <c r="N1935">
        <v>2.5499999999999998</v>
      </c>
      <c r="O1935" t="s">
        <v>38</v>
      </c>
      <c r="P1935">
        <v>0</v>
      </c>
      <c r="Q1935">
        <v>4</v>
      </c>
      <c r="R1935" s="3">
        <f t="shared" si="180"/>
        <v>111.9</v>
      </c>
      <c r="S1935" s="3">
        <f t="shared" si="181"/>
        <v>32.75</v>
      </c>
      <c r="T1935" s="3">
        <f t="shared" si="182"/>
        <v>-11.350000000000001</v>
      </c>
      <c r="U1935" s="3">
        <f t="shared" si="183"/>
        <v>18.849999999999998</v>
      </c>
      <c r="V1935" s="4">
        <f t="shared" si="184"/>
        <v>0.1684539767649687</v>
      </c>
      <c r="W1935" s="5">
        <f t="shared" si="185"/>
        <v>1</v>
      </c>
    </row>
    <row r="1936" spans="1:23">
      <c r="A1936" t="s">
        <v>3203</v>
      </c>
      <c r="B1936" t="s">
        <v>3042</v>
      </c>
      <c r="C1936" t="s">
        <v>245</v>
      </c>
      <c r="D1936" t="s">
        <v>32</v>
      </c>
      <c r="E1936" s="1">
        <v>45771.741041666668</v>
      </c>
      <c r="F1936" s="1">
        <v>45771.752847222233</v>
      </c>
      <c r="G1936" t="s">
        <v>27</v>
      </c>
      <c r="H1936">
        <v>4</v>
      </c>
      <c r="I1936">
        <v>1714.76</v>
      </c>
      <c r="J1936">
        <v>1440.8</v>
      </c>
      <c r="K1936">
        <v>171.48</v>
      </c>
      <c r="L1936">
        <v>0</v>
      </c>
      <c r="M1936">
        <v>44.09</v>
      </c>
      <c r="N1936">
        <v>27.78</v>
      </c>
      <c r="O1936" t="s">
        <v>38</v>
      </c>
      <c r="P1936">
        <v>0</v>
      </c>
      <c r="Q1936">
        <v>5</v>
      </c>
      <c r="R1936" s="3">
        <f t="shared" si="180"/>
        <v>1543.28</v>
      </c>
      <c r="S1936" s="3">
        <f t="shared" si="181"/>
        <v>102.48000000000002</v>
      </c>
      <c r="T1936" s="3">
        <f t="shared" si="182"/>
        <v>-44.09</v>
      </c>
      <c r="U1936" s="3">
        <f t="shared" si="183"/>
        <v>30.610000000000014</v>
      </c>
      <c r="V1936" s="4">
        <f t="shared" si="184"/>
        <v>1.9834378725830708E-2</v>
      </c>
      <c r="W1936" s="5">
        <f t="shared" si="185"/>
        <v>1</v>
      </c>
    </row>
    <row r="1937" spans="1:23">
      <c r="A1937" t="s">
        <v>3204</v>
      </c>
      <c r="B1937" t="s">
        <v>2503</v>
      </c>
      <c r="C1937" t="s">
        <v>609</v>
      </c>
      <c r="D1937" t="s">
        <v>52</v>
      </c>
      <c r="E1937" s="1">
        <v>45771.770578703698</v>
      </c>
      <c r="F1937" s="1">
        <v>45771.784467592603</v>
      </c>
      <c r="G1937" t="s">
        <v>27</v>
      </c>
      <c r="H1937">
        <v>2</v>
      </c>
      <c r="I1937">
        <v>507.4</v>
      </c>
      <c r="J1937">
        <v>345.32</v>
      </c>
      <c r="K1937">
        <v>0</v>
      </c>
      <c r="L1937">
        <v>0</v>
      </c>
      <c r="M1937">
        <v>52.53</v>
      </c>
      <c r="N1937">
        <v>9.1300000000000008</v>
      </c>
      <c r="O1937" t="s">
        <v>65</v>
      </c>
      <c r="P1937">
        <v>5</v>
      </c>
      <c r="Q1937">
        <v>4</v>
      </c>
      <c r="R1937" s="3">
        <f t="shared" si="180"/>
        <v>507.4</v>
      </c>
      <c r="S1937" s="3">
        <f t="shared" si="181"/>
        <v>162.07999999999998</v>
      </c>
      <c r="T1937" s="3">
        <f t="shared" si="182"/>
        <v>-52.53</v>
      </c>
      <c r="U1937" s="3">
        <f t="shared" si="183"/>
        <v>100.41999999999999</v>
      </c>
      <c r="V1937" s="4">
        <f t="shared" si="184"/>
        <v>0.19791091840756797</v>
      </c>
      <c r="W1937" s="5">
        <f t="shared" si="185"/>
        <v>1</v>
      </c>
    </row>
    <row r="1938" spans="1:23">
      <c r="A1938" t="s">
        <v>3205</v>
      </c>
      <c r="B1938" t="s">
        <v>2281</v>
      </c>
      <c r="C1938" t="s">
        <v>801</v>
      </c>
      <c r="D1938" t="s">
        <v>52</v>
      </c>
      <c r="E1938" s="1">
        <v>45771.812245370369</v>
      </c>
      <c r="F1938" s="1">
        <v>45771.817800925928</v>
      </c>
      <c r="G1938" t="s">
        <v>27</v>
      </c>
      <c r="H1938">
        <v>2</v>
      </c>
      <c r="I1938">
        <v>149.62</v>
      </c>
      <c r="J1938">
        <v>111.36</v>
      </c>
      <c r="K1938">
        <v>7.48</v>
      </c>
      <c r="L1938">
        <v>30</v>
      </c>
      <c r="M1938">
        <v>42.78</v>
      </c>
      <c r="N1938">
        <v>3.1</v>
      </c>
      <c r="O1938" t="s">
        <v>38</v>
      </c>
      <c r="P1938">
        <v>0</v>
      </c>
      <c r="Q1938">
        <v>5</v>
      </c>
      <c r="R1938" s="3">
        <f t="shared" si="180"/>
        <v>142.14000000000001</v>
      </c>
      <c r="S1938" s="3">
        <f t="shared" si="181"/>
        <v>30.780000000000015</v>
      </c>
      <c r="T1938" s="3">
        <f t="shared" si="182"/>
        <v>-12.780000000000001</v>
      </c>
      <c r="U1938" s="3">
        <f t="shared" si="183"/>
        <v>14.900000000000015</v>
      </c>
      <c r="V1938" s="4">
        <f t="shared" si="184"/>
        <v>0.10482622766286769</v>
      </c>
      <c r="W1938" s="5">
        <f t="shared" si="185"/>
        <v>1</v>
      </c>
    </row>
    <row r="1939" spans="1:23">
      <c r="A1939" t="s">
        <v>3206</v>
      </c>
      <c r="B1939" t="s">
        <v>839</v>
      </c>
      <c r="C1939" t="s">
        <v>96</v>
      </c>
      <c r="D1939" t="s">
        <v>72</v>
      </c>
      <c r="E1939" s="1">
        <v>45771.813090277778</v>
      </c>
      <c r="F1939" s="1">
        <v>45771.828368055547</v>
      </c>
      <c r="G1939" t="s">
        <v>27</v>
      </c>
      <c r="H1939">
        <v>1</v>
      </c>
      <c r="I1939">
        <v>140.94</v>
      </c>
      <c r="J1939">
        <v>102.45</v>
      </c>
      <c r="K1939">
        <v>14.09</v>
      </c>
      <c r="L1939">
        <v>30</v>
      </c>
      <c r="M1939">
        <v>56.63</v>
      </c>
      <c r="N1939">
        <v>2.82</v>
      </c>
      <c r="O1939" t="s">
        <v>65</v>
      </c>
      <c r="P1939">
        <v>7</v>
      </c>
      <c r="Q1939">
        <v>3</v>
      </c>
      <c r="R1939" s="3">
        <f t="shared" si="180"/>
        <v>126.85</v>
      </c>
      <c r="S1939" s="3">
        <f t="shared" si="181"/>
        <v>24.399999999999991</v>
      </c>
      <c r="T1939" s="3">
        <f t="shared" si="182"/>
        <v>-26.630000000000003</v>
      </c>
      <c r="U1939" s="3">
        <f t="shared" si="183"/>
        <v>-5.0500000000000114</v>
      </c>
      <c r="V1939" s="4">
        <f t="shared" si="184"/>
        <v>-3.981080015766663E-2</v>
      </c>
      <c r="W1939" s="5">
        <f t="shared" si="185"/>
        <v>0</v>
      </c>
    </row>
    <row r="1940" spans="1:23">
      <c r="A1940" t="s">
        <v>3207</v>
      </c>
      <c r="B1940" t="s">
        <v>3208</v>
      </c>
      <c r="C1940" t="s">
        <v>80</v>
      </c>
      <c r="D1940" t="s">
        <v>64</v>
      </c>
      <c r="E1940" s="1">
        <v>45771.813680555562</v>
      </c>
      <c r="F1940" s="1">
        <v>45771.825486111113</v>
      </c>
      <c r="G1940" t="s">
        <v>27</v>
      </c>
      <c r="H1940">
        <v>2</v>
      </c>
      <c r="I1940">
        <v>158.18</v>
      </c>
      <c r="J1940">
        <v>127.34</v>
      </c>
      <c r="K1940">
        <v>7.91</v>
      </c>
      <c r="L1940">
        <v>30</v>
      </c>
      <c r="M1940">
        <v>57.36</v>
      </c>
      <c r="N1940">
        <v>3.24</v>
      </c>
      <c r="O1940" t="s">
        <v>38</v>
      </c>
      <c r="P1940">
        <v>0</v>
      </c>
      <c r="Q1940">
        <v>5</v>
      </c>
      <c r="R1940" s="3">
        <f t="shared" si="180"/>
        <v>150.27000000000001</v>
      </c>
      <c r="S1940" s="3">
        <f t="shared" si="181"/>
        <v>22.930000000000007</v>
      </c>
      <c r="T1940" s="3">
        <f t="shared" si="182"/>
        <v>-27.36</v>
      </c>
      <c r="U1940" s="3">
        <f t="shared" si="183"/>
        <v>-7.6699999999999928</v>
      </c>
      <c r="V1940" s="4">
        <f t="shared" si="184"/>
        <v>-5.1041458707659498E-2</v>
      </c>
      <c r="W1940" s="5">
        <f t="shared" si="185"/>
        <v>0</v>
      </c>
    </row>
    <row r="1941" spans="1:23">
      <c r="A1941" t="s">
        <v>3209</v>
      </c>
      <c r="B1941" t="s">
        <v>3210</v>
      </c>
      <c r="C1941" t="s">
        <v>221</v>
      </c>
      <c r="D1941" t="s">
        <v>37</v>
      </c>
      <c r="E1941" s="1">
        <v>45771.869479166657</v>
      </c>
      <c r="F1941" s="1">
        <v>45771.885451388887</v>
      </c>
      <c r="G1941" t="s">
        <v>27</v>
      </c>
      <c r="H1941">
        <v>1</v>
      </c>
      <c r="I1941">
        <v>106.92</v>
      </c>
      <c r="J1941">
        <v>85.35</v>
      </c>
      <c r="K1941">
        <v>0</v>
      </c>
      <c r="L1941">
        <v>30</v>
      </c>
      <c r="M1941">
        <v>64.88</v>
      </c>
      <c r="N1941">
        <v>2.46</v>
      </c>
      <c r="O1941" t="s">
        <v>38</v>
      </c>
      <c r="P1941">
        <v>3</v>
      </c>
      <c r="Q1941">
        <v>3</v>
      </c>
      <c r="R1941" s="3">
        <f t="shared" si="180"/>
        <v>106.92</v>
      </c>
      <c r="S1941" s="3">
        <f t="shared" si="181"/>
        <v>21.570000000000007</v>
      </c>
      <c r="T1941" s="3">
        <f t="shared" si="182"/>
        <v>-34.879999999999995</v>
      </c>
      <c r="U1941" s="3">
        <f t="shared" si="183"/>
        <v>-15.769999999999989</v>
      </c>
      <c r="V1941" s="4">
        <f t="shared" si="184"/>
        <v>-0.14749345304900849</v>
      </c>
      <c r="W1941" s="5">
        <f t="shared" si="185"/>
        <v>0</v>
      </c>
    </row>
    <row r="1942" spans="1:23">
      <c r="A1942" t="s">
        <v>3211</v>
      </c>
      <c r="B1942" t="s">
        <v>3212</v>
      </c>
      <c r="C1942" t="s">
        <v>322</v>
      </c>
      <c r="D1942" t="s">
        <v>37</v>
      </c>
      <c r="E1942" s="1">
        <v>45772.268194444441</v>
      </c>
      <c r="F1942" s="1">
        <v>45772.282777777778</v>
      </c>
      <c r="G1942" t="s">
        <v>27</v>
      </c>
      <c r="H1942">
        <v>1</v>
      </c>
      <c r="I1942">
        <v>653.67999999999995</v>
      </c>
      <c r="J1942">
        <v>422.07</v>
      </c>
      <c r="K1942">
        <v>0</v>
      </c>
      <c r="L1942">
        <v>0</v>
      </c>
      <c r="M1942">
        <v>47.18</v>
      </c>
      <c r="N1942">
        <v>11.77</v>
      </c>
      <c r="O1942" t="s">
        <v>38</v>
      </c>
      <c r="P1942">
        <v>1</v>
      </c>
      <c r="Q1942">
        <v>4</v>
      </c>
      <c r="R1942" s="3">
        <f t="shared" si="180"/>
        <v>653.67999999999995</v>
      </c>
      <c r="S1942" s="3">
        <f t="shared" si="181"/>
        <v>231.60999999999996</v>
      </c>
      <c r="T1942" s="3">
        <f t="shared" si="182"/>
        <v>-47.18</v>
      </c>
      <c r="U1942" s="3">
        <f t="shared" si="183"/>
        <v>172.65999999999994</v>
      </c>
      <c r="V1942" s="4">
        <f t="shared" si="184"/>
        <v>0.2641353567494798</v>
      </c>
      <c r="W1942" s="5">
        <f t="shared" si="185"/>
        <v>1</v>
      </c>
    </row>
    <row r="1943" spans="1:23">
      <c r="A1943" t="s">
        <v>3213</v>
      </c>
      <c r="B1943" t="s">
        <v>3214</v>
      </c>
      <c r="C1943" t="s">
        <v>325</v>
      </c>
      <c r="D1943" t="s">
        <v>103</v>
      </c>
      <c r="E1943" s="1">
        <v>45772.27034722222</v>
      </c>
      <c r="F1943" s="1">
        <v>45772.285624999997</v>
      </c>
      <c r="G1943" t="s">
        <v>27</v>
      </c>
      <c r="H1943">
        <v>1</v>
      </c>
      <c r="I1943">
        <v>249.73</v>
      </c>
      <c r="J1943">
        <v>150.91999999999999</v>
      </c>
      <c r="K1943">
        <v>0</v>
      </c>
      <c r="L1943">
        <v>30</v>
      </c>
      <c r="M1943">
        <v>53.55</v>
      </c>
      <c r="N1943">
        <v>5.04</v>
      </c>
      <c r="O1943" t="s">
        <v>38</v>
      </c>
      <c r="P1943">
        <v>2</v>
      </c>
      <c r="Q1943">
        <v>4</v>
      </c>
      <c r="R1943" s="3">
        <f t="shared" si="180"/>
        <v>249.73</v>
      </c>
      <c r="S1943" s="3">
        <f t="shared" si="181"/>
        <v>98.81</v>
      </c>
      <c r="T1943" s="3">
        <f t="shared" si="182"/>
        <v>-23.549999999999997</v>
      </c>
      <c r="U1943" s="3">
        <f t="shared" si="183"/>
        <v>70.22</v>
      </c>
      <c r="V1943" s="4">
        <f t="shared" si="184"/>
        <v>0.28118367837264246</v>
      </c>
      <c r="W1943" s="5">
        <f t="shared" si="185"/>
        <v>1</v>
      </c>
    </row>
    <row r="1944" spans="1:23">
      <c r="A1944" t="s">
        <v>3215</v>
      </c>
      <c r="B1944" t="s">
        <v>526</v>
      </c>
      <c r="C1944" t="s">
        <v>277</v>
      </c>
      <c r="D1944" t="s">
        <v>44</v>
      </c>
      <c r="E1944" s="1">
        <v>45772.271377314813</v>
      </c>
      <c r="F1944" s="1">
        <v>45772.282488425917</v>
      </c>
      <c r="G1944" t="s">
        <v>27</v>
      </c>
      <c r="H1944">
        <v>1</v>
      </c>
      <c r="I1944">
        <v>547.51</v>
      </c>
      <c r="J1944">
        <v>328.7</v>
      </c>
      <c r="K1944">
        <v>27.38</v>
      </c>
      <c r="L1944">
        <v>0</v>
      </c>
      <c r="M1944">
        <v>40.11</v>
      </c>
      <c r="N1944">
        <v>9.36</v>
      </c>
      <c r="O1944" t="s">
        <v>33</v>
      </c>
      <c r="P1944">
        <v>1</v>
      </c>
      <c r="Q1944">
        <v>3</v>
      </c>
      <c r="R1944" s="3">
        <f t="shared" si="180"/>
        <v>520.13</v>
      </c>
      <c r="S1944" s="3">
        <f t="shared" si="181"/>
        <v>191.43</v>
      </c>
      <c r="T1944" s="3">
        <f t="shared" si="182"/>
        <v>-40.11</v>
      </c>
      <c r="U1944" s="3">
        <f t="shared" si="183"/>
        <v>141.95999999999998</v>
      </c>
      <c r="V1944" s="4">
        <f t="shared" si="184"/>
        <v>0.27293176705823541</v>
      </c>
      <c r="W1944" s="5">
        <f t="shared" si="185"/>
        <v>1</v>
      </c>
    </row>
    <row r="1945" spans="1:23">
      <c r="A1945" t="s">
        <v>3216</v>
      </c>
      <c r="B1945" t="s">
        <v>2620</v>
      </c>
      <c r="C1945" t="s">
        <v>319</v>
      </c>
      <c r="D1945" t="s">
        <v>117</v>
      </c>
      <c r="E1945" s="1">
        <v>45772.292372685188</v>
      </c>
      <c r="F1945" s="1">
        <v>45772.301400462973</v>
      </c>
      <c r="G1945" t="s">
        <v>27</v>
      </c>
      <c r="H1945">
        <v>2</v>
      </c>
      <c r="I1945">
        <v>203.96</v>
      </c>
      <c r="J1945">
        <v>164.1</v>
      </c>
      <c r="K1945">
        <v>50.99</v>
      </c>
      <c r="L1945">
        <v>30</v>
      </c>
      <c r="M1945">
        <v>45.33</v>
      </c>
      <c r="N1945">
        <v>3.29</v>
      </c>
      <c r="O1945" t="s">
        <v>38</v>
      </c>
      <c r="P1945">
        <v>0</v>
      </c>
      <c r="Q1945">
        <v>5</v>
      </c>
      <c r="R1945" s="3">
        <f t="shared" si="180"/>
        <v>152.97</v>
      </c>
      <c r="S1945" s="3">
        <f t="shared" si="181"/>
        <v>-11.129999999999995</v>
      </c>
      <c r="T1945" s="3">
        <f t="shared" si="182"/>
        <v>-15.329999999999998</v>
      </c>
      <c r="U1945" s="3">
        <f t="shared" si="183"/>
        <v>-29.749999999999993</v>
      </c>
      <c r="V1945" s="4">
        <f t="shared" si="184"/>
        <v>-0.19448257828332349</v>
      </c>
      <c r="W1945" s="5">
        <f t="shared" si="185"/>
        <v>0</v>
      </c>
    </row>
    <row r="1946" spans="1:23">
      <c r="A1946" t="s">
        <v>3217</v>
      </c>
      <c r="B1946" t="s">
        <v>1921</v>
      </c>
      <c r="C1946" t="s">
        <v>897</v>
      </c>
      <c r="D1946" t="s">
        <v>48</v>
      </c>
      <c r="E1946" s="1">
        <v>45772.327164351853</v>
      </c>
      <c r="F1946" s="1">
        <v>45772.343136574083</v>
      </c>
      <c r="G1946" t="s">
        <v>27</v>
      </c>
      <c r="H1946">
        <v>1</v>
      </c>
      <c r="I1946">
        <v>375.43</v>
      </c>
      <c r="J1946">
        <v>286.64</v>
      </c>
      <c r="K1946">
        <v>37.54</v>
      </c>
      <c r="L1946">
        <v>30</v>
      </c>
      <c r="M1946">
        <v>39.68</v>
      </c>
      <c r="N1946">
        <v>6.62</v>
      </c>
      <c r="O1946" t="s">
        <v>65</v>
      </c>
      <c r="P1946">
        <v>8</v>
      </c>
      <c r="Q1946">
        <v>4</v>
      </c>
      <c r="R1946" s="3">
        <f t="shared" si="180"/>
        <v>337.89</v>
      </c>
      <c r="S1946" s="3">
        <f t="shared" si="181"/>
        <v>51.25</v>
      </c>
      <c r="T1946" s="3">
        <f t="shared" si="182"/>
        <v>-9.68</v>
      </c>
      <c r="U1946" s="3">
        <f t="shared" si="183"/>
        <v>34.950000000000003</v>
      </c>
      <c r="V1946" s="4">
        <f t="shared" si="184"/>
        <v>0.10343602947704876</v>
      </c>
      <c r="W1946" s="5">
        <f t="shared" si="185"/>
        <v>1</v>
      </c>
    </row>
    <row r="1947" spans="1:23">
      <c r="A1947" t="s">
        <v>3218</v>
      </c>
      <c r="B1947" t="s">
        <v>3219</v>
      </c>
      <c r="C1947" t="s">
        <v>319</v>
      </c>
      <c r="D1947" t="s">
        <v>143</v>
      </c>
      <c r="E1947" s="1">
        <v>45772.342048611114</v>
      </c>
      <c r="F1947" s="1">
        <v>45772.354548611111</v>
      </c>
      <c r="G1947" t="s">
        <v>27</v>
      </c>
      <c r="H1947">
        <v>4</v>
      </c>
      <c r="I1947">
        <v>407.92</v>
      </c>
      <c r="J1947">
        <v>328.2</v>
      </c>
      <c r="K1947">
        <v>0</v>
      </c>
      <c r="L1947">
        <v>0</v>
      </c>
      <c r="M1947">
        <v>60.58</v>
      </c>
      <c r="N1947">
        <v>7.34</v>
      </c>
      <c r="O1947" t="s">
        <v>38</v>
      </c>
      <c r="P1947">
        <v>0</v>
      </c>
      <c r="Q1947">
        <v>5</v>
      </c>
      <c r="R1947" s="3">
        <f t="shared" si="180"/>
        <v>407.92</v>
      </c>
      <c r="S1947" s="3">
        <f t="shared" si="181"/>
        <v>79.720000000000027</v>
      </c>
      <c r="T1947" s="3">
        <f t="shared" si="182"/>
        <v>-60.58</v>
      </c>
      <c r="U1947" s="3">
        <f t="shared" si="183"/>
        <v>11.800000000000029</v>
      </c>
      <c r="V1947" s="4">
        <f t="shared" si="184"/>
        <v>2.892724063541878E-2</v>
      </c>
      <c r="W1947" s="5">
        <f t="shared" si="185"/>
        <v>1</v>
      </c>
    </row>
    <row r="1948" spans="1:23">
      <c r="A1948" t="s">
        <v>3220</v>
      </c>
      <c r="B1948" t="s">
        <v>3221</v>
      </c>
      <c r="C1948" t="s">
        <v>878</v>
      </c>
      <c r="D1948" t="s">
        <v>26</v>
      </c>
      <c r="E1948" s="1">
        <v>45772.35900462963</v>
      </c>
      <c r="F1948" s="1">
        <v>45772.371504629627</v>
      </c>
      <c r="G1948" t="s">
        <v>27</v>
      </c>
      <c r="H1948">
        <v>1</v>
      </c>
      <c r="I1948">
        <v>124.63</v>
      </c>
      <c r="J1948">
        <v>114.92</v>
      </c>
      <c r="K1948">
        <v>31.16</v>
      </c>
      <c r="L1948">
        <v>30</v>
      </c>
      <c r="M1948">
        <v>44.43</v>
      </c>
      <c r="N1948">
        <v>2.2200000000000002</v>
      </c>
      <c r="O1948" t="s">
        <v>33</v>
      </c>
      <c r="P1948">
        <v>3</v>
      </c>
      <c r="Q1948">
        <v>3</v>
      </c>
      <c r="R1948" s="3">
        <f t="shared" si="180"/>
        <v>93.47</v>
      </c>
      <c r="S1948" s="3">
        <f t="shared" si="181"/>
        <v>-21.450000000000003</v>
      </c>
      <c r="T1948" s="3">
        <f t="shared" si="182"/>
        <v>-14.43</v>
      </c>
      <c r="U1948" s="3">
        <f t="shared" si="183"/>
        <v>-38.1</v>
      </c>
      <c r="V1948" s="4">
        <f t="shared" si="184"/>
        <v>-0.40761741735316148</v>
      </c>
      <c r="W1948" s="5">
        <f t="shared" si="185"/>
        <v>0</v>
      </c>
    </row>
    <row r="1949" spans="1:23">
      <c r="A1949" t="s">
        <v>3222</v>
      </c>
      <c r="B1949" t="s">
        <v>531</v>
      </c>
      <c r="C1949" t="s">
        <v>412</v>
      </c>
      <c r="D1949" t="s">
        <v>87</v>
      </c>
      <c r="E1949" s="1">
        <v>45772.441435185188</v>
      </c>
      <c r="F1949" s="1">
        <v>45772.458101851851</v>
      </c>
      <c r="G1949" t="s">
        <v>27</v>
      </c>
      <c r="H1949">
        <v>2</v>
      </c>
      <c r="I1949">
        <v>540.52</v>
      </c>
      <c r="J1949">
        <v>393.8</v>
      </c>
      <c r="K1949">
        <v>0</v>
      </c>
      <c r="L1949">
        <v>0</v>
      </c>
      <c r="M1949">
        <v>46.23</v>
      </c>
      <c r="N1949">
        <v>9.73</v>
      </c>
      <c r="O1949" t="s">
        <v>28</v>
      </c>
      <c r="P1949">
        <v>4</v>
      </c>
      <c r="Q1949">
        <v>3</v>
      </c>
      <c r="R1949" s="3">
        <f t="shared" si="180"/>
        <v>540.52</v>
      </c>
      <c r="S1949" s="3">
        <f t="shared" si="181"/>
        <v>146.71999999999997</v>
      </c>
      <c r="T1949" s="3">
        <f t="shared" si="182"/>
        <v>-46.23</v>
      </c>
      <c r="U1949" s="3">
        <f t="shared" si="183"/>
        <v>90.759999999999977</v>
      </c>
      <c r="V1949" s="4">
        <f t="shared" si="184"/>
        <v>0.16791238067046543</v>
      </c>
      <c r="W1949" s="5">
        <f t="shared" si="185"/>
        <v>1</v>
      </c>
    </row>
    <row r="1950" spans="1:23">
      <c r="A1950" t="s">
        <v>3223</v>
      </c>
      <c r="B1950" t="s">
        <v>3224</v>
      </c>
      <c r="C1950" t="s">
        <v>429</v>
      </c>
      <c r="D1950" t="s">
        <v>160</v>
      </c>
      <c r="E1950" s="1">
        <v>45772.494085648148</v>
      </c>
      <c r="F1950" s="1">
        <v>45772.508668981478</v>
      </c>
      <c r="G1950" t="s">
        <v>27</v>
      </c>
      <c r="H1950">
        <v>1</v>
      </c>
      <c r="I1950">
        <v>203.61</v>
      </c>
      <c r="J1950">
        <v>147.75</v>
      </c>
      <c r="K1950">
        <v>0</v>
      </c>
      <c r="L1950">
        <v>30</v>
      </c>
      <c r="M1950">
        <v>60.96</v>
      </c>
      <c r="N1950">
        <v>4.2</v>
      </c>
      <c r="O1950" t="s">
        <v>38</v>
      </c>
      <c r="P1950">
        <v>1</v>
      </c>
      <c r="Q1950">
        <v>4</v>
      </c>
      <c r="R1950" s="3">
        <f t="shared" si="180"/>
        <v>203.61</v>
      </c>
      <c r="S1950" s="3">
        <f t="shared" si="181"/>
        <v>55.860000000000014</v>
      </c>
      <c r="T1950" s="3">
        <f t="shared" si="182"/>
        <v>-30.96</v>
      </c>
      <c r="U1950" s="3">
        <f t="shared" si="183"/>
        <v>20.700000000000014</v>
      </c>
      <c r="V1950" s="4">
        <f t="shared" si="184"/>
        <v>0.10166494769412117</v>
      </c>
      <c r="W1950" s="5">
        <f t="shared" si="185"/>
        <v>1</v>
      </c>
    </row>
    <row r="1951" spans="1:23">
      <c r="A1951" t="s">
        <v>3225</v>
      </c>
      <c r="B1951" t="s">
        <v>226</v>
      </c>
      <c r="C1951" t="s">
        <v>142</v>
      </c>
      <c r="D1951" t="s">
        <v>44</v>
      </c>
      <c r="E1951" s="1">
        <v>45772.61891203704</v>
      </c>
      <c r="F1951" s="1">
        <v>45772.635578703703</v>
      </c>
      <c r="G1951" t="s">
        <v>27</v>
      </c>
      <c r="H1951">
        <v>1</v>
      </c>
      <c r="I1951">
        <v>111.9</v>
      </c>
      <c r="J1951">
        <v>79.150000000000006</v>
      </c>
      <c r="K1951">
        <v>0</v>
      </c>
      <c r="L1951">
        <v>30</v>
      </c>
      <c r="M1951">
        <v>49.56</v>
      </c>
      <c r="N1951">
        <v>2.5499999999999998</v>
      </c>
      <c r="O1951" t="s">
        <v>38</v>
      </c>
      <c r="P1951">
        <v>9</v>
      </c>
      <c r="Q1951">
        <v>3</v>
      </c>
      <c r="R1951" s="3">
        <f t="shared" si="180"/>
        <v>111.9</v>
      </c>
      <c r="S1951" s="3">
        <f t="shared" si="181"/>
        <v>32.75</v>
      </c>
      <c r="T1951" s="3">
        <f t="shared" si="182"/>
        <v>-19.560000000000002</v>
      </c>
      <c r="U1951" s="3">
        <f t="shared" si="183"/>
        <v>10.639999999999997</v>
      </c>
      <c r="V1951" s="4">
        <f t="shared" si="184"/>
        <v>9.5084897229669313E-2</v>
      </c>
      <c r="W1951" s="5">
        <f t="shared" si="185"/>
        <v>1</v>
      </c>
    </row>
    <row r="1952" spans="1:23">
      <c r="A1952" t="s">
        <v>3226</v>
      </c>
      <c r="B1952" t="s">
        <v>3227</v>
      </c>
      <c r="C1952" t="s">
        <v>1219</v>
      </c>
      <c r="D1952" t="s">
        <v>117</v>
      </c>
      <c r="E1952" s="1">
        <v>45772.634988425933</v>
      </c>
      <c r="F1952" s="1">
        <v>45772.657210648147</v>
      </c>
      <c r="G1952" t="s">
        <v>27</v>
      </c>
      <c r="H1952">
        <v>4</v>
      </c>
      <c r="I1952">
        <v>2454.3200000000002</v>
      </c>
      <c r="J1952">
        <v>2146.84</v>
      </c>
      <c r="K1952">
        <v>122.72</v>
      </c>
      <c r="L1952">
        <v>0</v>
      </c>
      <c r="M1952">
        <v>40.07</v>
      </c>
      <c r="N1952">
        <v>41.97</v>
      </c>
      <c r="O1952" t="s">
        <v>38</v>
      </c>
      <c r="P1952">
        <v>12</v>
      </c>
      <c r="Q1952">
        <v>1</v>
      </c>
      <c r="R1952" s="3">
        <f t="shared" si="180"/>
        <v>2331.6000000000004</v>
      </c>
      <c r="S1952" s="3">
        <f t="shared" si="181"/>
        <v>184.76000000000022</v>
      </c>
      <c r="T1952" s="3">
        <f t="shared" si="182"/>
        <v>-40.07</v>
      </c>
      <c r="U1952" s="3">
        <f t="shared" si="183"/>
        <v>102.72000000000023</v>
      </c>
      <c r="V1952" s="4">
        <f t="shared" si="184"/>
        <v>4.4055584148224483E-2</v>
      </c>
      <c r="W1952" s="5">
        <f t="shared" si="185"/>
        <v>1</v>
      </c>
    </row>
    <row r="1953" spans="1:23">
      <c r="A1953" t="s">
        <v>3228</v>
      </c>
      <c r="B1953" t="s">
        <v>902</v>
      </c>
      <c r="C1953" t="s">
        <v>295</v>
      </c>
      <c r="D1953" t="s">
        <v>60</v>
      </c>
      <c r="E1953" s="1">
        <v>45772.64166666667</v>
      </c>
      <c r="F1953" s="1">
        <v>45772.655555555553</v>
      </c>
      <c r="G1953" t="s">
        <v>27</v>
      </c>
      <c r="H1953">
        <v>3</v>
      </c>
      <c r="I1953">
        <v>621.03</v>
      </c>
      <c r="J1953">
        <v>517.83000000000004</v>
      </c>
      <c r="K1953">
        <v>31.05</v>
      </c>
      <c r="L1953">
        <v>0</v>
      </c>
      <c r="M1953">
        <v>50.76</v>
      </c>
      <c r="N1953">
        <v>10.62</v>
      </c>
      <c r="O1953" t="s">
        <v>65</v>
      </c>
      <c r="P1953">
        <v>5</v>
      </c>
      <c r="Q1953">
        <v>3</v>
      </c>
      <c r="R1953" s="3">
        <f t="shared" si="180"/>
        <v>589.98</v>
      </c>
      <c r="S1953" s="3">
        <f t="shared" si="181"/>
        <v>72.149999999999977</v>
      </c>
      <c r="T1953" s="3">
        <f t="shared" si="182"/>
        <v>-50.76</v>
      </c>
      <c r="U1953" s="3">
        <f t="shared" si="183"/>
        <v>10.76999999999998</v>
      </c>
      <c r="V1953" s="4">
        <f t="shared" si="184"/>
        <v>1.8254856096816808E-2</v>
      </c>
      <c r="W1953" s="5">
        <f t="shared" si="185"/>
        <v>1</v>
      </c>
    </row>
    <row r="1954" spans="1:23">
      <c r="A1954" t="s">
        <v>3229</v>
      </c>
      <c r="B1954" t="s">
        <v>3230</v>
      </c>
      <c r="C1954" t="s">
        <v>1168</v>
      </c>
      <c r="D1954" t="s">
        <v>72</v>
      </c>
      <c r="E1954" s="1">
        <v>45772.667557870373</v>
      </c>
      <c r="F1954" s="1">
        <v>45772.686307870368</v>
      </c>
      <c r="G1954" t="s">
        <v>27</v>
      </c>
      <c r="H1954">
        <v>2</v>
      </c>
      <c r="I1954">
        <v>269.38</v>
      </c>
      <c r="J1954">
        <v>169.62</v>
      </c>
      <c r="K1954">
        <v>67.34</v>
      </c>
      <c r="L1954">
        <v>30</v>
      </c>
      <c r="M1954">
        <v>40.26</v>
      </c>
      <c r="N1954">
        <v>4.18</v>
      </c>
      <c r="O1954" t="s">
        <v>33</v>
      </c>
      <c r="P1954">
        <v>12</v>
      </c>
      <c r="Q1954">
        <v>3</v>
      </c>
      <c r="R1954" s="3">
        <f t="shared" si="180"/>
        <v>202.04</v>
      </c>
      <c r="S1954" s="3">
        <f t="shared" si="181"/>
        <v>32.419999999999987</v>
      </c>
      <c r="T1954" s="3">
        <f t="shared" si="182"/>
        <v>-10.259999999999998</v>
      </c>
      <c r="U1954" s="3">
        <f t="shared" si="183"/>
        <v>17.97999999999999</v>
      </c>
      <c r="V1954" s="4">
        <f t="shared" si="184"/>
        <v>8.8992278756681795E-2</v>
      </c>
      <c r="W1954" s="5">
        <f t="shared" si="185"/>
        <v>1</v>
      </c>
    </row>
    <row r="1955" spans="1:23">
      <c r="A1955" t="s">
        <v>3231</v>
      </c>
      <c r="B1955" t="s">
        <v>638</v>
      </c>
      <c r="C1955" t="s">
        <v>982</v>
      </c>
      <c r="D1955" t="s">
        <v>117</v>
      </c>
      <c r="E1955" s="1">
        <v>45772.741215277783</v>
      </c>
      <c r="F1955" s="1">
        <v>45772.756493055553</v>
      </c>
      <c r="G1955" t="s">
        <v>27</v>
      </c>
      <c r="H1955">
        <v>3</v>
      </c>
      <c r="I1955">
        <v>126.96</v>
      </c>
      <c r="J1955">
        <v>102.69</v>
      </c>
      <c r="K1955">
        <v>0</v>
      </c>
      <c r="L1955">
        <v>30</v>
      </c>
      <c r="M1955">
        <v>61.91</v>
      </c>
      <c r="N1955">
        <v>2.83</v>
      </c>
      <c r="O1955" t="s">
        <v>38</v>
      </c>
      <c r="P1955">
        <v>2</v>
      </c>
      <c r="Q1955">
        <v>3</v>
      </c>
      <c r="R1955" s="3">
        <f t="shared" si="180"/>
        <v>126.96</v>
      </c>
      <c r="S1955" s="3">
        <f t="shared" si="181"/>
        <v>24.269999999999996</v>
      </c>
      <c r="T1955" s="3">
        <f t="shared" si="182"/>
        <v>-31.909999999999997</v>
      </c>
      <c r="U1955" s="3">
        <f t="shared" si="183"/>
        <v>-10.47</v>
      </c>
      <c r="V1955" s="4">
        <f t="shared" si="184"/>
        <v>-8.2466918714555776E-2</v>
      </c>
      <c r="W1955" s="5">
        <f t="shared" si="185"/>
        <v>0</v>
      </c>
    </row>
    <row r="1956" spans="1:23">
      <c r="A1956" t="s">
        <v>3232</v>
      </c>
      <c r="B1956" t="s">
        <v>1062</v>
      </c>
      <c r="C1956" t="s">
        <v>156</v>
      </c>
      <c r="D1956" t="s">
        <v>32</v>
      </c>
      <c r="E1956" s="1">
        <v>45772.775810185187</v>
      </c>
      <c r="F1956" s="1">
        <v>45772.79178240741</v>
      </c>
      <c r="G1956" t="s">
        <v>53</v>
      </c>
      <c r="H1956">
        <v>3</v>
      </c>
      <c r="I1956">
        <v>892.56</v>
      </c>
      <c r="J1956">
        <v>714.3</v>
      </c>
      <c r="K1956">
        <v>133.88</v>
      </c>
      <c r="L1956">
        <v>0</v>
      </c>
      <c r="M1956">
        <v>35.43</v>
      </c>
      <c r="N1956">
        <v>13.66</v>
      </c>
      <c r="O1956" t="s">
        <v>38</v>
      </c>
      <c r="P1956">
        <v>3</v>
      </c>
      <c r="Q1956">
        <v>1</v>
      </c>
      <c r="R1956" s="3">
        <f t="shared" si="180"/>
        <v>758.68</v>
      </c>
      <c r="S1956" s="3">
        <f t="shared" si="181"/>
        <v>44.379999999999995</v>
      </c>
      <c r="T1956" s="3">
        <f t="shared" si="182"/>
        <v>-35.43</v>
      </c>
      <c r="U1956" s="3">
        <f t="shared" si="183"/>
        <v>-4.7100000000000044</v>
      </c>
      <c r="V1956" s="4">
        <f t="shared" si="184"/>
        <v>-6.2081509991037129E-3</v>
      </c>
      <c r="W1956" s="5">
        <f t="shared" si="185"/>
        <v>0</v>
      </c>
    </row>
    <row r="1957" spans="1:23">
      <c r="A1957" t="s">
        <v>3233</v>
      </c>
      <c r="B1957" t="s">
        <v>887</v>
      </c>
      <c r="C1957" t="s">
        <v>286</v>
      </c>
      <c r="D1957" t="s">
        <v>103</v>
      </c>
      <c r="E1957" s="1">
        <v>45772.813125000001</v>
      </c>
      <c r="F1957" s="1">
        <v>45772.829097222217</v>
      </c>
      <c r="G1957" t="s">
        <v>27</v>
      </c>
      <c r="H1957">
        <v>2</v>
      </c>
      <c r="I1957">
        <v>1397.76</v>
      </c>
      <c r="J1957">
        <v>1179.3800000000001</v>
      </c>
      <c r="K1957">
        <v>0</v>
      </c>
      <c r="L1957">
        <v>0</v>
      </c>
      <c r="M1957">
        <v>63.41</v>
      </c>
      <c r="N1957">
        <v>25.16</v>
      </c>
      <c r="O1957" t="s">
        <v>38</v>
      </c>
      <c r="P1957">
        <v>3</v>
      </c>
      <c r="Q1957">
        <v>4</v>
      </c>
      <c r="R1957" s="3">
        <f t="shared" si="180"/>
        <v>1397.76</v>
      </c>
      <c r="S1957" s="3">
        <f t="shared" si="181"/>
        <v>218.37999999999988</v>
      </c>
      <c r="T1957" s="3">
        <f t="shared" si="182"/>
        <v>-63.41</v>
      </c>
      <c r="U1957" s="3">
        <f t="shared" si="183"/>
        <v>129.80999999999989</v>
      </c>
      <c r="V1957" s="4">
        <f t="shared" si="184"/>
        <v>9.2870020604395531E-2</v>
      </c>
      <c r="W1957" s="5">
        <f t="shared" si="185"/>
        <v>1</v>
      </c>
    </row>
    <row r="1958" spans="1:23">
      <c r="A1958" t="s">
        <v>3234</v>
      </c>
      <c r="B1958" t="s">
        <v>2594</v>
      </c>
      <c r="C1958" t="s">
        <v>946</v>
      </c>
      <c r="D1958" t="s">
        <v>52</v>
      </c>
      <c r="E1958" s="1">
        <v>45772.839270833327</v>
      </c>
      <c r="F1958" s="1">
        <v>45772.849687499998</v>
      </c>
      <c r="G1958" t="s">
        <v>27</v>
      </c>
      <c r="H1958">
        <v>3</v>
      </c>
      <c r="I1958">
        <v>1389.96</v>
      </c>
      <c r="J1958">
        <v>1231.6500000000001</v>
      </c>
      <c r="K1958">
        <v>69.5</v>
      </c>
      <c r="L1958">
        <v>0</v>
      </c>
      <c r="M1958">
        <v>45.27</v>
      </c>
      <c r="N1958">
        <v>23.77</v>
      </c>
      <c r="O1958" t="s">
        <v>65</v>
      </c>
      <c r="P1958">
        <v>0</v>
      </c>
      <c r="Q1958">
        <v>4</v>
      </c>
      <c r="R1958" s="3">
        <f t="shared" si="180"/>
        <v>1320.46</v>
      </c>
      <c r="S1958" s="3">
        <f t="shared" si="181"/>
        <v>88.809999999999945</v>
      </c>
      <c r="T1958" s="3">
        <f t="shared" si="182"/>
        <v>-45.27</v>
      </c>
      <c r="U1958" s="3">
        <f t="shared" si="183"/>
        <v>19.769999999999943</v>
      </c>
      <c r="V1958" s="4">
        <f t="shared" si="184"/>
        <v>1.4972055192887284E-2</v>
      </c>
      <c r="W1958" s="5">
        <f t="shared" si="185"/>
        <v>1</v>
      </c>
    </row>
    <row r="1959" spans="1:23">
      <c r="A1959" t="s">
        <v>3235</v>
      </c>
      <c r="B1959" t="s">
        <v>3236</v>
      </c>
      <c r="C1959" t="s">
        <v>816</v>
      </c>
      <c r="D1959" t="s">
        <v>44</v>
      </c>
      <c r="E1959" s="1">
        <v>45772.86010416667</v>
      </c>
      <c r="F1959" s="1">
        <v>45772.865659722222</v>
      </c>
      <c r="G1959" t="s">
        <v>27</v>
      </c>
      <c r="H1959">
        <v>1</v>
      </c>
      <c r="I1959">
        <v>208.12</v>
      </c>
      <c r="J1959">
        <v>122.32</v>
      </c>
      <c r="K1959">
        <v>10.41</v>
      </c>
      <c r="L1959">
        <v>30</v>
      </c>
      <c r="M1959">
        <v>44.28</v>
      </c>
      <c r="N1959">
        <v>4.0999999999999996</v>
      </c>
      <c r="O1959" t="s">
        <v>38</v>
      </c>
      <c r="P1959">
        <v>0</v>
      </c>
      <c r="Q1959">
        <v>5</v>
      </c>
      <c r="R1959" s="3">
        <f t="shared" si="180"/>
        <v>197.71</v>
      </c>
      <c r="S1959" s="3">
        <f t="shared" si="181"/>
        <v>75.390000000000015</v>
      </c>
      <c r="T1959" s="3">
        <f t="shared" si="182"/>
        <v>-14.280000000000001</v>
      </c>
      <c r="U1959" s="3">
        <f t="shared" si="183"/>
        <v>57.010000000000012</v>
      </c>
      <c r="V1959" s="4">
        <f t="shared" si="184"/>
        <v>0.28835162611906334</v>
      </c>
      <c r="W1959" s="5">
        <f t="shared" si="185"/>
        <v>1</v>
      </c>
    </row>
    <row r="1960" spans="1:23">
      <c r="A1960" t="s">
        <v>3237</v>
      </c>
      <c r="B1960" t="s">
        <v>229</v>
      </c>
      <c r="C1960" t="s">
        <v>1028</v>
      </c>
      <c r="D1960" t="s">
        <v>103</v>
      </c>
      <c r="E1960" s="1">
        <v>45772.883217592593</v>
      </c>
      <c r="F1960" s="1">
        <v>45772.899189814823</v>
      </c>
      <c r="G1960" t="s">
        <v>27</v>
      </c>
      <c r="H1960">
        <v>2</v>
      </c>
      <c r="I1960">
        <v>1404.38</v>
      </c>
      <c r="J1960">
        <v>799.52</v>
      </c>
      <c r="K1960">
        <v>210.66</v>
      </c>
      <c r="L1960">
        <v>0</v>
      </c>
      <c r="M1960">
        <v>41.73</v>
      </c>
      <c r="N1960">
        <v>21.49</v>
      </c>
      <c r="O1960" t="s">
        <v>38</v>
      </c>
      <c r="P1960">
        <v>3</v>
      </c>
      <c r="Q1960">
        <v>3</v>
      </c>
      <c r="R1960" s="3">
        <f t="shared" si="180"/>
        <v>1193.72</v>
      </c>
      <c r="S1960" s="3">
        <f t="shared" si="181"/>
        <v>394.20000000000005</v>
      </c>
      <c r="T1960" s="3">
        <f t="shared" si="182"/>
        <v>-41.73</v>
      </c>
      <c r="U1960" s="3">
        <f t="shared" si="183"/>
        <v>330.98</v>
      </c>
      <c r="V1960" s="4">
        <f t="shared" si="184"/>
        <v>0.27726770096840131</v>
      </c>
      <c r="W1960" s="5">
        <f t="shared" si="185"/>
        <v>1</v>
      </c>
    </row>
    <row r="1961" spans="1:23">
      <c r="A1961" t="s">
        <v>3238</v>
      </c>
      <c r="B1961" t="s">
        <v>282</v>
      </c>
      <c r="C1961" t="s">
        <v>692</v>
      </c>
      <c r="D1961" t="s">
        <v>72</v>
      </c>
      <c r="E1961" s="1">
        <v>45772.890428240738</v>
      </c>
      <c r="F1961" s="1">
        <v>45772.902928240743</v>
      </c>
      <c r="G1961" t="s">
        <v>27</v>
      </c>
      <c r="H1961">
        <v>3</v>
      </c>
      <c r="I1961">
        <v>390.06</v>
      </c>
      <c r="J1961">
        <v>332.43</v>
      </c>
      <c r="K1961">
        <v>0</v>
      </c>
      <c r="L1961">
        <v>30</v>
      </c>
      <c r="M1961">
        <v>43.35</v>
      </c>
      <c r="N1961">
        <v>7.56</v>
      </c>
      <c r="O1961" t="s">
        <v>38</v>
      </c>
      <c r="P1961">
        <v>3</v>
      </c>
      <c r="Q1961">
        <v>3</v>
      </c>
      <c r="R1961" s="3">
        <f t="shared" si="180"/>
        <v>390.06</v>
      </c>
      <c r="S1961" s="3">
        <f t="shared" si="181"/>
        <v>57.629999999999995</v>
      </c>
      <c r="T1961" s="3">
        <f t="shared" si="182"/>
        <v>-13.350000000000001</v>
      </c>
      <c r="U1961" s="3">
        <f t="shared" si="183"/>
        <v>36.719999999999992</v>
      </c>
      <c r="V1961" s="4">
        <f t="shared" si="184"/>
        <v>9.4139363174896143E-2</v>
      </c>
      <c r="W1961" s="5">
        <f t="shared" si="185"/>
        <v>1</v>
      </c>
    </row>
    <row r="1962" spans="1:23">
      <c r="A1962" t="s">
        <v>3239</v>
      </c>
      <c r="B1962" t="s">
        <v>2536</v>
      </c>
      <c r="C1962" t="s">
        <v>63</v>
      </c>
      <c r="D1962" t="s">
        <v>127</v>
      </c>
      <c r="E1962" s="1">
        <v>45772.956770833327</v>
      </c>
      <c r="F1962" s="1">
        <v>45772.969270833331</v>
      </c>
      <c r="G1962" t="s">
        <v>27</v>
      </c>
      <c r="H1962">
        <v>1</v>
      </c>
      <c r="I1962">
        <v>657.65</v>
      </c>
      <c r="J1962">
        <v>434.31</v>
      </c>
      <c r="K1962">
        <v>0</v>
      </c>
      <c r="L1962">
        <v>0</v>
      </c>
      <c r="M1962">
        <v>58.34</v>
      </c>
      <c r="N1962">
        <v>11.84</v>
      </c>
      <c r="O1962" t="s">
        <v>144</v>
      </c>
      <c r="P1962">
        <v>3</v>
      </c>
      <c r="Q1962">
        <v>4</v>
      </c>
      <c r="R1962" s="3">
        <f t="shared" si="180"/>
        <v>657.65</v>
      </c>
      <c r="S1962" s="3">
        <f t="shared" si="181"/>
        <v>223.33999999999997</v>
      </c>
      <c r="T1962" s="3">
        <f t="shared" si="182"/>
        <v>-58.34</v>
      </c>
      <c r="U1962" s="3">
        <f t="shared" si="183"/>
        <v>153.15999999999997</v>
      </c>
      <c r="V1962" s="4">
        <f t="shared" si="184"/>
        <v>0.2328898350186269</v>
      </c>
      <c r="W1962" s="5">
        <f t="shared" si="185"/>
        <v>1</v>
      </c>
    </row>
    <row r="1963" spans="1:23">
      <c r="A1963" t="s">
        <v>3240</v>
      </c>
      <c r="B1963" t="s">
        <v>2760</v>
      </c>
      <c r="C1963" t="s">
        <v>540</v>
      </c>
      <c r="D1963" t="s">
        <v>103</v>
      </c>
      <c r="E1963" s="1">
        <v>45773.274444444447</v>
      </c>
      <c r="F1963" s="1">
        <v>45773.291805555556</v>
      </c>
      <c r="G1963" t="s">
        <v>27</v>
      </c>
      <c r="H1963">
        <v>3</v>
      </c>
      <c r="I1963">
        <v>304.62</v>
      </c>
      <c r="J1963">
        <v>229.38</v>
      </c>
      <c r="K1963">
        <v>0</v>
      </c>
      <c r="L1963">
        <v>30</v>
      </c>
      <c r="M1963">
        <v>58.68</v>
      </c>
      <c r="N1963">
        <v>6.02</v>
      </c>
      <c r="O1963" t="s">
        <v>33</v>
      </c>
      <c r="P1963">
        <v>5</v>
      </c>
      <c r="Q1963">
        <v>3</v>
      </c>
      <c r="R1963" s="3">
        <f t="shared" si="180"/>
        <v>304.62</v>
      </c>
      <c r="S1963" s="3">
        <f t="shared" si="181"/>
        <v>75.240000000000009</v>
      </c>
      <c r="T1963" s="3">
        <f t="shared" si="182"/>
        <v>-28.68</v>
      </c>
      <c r="U1963" s="3">
        <f t="shared" si="183"/>
        <v>40.540000000000006</v>
      </c>
      <c r="V1963" s="4">
        <f t="shared" si="184"/>
        <v>0.13308384216400762</v>
      </c>
      <c r="W1963" s="5">
        <f t="shared" si="185"/>
        <v>1</v>
      </c>
    </row>
    <row r="1964" spans="1:23">
      <c r="A1964" t="s">
        <v>3241</v>
      </c>
      <c r="B1964" t="s">
        <v>1356</v>
      </c>
      <c r="C1964" t="s">
        <v>80</v>
      </c>
      <c r="D1964" t="s">
        <v>37</v>
      </c>
      <c r="E1964" s="1">
        <v>45773.373368055552</v>
      </c>
      <c r="F1964" s="1">
        <v>45773.392118055563</v>
      </c>
      <c r="G1964" t="s">
        <v>27</v>
      </c>
      <c r="H1964">
        <v>1</v>
      </c>
      <c r="I1964">
        <v>79.09</v>
      </c>
      <c r="J1964">
        <v>63.67</v>
      </c>
      <c r="K1964">
        <v>0</v>
      </c>
      <c r="L1964">
        <v>30</v>
      </c>
      <c r="M1964">
        <v>54.5</v>
      </c>
      <c r="N1964">
        <v>1.96</v>
      </c>
      <c r="O1964" t="s">
        <v>38</v>
      </c>
      <c r="P1964">
        <v>7</v>
      </c>
      <c r="Q1964">
        <v>3</v>
      </c>
      <c r="R1964" s="3">
        <f t="shared" si="180"/>
        <v>79.09</v>
      </c>
      <c r="S1964" s="3">
        <f t="shared" si="181"/>
        <v>15.420000000000002</v>
      </c>
      <c r="T1964" s="3">
        <f t="shared" si="182"/>
        <v>-24.5</v>
      </c>
      <c r="U1964" s="3">
        <f t="shared" si="183"/>
        <v>-11.04</v>
      </c>
      <c r="V1964" s="4">
        <f t="shared" si="184"/>
        <v>-0.13958781135415349</v>
      </c>
      <c r="W1964" s="5">
        <f t="shared" si="185"/>
        <v>0</v>
      </c>
    </row>
    <row r="1965" spans="1:23">
      <c r="A1965" t="s">
        <v>3242</v>
      </c>
      <c r="B1965" t="s">
        <v>1584</v>
      </c>
      <c r="C1965" t="s">
        <v>1504</v>
      </c>
      <c r="D1965" t="s">
        <v>48</v>
      </c>
      <c r="E1965" s="1">
        <v>45773.382592592592</v>
      </c>
      <c r="F1965" s="1">
        <v>45773.399259259262</v>
      </c>
      <c r="G1965" t="s">
        <v>27</v>
      </c>
      <c r="H1965">
        <v>3</v>
      </c>
      <c r="I1965">
        <v>685.5</v>
      </c>
      <c r="J1965">
        <v>606.21</v>
      </c>
      <c r="K1965">
        <v>0</v>
      </c>
      <c r="L1965">
        <v>0</v>
      </c>
      <c r="M1965">
        <v>45.7</v>
      </c>
      <c r="N1965">
        <v>12.34</v>
      </c>
      <c r="O1965" t="s">
        <v>33</v>
      </c>
      <c r="P1965">
        <v>9</v>
      </c>
      <c r="Q1965">
        <v>4</v>
      </c>
      <c r="R1965" s="3">
        <f t="shared" si="180"/>
        <v>685.5</v>
      </c>
      <c r="S1965" s="3">
        <f t="shared" si="181"/>
        <v>79.289999999999964</v>
      </c>
      <c r="T1965" s="3">
        <f t="shared" si="182"/>
        <v>-45.7</v>
      </c>
      <c r="U1965" s="3">
        <f t="shared" si="183"/>
        <v>21.249999999999961</v>
      </c>
      <c r="V1965" s="4">
        <f t="shared" si="184"/>
        <v>3.0999270605397464E-2</v>
      </c>
      <c r="W1965" s="5">
        <f t="shared" si="185"/>
        <v>1</v>
      </c>
    </row>
    <row r="1966" spans="1:23">
      <c r="A1966" t="s">
        <v>3243</v>
      </c>
      <c r="B1966" t="s">
        <v>1486</v>
      </c>
      <c r="C1966" t="s">
        <v>751</v>
      </c>
      <c r="D1966" t="s">
        <v>117</v>
      </c>
      <c r="E1966" s="1">
        <v>45773.478113425917</v>
      </c>
      <c r="F1966" s="1">
        <v>45773.494085648148</v>
      </c>
      <c r="G1966" t="s">
        <v>27</v>
      </c>
      <c r="H1966">
        <v>1</v>
      </c>
      <c r="I1966">
        <v>1012.85</v>
      </c>
      <c r="J1966">
        <v>614.54999999999995</v>
      </c>
      <c r="K1966">
        <v>151.93</v>
      </c>
      <c r="L1966">
        <v>0</v>
      </c>
      <c r="M1966">
        <v>48.78</v>
      </c>
      <c r="N1966">
        <v>15.5</v>
      </c>
      <c r="O1966" t="s">
        <v>65</v>
      </c>
      <c r="P1966">
        <v>3</v>
      </c>
      <c r="Q1966">
        <v>3</v>
      </c>
      <c r="R1966" s="3">
        <f t="shared" si="180"/>
        <v>860.92000000000007</v>
      </c>
      <c r="S1966" s="3">
        <f t="shared" si="181"/>
        <v>246.37000000000012</v>
      </c>
      <c r="T1966" s="3">
        <f t="shared" si="182"/>
        <v>-48.78</v>
      </c>
      <c r="U1966" s="3">
        <f t="shared" si="183"/>
        <v>182.09000000000012</v>
      </c>
      <c r="V1966" s="4">
        <f t="shared" si="184"/>
        <v>0.21150629559076348</v>
      </c>
      <c r="W1966" s="5">
        <f t="shared" si="185"/>
        <v>1</v>
      </c>
    </row>
    <row r="1967" spans="1:23">
      <c r="A1967" t="s">
        <v>3244</v>
      </c>
      <c r="B1967" t="s">
        <v>43</v>
      </c>
      <c r="C1967" t="s">
        <v>661</v>
      </c>
      <c r="D1967" t="s">
        <v>52</v>
      </c>
      <c r="E1967" s="1">
        <v>45773.512453703697</v>
      </c>
      <c r="F1967" s="1">
        <v>45773.522175925929</v>
      </c>
      <c r="G1967" t="s">
        <v>27</v>
      </c>
      <c r="H1967">
        <v>1</v>
      </c>
      <c r="I1967">
        <v>701.59</v>
      </c>
      <c r="J1967">
        <v>453.02</v>
      </c>
      <c r="K1967">
        <v>105.24</v>
      </c>
      <c r="L1967">
        <v>0</v>
      </c>
      <c r="M1967">
        <v>62.38</v>
      </c>
      <c r="N1967">
        <v>10.73</v>
      </c>
      <c r="O1967" t="s">
        <v>65</v>
      </c>
      <c r="P1967">
        <v>0</v>
      </c>
      <c r="Q1967">
        <v>5</v>
      </c>
      <c r="R1967" s="3">
        <f t="shared" si="180"/>
        <v>596.35</v>
      </c>
      <c r="S1967" s="3">
        <f t="shared" si="181"/>
        <v>143.33000000000004</v>
      </c>
      <c r="T1967" s="3">
        <f t="shared" si="182"/>
        <v>-62.38</v>
      </c>
      <c r="U1967" s="3">
        <f t="shared" si="183"/>
        <v>70.220000000000041</v>
      </c>
      <c r="V1967" s="4">
        <f t="shared" si="184"/>
        <v>0.11774964366563266</v>
      </c>
      <c r="W1967" s="5">
        <f t="shared" si="185"/>
        <v>1</v>
      </c>
    </row>
    <row r="1968" spans="1:23">
      <c r="A1968" t="s">
        <v>3245</v>
      </c>
      <c r="B1968" t="s">
        <v>785</v>
      </c>
      <c r="C1968" t="s">
        <v>265</v>
      </c>
      <c r="D1968" t="s">
        <v>127</v>
      </c>
      <c r="E1968" s="1">
        <v>45773.567928240736</v>
      </c>
      <c r="F1968" s="1">
        <v>45773.578344907408</v>
      </c>
      <c r="G1968" t="s">
        <v>27</v>
      </c>
      <c r="H1968">
        <v>1</v>
      </c>
      <c r="I1968">
        <v>58.68</v>
      </c>
      <c r="J1968">
        <v>44.37</v>
      </c>
      <c r="K1968">
        <v>2.93</v>
      </c>
      <c r="L1968">
        <v>30</v>
      </c>
      <c r="M1968">
        <v>62.19</v>
      </c>
      <c r="N1968">
        <v>1.54</v>
      </c>
      <c r="O1968" t="s">
        <v>38</v>
      </c>
      <c r="P1968">
        <v>0</v>
      </c>
      <c r="Q1968">
        <v>5</v>
      </c>
      <c r="R1968" s="3">
        <f t="shared" si="180"/>
        <v>55.75</v>
      </c>
      <c r="S1968" s="3">
        <f t="shared" si="181"/>
        <v>11.380000000000003</v>
      </c>
      <c r="T1968" s="3">
        <f t="shared" si="182"/>
        <v>-32.19</v>
      </c>
      <c r="U1968" s="3">
        <f t="shared" si="183"/>
        <v>-22.349999999999994</v>
      </c>
      <c r="V1968" s="4">
        <f t="shared" si="184"/>
        <v>-0.40089686098654698</v>
      </c>
      <c r="W1968" s="5">
        <f t="shared" si="185"/>
        <v>0</v>
      </c>
    </row>
    <row r="1969" spans="1:23">
      <c r="A1969" t="s">
        <v>3246</v>
      </c>
      <c r="B1969" t="s">
        <v>3247</v>
      </c>
      <c r="C1969" t="s">
        <v>116</v>
      </c>
      <c r="D1969" t="s">
        <v>44</v>
      </c>
      <c r="E1969" s="1">
        <v>45773.607025462959</v>
      </c>
      <c r="F1969" s="1">
        <v>45773.618831018517</v>
      </c>
      <c r="G1969" t="s">
        <v>27</v>
      </c>
      <c r="H1969">
        <v>3</v>
      </c>
      <c r="I1969">
        <v>882.48</v>
      </c>
      <c r="J1969">
        <v>599.4</v>
      </c>
      <c r="K1969">
        <v>0</v>
      </c>
      <c r="L1969">
        <v>0</v>
      </c>
      <c r="M1969">
        <v>60.2</v>
      </c>
      <c r="N1969">
        <v>15.88</v>
      </c>
      <c r="O1969" t="s">
        <v>38</v>
      </c>
      <c r="P1969">
        <v>2</v>
      </c>
      <c r="Q1969">
        <v>4</v>
      </c>
      <c r="R1969" s="3">
        <f t="shared" si="180"/>
        <v>882.48</v>
      </c>
      <c r="S1969" s="3">
        <f t="shared" si="181"/>
        <v>283.08000000000004</v>
      </c>
      <c r="T1969" s="3">
        <f t="shared" si="182"/>
        <v>-60.2</v>
      </c>
      <c r="U1969" s="3">
        <f t="shared" si="183"/>
        <v>207.00000000000006</v>
      </c>
      <c r="V1969" s="4">
        <f t="shared" si="184"/>
        <v>0.23456622246396525</v>
      </c>
      <c r="W1969" s="5">
        <f t="shared" si="185"/>
        <v>1</v>
      </c>
    </row>
    <row r="1970" spans="1:23">
      <c r="A1970" t="s">
        <v>3248</v>
      </c>
      <c r="B1970" t="s">
        <v>3249</v>
      </c>
      <c r="C1970" t="s">
        <v>543</v>
      </c>
      <c r="D1970" t="s">
        <v>143</v>
      </c>
      <c r="E1970" s="1">
        <v>45773.657777777778</v>
      </c>
      <c r="F1970" s="1">
        <v>45773.668194444443</v>
      </c>
      <c r="G1970" t="s">
        <v>27</v>
      </c>
      <c r="H1970">
        <v>1</v>
      </c>
      <c r="I1970">
        <v>118.46</v>
      </c>
      <c r="J1970">
        <v>81.52</v>
      </c>
      <c r="K1970">
        <v>5.92</v>
      </c>
      <c r="L1970">
        <v>30</v>
      </c>
      <c r="M1970">
        <v>60.37</v>
      </c>
      <c r="N1970">
        <v>2.57</v>
      </c>
      <c r="O1970" t="s">
        <v>38</v>
      </c>
      <c r="P1970">
        <v>0</v>
      </c>
      <c r="Q1970">
        <v>4</v>
      </c>
      <c r="R1970" s="3">
        <f t="shared" si="180"/>
        <v>112.53999999999999</v>
      </c>
      <c r="S1970" s="3">
        <f t="shared" si="181"/>
        <v>31.019999999999996</v>
      </c>
      <c r="T1970" s="3">
        <f t="shared" si="182"/>
        <v>-30.369999999999997</v>
      </c>
      <c r="U1970" s="3">
        <f t="shared" si="183"/>
        <v>-1.9200000000000013</v>
      </c>
      <c r="V1970" s="4">
        <f t="shared" si="184"/>
        <v>-1.7060600675315455E-2</v>
      </c>
      <c r="W1970" s="5">
        <f t="shared" si="185"/>
        <v>0</v>
      </c>
    </row>
    <row r="1971" spans="1:23">
      <c r="A1971" t="s">
        <v>3250</v>
      </c>
      <c r="B1971" t="s">
        <v>672</v>
      </c>
      <c r="C1971" t="s">
        <v>106</v>
      </c>
      <c r="D1971" t="s">
        <v>32</v>
      </c>
      <c r="E1971" s="1">
        <v>45773.723738425928</v>
      </c>
      <c r="F1971" s="1">
        <v>45773.741793981477</v>
      </c>
      <c r="G1971" t="s">
        <v>27</v>
      </c>
      <c r="H1971">
        <v>2</v>
      </c>
      <c r="I1971">
        <v>482.32</v>
      </c>
      <c r="J1971">
        <v>356.04</v>
      </c>
      <c r="K1971">
        <v>24.12</v>
      </c>
      <c r="L1971">
        <v>0</v>
      </c>
      <c r="M1971">
        <v>58.49</v>
      </c>
      <c r="N1971">
        <v>8.25</v>
      </c>
      <c r="O1971" t="s">
        <v>38</v>
      </c>
      <c r="P1971">
        <v>6</v>
      </c>
      <c r="Q1971">
        <v>3</v>
      </c>
      <c r="R1971" s="3">
        <f t="shared" si="180"/>
        <v>458.2</v>
      </c>
      <c r="S1971" s="3">
        <f t="shared" si="181"/>
        <v>102.15999999999997</v>
      </c>
      <c r="T1971" s="3">
        <f t="shared" si="182"/>
        <v>-58.49</v>
      </c>
      <c r="U1971" s="3">
        <f t="shared" si="183"/>
        <v>35.419999999999966</v>
      </c>
      <c r="V1971" s="4">
        <f t="shared" si="184"/>
        <v>7.7302487996508004E-2</v>
      </c>
      <c r="W1971" s="5">
        <f t="shared" si="185"/>
        <v>1</v>
      </c>
    </row>
    <row r="1972" spans="1:23">
      <c r="A1972" t="s">
        <v>3251</v>
      </c>
      <c r="B1972" t="s">
        <v>2984</v>
      </c>
      <c r="C1972" t="s">
        <v>614</v>
      </c>
      <c r="D1972" t="s">
        <v>37</v>
      </c>
      <c r="E1972" s="1">
        <v>45773.764039351852</v>
      </c>
      <c r="F1972" s="1">
        <v>45773.77584490741</v>
      </c>
      <c r="G1972" t="s">
        <v>27</v>
      </c>
      <c r="H1972">
        <v>2</v>
      </c>
      <c r="I1972">
        <v>417.76</v>
      </c>
      <c r="J1972">
        <v>358.58</v>
      </c>
      <c r="K1972">
        <v>20.89</v>
      </c>
      <c r="L1972">
        <v>0</v>
      </c>
      <c r="M1972">
        <v>50.72</v>
      </c>
      <c r="N1972">
        <v>7.14</v>
      </c>
      <c r="O1972" t="s">
        <v>38</v>
      </c>
      <c r="P1972">
        <v>0</v>
      </c>
      <c r="Q1972">
        <v>4</v>
      </c>
      <c r="R1972" s="3">
        <f t="shared" si="180"/>
        <v>396.87</v>
      </c>
      <c r="S1972" s="3">
        <f t="shared" si="181"/>
        <v>38.29000000000002</v>
      </c>
      <c r="T1972" s="3">
        <f t="shared" si="182"/>
        <v>-50.72</v>
      </c>
      <c r="U1972" s="3">
        <f t="shared" si="183"/>
        <v>-19.569999999999979</v>
      </c>
      <c r="V1972" s="4">
        <f t="shared" si="184"/>
        <v>-4.9310857459621486E-2</v>
      </c>
      <c r="W1972" s="5">
        <f t="shared" si="185"/>
        <v>0</v>
      </c>
    </row>
    <row r="1973" spans="1:23">
      <c r="A1973" t="s">
        <v>3252</v>
      </c>
      <c r="B1973" t="s">
        <v>932</v>
      </c>
      <c r="C1973" t="s">
        <v>289</v>
      </c>
      <c r="D1973" t="s">
        <v>72</v>
      </c>
      <c r="E1973" s="1">
        <v>45773.773032407407</v>
      </c>
      <c r="F1973" s="1">
        <v>45773.779976851853</v>
      </c>
      <c r="G1973" t="s">
        <v>27</v>
      </c>
      <c r="H1973">
        <v>1</v>
      </c>
      <c r="I1973">
        <v>897.9</v>
      </c>
      <c r="J1973">
        <v>752.68</v>
      </c>
      <c r="K1973">
        <v>224.48</v>
      </c>
      <c r="L1973">
        <v>0</v>
      </c>
      <c r="M1973">
        <v>41.85</v>
      </c>
      <c r="N1973">
        <v>12.12</v>
      </c>
      <c r="O1973" t="s">
        <v>38</v>
      </c>
      <c r="P1973">
        <v>0</v>
      </c>
      <c r="Q1973">
        <v>4</v>
      </c>
      <c r="R1973" s="3">
        <f t="shared" si="180"/>
        <v>673.42</v>
      </c>
      <c r="S1973" s="3">
        <f t="shared" si="181"/>
        <v>-79.259999999999991</v>
      </c>
      <c r="T1973" s="3">
        <f t="shared" si="182"/>
        <v>-41.85</v>
      </c>
      <c r="U1973" s="3">
        <f t="shared" si="183"/>
        <v>-133.22999999999999</v>
      </c>
      <c r="V1973" s="4">
        <f t="shared" si="184"/>
        <v>-0.19784087196697456</v>
      </c>
      <c r="W1973" s="5">
        <f t="shared" si="185"/>
        <v>0</v>
      </c>
    </row>
    <row r="1974" spans="1:23">
      <c r="A1974" t="s">
        <v>3253</v>
      </c>
      <c r="B1974" t="s">
        <v>505</v>
      </c>
      <c r="C1974" t="s">
        <v>635</v>
      </c>
      <c r="D1974" t="s">
        <v>127</v>
      </c>
      <c r="E1974" s="1">
        <v>45773.776041666657</v>
      </c>
      <c r="F1974" s="1">
        <v>45773.787847222222</v>
      </c>
      <c r="G1974" t="s">
        <v>27</v>
      </c>
      <c r="H1974">
        <v>5</v>
      </c>
      <c r="I1974">
        <v>1416.25</v>
      </c>
      <c r="J1974">
        <v>876.8</v>
      </c>
      <c r="K1974">
        <v>141.62</v>
      </c>
      <c r="L1974">
        <v>0</v>
      </c>
      <c r="M1974">
        <v>41.08</v>
      </c>
      <c r="N1974">
        <v>22.94</v>
      </c>
      <c r="O1974" t="s">
        <v>38</v>
      </c>
      <c r="P1974">
        <v>2</v>
      </c>
      <c r="Q1974">
        <v>4</v>
      </c>
      <c r="R1974" s="3">
        <f t="shared" si="180"/>
        <v>1274.6300000000001</v>
      </c>
      <c r="S1974" s="3">
        <f t="shared" si="181"/>
        <v>397.83000000000015</v>
      </c>
      <c r="T1974" s="3">
        <f t="shared" si="182"/>
        <v>-41.08</v>
      </c>
      <c r="U1974" s="3">
        <f t="shared" si="183"/>
        <v>333.81000000000017</v>
      </c>
      <c r="V1974" s="4">
        <f t="shared" si="184"/>
        <v>0.2618877635078416</v>
      </c>
      <c r="W1974" s="5">
        <f t="shared" si="185"/>
        <v>1</v>
      </c>
    </row>
    <row r="1975" spans="1:23">
      <c r="A1975" t="s">
        <v>3254</v>
      </c>
      <c r="B1975" t="s">
        <v>2477</v>
      </c>
      <c r="C1975" t="s">
        <v>1071</v>
      </c>
      <c r="D1975" t="s">
        <v>37</v>
      </c>
      <c r="E1975" s="1">
        <v>45773.781261574077</v>
      </c>
      <c r="F1975" s="1">
        <v>45773.801400462973</v>
      </c>
      <c r="G1975" t="s">
        <v>27</v>
      </c>
      <c r="H1975">
        <v>1</v>
      </c>
      <c r="I1975">
        <v>153.75</v>
      </c>
      <c r="J1975">
        <v>115.19</v>
      </c>
      <c r="K1975">
        <v>15.38</v>
      </c>
      <c r="L1975">
        <v>30</v>
      </c>
      <c r="M1975">
        <v>54.93</v>
      </c>
      <c r="N1975">
        <v>3.03</v>
      </c>
      <c r="O1975" t="s">
        <v>28</v>
      </c>
      <c r="P1975">
        <v>9</v>
      </c>
      <c r="Q1975">
        <v>4</v>
      </c>
      <c r="R1975" s="3">
        <f t="shared" si="180"/>
        <v>138.37</v>
      </c>
      <c r="S1975" s="3">
        <f t="shared" si="181"/>
        <v>23.180000000000007</v>
      </c>
      <c r="T1975" s="3">
        <f t="shared" si="182"/>
        <v>-24.93</v>
      </c>
      <c r="U1975" s="3">
        <f t="shared" si="183"/>
        <v>-4.7799999999999923</v>
      </c>
      <c r="V1975" s="4">
        <f t="shared" si="184"/>
        <v>-3.4545060345450546E-2</v>
      </c>
      <c r="W1975" s="5">
        <f t="shared" si="185"/>
        <v>0</v>
      </c>
    </row>
    <row r="1976" spans="1:23">
      <c r="A1976" t="s">
        <v>3255</v>
      </c>
      <c r="B1976" t="s">
        <v>2274</v>
      </c>
      <c r="C1976" t="s">
        <v>479</v>
      </c>
      <c r="D1976" t="s">
        <v>48</v>
      </c>
      <c r="E1976" s="1">
        <v>45773.941377314812</v>
      </c>
      <c r="F1976" s="1">
        <v>45773.947627314818</v>
      </c>
      <c r="G1976" t="s">
        <v>27</v>
      </c>
      <c r="H1976">
        <v>2</v>
      </c>
      <c r="I1976">
        <v>1693.94</v>
      </c>
      <c r="J1976">
        <v>1094.3399999999999</v>
      </c>
      <c r="K1976">
        <v>0</v>
      </c>
      <c r="L1976">
        <v>0</v>
      </c>
      <c r="M1976">
        <v>46.95</v>
      </c>
      <c r="N1976">
        <v>30.49</v>
      </c>
      <c r="O1976" t="s">
        <v>38</v>
      </c>
      <c r="P1976">
        <v>0</v>
      </c>
      <c r="Q1976">
        <v>5</v>
      </c>
      <c r="R1976" s="3">
        <f t="shared" si="180"/>
        <v>1693.94</v>
      </c>
      <c r="S1976" s="3">
        <f t="shared" si="181"/>
        <v>599.60000000000014</v>
      </c>
      <c r="T1976" s="3">
        <f t="shared" si="182"/>
        <v>-46.95</v>
      </c>
      <c r="U1976" s="3">
        <f t="shared" si="183"/>
        <v>522.16000000000008</v>
      </c>
      <c r="V1976" s="4">
        <f t="shared" si="184"/>
        <v>0.308251768067346</v>
      </c>
      <c r="W1976" s="5">
        <f t="shared" si="185"/>
        <v>1</v>
      </c>
    </row>
    <row r="1977" spans="1:23">
      <c r="A1977" t="s">
        <v>3256</v>
      </c>
      <c r="B1977" t="s">
        <v>453</v>
      </c>
      <c r="C1977" t="s">
        <v>1165</v>
      </c>
      <c r="D1977" t="s">
        <v>127</v>
      </c>
      <c r="E1977" s="1">
        <v>45774.324641203697</v>
      </c>
      <c r="F1977" s="1">
        <v>45774.330891203703</v>
      </c>
      <c r="G1977" t="s">
        <v>27</v>
      </c>
      <c r="H1977">
        <v>2</v>
      </c>
      <c r="I1977">
        <v>1975.22</v>
      </c>
      <c r="J1977">
        <v>1181.06</v>
      </c>
      <c r="K1977">
        <v>98.76</v>
      </c>
      <c r="L1977">
        <v>0</v>
      </c>
      <c r="M1977">
        <v>37.97</v>
      </c>
      <c r="N1977">
        <v>33.78</v>
      </c>
      <c r="O1977" t="s">
        <v>65</v>
      </c>
      <c r="P1977">
        <v>0</v>
      </c>
      <c r="Q1977">
        <v>4</v>
      </c>
      <c r="R1977" s="3">
        <f t="shared" si="180"/>
        <v>1876.46</v>
      </c>
      <c r="S1977" s="3">
        <f t="shared" si="181"/>
        <v>695.40000000000009</v>
      </c>
      <c r="T1977" s="3">
        <f t="shared" si="182"/>
        <v>-37.97</v>
      </c>
      <c r="U1977" s="3">
        <f t="shared" si="183"/>
        <v>623.65000000000009</v>
      </c>
      <c r="V1977" s="4">
        <f t="shared" si="184"/>
        <v>0.33235453993157332</v>
      </c>
      <c r="W1977" s="5">
        <f t="shared" si="185"/>
        <v>1</v>
      </c>
    </row>
    <row r="1978" spans="1:23">
      <c r="A1978" t="s">
        <v>3257</v>
      </c>
      <c r="B1978" t="s">
        <v>1871</v>
      </c>
      <c r="C1978" t="s">
        <v>265</v>
      </c>
      <c r="D1978" t="s">
        <v>26</v>
      </c>
      <c r="E1978" s="1">
        <v>45774.35193287037</v>
      </c>
      <c r="F1978" s="1">
        <v>45774.358182870368</v>
      </c>
      <c r="G1978" t="s">
        <v>27</v>
      </c>
      <c r="H1978">
        <v>1</v>
      </c>
      <c r="I1978">
        <v>58.68</v>
      </c>
      <c r="J1978">
        <v>44.37</v>
      </c>
      <c r="K1978">
        <v>8.8000000000000007</v>
      </c>
      <c r="L1978">
        <v>30</v>
      </c>
      <c r="M1978">
        <v>44.89</v>
      </c>
      <c r="N1978">
        <v>1.44</v>
      </c>
      <c r="O1978" t="s">
        <v>65</v>
      </c>
      <c r="P1978">
        <v>0</v>
      </c>
      <c r="Q1978">
        <v>4</v>
      </c>
      <c r="R1978" s="3">
        <f t="shared" si="180"/>
        <v>49.879999999999995</v>
      </c>
      <c r="S1978" s="3">
        <f t="shared" si="181"/>
        <v>5.509999999999998</v>
      </c>
      <c r="T1978" s="3">
        <f t="shared" si="182"/>
        <v>-14.89</v>
      </c>
      <c r="U1978" s="3">
        <f t="shared" si="183"/>
        <v>-10.820000000000002</v>
      </c>
      <c r="V1978" s="4">
        <f t="shared" si="184"/>
        <v>-0.21692060946271058</v>
      </c>
      <c r="W1978" s="5">
        <f t="shared" si="185"/>
        <v>0</v>
      </c>
    </row>
    <row r="1979" spans="1:23">
      <c r="A1979" t="s">
        <v>3258</v>
      </c>
      <c r="B1979" t="s">
        <v>945</v>
      </c>
      <c r="C1979" t="s">
        <v>964</v>
      </c>
      <c r="D1979" t="s">
        <v>26</v>
      </c>
      <c r="E1979" s="1">
        <v>45774.42015046296</v>
      </c>
      <c r="F1979" s="1">
        <v>45774.431261574071</v>
      </c>
      <c r="G1979" t="s">
        <v>27</v>
      </c>
      <c r="H1979">
        <v>1</v>
      </c>
      <c r="I1979">
        <v>228.56</v>
      </c>
      <c r="J1979">
        <v>201.36</v>
      </c>
      <c r="K1979">
        <v>0</v>
      </c>
      <c r="L1979">
        <v>30</v>
      </c>
      <c r="M1979">
        <v>37.020000000000003</v>
      </c>
      <c r="N1979">
        <v>4.6500000000000004</v>
      </c>
      <c r="O1979" t="s">
        <v>38</v>
      </c>
      <c r="P1979">
        <v>1</v>
      </c>
      <c r="Q1979">
        <v>4</v>
      </c>
      <c r="R1979" s="3">
        <f t="shared" si="180"/>
        <v>228.56</v>
      </c>
      <c r="S1979" s="3">
        <f t="shared" si="181"/>
        <v>27.199999999999989</v>
      </c>
      <c r="T1979" s="3">
        <f t="shared" si="182"/>
        <v>-7.0200000000000031</v>
      </c>
      <c r="U1979" s="3">
        <f t="shared" si="183"/>
        <v>15.529999999999985</v>
      </c>
      <c r="V1979" s="4">
        <f t="shared" si="184"/>
        <v>6.7947147357367801E-2</v>
      </c>
      <c r="W1979" s="5">
        <f t="shared" si="185"/>
        <v>1</v>
      </c>
    </row>
    <row r="1980" spans="1:23">
      <c r="A1980" t="s">
        <v>3259</v>
      </c>
      <c r="B1980" t="s">
        <v>411</v>
      </c>
      <c r="C1980" t="s">
        <v>656</v>
      </c>
      <c r="D1980" t="s">
        <v>127</v>
      </c>
      <c r="E1980" s="1">
        <v>45774.48777777778</v>
      </c>
      <c r="F1980" s="1">
        <v>45774.505833333344</v>
      </c>
      <c r="G1980" t="s">
        <v>27</v>
      </c>
      <c r="H1980">
        <v>2</v>
      </c>
      <c r="I1980">
        <v>388.98</v>
      </c>
      <c r="J1980">
        <v>332.58</v>
      </c>
      <c r="K1980">
        <v>19.45</v>
      </c>
      <c r="L1980">
        <v>30</v>
      </c>
      <c r="M1980">
        <v>51.6</v>
      </c>
      <c r="N1980">
        <v>7.19</v>
      </c>
      <c r="O1980" t="s">
        <v>65</v>
      </c>
      <c r="P1980">
        <v>11</v>
      </c>
      <c r="Q1980">
        <v>3</v>
      </c>
      <c r="R1980" s="3">
        <f t="shared" si="180"/>
        <v>369.53000000000003</v>
      </c>
      <c r="S1980" s="3">
        <f t="shared" si="181"/>
        <v>36.950000000000045</v>
      </c>
      <c r="T1980" s="3">
        <f t="shared" si="182"/>
        <v>-21.6</v>
      </c>
      <c r="U1980" s="3">
        <f t="shared" si="183"/>
        <v>8.1600000000000428</v>
      </c>
      <c r="V1980" s="4">
        <f t="shared" si="184"/>
        <v>2.2082104294644661E-2</v>
      </c>
      <c r="W1980" s="5">
        <f t="shared" si="185"/>
        <v>1</v>
      </c>
    </row>
    <row r="1981" spans="1:23">
      <c r="A1981" t="s">
        <v>3260</v>
      </c>
      <c r="B1981" t="s">
        <v>734</v>
      </c>
      <c r="C1981" t="s">
        <v>590</v>
      </c>
      <c r="D1981" t="s">
        <v>117</v>
      </c>
      <c r="E1981" s="1">
        <v>45774.566550925927</v>
      </c>
      <c r="F1981" s="1">
        <v>45774.583912037036</v>
      </c>
      <c r="G1981" t="s">
        <v>27</v>
      </c>
      <c r="H1981">
        <v>4</v>
      </c>
      <c r="I1981">
        <v>1100.4000000000001</v>
      </c>
      <c r="J1981">
        <v>917.88</v>
      </c>
      <c r="K1981">
        <v>55.02</v>
      </c>
      <c r="L1981">
        <v>0</v>
      </c>
      <c r="M1981">
        <v>51.04</v>
      </c>
      <c r="N1981">
        <v>18.82</v>
      </c>
      <c r="O1981" t="s">
        <v>38</v>
      </c>
      <c r="P1981">
        <v>5</v>
      </c>
      <c r="Q1981">
        <v>3</v>
      </c>
      <c r="R1981" s="3">
        <f t="shared" si="180"/>
        <v>1045.3800000000001</v>
      </c>
      <c r="S1981" s="3">
        <f t="shared" si="181"/>
        <v>127.50000000000011</v>
      </c>
      <c r="T1981" s="3">
        <f t="shared" si="182"/>
        <v>-51.04</v>
      </c>
      <c r="U1981" s="3">
        <f t="shared" si="183"/>
        <v>57.640000000000121</v>
      </c>
      <c r="V1981" s="4">
        <f t="shared" si="184"/>
        <v>5.513784461152893E-2</v>
      </c>
      <c r="W1981" s="5">
        <f t="shared" si="185"/>
        <v>1</v>
      </c>
    </row>
    <row r="1982" spans="1:23">
      <c r="A1982" t="s">
        <v>3261</v>
      </c>
      <c r="B1982" t="s">
        <v>1575</v>
      </c>
      <c r="C1982" t="s">
        <v>1150</v>
      </c>
      <c r="D1982" t="s">
        <v>64</v>
      </c>
      <c r="E1982" s="1">
        <v>45774.57135416667</v>
      </c>
      <c r="F1982" s="1">
        <v>45774.583854166667</v>
      </c>
      <c r="G1982" t="s">
        <v>27</v>
      </c>
      <c r="H1982">
        <v>1</v>
      </c>
      <c r="I1982">
        <v>56.11</v>
      </c>
      <c r="J1982">
        <v>43.63</v>
      </c>
      <c r="K1982">
        <v>2.81</v>
      </c>
      <c r="L1982">
        <v>30</v>
      </c>
      <c r="M1982">
        <v>57.24</v>
      </c>
      <c r="N1982">
        <v>1.5</v>
      </c>
      <c r="O1982" t="s">
        <v>38</v>
      </c>
      <c r="P1982">
        <v>0</v>
      </c>
      <c r="Q1982">
        <v>5</v>
      </c>
      <c r="R1982" s="3">
        <f t="shared" si="180"/>
        <v>53.3</v>
      </c>
      <c r="S1982" s="3">
        <f t="shared" si="181"/>
        <v>9.6699999999999946</v>
      </c>
      <c r="T1982" s="3">
        <f t="shared" si="182"/>
        <v>-27.240000000000002</v>
      </c>
      <c r="U1982" s="3">
        <f t="shared" si="183"/>
        <v>-19.070000000000007</v>
      </c>
      <c r="V1982" s="4">
        <f t="shared" si="184"/>
        <v>-0.35778611632270185</v>
      </c>
      <c r="W1982" s="5">
        <f t="shared" si="185"/>
        <v>0</v>
      </c>
    </row>
    <row r="1983" spans="1:23">
      <c r="A1983" t="s">
        <v>3262</v>
      </c>
      <c r="B1983" t="s">
        <v>2161</v>
      </c>
      <c r="C1983" t="s">
        <v>1482</v>
      </c>
      <c r="D1983" t="s">
        <v>127</v>
      </c>
      <c r="E1983" s="1">
        <v>45774.573981481481</v>
      </c>
      <c r="F1983" s="1">
        <v>45774.57953703704</v>
      </c>
      <c r="G1983" t="s">
        <v>27</v>
      </c>
      <c r="H1983">
        <v>1</v>
      </c>
      <c r="I1983">
        <v>309.54000000000002</v>
      </c>
      <c r="J1983">
        <v>185.47</v>
      </c>
      <c r="K1983">
        <v>0</v>
      </c>
      <c r="L1983">
        <v>30</v>
      </c>
      <c r="M1983">
        <v>61.18</v>
      </c>
      <c r="N1983">
        <v>6.11</v>
      </c>
      <c r="O1983" t="s">
        <v>38</v>
      </c>
      <c r="P1983">
        <v>0</v>
      </c>
      <c r="Q1983">
        <v>4</v>
      </c>
      <c r="R1983" s="3">
        <f t="shared" si="180"/>
        <v>309.54000000000002</v>
      </c>
      <c r="S1983" s="3">
        <f t="shared" si="181"/>
        <v>124.07000000000002</v>
      </c>
      <c r="T1983" s="3">
        <f t="shared" si="182"/>
        <v>-31.18</v>
      </c>
      <c r="U1983" s="3">
        <f t="shared" si="183"/>
        <v>86.780000000000015</v>
      </c>
      <c r="V1983" s="4">
        <f t="shared" si="184"/>
        <v>0.28035148930671322</v>
      </c>
      <c r="W1983" s="5">
        <f t="shared" si="185"/>
        <v>1</v>
      </c>
    </row>
    <row r="1984" spans="1:23">
      <c r="A1984" t="s">
        <v>3263</v>
      </c>
      <c r="B1984" t="s">
        <v>571</v>
      </c>
      <c r="C1984" t="s">
        <v>126</v>
      </c>
      <c r="D1984" t="s">
        <v>117</v>
      </c>
      <c r="E1984" s="1">
        <v>45774.669907407413</v>
      </c>
      <c r="F1984" s="1">
        <v>45774.690046296288</v>
      </c>
      <c r="G1984" t="s">
        <v>27</v>
      </c>
      <c r="H1984">
        <v>5</v>
      </c>
      <c r="I1984">
        <v>1347.65</v>
      </c>
      <c r="J1984">
        <v>979.25</v>
      </c>
      <c r="K1984">
        <v>202.15</v>
      </c>
      <c r="L1984">
        <v>0</v>
      </c>
      <c r="M1984">
        <v>64.11</v>
      </c>
      <c r="N1984">
        <v>20.62</v>
      </c>
      <c r="O1984" t="s">
        <v>33</v>
      </c>
      <c r="P1984">
        <v>9</v>
      </c>
      <c r="Q1984">
        <v>3</v>
      </c>
      <c r="R1984" s="3">
        <f t="shared" si="180"/>
        <v>1145.5</v>
      </c>
      <c r="S1984" s="3">
        <f t="shared" si="181"/>
        <v>166.25</v>
      </c>
      <c r="T1984" s="3">
        <f t="shared" si="182"/>
        <v>-64.11</v>
      </c>
      <c r="U1984" s="3">
        <f t="shared" si="183"/>
        <v>81.52</v>
      </c>
      <c r="V1984" s="4">
        <f t="shared" si="184"/>
        <v>7.1165429943256212E-2</v>
      </c>
      <c r="W1984" s="5">
        <f t="shared" si="185"/>
        <v>1</v>
      </c>
    </row>
    <row r="1985" spans="1:23">
      <c r="A1985" t="s">
        <v>3264</v>
      </c>
      <c r="B1985" t="s">
        <v>173</v>
      </c>
      <c r="C1985" t="s">
        <v>31</v>
      </c>
      <c r="D1985" t="s">
        <v>26</v>
      </c>
      <c r="E1985" s="1">
        <v>45774.798657407409</v>
      </c>
      <c r="F1985" s="1">
        <v>45774.818101851852</v>
      </c>
      <c r="G1985" t="s">
        <v>27</v>
      </c>
      <c r="H1985">
        <v>1</v>
      </c>
      <c r="I1985">
        <v>563.89</v>
      </c>
      <c r="J1985">
        <v>356.54</v>
      </c>
      <c r="K1985">
        <v>56.39</v>
      </c>
      <c r="L1985">
        <v>0</v>
      </c>
      <c r="M1985">
        <v>36.68</v>
      </c>
      <c r="N1985">
        <v>9.14</v>
      </c>
      <c r="O1985" t="s">
        <v>38</v>
      </c>
      <c r="P1985">
        <v>13</v>
      </c>
      <c r="Q1985">
        <v>1</v>
      </c>
      <c r="R1985" s="3">
        <f t="shared" si="180"/>
        <v>507.5</v>
      </c>
      <c r="S1985" s="3">
        <f t="shared" si="181"/>
        <v>150.95999999999998</v>
      </c>
      <c r="T1985" s="3">
        <f t="shared" si="182"/>
        <v>-36.68</v>
      </c>
      <c r="U1985" s="3">
        <f t="shared" si="183"/>
        <v>105.13999999999997</v>
      </c>
      <c r="V1985" s="4">
        <f t="shared" si="184"/>
        <v>0.20717241379310339</v>
      </c>
      <c r="W1985" s="5">
        <f t="shared" si="185"/>
        <v>1</v>
      </c>
    </row>
    <row r="1986" spans="1:23">
      <c r="A1986" t="s">
        <v>3265</v>
      </c>
      <c r="B1986" t="s">
        <v>2627</v>
      </c>
      <c r="C1986" t="s">
        <v>437</v>
      </c>
      <c r="D1986" t="s">
        <v>44</v>
      </c>
      <c r="E1986" s="1">
        <v>45774.811886574083</v>
      </c>
      <c r="F1986" s="1">
        <v>45774.831331018519</v>
      </c>
      <c r="G1986" t="s">
        <v>27</v>
      </c>
      <c r="H1986">
        <v>2</v>
      </c>
      <c r="I1986">
        <v>433.88</v>
      </c>
      <c r="J1986">
        <v>378.32</v>
      </c>
      <c r="K1986">
        <v>108.47</v>
      </c>
      <c r="L1986">
        <v>0</v>
      </c>
      <c r="M1986">
        <v>52</v>
      </c>
      <c r="N1986">
        <v>5.86</v>
      </c>
      <c r="O1986" t="s">
        <v>38</v>
      </c>
      <c r="P1986">
        <v>13</v>
      </c>
      <c r="Q1986">
        <v>2</v>
      </c>
      <c r="R1986" s="3">
        <f t="shared" ref="R1986:R2049" si="186">I1986-K1986</f>
        <v>325.40999999999997</v>
      </c>
      <c r="S1986" s="3">
        <f t="shared" ref="S1986:S2049" si="187">R1986-J1986</f>
        <v>-52.910000000000025</v>
      </c>
      <c r="T1986" s="3">
        <f t="shared" ref="T1986:T2049" si="188">L1986-M1986</f>
        <v>-52</v>
      </c>
      <c r="U1986" s="3">
        <f t="shared" ref="U1986:U2049" si="189">S1986+T1986-N1986</f>
        <v>-110.77000000000002</v>
      </c>
      <c r="V1986" s="4">
        <f t="shared" ref="V1986:V2049" si="190">IF(R1986&gt;0, U1986/R1986, 0)</f>
        <v>-0.3404013398481916</v>
      </c>
      <c r="W1986" s="5">
        <f t="shared" ref="W1986:W2049" si="191">IF(U1986&gt;0, 1, 0)</f>
        <v>0</v>
      </c>
    </row>
    <row r="1987" spans="1:23">
      <c r="A1987" t="s">
        <v>3266</v>
      </c>
      <c r="B1987" t="s">
        <v>366</v>
      </c>
      <c r="C1987" t="s">
        <v>1784</v>
      </c>
      <c r="D1987" t="s">
        <v>117</v>
      </c>
      <c r="E1987" s="1">
        <v>45774.918252314812</v>
      </c>
      <c r="F1987" s="1">
        <v>45774.932141203702</v>
      </c>
      <c r="G1987" t="s">
        <v>27</v>
      </c>
      <c r="H1987">
        <v>2</v>
      </c>
      <c r="I1987">
        <v>303.95999999999998</v>
      </c>
      <c r="J1987">
        <v>207.7</v>
      </c>
      <c r="K1987">
        <v>0</v>
      </c>
      <c r="L1987">
        <v>30</v>
      </c>
      <c r="M1987">
        <v>42.44</v>
      </c>
      <c r="N1987">
        <v>6.01</v>
      </c>
      <c r="O1987" t="s">
        <v>38</v>
      </c>
      <c r="P1987">
        <v>0</v>
      </c>
      <c r="Q1987">
        <v>5</v>
      </c>
      <c r="R1987" s="3">
        <f t="shared" si="186"/>
        <v>303.95999999999998</v>
      </c>
      <c r="S1987" s="3">
        <f t="shared" si="187"/>
        <v>96.259999999999991</v>
      </c>
      <c r="T1987" s="3">
        <f t="shared" si="188"/>
        <v>-12.439999999999998</v>
      </c>
      <c r="U1987" s="3">
        <f t="shared" si="189"/>
        <v>77.809999999999988</v>
      </c>
      <c r="V1987" s="4">
        <f t="shared" si="190"/>
        <v>0.25598762995130936</v>
      </c>
      <c r="W1987" s="5">
        <f t="shared" si="191"/>
        <v>1</v>
      </c>
    </row>
    <row r="1988" spans="1:23">
      <c r="A1988" t="s">
        <v>3267</v>
      </c>
      <c r="B1988" t="s">
        <v>823</v>
      </c>
      <c r="C1988" t="s">
        <v>402</v>
      </c>
      <c r="D1988" t="s">
        <v>103</v>
      </c>
      <c r="E1988" s="1">
        <v>45774.940995370373</v>
      </c>
      <c r="F1988" s="1">
        <v>45774.960439814808</v>
      </c>
      <c r="G1988" t="s">
        <v>27</v>
      </c>
      <c r="H1988">
        <v>1</v>
      </c>
      <c r="I1988">
        <v>134.77000000000001</v>
      </c>
      <c r="J1988">
        <v>96.72</v>
      </c>
      <c r="K1988">
        <v>13.48</v>
      </c>
      <c r="L1988">
        <v>30</v>
      </c>
      <c r="M1988">
        <v>42.68</v>
      </c>
      <c r="N1988">
        <v>2.72</v>
      </c>
      <c r="O1988" t="s">
        <v>144</v>
      </c>
      <c r="P1988">
        <v>8</v>
      </c>
      <c r="Q1988">
        <v>3</v>
      </c>
      <c r="R1988" s="3">
        <f t="shared" si="186"/>
        <v>121.29</v>
      </c>
      <c r="S1988" s="3">
        <f t="shared" si="187"/>
        <v>24.570000000000007</v>
      </c>
      <c r="T1988" s="3">
        <f t="shared" si="188"/>
        <v>-12.68</v>
      </c>
      <c r="U1988" s="3">
        <f t="shared" si="189"/>
        <v>9.170000000000007</v>
      </c>
      <c r="V1988" s="4">
        <f t="shared" si="190"/>
        <v>7.5603924478522599E-2</v>
      </c>
      <c r="W1988" s="5">
        <f t="shared" si="191"/>
        <v>1</v>
      </c>
    </row>
    <row r="1989" spans="1:23">
      <c r="A1989" t="s">
        <v>3268</v>
      </c>
      <c r="B1989" t="s">
        <v>1058</v>
      </c>
      <c r="C1989" t="s">
        <v>1150</v>
      </c>
      <c r="D1989" t="s">
        <v>143</v>
      </c>
      <c r="E1989" s="1">
        <v>45775.31559027778</v>
      </c>
      <c r="F1989" s="1">
        <v>45775.33017361111</v>
      </c>
      <c r="G1989" t="s">
        <v>27</v>
      </c>
      <c r="H1989">
        <v>2</v>
      </c>
      <c r="I1989">
        <v>112.22</v>
      </c>
      <c r="J1989">
        <v>87.26</v>
      </c>
      <c r="K1989">
        <v>11.22</v>
      </c>
      <c r="L1989">
        <v>30</v>
      </c>
      <c r="M1989">
        <v>57.18</v>
      </c>
      <c r="N1989">
        <v>2.36</v>
      </c>
      <c r="O1989" t="s">
        <v>144</v>
      </c>
      <c r="P1989">
        <v>1</v>
      </c>
      <c r="Q1989">
        <v>3</v>
      </c>
      <c r="R1989" s="3">
        <f t="shared" si="186"/>
        <v>101</v>
      </c>
      <c r="S1989" s="3">
        <f t="shared" si="187"/>
        <v>13.739999999999995</v>
      </c>
      <c r="T1989" s="3">
        <f t="shared" si="188"/>
        <v>-27.18</v>
      </c>
      <c r="U1989" s="3">
        <f t="shared" si="189"/>
        <v>-15.800000000000004</v>
      </c>
      <c r="V1989" s="4">
        <f t="shared" si="190"/>
        <v>-0.15643564356435649</v>
      </c>
      <c r="W1989" s="5">
        <f t="shared" si="191"/>
        <v>0</v>
      </c>
    </row>
    <row r="1990" spans="1:23">
      <c r="A1990" t="s">
        <v>3269</v>
      </c>
      <c r="B1990" t="s">
        <v>3270</v>
      </c>
      <c r="C1990" t="s">
        <v>743</v>
      </c>
      <c r="D1990" t="s">
        <v>32</v>
      </c>
      <c r="E1990" s="1">
        <v>45775.341365740736</v>
      </c>
      <c r="F1990" s="1">
        <v>45775.35733796296</v>
      </c>
      <c r="G1990" t="s">
        <v>27</v>
      </c>
      <c r="H1990">
        <v>4</v>
      </c>
      <c r="I1990">
        <v>661.36</v>
      </c>
      <c r="J1990">
        <v>483.76</v>
      </c>
      <c r="K1990">
        <v>66.14</v>
      </c>
      <c r="L1990">
        <v>0</v>
      </c>
      <c r="M1990">
        <v>55.69</v>
      </c>
      <c r="N1990">
        <v>10.71</v>
      </c>
      <c r="O1990" t="s">
        <v>38</v>
      </c>
      <c r="P1990">
        <v>3</v>
      </c>
      <c r="Q1990">
        <v>3</v>
      </c>
      <c r="R1990" s="3">
        <f t="shared" si="186"/>
        <v>595.22</v>
      </c>
      <c r="S1990" s="3">
        <f t="shared" si="187"/>
        <v>111.46000000000004</v>
      </c>
      <c r="T1990" s="3">
        <f t="shared" si="188"/>
        <v>-55.69</v>
      </c>
      <c r="U1990" s="3">
        <f t="shared" si="189"/>
        <v>45.060000000000038</v>
      </c>
      <c r="V1990" s="4">
        <f t="shared" si="190"/>
        <v>7.5703101374281836E-2</v>
      </c>
      <c r="W1990" s="5">
        <f t="shared" si="191"/>
        <v>1</v>
      </c>
    </row>
    <row r="1991" spans="1:23">
      <c r="A1991" t="s">
        <v>3271</v>
      </c>
      <c r="B1991" t="s">
        <v>391</v>
      </c>
      <c r="C1991" t="s">
        <v>915</v>
      </c>
      <c r="D1991" t="s">
        <v>37</v>
      </c>
      <c r="E1991" s="1">
        <v>45775.388912037037</v>
      </c>
      <c r="F1991" s="1">
        <v>45775.40488425926</v>
      </c>
      <c r="G1991" t="s">
        <v>27</v>
      </c>
      <c r="H1991">
        <v>2</v>
      </c>
      <c r="I1991">
        <v>1102.04</v>
      </c>
      <c r="J1991">
        <v>809</v>
      </c>
      <c r="K1991">
        <v>110.2</v>
      </c>
      <c r="L1991">
        <v>0</v>
      </c>
      <c r="M1991">
        <v>54.52</v>
      </c>
      <c r="N1991">
        <v>17.850000000000001</v>
      </c>
      <c r="O1991" t="s">
        <v>38</v>
      </c>
      <c r="P1991">
        <v>3</v>
      </c>
      <c r="Q1991">
        <v>4</v>
      </c>
      <c r="R1991" s="3">
        <f t="shared" si="186"/>
        <v>991.83999999999992</v>
      </c>
      <c r="S1991" s="3">
        <f t="shared" si="187"/>
        <v>182.83999999999992</v>
      </c>
      <c r="T1991" s="3">
        <f t="shared" si="188"/>
        <v>-54.52</v>
      </c>
      <c r="U1991" s="3">
        <f t="shared" si="189"/>
        <v>110.46999999999991</v>
      </c>
      <c r="V1991" s="4">
        <f t="shared" si="190"/>
        <v>0.11137885142764954</v>
      </c>
      <c r="W1991" s="5">
        <f t="shared" si="191"/>
        <v>1</v>
      </c>
    </row>
    <row r="1992" spans="1:23">
      <c r="A1992" t="s">
        <v>3272</v>
      </c>
      <c r="B1992" t="s">
        <v>1032</v>
      </c>
      <c r="C1992" t="s">
        <v>423</v>
      </c>
      <c r="D1992" t="s">
        <v>37</v>
      </c>
      <c r="E1992" s="1">
        <v>45775.403796296298</v>
      </c>
      <c r="F1992" s="1">
        <v>45775.412129629629</v>
      </c>
      <c r="G1992" t="s">
        <v>27</v>
      </c>
      <c r="H1992">
        <v>2</v>
      </c>
      <c r="I1992">
        <v>473.9</v>
      </c>
      <c r="J1992">
        <v>390</v>
      </c>
      <c r="K1992">
        <v>71.08</v>
      </c>
      <c r="L1992">
        <v>0</v>
      </c>
      <c r="M1992">
        <v>42.35</v>
      </c>
      <c r="N1992">
        <v>7.25</v>
      </c>
      <c r="O1992" t="s">
        <v>38</v>
      </c>
      <c r="P1992">
        <v>0</v>
      </c>
      <c r="Q1992">
        <v>5</v>
      </c>
      <c r="R1992" s="3">
        <f t="shared" si="186"/>
        <v>402.82</v>
      </c>
      <c r="S1992" s="3">
        <f t="shared" si="187"/>
        <v>12.819999999999993</v>
      </c>
      <c r="T1992" s="3">
        <f t="shared" si="188"/>
        <v>-42.35</v>
      </c>
      <c r="U1992" s="3">
        <f t="shared" si="189"/>
        <v>-36.780000000000008</v>
      </c>
      <c r="V1992" s="4">
        <f t="shared" si="190"/>
        <v>-9.1306290650911101E-2</v>
      </c>
      <c r="W1992" s="5">
        <f t="shared" si="191"/>
        <v>0</v>
      </c>
    </row>
    <row r="1993" spans="1:23">
      <c r="A1993" t="s">
        <v>3273</v>
      </c>
      <c r="B1993" t="s">
        <v>1154</v>
      </c>
      <c r="C1993" t="s">
        <v>656</v>
      </c>
      <c r="D1993" t="s">
        <v>72</v>
      </c>
      <c r="E1993" s="1">
        <v>45775.437650462962</v>
      </c>
      <c r="F1993" s="1">
        <v>45775.452928240738</v>
      </c>
      <c r="G1993" t="s">
        <v>27</v>
      </c>
      <c r="H1993">
        <v>2</v>
      </c>
      <c r="I1993">
        <v>388.98</v>
      </c>
      <c r="J1993">
        <v>332.58</v>
      </c>
      <c r="K1993">
        <v>0</v>
      </c>
      <c r="L1993">
        <v>30</v>
      </c>
      <c r="M1993">
        <v>55.69</v>
      </c>
      <c r="N1993">
        <v>7.54</v>
      </c>
      <c r="O1993" t="s">
        <v>38</v>
      </c>
      <c r="P1993">
        <v>7</v>
      </c>
      <c r="Q1993">
        <v>3</v>
      </c>
      <c r="R1993" s="3">
        <f t="shared" si="186"/>
        <v>388.98</v>
      </c>
      <c r="S1993" s="3">
        <f t="shared" si="187"/>
        <v>56.400000000000034</v>
      </c>
      <c r="T1993" s="3">
        <f t="shared" si="188"/>
        <v>-25.689999999999998</v>
      </c>
      <c r="U1993" s="3">
        <f t="shared" si="189"/>
        <v>23.170000000000037</v>
      </c>
      <c r="V1993" s="4">
        <f t="shared" si="190"/>
        <v>5.9566044526710979E-2</v>
      </c>
      <c r="W1993" s="5">
        <f t="shared" si="191"/>
        <v>1</v>
      </c>
    </row>
    <row r="1994" spans="1:23">
      <c r="A1994" t="s">
        <v>3274</v>
      </c>
      <c r="B1994" t="s">
        <v>2350</v>
      </c>
      <c r="C1994" t="s">
        <v>268</v>
      </c>
      <c r="D1994" t="s">
        <v>32</v>
      </c>
      <c r="E1994" s="1">
        <v>45775.437731481477</v>
      </c>
      <c r="F1994" s="1">
        <v>45775.453009259261</v>
      </c>
      <c r="G1994" t="s">
        <v>27</v>
      </c>
      <c r="H1994">
        <v>2</v>
      </c>
      <c r="I1994">
        <v>60.28</v>
      </c>
      <c r="J1994">
        <v>47.92</v>
      </c>
      <c r="K1994">
        <v>9.0399999999999991</v>
      </c>
      <c r="L1994">
        <v>30</v>
      </c>
      <c r="M1994">
        <v>48.68</v>
      </c>
      <c r="N1994">
        <v>1.46</v>
      </c>
      <c r="O1994" t="s">
        <v>38</v>
      </c>
      <c r="P1994">
        <v>2</v>
      </c>
      <c r="Q1994">
        <v>4</v>
      </c>
      <c r="R1994" s="3">
        <f t="shared" si="186"/>
        <v>51.24</v>
      </c>
      <c r="S1994" s="3">
        <f t="shared" si="187"/>
        <v>3.3200000000000003</v>
      </c>
      <c r="T1994" s="3">
        <f t="shared" si="188"/>
        <v>-18.68</v>
      </c>
      <c r="U1994" s="3">
        <f t="shared" si="189"/>
        <v>-16.82</v>
      </c>
      <c r="V1994" s="4">
        <f t="shared" si="190"/>
        <v>-0.32825917252146758</v>
      </c>
      <c r="W1994" s="5">
        <f t="shared" si="191"/>
        <v>0</v>
      </c>
    </row>
    <row r="1995" spans="1:23">
      <c r="A1995" t="s">
        <v>3275</v>
      </c>
      <c r="B1995" t="s">
        <v>1708</v>
      </c>
      <c r="C1995" t="s">
        <v>859</v>
      </c>
      <c r="D1995" t="s">
        <v>87</v>
      </c>
      <c r="E1995" s="1">
        <v>45775.481481481482</v>
      </c>
      <c r="F1995" s="1">
        <v>45775.496064814812</v>
      </c>
      <c r="G1995" t="s">
        <v>27</v>
      </c>
      <c r="H1995">
        <v>1</v>
      </c>
      <c r="I1995">
        <v>33.07</v>
      </c>
      <c r="J1995">
        <v>21.3</v>
      </c>
      <c r="K1995">
        <v>3.31</v>
      </c>
      <c r="L1995">
        <v>30</v>
      </c>
      <c r="M1995">
        <v>36.21</v>
      </c>
      <c r="N1995">
        <v>1.08</v>
      </c>
      <c r="O1995" t="s">
        <v>38</v>
      </c>
      <c r="P1995">
        <v>1</v>
      </c>
      <c r="Q1995">
        <v>3</v>
      </c>
      <c r="R1995" s="3">
        <f t="shared" si="186"/>
        <v>29.76</v>
      </c>
      <c r="S1995" s="3">
        <f t="shared" si="187"/>
        <v>8.4600000000000009</v>
      </c>
      <c r="T1995" s="3">
        <f t="shared" si="188"/>
        <v>-6.2100000000000009</v>
      </c>
      <c r="U1995" s="3">
        <f t="shared" si="189"/>
        <v>1.17</v>
      </c>
      <c r="V1995" s="4">
        <f t="shared" si="190"/>
        <v>3.9314516129032251E-2</v>
      </c>
      <c r="W1995" s="5">
        <f t="shared" si="191"/>
        <v>1</v>
      </c>
    </row>
    <row r="1996" spans="1:23">
      <c r="A1996" t="s">
        <v>3276</v>
      </c>
      <c r="B1996" t="s">
        <v>2372</v>
      </c>
      <c r="C1996" t="s">
        <v>305</v>
      </c>
      <c r="D1996" t="s">
        <v>26</v>
      </c>
      <c r="E1996" s="1">
        <v>45775.536874999998</v>
      </c>
      <c r="F1996" s="1">
        <v>45775.553541666668</v>
      </c>
      <c r="G1996" t="s">
        <v>27</v>
      </c>
      <c r="H1996">
        <v>2</v>
      </c>
      <c r="I1996">
        <v>392.06</v>
      </c>
      <c r="J1996">
        <v>245.76</v>
      </c>
      <c r="K1996">
        <v>19.600000000000001</v>
      </c>
      <c r="L1996">
        <v>30</v>
      </c>
      <c r="M1996">
        <v>53.27</v>
      </c>
      <c r="N1996">
        <v>7.24</v>
      </c>
      <c r="O1996" t="s">
        <v>38</v>
      </c>
      <c r="P1996">
        <v>9</v>
      </c>
      <c r="Q1996">
        <v>3</v>
      </c>
      <c r="R1996" s="3">
        <f t="shared" si="186"/>
        <v>372.46</v>
      </c>
      <c r="S1996" s="3">
        <f t="shared" si="187"/>
        <v>126.69999999999999</v>
      </c>
      <c r="T1996" s="3">
        <f t="shared" si="188"/>
        <v>-23.270000000000003</v>
      </c>
      <c r="U1996" s="3">
        <f t="shared" si="189"/>
        <v>96.189999999999984</v>
      </c>
      <c r="V1996" s="4">
        <f t="shared" si="190"/>
        <v>0.25825592009880255</v>
      </c>
      <c r="W1996" s="5">
        <f t="shared" si="191"/>
        <v>1</v>
      </c>
    </row>
    <row r="1997" spans="1:23">
      <c r="A1997" t="s">
        <v>3277</v>
      </c>
      <c r="B1997" t="s">
        <v>3129</v>
      </c>
      <c r="C1997" t="s">
        <v>99</v>
      </c>
      <c r="D1997" t="s">
        <v>160</v>
      </c>
      <c r="E1997" s="1">
        <v>45775.538113425922</v>
      </c>
      <c r="F1997" s="1">
        <v>45775.550613425927</v>
      </c>
      <c r="G1997" t="s">
        <v>27</v>
      </c>
      <c r="H1997">
        <v>1</v>
      </c>
      <c r="I1997">
        <v>154.37</v>
      </c>
      <c r="J1997">
        <v>113.4</v>
      </c>
      <c r="K1997">
        <v>7.72</v>
      </c>
      <c r="L1997">
        <v>30</v>
      </c>
      <c r="M1997">
        <v>51.56</v>
      </c>
      <c r="N1997">
        <v>3.18</v>
      </c>
      <c r="O1997" t="s">
        <v>65</v>
      </c>
      <c r="P1997">
        <v>0</v>
      </c>
      <c r="Q1997">
        <v>4</v>
      </c>
      <c r="R1997" s="3">
        <f t="shared" si="186"/>
        <v>146.65</v>
      </c>
      <c r="S1997" s="3">
        <f t="shared" si="187"/>
        <v>33.25</v>
      </c>
      <c r="T1997" s="3">
        <f t="shared" si="188"/>
        <v>-21.560000000000002</v>
      </c>
      <c r="U1997" s="3">
        <f t="shared" si="189"/>
        <v>8.509999999999998</v>
      </c>
      <c r="V1997" s="4">
        <f t="shared" si="190"/>
        <v>5.8029321513808373E-2</v>
      </c>
      <c r="W1997" s="5">
        <f t="shared" si="191"/>
        <v>1</v>
      </c>
    </row>
    <row r="1998" spans="1:23">
      <c r="A1998" t="s">
        <v>3278</v>
      </c>
      <c r="B1998" t="s">
        <v>1060</v>
      </c>
      <c r="C1998" t="s">
        <v>56</v>
      </c>
      <c r="D1998" t="s">
        <v>160</v>
      </c>
      <c r="E1998" s="1">
        <v>45775.54173611111</v>
      </c>
      <c r="F1998" s="1">
        <v>45775.554236111107</v>
      </c>
      <c r="G1998" t="s">
        <v>27</v>
      </c>
      <c r="H1998">
        <v>1</v>
      </c>
      <c r="I1998">
        <v>163.80000000000001</v>
      </c>
      <c r="J1998">
        <v>133.49</v>
      </c>
      <c r="K1998">
        <v>0</v>
      </c>
      <c r="L1998">
        <v>30</v>
      </c>
      <c r="M1998">
        <v>37.74</v>
      </c>
      <c r="N1998">
        <v>3.49</v>
      </c>
      <c r="O1998" t="s">
        <v>38</v>
      </c>
      <c r="P1998">
        <v>0</v>
      </c>
      <c r="Q1998">
        <v>5</v>
      </c>
      <c r="R1998" s="3">
        <f t="shared" si="186"/>
        <v>163.80000000000001</v>
      </c>
      <c r="S1998" s="3">
        <f t="shared" si="187"/>
        <v>30.310000000000002</v>
      </c>
      <c r="T1998" s="3">
        <f t="shared" si="188"/>
        <v>-7.740000000000002</v>
      </c>
      <c r="U1998" s="3">
        <f t="shared" si="189"/>
        <v>19.079999999999998</v>
      </c>
      <c r="V1998" s="4">
        <f t="shared" si="190"/>
        <v>0.11648351648351646</v>
      </c>
      <c r="W1998" s="5">
        <f t="shared" si="191"/>
        <v>1</v>
      </c>
    </row>
    <row r="1999" spans="1:23">
      <c r="A1999" t="s">
        <v>3279</v>
      </c>
      <c r="B1999" t="s">
        <v>533</v>
      </c>
      <c r="C1999" t="s">
        <v>168</v>
      </c>
      <c r="D1999" t="s">
        <v>87</v>
      </c>
      <c r="E1999" s="1">
        <v>45775.56449074074</v>
      </c>
      <c r="F1999" s="1">
        <v>45775.581157407411</v>
      </c>
      <c r="G1999" t="s">
        <v>53</v>
      </c>
      <c r="H1999">
        <v>4</v>
      </c>
      <c r="I1999">
        <v>445.04</v>
      </c>
      <c r="J1999">
        <v>336.28</v>
      </c>
      <c r="K1999">
        <v>0</v>
      </c>
      <c r="L1999">
        <v>0</v>
      </c>
      <c r="M1999">
        <v>40.700000000000003</v>
      </c>
      <c r="N1999">
        <v>8.01</v>
      </c>
      <c r="O1999" t="s">
        <v>38</v>
      </c>
      <c r="P1999">
        <v>4</v>
      </c>
      <c r="Q1999">
        <v>1</v>
      </c>
      <c r="R1999" s="3">
        <f t="shared" si="186"/>
        <v>445.04</v>
      </c>
      <c r="S1999" s="3">
        <f t="shared" si="187"/>
        <v>108.76000000000005</v>
      </c>
      <c r="T1999" s="3">
        <f t="shared" si="188"/>
        <v>-40.700000000000003</v>
      </c>
      <c r="U1999" s="3">
        <f t="shared" si="189"/>
        <v>60.050000000000047</v>
      </c>
      <c r="V1999" s="4">
        <f t="shared" si="190"/>
        <v>0.13493169153334542</v>
      </c>
      <c r="W1999" s="5">
        <f t="shared" si="191"/>
        <v>1</v>
      </c>
    </row>
    <row r="2000" spans="1:23">
      <c r="A2000" t="s">
        <v>3280</v>
      </c>
      <c r="B2000" t="s">
        <v>1994</v>
      </c>
      <c r="C2000" t="s">
        <v>1474</v>
      </c>
      <c r="D2000" t="s">
        <v>143</v>
      </c>
      <c r="E2000" s="1">
        <v>45775.603865740741</v>
      </c>
      <c r="F2000" s="1">
        <v>45775.623310185183</v>
      </c>
      <c r="G2000" t="s">
        <v>27</v>
      </c>
      <c r="H2000">
        <v>3</v>
      </c>
      <c r="I2000">
        <v>1631.91</v>
      </c>
      <c r="J2000">
        <v>902.64</v>
      </c>
      <c r="K2000">
        <v>81.599999999999994</v>
      </c>
      <c r="L2000">
        <v>0</v>
      </c>
      <c r="M2000">
        <v>59.92</v>
      </c>
      <c r="N2000">
        <v>27.91</v>
      </c>
      <c r="O2000" t="s">
        <v>144</v>
      </c>
      <c r="P2000">
        <v>8</v>
      </c>
      <c r="Q2000">
        <v>4</v>
      </c>
      <c r="R2000" s="3">
        <f t="shared" si="186"/>
        <v>1550.3100000000002</v>
      </c>
      <c r="S2000" s="3">
        <f t="shared" si="187"/>
        <v>647.67000000000019</v>
      </c>
      <c r="T2000" s="3">
        <f t="shared" si="188"/>
        <v>-59.92</v>
      </c>
      <c r="U2000" s="3">
        <f t="shared" si="189"/>
        <v>559.84000000000026</v>
      </c>
      <c r="V2000" s="4">
        <f t="shared" si="190"/>
        <v>0.3611148737994338</v>
      </c>
      <c r="W2000" s="5">
        <f t="shared" si="191"/>
        <v>1</v>
      </c>
    </row>
    <row r="2001" spans="1:23">
      <c r="A2001" t="s">
        <v>3281</v>
      </c>
      <c r="B2001" t="s">
        <v>299</v>
      </c>
      <c r="C2001" t="s">
        <v>1038</v>
      </c>
      <c r="D2001" t="s">
        <v>48</v>
      </c>
      <c r="E2001" s="1">
        <v>45775.858553240738</v>
      </c>
      <c r="F2001" s="1">
        <v>45775.867581018523</v>
      </c>
      <c r="G2001" t="s">
        <v>27</v>
      </c>
      <c r="H2001">
        <v>4</v>
      </c>
      <c r="I2001">
        <v>1290.44</v>
      </c>
      <c r="J2001">
        <v>798.84</v>
      </c>
      <c r="K2001">
        <v>64.52</v>
      </c>
      <c r="L2001">
        <v>0</v>
      </c>
      <c r="M2001">
        <v>36.909999999999997</v>
      </c>
      <c r="N2001">
        <v>22.07</v>
      </c>
      <c r="O2001" t="s">
        <v>38</v>
      </c>
      <c r="P2001">
        <v>0</v>
      </c>
      <c r="Q2001">
        <v>5</v>
      </c>
      <c r="R2001" s="3">
        <f t="shared" si="186"/>
        <v>1225.92</v>
      </c>
      <c r="S2001" s="3">
        <f t="shared" si="187"/>
        <v>427.08000000000004</v>
      </c>
      <c r="T2001" s="3">
        <f t="shared" si="188"/>
        <v>-36.909999999999997</v>
      </c>
      <c r="U2001" s="3">
        <f t="shared" si="189"/>
        <v>368.10000000000008</v>
      </c>
      <c r="V2001" s="4">
        <f t="shared" si="190"/>
        <v>0.30026429130775262</v>
      </c>
      <c r="W2001" s="5">
        <f t="shared" si="191"/>
        <v>1</v>
      </c>
    </row>
    <row r="2002" spans="1:23">
      <c r="A2002" t="s">
        <v>3282</v>
      </c>
      <c r="B2002" t="s">
        <v>531</v>
      </c>
      <c r="C2002" t="s">
        <v>432</v>
      </c>
      <c r="D2002" t="s">
        <v>32</v>
      </c>
      <c r="E2002" s="1">
        <v>45775.867569444446</v>
      </c>
      <c r="F2002" s="1">
        <v>45775.875208333331</v>
      </c>
      <c r="G2002" t="s">
        <v>27</v>
      </c>
      <c r="H2002">
        <v>1</v>
      </c>
      <c r="I2002">
        <v>58.03</v>
      </c>
      <c r="J2002">
        <v>47.81</v>
      </c>
      <c r="K2002">
        <v>0</v>
      </c>
      <c r="L2002">
        <v>30</v>
      </c>
      <c r="M2002">
        <v>62.09</v>
      </c>
      <c r="N2002">
        <v>1.58</v>
      </c>
      <c r="O2002" t="s">
        <v>38</v>
      </c>
      <c r="P2002">
        <v>0</v>
      </c>
      <c r="Q2002">
        <v>4</v>
      </c>
      <c r="R2002" s="3">
        <f t="shared" si="186"/>
        <v>58.03</v>
      </c>
      <c r="S2002" s="3">
        <f t="shared" si="187"/>
        <v>10.219999999999999</v>
      </c>
      <c r="T2002" s="3">
        <f t="shared" si="188"/>
        <v>-32.090000000000003</v>
      </c>
      <c r="U2002" s="3">
        <f t="shared" si="189"/>
        <v>-23.450000000000003</v>
      </c>
      <c r="V2002" s="4">
        <f t="shared" si="190"/>
        <v>-0.40410132689987943</v>
      </c>
      <c r="W2002" s="5">
        <f t="shared" si="191"/>
        <v>0</v>
      </c>
    </row>
    <row r="2003" spans="1:23">
      <c r="A2003" t="s">
        <v>3283</v>
      </c>
      <c r="B2003" t="s">
        <v>896</v>
      </c>
      <c r="C2003" t="s">
        <v>1063</v>
      </c>
      <c r="D2003" t="s">
        <v>117</v>
      </c>
      <c r="E2003" s="1">
        <v>45775.937847222223</v>
      </c>
      <c r="F2003" s="1">
        <v>45775.958680555559</v>
      </c>
      <c r="G2003" t="s">
        <v>27</v>
      </c>
      <c r="H2003">
        <v>3</v>
      </c>
      <c r="I2003">
        <v>1688.55</v>
      </c>
      <c r="J2003">
        <v>1097.82</v>
      </c>
      <c r="K2003">
        <v>253.28</v>
      </c>
      <c r="L2003">
        <v>0</v>
      </c>
      <c r="M2003">
        <v>50.68</v>
      </c>
      <c r="N2003">
        <v>25.83</v>
      </c>
      <c r="O2003" t="s">
        <v>38</v>
      </c>
      <c r="P2003">
        <v>10</v>
      </c>
      <c r="Q2003">
        <v>4</v>
      </c>
      <c r="R2003" s="3">
        <f t="shared" si="186"/>
        <v>1435.27</v>
      </c>
      <c r="S2003" s="3">
        <f t="shared" si="187"/>
        <v>337.45000000000005</v>
      </c>
      <c r="T2003" s="3">
        <f t="shared" si="188"/>
        <v>-50.68</v>
      </c>
      <c r="U2003" s="3">
        <f t="shared" si="189"/>
        <v>260.94000000000005</v>
      </c>
      <c r="V2003" s="4">
        <f t="shared" si="190"/>
        <v>0.18180551394511141</v>
      </c>
      <c r="W2003" s="5">
        <f t="shared" si="191"/>
        <v>1</v>
      </c>
    </row>
    <row r="2004" spans="1:23">
      <c r="A2004" t="s">
        <v>3284</v>
      </c>
      <c r="B2004" t="s">
        <v>1283</v>
      </c>
      <c r="C2004" t="s">
        <v>569</v>
      </c>
      <c r="D2004" t="s">
        <v>60</v>
      </c>
      <c r="E2004" s="1">
        <v>45776.325520833343</v>
      </c>
      <c r="G2004" t="s">
        <v>110</v>
      </c>
      <c r="H2004">
        <v>2</v>
      </c>
      <c r="I2004">
        <v>174.22</v>
      </c>
      <c r="J2004">
        <v>121.28</v>
      </c>
      <c r="K2004">
        <v>17.420000000000002</v>
      </c>
      <c r="L2004">
        <v>30</v>
      </c>
      <c r="M2004">
        <v>36.83</v>
      </c>
      <c r="N2004">
        <v>0</v>
      </c>
      <c r="O2004" t="s">
        <v>144</v>
      </c>
      <c r="P2004">
        <v>10</v>
      </c>
      <c r="R2004" s="3">
        <f t="shared" si="186"/>
        <v>156.80000000000001</v>
      </c>
      <c r="S2004" s="3">
        <f t="shared" si="187"/>
        <v>35.52000000000001</v>
      </c>
      <c r="T2004" s="3">
        <f t="shared" si="188"/>
        <v>-6.8299999999999983</v>
      </c>
      <c r="U2004" s="3">
        <f t="shared" si="189"/>
        <v>28.690000000000012</v>
      </c>
      <c r="V2004" s="4">
        <f t="shared" si="190"/>
        <v>0.18297193877551027</v>
      </c>
      <c r="W2004" s="5">
        <f t="shared" si="191"/>
        <v>1</v>
      </c>
    </row>
    <row r="2005" spans="1:23">
      <c r="A2005" t="s">
        <v>3285</v>
      </c>
      <c r="B2005" t="s">
        <v>3286</v>
      </c>
      <c r="C2005" t="s">
        <v>540</v>
      </c>
      <c r="D2005" t="s">
        <v>143</v>
      </c>
      <c r="E2005" s="1">
        <v>45776.425150462957</v>
      </c>
      <c r="F2005" s="1">
        <v>45776.439733796287</v>
      </c>
      <c r="G2005" t="s">
        <v>27</v>
      </c>
      <c r="H2005">
        <v>5</v>
      </c>
      <c r="I2005">
        <v>507.7</v>
      </c>
      <c r="J2005">
        <v>382.3</v>
      </c>
      <c r="K2005">
        <v>25.38</v>
      </c>
      <c r="L2005">
        <v>0</v>
      </c>
      <c r="M2005">
        <v>41.83</v>
      </c>
      <c r="N2005">
        <v>8.68</v>
      </c>
      <c r="O2005" t="s">
        <v>38</v>
      </c>
      <c r="P2005">
        <v>1</v>
      </c>
      <c r="Q2005">
        <v>4</v>
      </c>
      <c r="R2005" s="3">
        <f t="shared" si="186"/>
        <v>482.32</v>
      </c>
      <c r="S2005" s="3">
        <f t="shared" si="187"/>
        <v>100.01999999999998</v>
      </c>
      <c r="T2005" s="3">
        <f t="shared" si="188"/>
        <v>-41.83</v>
      </c>
      <c r="U2005" s="3">
        <f t="shared" si="189"/>
        <v>49.509999999999984</v>
      </c>
      <c r="V2005" s="4">
        <f t="shared" si="190"/>
        <v>0.10264969314977605</v>
      </c>
      <c r="W2005" s="5">
        <f t="shared" si="191"/>
        <v>1</v>
      </c>
    </row>
    <row r="2006" spans="1:23">
      <c r="A2006" t="s">
        <v>3287</v>
      </c>
      <c r="B2006" t="s">
        <v>1926</v>
      </c>
      <c r="C2006" t="s">
        <v>1504</v>
      </c>
      <c r="D2006" t="s">
        <v>72</v>
      </c>
      <c r="E2006" s="1">
        <v>45776.538761574076</v>
      </c>
      <c r="F2006" s="1">
        <v>45776.547094907408</v>
      </c>
      <c r="G2006" t="s">
        <v>27</v>
      </c>
      <c r="H2006">
        <v>4</v>
      </c>
      <c r="I2006">
        <v>914</v>
      </c>
      <c r="J2006">
        <v>808.28</v>
      </c>
      <c r="K2006">
        <v>0</v>
      </c>
      <c r="L2006">
        <v>0</v>
      </c>
      <c r="M2006">
        <v>52.57</v>
      </c>
      <c r="N2006">
        <v>16.45</v>
      </c>
      <c r="O2006" t="s">
        <v>38</v>
      </c>
      <c r="P2006">
        <v>0</v>
      </c>
      <c r="Q2006">
        <v>5</v>
      </c>
      <c r="R2006" s="3">
        <f t="shared" si="186"/>
        <v>914</v>
      </c>
      <c r="S2006" s="3">
        <f t="shared" si="187"/>
        <v>105.72000000000003</v>
      </c>
      <c r="T2006" s="3">
        <f t="shared" si="188"/>
        <v>-52.57</v>
      </c>
      <c r="U2006" s="3">
        <f t="shared" si="189"/>
        <v>36.700000000000031</v>
      </c>
      <c r="V2006" s="4">
        <f t="shared" si="190"/>
        <v>4.0153172866520821E-2</v>
      </c>
      <c r="W2006" s="5">
        <f t="shared" si="191"/>
        <v>1</v>
      </c>
    </row>
    <row r="2007" spans="1:23">
      <c r="A2007" t="s">
        <v>3288</v>
      </c>
      <c r="B2007" t="s">
        <v>936</v>
      </c>
      <c r="C2007" t="s">
        <v>738</v>
      </c>
      <c r="D2007" t="s">
        <v>127</v>
      </c>
      <c r="E2007" s="1">
        <v>45776.596446759257</v>
      </c>
      <c r="F2007" s="1">
        <v>45776.602002314823</v>
      </c>
      <c r="G2007" t="s">
        <v>27</v>
      </c>
      <c r="H2007">
        <v>5</v>
      </c>
      <c r="I2007">
        <v>760.05</v>
      </c>
      <c r="J2007">
        <v>456.05</v>
      </c>
      <c r="K2007">
        <v>0</v>
      </c>
      <c r="L2007">
        <v>0</v>
      </c>
      <c r="M2007">
        <v>52.44</v>
      </c>
      <c r="N2007">
        <v>13.68</v>
      </c>
      <c r="O2007" t="s">
        <v>38</v>
      </c>
      <c r="P2007">
        <v>0</v>
      </c>
      <c r="Q2007">
        <v>5</v>
      </c>
      <c r="R2007" s="3">
        <f t="shared" si="186"/>
        <v>760.05</v>
      </c>
      <c r="S2007" s="3">
        <f t="shared" si="187"/>
        <v>303.99999999999994</v>
      </c>
      <c r="T2007" s="3">
        <f t="shared" si="188"/>
        <v>-52.44</v>
      </c>
      <c r="U2007" s="3">
        <f t="shared" si="189"/>
        <v>237.87999999999994</v>
      </c>
      <c r="V2007" s="4">
        <f t="shared" si="190"/>
        <v>0.31297940924939144</v>
      </c>
      <c r="W2007" s="5">
        <f t="shared" si="191"/>
        <v>1</v>
      </c>
    </row>
    <row r="2008" spans="1:23">
      <c r="A2008" t="s">
        <v>3289</v>
      </c>
      <c r="B2008" t="s">
        <v>220</v>
      </c>
      <c r="C2008" t="s">
        <v>644</v>
      </c>
      <c r="D2008" t="s">
        <v>48</v>
      </c>
      <c r="E2008" s="1">
        <v>45776.655914351853</v>
      </c>
      <c r="F2008" s="1">
        <v>45776.666331018518</v>
      </c>
      <c r="G2008" t="s">
        <v>27</v>
      </c>
      <c r="H2008">
        <v>4</v>
      </c>
      <c r="I2008">
        <v>2192.12</v>
      </c>
      <c r="J2008">
        <v>1293.44</v>
      </c>
      <c r="K2008">
        <v>219.21</v>
      </c>
      <c r="L2008">
        <v>0</v>
      </c>
      <c r="M2008">
        <v>48.93</v>
      </c>
      <c r="N2008">
        <v>35.51</v>
      </c>
      <c r="O2008" t="s">
        <v>38</v>
      </c>
      <c r="P2008">
        <v>0</v>
      </c>
      <c r="Q2008">
        <v>5</v>
      </c>
      <c r="R2008" s="3">
        <f t="shared" si="186"/>
        <v>1972.9099999999999</v>
      </c>
      <c r="S2008" s="3">
        <f t="shared" si="187"/>
        <v>679.4699999999998</v>
      </c>
      <c r="T2008" s="3">
        <f t="shared" si="188"/>
        <v>-48.93</v>
      </c>
      <c r="U2008" s="3">
        <f t="shared" si="189"/>
        <v>595.02999999999986</v>
      </c>
      <c r="V2008" s="4">
        <f t="shared" si="190"/>
        <v>0.30160017436172959</v>
      </c>
      <c r="W2008" s="5">
        <f t="shared" si="191"/>
        <v>1</v>
      </c>
    </row>
    <row r="2009" spans="1:23">
      <c r="A2009" t="s">
        <v>3290</v>
      </c>
      <c r="B2009" t="s">
        <v>1796</v>
      </c>
      <c r="C2009" t="s">
        <v>684</v>
      </c>
      <c r="D2009" t="s">
        <v>103</v>
      </c>
      <c r="E2009" s="1">
        <v>45776.702349537038</v>
      </c>
      <c r="F2009" s="1">
        <v>45776.729432870372</v>
      </c>
      <c r="G2009" t="s">
        <v>27</v>
      </c>
      <c r="H2009">
        <v>1</v>
      </c>
      <c r="I2009">
        <v>332.46</v>
      </c>
      <c r="J2009">
        <v>241.25</v>
      </c>
      <c r="K2009">
        <v>33.25</v>
      </c>
      <c r="L2009">
        <v>30</v>
      </c>
      <c r="M2009">
        <v>51.11</v>
      </c>
      <c r="N2009">
        <v>5.93</v>
      </c>
      <c r="O2009" t="s">
        <v>65</v>
      </c>
      <c r="P2009">
        <v>19</v>
      </c>
      <c r="Q2009">
        <v>1</v>
      </c>
      <c r="R2009" s="3">
        <f t="shared" si="186"/>
        <v>299.20999999999998</v>
      </c>
      <c r="S2009" s="3">
        <f t="shared" si="187"/>
        <v>57.95999999999998</v>
      </c>
      <c r="T2009" s="3">
        <f t="shared" si="188"/>
        <v>-21.11</v>
      </c>
      <c r="U2009" s="3">
        <f t="shared" si="189"/>
        <v>30.91999999999998</v>
      </c>
      <c r="V2009" s="4">
        <f t="shared" si="190"/>
        <v>0.10333879215266864</v>
      </c>
      <c r="W2009" s="5">
        <f t="shared" si="191"/>
        <v>1</v>
      </c>
    </row>
    <row r="2010" spans="1:23">
      <c r="A2010" t="s">
        <v>3291</v>
      </c>
      <c r="B2010" t="s">
        <v>3109</v>
      </c>
      <c r="C2010" t="s">
        <v>68</v>
      </c>
      <c r="D2010" t="s">
        <v>117</v>
      </c>
      <c r="E2010" s="1">
        <v>45776.803564814807</v>
      </c>
      <c r="F2010" s="1">
        <v>45776.822314814817</v>
      </c>
      <c r="G2010" t="s">
        <v>27</v>
      </c>
      <c r="H2010">
        <v>2</v>
      </c>
      <c r="I2010">
        <v>1015.48</v>
      </c>
      <c r="J2010">
        <v>700.78</v>
      </c>
      <c r="K2010">
        <v>101.55</v>
      </c>
      <c r="L2010">
        <v>0</v>
      </c>
      <c r="M2010">
        <v>58.44</v>
      </c>
      <c r="N2010">
        <v>16.45</v>
      </c>
      <c r="O2010" t="s">
        <v>65</v>
      </c>
      <c r="P2010">
        <v>7</v>
      </c>
      <c r="Q2010">
        <v>3</v>
      </c>
      <c r="R2010" s="3">
        <f t="shared" si="186"/>
        <v>913.93000000000006</v>
      </c>
      <c r="S2010" s="3">
        <f t="shared" si="187"/>
        <v>213.15000000000009</v>
      </c>
      <c r="T2010" s="3">
        <f t="shared" si="188"/>
        <v>-58.44</v>
      </c>
      <c r="U2010" s="3">
        <f t="shared" si="189"/>
        <v>138.2600000000001</v>
      </c>
      <c r="V2010" s="4">
        <f t="shared" si="190"/>
        <v>0.15128073266005065</v>
      </c>
      <c r="W2010" s="5">
        <f t="shared" si="191"/>
        <v>1</v>
      </c>
    </row>
    <row r="2011" spans="1:23">
      <c r="A2011" t="s">
        <v>3292</v>
      </c>
      <c r="B2011" t="s">
        <v>2222</v>
      </c>
      <c r="C2011" t="s">
        <v>36</v>
      </c>
      <c r="D2011" t="s">
        <v>60</v>
      </c>
      <c r="E2011" s="1">
        <v>45776.854351851849</v>
      </c>
      <c r="F2011" s="1">
        <v>45776.862685185188</v>
      </c>
      <c r="G2011" t="s">
        <v>27</v>
      </c>
      <c r="H2011">
        <v>1</v>
      </c>
      <c r="I2011">
        <v>456.41</v>
      </c>
      <c r="J2011">
        <v>319.45999999999998</v>
      </c>
      <c r="K2011">
        <v>22.82</v>
      </c>
      <c r="L2011">
        <v>0</v>
      </c>
      <c r="M2011">
        <v>44.57</v>
      </c>
      <c r="N2011">
        <v>7.8</v>
      </c>
      <c r="O2011" t="s">
        <v>33</v>
      </c>
      <c r="P2011">
        <v>0</v>
      </c>
      <c r="Q2011">
        <v>5</v>
      </c>
      <c r="R2011" s="3">
        <f t="shared" si="186"/>
        <v>433.59000000000003</v>
      </c>
      <c r="S2011" s="3">
        <f t="shared" si="187"/>
        <v>114.13000000000005</v>
      </c>
      <c r="T2011" s="3">
        <f t="shared" si="188"/>
        <v>-44.57</v>
      </c>
      <c r="U2011" s="3">
        <f t="shared" si="189"/>
        <v>61.760000000000062</v>
      </c>
      <c r="V2011" s="4">
        <f t="shared" si="190"/>
        <v>0.142438709379829</v>
      </c>
      <c r="W2011" s="5">
        <f t="shared" si="191"/>
        <v>1</v>
      </c>
    </row>
    <row r="2012" spans="1:23">
      <c r="A2012" t="s">
        <v>3293</v>
      </c>
      <c r="B2012" t="s">
        <v>2439</v>
      </c>
      <c r="C2012" t="s">
        <v>109</v>
      </c>
      <c r="D2012" t="s">
        <v>32</v>
      </c>
      <c r="E2012" s="1">
        <v>45776.855104166672</v>
      </c>
      <c r="F2012" s="1">
        <v>45776.876631944448</v>
      </c>
      <c r="G2012" t="s">
        <v>27</v>
      </c>
      <c r="H2012">
        <v>2</v>
      </c>
      <c r="I2012">
        <v>375.14</v>
      </c>
      <c r="J2012">
        <v>336.92</v>
      </c>
      <c r="K2012">
        <v>56.27</v>
      </c>
      <c r="L2012">
        <v>30</v>
      </c>
      <c r="M2012">
        <v>54.02</v>
      </c>
      <c r="N2012">
        <v>6.28</v>
      </c>
      <c r="O2012" t="s">
        <v>28</v>
      </c>
      <c r="P2012">
        <v>11</v>
      </c>
      <c r="Q2012">
        <v>3</v>
      </c>
      <c r="R2012" s="3">
        <f t="shared" si="186"/>
        <v>318.87</v>
      </c>
      <c r="S2012" s="3">
        <f t="shared" si="187"/>
        <v>-18.050000000000011</v>
      </c>
      <c r="T2012" s="3">
        <f t="shared" si="188"/>
        <v>-24.020000000000003</v>
      </c>
      <c r="U2012" s="3">
        <f t="shared" si="189"/>
        <v>-48.350000000000016</v>
      </c>
      <c r="V2012" s="4">
        <f t="shared" si="190"/>
        <v>-0.15162919057923296</v>
      </c>
      <c r="W2012" s="5">
        <f t="shared" si="191"/>
        <v>0</v>
      </c>
    </row>
    <row r="2013" spans="1:23">
      <c r="A2013" t="s">
        <v>3294</v>
      </c>
      <c r="B2013" t="s">
        <v>3295</v>
      </c>
      <c r="C2013" t="s">
        <v>1159</v>
      </c>
      <c r="D2013" t="s">
        <v>117</v>
      </c>
      <c r="E2013" s="1">
        <v>45776.886145833327</v>
      </c>
      <c r="F2013" s="1">
        <v>45776.899340277778</v>
      </c>
      <c r="G2013" t="s">
        <v>27</v>
      </c>
      <c r="H2013">
        <v>5</v>
      </c>
      <c r="I2013">
        <v>522.5</v>
      </c>
      <c r="J2013">
        <v>336.1</v>
      </c>
      <c r="K2013">
        <v>26.12</v>
      </c>
      <c r="L2013">
        <v>0</v>
      </c>
      <c r="M2013">
        <v>40.89</v>
      </c>
      <c r="N2013">
        <v>8.93</v>
      </c>
      <c r="O2013" t="s">
        <v>38</v>
      </c>
      <c r="P2013">
        <v>0</v>
      </c>
      <c r="Q2013">
        <v>4</v>
      </c>
      <c r="R2013" s="3">
        <f t="shared" si="186"/>
        <v>496.38</v>
      </c>
      <c r="S2013" s="3">
        <f t="shared" si="187"/>
        <v>160.27999999999997</v>
      </c>
      <c r="T2013" s="3">
        <f t="shared" si="188"/>
        <v>-40.89</v>
      </c>
      <c r="U2013" s="3">
        <f t="shared" si="189"/>
        <v>110.45999999999998</v>
      </c>
      <c r="V2013" s="4">
        <f t="shared" si="190"/>
        <v>0.22253112534751598</v>
      </c>
      <c r="W2013" s="5">
        <f t="shared" si="191"/>
        <v>1</v>
      </c>
    </row>
    <row r="2014" spans="1:23">
      <c r="A2014" t="s">
        <v>3296</v>
      </c>
      <c r="B2014" t="s">
        <v>1484</v>
      </c>
      <c r="C2014" t="s">
        <v>735</v>
      </c>
      <c r="D2014" t="s">
        <v>32</v>
      </c>
      <c r="E2014" s="1">
        <v>45776.930601851847</v>
      </c>
      <c r="F2014" s="1">
        <v>45776.950740740736</v>
      </c>
      <c r="G2014" t="s">
        <v>27</v>
      </c>
      <c r="H2014">
        <v>1</v>
      </c>
      <c r="I2014">
        <v>103.8</v>
      </c>
      <c r="J2014">
        <v>79.89</v>
      </c>
      <c r="K2014">
        <v>15.57</v>
      </c>
      <c r="L2014">
        <v>30</v>
      </c>
      <c r="M2014">
        <v>38.49</v>
      </c>
      <c r="N2014">
        <v>2.13</v>
      </c>
      <c r="O2014" t="s">
        <v>38</v>
      </c>
      <c r="P2014">
        <v>9</v>
      </c>
      <c r="Q2014">
        <v>3</v>
      </c>
      <c r="R2014" s="3">
        <f t="shared" si="186"/>
        <v>88.22999999999999</v>
      </c>
      <c r="S2014" s="3">
        <f t="shared" si="187"/>
        <v>8.3399999999999892</v>
      </c>
      <c r="T2014" s="3">
        <f t="shared" si="188"/>
        <v>-8.490000000000002</v>
      </c>
      <c r="U2014" s="3">
        <f t="shared" si="189"/>
        <v>-2.2800000000000127</v>
      </c>
      <c r="V2014" s="4">
        <f t="shared" si="190"/>
        <v>-2.5841550493029729E-2</v>
      </c>
      <c r="W2014" s="5">
        <f t="shared" si="191"/>
        <v>0</v>
      </c>
    </row>
    <row r="2015" spans="1:23">
      <c r="A2015" t="s">
        <v>3297</v>
      </c>
      <c r="B2015" t="s">
        <v>1935</v>
      </c>
      <c r="C2015" t="s">
        <v>325</v>
      </c>
      <c r="D2015" t="s">
        <v>117</v>
      </c>
      <c r="E2015" s="1">
        <v>45777.401458333326</v>
      </c>
      <c r="F2015" s="1">
        <v>45777.420208333337</v>
      </c>
      <c r="G2015" t="s">
        <v>27</v>
      </c>
      <c r="H2015">
        <v>2</v>
      </c>
      <c r="I2015">
        <v>499.46</v>
      </c>
      <c r="J2015">
        <v>301.83999999999997</v>
      </c>
      <c r="K2015">
        <v>49.95</v>
      </c>
      <c r="L2015">
        <v>0</v>
      </c>
      <c r="M2015">
        <v>37.5</v>
      </c>
      <c r="N2015">
        <v>8.09</v>
      </c>
      <c r="O2015" t="s">
        <v>38</v>
      </c>
      <c r="P2015">
        <v>7</v>
      </c>
      <c r="Q2015">
        <v>4</v>
      </c>
      <c r="R2015" s="3">
        <f t="shared" si="186"/>
        <v>449.51</v>
      </c>
      <c r="S2015" s="3">
        <f t="shared" si="187"/>
        <v>147.67000000000002</v>
      </c>
      <c r="T2015" s="3">
        <f t="shared" si="188"/>
        <v>-37.5</v>
      </c>
      <c r="U2015" s="3">
        <f t="shared" si="189"/>
        <v>102.08000000000001</v>
      </c>
      <c r="V2015" s="4">
        <f t="shared" si="190"/>
        <v>0.22709172209739498</v>
      </c>
      <c r="W2015" s="5">
        <f t="shared" si="191"/>
        <v>1</v>
      </c>
    </row>
    <row r="2016" spans="1:23">
      <c r="A2016" t="s">
        <v>3298</v>
      </c>
      <c r="B2016" t="s">
        <v>641</v>
      </c>
      <c r="C2016" t="s">
        <v>283</v>
      </c>
      <c r="D2016" t="s">
        <v>160</v>
      </c>
      <c r="E2016" s="1">
        <v>45777.419560185182</v>
      </c>
      <c r="F2016" s="1">
        <v>45777.434837962966</v>
      </c>
      <c r="G2016" t="s">
        <v>27</v>
      </c>
      <c r="H2016">
        <v>2</v>
      </c>
      <c r="I2016">
        <v>468.98</v>
      </c>
      <c r="J2016">
        <v>279.45999999999998</v>
      </c>
      <c r="K2016">
        <v>117.24</v>
      </c>
      <c r="L2016">
        <v>0</v>
      </c>
      <c r="M2016">
        <v>40.92</v>
      </c>
      <c r="N2016">
        <v>6.33</v>
      </c>
      <c r="O2016" t="s">
        <v>28</v>
      </c>
      <c r="P2016">
        <v>2</v>
      </c>
      <c r="Q2016">
        <v>3</v>
      </c>
      <c r="R2016" s="3">
        <f t="shared" si="186"/>
        <v>351.74</v>
      </c>
      <c r="S2016" s="3">
        <f t="shared" si="187"/>
        <v>72.28000000000003</v>
      </c>
      <c r="T2016" s="3">
        <f t="shared" si="188"/>
        <v>-40.92</v>
      </c>
      <c r="U2016" s="3">
        <f t="shared" si="189"/>
        <v>25.03000000000003</v>
      </c>
      <c r="V2016" s="4">
        <f t="shared" si="190"/>
        <v>7.1160516290441886E-2</v>
      </c>
      <c r="W2016" s="5">
        <f t="shared" si="191"/>
        <v>1</v>
      </c>
    </row>
    <row r="2017" spans="1:23">
      <c r="A2017" t="s">
        <v>3299</v>
      </c>
      <c r="B2017" t="s">
        <v>3300</v>
      </c>
      <c r="C2017" t="s">
        <v>684</v>
      </c>
      <c r="D2017" t="s">
        <v>87</v>
      </c>
      <c r="E2017" s="1">
        <v>45777.444363425922</v>
      </c>
      <c r="F2017" s="1">
        <v>45777.451307870368</v>
      </c>
      <c r="G2017" t="s">
        <v>27</v>
      </c>
      <c r="H2017">
        <v>1</v>
      </c>
      <c r="I2017">
        <v>332.46</v>
      </c>
      <c r="J2017">
        <v>241.25</v>
      </c>
      <c r="K2017">
        <v>49.87</v>
      </c>
      <c r="L2017">
        <v>30</v>
      </c>
      <c r="M2017">
        <v>51.27</v>
      </c>
      <c r="N2017">
        <v>5.63</v>
      </c>
      <c r="O2017" t="s">
        <v>38</v>
      </c>
      <c r="P2017">
        <v>0</v>
      </c>
      <c r="Q2017">
        <v>4</v>
      </c>
      <c r="R2017" s="3">
        <f t="shared" si="186"/>
        <v>282.58999999999997</v>
      </c>
      <c r="S2017" s="3">
        <f t="shared" si="187"/>
        <v>41.339999999999975</v>
      </c>
      <c r="T2017" s="3">
        <f t="shared" si="188"/>
        <v>-21.270000000000003</v>
      </c>
      <c r="U2017" s="3">
        <f t="shared" si="189"/>
        <v>14.439999999999973</v>
      </c>
      <c r="V2017" s="4">
        <f t="shared" si="190"/>
        <v>5.1098764995222666E-2</v>
      </c>
      <c r="W2017" s="5">
        <f t="shared" si="191"/>
        <v>1</v>
      </c>
    </row>
    <row r="2018" spans="1:23">
      <c r="A2018" t="s">
        <v>3301</v>
      </c>
      <c r="B2018" t="s">
        <v>1687</v>
      </c>
      <c r="C2018" t="s">
        <v>193</v>
      </c>
      <c r="D2018" t="s">
        <v>44</v>
      </c>
      <c r="E2018" s="1">
        <v>45777.624560185177</v>
      </c>
      <c r="F2018" s="1">
        <v>45777.639143518521</v>
      </c>
      <c r="G2018" t="s">
        <v>27</v>
      </c>
      <c r="H2018">
        <v>1</v>
      </c>
      <c r="I2018">
        <v>93</v>
      </c>
      <c r="J2018">
        <v>82.59</v>
      </c>
      <c r="K2018">
        <v>0</v>
      </c>
      <c r="L2018">
        <v>30</v>
      </c>
      <c r="M2018">
        <v>41.45</v>
      </c>
      <c r="N2018">
        <v>2.21</v>
      </c>
      <c r="O2018" t="s">
        <v>38</v>
      </c>
      <c r="P2018">
        <v>6</v>
      </c>
      <c r="Q2018">
        <v>3</v>
      </c>
      <c r="R2018" s="3">
        <f t="shared" si="186"/>
        <v>93</v>
      </c>
      <c r="S2018" s="3">
        <f t="shared" si="187"/>
        <v>10.409999999999997</v>
      </c>
      <c r="T2018" s="3">
        <f t="shared" si="188"/>
        <v>-11.450000000000003</v>
      </c>
      <c r="U2018" s="3">
        <f t="shared" si="189"/>
        <v>-3.2500000000000062</v>
      </c>
      <c r="V2018" s="4">
        <f t="shared" si="190"/>
        <v>-3.4946236559139851E-2</v>
      </c>
      <c r="W2018" s="5">
        <f t="shared" si="191"/>
        <v>0</v>
      </c>
    </row>
    <row r="2019" spans="1:23">
      <c r="A2019" t="s">
        <v>3302</v>
      </c>
      <c r="B2019" t="s">
        <v>1994</v>
      </c>
      <c r="C2019" t="s">
        <v>1374</v>
      </c>
      <c r="D2019" t="s">
        <v>52</v>
      </c>
      <c r="E2019" s="1">
        <v>45777.631851851853</v>
      </c>
      <c r="F2019" s="1">
        <v>45777.653379629628</v>
      </c>
      <c r="G2019" t="s">
        <v>27</v>
      </c>
      <c r="H2019">
        <v>1</v>
      </c>
      <c r="I2019">
        <v>283.63</v>
      </c>
      <c r="J2019">
        <v>233.3</v>
      </c>
      <c r="K2019">
        <v>14.18</v>
      </c>
      <c r="L2019">
        <v>30</v>
      </c>
      <c r="M2019">
        <v>49.62</v>
      </c>
      <c r="N2019">
        <v>5.39</v>
      </c>
      <c r="O2019" t="s">
        <v>38</v>
      </c>
      <c r="P2019">
        <v>16</v>
      </c>
      <c r="Q2019">
        <v>3</v>
      </c>
      <c r="R2019" s="3">
        <f t="shared" si="186"/>
        <v>269.45</v>
      </c>
      <c r="S2019" s="3">
        <f t="shared" si="187"/>
        <v>36.149999999999977</v>
      </c>
      <c r="T2019" s="3">
        <f t="shared" si="188"/>
        <v>-19.619999999999997</v>
      </c>
      <c r="U2019" s="3">
        <f t="shared" si="189"/>
        <v>11.139999999999979</v>
      </c>
      <c r="V2019" s="4">
        <f t="shared" si="190"/>
        <v>4.134347745407304E-2</v>
      </c>
      <c r="W2019" s="5">
        <f t="shared" si="191"/>
        <v>1</v>
      </c>
    </row>
    <row r="2020" spans="1:23">
      <c r="A2020" t="s">
        <v>3303</v>
      </c>
      <c r="B2020" t="s">
        <v>1694</v>
      </c>
      <c r="C2020" t="s">
        <v>490</v>
      </c>
      <c r="D2020" t="s">
        <v>87</v>
      </c>
      <c r="E2020" s="1">
        <v>45777.659409722219</v>
      </c>
      <c r="F2020" s="1">
        <v>45777.675381944442</v>
      </c>
      <c r="G2020" t="s">
        <v>27</v>
      </c>
      <c r="H2020">
        <v>1</v>
      </c>
      <c r="I2020">
        <v>462.37</v>
      </c>
      <c r="J2020">
        <v>311.42</v>
      </c>
      <c r="K2020">
        <v>23.12</v>
      </c>
      <c r="L2020">
        <v>0</v>
      </c>
      <c r="M2020">
        <v>52.08</v>
      </c>
      <c r="N2020">
        <v>7.91</v>
      </c>
      <c r="O2020" t="s">
        <v>38</v>
      </c>
      <c r="P2020">
        <v>3</v>
      </c>
      <c r="Q2020">
        <v>3</v>
      </c>
      <c r="R2020" s="3">
        <f t="shared" si="186"/>
        <v>439.25</v>
      </c>
      <c r="S2020" s="3">
        <f t="shared" si="187"/>
        <v>127.82999999999998</v>
      </c>
      <c r="T2020" s="3">
        <f t="shared" si="188"/>
        <v>-52.08</v>
      </c>
      <c r="U2020" s="3">
        <f t="shared" si="189"/>
        <v>67.839999999999989</v>
      </c>
      <c r="V2020" s="4">
        <f t="shared" si="190"/>
        <v>0.15444507683551506</v>
      </c>
      <c r="W2020" s="5">
        <f t="shared" si="191"/>
        <v>1</v>
      </c>
    </row>
    <row r="2021" spans="1:23">
      <c r="A2021" t="s">
        <v>3304</v>
      </c>
      <c r="B2021" t="s">
        <v>3305</v>
      </c>
      <c r="C2021" t="s">
        <v>1022</v>
      </c>
      <c r="D2021" t="s">
        <v>143</v>
      </c>
      <c r="E2021" s="1">
        <v>45777.660763888889</v>
      </c>
      <c r="F2021" s="1">
        <v>45777.67465277778</v>
      </c>
      <c r="G2021" t="s">
        <v>27</v>
      </c>
      <c r="H2021">
        <v>2</v>
      </c>
      <c r="I2021">
        <v>1611.86</v>
      </c>
      <c r="J2021">
        <v>1138.4000000000001</v>
      </c>
      <c r="K2021">
        <v>80.59</v>
      </c>
      <c r="L2021">
        <v>0</v>
      </c>
      <c r="M2021">
        <v>52.45</v>
      </c>
      <c r="N2021">
        <v>27.56</v>
      </c>
      <c r="O2021" t="s">
        <v>38</v>
      </c>
      <c r="P2021">
        <v>0</v>
      </c>
      <c r="Q2021">
        <v>5</v>
      </c>
      <c r="R2021" s="3">
        <f t="shared" si="186"/>
        <v>1531.27</v>
      </c>
      <c r="S2021" s="3">
        <f t="shared" si="187"/>
        <v>392.86999999999989</v>
      </c>
      <c r="T2021" s="3">
        <f t="shared" si="188"/>
        <v>-52.45</v>
      </c>
      <c r="U2021" s="3">
        <f t="shared" si="189"/>
        <v>312.8599999999999</v>
      </c>
      <c r="V2021" s="4">
        <f t="shared" si="190"/>
        <v>0.20431406610199371</v>
      </c>
      <c r="W2021" s="5">
        <f t="shared" si="191"/>
        <v>1</v>
      </c>
    </row>
    <row r="2022" spans="1:23">
      <c r="A2022" t="s">
        <v>3306</v>
      </c>
      <c r="B2022" t="s">
        <v>1607</v>
      </c>
      <c r="C2022" t="s">
        <v>590</v>
      </c>
      <c r="D2022" t="s">
        <v>37</v>
      </c>
      <c r="E2022" s="1">
        <v>45777.706365740742</v>
      </c>
      <c r="F2022" s="1">
        <v>45777.723032407397</v>
      </c>
      <c r="G2022" t="s">
        <v>27</v>
      </c>
      <c r="H2022">
        <v>2</v>
      </c>
      <c r="I2022">
        <v>550.20000000000005</v>
      </c>
      <c r="J2022">
        <v>458.94</v>
      </c>
      <c r="K2022">
        <v>27.51</v>
      </c>
      <c r="L2022">
        <v>0</v>
      </c>
      <c r="M2022">
        <v>60.83</v>
      </c>
      <c r="N2022">
        <v>9.41</v>
      </c>
      <c r="O2022" t="s">
        <v>38</v>
      </c>
      <c r="P2022">
        <v>4</v>
      </c>
      <c r="Q2022">
        <v>3</v>
      </c>
      <c r="R2022" s="3">
        <f t="shared" si="186"/>
        <v>522.69000000000005</v>
      </c>
      <c r="S2022" s="3">
        <f t="shared" si="187"/>
        <v>63.750000000000057</v>
      </c>
      <c r="T2022" s="3">
        <f t="shared" si="188"/>
        <v>-60.83</v>
      </c>
      <c r="U2022" s="3">
        <f t="shared" si="189"/>
        <v>-6.4899999999999416</v>
      </c>
      <c r="V2022" s="4">
        <f t="shared" si="190"/>
        <v>-1.2416537527023553E-2</v>
      </c>
      <c r="W2022" s="5">
        <f t="shared" si="191"/>
        <v>0</v>
      </c>
    </row>
    <row r="2023" spans="1:23">
      <c r="A2023" t="s">
        <v>3307</v>
      </c>
      <c r="B2023" t="s">
        <v>529</v>
      </c>
      <c r="C2023" t="s">
        <v>620</v>
      </c>
      <c r="D2023" t="s">
        <v>87</v>
      </c>
      <c r="E2023" s="1">
        <v>45777.710231481477</v>
      </c>
      <c r="F2023" s="1">
        <v>45777.731064814812</v>
      </c>
      <c r="G2023" t="s">
        <v>27</v>
      </c>
      <c r="H2023">
        <v>1</v>
      </c>
      <c r="I2023">
        <v>499.18</v>
      </c>
      <c r="J2023">
        <v>371.42</v>
      </c>
      <c r="K2023">
        <v>24.96</v>
      </c>
      <c r="L2023">
        <v>0</v>
      </c>
      <c r="M2023">
        <v>38.35</v>
      </c>
      <c r="N2023">
        <v>8.5399999999999991</v>
      </c>
      <c r="O2023" t="s">
        <v>33</v>
      </c>
      <c r="P2023">
        <v>10</v>
      </c>
      <c r="Q2023">
        <v>4</v>
      </c>
      <c r="R2023" s="3">
        <f t="shared" si="186"/>
        <v>474.22</v>
      </c>
      <c r="S2023" s="3">
        <f t="shared" si="187"/>
        <v>102.80000000000001</v>
      </c>
      <c r="T2023" s="3">
        <f t="shared" si="188"/>
        <v>-38.35</v>
      </c>
      <c r="U2023" s="3">
        <f t="shared" si="189"/>
        <v>55.910000000000018</v>
      </c>
      <c r="V2023" s="4">
        <f t="shared" si="190"/>
        <v>0.11789886550546164</v>
      </c>
      <c r="W2023" s="5">
        <f t="shared" si="191"/>
        <v>1</v>
      </c>
    </row>
    <row r="2024" spans="1:23">
      <c r="A2024" t="s">
        <v>3308</v>
      </c>
      <c r="B2024" t="s">
        <v>3309</v>
      </c>
      <c r="C2024" t="s">
        <v>370</v>
      </c>
      <c r="D2024" t="s">
        <v>44</v>
      </c>
      <c r="E2024" s="1">
        <v>45777.885717592602</v>
      </c>
      <c r="F2024" s="1">
        <v>45777.908634259264</v>
      </c>
      <c r="G2024" t="s">
        <v>27</v>
      </c>
      <c r="H2024">
        <v>4</v>
      </c>
      <c r="I2024">
        <v>350.92</v>
      </c>
      <c r="J2024">
        <v>263.92</v>
      </c>
      <c r="K2024">
        <v>52.64</v>
      </c>
      <c r="L2024">
        <v>30</v>
      </c>
      <c r="M2024">
        <v>61.6</v>
      </c>
      <c r="N2024">
        <v>5.91</v>
      </c>
      <c r="O2024" t="s">
        <v>38</v>
      </c>
      <c r="P2024">
        <v>18</v>
      </c>
      <c r="Q2024">
        <v>1</v>
      </c>
      <c r="R2024" s="3">
        <f t="shared" si="186"/>
        <v>298.28000000000003</v>
      </c>
      <c r="S2024" s="3">
        <f t="shared" si="187"/>
        <v>34.360000000000014</v>
      </c>
      <c r="T2024" s="3">
        <f t="shared" si="188"/>
        <v>-31.6</v>
      </c>
      <c r="U2024" s="3">
        <f t="shared" si="189"/>
        <v>-3.1499999999999879</v>
      </c>
      <c r="V2024" s="4">
        <f t="shared" si="190"/>
        <v>-1.0560547136918291E-2</v>
      </c>
      <c r="W2024" s="5">
        <f t="shared" si="191"/>
        <v>0</v>
      </c>
    </row>
    <row r="2025" spans="1:23">
      <c r="A2025" t="s">
        <v>3310</v>
      </c>
      <c r="B2025" t="s">
        <v>782</v>
      </c>
      <c r="C2025" t="s">
        <v>661</v>
      </c>
      <c r="D2025" t="s">
        <v>103</v>
      </c>
      <c r="E2025" s="1">
        <v>45777.905798611107</v>
      </c>
      <c r="F2025" s="1">
        <v>45777.92454861111</v>
      </c>
      <c r="G2025" t="s">
        <v>27</v>
      </c>
      <c r="H2025">
        <v>2</v>
      </c>
      <c r="I2025">
        <v>1403.18</v>
      </c>
      <c r="J2025">
        <v>906.04</v>
      </c>
      <c r="K2025">
        <v>0</v>
      </c>
      <c r="L2025">
        <v>0</v>
      </c>
      <c r="M2025">
        <v>58.32</v>
      </c>
      <c r="N2025">
        <v>25.26</v>
      </c>
      <c r="O2025" t="s">
        <v>38</v>
      </c>
      <c r="P2025">
        <v>7</v>
      </c>
      <c r="Q2025">
        <v>4</v>
      </c>
      <c r="R2025" s="3">
        <f t="shared" si="186"/>
        <v>1403.18</v>
      </c>
      <c r="S2025" s="3">
        <f t="shared" si="187"/>
        <v>497.1400000000001</v>
      </c>
      <c r="T2025" s="3">
        <f t="shared" si="188"/>
        <v>-58.32</v>
      </c>
      <c r="U2025" s="3">
        <f t="shared" si="189"/>
        <v>413.56000000000012</v>
      </c>
      <c r="V2025" s="4">
        <f t="shared" si="190"/>
        <v>0.29473054062914245</v>
      </c>
      <c r="W2025" s="5">
        <f t="shared" si="191"/>
        <v>1</v>
      </c>
    </row>
    <row r="2026" spans="1:23">
      <c r="A2026" t="s">
        <v>3311</v>
      </c>
      <c r="B2026" t="s">
        <v>1622</v>
      </c>
      <c r="C2026" t="s">
        <v>930</v>
      </c>
      <c r="D2026" t="s">
        <v>52</v>
      </c>
      <c r="E2026" s="1">
        <v>45777.940312500003</v>
      </c>
      <c r="F2026" s="1">
        <v>45777.956284722219</v>
      </c>
      <c r="G2026" t="s">
        <v>27</v>
      </c>
      <c r="H2026">
        <v>2</v>
      </c>
      <c r="I2026">
        <v>380.18</v>
      </c>
      <c r="J2026">
        <v>278.04000000000002</v>
      </c>
      <c r="K2026">
        <v>38.020000000000003</v>
      </c>
      <c r="L2026">
        <v>30</v>
      </c>
      <c r="M2026">
        <v>40.840000000000003</v>
      </c>
      <c r="N2026">
        <v>6.7</v>
      </c>
      <c r="O2026" t="s">
        <v>38</v>
      </c>
      <c r="P2026">
        <v>8</v>
      </c>
      <c r="Q2026">
        <v>4</v>
      </c>
      <c r="R2026" s="3">
        <f t="shared" si="186"/>
        <v>342.16</v>
      </c>
      <c r="S2026" s="3">
        <f t="shared" si="187"/>
        <v>64.12</v>
      </c>
      <c r="T2026" s="3">
        <f t="shared" si="188"/>
        <v>-10.840000000000003</v>
      </c>
      <c r="U2026" s="3">
        <f t="shared" si="189"/>
        <v>46.58</v>
      </c>
      <c r="V2026" s="4">
        <f t="shared" si="190"/>
        <v>0.13613514145429037</v>
      </c>
      <c r="W2026" s="5">
        <f t="shared" si="191"/>
        <v>1</v>
      </c>
    </row>
    <row r="2027" spans="1:23">
      <c r="A2027" t="s">
        <v>3312</v>
      </c>
      <c r="B2027" t="s">
        <v>1054</v>
      </c>
      <c r="C2027" t="s">
        <v>71</v>
      </c>
      <c r="D2027" t="s">
        <v>48</v>
      </c>
      <c r="E2027" s="1">
        <v>45777.951481481483</v>
      </c>
      <c r="F2027" s="1">
        <v>45777.961898148147</v>
      </c>
      <c r="G2027" t="s">
        <v>27</v>
      </c>
      <c r="H2027">
        <v>1</v>
      </c>
      <c r="I2027">
        <v>75.290000000000006</v>
      </c>
      <c r="J2027">
        <v>62.46</v>
      </c>
      <c r="K2027">
        <v>18.82</v>
      </c>
      <c r="L2027">
        <v>30</v>
      </c>
      <c r="M2027">
        <v>59.17</v>
      </c>
      <c r="N2027">
        <v>1.56</v>
      </c>
      <c r="O2027" t="s">
        <v>38</v>
      </c>
      <c r="P2027">
        <v>0</v>
      </c>
      <c r="Q2027">
        <v>5</v>
      </c>
      <c r="R2027" s="3">
        <f t="shared" si="186"/>
        <v>56.470000000000006</v>
      </c>
      <c r="S2027" s="3">
        <f t="shared" si="187"/>
        <v>-5.9899999999999949</v>
      </c>
      <c r="T2027" s="3">
        <f t="shared" si="188"/>
        <v>-29.17</v>
      </c>
      <c r="U2027" s="3">
        <f t="shared" si="189"/>
        <v>-36.72</v>
      </c>
      <c r="V2027" s="4">
        <f t="shared" si="190"/>
        <v>-0.65025677350805733</v>
      </c>
      <c r="W2027" s="5">
        <f t="shared" si="191"/>
        <v>0</v>
      </c>
    </row>
    <row r="2028" spans="1:23">
      <c r="A2028" t="s">
        <v>3313</v>
      </c>
      <c r="B2028" t="s">
        <v>441</v>
      </c>
      <c r="C2028" t="s">
        <v>835</v>
      </c>
      <c r="D2028" t="s">
        <v>64</v>
      </c>
      <c r="E2028" s="1">
        <v>45778.252071759263</v>
      </c>
      <c r="F2028" s="1">
        <v>45778.261793981481</v>
      </c>
      <c r="G2028" t="s">
        <v>27</v>
      </c>
      <c r="H2028">
        <v>2</v>
      </c>
      <c r="I2028">
        <v>88.16</v>
      </c>
      <c r="J2028">
        <v>77.239999999999995</v>
      </c>
      <c r="K2028">
        <v>8.82</v>
      </c>
      <c r="L2028">
        <v>30</v>
      </c>
      <c r="M2028">
        <v>53.43</v>
      </c>
      <c r="N2028">
        <v>1.97</v>
      </c>
      <c r="O2028" t="s">
        <v>38</v>
      </c>
      <c r="P2028">
        <v>0</v>
      </c>
      <c r="Q2028">
        <v>5</v>
      </c>
      <c r="R2028" s="3">
        <f t="shared" si="186"/>
        <v>79.34</v>
      </c>
      <c r="S2028" s="3">
        <f t="shared" si="187"/>
        <v>2.1000000000000085</v>
      </c>
      <c r="T2028" s="3">
        <f t="shared" si="188"/>
        <v>-23.43</v>
      </c>
      <c r="U2028" s="3">
        <f t="shared" si="189"/>
        <v>-23.29999999999999</v>
      </c>
      <c r="V2028" s="4">
        <f t="shared" si="190"/>
        <v>-0.29367280060499101</v>
      </c>
      <c r="W2028" s="5">
        <f t="shared" si="191"/>
        <v>0</v>
      </c>
    </row>
    <row r="2029" spans="1:23">
      <c r="A2029" t="s">
        <v>3314</v>
      </c>
      <c r="B2029" t="s">
        <v>2380</v>
      </c>
      <c r="C2029" t="s">
        <v>783</v>
      </c>
      <c r="D2029" t="s">
        <v>26</v>
      </c>
      <c r="E2029" s="1">
        <v>45778.309791666667</v>
      </c>
      <c r="F2029" s="1">
        <v>45778.333402777767</v>
      </c>
      <c r="G2029" t="s">
        <v>53</v>
      </c>
      <c r="H2029">
        <v>1</v>
      </c>
      <c r="I2029">
        <v>99.09</v>
      </c>
      <c r="J2029">
        <v>70.58</v>
      </c>
      <c r="K2029">
        <v>14.86</v>
      </c>
      <c r="L2029">
        <v>30</v>
      </c>
      <c r="M2029">
        <v>48.69</v>
      </c>
      <c r="N2029">
        <v>2.06</v>
      </c>
      <c r="O2029" t="s">
        <v>38</v>
      </c>
      <c r="P2029">
        <v>19</v>
      </c>
      <c r="Q2029">
        <v>2</v>
      </c>
      <c r="R2029" s="3">
        <f t="shared" si="186"/>
        <v>84.23</v>
      </c>
      <c r="S2029" s="3">
        <f t="shared" si="187"/>
        <v>13.650000000000006</v>
      </c>
      <c r="T2029" s="3">
        <f t="shared" si="188"/>
        <v>-18.689999999999998</v>
      </c>
      <c r="U2029" s="3">
        <f t="shared" si="189"/>
        <v>-7.0999999999999925</v>
      </c>
      <c r="V2029" s="4">
        <f t="shared" si="190"/>
        <v>-8.4293007242075182E-2</v>
      </c>
      <c r="W2029" s="5">
        <f t="shared" si="191"/>
        <v>0</v>
      </c>
    </row>
    <row r="2030" spans="1:23">
      <c r="A2030" t="s">
        <v>3315</v>
      </c>
      <c r="B2030" t="s">
        <v>694</v>
      </c>
      <c r="C2030" t="s">
        <v>113</v>
      </c>
      <c r="D2030" t="s">
        <v>32</v>
      </c>
      <c r="E2030" s="1">
        <v>45778.381284722222</v>
      </c>
      <c r="F2030" s="1">
        <v>45778.406284722223</v>
      </c>
      <c r="G2030" t="s">
        <v>27</v>
      </c>
      <c r="H2030">
        <v>2</v>
      </c>
      <c r="I2030">
        <v>199.8</v>
      </c>
      <c r="J2030">
        <v>130.38</v>
      </c>
      <c r="K2030">
        <v>9.99</v>
      </c>
      <c r="L2030">
        <v>30</v>
      </c>
      <c r="M2030">
        <v>35.01</v>
      </c>
      <c r="N2030">
        <v>3.96</v>
      </c>
      <c r="O2030" t="s">
        <v>38</v>
      </c>
      <c r="P2030">
        <v>16</v>
      </c>
      <c r="Q2030">
        <v>3</v>
      </c>
      <c r="R2030" s="3">
        <f t="shared" si="186"/>
        <v>189.81</v>
      </c>
      <c r="S2030" s="3">
        <f t="shared" si="187"/>
        <v>59.430000000000007</v>
      </c>
      <c r="T2030" s="3">
        <f t="shared" si="188"/>
        <v>-5.009999999999998</v>
      </c>
      <c r="U2030" s="3">
        <f t="shared" si="189"/>
        <v>50.460000000000008</v>
      </c>
      <c r="V2030" s="4">
        <f t="shared" si="190"/>
        <v>0.26584479216058166</v>
      </c>
      <c r="W2030" s="5">
        <f t="shared" si="191"/>
        <v>1</v>
      </c>
    </row>
    <row r="2031" spans="1:23">
      <c r="A2031" t="s">
        <v>3316</v>
      </c>
      <c r="B2031" t="s">
        <v>434</v>
      </c>
      <c r="C2031" t="s">
        <v>1066</v>
      </c>
      <c r="D2031" t="s">
        <v>143</v>
      </c>
      <c r="E2031" s="1">
        <v>45778.395555555559</v>
      </c>
      <c r="F2031" s="1">
        <v>45778.415694444448</v>
      </c>
      <c r="G2031" t="s">
        <v>27</v>
      </c>
      <c r="H2031">
        <v>2</v>
      </c>
      <c r="I2031">
        <v>1893.2</v>
      </c>
      <c r="J2031">
        <v>1635.66</v>
      </c>
      <c r="K2031">
        <v>94.66</v>
      </c>
      <c r="L2031">
        <v>0</v>
      </c>
      <c r="M2031">
        <v>57.64</v>
      </c>
      <c r="N2031">
        <v>32.369999999999997</v>
      </c>
      <c r="O2031" t="s">
        <v>65</v>
      </c>
      <c r="P2031">
        <v>9</v>
      </c>
      <c r="Q2031">
        <v>4</v>
      </c>
      <c r="R2031" s="3">
        <f t="shared" si="186"/>
        <v>1798.54</v>
      </c>
      <c r="S2031" s="3">
        <f t="shared" si="187"/>
        <v>162.87999999999988</v>
      </c>
      <c r="T2031" s="3">
        <f t="shared" si="188"/>
        <v>-57.64</v>
      </c>
      <c r="U2031" s="3">
        <f t="shared" si="189"/>
        <v>72.869999999999891</v>
      </c>
      <c r="V2031" s="4">
        <f t="shared" si="190"/>
        <v>4.0516196470470431E-2</v>
      </c>
      <c r="W2031" s="5">
        <f t="shared" si="191"/>
        <v>1</v>
      </c>
    </row>
    <row r="2032" spans="1:23">
      <c r="A2032" t="s">
        <v>3317</v>
      </c>
      <c r="B2032" t="s">
        <v>1476</v>
      </c>
      <c r="C2032" t="s">
        <v>429</v>
      </c>
      <c r="D2032" t="s">
        <v>143</v>
      </c>
      <c r="E2032" s="1">
        <v>45778.408854166657</v>
      </c>
      <c r="G2032" t="s">
        <v>110</v>
      </c>
      <c r="H2032">
        <v>1</v>
      </c>
      <c r="I2032">
        <v>203.61</v>
      </c>
      <c r="J2032">
        <v>147.75</v>
      </c>
      <c r="K2032">
        <v>0</v>
      </c>
      <c r="L2032">
        <v>30</v>
      </c>
      <c r="M2032">
        <v>53.04</v>
      </c>
      <c r="N2032">
        <v>0</v>
      </c>
      <c r="O2032" t="s">
        <v>38</v>
      </c>
      <c r="P2032">
        <v>0</v>
      </c>
      <c r="R2032" s="3">
        <f t="shared" si="186"/>
        <v>203.61</v>
      </c>
      <c r="S2032" s="3">
        <f t="shared" si="187"/>
        <v>55.860000000000014</v>
      </c>
      <c r="T2032" s="3">
        <f t="shared" si="188"/>
        <v>-23.04</v>
      </c>
      <c r="U2032" s="3">
        <f t="shared" si="189"/>
        <v>32.820000000000014</v>
      </c>
      <c r="V2032" s="4">
        <f t="shared" si="190"/>
        <v>0.1611905112715486</v>
      </c>
      <c r="W2032" s="5">
        <f t="shared" si="191"/>
        <v>1</v>
      </c>
    </row>
    <row r="2033" spans="1:23">
      <c r="A2033" t="s">
        <v>3318</v>
      </c>
      <c r="B2033" t="s">
        <v>2576</v>
      </c>
      <c r="C2033" t="s">
        <v>1892</v>
      </c>
      <c r="D2033" t="s">
        <v>127</v>
      </c>
      <c r="E2033" s="1">
        <v>45778.524351851847</v>
      </c>
      <c r="F2033" s="1">
        <v>45778.531990740739</v>
      </c>
      <c r="G2033" t="s">
        <v>53</v>
      </c>
      <c r="H2033">
        <v>4</v>
      </c>
      <c r="I2033">
        <v>1366.52</v>
      </c>
      <c r="J2033">
        <v>959.52</v>
      </c>
      <c r="K2033">
        <v>341.63</v>
      </c>
      <c r="L2033">
        <v>0</v>
      </c>
      <c r="M2033">
        <v>49.78</v>
      </c>
      <c r="N2033">
        <v>18.45</v>
      </c>
      <c r="O2033" t="s">
        <v>38</v>
      </c>
      <c r="P2033">
        <v>0</v>
      </c>
      <c r="Q2033">
        <v>2</v>
      </c>
      <c r="R2033" s="3">
        <f t="shared" si="186"/>
        <v>1024.8899999999999</v>
      </c>
      <c r="S2033" s="3">
        <f t="shared" si="187"/>
        <v>65.369999999999891</v>
      </c>
      <c r="T2033" s="3">
        <f t="shared" si="188"/>
        <v>-49.78</v>
      </c>
      <c r="U2033" s="3">
        <f t="shared" si="189"/>
        <v>-2.8600000000001096</v>
      </c>
      <c r="V2033" s="4">
        <f t="shared" si="190"/>
        <v>-2.7905433753867342E-3</v>
      </c>
      <c r="W2033" s="5">
        <f t="shared" si="191"/>
        <v>0</v>
      </c>
    </row>
    <row r="2034" spans="1:23">
      <c r="A2034" t="s">
        <v>3319</v>
      </c>
      <c r="B2034" t="s">
        <v>3320</v>
      </c>
      <c r="C2034" t="s">
        <v>1721</v>
      </c>
      <c r="D2034" t="s">
        <v>87</v>
      </c>
      <c r="E2034" s="1">
        <v>45778.542905092603</v>
      </c>
      <c r="G2034" t="s">
        <v>110</v>
      </c>
      <c r="H2034">
        <v>2</v>
      </c>
      <c r="I2034">
        <v>410.6</v>
      </c>
      <c r="J2034">
        <v>358.94</v>
      </c>
      <c r="K2034">
        <v>0</v>
      </c>
      <c r="L2034">
        <v>0</v>
      </c>
      <c r="M2034">
        <v>40.299999999999997</v>
      </c>
      <c r="N2034">
        <v>0</v>
      </c>
      <c r="O2034" t="s">
        <v>38</v>
      </c>
      <c r="P2034">
        <v>5</v>
      </c>
      <c r="R2034" s="3">
        <f t="shared" si="186"/>
        <v>410.6</v>
      </c>
      <c r="S2034" s="3">
        <f t="shared" si="187"/>
        <v>51.660000000000025</v>
      </c>
      <c r="T2034" s="3">
        <f t="shared" si="188"/>
        <v>-40.299999999999997</v>
      </c>
      <c r="U2034" s="3">
        <f t="shared" si="189"/>
        <v>11.360000000000028</v>
      </c>
      <c r="V2034" s="4">
        <f t="shared" si="190"/>
        <v>2.7666829030686867E-2</v>
      </c>
      <c r="W2034" s="5">
        <f t="shared" si="191"/>
        <v>1</v>
      </c>
    </row>
    <row r="2035" spans="1:23">
      <c r="A2035" t="s">
        <v>3321</v>
      </c>
      <c r="B2035" t="s">
        <v>1371</v>
      </c>
      <c r="C2035" t="s">
        <v>768</v>
      </c>
      <c r="D2035" t="s">
        <v>60</v>
      </c>
      <c r="E2035" s="1">
        <v>45778.55028935185</v>
      </c>
      <c r="F2035" s="1">
        <v>45778.56417824074</v>
      </c>
      <c r="G2035" t="s">
        <v>27</v>
      </c>
      <c r="H2035">
        <v>1</v>
      </c>
      <c r="I2035">
        <v>139.11000000000001</v>
      </c>
      <c r="J2035">
        <v>87.14</v>
      </c>
      <c r="K2035">
        <v>13.91</v>
      </c>
      <c r="L2035">
        <v>30</v>
      </c>
      <c r="M2035">
        <v>50.22</v>
      </c>
      <c r="N2035">
        <v>2.79</v>
      </c>
      <c r="O2035" t="s">
        <v>65</v>
      </c>
      <c r="P2035">
        <v>5</v>
      </c>
      <c r="Q2035">
        <v>3</v>
      </c>
      <c r="R2035" s="3">
        <f t="shared" si="186"/>
        <v>125.20000000000002</v>
      </c>
      <c r="S2035" s="3">
        <f t="shared" si="187"/>
        <v>38.060000000000016</v>
      </c>
      <c r="T2035" s="3">
        <f t="shared" si="188"/>
        <v>-20.22</v>
      </c>
      <c r="U2035" s="3">
        <f t="shared" si="189"/>
        <v>15.050000000000018</v>
      </c>
      <c r="V2035" s="4">
        <f t="shared" si="190"/>
        <v>0.12020766773162953</v>
      </c>
      <c r="W2035" s="5">
        <f t="shared" si="191"/>
        <v>1</v>
      </c>
    </row>
    <row r="2036" spans="1:23">
      <c r="A2036" t="s">
        <v>3322</v>
      </c>
      <c r="B2036" t="s">
        <v>478</v>
      </c>
      <c r="C2036" t="s">
        <v>334</v>
      </c>
      <c r="D2036" t="s">
        <v>103</v>
      </c>
      <c r="E2036" s="1">
        <v>45778.557847222219</v>
      </c>
      <c r="F2036" s="1">
        <v>45778.566874999997</v>
      </c>
      <c r="G2036" t="s">
        <v>27</v>
      </c>
      <c r="H2036">
        <v>4</v>
      </c>
      <c r="I2036">
        <v>712.48</v>
      </c>
      <c r="J2036">
        <v>470.8</v>
      </c>
      <c r="K2036">
        <v>35.619999999999997</v>
      </c>
      <c r="L2036">
        <v>0</v>
      </c>
      <c r="M2036">
        <v>50.43</v>
      </c>
      <c r="N2036">
        <v>12.18</v>
      </c>
      <c r="O2036" t="s">
        <v>38</v>
      </c>
      <c r="P2036">
        <v>0</v>
      </c>
      <c r="Q2036">
        <v>5</v>
      </c>
      <c r="R2036" s="3">
        <f t="shared" si="186"/>
        <v>676.86</v>
      </c>
      <c r="S2036" s="3">
        <f t="shared" si="187"/>
        <v>206.06</v>
      </c>
      <c r="T2036" s="3">
        <f t="shared" si="188"/>
        <v>-50.43</v>
      </c>
      <c r="U2036" s="3">
        <f t="shared" si="189"/>
        <v>143.44999999999999</v>
      </c>
      <c r="V2036" s="4">
        <f t="shared" si="190"/>
        <v>0.21193452117129094</v>
      </c>
      <c r="W2036" s="5">
        <f t="shared" si="191"/>
        <v>1</v>
      </c>
    </row>
    <row r="2037" spans="1:23">
      <c r="A2037" t="s">
        <v>3323</v>
      </c>
      <c r="B2037" t="s">
        <v>2211</v>
      </c>
      <c r="C2037" t="s">
        <v>841</v>
      </c>
      <c r="D2037" t="s">
        <v>72</v>
      </c>
      <c r="E2037" s="1">
        <v>45778.570752314823</v>
      </c>
      <c r="G2037" t="s">
        <v>110</v>
      </c>
      <c r="H2037">
        <v>1</v>
      </c>
      <c r="I2037">
        <v>155.91999999999999</v>
      </c>
      <c r="J2037">
        <v>123.38</v>
      </c>
      <c r="K2037">
        <v>0</v>
      </c>
      <c r="L2037">
        <v>30</v>
      </c>
      <c r="M2037">
        <v>63.54</v>
      </c>
      <c r="N2037">
        <v>0</v>
      </c>
      <c r="O2037" t="s">
        <v>33</v>
      </c>
      <c r="P2037">
        <v>0</v>
      </c>
      <c r="R2037" s="3">
        <f t="shared" si="186"/>
        <v>155.91999999999999</v>
      </c>
      <c r="S2037" s="3">
        <f t="shared" si="187"/>
        <v>32.539999999999992</v>
      </c>
      <c r="T2037" s="3">
        <f t="shared" si="188"/>
        <v>-33.54</v>
      </c>
      <c r="U2037" s="3">
        <f t="shared" si="189"/>
        <v>-1.0000000000000071</v>
      </c>
      <c r="V2037" s="4">
        <f t="shared" si="190"/>
        <v>-6.4135454079015343E-3</v>
      </c>
      <c r="W2037" s="5">
        <f t="shared" si="191"/>
        <v>0</v>
      </c>
    </row>
    <row r="2038" spans="1:23">
      <c r="A2038" t="s">
        <v>3324</v>
      </c>
      <c r="B2038" t="s">
        <v>834</v>
      </c>
      <c r="C2038" t="s">
        <v>256</v>
      </c>
      <c r="D2038" t="s">
        <v>32</v>
      </c>
      <c r="E2038" s="1">
        <v>45778.607210648152</v>
      </c>
      <c r="F2038" s="1">
        <v>45778.619016203702</v>
      </c>
      <c r="G2038" t="s">
        <v>27</v>
      </c>
      <c r="H2038">
        <v>2</v>
      </c>
      <c r="I2038">
        <v>211.66</v>
      </c>
      <c r="J2038">
        <v>152.46</v>
      </c>
      <c r="K2038">
        <v>31.75</v>
      </c>
      <c r="L2038">
        <v>30</v>
      </c>
      <c r="M2038">
        <v>43.99</v>
      </c>
      <c r="N2038">
        <v>3.78</v>
      </c>
      <c r="O2038" t="s">
        <v>38</v>
      </c>
      <c r="P2038">
        <v>0</v>
      </c>
      <c r="Q2038">
        <v>4</v>
      </c>
      <c r="R2038" s="3">
        <f t="shared" si="186"/>
        <v>179.91</v>
      </c>
      <c r="S2038" s="3">
        <f t="shared" si="187"/>
        <v>27.449999999999989</v>
      </c>
      <c r="T2038" s="3">
        <f t="shared" si="188"/>
        <v>-13.990000000000002</v>
      </c>
      <c r="U2038" s="3">
        <f t="shared" si="189"/>
        <v>9.6799999999999873</v>
      </c>
      <c r="V2038" s="4">
        <f t="shared" si="190"/>
        <v>5.380468011783663E-2</v>
      </c>
      <c r="W2038" s="5">
        <f t="shared" si="191"/>
        <v>1</v>
      </c>
    </row>
    <row r="2039" spans="1:23">
      <c r="A2039" t="s">
        <v>3325</v>
      </c>
      <c r="B2039" t="s">
        <v>917</v>
      </c>
      <c r="C2039" t="s">
        <v>316</v>
      </c>
      <c r="D2039" t="s">
        <v>44</v>
      </c>
      <c r="E2039" s="1">
        <v>45778.611250000002</v>
      </c>
      <c r="F2039" s="1">
        <v>45778.619583333333</v>
      </c>
      <c r="G2039" t="s">
        <v>27</v>
      </c>
      <c r="H2039">
        <v>2</v>
      </c>
      <c r="I2039">
        <v>237.18</v>
      </c>
      <c r="J2039">
        <v>187.76</v>
      </c>
      <c r="K2039">
        <v>0</v>
      </c>
      <c r="L2039">
        <v>30</v>
      </c>
      <c r="M2039">
        <v>61.02</v>
      </c>
      <c r="N2039">
        <v>4.8099999999999996</v>
      </c>
      <c r="O2039" t="s">
        <v>33</v>
      </c>
      <c r="P2039">
        <v>0</v>
      </c>
      <c r="Q2039">
        <v>5</v>
      </c>
      <c r="R2039" s="3">
        <f t="shared" si="186"/>
        <v>237.18</v>
      </c>
      <c r="S2039" s="3">
        <f t="shared" si="187"/>
        <v>49.420000000000016</v>
      </c>
      <c r="T2039" s="3">
        <f t="shared" si="188"/>
        <v>-31.020000000000003</v>
      </c>
      <c r="U2039" s="3">
        <f t="shared" si="189"/>
        <v>13.590000000000014</v>
      </c>
      <c r="V2039" s="4">
        <f t="shared" si="190"/>
        <v>5.7298254490260617E-2</v>
      </c>
      <c r="W2039" s="5">
        <f t="shared" si="191"/>
        <v>1</v>
      </c>
    </row>
    <row r="2040" spans="1:23">
      <c r="A2040" t="s">
        <v>3326</v>
      </c>
      <c r="B2040" t="s">
        <v>1249</v>
      </c>
      <c r="C2040" t="s">
        <v>316</v>
      </c>
      <c r="D2040" t="s">
        <v>37</v>
      </c>
      <c r="E2040" s="1">
        <v>45778.612488425933</v>
      </c>
      <c r="F2040" s="1">
        <v>45778.628460648149</v>
      </c>
      <c r="G2040" t="s">
        <v>27</v>
      </c>
      <c r="H2040">
        <v>1</v>
      </c>
      <c r="I2040">
        <v>118.59</v>
      </c>
      <c r="J2040">
        <v>93.88</v>
      </c>
      <c r="K2040">
        <v>29.65</v>
      </c>
      <c r="L2040">
        <v>30</v>
      </c>
      <c r="M2040">
        <v>42.47</v>
      </c>
      <c r="N2040">
        <v>2.14</v>
      </c>
      <c r="O2040" t="s">
        <v>65</v>
      </c>
      <c r="P2040">
        <v>3</v>
      </c>
      <c r="Q2040">
        <v>3</v>
      </c>
      <c r="R2040" s="3">
        <f t="shared" si="186"/>
        <v>88.94</v>
      </c>
      <c r="S2040" s="3">
        <f t="shared" si="187"/>
        <v>-4.9399999999999977</v>
      </c>
      <c r="T2040" s="3">
        <f t="shared" si="188"/>
        <v>-12.469999999999999</v>
      </c>
      <c r="U2040" s="3">
        <f t="shared" si="189"/>
        <v>-19.549999999999997</v>
      </c>
      <c r="V2040" s="4">
        <f t="shared" si="190"/>
        <v>-0.21981110861254777</v>
      </c>
      <c r="W2040" s="5">
        <f t="shared" si="191"/>
        <v>0</v>
      </c>
    </row>
    <row r="2041" spans="1:23">
      <c r="A2041" t="s">
        <v>3327</v>
      </c>
      <c r="B2041" t="s">
        <v>557</v>
      </c>
      <c r="C2041" t="s">
        <v>799</v>
      </c>
      <c r="D2041" t="s">
        <v>44</v>
      </c>
      <c r="E2041" s="1">
        <v>45778.617812500001</v>
      </c>
      <c r="F2041" s="1">
        <v>45778.631701388891</v>
      </c>
      <c r="G2041" t="s">
        <v>27</v>
      </c>
      <c r="H2041">
        <v>5</v>
      </c>
      <c r="I2041">
        <v>574.75</v>
      </c>
      <c r="J2041">
        <v>458.25</v>
      </c>
      <c r="K2041">
        <v>0</v>
      </c>
      <c r="L2041">
        <v>0</v>
      </c>
      <c r="M2041">
        <v>43.26</v>
      </c>
      <c r="N2041">
        <v>10.35</v>
      </c>
      <c r="O2041" t="s">
        <v>65</v>
      </c>
      <c r="P2041">
        <v>5</v>
      </c>
      <c r="Q2041">
        <v>4</v>
      </c>
      <c r="R2041" s="3">
        <f t="shared" si="186"/>
        <v>574.75</v>
      </c>
      <c r="S2041" s="3">
        <f t="shared" si="187"/>
        <v>116.5</v>
      </c>
      <c r="T2041" s="3">
        <f t="shared" si="188"/>
        <v>-43.26</v>
      </c>
      <c r="U2041" s="3">
        <f t="shared" si="189"/>
        <v>62.890000000000008</v>
      </c>
      <c r="V2041" s="4">
        <f t="shared" si="190"/>
        <v>0.10942148760330579</v>
      </c>
      <c r="W2041" s="5">
        <f t="shared" si="191"/>
        <v>1</v>
      </c>
    </row>
    <row r="2042" spans="1:23">
      <c r="A2042" t="s">
        <v>3328</v>
      </c>
      <c r="B2042" t="s">
        <v>3329</v>
      </c>
      <c r="C2042" t="s">
        <v>639</v>
      </c>
      <c r="D2042" t="s">
        <v>87</v>
      </c>
      <c r="E2042" s="1">
        <v>45778.630208333343</v>
      </c>
      <c r="F2042" s="1">
        <v>45778.651736111111</v>
      </c>
      <c r="G2042" t="s">
        <v>27</v>
      </c>
      <c r="H2042">
        <v>2</v>
      </c>
      <c r="I2042">
        <v>323.68</v>
      </c>
      <c r="J2042">
        <v>285.64</v>
      </c>
      <c r="K2042">
        <v>32.369999999999997</v>
      </c>
      <c r="L2042">
        <v>30</v>
      </c>
      <c r="M2042">
        <v>51.84</v>
      </c>
      <c r="N2042">
        <v>5.78</v>
      </c>
      <c r="O2042" t="s">
        <v>65</v>
      </c>
      <c r="P2042">
        <v>11</v>
      </c>
      <c r="Q2042">
        <v>2</v>
      </c>
      <c r="R2042" s="3">
        <f t="shared" si="186"/>
        <v>291.31</v>
      </c>
      <c r="S2042" s="3">
        <f t="shared" si="187"/>
        <v>5.6700000000000159</v>
      </c>
      <c r="T2042" s="3">
        <f t="shared" si="188"/>
        <v>-21.840000000000003</v>
      </c>
      <c r="U2042" s="3">
        <f t="shared" si="189"/>
        <v>-21.949999999999989</v>
      </c>
      <c r="V2042" s="4">
        <f t="shared" si="190"/>
        <v>-7.5349284267618652E-2</v>
      </c>
      <c r="W2042" s="5">
        <f t="shared" si="191"/>
        <v>0</v>
      </c>
    </row>
    <row r="2043" spans="1:23">
      <c r="A2043" t="s">
        <v>3330</v>
      </c>
      <c r="B2043" t="s">
        <v>1442</v>
      </c>
      <c r="C2043" t="s">
        <v>982</v>
      </c>
      <c r="D2043" t="s">
        <v>117</v>
      </c>
      <c r="E2043" s="1">
        <v>45778.671226851853</v>
      </c>
      <c r="F2043" s="1">
        <v>45778.682337962957</v>
      </c>
      <c r="G2043" t="s">
        <v>53</v>
      </c>
      <c r="H2043">
        <v>1</v>
      </c>
      <c r="I2043">
        <v>42.32</v>
      </c>
      <c r="J2043">
        <v>34.229999999999997</v>
      </c>
      <c r="K2043">
        <v>2.12</v>
      </c>
      <c r="L2043">
        <v>30</v>
      </c>
      <c r="M2043">
        <v>44.26</v>
      </c>
      <c r="N2043">
        <v>1.26</v>
      </c>
      <c r="O2043" t="s">
        <v>33</v>
      </c>
      <c r="P2043">
        <v>0</v>
      </c>
      <c r="Q2043">
        <v>1</v>
      </c>
      <c r="R2043" s="3">
        <f t="shared" si="186"/>
        <v>40.200000000000003</v>
      </c>
      <c r="S2043" s="3">
        <f t="shared" si="187"/>
        <v>5.970000000000006</v>
      </c>
      <c r="T2043" s="3">
        <f t="shared" si="188"/>
        <v>-14.259999999999998</v>
      </c>
      <c r="U2043" s="3">
        <f t="shared" si="189"/>
        <v>-9.5499999999999918</v>
      </c>
      <c r="V2043" s="4">
        <f t="shared" si="190"/>
        <v>-0.23756218905472615</v>
      </c>
      <c r="W2043" s="5">
        <f t="shared" si="191"/>
        <v>0</v>
      </c>
    </row>
    <row r="2044" spans="1:23">
      <c r="A2044" t="s">
        <v>3331</v>
      </c>
      <c r="B2044" t="s">
        <v>1102</v>
      </c>
      <c r="C2044" t="s">
        <v>656</v>
      </c>
      <c r="D2044" t="s">
        <v>48</v>
      </c>
      <c r="E2044" s="1">
        <v>45778.718518518523</v>
      </c>
      <c r="F2044" s="1">
        <v>45778.735879629632</v>
      </c>
      <c r="G2044" t="s">
        <v>27</v>
      </c>
      <c r="H2044">
        <v>4</v>
      </c>
      <c r="I2044">
        <v>777.96</v>
      </c>
      <c r="J2044">
        <v>665.16</v>
      </c>
      <c r="K2044">
        <v>116.69</v>
      </c>
      <c r="L2044">
        <v>0</v>
      </c>
      <c r="M2044">
        <v>48.2</v>
      </c>
      <c r="N2044">
        <v>11.9</v>
      </c>
      <c r="O2044" t="s">
        <v>33</v>
      </c>
      <c r="P2044">
        <v>10</v>
      </c>
      <c r="Q2044">
        <v>4</v>
      </c>
      <c r="R2044" s="3">
        <f t="shared" si="186"/>
        <v>661.27</v>
      </c>
      <c r="S2044" s="3">
        <f t="shared" si="187"/>
        <v>-3.8899999999999864</v>
      </c>
      <c r="T2044" s="3">
        <f t="shared" si="188"/>
        <v>-48.2</v>
      </c>
      <c r="U2044" s="3">
        <f t="shared" si="189"/>
        <v>-63.989999999999988</v>
      </c>
      <c r="V2044" s="4">
        <f t="shared" si="190"/>
        <v>-9.676833970995205E-2</v>
      </c>
      <c r="W2044" s="5">
        <f t="shared" si="191"/>
        <v>0</v>
      </c>
    </row>
    <row r="2045" spans="1:23">
      <c r="A2045" t="s">
        <v>3332</v>
      </c>
      <c r="B2045" t="s">
        <v>2417</v>
      </c>
      <c r="C2045" t="s">
        <v>59</v>
      </c>
      <c r="D2045" t="s">
        <v>37</v>
      </c>
      <c r="E2045" s="1">
        <v>45778.7971875</v>
      </c>
      <c r="F2045" s="1">
        <v>45778.81454861111</v>
      </c>
      <c r="G2045" t="s">
        <v>27</v>
      </c>
      <c r="H2045">
        <v>2</v>
      </c>
      <c r="I2045">
        <v>43.96</v>
      </c>
      <c r="J2045">
        <v>36.08</v>
      </c>
      <c r="K2045">
        <v>2.2000000000000002</v>
      </c>
      <c r="L2045">
        <v>30</v>
      </c>
      <c r="M2045">
        <v>64.319999999999993</v>
      </c>
      <c r="N2045">
        <v>1.29</v>
      </c>
      <c r="O2045" t="s">
        <v>38</v>
      </c>
      <c r="P2045">
        <v>5</v>
      </c>
      <c r="Q2045">
        <v>4</v>
      </c>
      <c r="R2045" s="3">
        <f t="shared" si="186"/>
        <v>41.76</v>
      </c>
      <c r="S2045" s="3">
        <f t="shared" si="187"/>
        <v>5.68</v>
      </c>
      <c r="T2045" s="3">
        <f t="shared" si="188"/>
        <v>-34.319999999999993</v>
      </c>
      <c r="U2045" s="3">
        <f t="shared" si="189"/>
        <v>-29.929999999999993</v>
      </c>
      <c r="V2045" s="4">
        <f t="shared" si="190"/>
        <v>-0.71671455938697304</v>
      </c>
      <c r="W2045" s="5">
        <f t="shared" si="191"/>
        <v>0</v>
      </c>
    </row>
    <row r="2046" spans="1:23">
      <c r="A2046" t="s">
        <v>3333</v>
      </c>
      <c r="B2046" t="s">
        <v>2585</v>
      </c>
      <c r="C2046" t="s">
        <v>506</v>
      </c>
      <c r="D2046" t="s">
        <v>60</v>
      </c>
      <c r="E2046" s="1">
        <v>45778.807835648149</v>
      </c>
      <c r="F2046" s="1">
        <v>45778.816863425927</v>
      </c>
      <c r="G2046" t="s">
        <v>27</v>
      </c>
      <c r="H2046">
        <v>2</v>
      </c>
      <c r="I2046">
        <v>378.68</v>
      </c>
      <c r="J2046">
        <v>293.83999999999997</v>
      </c>
      <c r="K2046">
        <v>18.93</v>
      </c>
      <c r="L2046">
        <v>30</v>
      </c>
      <c r="M2046">
        <v>63.37</v>
      </c>
      <c r="N2046">
        <v>7.02</v>
      </c>
      <c r="O2046" t="s">
        <v>38</v>
      </c>
      <c r="P2046">
        <v>0</v>
      </c>
      <c r="Q2046">
        <v>5</v>
      </c>
      <c r="R2046" s="3">
        <f t="shared" si="186"/>
        <v>359.75</v>
      </c>
      <c r="S2046" s="3">
        <f t="shared" si="187"/>
        <v>65.910000000000025</v>
      </c>
      <c r="T2046" s="3">
        <f t="shared" si="188"/>
        <v>-33.369999999999997</v>
      </c>
      <c r="U2046" s="3">
        <f t="shared" si="189"/>
        <v>25.520000000000028</v>
      </c>
      <c r="V2046" s="4">
        <f t="shared" si="190"/>
        <v>7.0938151494093202E-2</v>
      </c>
      <c r="W2046" s="5">
        <f t="shared" si="191"/>
        <v>1</v>
      </c>
    </row>
    <row r="2047" spans="1:23">
      <c r="A2047" t="s">
        <v>3334</v>
      </c>
      <c r="B2047" t="s">
        <v>1913</v>
      </c>
      <c r="C2047" t="s">
        <v>163</v>
      </c>
      <c r="D2047" t="s">
        <v>44</v>
      </c>
      <c r="E2047" s="1">
        <v>45779.28738425926</v>
      </c>
      <c r="F2047" s="1">
        <v>45779.292939814812</v>
      </c>
      <c r="G2047" t="s">
        <v>27</v>
      </c>
      <c r="H2047">
        <v>3</v>
      </c>
      <c r="I2047">
        <v>460.29</v>
      </c>
      <c r="J2047">
        <v>348.03</v>
      </c>
      <c r="K2047">
        <v>46.03</v>
      </c>
      <c r="L2047">
        <v>0</v>
      </c>
      <c r="M2047">
        <v>49.63</v>
      </c>
      <c r="N2047">
        <v>7.46</v>
      </c>
      <c r="O2047" t="s">
        <v>65</v>
      </c>
      <c r="P2047">
        <v>0</v>
      </c>
      <c r="Q2047">
        <v>4</v>
      </c>
      <c r="R2047" s="3">
        <f t="shared" si="186"/>
        <v>414.26</v>
      </c>
      <c r="S2047" s="3">
        <f t="shared" si="187"/>
        <v>66.230000000000018</v>
      </c>
      <c r="T2047" s="3">
        <f t="shared" si="188"/>
        <v>-49.63</v>
      </c>
      <c r="U2047" s="3">
        <f t="shared" si="189"/>
        <v>9.1400000000000148</v>
      </c>
      <c r="V2047" s="4">
        <f t="shared" si="190"/>
        <v>2.206343842031578E-2</v>
      </c>
      <c r="W2047" s="5">
        <f t="shared" si="191"/>
        <v>1</v>
      </c>
    </row>
    <row r="2048" spans="1:23">
      <c r="A2048" t="s">
        <v>3335</v>
      </c>
      <c r="B2048" t="s">
        <v>1433</v>
      </c>
      <c r="C2048" t="s">
        <v>337</v>
      </c>
      <c r="D2048" t="s">
        <v>143</v>
      </c>
      <c r="E2048" s="1">
        <v>45779.322743055563</v>
      </c>
      <c r="F2048" s="1">
        <v>45779.331770833327</v>
      </c>
      <c r="G2048" t="s">
        <v>27</v>
      </c>
      <c r="H2048">
        <v>1</v>
      </c>
      <c r="I2048">
        <v>149.33000000000001</v>
      </c>
      <c r="J2048">
        <v>101.29</v>
      </c>
      <c r="K2048">
        <v>7.47</v>
      </c>
      <c r="L2048">
        <v>30</v>
      </c>
      <c r="M2048">
        <v>44.58</v>
      </c>
      <c r="N2048">
        <v>3.09</v>
      </c>
      <c r="O2048" t="s">
        <v>38</v>
      </c>
      <c r="P2048">
        <v>0</v>
      </c>
      <c r="Q2048">
        <v>5</v>
      </c>
      <c r="R2048" s="3">
        <f t="shared" si="186"/>
        <v>141.86000000000001</v>
      </c>
      <c r="S2048" s="3">
        <f t="shared" si="187"/>
        <v>40.570000000000007</v>
      </c>
      <c r="T2048" s="3">
        <f t="shared" si="188"/>
        <v>-14.579999999999998</v>
      </c>
      <c r="U2048" s="3">
        <f t="shared" si="189"/>
        <v>22.900000000000009</v>
      </c>
      <c r="V2048" s="4">
        <f t="shared" si="190"/>
        <v>0.16142675877625834</v>
      </c>
      <c r="W2048" s="5">
        <f t="shared" si="191"/>
        <v>1</v>
      </c>
    </row>
    <row r="2049" spans="1:23">
      <c r="A2049" t="s">
        <v>3336</v>
      </c>
      <c r="B2049" t="s">
        <v>956</v>
      </c>
      <c r="C2049" t="s">
        <v>1455</v>
      </c>
      <c r="D2049" t="s">
        <v>60</v>
      </c>
      <c r="E2049" s="1">
        <v>45779.338680555556</v>
      </c>
      <c r="F2049" s="1">
        <v>45779.349097222221</v>
      </c>
      <c r="G2049" t="s">
        <v>27</v>
      </c>
      <c r="H2049">
        <v>1</v>
      </c>
      <c r="I2049">
        <v>432.32</v>
      </c>
      <c r="J2049">
        <v>307.47000000000003</v>
      </c>
      <c r="K2049">
        <v>0</v>
      </c>
      <c r="L2049">
        <v>0</v>
      </c>
      <c r="M2049">
        <v>64.23</v>
      </c>
      <c r="N2049">
        <v>7.78</v>
      </c>
      <c r="O2049" t="s">
        <v>38</v>
      </c>
      <c r="P2049">
        <v>0</v>
      </c>
      <c r="Q2049">
        <v>5</v>
      </c>
      <c r="R2049" s="3">
        <f t="shared" si="186"/>
        <v>432.32</v>
      </c>
      <c r="S2049" s="3">
        <f t="shared" si="187"/>
        <v>124.84999999999997</v>
      </c>
      <c r="T2049" s="3">
        <f t="shared" si="188"/>
        <v>-64.23</v>
      </c>
      <c r="U2049" s="3">
        <f t="shared" si="189"/>
        <v>52.839999999999961</v>
      </c>
      <c r="V2049" s="4">
        <f t="shared" si="190"/>
        <v>0.12222427831236113</v>
      </c>
      <c r="W2049" s="5">
        <f t="shared" si="191"/>
        <v>1</v>
      </c>
    </row>
    <row r="2050" spans="1:23">
      <c r="A2050" t="s">
        <v>3337</v>
      </c>
      <c r="B2050" t="s">
        <v>2412</v>
      </c>
      <c r="C2050" t="s">
        <v>25</v>
      </c>
      <c r="D2050" t="s">
        <v>72</v>
      </c>
      <c r="E2050" s="1">
        <v>45779.409189814818</v>
      </c>
      <c r="F2050" s="1">
        <v>45779.418912037043</v>
      </c>
      <c r="G2050" t="s">
        <v>27</v>
      </c>
      <c r="H2050">
        <v>1</v>
      </c>
      <c r="I2050">
        <v>933.78</v>
      </c>
      <c r="J2050">
        <v>849.98</v>
      </c>
      <c r="K2050">
        <v>0</v>
      </c>
      <c r="L2050">
        <v>0</v>
      </c>
      <c r="M2050">
        <v>49.12</v>
      </c>
      <c r="N2050">
        <v>16.809999999999999</v>
      </c>
      <c r="O2050" t="s">
        <v>38</v>
      </c>
      <c r="P2050">
        <v>0</v>
      </c>
      <c r="Q2050">
        <v>4</v>
      </c>
      <c r="R2050" s="3">
        <f t="shared" ref="R2050:R2113" si="192">I2050-K2050</f>
        <v>933.78</v>
      </c>
      <c r="S2050" s="3">
        <f t="shared" ref="S2050:S2113" si="193">R2050-J2050</f>
        <v>83.799999999999955</v>
      </c>
      <c r="T2050" s="3">
        <f t="shared" ref="T2050:T2113" si="194">L2050-M2050</f>
        <v>-49.12</v>
      </c>
      <c r="U2050" s="3">
        <f t="shared" ref="U2050:U2113" si="195">S2050+T2050-N2050</f>
        <v>17.869999999999958</v>
      </c>
      <c r="V2050" s="4">
        <f t="shared" ref="V2050:V2113" si="196">IF(R2050&gt;0, U2050/R2050, 0)</f>
        <v>1.9137270020775726E-2</v>
      </c>
      <c r="W2050" s="5">
        <f t="shared" ref="W2050:W2113" si="197">IF(U2050&gt;0, 1, 0)</f>
        <v>1</v>
      </c>
    </row>
    <row r="2051" spans="1:23">
      <c r="A2051" t="s">
        <v>3338</v>
      </c>
      <c r="B2051" t="s">
        <v>770</v>
      </c>
      <c r="C2051" t="s">
        <v>202</v>
      </c>
      <c r="D2051" t="s">
        <v>52</v>
      </c>
      <c r="E2051" s="1">
        <v>45779.454340277778</v>
      </c>
      <c r="F2051" s="1">
        <v>45779.469618055547</v>
      </c>
      <c r="G2051" t="s">
        <v>27</v>
      </c>
      <c r="H2051">
        <v>3</v>
      </c>
      <c r="I2051">
        <v>1704.39</v>
      </c>
      <c r="J2051">
        <v>1038.27</v>
      </c>
      <c r="K2051">
        <v>85.22</v>
      </c>
      <c r="L2051">
        <v>0</v>
      </c>
      <c r="M2051">
        <v>39.89</v>
      </c>
      <c r="N2051">
        <v>29.15</v>
      </c>
      <c r="O2051" t="s">
        <v>144</v>
      </c>
      <c r="P2051">
        <v>7</v>
      </c>
      <c r="Q2051">
        <v>3</v>
      </c>
      <c r="R2051" s="3">
        <f t="shared" si="192"/>
        <v>1619.17</v>
      </c>
      <c r="S2051" s="3">
        <f t="shared" si="193"/>
        <v>580.90000000000009</v>
      </c>
      <c r="T2051" s="3">
        <f t="shared" si="194"/>
        <v>-39.89</v>
      </c>
      <c r="U2051" s="3">
        <f t="shared" si="195"/>
        <v>511.86000000000013</v>
      </c>
      <c r="V2051" s="4">
        <f t="shared" si="196"/>
        <v>0.31612492820395643</v>
      </c>
      <c r="W2051" s="5">
        <f t="shared" si="197"/>
        <v>1</v>
      </c>
    </row>
    <row r="2052" spans="1:23">
      <c r="A2052" t="s">
        <v>3339</v>
      </c>
      <c r="B2052" t="s">
        <v>2882</v>
      </c>
      <c r="C2052" t="s">
        <v>1109</v>
      </c>
      <c r="D2052" t="s">
        <v>60</v>
      </c>
      <c r="E2052" s="1">
        <v>45779.471238425933</v>
      </c>
      <c r="F2052" s="1">
        <v>45779.477488425917</v>
      </c>
      <c r="G2052" t="s">
        <v>53</v>
      </c>
      <c r="H2052">
        <v>1</v>
      </c>
      <c r="I2052">
        <v>210.22</v>
      </c>
      <c r="J2052">
        <v>148.68</v>
      </c>
      <c r="K2052">
        <v>0</v>
      </c>
      <c r="L2052">
        <v>30</v>
      </c>
      <c r="M2052">
        <v>36.97</v>
      </c>
      <c r="N2052">
        <v>4.32</v>
      </c>
      <c r="O2052" t="s">
        <v>38</v>
      </c>
      <c r="P2052">
        <v>0</v>
      </c>
      <c r="Q2052">
        <v>2</v>
      </c>
      <c r="R2052" s="3">
        <f t="shared" si="192"/>
        <v>210.22</v>
      </c>
      <c r="S2052" s="3">
        <f t="shared" si="193"/>
        <v>61.539999999999992</v>
      </c>
      <c r="T2052" s="3">
        <f t="shared" si="194"/>
        <v>-6.9699999999999989</v>
      </c>
      <c r="U2052" s="3">
        <f t="shared" si="195"/>
        <v>50.249999999999993</v>
      </c>
      <c r="V2052" s="4">
        <f t="shared" si="196"/>
        <v>0.23903529635619825</v>
      </c>
      <c r="W2052" s="5">
        <f t="shared" si="197"/>
        <v>1</v>
      </c>
    </row>
    <row r="2053" spans="1:23">
      <c r="A2053" t="s">
        <v>3340</v>
      </c>
      <c r="B2053" t="s">
        <v>3105</v>
      </c>
      <c r="C2053" t="s">
        <v>90</v>
      </c>
      <c r="D2053" t="s">
        <v>32</v>
      </c>
      <c r="E2053" s="1">
        <v>45779.471365740741</v>
      </c>
      <c r="F2053" s="1">
        <v>45779.492893518523</v>
      </c>
      <c r="G2053" t="s">
        <v>27</v>
      </c>
      <c r="H2053">
        <v>1</v>
      </c>
      <c r="I2053">
        <v>119.1</v>
      </c>
      <c r="J2053">
        <v>101.54</v>
      </c>
      <c r="K2053">
        <v>5.96</v>
      </c>
      <c r="L2053">
        <v>30</v>
      </c>
      <c r="M2053">
        <v>47.96</v>
      </c>
      <c r="N2053">
        <v>2.58</v>
      </c>
      <c r="O2053" t="s">
        <v>65</v>
      </c>
      <c r="P2053">
        <v>11</v>
      </c>
      <c r="Q2053">
        <v>1</v>
      </c>
      <c r="R2053" s="3">
        <f t="shared" si="192"/>
        <v>113.14</v>
      </c>
      <c r="S2053" s="3">
        <f t="shared" si="193"/>
        <v>11.599999999999994</v>
      </c>
      <c r="T2053" s="3">
        <f t="shared" si="194"/>
        <v>-17.96</v>
      </c>
      <c r="U2053" s="3">
        <f t="shared" si="195"/>
        <v>-8.9400000000000066</v>
      </c>
      <c r="V2053" s="4">
        <f t="shared" si="196"/>
        <v>-7.9017146897648993E-2</v>
      </c>
      <c r="W2053" s="5">
        <f t="shared" si="197"/>
        <v>0</v>
      </c>
    </row>
    <row r="2054" spans="1:23">
      <c r="A2054" t="s">
        <v>3341</v>
      </c>
      <c r="B2054" t="s">
        <v>3342</v>
      </c>
      <c r="C2054" t="s">
        <v>325</v>
      </c>
      <c r="D2054" t="s">
        <v>103</v>
      </c>
      <c r="E2054" s="1">
        <v>45779.513055555559</v>
      </c>
      <c r="F2054" s="1">
        <v>45779.530416666668</v>
      </c>
      <c r="G2054" t="s">
        <v>27</v>
      </c>
      <c r="H2054">
        <v>1</v>
      </c>
      <c r="I2054">
        <v>249.73</v>
      </c>
      <c r="J2054">
        <v>150.91999999999999</v>
      </c>
      <c r="K2054">
        <v>37.46</v>
      </c>
      <c r="L2054">
        <v>30</v>
      </c>
      <c r="M2054">
        <v>44.14</v>
      </c>
      <c r="N2054">
        <v>4.3600000000000003</v>
      </c>
      <c r="O2054" t="s">
        <v>38</v>
      </c>
      <c r="P2054">
        <v>5</v>
      </c>
      <c r="Q2054">
        <v>4</v>
      </c>
      <c r="R2054" s="3">
        <f t="shared" si="192"/>
        <v>212.26999999999998</v>
      </c>
      <c r="S2054" s="3">
        <f t="shared" si="193"/>
        <v>61.349999999999994</v>
      </c>
      <c r="T2054" s="3">
        <f t="shared" si="194"/>
        <v>-14.14</v>
      </c>
      <c r="U2054" s="3">
        <f t="shared" si="195"/>
        <v>42.849999999999994</v>
      </c>
      <c r="V2054" s="4">
        <f t="shared" si="196"/>
        <v>0.20186554859377207</v>
      </c>
      <c r="W2054" s="5">
        <f t="shared" si="197"/>
        <v>1</v>
      </c>
    </row>
    <row r="2055" spans="1:23">
      <c r="A2055" t="s">
        <v>3343</v>
      </c>
      <c r="B2055" t="s">
        <v>3344</v>
      </c>
      <c r="C2055" t="s">
        <v>708</v>
      </c>
      <c r="D2055" t="s">
        <v>37</v>
      </c>
      <c r="E2055" s="1">
        <v>45779.531851851847</v>
      </c>
      <c r="F2055" s="1">
        <v>45779.545046296298</v>
      </c>
      <c r="G2055" t="s">
        <v>27</v>
      </c>
      <c r="H2055">
        <v>1</v>
      </c>
      <c r="I2055">
        <v>138.77000000000001</v>
      </c>
      <c r="J2055">
        <v>92.11</v>
      </c>
      <c r="K2055">
        <v>6.94</v>
      </c>
      <c r="L2055">
        <v>30</v>
      </c>
      <c r="M2055">
        <v>62.76</v>
      </c>
      <c r="N2055">
        <v>2.91</v>
      </c>
      <c r="O2055" t="s">
        <v>65</v>
      </c>
      <c r="P2055">
        <v>0</v>
      </c>
      <c r="Q2055">
        <v>4</v>
      </c>
      <c r="R2055" s="3">
        <f t="shared" si="192"/>
        <v>131.83000000000001</v>
      </c>
      <c r="S2055" s="3">
        <f t="shared" si="193"/>
        <v>39.720000000000013</v>
      </c>
      <c r="T2055" s="3">
        <f t="shared" si="194"/>
        <v>-32.76</v>
      </c>
      <c r="U2055" s="3">
        <f t="shared" si="195"/>
        <v>4.0500000000000149</v>
      </c>
      <c r="V2055" s="4">
        <f t="shared" si="196"/>
        <v>3.0721383600091138E-2</v>
      </c>
      <c r="W2055" s="5">
        <f t="shared" si="197"/>
        <v>1</v>
      </c>
    </row>
    <row r="2056" spans="1:23">
      <c r="A2056" t="s">
        <v>3345</v>
      </c>
      <c r="B2056" t="s">
        <v>518</v>
      </c>
      <c r="C2056" t="s">
        <v>71</v>
      </c>
      <c r="D2056" t="s">
        <v>32</v>
      </c>
      <c r="E2056" s="1">
        <v>45779.568437499998</v>
      </c>
      <c r="F2056" s="1">
        <v>45779.574687499997</v>
      </c>
      <c r="G2056" t="s">
        <v>27</v>
      </c>
      <c r="H2056">
        <v>2</v>
      </c>
      <c r="I2056">
        <v>150.58000000000001</v>
      </c>
      <c r="J2056">
        <v>124.92</v>
      </c>
      <c r="K2056">
        <v>0</v>
      </c>
      <c r="L2056">
        <v>30</v>
      </c>
      <c r="M2056">
        <v>48.3</v>
      </c>
      <c r="N2056">
        <v>3.25</v>
      </c>
      <c r="O2056" t="s">
        <v>38</v>
      </c>
      <c r="P2056">
        <v>0</v>
      </c>
      <c r="Q2056">
        <v>5</v>
      </c>
      <c r="R2056" s="3">
        <f t="shared" si="192"/>
        <v>150.58000000000001</v>
      </c>
      <c r="S2056" s="3">
        <f t="shared" si="193"/>
        <v>25.660000000000011</v>
      </c>
      <c r="T2056" s="3">
        <f t="shared" si="194"/>
        <v>-18.299999999999997</v>
      </c>
      <c r="U2056" s="3">
        <f t="shared" si="195"/>
        <v>4.1100000000000136</v>
      </c>
      <c r="V2056" s="4">
        <f t="shared" si="196"/>
        <v>2.7294461415858767E-2</v>
      </c>
      <c r="W2056" s="5">
        <f t="shared" si="197"/>
        <v>1</v>
      </c>
    </row>
    <row r="2057" spans="1:23">
      <c r="A2057" t="s">
        <v>3346</v>
      </c>
      <c r="B2057" t="s">
        <v>1484</v>
      </c>
      <c r="C2057" t="s">
        <v>626</v>
      </c>
      <c r="D2057" t="s">
        <v>127</v>
      </c>
      <c r="E2057" s="1">
        <v>45779.699432870373</v>
      </c>
      <c r="F2057" s="1">
        <v>45779.707071759258</v>
      </c>
      <c r="G2057" t="s">
        <v>27</v>
      </c>
      <c r="H2057">
        <v>4</v>
      </c>
      <c r="I2057">
        <v>1095.04</v>
      </c>
      <c r="J2057">
        <v>984.16</v>
      </c>
      <c r="K2057">
        <v>109.5</v>
      </c>
      <c r="L2057">
        <v>0</v>
      </c>
      <c r="M2057">
        <v>54.14</v>
      </c>
      <c r="N2057">
        <v>17.739999999999998</v>
      </c>
      <c r="O2057" t="s">
        <v>38</v>
      </c>
      <c r="P2057">
        <v>0</v>
      </c>
      <c r="Q2057">
        <v>5</v>
      </c>
      <c r="R2057" s="3">
        <f t="shared" si="192"/>
        <v>985.54</v>
      </c>
      <c r="S2057" s="3">
        <f t="shared" si="193"/>
        <v>1.3799999999999955</v>
      </c>
      <c r="T2057" s="3">
        <f t="shared" si="194"/>
        <v>-54.14</v>
      </c>
      <c r="U2057" s="3">
        <f t="shared" si="195"/>
        <v>-70.5</v>
      </c>
      <c r="V2057" s="4">
        <f t="shared" si="196"/>
        <v>-7.1534387239482924E-2</v>
      </c>
      <c r="W2057" s="5">
        <f t="shared" si="197"/>
        <v>0</v>
      </c>
    </row>
    <row r="2058" spans="1:23">
      <c r="A2058" t="s">
        <v>3347</v>
      </c>
      <c r="B2058" t="s">
        <v>3348</v>
      </c>
      <c r="C2058" t="s">
        <v>337</v>
      </c>
      <c r="D2058" t="s">
        <v>44</v>
      </c>
      <c r="E2058" s="1">
        <v>45779.809710648151</v>
      </c>
      <c r="F2058" s="1">
        <v>45779.816655092603</v>
      </c>
      <c r="G2058" t="s">
        <v>27</v>
      </c>
      <c r="H2058">
        <v>1</v>
      </c>
      <c r="I2058">
        <v>149.33000000000001</v>
      </c>
      <c r="J2058">
        <v>101.29</v>
      </c>
      <c r="K2058">
        <v>14.93</v>
      </c>
      <c r="L2058">
        <v>30</v>
      </c>
      <c r="M2058">
        <v>51.16</v>
      </c>
      <c r="N2058">
        <v>2.96</v>
      </c>
      <c r="O2058" t="s">
        <v>38</v>
      </c>
      <c r="P2058">
        <v>0</v>
      </c>
      <c r="Q2058">
        <v>5</v>
      </c>
      <c r="R2058" s="3">
        <f t="shared" si="192"/>
        <v>134.4</v>
      </c>
      <c r="S2058" s="3">
        <f t="shared" si="193"/>
        <v>33.11</v>
      </c>
      <c r="T2058" s="3">
        <f t="shared" si="194"/>
        <v>-21.159999999999997</v>
      </c>
      <c r="U2058" s="3">
        <f t="shared" si="195"/>
        <v>8.990000000000002</v>
      </c>
      <c r="V2058" s="4">
        <f t="shared" si="196"/>
        <v>6.6889880952380965E-2</v>
      </c>
      <c r="W2058" s="5">
        <f t="shared" si="197"/>
        <v>1</v>
      </c>
    </row>
    <row r="2059" spans="1:23">
      <c r="A2059" t="s">
        <v>3349</v>
      </c>
      <c r="B2059" t="s">
        <v>1390</v>
      </c>
      <c r="C2059" t="s">
        <v>274</v>
      </c>
      <c r="D2059" t="s">
        <v>160</v>
      </c>
      <c r="E2059" s="1">
        <v>45779.90053240741</v>
      </c>
      <c r="F2059" s="1">
        <v>45779.914421296293</v>
      </c>
      <c r="G2059" t="s">
        <v>27</v>
      </c>
      <c r="H2059">
        <v>1</v>
      </c>
      <c r="I2059">
        <v>178.17</v>
      </c>
      <c r="J2059">
        <v>118.42</v>
      </c>
      <c r="K2059">
        <v>26.73</v>
      </c>
      <c r="L2059">
        <v>30</v>
      </c>
      <c r="M2059">
        <v>40.479999999999997</v>
      </c>
      <c r="N2059">
        <v>3.27</v>
      </c>
      <c r="O2059" t="s">
        <v>38</v>
      </c>
      <c r="P2059">
        <v>0</v>
      </c>
      <c r="Q2059">
        <v>5</v>
      </c>
      <c r="R2059" s="3">
        <f t="shared" si="192"/>
        <v>151.44</v>
      </c>
      <c r="S2059" s="3">
        <f t="shared" si="193"/>
        <v>33.019999999999996</v>
      </c>
      <c r="T2059" s="3">
        <f t="shared" si="194"/>
        <v>-10.479999999999997</v>
      </c>
      <c r="U2059" s="3">
        <f t="shared" si="195"/>
        <v>19.27</v>
      </c>
      <c r="V2059" s="4">
        <f t="shared" si="196"/>
        <v>0.12724511357633386</v>
      </c>
      <c r="W2059" s="5">
        <f t="shared" si="197"/>
        <v>1</v>
      </c>
    </row>
    <row r="2060" spans="1:23">
      <c r="A2060" t="s">
        <v>3350</v>
      </c>
      <c r="B2060" t="s">
        <v>1301</v>
      </c>
      <c r="C2060" t="s">
        <v>71</v>
      </c>
      <c r="D2060" t="s">
        <v>44</v>
      </c>
      <c r="E2060" s="1">
        <v>45779.950416666667</v>
      </c>
      <c r="F2060" s="1">
        <v>45779.956666666672</v>
      </c>
      <c r="G2060" t="s">
        <v>27</v>
      </c>
      <c r="H2060">
        <v>3</v>
      </c>
      <c r="I2060">
        <v>225.87</v>
      </c>
      <c r="J2060">
        <v>187.38</v>
      </c>
      <c r="K2060">
        <v>11.29</v>
      </c>
      <c r="L2060">
        <v>30</v>
      </c>
      <c r="M2060">
        <v>58.36</v>
      </c>
      <c r="N2060">
        <v>4.4000000000000004</v>
      </c>
      <c r="O2060" t="s">
        <v>38</v>
      </c>
      <c r="P2060">
        <v>0</v>
      </c>
      <c r="Q2060">
        <v>4</v>
      </c>
      <c r="R2060" s="3">
        <f t="shared" si="192"/>
        <v>214.58</v>
      </c>
      <c r="S2060" s="3">
        <f t="shared" si="193"/>
        <v>27.200000000000017</v>
      </c>
      <c r="T2060" s="3">
        <f t="shared" si="194"/>
        <v>-28.36</v>
      </c>
      <c r="U2060" s="3">
        <f t="shared" si="195"/>
        <v>-5.5599999999999827</v>
      </c>
      <c r="V2060" s="4">
        <f t="shared" si="196"/>
        <v>-2.5911082113896831E-2</v>
      </c>
      <c r="W2060" s="5">
        <f t="shared" si="197"/>
        <v>0</v>
      </c>
    </row>
    <row r="2061" spans="1:23">
      <c r="A2061" t="s">
        <v>3351</v>
      </c>
      <c r="B2061" t="s">
        <v>1579</v>
      </c>
      <c r="C2061" t="s">
        <v>190</v>
      </c>
      <c r="D2061" t="s">
        <v>127</v>
      </c>
      <c r="E2061" s="1">
        <v>45780.293912037043</v>
      </c>
      <c r="F2061" s="1">
        <v>45780.301550925928</v>
      </c>
      <c r="G2061" t="s">
        <v>27</v>
      </c>
      <c r="H2061">
        <v>1</v>
      </c>
      <c r="I2061">
        <v>50.75</v>
      </c>
      <c r="J2061">
        <v>32.06</v>
      </c>
      <c r="K2061">
        <v>0</v>
      </c>
      <c r="L2061">
        <v>30</v>
      </c>
      <c r="M2061">
        <v>57.89</v>
      </c>
      <c r="N2061">
        <v>1.45</v>
      </c>
      <c r="O2061" t="s">
        <v>38</v>
      </c>
      <c r="P2061">
        <v>0</v>
      </c>
      <c r="Q2061">
        <v>4</v>
      </c>
      <c r="R2061" s="3">
        <f t="shared" si="192"/>
        <v>50.75</v>
      </c>
      <c r="S2061" s="3">
        <f t="shared" si="193"/>
        <v>18.689999999999998</v>
      </c>
      <c r="T2061" s="3">
        <f t="shared" si="194"/>
        <v>-27.89</v>
      </c>
      <c r="U2061" s="3">
        <f t="shared" si="195"/>
        <v>-10.650000000000002</v>
      </c>
      <c r="V2061" s="4">
        <f t="shared" si="196"/>
        <v>-0.20985221674876853</v>
      </c>
      <c r="W2061" s="5">
        <f t="shared" si="197"/>
        <v>0</v>
      </c>
    </row>
    <row r="2062" spans="1:23">
      <c r="A2062" t="s">
        <v>3352</v>
      </c>
      <c r="B2062" t="s">
        <v>2427</v>
      </c>
      <c r="C2062" t="s">
        <v>1517</v>
      </c>
      <c r="D2062" t="s">
        <v>60</v>
      </c>
      <c r="E2062" s="1">
        <v>45780.336134259262</v>
      </c>
      <c r="F2062" s="1">
        <v>45780.345856481479</v>
      </c>
      <c r="G2062" t="s">
        <v>27</v>
      </c>
      <c r="H2062">
        <v>4</v>
      </c>
      <c r="I2062">
        <v>307.64</v>
      </c>
      <c r="J2062">
        <v>243.2</v>
      </c>
      <c r="K2062">
        <v>15.38</v>
      </c>
      <c r="L2062">
        <v>30</v>
      </c>
      <c r="M2062">
        <v>41.4</v>
      </c>
      <c r="N2062">
        <v>5.8</v>
      </c>
      <c r="O2062" t="s">
        <v>38</v>
      </c>
      <c r="P2062">
        <v>0</v>
      </c>
      <c r="Q2062">
        <v>4</v>
      </c>
      <c r="R2062" s="3">
        <f t="shared" si="192"/>
        <v>292.26</v>
      </c>
      <c r="S2062" s="3">
        <f t="shared" si="193"/>
        <v>49.06</v>
      </c>
      <c r="T2062" s="3">
        <f t="shared" si="194"/>
        <v>-11.399999999999999</v>
      </c>
      <c r="U2062" s="3">
        <f t="shared" si="195"/>
        <v>31.860000000000003</v>
      </c>
      <c r="V2062" s="4">
        <f t="shared" si="196"/>
        <v>0.10901252309587355</v>
      </c>
      <c r="W2062" s="5">
        <f t="shared" si="197"/>
        <v>1</v>
      </c>
    </row>
    <row r="2063" spans="1:23">
      <c r="A2063" t="s">
        <v>3353</v>
      </c>
      <c r="B2063" t="s">
        <v>3354</v>
      </c>
      <c r="C2063" t="s">
        <v>1168</v>
      </c>
      <c r="D2063" t="s">
        <v>64</v>
      </c>
      <c r="E2063" s="1">
        <v>45780.382395833331</v>
      </c>
      <c r="F2063" s="1">
        <v>45780.394201388888</v>
      </c>
      <c r="G2063" t="s">
        <v>27</v>
      </c>
      <c r="H2063">
        <v>2</v>
      </c>
      <c r="I2063">
        <v>269.38</v>
      </c>
      <c r="J2063">
        <v>169.62</v>
      </c>
      <c r="K2063">
        <v>0</v>
      </c>
      <c r="L2063">
        <v>30</v>
      </c>
      <c r="M2063">
        <v>50.05</v>
      </c>
      <c r="N2063">
        <v>5.39</v>
      </c>
      <c r="O2063" t="s">
        <v>28</v>
      </c>
      <c r="P2063">
        <v>0</v>
      </c>
      <c r="Q2063">
        <v>5</v>
      </c>
      <c r="R2063" s="3">
        <f t="shared" si="192"/>
        <v>269.38</v>
      </c>
      <c r="S2063" s="3">
        <f t="shared" si="193"/>
        <v>99.759999999999991</v>
      </c>
      <c r="T2063" s="3">
        <f t="shared" si="194"/>
        <v>-20.049999999999997</v>
      </c>
      <c r="U2063" s="3">
        <f t="shared" si="195"/>
        <v>74.319999999999993</v>
      </c>
      <c r="V2063" s="4">
        <f t="shared" si="196"/>
        <v>0.27589279085307</v>
      </c>
      <c r="W2063" s="5">
        <f t="shared" si="197"/>
        <v>1</v>
      </c>
    </row>
    <row r="2064" spans="1:23">
      <c r="A2064" t="s">
        <v>3355</v>
      </c>
      <c r="B2064" t="s">
        <v>848</v>
      </c>
      <c r="C2064" t="s">
        <v>412</v>
      </c>
      <c r="D2064" t="s">
        <v>32</v>
      </c>
      <c r="E2064" s="1">
        <v>45780.401689814818</v>
      </c>
      <c r="F2064" s="1">
        <v>45780.416273148148</v>
      </c>
      <c r="G2064" t="s">
        <v>27</v>
      </c>
      <c r="H2064">
        <v>1</v>
      </c>
      <c r="I2064">
        <v>270.26</v>
      </c>
      <c r="J2064">
        <v>196.9</v>
      </c>
      <c r="K2064">
        <v>13.51</v>
      </c>
      <c r="L2064">
        <v>30</v>
      </c>
      <c r="M2064">
        <v>44.6</v>
      </c>
      <c r="N2064">
        <v>5.16</v>
      </c>
      <c r="O2064" t="s">
        <v>33</v>
      </c>
      <c r="P2064">
        <v>1</v>
      </c>
      <c r="Q2064">
        <v>3</v>
      </c>
      <c r="R2064" s="3">
        <f t="shared" si="192"/>
        <v>256.75</v>
      </c>
      <c r="S2064" s="3">
        <f t="shared" si="193"/>
        <v>59.849999999999994</v>
      </c>
      <c r="T2064" s="3">
        <f t="shared" si="194"/>
        <v>-14.600000000000001</v>
      </c>
      <c r="U2064" s="3">
        <f t="shared" si="195"/>
        <v>40.089999999999989</v>
      </c>
      <c r="V2064" s="4">
        <f t="shared" si="196"/>
        <v>0.15614410905550141</v>
      </c>
      <c r="W2064" s="5">
        <f t="shared" si="197"/>
        <v>1</v>
      </c>
    </row>
    <row r="2065" spans="1:23">
      <c r="A2065" t="s">
        <v>3356</v>
      </c>
      <c r="B2065" t="s">
        <v>24</v>
      </c>
      <c r="C2065" t="s">
        <v>432</v>
      </c>
      <c r="D2065" t="s">
        <v>160</v>
      </c>
      <c r="E2065" s="1">
        <v>45780.408391203702</v>
      </c>
      <c r="F2065" s="1">
        <v>45780.43478009259</v>
      </c>
      <c r="G2065" t="s">
        <v>27</v>
      </c>
      <c r="H2065">
        <v>5</v>
      </c>
      <c r="I2065">
        <v>290.14999999999998</v>
      </c>
      <c r="J2065">
        <v>239.05</v>
      </c>
      <c r="K2065">
        <v>0</v>
      </c>
      <c r="L2065">
        <v>30</v>
      </c>
      <c r="M2065">
        <v>50.91</v>
      </c>
      <c r="N2065">
        <v>5.76</v>
      </c>
      <c r="O2065" t="s">
        <v>38</v>
      </c>
      <c r="P2065">
        <v>18</v>
      </c>
      <c r="Q2065">
        <v>1</v>
      </c>
      <c r="R2065" s="3">
        <f t="shared" si="192"/>
        <v>290.14999999999998</v>
      </c>
      <c r="S2065" s="3">
        <f t="shared" si="193"/>
        <v>51.099999999999966</v>
      </c>
      <c r="T2065" s="3">
        <f t="shared" si="194"/>
        <v>-20.909999999999997</v>
      </c>
      <c r="U2065" s="3">
        <f t="shared" si="195"/>
        <v>24.429999999999971</v>
      </c>
      <c r="V2065" s="4">
        <f t="shared" si="196"/>
        <v>8.41978287092882E-2</v>
      </c>
      <c r="W2065" s="5">
        <f t="shared" si="197"/>
        <v>1</v>
      </c>
    </row>
    <row r="2066" spans="1:23">
      <c r="A2066" t="s">
        <v>3357</v>
      </c>
      <c r="B2066" t="s">
        <v>250</v>
      </c>
      <c r="C2066" t="s">
        <v>277</v>
      </c>
      <c r="D2066" t="s">
        <v>37</v>
      </c>
      <c r="E2066" s="1">
        <v>45780.433900462973</v>
      </c>
      <c r="F2066" s="1">
        <v>45780.44153935185</v>
      </c>
      <c r="G2066" t="s">
        <v>27</v>
      </c>
      <c r="H2066">
        <v>1</v>
      </c>
      <c r="I2066">
        <v>547.51</v>
      </c>
      <c r="J2066">
        <v>328.7</v>
      </c>
      <c r="K2066">
        <v>0</v>
      </c>
      <c r="L2066">
        <v>0</v>
      </c>
      <c r="M2066">
        <v>38.090000000000003</v>
      </c>
      <c r="N2066">
        <v>9.86</v>
      </c>
      <c r="O2066" t="s">
        <v>65</v>
      </c>
      <c r="P2066">
        <v>0</v>
      </c>
      <c r="Q2066">
        <v>5</v>
      </c>
      <c r="R2066" s="3">
        <f t="shared" si="192"/>
        <v>547.51</v>
      </c>
      <c r="S2066" s="3">
        <f t="shared" si="193"/>
        <v>218.81</v>
      </c>
      <c r="T2066" s="3">
        <f t="shared" si="194"/>
        <v>-38.090000000000003</v>
      </c>
      <c r="U2066" s="3">
        <f t="shared" si="195"/>
        <v>170.86</v>
      </c>
      <c r="V2066" s="4">
        <f t="shared" si="196"/>
        <v>0.31206735950028314</v>
      </c>
      <c r="W2066" s="5">
        <f t="shared" si="197"/>
        <v>1</v>
      </c>
    </row>
    <row r="2067" spans="1:23">
      <c r="A2067" t="s">
        <v>3358</v>
      </c>
      <c r="B2067" t="s">
        <v>1579</v>
      </c>
      <c r="C2067" t="s">
        <v>726</v>
      </c>
      <c r="D2067" t="s">
        <v>37</v>
      </c>
      <c r="E2067" s="1">
        <v>45780.441886574074</v>
      </c>
      <c r="F2067" s="1">
        <v>45780.460636574076</v>
      </c>
      <c r="G2067" t="s">
        <v>27</v>
      </c>
      <c r="H2067">
        <v>1</v>
      </c>
      <c r="I2067">
        <v>283.82</v>
      </c>
      <c r="J2067">
        <v>245.71</v>
      </c>
      <c r="K2067">
        <v>14.19</v>
      </c>
      <c r="L2067">
        <v>30</v>
      </c>
      <c r="M2067">
        <v>44</v>
      </c>
      <c r="N2067">
        <v>5.39</v>
      </c>
      <c r="O2067" t="s">
        <v>65</v>
      </c>
      <c r="P2067">
        <v>7</v>
      </c>
      <c r="Q2067">
        <v>3</v>
      </c>
      <c r="R2067" s="3">
        <f t="shared" si="192"/>
        <v>269.63</v>
      </c>
      <c r="S2067" s="3">
        <f t="shared" si="193"/>
        <v>23.919999999999987</v>
      </c>
      <c r="T2067" s="3">
        <f t="shared" si="194"/>
        <v>-14</v>
      </c>
      <c r="U2067" s="3">
        <f t="shared" si="195"/>
        <v>4.5299999999999878</v>
      </c>
      <c r="V2067" s="4">
        <f t="shared" si="196"/>
        <v>1.6800801097800643E-2</v>
      </c>
      <c r="W2067" s="5">
        <f t="shared" si="197"/>
        <v>1</v>
      </c>
    </row>
    <row r="2068" spans="1:23">
      <c r="A2068" t="s">
        <v>3359</v>
      </c>
      <c r="B2068" t="s">
        <v>1424</v>
      </c>
      <c r="C2068" t="s">
        <v>656</v>
      </c>
      <c r="D2068" t="s">
        <v>64</v>
      </c>
      <c r="E2068" s="1">
        <v>45780.464050925933</v>
      </c>
      <c r="F2068" s="1">
        <v>45780.489050925928</v>
      </c>
      <c r="G2068" t="s">
        <v>27</v>
      </c>
      <c r="H2068">
        <v>1</v>
      </c>
      <c r="I2068">
        <v>194.49</v>
      </c>
      <c r="J2068">
        <v>166.29</v>
      </c>
      <c r="K2068">
        <v>9.7200000000000006</v>
      </c>
      <c r="L2068">
        <v>30</v>
      </c>
      <c r="M2068">
        <v>53.29</v>
      </c>
      <c r="N2068">
        <v>3.87</v>
      </c>
      <c r="O2068" t="s">
        <v>38</v>
      </c>
      <c r="P2068">
        <v>16</v>
      </c>
      <c r="Q2068">
        <v>2</v>
      </c>
      <c r="R2068" s="3">
        <f t="shared" si="192"/>
        <v>184.77</v>
      </c>
      <c r="S2068" s="3">
        <f t="shared" si="193"/>
        <v>18.480000000000018</v>
      </c>
      <c r="T2068" s="3">
        <f t="shared" si="194"/>
        <v>-23.29</v>
      </c>
      <c r="U2068" s="3">
        <f t="shared" si="195"/>
        <v>-8.679999999999982</v>
      </c>
      <c r="V2068" s="4">
        <f t="shared" si="196"/>
        <v>-4.6977323158521302E-2</v>
      </c>
      <c r="W2068" s="5">
        <f t="shared" si="197"/>
        <v>0</v>
      </c>
    </row>
    <row r="2069" spans="1:23">
      <c r="A2069" t="s">
        <v>3360</v>
      </c>
      <c r="B2069" t="s">
        <v>1809</v>
      </c>
      <c r="C2069" t="s">
        <v>809</v>
      </c>
      <c r="D2069" t="s">
        <v>127</v>
      </c>
      <c r="E2069" s="1">
        <v>45780.484733796293</v>
      </c>
      <c r="F2069" s="1">
        <v>45780.500706018523</v>
      </c>
      <c r="G2069" t="s">
        <v>27</v>
      </c>
      <c r="H2069">
        <v>5</v>
      </c>
      <c r="I2069">
        <v>1646.25</v>
      </c>
      <c r="J2069">
        <v>1297.25</v>
      </c>
      <c r="K2069">
        <v>82.31</v>
      </c>
      <c r="L2069">
        <v>0</v>
      </c>
      <c r="M2069">
        <v>52.13</v>
      </c>
      <c r="N2069">
        <v>28.15</v>
      </c>
      <c r="O2069" t="s">
        <v>38</v>
      </c>
      <c r="P2069">
        <v>8</v>
      </c>
      <c r="Q2069">
        <v>3</v>
      </c>
      <c r="R2069" s="3">
        <f t="shared" si="192"/>
        <v>1563.94</v>
      </c>
      <c r="S2069" s="3">
        <f t="shared" si="193"/>
        <v>266.69000000000005</v>
      </c>
      <c r="T2069" s="3">
        <f t="shared" si="194"/>
        <v>-52.13</v>
      </c>
      <c r="U2069" s="3">
        <f t="shared" si="195"/>
        <v>186.41000000000005</v>
      </c>
      <c r="V2069" s="4">
        <f t="shared" si="196"/>
        <v>0.11919255214394417</v>
      </c>
      <c r="W2069" s="5">
        <f t="shared" si="197"/>
        <v>1</v>
      </c>
    </row>
    <row r="2070" spans="1:23">
      <c r="A2070" t="s">
        <v>3361</v>
      </c>
      <c r="B2070" t="s">
        <v>554</v>
      </c>
      <c r="C2070" t="s">
        <v>459</v>
      </c>
      <c r="D2070" t="s">
        <v>44</v>
      </c>
      <c r="E2070" s="1">
        <v>45780.50849537037</v>
      </c>
      <c r="F2070" s="1">
        <v>45780.518912037027</v>
      </c>
      <c r="G2070" t="s">
        <v>27</v>
      </c>
      <c r="H2070">
        <v>3</v>
      </c>
      <c r="I2070">
        <v>2588.61</v>
      </c>
      <c r="J2070">
        <v>2291.4899999999998</v>
      </c>
      <c r="K2070">
        <v>258.86</v>
      </c>
      <c r="L2070">
        <v>0</v>
      </c>
      <c r="M2070">
        <v>39.64</v>
      </c>
      <c r="N2070">
        <v>41.94</v>
      </c>
      <c r="O2070" t="s">
        <v>65</v>
      </c>
      <c r="P2070">
        <v>0</v>
      </c>
      <c r="Q2070">
        <v>5</v>
      </c>
      <c r="R2070" s="3">
        <f t="shared" si="192"/>
        <v>2329.75</v>
      </c>
      <c r="S2070" s="3">
        <f t="shared" si="193"/>
        <v>38.260000000000218</v>
      </c>
      <c r="T2070" s="3">
        <f t="shared" si="194"/>
        <v>-39.64</v>
      </c>
      <c r="U2070" s="3">
        <f t="shared" si="195"/>
        <v>-43.31999999999978</v>
      </c>
      <c r="V2070" s="4">
        <f t="shared" si="196"/>
        <v>-1.8594269771434607E-2</v>
      </c>
      <c r="W2070" s="5">
        <f t="shared" si="197"/>
        <v>0</v>
      </c>
    </row>
    <row r="2071" spans="1:23">
      <c r="A2071" t="s">
        <v>3362</v>
      </c>
      <c r="B2071" t="s">
        <v>575</v>
      </c>
      <c r="C2071" t="s">
        <v>2100</v>
      </c>
      <c r="D2071" t="s">
        <v>127</v>
      </c>
      <c r="E2071" s="1">
        <v>45780.523981481478</v>
      </c>
      <c r="F2071" s="1">
        <v>45780.542731481481</v>
      </c>
      <c r="G2071" t="s">
        <v>27</v>
      </c>
      <c r="H2071">
        <v>1</v>
      </c>
      <c r="I2071">
        <v>278.33</v>
      </c>
      <c r="J2071">
        <v>249.08</v>
      </c>
      <c r="K2071">
        <v>41.75</v>
      </c>
      <c r="L2071">
        <v>30</v>
      </c>
      <c r="M2071">
        <v>39.69</v>
      </c>
      <c r="N2071">
        <v>4.8</v>
      </c>
      <c r="O2071" t="s">
        <v>38</v>
      </c>
      <c r="P2071">
        <v>12</v>
      </c>
      <c r="Q2071">
        <v>1</v>
      </c>
      <c r="R2071" s="3">
        <f t="shared" si="192"/>
        <v>236.57999999999998</v>
      </c>
      <c r="S2071" s="3">
        <f t="shared" si="193"/>
        <v>-12.500000000000028</v>
      </c>
      <c r="T2071" s="3">
        <f t="shared" si="194"/>
        <v>-9.6899999999999977</v>
      </c>
      <c r="U2071" s="3">
        <f t="shared" si="195"/>
        <v>-26.990000000000027</v>
      </c>
      <c r="V2071" s="4">
        <f t="shared" si="196"/>
        <v>-0.11408403077183206</v>
      </c>
      <c r="W2071" s="5">
        <f t="shared" si="197"/>
        <v>0</v>
      </c>
    </row>
    <row r="2072" spans="1:23">
      <c r="A2072" t="s">
        <v>3363</v>
      </c>
      <c r="B2072" t="s">
        <v>2217</v>
      </c>
      <c r="C2072" t="s">
        <v>751</v>
      </c>
      <c r="D2072" t="s">
        <v>64</v>
      </c>
      <c r="E2072" s="1">
        <v>45780.614652777767</v>
      </c>
      <c r="F2072" s="1">
        <v>45780.627152777779</v>
      </c>
      <c r="G2072" t="s">
        <v>27</v>
      </c>
      <c r="H2072">
        <v>3</v>
      </c>
      <c r="I2072">
        <v>3038.55</v>
      </c>
      <c r="J2072">
        <v>1843.65</v>
      </c>
      <c r="K2072">
        <v>455.78</v>
      </c>
      <c r="L2072">
        <v>0</v>
      </c>
      <c r="M2072">
        <v>57.99</v>
      </c>
      <c r="N2072">
        <v>46.49</v>
      </c>
      <c r="O2072" t="s">
        <v>38</v>
      </c>
      <c r="P2072">
        <v>0</v>
      </c>
      <c r="Q2072">
        <v>5</v>
      </c>
      <c r="R2072" s="3">
        <f t="shared" si="192"/>
        <v>2582.7700000000004</v>
      </c>
      <c r="S2072" s="3">
        <f t="shared" si="193"/>
        <v>739.12000000000035</v>
      </c>
      <c r="T2072" s="3">
        <f t="shared" si="194"/>
        <v>-57.99</v>
      </c>
      <c r="U2072" s="3">
        <f t="shared" si="195"/>
        <v>634.64000000000033</v>
      </c>
      <c r="V2072" s="4">
        <f t="shared" si="196"/>
        <v>0.24572067973532302</v>
      </c>
      <c r="W2072" s="5">
        <f t="shared" si="197"/>
        <v>1</v>
      </c>
    </row>
    <row r="2073" spans="1:23">
      <c r="A2073" t="s">
        <v>3364</v>
      </c>
      <c r="B2073" t="s">
        <v>851</v>
      </c>
      <c r="C2073" t="s">
        <v>292</v>
      </c>
      <c r="D2073" t="s">
        <v>160</v>
      </c>
      <c r="E2073" s="1">
        <v>45780.621087962973</v>
      </c>
      <c r="F2073" s="1">
        <v>45780.638449074067</v>
      </c>
      <c r="G2073" t="s">
        <v>27</v>
      </c>
      <c r="H2073">
        <v>2</v>
      </c>
      <c r="I2073">
        <v>297.95999999999998</v>
      </c>
      <c r="J2073">
        <v>230.9</v>
      </c>
      <c r="K2073">
        <v>29.8</v>
      </c>
      <c r="L2073">
        <v>30</v>
      </c>
      <c r="M2073">
        <v>58.57</v>
      </c>
      <c r="N2073">
        <v>5.37</v>
      </c>
      <c r="O2073" t="s">
        <v>38</v>
      </c>
      <c r="P2073">
        <v>5</v>
      </c>
      <c r="Q2073">
        <v>3</v>
      </c>
      <c r="R2073" s="3">
        <f t="shared" si="192"/>
        <v>268.15999999999997</v>
      </c>
      <c r="S2073" s="3">
        <f t="shared" si="193"/>
        <v>37.259999999999962</v>
      </c>
      <c r="T2073" s="3">
        <f t="shared" si="194"/>
        <v>-28.57</v>
      </c>
      <c r="U2073" s="3">
        <f t="shared" si="195"/>
        <v>3.3199999999999621</v>
      </c>
      <c r="V2073" s="4">
        <f t="shared" si="196"/>
        <v>1.2380668257756423E-2</v>
      </c>
      <c r="W2073" s="5">
        <f t="shared" si="197"/>
        <v>1</v>
      </c>
    </row>
    <row r="2074" spans="1:23">
      <c r="A2074" t="s">
        <v>3365</v>
      </c>
      <c r="B2074" t="s">
        <v>2735</v>
      </c>
      <c r="C2074" t="s">
        <v>343</v>
      </c>
      <c r="D2074" t="s">
        <v>72</v>
      </c>
      <c r="E2074" s="1">
        <v>45780.641851851848</v>
      </c>
      <c r="F2074" s="1">
        <v>45780.648101851853</v>
      </c>
      <c r="G2074" t="s">
        <v>27</v>
      </c>
      <c r="H2074">
        <v>1</v>
      </c>
      <c r="I2074">
        <v>50.51</v>
      </c>
      <c r="J2074">
        <v>42.77</v>
      </c>
      <c r="K2074">
        <v>7.58</v>
      </c>
      <c r="L2074">
        <v>30</v>
      </c>
      <c r="M2074">
        <v>60.57</v>
      </c>
      <c r="N2074">
        <v>1.31</v>
      </c>
      <c r="O2074" t="s">
        <v>28</v>
      </c>
      <c r="P2074">
        <v>0</v>
      </c>
      <c r="Q2074">
        <v>5</v>
      </c>
      <c r="R2074" s="3">
        <f t="shared" si="192"/>
        <v>42.93</v>
      </c>
      <c r="S2074" s="3">
        <f t="shared" si="193"/>
        <v>0.15999999999999659</v>
      </c>
      <c r="T2074" s="3">
        <f t="shared" si="194"/>
        <v>-30.57</v>
      </c>
      <c r="U2074" s="3">
        <f t="shared" si="195"/>
        <v>-31.720000000000002</v>
      </c>
      <c r="V2074" s="4">
        <f t="shared" si="196"/>
        <v>-0.7388772420218962</v>
      </c>
      <c r="W2074" s="5">
        <f t="shared" si="197"/>
        <v>0</v>
      </c>
    </row>
    <row r="2075" spans="1:23">
      <c r="A2075" t="s">
        <v>3366</v>
      </c>
      <c r="B2075" t="s">
        <v>2018</v>
      </c>
      <c r="C2075" t="s">
        <v>376</v>
      </c>
      <c r="D2075" t="s">
        <v>72</v>
      </c>
      <c r="E2075" s="1">
        <v>45780.659317129634</v>
      </c>
      <c r="F2075" s="1">
        <v>45780.664872685193</v>
      </c>
      <c r="G2075" t="s">
        <v>27</v>
      </c>
      <c r="H2075">
        <v>2</v>
      </c>
      <c r="I2075">
        <v>802.62</v>
      </c>
      <c r="J2075">
        <v>590.1</v>
      </c>
      <c r="K2075">
        <v>0</v>
      </c>
      <c r="L2075">
        <v>0</v>
      </c>
      <c r="M2075">
        <v>53.3</v>
      </c>
      <c r="N2075">
        <v>14.45</v>
      </c>
      <c r="O2075" t="s">
        <v>38</v>
      </c>
      <c r="P2075">
        <v>0</v>
      </c>
      <c r="Q2075">
        <v>4</v>
      </c>
      <c r="R2075" s="3">
        <f t="shared" si="192"/>
        <v>802.62</v>
      </c>
      <c r="S2075" s="3">
        <f t="shared" si="193"/>
        <v>212.51999999999998</v>
      </c>
      <c r="T2075" s="3">
        <f t="shared" si="194"/>
        <v>-53.3</v>
      </c>
      <c r="U2075" s="3">
        <f t="shared" si="195"/>
        <v>144.76999999999998</v>
      </c>
      <c r="V2075" s="4">
        <f t="shared" si="196"/>
        <v>0.18037178241259871</v>
      </c>
      <c r="W2075" s="5">
        <f t="shared" si="197"/>
        <v>1</v>
      </c>
    </row>
    <row r="2076" spans="1:23">
      <c r="A2076" t="s">
        <v>3367</v>
      </c>
      <c r="B2076" t="s">
        <v>1102</v>
      </c>
      <c r="C2076" t="s">
        <v>334</v>
      </c>
      <c r="D2076" t="s">
        <v>52</v>
      </c>
      <c r="E2076" s="1">
        <v>45780.668761574067</v>
      </c>
      <c r="F2076" s="1">
        <v>45780.678483796299</v>
      </c>
      <c r="G2076" t="s">
        <v>53</v>
      </c>
      <c r="H2076">
        <v>2</v>
      </c>
      <c r="I2076">
        <v>356.24</v>
      </c>
      <c r="J2076">
        <v>235.4</v>
      </c>
      <c r="K2076">
        <v>17.809999999999999</v>
      </c>
      <c r="L2076">
        <v>30</v>
      </c>
      <c r="M2076">
        <v>39.71</v>
      </c>
      <c r="N2076">
        <v>6.63</v>
      </c>
      <c r="O2076" t="s">
        <v>65</v>
      </c>
      <c r="P2076">
        <v>0</v>
      </c>
      <c r="Q2076">
        <v>1</v>
      </c>
      <c r="R2076" s="3">
        <f t="shared" si="192"/>
        <v>338.43</v>
      </c>
      <c r="S2076" s="3">
        <f t="shared" si="193"/>
        <v>103.03</v>
      </c>
      <c r="T2076" s="3">
        <f t="shared" si="194"/>
        <v>-9.7100000000000009</v>
      </c>
      <c r="U2076" s="3">
        <f t="shared" si="195"/>
        <v>86.69</v>
      </c>
      <c r="V2076" s="4">
        <f t="shared" si="196"/>
        <v>0.25615341429542299</v>
      </c>
      <c r="W2076" s="5">
        <f t="shared" si="197"/>
        <v>1</v>
      </c>
    </row>
    <row r="2077" spans="1:23">
      <c r="A2077" t="s">
        <v>3368</v>
      </c>
      <c r="B2077" t="s">
        <v>943</v>
      </c>
      <c r="C2077" t="s">
        <v>133</v>
      </c>
      <c r="D2077" t="s">
        <v>72</v>
      </c>
      <c r="E2077" s="1">
        <v>45780.720937500002</v>
      </c>
      <c r="F2077" s="1">
        <v>45780.72996527778</v>
      </c>
      <c r="G2077" t="s">
        <v>27</v>
      </c>
      <c r="H2077">
        <v>2</v>
      </c>
      <c r="I2077">
        <v>1078.2</v>
      </c>
      <c r="J2077">
        <v>941.84</v>
      </c>
      <c r="K2077">
        <v>0</v>
      </c>
      <c r="L2077">
        <v>0</v>
      </c>
      <c r="M2077">
        <v>63.7</v>
      </c>
      <c r="N2077">
        <v>19.41</v>
      </c>
      <c r="O2077" t="s">
        <v>38</v>
      </c>
      <c r="P2077">
        <v>0</v>
      </c>
      <c r="Q2077">
        <v>5</v>
      </c>
      <c r="R2077" s="3">
        <f t="shared" si="192"/>
        <v>1078.2</v>
      </c>
      <c r="S2077" s="3">
        <f t="shared" si="193"/>
        <v>136.36000000000001</v>
      </c>
      <c r="T2077" s="3">
        <f t="shared" si="194"/>
        <v>-63.7</v>
      </c>
      <c r="U2077" s="3">
        <f t="shared" si="195"/>
        <v>53.250000000000014</v>
      </c>
      <c r="V2077" s="4">
        <f t="shared" si="196"/>
        <v>4.9387868670005573E-2</v>
      </c>
      <c r="W2077" s="5">
        <f t="shared" si="197"/>
        <v>1</v>
      </c>
    </row>
    <row r="2078" spans="1:23">
      <c r="A2078" t="s">
        <v>3369</v>
      </c>
      <c r="B2078" t="s">
        <v>3370</v>
      </c>
      <c r="C2078" t="s">
        <v>1247</v>
      </c>
      <c r="D2078" t="s">
        <v>26</v>
      </c>
      <c r="E2078" s="1">
        <v>45780.834722222222</v>
      </c>
      <c r="F2078" s="1">
        <v>45780.845138888893</v>
      </c>
      <c r="G2078" t="s">
        <v>27</v>
      </c>
      <c r="H2078">
        <v>1</v>
      </c>
      <c r="I2078">
        <v>112.96</v>
      </c>
      <c r="J2078">
        <v>80.89</v>
      </c>
      <c r="K2078">
        <v>16.940000000000001</v>
      </c>
      <c r="L2078">
        <v>30</v>
      </c>
      <c r="M2078">
        <v>64.430000000000007</v>
      </c>
      <c r="N2078">
        <v>2.27</v>
      </c>
      <c r="O2078" t="s">
        <v>38</v>
      </c>
      <c r="P2078">
        <v>0</v>
      </c>
      <c r="Q2078">
        <v>4</v>
      </c>
      <c r="R2078" s="3">
        <f t="shared" si="192"/>
        <v>96.02</v>
      </c>
      <c r="S2078" s="3">
        <f t="shared" si="193"/>
        <v>15.129999999999995</v>
      </c>
      <c r="T2078" s="3">
        <f t="shared" si="194"/>
        <v>-34.430000000000007</v>
      </c>
      <c r="U2078" s="3">
        <f t="shared" si="195"/>
        <v>-21.570000000000011</v>
      </c>
      <c r="V2078" s="4">
        <f t="shared" si="196"/>
        <v>-0.22464069985419716</v>
      </c>
      <c r="W2078" s="5">
        <f t="shared" si="197"/>
        <v>0</v>
      </c>
    </row>
    <row r="2079" spans="1:23">
      <c r="A2079" t="s">
        <v>3371</v>
      </c>
      <c r="B2079" t="s">
        <v>1154</v>
      </c>
      <c r="C2079" t="s">
        <v>1474</v>
      </c>
      <c r="D2079" t="s">
        <v>103</v>
      </c>
      <c r="E2079" s="1">
        <v>45780.921689814822</v>
      </c>
      <c r="F2079" s="1">
        <v>45780.932800925933</v>
      </c>
      <c r="G2079" t="s">
        <v>27</v>
      </c>
      <c r="H2079">
        <v>1</v>
      </c>
      <c r="I2079">
        <v>543.97</v>
      </c>
      <c r="J2079">
        <v>300.88</v>
      </c>
      <c r="K2079">
        <v>0</v>
      </c>
      <c r="L2079">
        <v>0</v>
      </c>
      <c r="M2079">
        <v>54.6</v>
      </c>
      <c r="N2079">
        <v>9.7899999999999991</v>
      </c>
      <c r="O2079" t="s">
        <v>38</v>
      </c>
      <c r="P2079">
        <v>0</v>
      </c>
      <c r="Q2079">
        <v>5</v>
      </c>
      <c r="R2079" s="3">
        <f t="shared" si="192"/>
        <v>543.97</v>
      </c>
      <c r="S2079" s="3">
        <f t="shared" si="193"/>
        <v>243.09000000000003</v>
      </c>
      <c r="T2079" s="3">
        <f t="shared" si="194"/>
        <v>-54.6</v>
      </c>
      <c r="U2079" s="3">
        <f t="shared" si="195"/>
        <v>178.70000000000005</v>
      </c>
      <c r="V2079" s="4">
        <f t="shared" si="196"/>
        <v>0.32851076346122038</v>
      </c>
      <c r="W2079" s="5">
        <f t="shared" si="197"/>
        <v>1</v>
      </c>
    </row>
    <row r="2080" spans="1:23">
      <c r="A2080" t="s">
        <v>3372</v>
      </c>
      <c r="B2080" t="s">
        <v>3373</v>
      </c>
      <c r="C2080" t="s">
        <v>809</v>
      </c>
      <c r="D2080" t="s">
        <v>160</v>
      </c>
      <c r="E2080" s="1">
        <v>45781.253148148149</v>
      </c>
      <c r="F2080" s="1">
        <v>45781.273981481478</v>
      </c>
      <c r="G2080" t="s">
        <v>27</v>
      </c>
      <c r="H2080">
        <v>3</v>
      </c>
      <c r="I2080">
        <v>987.75</v>
      </c>
      <c r="J2080">
        <v>778.35</v>
      </c>
      <c r="K2080">
        <v>49.39</v>
      </c>
      <c r="L2080">
        <v>0</v>
      </c>
      <c r="M2080">
        <v>58.66</v>
      </c>
      <c r="N2080">
        <v>16.89</v>
      </c>
      <c r="O2080" t="s">
        <v>38</v>
      </c>
      <c r="P2080">
        <v>10</v>
      </c>
      <c r="Q2080">
        <v>3</v>
      </c>
      <c r="R2080" s="3">
        <f t="shared" si="192"/>
        <v>938.36</v>
      </c>
      <c r="S2080" s="3">
        <f t="shared" si="193"/>
        <v>160.01</v>
      </c>
      <c r="T2080" s="3">
        <f t="shared" si="194"/>
        <v>-58.66</v>
      </c>
      <c r="U2080" s="3">
        <f t="shared" si="195"/>
        <v>84.46</v>
      </c>
      <c r="V2080" s="4">
        <f t="shared" si="196"/>
        <v>9.0008099236966621E-2</v>
      </c>
      <c r="W2080" s="5">
        <f t="shared" si="197"/>
        <v>1</v>
      </c>
    </row>
    <row r="2081" spans="1:23">
      <c r="A2081" t="s">
        <v>3374</v>
      </c>
      <c r="B2081" t="s">
        <v>1655</v>
      </c>
      <c r="C2081" t="s">
        <v>891</v>
      </c>
      <c r="D2081" t="s">
        <v>48</v>
      </c>
      <c r="E2081" s="1">
        <v>45781.364131944443</v>
      </c>
      <c r="F2081" s="1">
        <v>45781.382187499999</v>
      </c>
      <c r="G2081" t="s">
        <v>53</v>
      </c>
      <c r="H2081">
        <v>3</v>
      </c>
      <c r="I2081">
        <v>1306.3800000000001</v>
      </c>
      <c r="J2081">
        <v>998.16</v>
      </c>
      <c r="K2081">
        <v>0</v>
      </c>
      <c r="L2081">
        <v>0</v>
      </c>
      <c r="M2081">
        <v>58.39</v>
      </c>
      <c r="N2081">
        <v>23.51</v>
      </c>
      <c r="O2081" t="s">
        <v>65</v>
      </c>
      <c r="P2081">
        <v>11</v>
      </c>
      <c r="Q2081">
        <v>2</v>
      </c>
      <c r="R2081" s="3">
        <f t="shared" si="192"/>
        <v>1306.3800000000001</v>
      </c>
      <c r="S2081" s="3">
        <f t="shared" si="193"/>
        <v>308.22000000000014</v>
      </c>
      <c r="T2081" s="3">
        <f t="shared" si="194"/>
        <v>-58.39</v>
      </c>
      <c r="U2081" s="3">
        <f t="shared" si="195"/>
        <v>226.32000000000016</v>
      </c>
      <c r="V2081" s="4">
        <f t="shared" si="196"/>
        <v>0.17324208882560982</v>
      </c>
      <c r="W2081" s="5">
        <f t="shared" si="197"/>
        <v>1</v>
      </c>
    </row>
    <row r="2082" spans="1:23">
      <c r="A2082" t="s">
        <v>3375</v>
      </c>
      <c r="B2082" t="s">
        <v>1809</v>
      </c>
      <c r="C2082" t="s">
        <v>236</v>
      </c>
      <c r="D2082" t="s">
        <v>143</v>
      </c>
      <c r="E2082" s="1">
        <v>45781.441655092603</v>
      </c>
      <c r="F2082" s="1">
        <v>45781.454155092593</v>
      </c>
      <c r="G2082" t="s">
        <v>27</v>
      </c>
      <c r="H2082">
        <v>2</v>
      </c>
      <c r="I2082">
        <v>1599.72</v>
      </c>
      <c r="J2082">
        <v>870.04</v>
      </c>
      <c r="K2082">
        <v>79.989999999999995</v>
      </c>
      <c r="L2082">
        <v>0</v>
      </c>
      <c r="M2082">
        <v>43.08</v>
      </c>
      <c r="N2082">
        <v>27.36</v>
      </c>
      <c r="O2082" t="s">
        <v>33</v>
      </c>
      <c r="P2082">
        <v>0</v>
      </c>
      <c r="Q2082">
        <v>4</v>
      </c>
      <c r="R2082" s="3">
        <f t="shared" si="192"/>
        <v>1519.73</v>
      </c>
      <c r="S2082" s="3">
        <f t="shared" si="193"/>
        <v>649.69000000000005</v>
      </c>
      <c r="T2082" s="3">
        <f t="shared" si="194"/>
        <v>-43.08</v>
      </c>
      <c r="U2082" s="3">
        <f t="shared" si="195"/>
        <v>579.25</v>
      </c>
      <c r="V2082" s="4">
        <f t="shared" si="196"/>
        <v>0.38115323116606237</v>
      </c>
      <c r="W2082" s="5">
        <f t="shared" si="197"/>
        <v>1</v>
      </c>
    </row>
    <row r="2083" spans="1:23">
      <c r="A2083" t="s">
        <v>3376</v>
      </c>
      <c r="B2083" t="s">
        <v>1989</v>
      </c>
      <c r="C2083" t="s">
        <v>389</v>
      </c>
      <c r="D2083" t="s">
        <v>87</v>
      </c>
      <c r="E2083" s="1">
        <v>45781.452164351853</v>
      </c>
      <c r="F2083" s="1">
        <v>45781.482025462959</v>
      </c>
      <c r="G2083" t="s">
        <v>27</v>
      </c>
      <c r="H2083">
        <v>3</v>
      </c>
      <c r="I2083">
        <v>755.34</v>
      </c>
      <c r="J2083">
        <v>626.97</v>
      </c>
      <c r="K2083">
        <v>75.53</v>
      </c>
      <c r="L2083">
        <v>0</v>
      </c>
      <c r="M2083">
        <v>62.99</v>
      </c>
      <c r="N2083">
        <v>12.24</v>
      </c>
      <c r="O2083" t="s">
        <v>38</v>
      </c>
      <c r="P2083">
        <v>23</v>
      </c>
      <c r="Q2083">
        <v>1</v>
      </c>
      <c r="R2083" s="3">
        <f t="shared" si="192"/>
        <v>679.81000000000006</v>
      </c>
      <c r="S2083" s="3">
        <f t="shared" si="193"/>
        <v>52.840000000000032</v>
      </c>
      <c r="T2083" s="3">
        <f t="shared" si="194"/>
        <v>-62.99</v>
      </c>
      <c r="U2083" s="3">
        <f t="shared" si="195"/>
        <v>-22.389999999999972</v>
      </c>
      <c r="V2083" s="4">
        <f t="shared" si="196"/>
        <v>-3.2935673202806624E-2</v>
      </c>
      <c r="W2083" s="5">
        <f t="shared" si="197"/>
        <v>0</v>
      </c>
    </row>
    <row r="2084" spans="1:23">
      <c r="A2084" t="s">
        <v>3377</v>
      </c>
      <c r="B2084" t="s">
        <v>713</v>
      </c>
      <c r="C2084" t="s">
        <v>1126</v>
      </c>
      <c r="D2084" t="s">
        <v>143</v>
      </c>
      <c r="E2084" s="1">
        <v>45781.580543981479</v>
      </c>
      <c r="G2084" t="s">
        <v>110</v>
      </c>
      <c r="H2084">
        <v>2</v>
      </c>
      <c r="I2084">
        <v>569.52</v>
      </c>
      <c r="J2084">
        <v>336.28</v>
      </c>
      <c r="K2084">
        <v>56.95</v>
      </c>
      <c r="L2084">
        <v>0</v>
      </c>
      <c r="M2084">
        <v>49.16</v>
      </c>
      <c r="N2084">
        <v>0</v>
      </c>
      <c r="O2084" t="s">
        <v>33</v>
      </c>
      <c r="P2084">
        <v>0</v>
      </c>
      <c r="R2084" s="3">
        <f t="shared" si="192"/>
        <v>512.56999999999994</v>
      </c>
      <c r="S2084" s="3">
        <f t="shared" si="193"/>
        <v>176.28999999999996</v>
      </c>
      <c r="T2084" s="3">
        <f t="shared" si="194"/>
        <v>-49.16</v>
      </c>
      <c r="U2084" s="3">
        <f t="shared" si="195"/>
        <v>127.12999999999997</v>
      </c>
      <c r="V2084" s="4">
        <f t="shared" si="196"/>
        <v>0.24802466004643264</v>
      </c>
      <c r="W2084" s="5">
        <f t="shared" si="197"/>
        <v>1</v>
      </c>
    </row>
    <row r="2085" spans="1:23">
      <c r="A2085" t="s">
        <v>3378</v>
      </c>
      <c r="B2085" t="s">
        <v>1708</v>
      </c>
      <c r="C2085" t="s">
        <v>881</v>
      </c>
      <c r="D2085" t="s">
        <v>26</v>
      </c>
      <c r="E2085" s="1">
        <v>45781.632974537039</v>
      </c>
      <c r="F2085" s="1">
        <v>45781.654502314806</v>
      </c>
      <c r="G2085" t="s">
        <v>27</v>
      </c>
      <c r="H2085">
        <v>3</v>
      </c>
      <c r="I2085">
        <v>1938.51</v>
      </c>
      <c r="J2085">
        <v>1296.8699999999999</v>
      </c>
      <c r="K2085">
        <v>290.77999999999997</v>
      </c>
      <c r="L2085">
        <v>0</v>
      </c>
      <c r="M2085">
        <v>60.69</v>
      </c>
      <c r="N2085">
        <v>29.66</v>
      </c>
      <c r="O2085" t="s">
        <v>38</v>
      </c>
      <c r="P2085">
        <v>16</v>
      </c>
      <c r="Q2085">
        <v>1</v>
      </c>
      <c r="R2085" s="3">
        <f t="shared" si="192"/>
        <v>1647.73</v>
      </c>
      <c r="S2085" s="3">
        <f t="shared" si="193"/>
        <v>350.86000000000013</v>
      </c>
      <c r="T2085" s="3">
        <f t="shared" si="194"/>
        <v>-60.69</v>
      </c>
      <c r="U2085" s="3">
        <f t="shared" si="195"/>
        <v>260.5100000000001</v>
      </c>
      <c r="V2085" s="4">
        <f t="shared" si="196"/>
        <v>0.15810235900299205</v>
      </c>
      <c r="W2085" s="5">
        <f t="shared" si="197"/>
        <v>1</v>
      </c>
    </row>
    <row r="2086" spans="1:23">
      <c r="A2086" t="s">
        <v>3379</v>
      </c>
      <c r="B2086" t="s">
        <v>3380</v>
      </c>
      <c r="C2086" t="s">
        <v>86</v>
      </c>
      <c r="D2086" t="s">
        <v>37</v>
      </c>
      <c r="E2086" s="1">
        <v>45781.679837962962</v>
      </c>
      <c r="F2086" s="1">
        <v>45781.693032407413</v>
      </c>
      <c r="G2086" t="s">
        <v>27</v>
      </c>
      <c r="H2086">
        <v>1</v>
      </c>
      <c r="I2086">
        <v>617.55999999999995</v>
      </c>
      <c r="J2086">
        <v>372.31</v>
      </c>
      <c r="K2086">
        <v>30.88</v>
      </c>
      <c r="L2086">
        <v>0</v>
      </c>
      <c r="M2086">
        <v>44.11</v>
      </c>
      <c r="N2086">
        <v>10.56</v>
      </c>
      <c r="O2086" t="s">
        <v>38</v>
      </c>
      <c r="P2086">
        <v>0</v>
      </c>
      <c r="Q2086">
        <v>5</v>
      </c>
      <c r="R2086" s="3">
        <f t="shared" si="192"/>
        <v>586.67999999999995</v>
      </c>
      <c r="S2086" s="3">
        <f t="shared" si="193"/>
        <v>214.36999999999995</v>
      </c>
      <c r="T2086" s="3">
        <f t="shared" si="194"/>
        <v>-44.11</v>
      </c>
      <c r="U2086" s="3">
        <f t="shared" si="195"/>
        <v>159.69999999999993</v>
      </c>
      <c r="V2086" s="4">
        <f t="shared" si="196"/>
        <v>0.2722097225063066</v>
      </c>
      <c r="W2086" s="5">
        <f t="shared" si="197"/>
        <v>1</v>
      </c>
    </row>
    <row r="2087" spans="1:23">
      <c r="A2087" t="s">
        <v>3381</v>
      </c>
      <c r="B2087" t="s">
        <v>3068</v>
      </c>
      <c r="C2087" t="s">
        <v>1004</v>
      </c>
      <c r="D2087" t="s">
        <v>60</v>
      </c>
      <c r="E2087" s="1">
        <v>45781.684548611112</v>
      </c>
      <c r="F2087" s="1">
        <v>45781.698437500003</v>
      </c>
      <c r="G2087" t="s">
        <v>27</v>
      </c>
      <c r="H2087">
        <v>1</v>
      </c>
      <c r="I2087">
        <v>299.91000000000003</v>
      </c>
      <c r="J2087">
        <v>192.74</v>
      </c>
      <c r="K2087">
        <v>15</v>
      </c>
      <c r="L2087">
        <v>30</v>
      </c>
      <c r="M2087">
        <v>39.35</v>
      </c>
      <c r="N2087">
        <v>5.67</v>
      </c>
      <c r="O2087" t="s">
        <v>33</v>
      </c>
      <c r="P2087">
        <v>5</v>
      </c>
      <c r="Q2087">
        <v>3</v>
      </c>
      <c r="R2087" s="3">
        <f t="shared" si="192"/>
        <v>284.91000000000003</v>
      </c>
      <c r="S2087" s="3">
        <f t="shared" si="193"/>
        <v>92.170000000000016</v>
      </c>
      <c r="T2087" s="3">
        <f t="shared" si="194"/>
        <v>-9.3500000000000014</v>
      </c>
      <c r="U2087" s="3">
        <f t="shared" si="195"/>
        <v>77.15000000000002</v>
      </c>
      <c r="V2087" s="4">
        <f t="shared" si="196"/>
        <v>0.27078726615422416</v>
      </c>
      <c r="W2087" s="5">
        <f t="shared" si="197"/>
        <v>1</v>
      </c>
    </row>
    <row r="2088" spans="1:23">
      <c r="A2088" t="s">
        <v>3382</v>
      </c>
      <c r="B2088" t="s">
        <v>3286</v>
      </c>
      <c r="C2088" t="s">
        <v>359</v>
      </c>
      <c r="D2088" t="s">
        <v>44</v>
      </c>
      <c r="E2088" s="1">
        <v>45781.805949074071</v>
      </c>
      <c r="G2088" t="s">
        <v>110</v>
      </c>
      <c r="H2088">
        <v>2</v>
      </c>
      <c r="I2088">
        <v>553.96</v>
      </c>
      <c r="J2088">
        <v>400.64</v>
      </c>
      <c r="K2088">
        <v>55.4</v>
      </c>
      <c r="L2088">
        <v>0</v>
      </c>
      <c r="M2088">
        <v>45.01</v>
      </c>
      <c r="N2088">
        <v>0</v>
      </c>
      <c r="O2088" t="s">
        <v>33</v>
      </c>
      <c r="P2088">
        <v>5</v>
      </c>
      <c r="R2088" s="3">
        <f t="shared" si="192"/>
        <v>498.56000000000006</v>
      </c>
      <c r="S2088" s="3">
        <f t="shared" si="193"/>
        <v>97.920000000000073</v>
      </c>
      <c r="T2088" s="3">
        <f t="shared" si="194"/>
        <v>-45.01</v>
      </c>
      <c r="U2088" s="3">
        <f t="shared" si="195"/>
        <v>52.910000000000075</v>
      </c>
      <c r="V2088" s="4">
        <f t="shared" si="196"/>
        <v>0.10612564184852388</v>
      </c>
      <c r="W2088" s="5">
        <f t="shared" si="197"/>
        <v>1</v>
      </c>
    </row>
    <row r="2089" spans="1:23">
      <c r="A2089" t="s">
        <v>3383</v>
      </c>
      <c r="B2089" t="s">
        <v>3247</v>
      </c>
      <c r="C2089" t="s">
        <v>1150</v>
      </c>
      <c r="D2089" t="s">
        <v>160</v>
      </c>
      <c r="E2089" s="1">
        <v>45781.806979166657</v>
      </c>
      <c r="F2089" s="1">
        <v>45781.819479166668</v>
      </c>
      <c r="G2089" t="s">
        <v>27</v>
      </c>
      <c r="H2089">
        <v>1</v>
      </c>
      <c r="I2089">
        <v>56.11</v>
      </c>
      <c r="J2089">
        <v>43.63</v>
      </c>
      <c r="K2089">
        <v>5.61</v>
      </c>
      <c r="L2089">
        <v>30</v>
      </c>
      <c r="M2089">
        <v>45.62</v>
      </c>
      <c r="N2089">
        <v>1.45</v>
      </c>
      <c r="O2089" t="s">
        <v>38</v>
      </c>
      <c r="P2089">
        <v>0</v>
      </c>
      <c r="Q2089">
        <v>5</v>
      </c>
      <c r="R2089" s="3">
        <f t="shared" si="192"/>
        <v>50.5</v>
      </c>
      <c r="S2089" s="3">
        <f t="shared" si="193"/>
        <v>6.8699999999999974</v>
      </c>
      <c r="T2089" s="3">
        <f t="shared" si="194"/>
        <v>-15.619999999999997</v>
      </c>
      <c r="U2089" s="3">
        <f t="shared" si="195"/>
        <v>-10.199999999999999</v>
      </c>
      <c r="V2089" s="4">
        <f t="shared" si="196"/>
        <v>-0.20198019801980197</v>
      </c>
      <c r="W2089" s="5">
        <f t="shared" si="197"/>
        <v>0</v>
      </c>
    </row>
    <row r="2090" spans="1:23">
      <c r="A2090" t="s">
        <v>3384</v>
      </c>
      <c r="B2090" t="s">
        <v>710</v>
      </c>
      <c r="C2090" t="s">
        <v>328</v>
      </c>
      <c r="D2090" t="s">
        <v>52</v>
      </c>
      <c r="E2090" s="1">
        <v>45781.881249999999</v>
      </c>
      <c r="F2090" s="1">
        <v>45781.886805555558</v>
      </c>
      <c r="G2090" t="s">
        <v>27</v>
      </c>
      <c r="H2090">
        <v>2</v>
      </c>
      <c r="I2090">
        <v>587.1</v>
      </c>
      <c r="J2090">
        <v>468.18</v>
      </c>
      <c r="K2090">
        <v>58.71</v>
      </c>
      <c r="L2090">
        <v>0</v>
      </c>
      <c r="M2090">
        <v>57.36</v>
      </c>
      <c r="N2090">
        <v>9.51</v>
      </c>
      <c r="O2090" t="s">
        <v>38</v>
      </c>
      <c r="P2090">
        <v>0</v>
      </c>
      <c r="Q2090">
        <v>5</v>
      </c>
      <c r="R2090" s="3">
        <f t="shared" si="192"/>
        <v>528.39</v>
      </c>
      <c r="S2090" s="3">
        <f t="shared" si="193"/>
        <v>60.20999999999998</v>
      </c>
      <c r="T2090" s="3">
        <f t="shared" si="194"/>
        <v>-57.36</v>
      </c>
      <c r="U2090" s="3">
        <f t="shared" si="195"/>
        <v>-6.6600000000000197</v>
      </c>
      <c r="V2090" s="4">
        <f t="shared" si="196"/>
        <v>-1.2604326349855258E-2</v>
      </c>
      <c r="W2090" s="5">
        <f t="shared" si="197"/>
        <v>0</v>
      </c>
    </row>
    <row r="2091" spans="1:23">
      <c r="A2091" t="s">
        <v>3385</v>
      </c>
      <c r="B2091" t="s">
        <v>3386</v>
      </c>
      <c r="C2091" t="s">
        <v>1482</v>
      </c>
      <c r="D2091" t="s">
        <v>117</v>
      </c>
      <c r="E2091" s="1">
        <v>45781.894236111111</v>
      </c>
      <c r="F2091" s="1">
        <v>45781.902569444443</v>
      </c>
      <c r="G2091" t="s">
        <v>27</v>
      </c>
      <c r="H2091">
        <v>4</v>
      </c>
      <c r="I2091">
        <v>1238.1600000000001</v>
      </c>
      <c r="J2091">
        <v>741.88</v>
      </c>
      <c r="K2091">
        <v>0</v>
      </c>
      <c r="L2091">
        <v>0</v>
      </c>
      <c r="M2091">
        <v>48.49</v>
      </c>
      <c r="N2091">
        <v>22.29</v>
      </c>
      <c r="O2091" t="s">
        <v>38</v>
      </c>
      <c r="P2091">
        <v>0</v>
      </c>
      <c r="Q2091">
        <v>5</v>
      </c>
      <c r="R2091" s="3">
        <f t="shared" si="192"/>
        <v>1238.1600000000001</v>
      </c>
      <c r="S2091" s="3">
        <f t="shared" si="193"/>
        <v>496.28000000000009</v>
      </c>
      <c r="T2091" s="3">
        <f t="shared" si="194"/>
        <v>-48.49</v>
      </c>
      <c r="U2091" s="3">
        <f t="shared" si="195"/>
        <v>425.50000000000006</v>
      </c>
      <c r="V2091" s="4">
        <f t="shared" si="196"/>
        <v>0.34365510111778769</v>
      </c>
      <c r="W2091" s="5">
        <f t="shared" si="197"/>
        <v>1</v>
      </c>
    </row>
    <row r="2092" spans="1:23">
      <c r="A2092" t="s">
        <v>3387</v>
      </c>
      <c r="B2092" t="s">
        <v>1989</v>
      </c>
      <c r="C2092" t="s">
        <v>819</v>
      </c>
      <c r="D2092" t="s">
        <v>117</v>
      </c>
      <c r="E2092" s="1">
        <v>45781.911990740737</v>
      </c>
      <c r="F2092" s="1">
        <v>45781.925879629627</v>
      </c>
      <c r="G2092" t="s">
        <v>27</v>
      </c>
      <c r="H2092">
        <v>1</v>
      </c>
      <c r="I2092">
        <v>187.07</v>
      </c>
      <c r="J2092">
        <v>118.5</v>
      </c>
      <c r="K2092">
        <v>28.06</v>
      </c>
      <c r="L2092">
        <v>30</v>
      </c>
      <c r="M2092">
        <v>47.76</v>
      </c>
      <c r="N2092">
        <v>3.4</v>
      </c>
      <c r="O2092" t="s">
        <v>38</v>
      </c>
      <c r="P2092">
        <v>0</v>
      </c>
      <c r="Q2092">
        <v>4</v>
      </c>
      <c r="R2092" s="3">
        <f t="shared" si="192"/>
        <v>159.01</v>
      </c>
      <c r="S2092" s="3">
        <f t="shared" si="193"/>
        <v>40.509999999999991</v>
      </c>
      <c r="T2092" s="3">
        <f t="shared" si="194"/>
        <v>-17.759999999999998</v>
      </c>
      <c r="U2092" s="3">
        <f t="shared" si="195"/>
        <v>19.349999999999994</v>
      </c>
      <c r="V2092" s="4">
        <f t="shared" si="196"/>
        <v>0.12169045971951446</v>
      </c>
      <c r="W2092" s="5">
        <f t="shared" si="197"/>
        <v>1</v>
      </c>
    </row>
    <row r="2093" spans="1:23">
      <c r="A2093" t="s">
        <v>3388</v>
      </c>
      <c r="B2093" t="s">
        <v>3124</v>
      </c>
      <c r="C2093" t="s">
        <v>113</v>
      </c>
      <c r="D2093" t="s">
        <v>160</v>
      </c>
      <c r="E2093" s="1">
        <v>45781.93241898148</v>
      </c>
      <c r="F2093" s="1">
        <v>45781.947002314817</v>
      </c>
      <c r="G2093" t="s">
        <v>27</v>
      </c>
      <c r="H2093">
        <v>4</v>
      </c>
      <c r="I2093">
        <v>399.6</v>
      </c>
      <c r="J2093">
        <v>260.76</v>
      </c>
      <c r="K2093">
        <v>19.98</v>
      </c>
      <c r="L2093">
        <v>0</v>
      </c>
      <c r="M2093">
        <v>46.81</v>
      </c>
      <c r="N2093">
        <v>6.83</v>
      </c>
      <c r="O2093" t="s">
        <v>33</v>
      </c>
      <c r="P2093">
        <v>1</v>
      </c>
      <c r="Q2093">
        <v>3</v>
      </c>
      <c r="R2093" s="3">
        <f t="shared" si="192"/>
        <v>379.62</v>
      </c>
      <c r="S2093" s="3">
        <f t="shared" si="193"/>
        <v>118.86000000000001</v>
      </c>
      <c r="T2093" s="3">
        <f t="shared" si="194"/>
        <v>-46.81</v>
      </c>
      <c r="U2093" s="3">
        <f t="shared" si="195"/>
        <v>65.220000000000013</v>
      </c>
      <c r="V2093" s="4">
        <f t="shared" si="196"/>
        <v>0.17180338232969816</v>
      </c>
      <c r="W2093" s="5">
        <f t="shared" si="197"/>
        <v>1</v>
      </c>
    </row>
    <row r="2094" spans="1:23">
      <c r="A2094" t="s">
        <v>3389</v>
      </c>
      <c r="B2094" t="s">
        <v>1829</v>
      </c>
      <c r="C2094" t="s">
        <v>2676</v>
      </c>
      <c r="D2094" t="s">
        <v>60</v>
      </c>
      <c r="E2094" s="1">
        <v>45782.282719907409</v>
      </c>
      <c r="F2094" s="1">
        <v>45782.293136574073</v>
      </c>
      <c r="G2094" t="s">
        <v>53</v>
      </c>
      <c r="H2094">
        <v>2</v>
      </c>
      <c r="I2094">
        <v>306.7</v>
      </c>
      <c r="J2094">
        <v>224.26</v>
      </c>
      <c r="K2094">
        <v>0</v>
      </c>
      <c r="L2094">
        <v>30</v>
      </c>
      <c r="M2094">
        <v>47.51</v>
      </c>
      <c r="N2094">
        <v>6.06</v>
      </c>
      <c r="O2094" t="s">
        <v>38</v>
      </c>
      <c r="P2094">
        <v>0</v>
      </c>
      <c r="Q2094">
        <v>1</v>
      </c>
      <c r="R2094" s="3">
        <f t="shared" si="192"/>
        <v>306.7</v>
      </c>
      <c r="S2094" s="3">
        <f t="shared" si="193"/>
        <v>82.44</v>
      </c>
      <c r="T2094" s="3">
        <f t="shared" si="194"/>
        <v>-17.509999999999998</v>
      </c>
      <c r="U2094" s="3">
        <f t="shared" si="195"/>
        <v>58.870000000000005</v>
      </c>
      <c r="V2094" s="4">
        <f t="shared" si="196"/>
        <v>0.19194652755135314</v>
      </c>
      <c r="W2094" s="5">
        <f t="shared" si="197"/>
        <v>1</v>
      </c>
    </row>
    <row r="2095" spans="1:23">
      <c r="A2095" t="s">
        <v>3390</v>
      </c>
      <c r="B2095" t="s">
        <v>2130</v>
      </c>
      <c r="C2095" t="s">
        <v>760</v>
      </c>
      <c r="D2095" t="s">
        <v>127</v>
      </c>
      <c r="E2095" s="1">
        <v>45782.304340277777</v>
      </c>
      <c r="F2095" s="1">
        <v>45782.314756944441</v>
      </c>
      <c r="G2095" t="s">
        <v>27</v>
      </c>
      <c r="H2095">
        <v>2</v>
      </c>
      <c r="I2095">
        <v>549.6</v>
      </c>
      <c r="J2095">
        <v>374.84</v>
      </c>
      <c r="K2095">
        <v>0</v>
      </c>
      <c r="L2095">
        <v>0</v>
      </c>
      <c r="M2095">
        <v>57.87</v>
      </c>
      <c r="N2095">
        <v>9.89</v>
      </c>
      <c r="O2095" t="s">
        <v>38</v>
      </c>
      <c r="P2095">
        <v>0</v>
      </c>
      <c r="Q2095">
        <v>5</v>
      </c>
      <c r="R2095" s="3">
        <f t="shared" si="192"/>
        <v>549.6</v>
      </c>
      <c r="S2095" s="3">
        <f t="shared" si="193"/>
        <v>174.76000000000005</v>
      </c>
      <c r="T2095" s="3">
        <f t="shared" si="194"/>
        <v>-57.87</v>
      </c>
      <c r="U2095" s="3">
        <f t="shared" si="195"/>
        <v>107.00000000000004</v>
      </c>
      <c r="V2095" s="4">
        <f t="shared" si="196"/>
        <v>0.19468704512372642</v>
      </c>
      <c r="W2095" s="5">
        <f t="shared" si="197"/>
        <v>1</v>
      </c>
    </row>
    <row r="2096" spans="1:23">
      <c r="A2096" t="s">
        <v>3391</v>
      </c>
      <c r="B2096" t="s">
        <v>1363</v>
      </c>
      <c r="C2096" t="s">
        <v>1445</v>
      </c>
      <c r="D2096" t="s">
        <v>64</v>
      </c>
      <c r="E2096" s="1">
        <v>45782.354421296302</v>
      </c>
      <c r="F2096" s="1">
        <v>45782.365532407413</v>
      </c>
      <c r="G2096" t="s">
        <v>27</v>
      </c>
      <c r="H2096">
        <v>2</v>
      </c>
      <c r="I2096">
        <v>1924.22</v>
      </c>
      <c r="J2096">
        <v>1680.8</v>
      </c>
      <c r="K2096">
        <v>192.42</v>
      </c>
      <c r="L2096">
        <v>0</v>
      </c>
      <c r="M2096">
        <v>47.12</v>
      </c>
      <c r="N2096">
        <v>31.17</v>
      </c>
      <c r="O2096" t="s">
        <v>65</v>
      </c>
      <c r="P2096">
        <v>0</v>
      </c>
      <c r="Q2096">
        <v>5</v>
      </c>
      <c r="R2096" s="3">
        <f t="shared" si="192"/>
        <v>1731.8</v>
      </c>
      <c r="S2096" s="3">
        <f t="shared" si="193"/>
        <v>51</v>
      </c>
      <c r="T2096" s="3">
        <f t="shared" si="194"/>
        <v>-47.12</v>
      </c>
      <c r="U2096" s="3">
        <f t="shared" si="195"/>
        <v>-27.29</v>
      </c>
      <c r="V2096" s="4">
        <f t="shared" si="196"/>
        <v>-1.5758170689456057E-2</v>
      </c>
      <c r="W2096" s="5">
        <f t="shared" si="197"/>
        <v>0</v>
      </c>
    </row>
    <row r="2097" spans="1:23">
      <c r="A2097" t="s">
        <v>3392</v>
      </c>
      <c r="B2097" t="s">
        <v>1735</v>
      </c>
      <c r="C2097" t="s">
        <v>1219</v>
      </c>
      <c r="D2097" t="s">
        <v>44</v>
      </c>
      <c r="E2097" s="1">
        <v>45782.402708333328</v>
      </c>
      <c r="F2097" s="1">
        <v>45782.413124999999</v>
      </c>
      <c r="G2097" t="s">
        <v>27</v>
      </c>
      <c r="H2097">
        <v>1</v>
      </c>
      <c r="I2097">
        <v>613.58000000000004</v>
      </c>
      <c r="J2097">
        <v>536.71</v>
      </c>
      <c r="K2097">
        <v>0</v>
      </c>
      <c r="L2097">
        <v>0</v>
      </c>
      <c r="M2097">
        <v>64.06</v>
      </c>
      <c r="N2097">
        <v>11.04</v>
      </c>
      <c r="O2097" t="s">
        <v>38</v>
      </c>
      <c r="P2097">
        <v>0</v>
      </c>
      <c r="Q2097">
        <v>5</v>
      </c>
      <c r="R2097" s="3">
        <f t="shared" si="192"/>
        <v>613.58000000000004</v>
      </c>
      <c r="S2097" s="3">
        <f t="shared" si="193"/>
        <v>76.87</v>
      </c>
      <c r="T2097" s="3">
        <f t="shared" si="194"/>
        <v>-64.06</v>
      </c>
      <c r="U2097" s="3">
        <f t="shared" si="195"/>
        <v>1.7700000000000031</v>
      </c>
      <c r="V2097" s="4">
        <f t="shared" si="196"/>
        <v>2.8847094103458442E-3</v>
      </c>
      <c r="W2097" s="5">
        <f t="shared" si="197"/>
        <v>1</v>
      </c>
    </row>
    <row r="2098" spans="1:23">
      <c r="A2098" t="s">
        <v>3393</v>
      </c>
      <c r="B2098" t="s">
        <v>1994</v>
      </c>
      <c r="C2098" t="s">
        <v>259</v>
      </c>
      <c r="D2098" t="s">
        <v>87</v>
      </c>
      <c r="E2098" s="1">
        <v>45782.410532407397</v>
      </c>
      <c r="F2098" s="1">
        <v>45782.432060185187</v>
      </c>
      <c r="G2098" t="s">
        <v>27</v>
      </c>
      <c r="H2098">
        <v>1</v>
      </c>
      <c r="I2098">
        <v>204.1</v>
      </c>
      <c r="J2098">
        <v>164.4</v>
      </c>
      <c r="K2098">
        <v>20.41</v>
      </c>
      <c r="L2098">
        <v>30</v>
      </c>
      <c r="M2098">
        <v>45.61</v>
      </c>
      <c r="N2098">
        <v>3.85</v>
      </c>
      <c r="O2098" t="s">
        <v>38</v>
      </c>
      <c r="P2098">
        <v>11</v>
      </c>
      <c r="Q2098">
        <v>1</v>
      </c>
      <c r="R2098" s="3">
        <f t="shared" si="192"/>
        <v>183.69</v>
      </c>
      <c r="S2098" s="3">
        <f t="shared" si="193"/>
        <v>19.289999999999992</v>
      </c>
      <c r="T2098" s="3">
        <f t="shared" si="194"/>
        <v>-15.61</v>
      </c>
      <c r="U2098" s="3">
        <f t="shared" si="195"/>
        <v>-0.17000000000000748</v>
      </c>
      <c r="V2098" s="4">
        <f t="shared" si="196"/>
        <v>-9.254722630519216E-4</v>
      </c>
      <c r="W2098" s="5">
        <f t="shared" si="197"/>
        <v>0</v>
      </c>
    </row>
    <row r="2099" spans="1:23">
      <c r="A2099" t="s">
        <v>3394</v>
      </c>
      <c r="B2099" t="s">
        <v>3395</v>
      </c>
      <c r="C2099" t="s">
        <v>639</v>
      </c>
      <c r="D2099" t="s">
        <v>87</v>
      </c>
      <c r="E2099" s="1">
        <v>45782.443414351852</v>
      </c>
      <c r="F2099" s="1">
        <v>45782.467719907407</v>
      </c>
      <c r="G2099" t="s">
        <v>27</v>
      </c>
      <c r="H2099">
        <v>2</v>
      </c>
      <c r="I2099">
        <v>323.68</v>
      </c>
      <c r="J2099">
        <v>285.64</v>
      </c>
      <c r="K2099">
        <v>80.92</v>
      </c>
      <c r="L2099">
        <v>30</v>
      </c>
      <c r="M2099">
        <v>59.16</v>
      </c>
      <c r="N2099">
        <v>4.91</v>
      </c>
      <c r="O2099" t="s">
        <v>65</v>
      </c>
      <c r="P2099">
        <v>15</v>
      </c>
      <c r="Q2099">
        <v>2</v>
      </c>
      <c r="R2099" s="3">
        <f t="shared" si="192"/>
        <v>242.76</v>
      </c>
      <c r="S2099" s="3">
        <f t="shared" si="193"/>
        <v>-42.879999999999995</v>
      </c>
      <c r="T2099" s="3">
        <f t="shared" si="194"/>
        <v>-29.159999999999997</v>
      </c>
      <c r="U2099" s="3">
        <f t="shared" si="195"/>
        <v>-76.949999999999989</v>
      </c>
      <c r="V2099" s="4">
        <f t="shared" si="196"/>
        <v>-0.31697973306969845</v>
      </c>
      <c r="W2099" s="5">
        <f t="shared" si="197"/>
        <v>0</v>
      </c>
    </row>
    <row r="2100" spans="1:23">
      <c r="A2100" t="s">
        <v>3396</v>
      </c>
      <c r="B2100" t="s">
        <v>50</v>
      </c>
      <c r="C2100" t="s">
        <v>221</v>
      </c>
      <c r="D2100" t="s">
        <v>32</v>
      </c>
      <c r="E2100" s="1">
        <v>45782.497187499997</v>
      </c>
      <c r="F2100" s="1">
        <v>45782.523576388892</v>
      </c>
      <c r="G2100" t="s">
        <v>27</v>
      </c>
      <c r="H2100">
        <v>4</v>
      </c>
      <c r="I2100">
        <v>427.68</v>
      </c>
      <c r="J2100">
        <v>341.4</v>
      </c>
      <c r="K2100">
        <v>21.38</v>
      </c>
      <c r="L2100">
        <v>0</v>
      </c>
      <c r="M2100">
        <v>64.25</v>
      </c>
      <c r="N2100">
        <v>7.31</v>
      </c>
      <c r="O2100" t="s">
        <v>33</v>
      </c>
      <c r="P2100">
        <v>18</v>
      </c>
      <c r="Q2100">
        <v>1</v>
      </c>
      <c r="R2100" s="3">
        <f t="shared" si="192"/>
        <v>406.3</v>
      </c>
      <c r="S2100" s="3">
        <f t="shared" si="193"/>
        <v>64.900000000000034</v>
      </c>
      <c r="T2100" s="3">
        <f t="shared" si="194"/>
        <v>-64.25</v>
      </c>
      <c r="U2100" s="3">
        <f t="shared" si="195"/>
        <v>-6.6599999999999655</v>
      </c>
      <c r="V2100" s="4">
        <f t="shared" si="196"/>
        <v>-1.6391828698006313E-2</v>
      </c>
      <c r="W2100" s="5">
        <f t="shared" si="197"/>
        <v>0</v>
      </c>
    </row>
    <row r="2101" spans="1:23">
      <c r="A2101" t="s">
        <v>3397</v>
      </c>
      <c r="B2101" t="s">
        <v>597</v>
      </c>
      <c r="C2101" t="s">
        <v>331</v>
      </c>
      <c r="D2101" t="s">
        <v>60</v>
      </c>
      <c r="E2101" s="1">
        <v>45782.601886574077</v>
      </c>
      <c r="F2101" s="1">
        <v>45782.613692129627</v>
      </c>
      <c r="G2101" t="s">
        <v>27</v>
      </c>
      <c r="H2101">
        <v>2</v>
      </c>
      <c r="I2101">
        <v>358.24</v>
      </c>
      <c r="J2101">
        <v>299.18</v>
      </c>
      <c r="K2101">
        <v>17.91</v>
      </c>
      <c r="L2101">
        <v>30</v>
      </c>
      <c r="M2101">
        <v>58.01</v>
      </c>
      <c r="N2101">
        <v>6.67</v>
      </c>
      <c r="O2101" t="s">
        <v>38</v>
      </c>
      <c r="P2101">
        <v>2</v>
      </c>
      <c r="Q2101">
        <v>3</v>
      </c>
      <c r="R2101" s="3">
        <f t="shared" si="192"/>
        <v>340.33</v>
      </c>
      <c r="S2101" s="3">
        <f t="shared" si="193"/>
        <v>41.149999999999977</v>
      </c>
      <c r="T2101" s="3">
        <f t="shared" si="194"/>
        <v>-28.009999999999998</v>
      </c>
      <c r="U2101" s="3">
        <f t="shared" si="195"/>
        <v>6.4699999999999793</v>
      </c>
      <c r="V2101" s="4">
        <f t="shared" si="196"/>
        <v>1.9010959950636088E-2</v>
      </c>
      <c r="W2101" s="5">
        <f t="shared" si="197"/>
        <v>1</v>
      </c>
    </row>
    <row r="2102" spans="1:23">
      <c r="A2102" t="s">
        <v>3398</v>
      </c>
      <c r="B2102" t="s">
        <v>908</v>
      </c>
      <c r="C2102" t="s">
        <v>856</v>
      </c>
      <c r="D2102" t="s">
        <v>64</v>
      </c>
      <c r="E2102" s="1">
        <v>45782.665625000001</v>
      </c>
      <c r="F2102" s="1">
        <v>45782.677430555559</v>
      </c>
      <c r="G2102" t="s">
        <v>53</v>
      </c>
      <c r="H2102">
        <v>1</v>
      </c>
      <c r="I2102">
        <v>405.58</v>
      </c>
      <c r="J2102">
        <v>363.93</v>
      </c>
      <c r="K2102">
        <v>0</v>
      </c>
      <c r="L2102">
        <v>0</v>
      </c>
      <c r="M2102">
        <v>35.58</v>
      </c>
      <c r="N2102">
        <v>7.3</v>
      </c>
      <c r="O2102" t="s">
        <v>65</v>
      </c>
      <c r="P2102">
        <v>0</v>
      </c>
      <c r="Q2102">
        <v>1</v>
      </c>
      <c r="R2102" s="3">
        <f t="shared" si="192"/>
        <v>405.58</v>
      </c>
      <c r="S2102" s="3">
        <f t="shared" si="193"/>
        <v>41.649999999999977</v>
      </c>
      <c r="T2102" s="3">
        <f t="shared" si="194"/>
        <v>-35.58</v>
      </c>
      <c r="U2102" s="3">
        <f t="shared" si="195"/>
        <v>-1.2300000000000209</v>
      </c>
      <c r="V2102" s="4">
        <f t="shared" si="196"/>
        <v>-3.0326939198185832E-3</v>
      </c>
      <c r="W2102" s="5">
        <f t="shared" si="197"/>
        <v>0</v>
      </c>
    </row>
    <row r="2103" spans="1:23">
      <c r="A2103" t="s">
        <v>3399</v>
      </c>
      <c r="B2103" t="s">
        <v>2503</v>
      </c>
      <c r="C2103" t="s">
        <v>856</v>
      </c>
      <c r="D2103" t="s">
        <v>48</v>
      </c>
      <c r="E2103" s="1">
        <v>45782.683831018519</v>
      </c>
      <c r="F2103" s="1">
        <v>45782.694247685176</v>
      </c>
      <c r="G2103" t="s">
        <v>27</v>
      </c>
      <c r="H2103">
        <v>1</v>
      </c>
      <c r="I2103">
        <v>405.58</v>
      </c>
      <c r="J2103">
        <v>363.93</v>
      </c>
      <c r="K2103">
        <v>20.28</v>
      </c>
      <c r="L2103">
        <v>0</v>
      </c>
      <c r="M2103">
        <v>56.13</v>
      </c>
      <c r="N2103">
        <v>6.94</v>
      </c>
      <c r="O2103" t="s">
        <v>38</v>
      </c>
      <c r="P2103">
        <v>0</v>
      </c>
      <c r="Q2103">
        <v>5</v>
      </c>
      <c r="R2103" s="3">
        <f t="shared" si="192"/>
        <v>385.29999999999995</v>
      </c>
      <c r="S2103" s="3">
        <f t="shared" si="193"/>
        <v>21.369999999999948</v>
      </c>
      <c r="T2103" s="3">
        <f t="shared" si="194"/>
        <v>-56.13</v>
      </c>
      <c r="U2103" s="3">
        <f t="shared" si="195"/>
        <v>-41.700000000000053</v>
      </c>
      <c r="V2103" s="4">
        <f t="shared" si="196"/>
        <v>-0.1082273553075527</v>
      </c>
      <c r="W2103" s="5">
        <f t="shared" si="197"/>
        <v>0</v>
      </c>
    </row>
    <row r="2104" spans="1:23">
      <c r="A2104" t="s">
        <v>3400</v>
      </c>
      <c r="B2104" t="s">
        <v>318</v>
      </c>
      <c r="C2104" t="s">
        <v>600</v>
      </c>
      <c r="D2104" t="s">
        <v>87</v>
      </c>
      <c r="E2104" s="1">
        <v>45782.720092592594</v>
      </c>
      <c r="G2104" t="s">
        <v>110</v>
      </c>
      <c r="H2104">
        <v>5</v>
      </c>
      <c r="I2104">
        <v>546.29999999999995</v>
      </c>
      <c r="J2104">
        <v>475.6</v>
      </c>
      <c r="K2104">
        <v>27.32</v>
      </c>
      <c r="L2104">
        <v>0</v>
      </c>
      <c r="M2104">
        <v>41.26</v>
      </c>
      <c r="N2104">
        <v>0</v>
      </c>
      <c r="O2104" t="s">
        <v>38</v>
      </c>
      <c r="P2104">
        <v>0</v>
      </c>
      <c r="R2104" s="3">
        <f t="shared" si="192"/>
        <v>518.9799999999999</v>
      </c>
      <c r="S2104" s="3">
        <f t="shared" si="193"/>
        <v>43.379999999999882</v>
      </c>
      <c r="T2104" s="3">
        <f t="shared" si="194"/>
        <v>-41.26</v>
      </c>
      <c r="U2104" s="3">
        <f t="shared" si="195"/>
        <v>2.1199999999998838</v>
      </c>
      <c r="V2104" s="4">
        <f t="shared" si="196"/>
        <v>4.0849358356774522E-3</v>
      </c>
      <c r="W2104" s="5">
        <f t="shared" si="197"/>
        <v>1</v>
      </c>
    </row>
    <row r="2105" spans="1:23">
      <c r="A2105" t="s">
        <v>3401</v>
      </c>
      <c r="B2105" t="s">
        <v>3402</v>
      </c>
      <c r="C2105" t="s">
        <v>841</v>
      </c>
      <c r="D2105" t="s">
        <v>103</v>
      </c>
      <c r="E2105" s="1">
        <v>45782.721041666657</v>
      </c>
      <c r="F2105" s="1">
        <v>45782.736319444448</v>
      </c>
      <c r="G2105" t="s">
        <v>27</v>
      </c>
      <c r="H2105">
        <v>2</v>
      </c>
      <c r="I2105">
        <v>311.83999999999997</v>
      </c>
      <c r="J2105">
        <v>246.76</v>
      </c>
      <c r="K2105">
        <v>15.59</v>
      </c>
      <c r="L2105">
        <v>30</v>
      </c>
      <c r="M2105">
        <v>56.5</v>
      </c>
      <c r="N2105">
        <v>5.87</v>
      </c>
      <c r="O2105" t="s">
        <v>38</v>
      </c>
      <c r="P2105">
        <v>2</v>
      </c>
      <c r="Q2105">
        <v>3</v>
      </c>
      <c r="R2105" s="3">
        <f t="shared" si="192"/>
        <v>296.25</v>
      </c>
      <c r="S2105" s="3">
        <f t="shared" si="193"/>
        <v>49.490000000000009</v>
      </c>
      <c r="T2105" s="3">
        <f t="shared" si="194"/>
        <v>-26.5</v>
      </c>
      <c r="U2105" s="3">
        <f t="shared" si="195"/>
        <v>17.120000000000008</v>
      </c>
      <c r="V2105" s="4">
        <f t="shared" si="196"/>
        <v>5.7789029535865004E-2</v>
      </c>
      <c r="W2105" s="5">
        <f t="shared" si="197"/>
        <v>1</v>
      </c>
    </row>
    <row r="2106" spans="1:23">
      <c r="A2106" t="s">
        <v>3403</v>
      </c>
      <c r="B2106" t="s">
        <v>524</v>
      </c>
      <c r="C2106" t="s">
        <v>256</v>
      </c>
      <c r="D2106" t="s">
        <v>32</v>
      </c>
      <c r="E2106" s="1">
        <v>45782.777638888889</v>
      </c>
      <c r="F2106" s="1">
        <v>45782.791527777779</v>
      </c>
      <c r="G2106" t="s">
        <v>27</v>
      </c>
      <c r="H2106">
        <v>4</v>
      </c>
      <c r="I2106">
        <v>423.32</v>
      </c>
      <c r="J2106">
        <v>304.92</v>
      </c>
      <c r="K2106">
        <v>0</v>
      </c>
      <c r="L2106">
        <v>0</v>
      </c>
      <c r="M2106">
        <v>43.84</v>
      </c>
      <c r="N2106">
        <v>7.62</v>
      </c>
      <c r="O2106" t="s">
        <v>38</v>
      </c>
      <c r="P2106">
        <v>0</v>
      </c>
      <c r="Q2106">
        <v>5</v>
      </c>
      <c r="R2106" s="3">
        <f t="shared" si="192"/>
        <v>423.32</v>
      </c>
      <c r="S2106" s="3">
        <f t="shared" si="193"/>
        <v>118.39999999999998</v>
      </c>
      <c r="T2106" s="3">
        <f t="shared" si="194"/>
        <v>-43.84</v>
      </c>
      <c r="U2106" s="3">
        <f t="shared" si="195"/>
        <v>66.939999999999969</v>
      </c>
      <c r="V2106" s="4">
        <f t="shared" si="196"/>
        <v>0.15813096475479535</v>
      </c>
      <c r="W2106" s="5">
        <f t="shared" si="197"/>
        <v>1</v>
      </c>
    </row>
    <row r="2107" spans="1:23">
      <c r="A2107" t="s">
        <v>3404</v>
      </c>
      <c r="B2107" t="s">
        <v>1113</v>
      </c>
      <c r="C2107" t="s">
        <v>964</v>
      </c>
      <c r="D2107" t="s">
        <v>48</v>
      </c>
      <c r="E2107" s="1">
        <v>45782.781944444447</v>
      </c>
      <c r="F2107" s="1">
        <v>45782.793749999997</v>
      </c>
      <c r="G2107" t="s">
        <v>27</v>
      </c>
      <c r="H2107">
        <v>2</v>
      </c>
      <c r="I2107">
        <v>457.12</v>
      </c>
      <c r="J2107">
        <v>402.72</v>
      </c>
      <c r="K2107">
        <v>0</v>
      </c>
      <c r="L2107">
        <v>0</v>
      </c>
      <c r="M2107">
        <v>46.2</v>
      </c>
      <c r="N2107">
        <v>8.23</v>
      </c>
      <c r="O2107" t="s">
        <v>38</v>
      </c>
      <c r="P2107">
        <v>2</v>
      </c>
      <c r="Q2107">
        <v>4</v>
      </c>
      <c r="R2107" s="3">
        <f t="shared" si="192"/>
        <v>457.12</v>
      </c>
      <c r="S2107" s="3">
        <f t="shared" si="193"/>
        <v>54.399999999999977</v>
      </c>
      <c r="T2107" s="3">
        <f t="shared" si="194"/>
        <v>-46.2</v>
      </c>
      <c r="U2107" s="3">
        <f t="shared" si="195"/>
        <v>-3.0000000000026006E-2</v>
      </c>
      <c r="V2107" s="4">
        <f t="shared" si="196"/>
        <v>-6.5628281414127599E-5</v>
      </c>
      <c r="W2107" s="5">
        <f t="shared" si="197"/>
        <v>0</v>
      </c>
    </row>
    <row r="2108" spans="1:23">
      <c r="A2108" t="s">
        <v>3405</v>
      </c>
      <c r="B2108" t="s">
        <v>1604</v>
      </c>
      <c r="C2108" t="s">
        <v>708</v>
      </c>
      <c r="D2108" t="s">
        <v>44</v>
      </c>
      <c r="E2108" s="1">
        <v>45783.271574074082</v>
      </c>
      <c r="F2108" s="1">
        <v>45783.285462962973</v>
      </c>
      <c r="G2108" t="s">
        <v>27</v>
      </c>
      <c r="H2108">
        <v>2</v>
      </c>
      <c r="I2108">
        <v>277.54000000000002</v>
      </c>
      <c r="J2108">
        <v>184.22</v>
      </c>
      <c r="K2108">
        <v>27.75</v>
      </c>
      <c r="L2108">
        <v>30</v>
      </c>
      <c r="M2108">
        <v>44.66</v>
      </c>
      <c r="N2108">
        <v>5.04</v>
      </c>
      <c r="O2108" t="s">
        <v>28</v>
      </c>
      <c r="P2108">
        <v>5</v>
      </c>
      <c r="Q2108">
        <v>4</v>
      </c>
      <c r="R2108" s="3">
        <f t="shared" si="192"/>
        <v>249.79000000000002</v>
      </c>
      <c r="S2108" s="3">
        <f t="shared" si="193"/>
        <v>65.570000000000022</v>
      </c>
      <c r="T2108" s="3">
        <f t="shared" si="194"/>
        <v>-14.659999999999997</v>
      </c>
      <c r="U2108" s="3">
        <f t="shared" si="195"/>
        <v>45.870000000000026</v>
      </c>
      <c r="V2108" s="4">
        <f t="shared" si="196"/>
        <v>0.18363425277232884</v>
      </c>
      <c r="W2108" s="5">
        <f t="shared" si="197"/>
        <v>1</v>
      </c>
    </row>
    <row r="2109" spans="1:23">
      <c r="A2109" t="s">
        <v>3406</v>
      </c>
      <c r="B2109" t="s">
        <v>3407</v>
      </c>
      <c r="C2109" t="s">
        <v>218</v>
      </c>
      <c r="D2109" t="s">
        <v>60</v>
      </c>
      <c r="E2109" s="1">
        <v>45783.275775462957</v>
      </c>
      <c r="F2109" s="1">
        <v>45783.281331018523</v>
      </c>
      <c r="G2109" t="s">
        <v>53</v>
      </c>
      <c r="H2109">
        <v>2</v>
      </c>
      <c r="I2109">
        <v>1358.42</v>
      </c>
      <c r="J2109">
        <v>860.52</v>
      </c>
      <c r="K2109">
        <v>67.92</v>
      </c>
      <c r="L2109">
        <v>0</v>
      </c>
      <c r="M2109">
        <v>58.73</v>
      </c>
      <c r="N2109">
        <v>23.23</v>
      </c>
      <c r="O2109" t="s">
        <v>38</v>
      </c>
      <c r="P2109">
        <v>0</v>
      </c>
      <c r="Q2109">
        <v>1</v>
      </c>
      <c r="R2109" s="3">
        <f t="shared" si="192"/>
        <v>1290.5</v>
      </c>
      <c r="S2109" s="3">
        <f t="shared" si="193"/>
        <v>429.98</v>
      </c>
      <c r="T2109" s="3">
        <f t="shared" si="194"/>
        <v>-58.73</v>
      </c>
      <c r="U2109" s="3">
        <f t="shared" si="195"/>
        <v>348.02</v>
      </c>
      <c r="V2109" s="4">
        <f t="shared" si="196"/>
        <v>0.26967841921735758</v>
      </c>
      <c r="W2109" s="5">
        <f t="shared" si="197"/>
        <v>1</v>
      </c>
    </row>
    <row r="2110" spans="1:23">
      <c r="A2110" t="s">
        <v>3408</v>
      </c>
      <c r="B2110" t="s">
        <v>3409</v>
      </c>
      <c r="C2110" t="s">
        <v>490</v>
      </c>
      <c r="D2110" t="s">
        <v>60</v>
      </c>
      <c r="E2110" s="1">
        <v>45783.308449074073</v>
      </c>
      <c r="F2110" s="1">
        <v>45783.329282407409</v>
      </c>
      <c r="G2110" t="s">
        <v>27</v>
      </c>
      <c r="H2110">
        <v>1</v>
      </c>
      <c r="I2110">
        <v>462.37</v>
      </c>
      <c r="J2110">
        <v>311.42</v>
      </c>
      <c r="K2110">
        <v>0</v>
      </c>
      <c r="L2110">
        <v>0</v>
      </c>
      <c r="M2110">
        <v>44.77</v>
      </c>
      <c r="N2110">
        <v>8.32</v>
      </c>
      <c r="O2110" t="s">
        <v>33</v>
      </c>
      <c r="P2110">
        <v>15</v>
      </c>
      <c r="Q2110">
        <v>2</v>
      </c>
      <c r="R2110" s="3">
        <f t="shared" si="192"/>
        <v>462.37</v>
      </c>
      <c r="S2110" s="3">
        <f t="shared" si="193"/>
        <v>150.94999999999999</v>
      </c>
      <c r="T2110" s="3">
        <f t="shared" si="194"/>
        <v>-44.77</v>
      </c>
      <c r="U2110" s="3">
        <f t="shared" si="195"/>
        <v>97.859999999999985</v>
      </c>
      <c r="V2110" s="4">
        <f t="shared" si="196"/>
        <v>0.21164867962886863</v>
      </c>
      <c r="W2110" s="5">
        <f t="shared" si="197"/>
        <v>1</v>
      </c>
    </row>
    <row r="2111" spans="1:23">
      <c r="A2111" t="s">
        <v>3410</v>
      </c>
      <c r="B2111" t="s">
        <v>3411</v>
      </c>
      <c r="C2111" t="s">
        <v>343</v>
      </c>
      <c r="D2111" t="s">
        <v>52</v>
      </c>
      <c r="E2111" s="1">
        <v>45783.315393518518</v>
      </c>
      <c r="F2111" s="1">
        <v>45783.333449074067</v>
      </c>
      <c r="G2111" t="s">
        <v>27</v>
      </c>
      <c r="H2111">
        <v>2</v>
      </c>
      <c r="I2111">
        <v>101.02</v>
      </c>
      <c r="J2111">
        <v>85.54</v>
      </c>
      <c r="K2111">
        <v>10.1</v>
      </c>
      <c r="L2111">
        <v>30</v>
      </c>
      <c r="M2111">
        <v>51.8</v>
      </c>
      <c r="N2111">
        <v>2.1800000000000002</v>
      </c>
      <c r="O2111" t="s">
        <v>38</v>
      </c>
      <c r="P2111">
        <v>11</v>
      </c>
      <c r="Q2111">
        <v>1</v>
      </c>
      <c r="R2111" s="3">
        <f t="shared" si="192"/>
        <v>90.92</v>
      </c>
      <c r="S2111" s="3">
        <f t="shared" si="193"/>
        <v>5.3799999999999955</v>
      </c>
      <c r="T2111" s="3">
        <f t="shared" si="194"/>
        <v>-21.799999999999997</v>
      </c>
      <c r="U2111" s="3">
        <f t="shared" si="195"/>
        <v>-18.600000000000001</v>
      </c>
      <c r="V2111" s="4">
        <f t="shared" si="196"/>
        <v>-0.2045754509458865</v>
      </c>
      <c r="W2111" s="5">
        <f t="shared" si="197"/>
        <v>0</v>
      </c>
    </row>
    <row r="2112" spans="1:23">
      <c r="A2112" t="s">
        <v>3412</v>
      </c>
      <c r="B2112" t="s">
        <v>956</v>
      </c>
      <c r="C2112" t="s">
        <v>1364</v>
      </c>
      <c r="D2112" t="s">
        <v>117</v>
      </c>
      <c r="E2112" s="1">
        <v>45783.364988425928</v>
      </c>
      <c r="G2112" t="s">
        <v>110</v>
      </c>
      <c r="H2112">
        <v>2</v>
      </c>
      <c r="I2112">
        <v>1006.6</v>
      </c>
      <c r="J2112">
        <v>867.74</v>
      </c>
      <c r="K2112">
        <v>0</v>
      </c>
      <c r="L2112">
        <v>0</v>
      </c>
      <c r="M2112">
        <v>40.98</v>
      </c>
      <c r="N2112">
        <v>0</v>
      </c>
      <c r="O2112" t="s">
        <v>65</v>
      </c>
      <c r="P2112">
        <v>0</v>
      </c>
      <c r="R2112" s="3">
        <f t="shared" si="192"/>
        <v>1006.6</v>
      </c>
      <c r="S2112" s="3">
        <f t="shared" si="193"/>
        <v>138.86000000000001</v>
      </c>
      <c r="T2112" s="3">
        <f t="shared" si="194"/>
        <v>-40.98</v>
      </c>
      <c r="U2112" s="3">
        <f t="shared" si="195"/>
        <v>97.880000000000024</v>
      </c>
      <c r="V2112" s="4">
        <f t="shared" si="196"/>
        <v>9.7238227697198518E-2</v>
      </c>
      <c r="W2112" s="5">
        <f t="shared" si="197"/>
        <v>1</v>
      </c>
    </row>
    <row r="2113" spans="1:23">
      <c r="A2113" t="s">
        <v>3413</v>
      </c>
      <c r="B2113" t="s">
        <v>1027</v>
      </c>
      <c r="C2113" t="s">
        <v>316</v>
      </c>
      <c r="D2113" t="s">
        <v>64</v>
      </c>
      <c r="E2113" s="1">
        <v>45783.379907407398</v>
      </c>
      <c r="F2113" s="1">
        <v>45783.391018518523</v>
      </c>
      <c r="G2113" t="s">
        <v>53</v>
      </c>
      <c r="H2113">
        <v>2</v>
      </c>
      <c r="I2113">
        <v>237.18</v>
      </c>
      <c r="J2113">
        <v>187.76</v>
      </c>
      <c r="K2113">
        <v>35.58</v>
      </c>
      <c r="L2113">
        <v>30</v>
      </c>
      <c r="M2113">
        <v>41.45</v>
      </c>
      <c r="N2113">
        <v>4.17</v>
      </c>
      <c r="O2113" t="s">
        <v>38</v>
      </c>
      <c r="P2113">
        <v>0</v>
      </c>
      <c r="Q2113">
        <v>1</v>
      </c>
      <c r="R2113" s="3">
        <f t="shared" si="192"/>
        <v>201.60000000000002</v>
      </c>
      <c r="S2113" s="3">
        <f t="shared" si="193"/>
        <v>13.840000000000032</v>
      </c>
      <c r="T2113" s="3">
        <f t="shared" si="194"/>
        <v>-11.450000000000003</v>
      </c>
      <c r="U2113" s="3">
        <f t="shared" si="195"/>
        <v>-1.7799999999999709</v>
      </c>
      <c r="V2113" s="4">
        <f t="shared" si="196"/>
        <v>-8.8293650793649335E-3</v>
      </c>
      <c r="W2113" s="5">
        <f t="shared" si="197"/>
        <v>0</v>
      </c>
    </row>
    <row r="2114" spans="1:23">
      <c r="A2114" t="s">
        <v>3414</v>
      </c>
      <c r="B2114" t="s">
        <v>3415</v>
      </c>
      <c r="C2114" t="s">
        <v>1400</v>
      </c>
      <c r="D2114" t="s">
        <v>48</v>
      </c>
      <c r="E2114" s="1">
        <v>45783.540648148148</v>
      </c>
      <c r="F2114" s="1">
        <v>45783.554537037038</v>
      </c>
      <c r="G2114" t="s">
        <v>27</v>
      </c>
      <c r="H2114">
        <v>3</v>
      </c>
      <c r="I2114">
        <v>1150.4100000000001</v>
      </c>
      <c r="J2114">
        <v>937.17</v>
      </c>
      <c r="K2114">
        <v>115.04</v>
      </c>
      <c r="L2114">
        <v>0</v>
      </c>
      <c r="M2114">
        <v>50.09</v>
      </c>
      <c r="N2114">
        <v>18.64</v>
      </c>
      <c r="O2114" t="s">
        <v>38</v>
      </c>
      <c r="P2114">
        <v>5</v>
      </c>
      <c r="Q2114">
        <v>3</v>
      </c>
      <c r="R2114" s="3">
        <f t="shared" ref="R2114:R2177" si="198">I2114-K2114</f>
        <v>1035.3700000000001</v>
      </c>
      <c r="S2114" s="3">
        <f t="shared" ref="S2114:S2177" si="199">R2114-J2114</f>
        <v>98.200000000000159</v>
      </c>
      <c r="T2114" s="3">
        <f t="shared" ref="T2114:T2177" si="200">L2114-M2114</f>
        <v>-50.09</v>
      </c>
      <c r="U2114" s="3">
        <f t="shared" ref="U2114:U2177" si="201">S2114+T2114-N2114</f>
        <v>29.470000000000155</v>
      </c>
      <c r="V2114" s="4">
        <f t="shared" ref="V2114:V2177" si="202">IF(R2114&gt;0, U2114/R2114, 0)</f>
        <v>2.8463254681901303E-2</v>
      </c>
      <c r="W2114" s="5">
        <f t="shared" ref="W2114:W2177" si="203">IF(U2114&gt;0, 1, 0)</f>
        <v>1</v>
      </c>
    </row>
    <row r="2115" spans="1:23">
      <c r="A2115" t="s">
        <v>3416</v>
      </c>
      <c r="B2115" t="s">
        <v>2588</v>
      </c>
      <c r="C2115" t="s">
        <v>639</v>
      </c>
      <c r="D2115" t="s">
        <v>52</v>
      </c>
      <c r="E2115" s="1">
        <v>45783.595138888893</v>
      </c>
      <c r="F2115" s="1">
        <v>45783.60833333333</v>
      </c>
      <c r="G2115" t="s">
        <v>27</v>
      </c>
      <c r="H2115">
        <v>1</v>
      </c>
      <c r="I2115">
        <v>161.84</v>
      </c>
      <c r="J2115">
        <v>142.82</v>
      </c>
      <c r="K2115">
        <v>16.18</v>
      </c>
      <c r="L2115">
        <v>30</v>
      </c>
      <c r="M2115">
        <v>60.69</v>
      </c>
      <c r="N2115">
        <v>3.16</v>
      </c>
      <c r="O2115" t="s">
        <v>38</v>
      </c>
      <c r="P2115">
        <v>4</v>
      </c>
      <c r="Q2115">
        <v>4</v>
      </c>
      <c r="R2115" s="3">
        <f t="shared" si="198"/>
        <v>145.66</v>
      </c>
      <c r="S2115" s="3">
        <f t="shared" si="199"/>
        <v>2.8400000000000034</v>
      </c>
      <c r="T2115" s="3">
        <f t="shared" si="200"/>
        <v>-30.689999999999998</v>
      </c>
      <c r="U2115" s="3">
        <f t="shared" si="201"/>
        <v>-31.009999999999994</v>
      </c>
      <c r="V2115" s="4">
        <f t="shared" si="202"/>
        <v>-0.21289303858300149</v>
      </c>
      <c r="W2115" s="5">
        <f t="shared" si="203"/>
        <v>0</v>
      </c>
    </row>
    <row r="2116" spans="1:23">
      <c r="A2116" t="s">
        <v>3417</v>
      </c>
      <c r="B2116" t="s">
        <v>1771</v>
      </c>
      <c r="C2116" t="s">
        <v>184</v>
      </c>
      <c r="D2116" t="s">
        <v>48</v>
      </c>
      <c r="E2116" s="1">
        <v>45783.608356481483</v>
      </c>
      <c r="F2116" s="1">
        <v>45783.619467592587</v>
      </c>
      <c r="G2116" t="s">
        <v>27</v>
      </c>
      <c r="H2116">
        <v>2</v>
      </c>
      <c r="I2116">
        <v>414.06</v>
      </c>
      <c r="J2116">
        <v>353.68</v>
      </c>
      <c r="K2116">
        <v>103.52</v>
      </c>
      <c r="L2116">
        <v>0</v>
      </c>
      <c r="M2116">
        <v>38.21</v>
      </c>
      <c r="N2116">
        <v>5.59</v>
      </c>
      <c r="O2116" t="s">
        <v>38</v>
      </c>
      <c r="P2116">
        <v>1</v>
      </c>
      <c r="Q2116">
        <v>4</v>
      </c>
      <c r="R2116" s="3">
        <f t="shared" si="198"/>
        <v>310.54000000000002</v>
      </c>
      <c r="S2116" s="3">
        <f t="shared" si="199"/>
        <v>-43.139999999999986</v>
      </c>
      <c r="T2116" s="3">
        <f t="shared" si="200"/>
        <v>-38.21</v>
      </c>
      <c r="U2116" s="3">
        <f t="shared" si="201"/>
        <v>-86.94</v>
      </c>
      <c r="V2116" s="4">
        <f t="shared" si="202"/>
        <v>-0.27996393379274809</v>
      </c>
      <c r="W2116" s="5">
        <f t="shared" si="203"/>
        <v>0</v>
      </c>
    </row>
    <row r="2117" spans="1:23">
      <c r="A2117" t="s">
        <v>3418</v>
      </c>
      <c r="B2117" t="s">
        <v>522</v>
      </c>
      <c r="C2117" t="s">
        <v>218</v>
      </c>
      <c r="D2117" t="s">
        <v>87</v>
      </c>
      <c r="E2117" s="1">
        <v>45783.62872685185</v>
      </c>
      <c r="F2117" s="1">
        <v>45783.641921296286</v>
      </c>
      <c r="G2117" t="s">
        <v>27</v>
      </c>
      <c r="H2117">
        <v>1</v>
      </c>
      <c r="I2117">
        <v>679.21</v>
      </c>
      <c r="J2117">
        <v>430.26</v>
      </c>
      <c r="K2117">
        <v>101.88</v>
      </c>
      <c r="L2117">
        <v>0</v>
      </c>
      <c r="M2117">
        <v>42.29</v>
      </c>
      <c r="N2117">
        <v>10.39</v>
      </c>
      <c r="O2117" t="s">
        <v>38</v>
      </c>
      <c r="P2117">
        <v>0</v>
      </c>
      <c r="Q2117">
        <v>5</v>
      </c>
      <c r="R2117" s="3">
        <f t="shared" si="198"/>
        <v>577.33000000000004</v>
      </c>
      <c r="S2117" s="3">
        <f t="shared" si="199"/>
        <v>147.07000000000005</v>
      </c>
      <c r="T2117" s="3">
        <f t="shared" si="200"/>
        <v>-42.29</v>
      </c>
      <c r="U2117" s="3">
        <f t="shared" si="201"/>
        <v>94.390000000000057</v>
      </c>
      <c r="V2117" s="4">
        <f t="shared" si="202"/>
        <v>0.16349401555436241</v>
      </c>
      <c r="W2117" s="5">
        <f t="shared" si="203"/>
        <v>1</v>
      </c>
    </row>
    <row r="2118" spans="1:23">
      <c r="A2118" t="s">
        <v>3419</v>
      </c>
      <c r="B2118" t="s">
        <v>138</v>
      </c>
      <c r="C2118" t="s">
        <v>41</v>
      </c>
      <c r="D2118" t="s">
        <v>44</v>
      </c>
      <c r="E2118" s="1">
        <v>45783.643437500003</v>
      </c>
      <c r="F2118" s="1">
        <v>45783.660798611112</v>
      </c>
      <c r="G2118" t="s">
        <v>27</v>
      </c>
      <c r="H2118">
        <v>1</v>
      </c>
      <c r="I2118">
        <v>235.64</v>
      </c>
      <c r="J2118">
        <v>162.24</v>
      </c>
      <c r="K2118">
        <v>11.78</v>
      </c>
      <c r="L2118">
        <v>30</v>
      </c>
      <c r="M2118">
        <v>44.76</v>
      </c>
      <c r="N2118">
        <v>4.57</v>
      </c>
      <c r="O2118" t="s">
        <v>38</v>
      </c>
      <c r="P2118">
        <v>10</v>
      </c>
      <c r="Q2118">
        <v>4</v>
      </c>
      <c r="R2118" s="3">
        <f t="shared" si="198"/>
        <v>223.85999999999999</v>
      </c>
      <c r="S2118" s="3">
        <f t="shared" si="199"/>
        <v>61.619999999999976</v>
      </c>
      <c r="T2118" s="3">
        <f t="shared" si="200"/>
        <v>-14.759999999999998</v>
      </c>
      <c r="U2118" s="3">
        <f t="shared" si="201"/>
        <v>42.289999999999978</v>
      </c>
      <c r="V2118" s="4">
        <f t="shared" si="202"/>
        <v>0.18891271330295711</v>
      </c>
      <c r="W2118" s="5">
        <f t="shared" si="203"/>
        <v>1</v>
      </c>
    </row>
    <row r="2119" spans="1:23">
      <c r="A2119" t="s">
        <v>3420</v>
      </c>
      <c r="B2119" t="s">
        <v>2271</v>
      </c>
      <c r="C2119" t="s">
        <v>259</v>
      </c>
      <c r="D2119" t="s">
        <v>64</v>
      </c>
      <c r="E2119" s="1">
        <v>45783.752337962957</v>
      </c>
      <c r="F2119" s="1">
        <v>45783.759976851848</v>
      </c>
      <c r="G2119" t="s">
        <v>27</v>
      </c>
      <c r="H2119">
        <v>2</v>
      </c>
      <c r="I2119">
        <v>408.2</v>
      </c>
      <c r="J2119">
        <v>328.8</v>
      </c>
      <c r="K2119">
        <v>20.41</v>
      </c>
      <c r="L2119">
        <v>0</v>
      </c>
      <c r="M2119">
        <v>49.39</v>
      </c>
      <c r="N2119">
        <v>6.98</v>
      </c>
      <c r="O2119" t="s">
        <v>38</v>
      </c>
      <c r="P2119">
        <v>0</v>
      </c>
      <c r="Q2119">
        <v>5</v>
      </c>
      <c r="R2119" s="3">
        <f t="shared" si="198"/>
        <v>387.78999999999996</v>
      </c>
      <c r="S2119" s="3">
        <f t="shared" si="199"/>
        <v>58.989999999999952</v>
      </c>
      <c r="T2119" s="3">
        <f t="shared" si="200"/>
        <v>-49.39</v>
      </c>
      <c r="U2119" s="3">
        <f t="shared" si="201"/>
        <v>2.6199999999999513</v>
      </c>
      <c r="V2119" s="4">
        <f t="shared" si="202"/>
        <v>6.7562340441990549E-3</v>
      </c>
      <c r="W2119" s="5">
        <f t="shared" si="203"/>
        <v>1</v>
      </c>
    </row>
    <row r="2120" spans="1:23">
      <c r="A2120" t="s">
        <v>3421</v>
      </c>
      <c r="B2120" t="s">
        <v>2735</v>
      </c>
      <c r="C2120" t="s">
        <v>878</v>
      </c>
      <c r="D2120" t="s">
        <v>160</v>
      </c>
      <c r="E2120" s="1">
        <v>45783.80091435185</v>
      </c>
      <c r="F2120" s="1">
        <v>45783.818969907406</v>
      </c>
      <c r="G2120" t="s">
        <v>27</v>
      </c>
      <c r="H2120">
        <v>1</v>
      </c>
      <c r="I2120">
        <v>124.63</v>
      </c>
      <c r="J2120">
        <v>114.92</v>
      </c>
      <c r="K2120">
        <v>0</v>
      </c>
      <c r="L2120">
        <v>30</v>
      </c>
      <c r="M2120">
        <v>56.64</v>
      </c>
      <c r="N2120">
        <v>2.78</v>
      </c>
      <c r="O2120" t="s">
        <v>38</v>
      </c>
      <c r="P2120">
        <v>6</v>
      </c>
      <c r="Q2120">
        <v>3</v>
      </c>
      <c r="R2120" s="3">
        <f t="shared" si="198"/>
        <v>124.63</v>
      </c>
      <c r="S2120" s="3">
        <f t="shared" si="199"/>
        <v>9.7099999999999937</v>
      </c>
      <c r="T2120" s="3">
        <f t="shared" si="200"/>
        <v>-26.64</v>
      </c>
      <c r="U2120" s="3">
        <f t="shared" si="201"/>
        <v>-19.710000000000008</v>
      </c>
      <c r="V2120" s="4">
        <f t="shared" si="202"/>
        <v>-0.15814811843055451</v>
      </c>
      <c r="W2120" s="5">
        <f t="shared" si="203"/>
        <v>0</v>
      </c>
    </row>
    <row r="2121" spans="1:23">
      <c r="A2121" t="s">
        <v>3422</v>
      </c>
      <c r="B2121" t="s">
        <v>811</v>
      </c>
      <c r="C2121" t="s">
        <v>1019</v>
      </c>
      <c r="D2121" t="s">
        <v>160</v>
      </c>
      <c r="E2121" s="1">
        <v>45783.810520833344</v>
      </c>
      <c r="F2121" s="1">
        <v>45783.820937500001</v>
      </c>
      <c r="G2121" t="s">
        <v>27</v>
      </c>
      <c r="H2121">
        <v>2</v>
      </c>
      <c r="I2121">
        <v>489.92</v>
      </c>
      <c r="J2121">
        <v>368.58</v>
      </c>
      <c r="K2121">
        <v>0</v>
      </c>
      <c r="L2121">
        <v>0</v>
      </c>
      <c r="M2121">
        <v>49.1</v>
      </c>
      <c r="N2121">
        <v>8.82</v>
      </c>
      <c r="O2121" t="s">
        <v>38</v>
      </c>
      <c r="P2121">
        <v>0</v>
      </c>
      <c r="Q2121">
        <v>5</v>
      </c>
      <c r="R2121" s="3">
        <f t="shared" si="198"/>
        <v>489.92</v>
      </c>
      <c r="S2121" s="3">
        <f t="shared" si="199"/>
        <v>121.34000000000003</v>
      </c>
      <c r="T2121" s="3">
        <f t="shared" si="200"/>
        <v>-49.1</v>
      </c>
      <c r="U2121" s="3">
        <f t="shared" si="201"/>
        <v>63.420000000000037</v>
      </c>
      <c r="V2121" s="4">
        <f t="shared" si="202"/>
        <v>0.12944970607446121</v>
      </c>
      <c r="W2121" s="5">
        <f t="shared" si="203"/>
        <v>1</v>
      </c>
    </row>
    <row r="2122" spans="1:23">
      <c r="A2122" t="s">
        <v>3423</v>
      </c>
      <c r="B2122" t="s">
        <v>1841</v>
      </c>
      <c r="C2122" t="s">
        <v>856</v>
      </c>
      <c r="D2122" t="s">
        <v>64</v>
      </c>
      <c r="E2122" s="1">
        <v>45783.86037037037</v>
      </c>
      <c r="G2122" t="s">
        <v>110</v>
      </c>
      <c r="H2122">
        <v>1</v>
      </c>
      <c r="I2122">
        <v>405.58</v>
      </c>
      <c r="J2122">
        <v>363.93</v>
      </c>
      <c r="K2122">
        <v>20.28</v>
      </c>
      <c r="L2122">
        <v>0</v>
      </c>
      <c r="M2122">
        <v>64.13</v>
      </c>
      <c r="N2122">
        <v>0</v>
      </c>
      <c r="O2122" t="s">
        <v>38</v>
      </c>
      <c r="P2122">
        <v>0</v>
      </c>
      <c r="R2122" s="3">
        <f t="shared" si="198"/>
        <v>385.29999999999995</v>
      </c>
      <c r="S2122" s="3">
        <f t="shared" si="199"/>
        <v>21.369999999999948</v>
      </c>
      <c r="T2122" s="3">
        <f t="shared" si="200"/>
        <v>-64.13</v>
      </c>
      <c r="U2122" s="3">
        <f t="shared" si="201"/>
        <v>-42.760000000000048</v>
      </c>
      <c r="V2122" s="4">
        <f t="shared" si="202"/>
        <v>-0.11097845834414756</v>
      </c>
      <c r="W2122" s="5">
        <f t="shared" si="203"/>
        <v>0</v>
      </c>
    </row>
    <row r="2123" spans="1:23">
      <c r="A2123" t="s">
        <v>3424</v>
      </c>
      <c r="B2123" t="s">
        <v>2979</v>
      </c>
      <c r="C2123" t="s">
        <v>1818</v>
      </c>
      <c r="D2123" t="s">
        <v>32</v>
      </c>
      <c r="E2123" s="1">
        <v>45783.883217592593</v>
      </c>
      <c r="F2123" s="1">
        <v>45783.890162037038</v>
      </c>
      <c r="G2123" t="s">
        <v>27</v>
      </c>
      <c r="H2123">
        <v>1</v>
      </c>
      <c r="I2123">
        <v>170.73</v>
      </c>
      <c r="J2123">
        <v>123.72</v>
      </c>
      <c r="K2123">
        <v>17.07</v>
      </c>
      <c r="L2123">
        <v>30</v>
      </c>
      <c r="M2123">
        <v>36.380000000000003</v>
      </c>
      <c r="N2123">
        <v>3.31</v>
      </c>
      <c r="O2123" t="s">
        <v>65</v>
      </c>
      <c r="P2123">
        <v>0</v>
      </c>
      <c r="Q2123">
        <v>5</v>
      </c>
      <c r="R2123" s="3">
        <f t="shared" si="198"/>
        <v>153.66</v>
      </c>
      <c r="S2123" s="3">
        <f t="shared" si="199"/>
        <v>29.939999999999998</v>
      </c>
      <c r="T2123" s="3">
        <f t="shared" si="200"/>
        <v>-6.3800000000000026</v>
      </c>
      <c r="U2123" s="3">
        <f t="shared" si="201"/>
        <v>20.249999999999996</v>
      </c>
      <c r="V2123" s="4">
        <f t="shared" si="202"/>
        <v>0.1317844591956267</v>
      </c>
      <c r="W2123" s="5">
        <f t="shared" si="203"/>
        <v>1</v>
      </c>
    </row>
    <row r="2124" spans="1:23">
      <c r="A2124" t="s">
        <v>3425</v>
      </c>
      <c r="B2124" t="s">
        <v>30</v>
      </c>
      <c r="C2124" t="s">
        <v>248</v>
      </c>
      <c r="D2124" t="s">
        <v>103</v>
      </c>
      <c r="E2124" s="1">
        <v>45783.948599537027</v>
      </c>
      <c r="F2124" s="1">
        <v>45783.968043981477</v>
      </c>
      <c r="G2124" t="s">
        <v>27</v>
      </c>
      <c r="H2124">
        <v>1</v>
      </c>
      <c r="I2124">
        <v>708.56</v>
      </c>
      <c r="J2124">
        <v>613.49</v>
      </c>
      <c r="K2124">
        <v>0</v>
      </c>
      <c r="L2124">
        <v>0</v>
      </c>
      <c r="M2124">
        <v>54.78</v>
      </c>
      <c r="N2124">
        <v>12.75</v>
      </c>
      <c r="O2124" t="s">
        <v>38</v>
      </c>
      <c r="P2124">
        <v>8</v>
      </c>
      <c r="Q2124">
        <v>3</v>
      </c>
      <c r="R2124" s="3">
        <f t="shared" si="198"/>
        <v>708.56</v>
      </c>
      <c r="S2124" s="3">
        <f t="shared" si="199"/>
        <v>95.069999999999936</v>
      </c>
      <c r="T2124" s="3">
        <f t="shared" si="200"/>
        <v>-54.78</v>
      </c>
      <c r="U2124" s="3">
        <f t="shared" si="201"/>
        <v>27.539999999999935</v>
      </c>
      <c r="V2124" s="4">
        <f t="shared" si="202"/>
        <v>3.8867562380038301E-2</v>
      </c>
      <c r="W2124" s="5">
        <f t="shared" si="203"/>
        <v>1</v>
      </c>
    </row>
    <row r="2125" spans="1:23">
      <c r="A2125" t="s">
        <v>3426</v>
      </c>
      <c r="B2125" t="s">
        <v>880</v>
      </c>
      <c r="C2125" t="s">
        <v>590</v>
      </c>
      <c r="D2125" t="s">
        <v>160</v>
      </c>
      <c r="E2125" s="1">
        <v>45784.329814814817</v>
      </c>
      <c r="F2125" s="1">
        <v>45784.342314814807</v>
      </c>
      <c r="G2125" t="s">
        <v>53</v>
      </c>
      <c r="H2125">
        <v>1</v>
      </c>
      <c r="I2125">
        <v>275.10000000000002</v>
      </c>
      <c r="J2125">
        <v>229.47</v>
      </c>
      <c r="K2125">
        <v>0</v>
      </c>
      <c r="L2125">
        <v>30</v>
      </c>
      <c r="M2125">
        <v>55.63</v>
      </c>
      <c r="N2125">
        <v>5.49</v>
      </c>
      <c r="O2125" t="s">
        <v>65</v>
      </c>
      <c r="P2125">
        <v>0</v>
      </c>
      <c r="Q2125">
        <v>1</v>
      </c>
      <c r="R2125" s="3">
        <f t="shared" si="198"/>
        <v>275.10000000000002</v>
      </c>
      <c r="S2125" s="3">
        <f t="shared" si="199"/>
        <v>45.630000000000024</v>
      </c>
      <c r="T2125" s="3">
        <f t="shared" si="200"/>
        <v>-25.630000000000003</v>
      </c>
      <c r="U2125" s="3">
        <f t="shared" si="201"/>
        <v>14.510000000000021</v>
      </c>
      <c r="V2125" s="4">
        <f t="shared" si="202"/>
        <v>5.2744456561250527E-2</v>
      </c>
      <c r="W2125" s="5">
        <f t="shared" si="203"/>
        <v>1</v>
      </c>
    </row>
    <row r="2126" spans="1:23">
      <c r="A2126" t="s">
        <v>3427</v>
      </c>
      <c r="B2126" t="s">
        <v>3428</v>
      </c>
      <c r="C2126" t="s">
        <v>527</v>
      </c>
      <c r="D2126" t="s">
        <v>37</v>
      </c>
      <c r="E2126" s="1">
        <v>45784.356851851851</v>
      </c>
      <c r="F2126" s="1">
        <v>45784.365185185183</v>
      </c>
      <c r="G2126" t="s">
        <v>27</v>
      </c>
      <c r="H2126">
        <v>3</v>
      </c>
      <c r="I2126">
        <v>1150.53</v>
      </c>
      <c r="J2126">
        <v>997.68</v>
      </c>
      <c r="K2126">
        <v>57.53</v>
      </c>
      <c r="L2126">
        <v>0</v>
      </c>
      <c r="M2126">
        <v>62.27</v>
      </c>
      <c r="N2126">
        <v>19.670000000000002</v>
      </c>
      <c r="O2126" t="s">
        <v>65</v>
      </c>
      <c r="P2126">
        <v>0</v>
      </c>
      <c r="Q2126">
        <v>4</v>
      </c>
      <c r="R2126" s="3">
        <f t="shared" si="198"/>
        <v>1093</v>
      </c>
      <c r="S2126" s="3">
        <f t="shared" si="199"/>
        <v>95.32000000000005</v>
      </c>
      <c r="T2126" s="3">
        <f t="shared" si="200"/>
        <v>-62.27</v>
      </c>
      <c r="U2126" s="3">
        <f t="shared" si="201"/>
        <v>13.380000000000045</v>
      </c>
      <c r="V2126" s="4">
        <f t="shared" si="202"/>
        <v>1.2241537053979913E-2</v>
      </c>
      <c r="W2126" s="5">
        <f t="shared" si="203"/>
        <v>1</v>
      </c>
    </row>
    <row r="2127" spans="1:23">
      <c r="A2127" t="s">
        <v>3429</v>
      </c>
      <c r="B2127" t="s">
        <v>966</v>
      </c>
      <c r="C2127" t="s">
        <v>150</v>
      </c>
      <c r="D2127" t="s">
        <v>64</v>
      </c>
      <c r="E2127" s="1">
        <v>45784.42796296296</v>
      </c>
      <c r="F2127" s="1">
        <v>45784.441157407397</v>
      </c>
      <c r="G2127" t="s">
        <v>27</v>
      </c>
      <c r="H2127">
        <v>2</v>
      </c>
      <c r="I2127">
        <v>1617.58</v>
      </c>
      <c r="J2127">
        <v>1434.22</v>
      </c>
      <c r="K2127">
        <v>0</v>
      </c>
      <c r="L2127">
        <v>0</v>
      </c>
      <c r="M2127">
        <v>49.61</v>
      </c>
      <c r="N2127">
        <v>29.12</v>
      </c>
      <c r="O2127" t="s">
        <v>38</v>
      </c>
      <c r="P2127">
        <v>0</v>
      </c>
      <c r="Q2127">
        <v>5</v>
      </c>
      <c r="R2127" s="3">
        <f t="shared" si="198"/>
        <v>1617.58</v>
      </c>
      <c r="S2127" s="3">
        <f t="shared" si="199"/>
        <v>183.3599999999999</v>
      </c>
      <c r="T2127" s="3">
        <f t="shared" si="200"/>
        <v>-49.61</v>
      </c>
      <c r="U2127" s="3">
        <f t="shared" si="201"/>
        <v>104.62999999999988</v>
      </c>
      <c r="V2127" s="4">
        <f t="shared" si="202"/>
        <v>6.4683045042594423E-2</v>
      </c>
      <c r="W2127" s="5">
        <f t="shared" si="203"/>
        <v>1</v>
      </c>
    </row>
    <row r="2128" spans="1:23">
      <c r="A2128" t="s">
        <v>3430</v>
      </c>
      <c r="B2128" t="s">
        <v>2659</v>
      </c>
      <c r="C2128" t="s">
        <v>319</v>
      </c>
      <c r="D2128" t="s">
        <v>37</v>
      </c>
      <c r="E2128" s="1">
        <v>45784.433819444443</v>
      </c>
      <c r="F2128" s="1">
        <v>45784.450486111113</v>
      </c>
      <c r="G2128" t="s">
        <v>27</v>
      </c>
      <c r="H2128">
        <v>4</v>
      </c>
      <c r="I2128">
        <v>407.92</v>
      </c>
      <c r="J2128">
        <v>328.2</v>
      </c>
      <c r="K2128">
        <v>20.399999999999999</v>
      </c>
      <c r="L2128">
        <v>0</v>
      </c>
      <c r="M2128">
        <v>43.4</v>
      </c>
      <c r="N2128">
        <v>6.98</v>
      </c>
      <c r="O2128" t="s">
        <v>28</v>
      </c>
      <c r="P2128">
        <v>4</v>
      </c>
      <c r="Q2128">
        <v>3</v>
      </c>
      <c r="R2128" s="3">
        <f t="shared" si="198"/>
        <v>387.52000000000004</v>
      </c>
      <c r="S2128" s="3">
        <f t="shared" si="199"/>
        <v>59.32000000000005</v>
      </c>
      <c r="T2128" s="3">
        <f t="shared" si="200"/>
        <v>-43.4</v>
      </c>
      <c r="U2128" s="3">
        <f t="shared" si="201"/>
        <v>8.940000000000051</v>
      </c>
      <c r="V2128" s="4">
        <f t="shared" si="202"/>
        <v>2.3069777043765612E-2</v>
      </c>
      <c r="W2128" s="5">
        <f t="shared" si="203"/>
        <v>1</v>
      </c>
    </row>
    <row r="2129" spans="1:23">
      <c r="A2129" t="s">
        <v>3431</v>
      </c>
      <c r="B2129" t="s">
        <v>3432</v>
      </c>
      <c r="C2129" t="s">
        <v>262</v>
      </c>
      <c r="D2129" t="s">
        <v>26</v>
      </c>
      <c r="E2129" s="1">
        <v>45784.437974537039</v>
      </c>
      <c r="G2129" t="s">
        <v>110</v>
      </c>
      <c r="H2129">
        <v>1</v>
      </c>
      <c r="I2129">
        <v>423.08</v>
      </c>
      <c r="J2129">
        <v>388.35</v>
      </c>
      <c r="K2129">
        <v>0</v>
      </c>
      <c r="L2129">
        <v>0</v>
      </c>
      <c r="M2129">
        <v>53.2</v>
      </c>
      <c r="N2129">
        <v>0</v>
      </c>
      <c r="O2129" t="s">
        <v>144</v>
      </c>
      <c r="P2129">
        <v>8</v>
      </c>
      <c r="R2129" s="3">
        <f t="shared" si="198"/>
        <v>423.08</v>
      </c>
      <c r="S2129" s="3">
        <f t="shared" si="199"/>
        <v>34.729999999999961</v>
      </c>
      <c r="T2129" s="3">
        <f t="shared" si="200"/>
        <v>-53.2</v>
      </c>
      <c r="U2129" s="3">
        <f t="shared" si="201"/>
        <v>-18.470000000000041</v>
      </c>
      <c r="V2129" s="4">
        <f t="shared" si="202"/>
        <v>-4.365604613784637E-2</v>
      </c>
      <c r="W2129" s="5">
        <f t="shared" si="203"/>
        <v>0</v>
      </c>
    </row>
    <row r="2130" spans="1:23">
      <c r="A2130" t="s">
        <v>3433</v>
      </c>
      <c r="B2130" t="s">
        <v>1519</v>
      </c>
      <c r="C2130" t="s">
        <v>429</v>
      </c>
      <c r="D2130" t="s">
        <v>103</v>
      </c>
      <c r="E2130" s="1">
        <v>45784.460081018522</v>
      </c>
      <c r="F2130" s="1">
        <v>45784.482997685183</v>
      </c>
      <c r="G2130" t="s">
        <v>27</v>
      </c>
      <c r="H2130">
        <v>3</v>
      </c>
      <c r="I2130">
        <v>610.83000000000004</v>
      </c>
      <c r="J2130">
        <v>443.25</v>
      </c>
      <c r="K2130">
        <v>30.54</v>
      </c>
      <c r="L2130">
        <v>0</v>
      </c>
      <c r="M2130">
        <v>46.25</v>
      </c>
      <c r="N2130">
        <v>10.45</v>
      </c>
      <c r="O2130" t="s">
        <v>144</v>
      </c>
      <c r="P2130">
        <v>13</v>
      </c>
      <c r="Q2130">
        <v>2</v>
      </c>
      <c r="R2130" s="3">
        <f t="shared" si="198"/>
        <v>580.29000000000008</v>
      </c>
      <c r="S2130" s="3">
        <f t="shared" si="199"/>
        <v>137.04000000000008</v>
      </c>
      <c r="T2130" s="3">
        <f t="shared" si="200"/>
        <v>-46.25</v>
      </c>
      <c r="U2130" s="3">
        <f t="shared" si="201"/>
        <v>80.340000000000074</v>
      </c>
      <c r="V2130" s="4">
        <f t="shared" si="202"/>
        <v>0.13844801737062515</v>
      </c>
      <c r="W2130" s="5">
        <f t="shared" si="203"/>
        <v>1</v>
      </c>
    </row>
    <row r="2131" spans="1:23">
      <c r="A2131" t="s">
        <v>3434</v>
      </c>
      <c r="B2131" t="s">
        <v>1018</v>
      </c>
      <c r="C2131" t="s">
        <v>171</v>
      </c>
      <c r="D2131" t="s">
        <v>44</v>
      </c>
      <c r="E2131" s="1">
        <v>45784.460659722223</v>
      </c>
      <c r="F2131" s="1">
        <v>45784.474548611113</v>
      </c>
      <c r="G2131" t="s">
        <v>53</v>
      </c>
      <c r="H2131">
        <v>2</v>
      </c>
      <c r="I2131">
        <v>426.04</v>
      </c>
      <c r="J2131">
        <v>299.04000000000002</v>
      </c>
      <c r="K2131">
        <v>0</v>
      </c>
      <c r="L2131">
        <v>0</v>
      </c>
      <c r="M2131">
        <v>38.04</v>
      </c>
      <c r="N2131">
        <v>7.67</v>
      </c>
      <c r="O2131" t="s">
        <v>65</v>
      </c>
      <c r="P2131">
        <v>5</v>
      </c>
      <c r="Q2131">
        <v>2</v>
      </c>
      <c r="R2131" s="3">
        <f t="shared" si="198"/>
        <v>426.04</v>
      </c>
      <c r="S2131" s="3">
        <f t="shared" si="199"/>
        <v>127</v>
      </c>
      <c r="T2131" s="3">
        <f t="shared" si="200"/>
        <v>-38.04</v>
      </c>
      <c r="U2131" s="3">
        <f t="shared" si="201"/>
        <v>81.290000000000006</v>
      </c>
      <c r="V2131" s="4">
        <f t="shared" si="202"/>
        <v>0.19080368040559573</v>
      </c>
      <c r="W2131" s="5">
        <f t="shared" si="203"/>
        <v>1</v>
      </c>
    </row>
    <row r="2132" spans="1:23">
      <c r="A2132" t="s">
        <v>3435</v>
      </c>
      <c r="B2132" t="s">
        <v>1855</v>
      </c>
      <c r="C2132" t="s">
        <v>760</v>
      </c>
      <c r="D2132" t="s">
        <v>160</v>
      </c>
      <c r="E2132" s="1">
        <v>45784.475810185177</v>
      </c>
      <c r="F2132" s="1">
        <v>45784.492476851847</v>
      </c>
      <c r="G2132" t="s">
        <v>27</v>
      </c>
      <c r="H2132">
        <v>1</v>
      </c>
      <c r="I2132">
        <v>274.8</v>
      </c>
      <c r="J2132">
        <v>187.42</v>
      </c>
      <c r="K2132">
        <v>0</v>
      </c>
      <c r="L2132">
        <v>30</v>
      </c>
      <c r="M2132">
        <v>54.19</v>
      </c>
      <c r="N2132">
        <v>5.49</v>
      </c>
      <c r="O2132" t="s">
        <v>65</v>
      </c>
      <c r="P2132">
        <v>4</v>
      </c>
      <c r="Q2132">
        <v>3</v>
      </c>
      <c r="R2132" s="3">
        <f t="shared" si="198"/>
        <v>274.8</v>
      </c>
      <c r="S2132" s="3">
        <f t="shared" si="199"/>
        <v>87.380000000000024</v>
      </c>
      <c r="T2132" s="3">
        <f t="shared" si="200"/>
        <v>-24.189999999999998</v>
      </c>
      <c r="U2132" s="3">
        <f t="shared" si="201"/>
        <v>57.700000000000024</v>
      </c>
      <c r="V2132" s="4">
        <f t="shared" si="202"/>
        <v>0.20997088791848625</v>
      </c>
      <c r="W2132" s="5">
        <f t="shared" si="203"/>
        <v>1</v>
      </c>
    </row>
    <row r="2133" spans="1:23">
      <c r="A2133" t="s">
        <v>3436</v>
      </c>
      <c r="B2133" t="s">
        <v>664</v>
      </c>
      <c r="C2133" t="s">
        <v>136</v>
      </c>
      <c r="D2133" t="s">
        <v>44</v>
      </c>
      <c r="E2133" s="1">
        <v>45784.574305555558</v>
      </c>
      <c r="F2133" s="1">
        <v>45784.580555555563</v>
      </c>
      <c r="G2133" t="s">
        <v>27</v>
      </c>
      <c r="H2133">
        <v>2</v>
      </c>
      <c r="I2133">
        <v>1214.3800000000001</v>
      </c>
      <c r="J2133">
        <v>812.2</v>
      </c>
      <c r="K2133">
        <v>0</v>
      </c>
      <c r="L2133">
        <v>0</v>
      </c>
      <c r="M2133">
        <v>43.28</v>
      </c>
      <c r="N2133">
        <v>21.86</v>
      </c>
      <c r="O2133" t="s">
        <v>65</v>
      </c>
      <c r="P2133">
        <v>0</v>
      </c>
      <c r="Q2133">
        <v>5</v>
      </c>
      <c r="R2133" s="3">
        <f t="shared" si="198"/>
        <v>1214.3800000000001</v>
      </c>
      <c r="S2133" s="3">
        <f t="shared" si="199"/>
        <v>402.18000000000006</v>
      </c>
      <c r="T2133" s="3">
        <f t="shared" si="200"/>
        <v>-43.28</v>
      </c>
      <c r="U2133" s="3">
        <f t="shared" si="201"/>
        <v>337.04000000000008</v>
      </c>
      <c r="V2133" s="4">
        <f t="shared" si="202"/>
        <v>0.27754080271414222</v>
      </c>
      <c r="W2133" s="5">
        <f t="shared" si="203"/>
        <v>1</v>
      </c>
    </row>
    <row r="2134" spans="1:23">
      <c r="A2134" t="s">
        <v>3437</v>
      </c>
      <c r="B2134" t="s">
        <v>3438</v>
      </c>
      <c r="C2134" t="s">
        <v>396</v>
      </c>
      <c r="D2134" t="s">
        <v>32</v>
      </c>
      <c r="E2134" s="1">
        <v>45784.648865740739</v>
      </c>
      <c r="F2134" s="1">
        <v>45784.662754629629</v>
      </c>
      <c r="G2134" t="s">
        <v>27</v>
      </c>
      <c r="H2134">
        <v>2</v>
      </c>
      <c r="I2134">
        <v>73.8</v>
      </c>
      <c r="J2134">
        <v>56.5</v>
      </c>
      <c r="K2134">
        <v>11.07</v>
      </c>
      <c r="L2134">
        <v>30</v>
      </c>
      <c r="M2134">
        <v>46.08</v>
      </c>
      <c r="N2134">
        <v>1.67</v>
      </c>
      <c r="O2134" t="s">
        <v>38</v>
      </c>
      <c r="P2134">
        <v>0</v>
      </c>
      <c r="Q2134">
        <v>5</v>
      </c>
      <c r="R2134" s="3">
        <f t="shared" si="198"/>
        <v>62.73</v>
      </c>
      <c r="S2134" s="3">
        <f t="shared" si="199"/>
        <v>6.2299999999999969</v>
      </c>
      <c r="T2134" s="3">
        <f t="shared" si="200"/>
        <v>-16.079999999999998</v>
      </c>
      <c r="U2134" s="3">
        <f t="shared" si="201"/>
        <v>-11.520000000000001</v>
      </c>
      <c r="V2134" s="4">
        <f t="shared" si="202"/>
        <v>-0.18364418938307034</v>
      </c>
      <c r="W2134" s="5">
        <f t="shared" si="203"/>
        <v>0</v>
      </c>
    </row>
    <row r="2135" spans="1:23">
      <c r="A2135" t="s">
        <v>3439</v>
      </c>
      <c r="B2135" t="s">
        <v>336</v>
      </c>
      <c r="C2135" t="s">
        <v>1400</v>
      </c>
      <c r="D2135" t="s">
        <v>52</v>
      </c>
      <c r="E2135" s="1">
        <v>45784.748240740737</v>
      </c>
      <c r="G2135" t="s">
        <v>110</v>
      </c>
      <c r="H2135">
        <v>2</v>
      </c>
      <c r="I2135">
        <v>766.94</v>
      </c>
      <c r="J2135">
        <v>624.78</v>
      </c>
      <c r="K2135">
        <v>115.04</v>
      </c>
      <c r="L2135">
        <v>0</v>
      </c>
      <c r="M2135">
        <v>62.71</v>
      </c>
      <c r="N2135">
        <v>0</v>
      </c>
      <c r="O2135" t="s">
        <v>38</v>
      </c>
      <c r="P2135">
        <v>0</v>
      </c>
      <c r="R2135" s="3">
        <f t="shared" si="198"/>
        <v>651.90000000000009</v>
      </c>
      <c r="S2135" s="3">
        <f t="shared" si="199"/>
        <v>27.120000000000118</v>
      </c>
      <c r="T2135" s="3">
        <f t="shared" si="200"/>
        <v>-62.71</v>
      </c>
      <c r="U2135" s="3">
        <f t="shared" si="201"/>
        <v>-35.589999999999883</v>
      </c>
      <c r="V2135" s="4">
        <f t="shared" si="202"/>
        <v>-5.4594262923761128E-2</v>
      </c>
      <c r="W2135" s="5">
        <f t="shared" si="203"/>
        <v>0</v>
      </c>
    </row>
    <row r="2136" spans="1:23">
      <c r="A2136" t="s">
        <v>3440</v>
      </c>
      <c r="B2136" t="s">
        <v>789</v>
      </c>
      <c r="C2136" t="s">
        <v>801</v>
      </c>
      <c r="D2136" t="s">
        <v>52</v>
      </c>
      <c r="E2136" s="1">
        <v>45784.755416666667</v>
      </c>
      <c r="F2136" s="1">
        <v>45784.760972222219</v>
      </c>
      <c r="G2136" t="s">
        <v>27</v>
      </c>
      <c r="H2136">
        <v>2</v>
      </c>
      <c r="I2136">
        <v>149.62</v>
      </c>
      <c r="J2136">
        <v>111.36</v>
      </c>
      <c r="K2136">
        <v>14.96</v>
      </c>
      <c r="L2136">
        <v>30</v>
      </c>
      <c r="M2136">
        <v>38.33</v>
      </c>
      <c r="N2136">
        <v>2.96</v>
      </c>
      <c r="O2136" t="s">
        <v>38</v>
      </c>
      <c r="P2136">
        <v>0</v>
      </c>
      <c r="Q2136">
        <v>5</v>
      </c>
      <c r="R2136" s="3">
        <f t="shared" si="198"/>
        <v>134.66</v>
      </c>
      <c r="S2136" s="3">
        <f t="shared" si="199"/>
        <v>23.299999999999997</v>
      </c>
      <c r="T2136" s="3">
        <f t="shared" si="200"/>
        <v>-8.3299999999999983</v>
      </c>
      <c r="U2136" s="3">
        <f t="shared" si="201"/>
        <v>12.009999999999998</v>
      </c>
      <c r="V2136" s="4">
        <f t="shared" si="202"/>
        <v>8.9187583543739776E-2</v>
      </c>
      <c r="W2136" s="5">
        <f t="shared" si="203"/>
        <v>1</v>
      </c>
    </row>
    <row r="2137" spans="1:23">
      <c r="A2137" t="s">
        <v>3441</v>
      </c>
      <c r="B2137" t="s">
        <v>1188</v>
      </c>
      <c r="C2137" t="s">
        <v>337</v>
      </c>
      <c r="D2137" t="s">
        <v>60</v>
      </c>
      <c r="E2137" s="1">
        <v>45784.766041666669</v>
      </c>
      <c r="F2137" s="1">
        <v>45784.781319444453</v>
      </c>
      <c r="G2137" t="s">
        <v>27</v>
      </c>
      <c r="H2137">
        <v>1</v>
      </c>
      <c r="I2137">
        <v>149.33000000000001</v>
      </c>
      <c r="J2137">
        <v>101.29</v>
      </c>
      <c r="K2137">
        <v>7.47</v>
      </c>
      <c r="L2137">
        <v>30</v>
      </c>
      <c r="M2137">
        <v>39.03</v>
      </c>
      <c r="N2137">
        <v>3.09</v>
      </c>
      <c r="O2137" t="s">
        <v>38</v>
      </c>
      <c r="P2137">
        <v>7</v>
      </c>
      <c r="Q2137">
        <v>3</v>
      </c>
      <c r="R2137" s="3">
        <f t="shared" si="198"/>
        <v>141.86000000000001</v>
      </c>
      <c r="S2137" s="3">
        <f t="shared" si="199"/>
        <v>40.570000000000007</v>
      </c>
      <c r="T2137" s="3">
        <f t="shared" si="200"/>
        <v>-9.0300000000000011</v>
      </c>
      <c r="U2137" s="3">
        <f t="shared" si="201"/>
        <v>28.450000000000006</v>
      </c>
      <c r="V2137" s="4">
        <f t="shared" si="202"/>
        <v>0.2005498378683209</v>
      </c>
      <c r="W2137" s="5">
        <f t="shared" si="203"/>
        <v>1</v>
      </c>
    </row>
    <row r="2138" spans="1:23">
      <c r="A2138" t="s">
        <v>3442</v>
      </c>
      <c r="B2138" t="s">
        <v>1121</v>
      </c>
      <c r="C2138" t="s">
        <v>2100</v>
      </c>
      <c r="D2138" t="s">
        <v>26</v>
      </c>
      <c r="E2138" s="1">
        <v>45784.790902777779</v>
      </c>
      <c r="F2138" s="1">
        <v>45784.796458333331</v>
      </c>
      <c r="G2138" t="s">
        <v>27</v>
      </c>
      <c r="H2138">
        <v>1</v>
      </c>
      <c r="I2138">
        <v>278.33</v>
      </c>
      <c r="J2138">
        <v>249.08</v>
      </c>
      <c r="K2138">
        <v>0</v>
      </c>
      <c r="L2138">
        <v>30</v>
      </c>
      <c r="M2138">
        <v>57.49</v>
      </c>
      <c r="N2138">
        <v>5.55</v>
      </c>
      <c r="O2138" t="s">
        <v>65</v>
      </c>
      <c r="P2138">
        <v>0</v>
      </c>
      <c r="Q2138">
        <v>5</v>
      </c>
      <c r="R2138" s="3">
        <f t="shared" si="198"/>
        <v>278.33</v>
      </c>
      <c r="S2138" s="3">
        <f t="shared" si="199"/>
        <v>29.249999999999972</v>
      </c>
      <c r="T2138" s="3">
        <f t="shared" si="200"/>
        <v>-27.490000000000002</v>
      </c>
      <c r="U2138" s="3">
        <f t="shared" si="201"/>
        <v>-3.7900000000000302</v>
      </c>
      <c r="V2138" s="4">
        <f t="shared" si="202"/>
        <v>-1.3616929544066505E-2</v>
      </c>
      <c r="W2138" s="5">
        <f t="shared" si="203"/>
        <v>0</v>
      </c>
    </row>
    <row r="2139" spans="1:23">
      <c r="A2139" t="s">
        <v>3443</v>
      </c>
      <c r="B2139" t="s">
        <v>2143</v>
      </c>
      <c r="C2139" t="s">
        <v>1010</v>
      </c>
      <c r="D2139" t="s">
        <v>143</v>
      </c>
      <c r="E2139" s="1">
        <v>45784.796805555547</v>
      </c>
      <c r="F2139" s="1">
        <v>45784.811388888891</v>
      </c>
      <c r="G2139" t="s">
        <v>27</v>
      </c>
      <c r="H2139">
        <v>2</v>
      </c>
      <c r="I2139">
        <v>170.12</v>
      </c>
      <c r="J2139">
        <v>137.6</v>
      </c>
      <c r="K2139">
        <v>0</v>
      </c>
      <c r="L2139">
        <v>30</v>
      </c>
      <c r="M2139">
        <v>44.74</v>
      </c>
      <c r="N2139">
        <v>3.6</v>
      </c>
      <c r="O2139" t="s">
        <v>38</v>
      </c>
      <c r="P2139">
        <v>1</v>
      </c>
      <c r="Q2139">
        <v>4</v>
      </c>
      <c r="R2139" s="3">
        <f t="shared" si="198"/>
        <v>170.12</v>
      </c>
      <c r="S2139" s="3">
        <f t="shared" si="199"/>
        <v>32.52000000000001</v>
      </c>
      <c r="T2139" s="3">
        <f t="shared" si="200"/>
        <v>-14.740000000000002</v>
      </c>
      <c r="U2139" s="3">
        <f t="shared" si="201"/>
        <v>14.180000000000009</v>
      </c>
      <c r="V2139" s="4">
        <f t="shared" si="202"/>
        <v>8.3352927345403297E-2</v>
      </c>
      <c r="W2139" s="5">
        <f t="shared" si="203"/>
        <v>1</v>
      </c>
    </row>
    <row r="2140" spans="1:23">
      <c r="A2140" t="s">
        <v>3444</v>
      </c>
      <c r="B2140" t="s">
        <v>2394</v>
      </c>
      <c r="C2140" t="s">
        <v>133</v>
      </c>
      <c r="D2140" t="s">
        <v>32</v>
      </c>
      <c r="E2140" s="1">
        <v>45784.809490740743</v>
      </c>
      <c r="F2140" s="1">
        <v>45784.831712962958</v>
      </c>
      <c r="G2140" t="s">
        <v>27</v>
      </c>
      <c r="H2140">
        <v>3</v>
      </c>
      <c r="I2140">
        <v>1617.3</v>
      </c>
      <c r="J2140">
        <v>1412.76</v>
      </c>
      <c r="K2140">
        <v>0</v>
      </c>
      <c r="L2140">
        <v>0</v>
      </c>
      <c r="M2140">
        <v>58.26</v>
      </c>
      <c r="N2140">
        <v>29.11</v>
      </c>
      <c r="O2140" t="s">
        <v>38</v>
      </c>
      <c r="P2140">
        <v>12</v>
      </c>
      <c r="Q2140">
        <v>3</v>
      </c>
      <c r="R2140" s="3">
        <f t="shared" si="198"/>
        <v>1617.3</v>
      </c>
      <c r="S2140" s="3">
        <f t="shared" si="199"/>
        <v>204.53999999999996</v>
      </c>
      <c r="T2140" s="3">
        <f t="shared" si="200"/>
        <v>-58.26</v>
      </c>
      <c r="U2140" s="3">
        <f t="shared" si="201"/>
        <v>117.16999999999997</v>
      </c>
      <c r="V2140" s="4">
        <f t="shared" si="202"/>
        <v>7.2447907005502979E-2</v>
      </c>
      <c r="W2140" s="5">
        <f t="shared" si="203"/>
        <v>1</v>
      </c>
    </row>
    <row r="2141" spans="1:23">
      <c r="A2141" t="s">
        <v>3445</v>
      </c>
      <c r="B2141" t="s">
        <v>1807</v>
      </c>
      <c r="C2141" t="s">
        <v>367</v>
      </c>
      <c r="D2141" t="s">
        <v>117</v>
      </c>
      <c r="E2141" s="1">
        <v>45784.827581018522</v>
      </c>
      <c r="F2141" s="1">
        <v>45784.850497685176</v>
      </c>
      <c r="G2141" t="s">
        <v>27</v>
      </c>
      <c r="H2141">
        <v>1</v>
      </c>
      <c r="I2141">
        <v>151.65</v>
      </c>
      <c r="J2141">
        <v>105.81</v>
      </c>
      <c r="K2141">
        <v>15.16</v>
      </c>
      <c r="L2141">
        <v>30</v>
      </c>
      <c r="M2141">
        <v>47.41</v>
      </c>
      <c r="N2141">
        <v>3</v>
      </c>
      <c r="O2141" t="s">
        <v>38</v>
      </c>
      <c r="P2141">
        <v>13</v>
      </c>
      <c r="Q2141">
        <v>1</v>
      </c>
      <c r="R2141" s="3">
        <f t="shared" si="198"/>
        <v>136.49</v>
      </c>
      <c r="S2141" s="3">
        <f t="shared" si="199"/>
        <v>30.680000000000007</v>
      </c>
      <c r="T2141" s="3">
        <f t="shared" si="200"/>
        <v>-17.409999999999997</v>
      </c>
      <c r="U2141" s="3">
        <f t="shared" si="201"/>
        <v>10.27000000000001</v>
      </c>
      <c r="V2141" s="4">
        <f t="shared" si="202"/>
        <v>7.524360759029973E-2</v>
      </c>
      <c r="W2141" s="5">
        <f t="shared" si="203"/>
        <v>1</v>
      </c>
    </row>
    <row r="2142" spans="1:23">
      <c r="A2142" t="s">
        <v>3446</v>
      </c>
      <c r="B2142" t="s">
        <v>1898</v>
      </c>
      <c r="C2142" t="s">
        <v>1369</v>
      </c>
      <c r="D2142" t="s">
        <v>143</v>
      </c>
      <c r="E2142" s="1">
        <v>45784.828726851847</v>
      </c>
      <c r="F2142" s="1">
        <v>45784.844004629631</v>
      </c>
      <c r="G2142" t="s">
        <v>27</v>
      </c>
      <c r="H2142">
        <v>1</v>
      </c>
      <c r="I2142">
        <v>418.14</v>
      </c>
      <c r="J2142">
        <v>256.82</v>
      </c>
      <c r="K2142">
        <v>0</v>
      </c>
      <c r="L2142">
        <v>0</v>
      </c>
      <c r="M2142">
        <v>39.549999999999997</v>
      </c>
      <c r="N2142">
        <v>7.53</v>
      </c>
      <c r="O2142" t="s">
        <v>33</v>
      </c>
      <c r="P2142">
        <v>2</v>
      </c>
      <c r="Q2142">
        <v>3</v>
      </c>
      <c r="R2142" s="3">
        <f t="shared" si="198"/>
        <v>418.14</v>
      </c>
      <c r="S2142" s="3">
        <f t="shared" si="199"/>
        <v>161.32</v>
      </c>
      <c r="T2142" s="3">
        <f t="shared" si="200"/>
        <v>-39.549999999999997</v>
      </c>
      <c r="U2142" s="3">
        <f t="shared" si="201"/>
        <v>114.24</v>
      </c>
      <c r="V2142" s="4">
        <f t="shared" si="202"/>
        <v>0.27320992968862101</v>
      </c>
      <c r="W2142" s="5">
        <f t="shared" si="203"/>
        <v>1</v>
      </c>
    </row>
    <row r="2143" spans="1:23">
      <c r="A2143" t="s">
        <v>3447</v>
      </c>
      <c r="B2143" t="s">
        <v>1206</v>
      </c>
      <c r="C2143" t="s">
        <v>635</v>
      </c>
      <c r="D2143" t="s">
        <v>26</v>
      </c>
      <c r="E2143" s="1">
        <v>45785.321840277778</v>
      </c>
      <c r="F2143" s="1">
        <v>45785.337812500002</v>
      </c>
      <c r="G2143" t="s">
        <v>27</v>
      </c>
      <c r="H2143">
        <v>2</v>
      </c>
      <c r="I2143">
        <v>566.5</v>
      </c>
      <c r="J2143">
        <v>350.72</v>
      </c>
      <c r="K2143">
        <v>28.33</v>
      </c>
      <c r="L2143">
        <v>0</v>
      </c>
      <c r="M2143">
        <v>39.51</v>
      </c>
      <c r="N2143">
        <v>9.69</v>
      </c>
      <c r="O2143" t="s">
        <v>65</v>
      </c>
      <c r="P2143">
        <v>8</v>
      </c>
      <c r="Q2143">
        <v>4</v>
      </c>
      <c r="R2143" s="3">
        <f t="shared" si="198"/>
        <v>538.16999999999996</v>
      </c>
      <c r="S2143" s="3">
        <f t="shared" si="199"/>
        <v>187.44999999999993</v>
      </c>
      <c r="T2143" s="3">
        <f t="shared" si="200"/>
        <v>-39.51</v>
      </c>
      <c r="U2143" s="3">
        <f t="shared" si="201"/>
        <v>138.24999999999994</v>
      </c>
      <c r="V2143" s="4">
        <f t="shared" si="202"/>
        <v>0.25688908709143943</v>
      </c>
      <c r="W2143" s="5">
        <f t="shared" si="203"/>
        <v>1</v>
      </c>
    </row>
    <row r="2144" spans="1:23">
      <c r="A2144" t="s">
        <v>3448</v>
      </c>
      <c r="B2144" t="s">
        <v>2495</v>
      </c>
      <c r="C2144" t="s">
        <v>386</v>
      </c>
      <c r="D2144" t="s">
        <v>143</v>
      </c>
      <c r="E2144" s="1">
        <v>45785.336041666669</v>
      </c>
      <c r="F2144" s="1">
        <v>45785.344375000001</v>
      </c>
      <c r="G2144" t="s">
        <v>27</v>
      </c>
      <c r="H2144">
        <v>3</v>
      </c>
      <c r="I2144">
        <v>302.31</v>
      </c>
      <c r="J2144">
        <v>270.39</v>
      </c>
      <c r="K2144">
        <v>15.12</v>
      </c>
      <c r="L2144">
        <v>30</v>
      </c>
      <c r="M2144">
        <v>43.97</v>
      </c>
      <c r="N2144">
        <v>5.71</v>
      </c>
      <c r="O2144" t="s">
        <v>28</v>
      </c>
      <c r="P2144">
        <v>0</v>
      </c>
      <c r="Q2144">
        <v>4</v>
      </c>
      <c r="R2144" s="3">
        <f t="shared" si="198"/>
        <v>287.19</v>
      </c>
      <c r="S2144" s="3">
        <f t="shared" si="199"/>
        <v>16.800000000000011</v>
      </c>
      <c r="T2144" s="3">
        <f t="shared" si="200"/>
        <v>-13.969999999999999</v>
      </c>
      <c r="U2144" s="3">
        <f t="shared" si="201"/>
        <v>-2.8799999999999875</v>
      </c>
      <c r="V2144" s="4">
        <f t="shared" si="202"/>
        <v>-1.0028204324663071E-2</v>
      </c>
      <c r="W2144" s="5">
        <f t="shared" si="203"/>
        <v>0</v>
      </c>
    </row>
    <row r="2145" spans="1:23">
      <c r="A2145" t="s">
        <v>3449</v>
      </c>
      <c r="B2145" t="s">
        <v>3320</v>
      </c>
      <c r="C2145" t="s">
        <v>555</v>
      </c>
      <c r="D2145" t="s">
        <v>60</v>
      </c>
      <c r="E2145" s="1">
        <v>45785.369606481479</v>
      </c>
      <c r="G2145" t="s">
        <v>110</v>
      </c>
      <c r="H2145">
        <v>2</v>
      </c>
      <c r="I2145">
        <v>48.62</v>
      </c>
      <c r="J2145">
        <v>39.18</v>
      </c>
      <c r="K2145">
        <v>4.8600000000000003</v>
      </c>
      <c r="L2145">
        <v>30</v>
      </c>
      <c r="M2145">
        <v>41</v>
      </c>
      <c r="N2145">
        <v>0</v>
      </c>
      <c r="O2145" t="s">
        <v>38</v>
      </c>
      <c r="P2145">
        <v>0</v>
      </c>
      <c r="R2145" s="3">
        <f t="shared" si="198"/>
        <v>43.76</v>
      </c>
      <c r="S2145" s="3">
        <f t="shared" si="199"/>
        <v>4.5799999999999983</v>
      </c>
      <c r="T2145" s="3">
        <f t="shared" si="200"/>
        <v>-11</v>
      </c>
      <c r="U2145" s="3">
        <f t="shared" si="201"/>
        <v>-6.4200000000000017</v>
      </c>
      <c r="V2145" s="4">
        <f t="shared" si="202"/>
        <v>-0.14670932358318103</v>
      </c>
      <c r="W2145" s="5">
        <f t="shared" si="203"/>
        <v>0</v>
      </c>
    </row>
    <row r="2146" spans="1:23">
      <c r="A2146" t="s">
        <v>3450</v>
      </c>
      <c r="B2146" t="s">
        <v>3451</v>
      </c>
      <c r="C2146" t="s">
        <v>1038</v>
      </c>
      <c r="D2146" t="s">
        <v>127</v>
      </c>
      <c r="E2146" s="1">
        <v>45785.386203703703</v>
      </c>
      <c r="F2146" s="1">
        <v>45785.40425925926</v>
      </c>
      <c r="G2146" t="s">
        <v>27</v>
      </c>
      <c r="H2146">
        <v>1</v>
      </c>
      <c r="I2146">
        <v>322.61</v>
      </c>
      <c r="J2146">
        <v>199.71</v>
      </c>
      <c r="K2146">
        <v>80.650000000000006</v>
      </c>
      <c r="L2146">
        <v>30</v>
      </c>
      <c r="M2146">
        <v>37.64</v>
      </c>
      <c r="N2146">
        <v>4.9000000000000004</v>
      </c>
      <c r="O2146" t="s">
        <v>38</v>
      </c>
      <c r="P2146">
        <v>11</v>
      </c>
      <c r="Q2146">
        <v>2</v>
      </c>
      <c r="R2146" s="3">
        <f t="shared" si="198"/>
        <v>241.96</v>
      </c>
      <c r="S2146" s="3">
        <f t="shared" si="199"/>
        <v>42.25</v>
      </c>
      <c r="T2146" s="3">
        <f t="shared" si="200"/>
        <v>-7.6400000000000006</v>
      </c>
      <c r="U2146" s="3">
        <f t="shared" si="201"/>
        <v>29.71</v>
      </c>
      <c r="V2146" s="4">
        <f t="shared" si="202"/>
        <v>0.12278889072573979</v>
      </c>
      <c r="W2146" s="5">
        <f t="shared" si="203"/>
        <v>1</v>
      </c>
    </row>
    <row r="2147" spans="1:23">
      <c r="A2147" t="s">
        <v>3452</v>
      </c>
      <c r="B2147" t="s">
        <v>439</v>
      </c>
      <c r="C2147" t="s">
        <v>891</v>
      </c>
      <c r="D2147" t="s">
        <v>26</v>
      </c>
      <c r="E2147" s="1">
        <v>45785.399328703701</v>
      </c>
      <c r="F2147" s="1">
        <v>45785.413217592592</v>
      </c>
      <c r="G2147" t="s">
        <v>27</v>
      </c>
      <c r="H2147">
        <v>2</v>
      </c>
      <c r="I2147">
        <v>870.92</v>
      </c>
      <c r="J2147">
        <v>665.44</v>
      </c>
      <c r="K2147">
        <v>43.55</v>
      </c>
      <c r="L2147">
        <v>0</v>
      </c>
      <c r="M2147">
        <v>42.36</v>
      </c>
      <c r="N2147">
        <v>14.89</v>
      </c>
      <c r="O2147" t="s">
        <v>38</v>
      </c>
      <c r="P2147">
        <v>5</v>
      </c>
      <c r="Q2147">
        <v>4</v>
      </c>
      <c r="R2147" s="3">
        <f t="shared" si="198"/>
        <v>827.37</v>
      </c>
      <c r="S2147" s="3">
        <f t="shared" si="199"/>
        <v>161.92999999999995</v>
      </c>
      <c r="T2147" s="3">
        <f t="shared" si="200"/>
        <v>-42.36</v>
      </c>
      <c r="U2147" s="3">
        <f t="shared" si="201"/>
        <v>104.67999999999995</v>
      </c>
      <c r="V2147" s="4">
        <f t="shared" si="202"/>
        <v>0.12652138704569896</v>
      </c>
      <c r="W2147" s="5">
        <f t="shared" si="203"/>
        <v>1</v>
      </c>
    </row>
    <row r="2148" spans="1:23">
      <c r="A2148" t="s">
        <v>3453</v>
      </c>
      <c r="B2148" t="s">
        <v>1181</v>
      </c>
      <c r="C2148" t="s">
        <v>176</v>
      </c>
      <c r="D2148" t="s">
        <v>32</v>
      </c>
      <c r="E2148" s="1">
        <v>45785.45752314815</v>
      </c>
      <c r="F2148" s="1">
        <v>45785.475578703707</v>
      </c>
      <c r="G2148" t="s">
        <v>27</v>
      </c>
      <c r="H2148">
        <v>2</v>
      </c>
      <c r="I2148">
        <v>204.04</v>
      </c>
      <c r="J2148">
        <v>184.76</v>
      </c>
      <c r="K2148">
        <v>0</v>
      </c>
      <c r="L2148">
        <v>30</v>
      </c>
      <c r="M2148">
        <v>52.18</v>
      </c>
      <c r="N2148">
        <v>4.21</v>
      </c>
      <c r="O2148" t="s">
        <v>38</v>
      </c>
      <c r="P2148">
        <v>6</v>
      </c>
      <c r="Q2148">
        <v>3</v>
      </c>
      <c r="R2148" s="3">
        <f t="shared" si="198"/>
        <v>204.04</v>
      </c>
      <c r="S2148" s="3">
        <f t="shared" si="199"/>
        <v>19.28</v>
      </c>
      <c r="T2148" s="3">
        <f t="shared" si="200"/>
        <v>-22.18</v>
      </c>
      <c r="U2148" s="3">
        <f t="shared" si="201"/>
        <v>-7.1099999999999985</v>
      </c>
      <c r="V2148" s="4">
        <f t="shared" si="202"/>
        <v>-3.4846108606155647E-2</v>
      </c>
      <c r="W2148" s="5">
        <f t="shared" si="203"/>
        <v>0</v>
      </c>
    </row>
    <row r="2149" spans="1:23">
      <c r="A2149" t="s">
        <v>3454</v>
      </c>
      <c r="B2149" t="s">
        <v>2473</v>
      </c>
      <c r="C2149" t="s">
        <v>735</v>
      </c>
      <c r="D2149" t="s">
        <v>64</v>
      </c>
      <c r="E2149" s="1">
        <v>45785.478009259263</v>
      </c>
      <c r="F2149" s="1">
        <v>45785.491898148153</v>
      </c>
      <c r="G2149" t="s">
        <v>27</v>
      </c>
      <c r="H2149">
        <v>2</v>
      </c>
      <c r="I2149">
        <v>207.6</v>
      </c>
      <c r="J2149">
        <v>159.78</v>
      </c>
      <c r="K2149">
        <v>31.14</v>
      </c>
      <c r="L2149">
        <v>30</v>
      </c>
      <c r="M2149">
        <v>57.88</v>
      </c>
      <c r="N2149">
        <v>3.72</v>
      </c>
      <c r="O2149" t="s">
        <v>38</v>
      </c>
      <c r="P2149">
        <v>0</v>
      </c>
      <c r="Q2149">
        <v>4</v>
      </c>
      <c r="R2149" s="3">
        <f t="shared" si="198"/>
        <v>176.45999999999998</v>
      </c>
      <c r="S2149" s="3">
        <f t="shared" si="199"/>
        <v>16.679999999999978</v>
      </c>
      <c r="T2149" s="3">
        <f t="shared" si="200"/>
        <v>-27.880000000000003</v>
      </c>
      <c r="U2149" s="3">
        <f t="shared" si="201"/>
        <v>-14.920000000000025</v>
      </c>
      <c r="V2149" s="4">
        <f t="shared" si="202"/>
        <v>-8.4551739771053083E-2</v>
      </c>
      <c r="W2149" s="5">
        <f t="shared" si="203"/>
        <v>0</v>
      </c>
    </row>
    <row r="2150" spans="1:23">
      <c r="A2150" t="s">
        <v>3455</v>
      </c>
      <c r="B2150" t="s">
        <v>1092</v>
      </c>
      <c r="C2150" t="s">
        <v>1000</v>
      </c>
      <c r="D2150" t="s">
        <v>127</v>
      </c>
      <c r="E2150" s="1">
        <v>45785.519826388889</v>
      </c>
      <c r="F2150" s="1">
        <v>45785.541354166657</v>
      </c>
      <c r="G2150" t="s">
        <v>27</v>
      </c>
      <c r="H2150">
        <v>2</v>
      </c>
      <c r="I2150">
        <v>175.18</v>
      </c>
      <c r="J2150">
        <v>116.82</v>
      </c>
      <c r="K2150">
        <v>8.76</v>
      </c>
      <c r="L2150">
        <v>30</v>
      </c>
      <c r="M2150">
        <v>42.82</v>
      </c>
      <c r="N2150">
        <v>3.54</v>
      </c>
      <c r="O2150" t="s">
        <v>38</v>
      </c>
      <c r="P2150">
        <v>16</v>
      </c>
      <c r="Q2150">
        <v>1</v>
      </c>
      <c r="R2150" s="3">
        <f t="shared" si="198"/>
        <v>166.42000000000002</v>
      </c>
      <c r="S2150" s="3">
        <f t="shared" si="199"/>
        <v>49.600000000000023</v>
      </c>
      <c r="T2150" s="3">
        <f t="shared" si="200"/>
        <v>-12.82</v>
      </c>
      <c r="U2150" s="3">
        <f t="shared" si="201"/>
        <v>33.240000000000023</v>
      </c>
      <c r="V2150" s="4">
        <f t="shared" si="202"/>
        <v>0.19973560870087742</v>
      </c>
      <c r="W2150" s="5">
        <f t="shared" si="203"/>
        <v>1</v>
      </c>
    </row>
    <row r="2151" spans="1:23">
      <c r="A2151" t="s">
        <v>3456</v>
      </c>
      <c r="B2151" t="s">
        <v>554</v>
      </c>
      <c r="C2151" t="s">
        <v>207</v>
      </c>
      <c r="D2151" t="s">
        <v>117</v>
      </c>
      <c r="E2151" s="1">
        <v>45785.529456018521</v>
      </c>
      <c r="F2151" s="1">
        <v>45785.550983796304</v>
      </c>
      <c r="G2151" t="s">
        <v>27</v>
      </c>
      <c r="H2151">
        <v>2</v>
      </c>
      <c r="I2151">
        <v>297.76</v>
      </c>
      <c r="J2151">
        <v>227.5</v>
      </c>
      <c r="K2151">
        <v>0</v>
      </c>
      <c r="L2151">
        <v>30</v>
      </c>
      <c r="M2151">
        <v>50.93</v>
      </c>
      <c r="N2151">
        <v>5.9</v>
      </c>
      <c r="O2151" t="s">
        <v>65</v>
      </c>
      <c r="P2151">
        <v>11</v>
      </c>
      <c r="Q2151">
        <v>1</v>
      </c>
      <c r="R2151" s="3">
        <f t="shared" si="198"/>
        <v>297.76</v>
      </c>
      <c r="S2151" s="3">
        <f t="shared" si="199"/>
        <v>70.259999999999991</v>
      </c>
      <c r="T2151" s="3">
        <f t="shared" si="200"/>
        <v>-20.93</v>
      </c>
      <c r="U2151" s="3">
        <f t="shared" si="201"/>
        <v>43.429999999999993</v>
      </c>
      <c r="V2151" s="4">
        <f t="shared" si="202"/>
        <v>0.1458557227297152</v>
      </c>
      <c r="W2151" s="5">
        <f t="shared" si="203"/>
        <v>1</v>
      </c>
    </row>
    <row r="2152" spans="1:23">
      <c r="A2152" t="s">
        <v>3457</v>
      </c>
      <c r="B2152" t="s">
        <v>285</v>
      </c>
      <c r="C2152" t="s">
        <v>511</v>
      </c>
      <c r="D2152" t="s">
        <v>52</v>
      </c>
      <c r="E2152" s="1">
        <v>45785.530370370368</v>
      </c>
      <c r="F2152" s="1">
        <v>45785.542870370373</v>
      </c>
      <c r="G2152" t="s">
        <v>27</v>
      </c>
      <c r="H2152">
        <v>3</v>
      </c>
      <c r="I2152">
        <v>2358.15</v>
      </c>
      <c r="J2152">
        <v>2012.58</v>
      </c>
      <c r="K2152">
        <v>117.91</v>
      </c>
      <c r="L2152">
        <v>0</v>
      </c>
      <c r="M2152">
        <v>43.74</v>
      </c>
      <c r="N2152">
        <v>40.32</v>
      </c>
      <c r="O2152" t="s">
        <v>38</v>
      </c>
      <c r="P2152">
        <v>3</v>
      </c>
      <c r="Q2152">
        <v>3</v>
      </c>
      <c r="R2152" s="3">
        <f t="shared" si="198"/>
        <v>2240.2400000000002</v>
      </c>
      <c r="S2152" s="3">
        <f t="shared" si="199"/>
        <v>227.66000000000031</v>
      </c>
      <c r="T2152" s="3">
        <f t="shared" si="200"/>
        <v>-43.74</v>
      </c>
      <c r="U2152" s="3">
        <f t="shared" si="201"/>
        <v>143.60000000000031</v>
      </c>
      <c r="V2152" s="4">
        <f t="shared" si="202"/>
        <v>6.4100274970538995E-2</v>
      </c>
      <c r="W2152" s="5">
        <f t="shared" si="203"/>
        <v>1</v>
      </c>
    </row>
    <row r="2153" spans="1:23">
      <c r="A2153" t="s">
        <v>3458</v>
      </c>
      <c r="B2153" t="s">
        <v>2870</v>
      </c>
      <c r="C2153" t="s">
        <v>603</v>
      </c>
      <c r="D2153" t="s">
        <v>48</v>
      </c>
      <c r="E2153" s="1">
        <v>45785.534166666657</v>
      </c>
      <c r="F2153" s="1">
        <v>45785.554305555554</v>
      </c>
      <c r="G2153" t="s">
        <v>27</v>
      </c>
      <c r="H2153">
        <v>2</v>
      </c>
      <c r="I2153">
        <v>494.6</v>
      </c>
      <c r="J2153">
        <v>350.7</v>
      </c>
      <c r="K2153">
        <v>74.19</v>
      </c>
      <c r="L2153">
        <v>0</v>
      </c>
      <c r="M2153">
        <v>35.659999999999997</v>
      </c>
      <c r="N2153">
        <v>7.57</v>
      </c>
      <c r="O2153" t="s">
        <v>65</v>
      </c>
      <c r="P2153">
        <v>14</v>
      </c>
      <c r="Q2153">
        <v>1</v>
      </c>
      <c r="R2153" s="3">
        <f t="shared" si="198"/>
        <v>420.41</v>
      </c>
      <c r="S2153" s="3">
        <f t="shared" si="199"/>
        <v>69.710000000000036</v>
      </c>
      <c r="T2153" s="3">
        <f t="shared" si="200"/>
        <v>-35.659999999999997</v>
      </c>
      <c r="U2153" s="3">
        <f t="shared" si="201"/>
        <v>26.48000000000004</v>
      </c>
      <c r="V2153" s="4">
        <f t="shared" si="202"/>
        <v>6.2986132584857732E-2</v>
      </c>
      <c r="W2153" s="5">
        <f t="shared" si="203"/>
        <v>1</v>
      </c>
    </row>
    <row r="2154" spans="1:23">
      <c r="A2154" t="s">
        <v>3459</v>
      </c>
      <c r="B2154" t="s">
        <v>241</v>
      </c>
      <c r="C2154" t="s">
        <v>844</v>
      </c>
      <c r="D2154" t="s">
        <v>64</v>
      </c>
      <c r="E2154" s="1">
        <v>45785.541875000003</v>
      </c>
      <c r="F2154" s="1">
        <v>45785.560624999998</v>
      </c>
      <c r="G2154" t="s">
        <v>27</v>
      </c>
      <c r="H2154">
        <v>2</v>
      </c>
      <c r="I2154">
        <v>192.14</v>
      </c>
      <c r="J2154">
        <v>148.38</v>
      </c>
      <c r="K2154">
        <v>0</v>
      </c>
      <c r="L2154">
        <v>30</v>
      </c>
      <c r="M2154">
        <v>58.16</v>
      </c>
      <c r="N2154">
        <v>4</v>
      </c>
      <c r="O2154" t="s">
        <v>65</v>
      </c>
      <c r="P2154">
        <v>7</v>
      </c>
      <c r="Q2154">
        <v>3</v>
      </c>
      <c r="R2154" s="3">
        <f t="shared" si="198"/>
        <v>192.14</v>
      </c>
      <c r="S2154" s="3">
        <f t="shared" si="199"/>
        <v>43.759999999999991</v>
      </c>
      <c r="T2154" s="3">
        <f t="shared" si="200"/>
        <v>-28.159999999999997</v>
      </c>
      <c r="U2154" s="3">
        <f t="shared" si="201"/>
        <v>11.599999999999994</v>
      </c>
      <c r="V2154" s="4">
        <f t="shared" si="202"/>
        <v>6.0372644946393231E-2</v>
      </c>
      <c r="W2154" s="5">
        <f t="shared" si="203"/>
        <v>1</v>
      </c>
    </row>
    <row r="2155" spans="1:23">
      <c r="A2155" t="s">
        <v>3460</v>
      </c>
      <c r="B2155" t="s">
        <v>255</v>
      </c>
      <c r="C2155" t="s">
        <v>1159</v>
      </c>
      <c r="D2155" t="s">
        <v>103</v>
      </c>
      <c r="E2155" s="1">
        <v>45785.565729166658</v>
      </c>
      <c r="F2155" s="1">
        <v>45785.581701388888</v>
      </c>
      <c r="G2155" t="s">
        <v>27</v>
      </c>
      <c r="H2155">
        <v>1</v>
      </c>
      <c r="I2155">
        <v>104.5</v>
      </c>
      <c r="J2155">
        <v>67.22</v>
      </c>
      <c r="K2155">
        <v>15.68</v>
      </c>
      <c r="L2155">
        <v>30</v>
      </c>
      <c r="M2155">
        <v>37.04</v>
      </c>
      <c r="N2155">
        <v>2.14</v>
      </c>
      <c r="O2155" t="s">
        <v>38</v>
      </c>
      <c r="P2155">
        <v>3</v>
      </c>
      <c r="Q2155">
        <v>3</v>
      </c>
      <c r="R2155" s="3">
        <f t="shared" si="198"/>
        <v>88.82</v>
      </c>
      <c r="S2155" s="3">
        <f t="shared" si="199"/>
        <v>21.599999999999994</v>
      </c>
      <c r="T2155" s="3">
        <f t="shared" si="200"/>
        <v>-7.0399999999999991</v>
      </c>
      <c r="U2155" s="3">
        <f t="shared" si="201"/>
        <v>12.419999999999995</v>
      </c>
      <c r="V2155" s="4">
        <f t="shared" si="202"/>
        <v>0.13983337086241832</v>
      </c>
      <c r="W2155" s="5">
        <f t="shared" si="203"/>
        <v>1</v>
      </c>
    </row>
    <row r="2156" spans="1:23">
      <c r="A2156" t="s">
        <v>3461</v>
      </c>
      <c r="B2156" t="s">
        <v>628</v>
      </c>
      <c r="C2156" t="s">
        <v>1474</v>
      </c>
      <c r="D2156" t="s">
        <v>87</v>
      </c>
      <c r="E2156" s="1">
        <v>45785.615543981483</v>
      </c>
      <c r="F2156" s="1">
        <v>45785.621793981481</v>
      </c>
      <c r="G2156" t="s">
        <v>27</v>
      </c>
      <c r="H2156">
        <v>1</v>
      </c>
      <c r="I2156">
        <v>543.97</v>
      </c>
      <c r="J2156">
        <v>300.88</v>
      </c>
      <c r="K2156">
        <v>0</v>
      </c>
      <c r="L2156">
        <v>0</v>
      </c>
      <c r="M2156">
        <v>58.58</v>
      </c>
      <c r="N2156">
        <v>9.7899999999999991</v>
      </c>
      <c r="O2156" t="s">
        <v>65</v>
      </c>
      <c r="P2156">
        <v>0</v>
      </c>
      <c r="Q2156">
        <v>5</v>
      </c>
      <c r="R2156" s="3">
        <f t="shared" si="198"/>
        <v>543.97</v>
      </c>
      <c r="S2156" s="3">
        <f t="shared" si="199"/>
        <v>243.09000000000003</v>
      </c>
      <c r="T2156" s="3">
        <f t="shared" si="200"/>
        <v>-58.58</v>
      </c>
      <c r="U2156" s="3">
        <f t="shared" si="201"/>
        <v>174.72000000000006</v>
      </c>
      <c r="V2156" s="4">
        <f t="shared" si="202"/>
        <v>0.32119418350276679</v>
      </c>
      <c r="W2156" s="5">
        <f t="shared" si="203"/>
        <v>1</v>
      </c>
    </row>
    <row r="2157" spans="1:23">
      <c r="A2157" t="s">
        <v>3462</v>
      </c>
      <c r="B2157" t="s">
        <v>1223</v>
      </c>
      <c r="C2157" t="s">
        <v>109</v>
      </c>
      <c r="D2157" t="s">
        <v>32</v>
      </c>
      <c r="E2157" s="1">
        <v>45785.64166666667</v>
      </c>
      <c r="G2157" t="s">
        <v>110</v>
      </c>
      <c r="H2157">
        <v>4</v>
      </c>
      <c r="I2157">
        <v>750.28</v>
      </c>
      <c r="J2157">
        <v>673.84</v>
      </c>
      <c r="K2157">
        <v>0</v>
      </c>
      <c r="L2157">
        <v>0</v>
      </c>
      <c r="M2157">
        <v>56.34</v>
      </c>
      <c r="N2157">
        <v>0</v>
      </c>
      <c r="O2157" t="s">
        <v>38</v>
      </c>
      <c r="P2157">
        <v>0</v>
      </c>
      <c r="R2157" s="3">
        <f t="shared" si="198"/>
        <v>750.28</v>
      </c>
      <c r="S2157" s="3">
        <f t="shared" si="199"/>
        <v>76.439999999999941</v>
      </c>
      <c r="T2157" s="3">
        <f t="shared" si="200"/>
        <v>-56.34</v>
      </c>
      <c r="U2157" s="3">
        <f t="shared" si="201"/>
        <v>20.099999999999937</v>
      </c>
      <c r="V2157" s="4">
        <f t="shared" si="202"/>
        <v>2.6789998400597027E-2</v>
      </c>
      <c r="W2157" s="5">
        <f t="shared" si="203"/>
        <v>1</v>
      </c>
    </row>
    <row r="2158" spans="1:23">
      <c r="A2158" t="s">
        <v>3463</v>
      </c>
      <c r="B2158" t="s">
        <v>2562</v>
      </c>
      <c r="C2158" t="s">
        <v>964</v>
      </c>
      <c r="D2158" t="s">
        <v>48</v>
      </c>
      <c r="E2158" s="1">
        <v>45785.646770833337</v>
      </c>
      <c r="F2158" s="1">
        <v>45785.653715277767</v>
      </c>
      <c r="G2158" t="s">
        <v>27</v>
      </c>
      <c r="H2158">
        <v>2</v>
      </c>
      <c r="I2158">
        <v>457.12</v>
      </c>
      <c r="J2158">
        <v>402.72</v>
      </c>
      <c r="K2158">
        <v>45.71</v>
      </c>
      <c r="L2158">
        <v>0</v>
      </c>
      <c r="M2158">
        <v>44.42</v>
      </c>
      <c r="N2158">
        <v>7.41</v>
      </c>
      <c r="O2158" t="s">
        <v>65</v>
      </c>
      <c r="P2158">
        <v>0</v>
      </c>
      <c r="Q2158">
        <v>5</v>
      </c>
      <c r="R2158" s="3">
        <f t="shared" si="198"/>
        <v>411.41</v>
      </c>
      <c r="S2158" s="3">
        <f t="shared" si="199"/>
        <v>8.6899999999999977</v>
      </c>
      <c r="T2158" s="3">
        <f t="shared" si="200"/>
        <v>-44.42</v>
      </c>
      <c r="U2158" s="3">
        <f t="shared" si="201"/>
        <v>-43.14</v>
      </c>
      <c r="V2158" s="4">
        <f t="shared" si="202"/>
        <v>-0.1048588998808974</v>
      </c>
      <c r="W2158" s="5">
        <f t="shared" si="203"/>
        <v>0</v>
      </c>
    </row>
    <row r="2159" spans="1:23">
      <c r="A2159" t="s">
        <v>3464</v>
      </c>
      <c r="B2159" t="s">
        <v>722</v>
      </c>
      <c r="C2159" t="s">
        <v>106</v>
      </c>
      <c r="D2159" t="s">
        <v>37</v>
      </c>
      <c r="E2159" s="1">
        <v>45785.669756944437</v>
      </c>
      <c r="F2159" s="1">
        <v>45785.676006944443</v>
      </c>
      <c r="G2159" t="s">
        <v>27</v>
      </c>
      <c r="H2159">
        <v>2</v>
      </c>
      <c r="I2159">
        <v>482.32</v>
      </c>
      <c r="J2159">
        <v>356.04</v>
      </c>
      <c r="K2159">
        <v>48.23</v>
      </c>
      <c r="L2159">
        <v>0</v>
      </c>
      <c r="M2159">
        <v>60.6</v>
      </c>
      <c r="N2159">
        <v>7.81</v>
      </c>
      <c r="O2159" t="s">
        <v>38</v>
      </c>
      <c r="P2159">
        <v>0</v>
      </c>
      <c r="Q2159">
        <v>4</v>
      </c>
      <c r="R2159" s="3">
        <f t="shared" si="198"/>
        <v>434.09</v>
      </c>
      <c r="S2159" s="3">
        <f t="shared" si="199"/>
        <v>78.049999999999955</v>
      </c>
      <c r="T2159" s="3">
        <f t="shared" si="200"/>
        <v>-60.6</v>
      </c>
      <c r="U2159" s="3">
        <f t="shared" si="201"/>
        <v>9.6399999999999544</v>
      </c>
      <c r="V2159" s="4">
        <f t="shared" si="202"/>
        <v>2.2207376350526286E-2</v>
      </c>
      <c r="W2159" s="5">
        <f t="shared" si="203"/>
        <v>1</v>
      </c>
    </row>
    <row r="2160" spans="1:23">
      <c r="A2160" t="s">
        <v>3465</v>
      </c>
      <c r="B2160" t="s">
        <v>2579</v>
      </c>
      <c r="C2160" t="s">
        <v>1217</v>
      </c>
      <c r="D2160" t="s">
        <v>37</v>
      </c>
      <c r="E2160" s="1">
        <v>45785.682372685187</v>
      </c>
      <c r="F2160" s="1">
        <v>45785.691400462973</v>
      </c>
      <c r="G2160" t="s">
        <v>27</v>
      </c>
      <c r="H2160">
        <v>3</v>
      </c>
      <c r="I2160">
        <v>1263.57</v>
      </c>
      <c r="J2160">
        <v>887.61</v>
      </c>
      <c r="K2160">
        <v>63.18</v>
      </c>
      <c r="L2160">
        <v>0</v>
      </c>
      <c r="M2160">
        <v>62.15</v>
      </c>
      <c r="N2160">
        <v>21.61</v>
      </c>
      <c r="O2160" t="s">
        <v>38</v>
      </c>
      <c r="P2160">
        <v>0</v>
      </c>
      <c r="Q2160">
        <v>5</v>
      </c>
      <c r="R2160" s="3">
        <f t="shared" si="198"/>
        <v>1200.3899999999999</v>
      </c>
      <c r="S2160" s="3">
        <f t="shared" si="199"/>
        <v>312.77999999999986</v>
      </c>
      <c r="T2160" s="3">
        <f t="shared" si="200"/>
        <v>-62.15</v>
      </c>
      <c r="U2160" s="3">
        <f t="shared" si="201"/>
        <v>229.01999999999987</v>
      </c>
      <c r="V2160" s="4">
        <f t="shared" si="202"/>
        <v>0.19078799390198176</v>
      </c>
      <c r="W2160" s="5">
        <f t="shared" si="203"/>
        <v>1</v>
      </c>
    </row>
    <row r="2161" spans="1:23">
      <c r="A2161" t="s">
        <v>3466</v>
      </c>
      <c r="B2161" t="s">
        <v>2782</v>
      </c>
      <c r="C2161" t="s">
        <v>1252</v>
      </c>
      <c r="D2161" t="s">
        <v>44</v>
      </c>
      <c r="E2161" s="1">
        <v>45785.728437500002</v>
      </c>
      <c r="F2161" s="1">
        <v>45785.735381944447</v>
      </c>
      <c r="G2161" t="s">
        <v>27</v>
      </c>
      <c r="H2161">
        <v>1</v>
      </c>
      <c r="I2161">
        <v>351.28</v>
      </c>
      <c r="J2161">
        <v>317.48</v>
      </c>
      <c r="K2161">
        <v>87.82</v>
      </c>
      <c r="L2161">
        <v>30</v>
      </c>
      <c r="M2161">
        <v>48.38</v>
      </c>
      <c r="N2161">
        <v>5.28</v>
      </c>
      <c r="O2161" t="s">
        <v>65</v>
      </c>
      <c r="P2161">
        <v>0</v>
      </c>
      <c r="Q2161">
        <v>4</v>
      </c>
      <c r="R2161" s="3">
        <f t="shared" si="198"/>
        <v>263.45999999999998</v>
      </c>
      <c r="S2161" s="3">
        <f t="shared" si="199"/>
        <v>-54.020000000000039</v>
      </c>
      <c r="T2161" s="3">
        <f t="shared" si="200"/>
        <v>-18.380000000000003</v>
      </c>
      <c r="U2161" s="3">
        <f t="shared" si="201"/>
        <v>-77.680000000000035</v>
      </c>
      <c r="V2161" s="4">
        <f t="shared" si="202"/>
        <v>-0.29484551734608683</v>
      </c>
      <c r="W2161" s="5">
        <f t="shared" si="203"/>
        <v>0</v>
      </c>
    </row>
    <row r="2162" spans="1:23">
      <c r="A2162" t="s">
        <v>3467</v>
      </c>
      <c r="B2162" t="s">
        <v>2235</v>
      </c>
      <c r="C2162" t="s">
        <v>675</v>
      </c>
      <c r="D2162" t="s">
        <v>32</v>
      </c>
      <c r="E2162" s="1">
        <v>45785.884375000001</v>
      </c>
      <c r="F2162" s="1">
        <v>45785.905902777777</v>
      </c>
      <c r="G2162" t="s">
        <v>27</v>
      </c>
      <c r="H2162">
        <v>3</v>
      </c>
      <c r="I2162">
        <v>797.49</v>
      </c>
      <c r="J2162">
        <v>681.75</v>
      </c>
      <c r="K2162">
        <v>119.62</v>
      </c>
      <c r="L2162">
        <v>0</v>
      </c>
      <c r="M2162">
        <v>61.54</v>
      </c>
      <c r="N2162">
        <v>12.2</v>
      </c>
      <c r="O2162" t="s">
        <v>65</v>
      </c>
      <c r="P2162">
        <v>11</v>
      </c>
      <c r="Q2162">
        <v>2</v>
      </c>
      <c r="R2162" s="3">
        <f t="shared" si="198"/>
        <v>677.87</v>
      </c>
      <c r="S2162" s="3">
        <f t="shared" si="199"/>
        <v>-3.8799999999999955</v>
      </c>
      <c r="T2162" s="3">
        <f t="shared" si="200"/>
        <v>-61.54</v>
      </c>
      <c r="U2162" s="3">
        <f t="shared" si="201"/>
        <v>-77.61999999999999</v>
      </c>
      <c r="V2162" s="4">
        <f t="shared" si="202"/>
        <v>-0.11450573118739579</v>
      </c>
      <c r="W2162" s="5">
        <f t="shared" si="203"/>
        <v>0</v>
      </c>
    </row>
    <row r="2163" spans="1:23">
      <c r="A2163" t="s">
        <v>3468</v>
      </c>
      <c r="B2163" t="s">
        <v>2264</v>
      </c>
      <c r="C2163" t="s">
        <v>283</v>
      </c>
      <c r="D2163" t="s">
        <v>52</v>
      </c>
      <c r="E2163" s="1">
        <v>45785.906342592592</v>
      </c>
      <c r="F2163" s="1">
        <v>45785.924398148149</v>
      </c>
      <c r="G2163" t="s">
        <v>27</v>
      </c>
      <c r="H2163">
        <v>3</v>
      </c>
      <c r="I2163">
        <v>703.47</v>
      </c>
      <c r="J2163">
        <v>419.19</v>
      </c>
      <c r="K2163">
        <v>105.52</v>
      </c>
      <c r="L2163">
        <v>0</v>
      </c>
      <c r="M2163">
        <v>40.520000000000003</v>
      </c>
      <c r="N2163">
        <v>10.76</v>
      </c>
      <c r="O2163" t="s">
        <v>38</v>
      </c>
      <c r="P2163">
        <v>11</v>
      </c>
      <c r="Q2163">
        <v>3</v>
      </c>
      <c r="R2163" s="3">
        <f t="shared" si="198"/>
        <v>597.95000000000005</v>
      </c>
      <c r="S2163" s="3">
        <f t="shared" si="199"/>
        <v>178.76000000000005</v>
      </c>
      <c r="T2163" s="3">
        <f t="shared" si="200"/>
        <v>-40.520000000000003</v>
      </c>
      <c r="U2163" s="3">
        <f t="shared" si="201"/>
        <v>127.48000000000003</v>
      </c>
      <c r="V2163" s="4">
        <f t="shared" si="202"/>
        <v>0.21319508320093658</v>
      </c>
      <c r="W2163" s="5">
        <f t="shared" si="203"/>
        <v>1</v>
      </c>
    </row>
    <row r="2164" spans="1:23">
      <c r="A2164" t="s">
        <v>3469</v>
      </c>
      <c r="B2164" t="s">
        <v>226</v>
      </c>
      <c r="C2164" t="s">
        <v>841</v>
      </c>
      <c r="D2164" t="s">
        <v>117</v>
      </c>
      <c r="E2164" s="1">
        <v>45786.289571759262</v>
      </c>
      <c r="F2164" s="1">
        <v>45786.302766203713</v>
      </c>
      <c r="G2164" t="s">
        <v>53</v>
      </c>
      <c r="H2164">
        <v>3</v>
      </c>
      <c r="I2164">
        <v>467.76</v>
      </c>
      <c r="J2164">
        <v>370.14</v>
      </c>
      <c r="K2164">
        <v>70.16</v>
      </c>
      <c r="L2164">
        <v>0</v>
      </c>
      <c r="M2164">
        <v>49.05</v>
      </c>
      <c r="N2164">
        <v>7.16</v>
      </c>
      <c r="O2164" t="s">
        <v>65</v>
      </c>
      <c r="P2164">
        <v>0</v>
      </c>
      <c r="Q2164">
        <v>1</v>
      </c>
      <c r="R2164" s="3">
        <f t="shared" si="198"/>
        <v>397.6</v>
      </c>
      <c r="S2164" s="3">
        <f t="shared" si="199"/>
        <v>27.460000000000036</v>
      </c>
      <c r="T2164" s="3">
        <f t="shared" si="200"/>
        <v>-49.05</v>
      </c>
      <c r="U2164" s="3">
        <f t="shared" si="201"/>
        <v>-28.749999999999961</v>
      </c>
      <c r="V2164" s="4">
        <f t="shared" si="202"/>
        <v>-7.2308853118712171E-2</v>
      </c>
      <c r="W2164" s="5">
        <f t="shared" si="203"/>
        <v>0</v>
      </c>
    </row>
    <row r="2165" spans="1:23">
      <c r="A2165" t="s">
        <v>3470</v>
      </c>
      <c r="B2165" t="s">
        <v>770</v>
      </c>
      <c r="C2165" t="s">
        <v>373</v>
      </c>
      <c r="D2165" t="s">
        <v>72</v>
      </c>
      <c r="E2165" s="1">
        <v>45786.312511574077</v>
      </c>
      <c r="F2165" s="1">
        <v>45786.318067129629</v>
      </c>
      <c r="G2165" t="s">
        <v>27</v>
      </c>
      <c r="H2165">
        <v>1</v>
      </c>
      <c r="I2165">
        <v>240.68</v>
      </c>
      <c r="J2165">
        <v>159.28</v>
      </c>
      <c r="K2165">
        <v>12.03</v>
      </c>
      <c r="L2165">
        <v>30</v>
      </c>
      <c r="M2165">
        <v>48.82</v>
      </c>
      <c r="N2165">
        <v>4.66</v>
      </c>
      <c r="O2165" t="s">
        <v>38</v>
      </c>
      <c r="P2165">
        <v>0</v>
      </c>
      <c r="Q2165">
        <v>5</v>
      </c>
      <c r="R2165" s="3">
        <f t="shared" si="198"/>
        <v>228.65</v>
      </c>
      <c r="S2165" s="3">
        <f t="shared" si="199"/>
        <v>69.37</v>
      </c>
      <c r="T2165" s="3">
        <f t="shared" si="200"/>
        <v>-18.82</v>
      </c>
      <c r="U2165" s="3">
        <f t="shared" si="201"/>
        <v>45.89</v>
      </c>
      <c r="V2165" s="4">
        <f t="shared" si="202"/>
        <v>0.20069975945768642</v>
      </c>
      <c r="W2165" s="5">
        <f t="shared" si="203"/>
        <v>1</v>
      </c>
    </row>
    <row r="2166" spans="1:23">
      <c r="A2166" t="s">
        <v>3471</v>
      </c>
      <c r="B2166" t="s">
        <v>2604</v>
      </c>
      <c r="C2166" t="s">
        <v>856</v>
      </c>
      <c r="D2166" t="s">
        <v>87</v>
      </c>
      <c r="E2166" s="1">
        <v>45786.321863425917</v>
      </c>
      <c r="F2166" s="1">
        <v>45786.343391203707</v>
      </c>
      <c r="G2166" t="s">
        <v>27</v>
      </c>
      <c r="H2166">
        <v>2</v>
      </c>
      <c r="I2166">
        <v>811.16</v>
      </c>
      <c r="J2166">
        <v>727.86</v>
      </c>
      <c r="K2166">
        <v>81.12</v>
      </c>
      <c r="L2166">
        <v>0</v>
      </c>
      <c r="M2166">
        <v>44.99</v>
      </c>
      <c r="N2166">
        <v>13.14</v>
      </c>
      <c r="O2166" t="s">
        <v>144</v>
      </c>
      <c r="P2166">
        <v>11</v>
      </c>
      <c r="Q2166">
        <v>2</v>
      </c>
      <c r="R2166" s="3">
        <f t="shared" si="198"/>
        <v>730.04</v>
      </c>
      <c r="S2166" s="3">
        <f t="shared" si="199"/>
        <v>2.17999999999995</v>
      </c>
      <c r="T2166" s="3">
        <f t="shared" si="200"/>
        <v>-44.99</v>
      </c>
      <c r="U2166" s="3">
        <f t="shared" si="201"/>
        <v>-55.950000000000053</v>
      </c>
      <c r="V2166" s="4">
        <f t="shared" si="202"/>
        <v>-7.6639636184318738E-2</v>
      </c>
      <c r="W2166" s="5">
        <f t="shared" si="203"/>
        <v>0</v>
      </c>
    </row>
    <row r="2167" spans="1:23">
      <c r="A2167" t="s">
        <v>3472</v>
      </c>
      <c r="B2167" t="s">
        <v>3473</v>
      </c>
      <c r="C2167" t="s">
        <v>620</v>
      </c>
      <c r="D2167" t="s">
        <v>72</v>
      </c>
      <c r="E2167" s="1">
        <v>45786.324479166673</v>
      </c>
      <c r="F2167" s="1">
        <v>45786.333506944437</v>
      </c>
      <c r="G2167" t="s">
        <v>27</v>
      </c>
      <c r="H2167">
        <v>1</v>
      </c>
      <c r="I2167">
        <v>499.18</v>
      </c>
      <c r="J2167">
        <v>371.42</v>
      </c>
      <c r="K2167">
        <v>0</v>
      </c>
      <c r="L2167">
        <v>0</v>
      </c>
      <c r="M2167">
        <v>55.33</v>
      </c>
      <c r="N2167">
        <v>8.99</v>
      </c>
      <c r="O2167" t="s">
        <v>38</v>
      </c>
      <c r="P2167">
        <v>0</v>
      </c>
      <c r="Q2167">
        <v>5</v>
      </c>
      <c r="R2167" s="3">
        <f t="shared" si="198"/>
        <v>499.18</v>
      </c>
      <c r="S2167" s="3">
        <f t="shared" si="199"/>
        <v>127.75999999999999</v>
      </c>
      <c r="T2167" s="3">
        <f t="shared" si="200"/>
        <v>-55.33</v>
      </c>
      <c r="U2167" s="3">
        <f t="shared" si="201"/>
        <v>63.439999999999991</v>
      </c>
      <c r="V2167" s="4">
        <f t="shared" si="202"/>
        <v>0.12708842501702791</v>
      </c>
      <c r="W2167" s="5">
        <f t="shared" si="203"/>
        <v>1</v>
      </c>
    </row>
    <row r="2168" spans="1:23">
      <c r="A2168" t="s">
        <v>3474</v>
      </c>
      <c r="B2168" t="s">
        <v>666</v>
      </c>
      <c r="C2168" t="s">
        <v>295</v>
      </c>
      <c r="D2168" t="s">
        <v>103</v>
      </c>
      <c r="E2168" s="1">
        <v>45786.33697916667</v>
      </c>
      <c r="F2168" s="1">
        <v>45786.359201388892</v>
      </c>
      <c r="G2168" t="s">
        <v>27</v>
      </c>
      <c r="H2168">
        <v>2</v>
      </c>
      <c r="I2168">
        <v>414.02</v>
      </c>
      <c r="J2168">
        <v>345.22</v>
      </c>
      <c r="K2168">
        <v>20.7</v>
      </c>
      <c r="L2168">
        <v>0</v>
      </c>
      <c r="M2168">
        <v>56.12</v>
      </c>
      <c r="N2168">
        <v>7.08</v>
      </c>
      <c r="O2168" t="s">
        <v>38</v>
      </c>
      <c r="P2168">
        <v>12</v>
      </c>
      <c r="Q2168">
        <v>1</v>
      </c>
      <c r="R2168" s="3">
        <f t="shared" si="198"/>
        <v>393.32</v>
      </c>
      <c r="S2168" s="3">
        <f t="shared" si="199"/>
        <v>48.099999999999966</v>
      </c>
      <c r="T2168" s="3">
        <f t="shared" si="200"/>
        <v>-56.12</v>
      </c>
      <c r="U2168" s="3">
        <f t="shared" si="201"/>
        <v>-15.100000000000032</v>
      </c>
      <c r="V2168" s="4">
        <f t="shared" si="202"/>
        <v>-3.8391131902776446E-2</v>
      </c>
      <c r="W2168" s="5">
        <f t="shared" si="203"/>
        <v>0</v>
      </c>
    </row>
    <row r="2169" spans="1:23">
      <c r="A2169" t="s">
        <v>3475</v>
      </c>
      <c r="B2169" t="s">
        <v>3476</v>
      </c>
      <c r="C2169" t="s">
        <v>242</v>
      </c>
      <c r="D2169" t="s">
        <v>143</v>
      </c>
      <c r="E2169" s="1">
        <v>45786.361064814817</v>
      </c>
      <c r="F2169" s="1">
        <v>45786.380509259259</v>
      </c>
      <c r="G2169" t="s">
        <v>27</v>
      </c>
      <c r="H2169">
        <v>2</v>
      </c>
      <c r="I2169">
        <v>2052.8000000000002</v>
      </c>
      <c r="J2169">
        <v>1120.4000000000001</v>
      </c>
      <c r="K2169">
        <v>0</v>
      </c>
      <c r="L2169">
        <v>0</v>
      </c>
      <c r="M2169">
        <v>42.66</v>
      </c>
      <c r="N2169">
        <v>36.950000000000003</v>
      </c>
      <c r="O2169" t="s">
        <v>38</v>
      </c>
      <c r="P2169">
        <v>8</v>
      </c>
      <c r="Q2169">
        <v>4</v>
      </c>
      <c r="R2169" s="3">
        <f t="shared" si="198"/>
        <v>2052.8000000000002</v>
      </c>
      <c r="S2169" s="3">
        <f t="shared" si="199"/>
        <v>932.40000000000009</v>
      </c>
      <c r="T2169" s="3">
        <f t="shared" si="200"/>
        <v>-42.66</v>
      </c>
      <c r="U2169" s="3">
        <f t="shared" si="201"/>
        <v>852.79000000000008</v>
      </c>
      <c r="V2169" s="4">
        <f t="shared" si="202"/>
        <v>0.4154277084957132</v>
      </c>
      <c r="W2169" s="5">
        <f t="shared" si="203"/>
        <v>1</v>
      </c>
    </row>
    <row r="2170" spans="1:23">
      <c r="A2170" t="s">
        <v>3477</v>
      </c>
      <c r="B2170" t="s">
        <v>1396</v>
      </c>
      <c r="C2170" t="s">
        <v>120</v>
      </c>
      <c r="D2170" t="s">
        <v>44</v>
      </c>
      <c r="E2170" s="1">
        <v>45786.39644675926</v>
      </c>
      <c r="F2170" s="1">
        <v>45786.402696759258</v>
      </c>
      <c r="G2170" t="s">
        <v>27</v>
      </c>
      <c r="H2170">
        <v>1</v>
      </c>
      <c r="I2170">
        <v>738.97</v>
      </c>
      <c r="J2170">
        <v>669.94</v>
      </c>
      <c r="K2170">
        <v>110.85</v>
      </c>
      <c r="L2170">
        <v>0</v>
      </c>
      <c r="M2170">
        <v>57.43</v>
      </c>
      <c r="N2170">
        <v>11.31</v>
      </c>
      <c r="O2170" t="s">
        <v>33</v>
      </c>
      <c r="P2170">
        <v>0</v>
      </c>
      <c r="Q2170">
        <v>5</v>
      </c>
      <c r="R2170" s="3">
        <f t="shared" si="198"/>
        <v>628.12</v>
      </c>
      <c r="S2170" s="3">
        <f t="shared" si="199"/>
        <v>-41.82000000000005</v>
      </c>
      <c r="T2170" s="3">
        <f t="shared" si="200"/>
        <v>-57.43</v>
      </c>
      <c r="U2170" s="3">
        <f t="shared" si="201"/>
        <v>-110.56000000000006</v>
      </c>
      <c r="V2170" s="4">
        <f t="shared" si="202"/>
        <v>-0.17601732153091776</v>
      </c>
      <c r="W2170" s="5">
        <f t="shared" si="203"/>
        <v>0</v>
      </c>
    </row>
    <row r="2171" spans="1:23">
      <c r="A2171" t="s">
        <v>3478</v>
      </c>
      <c r="B2171" t="s">
        <v>3479</v>
      </c>
      <c r="C2171" t="s">
        <v>407</v>
      </c>
      <c r="D2171" t="s">
        <v>117</v>
      </c>
      <c r="E2171" s="1">
        <v>45786.404039351852</v>
      </c>
      <c r="F2171" s="1">
        <v>45786.422789351847</v>
      </c>
      <c r="G2171" t="s">
        <v>27</v>
      </c>
      <c r="H2171">
        <v>2</v>
      </c>
      <c r="I2171">
        <v>1066.3399999999999</v>
      </c>
      <c r="J2171">
        <v>610.54</v>
      </c>
      <c r="K2171">
        <v>106.63</v>
      </c>
      <c r="L2171">
        <v>0</v>
      </c>
      <c r="M2171">
        <v>35.69</v>
      </c>
      <c r="N2171">
        <v>17.27</v>
      </c>
      <c r="O2171" t="s">
        <v>38</v>
      </c>
      <c r="P2171">
        <v>7</v>
      </c>
      <c r="Q2171">
        <v>3</v>
      </c>
      <c r="R2171" s="3">
        <f t="shared" si="198"/>
        <v>959.70999999999992</v>
      </c>
      <c r="S2171" s="3">
        <f t="shared" si="199"/>
        <v>349.16999999999996</v>
      </c>
      <c r="T2171" s="3">
        <f t="shared" si="200"/>
        <v>-35.69</v>
      </c>
      <c r="U2171" s="3">
        <f t="shared" si="201"/>
        <v>296.20999999999998</v>
      </c>
      <c r="V2171" s="4">
        <f t="shared" si="202"/>
        <v>0.30864531994039868</v>
      </c>
      <c r="W2171" s="5">
        <f t="shared" si="203"/>
        <v>1</v>
      </c>
    </row>
    <row r="2172" spans="1:23">
      <c r="A2172" t="s">
        <v>3480</v>
      </c>
      <c r="B2172" t="s">
        <v>1648</v>
      </c>
      <c r="C2172" t="s">
        <v>139</v>
      </c>
      <c r="D2172" t="s">
        <v>117</v>
      </c>
      <c r="E2172" s="1">
        <v>45786.437465277777</v>
      </c>
      <c r="F2172" s="1">
        <v>45786.452048611107</v>
      </c>
      <c r="G2172" t="s">
        <v>27</v>
      </c>
      <c r="H2172">
        <v>1</v>
      </c>
      <c r="I2172">
        <v>797.82</v>
      </c>
      <c r="J2172">
        <v>693.17</v>
      </c>
      <c r="K2172">
        <v>79.78</v>
      </c>
      <c r="L2172">
        <v>0</v>
      </c>
      <c r="M2172">
        <v>38.58</v>
      </c>
      <c r="N2172">
        <v>12.92</v>
      </c>
      <c r="O2172" t="s">
        <v>38</v>
      </c>
      <c r="P2172">
        <v>1</v>
      </c>
      <c r="Q2172">
        <v>4</v>
      </c>
      <c r="R2172" s="3">
        <f t="shared" si="198"/>
        <v>718.04000000000008</v>
      </c>
      <c r="S2172" s="3">
        <f t="shared" si="199"/>
        <v>24.870000000000118</v>
      </c>
      <c r="T2172" s="3">
        <f t="shared" si="200"/>
        <v>-38.58</v>
      </c>
      <c r="U2172" s="3">
        <f t="shared" si="201"/>
        <v>-26.629999999999882</v>
      </c>
      <c r="V2172" s="4">
        <f t="shared" si="202"/>
        <v>-3.7087070358197145E-2</v>
      </c>
      <c r="W2172" s="5">
        <f t="shared" si="203"/>
        <v>0</v>
      </c>
    </row>
    <row r="2173" spans="1:23">
      <c r="A2173" t="s">
        <v>3481</v>
      </c>
      <c r="B2173" t="s">
        <v>3184</v>
      </c>
      <c r="C2173" t="s">
        <v>190</v>
      </c>
      <c r="D2173" t="s">
        <v>160</v>
      </c>
      <c r="E2173" s="1">
        <v>45786.47960648148</v>
      </c>
      <c r="F2173" s="1">
        <v>45786.486550925933</v>
      </c>
      <c r="G2173" t="s">
        <v>27</v>
      </c>
      <c r="H2173">
        <v>3</v>
      </c>
      <c r="I2173">
        <v>152.25</v>
      </c>
      <c r="J2173">
        <v>96.18</v>
      </c>
      <c r="K2173">
        <v>7.61</v>
      </c>
      <c r="L2173">
        <v>30</v>
      </c>
      <c r="M2173">
        <v>47.32</v>
      </c>
      <c r="N2173">
        <v>3.14</v>
      </c>
      <c r="O2173" t="s">
        <v>28</v>
      </c>
      <c r="P2173">
        <v>0</v>
      </c>
      <c r="Q2173">
        <v>5</v>
      </c>
      <c r="R2173" s="3">
        <f t="shared" si="198"/>
        <v>144.63999999999999</v>
      </c>
      <c r="S2173" s="3">
        <f t="shared" si="199"/>
        <v>48.45999999999998</v>
      </c>
      <c r="T2173" s="3">
        <f t="shared" si="200"/>
        <v>-17.32</v>
      </c>
      <c r="U2173" s="3">
        <f t="shared" si="201"/>
        <v>27.999999999999979</v>
      </c>
      <c r="V2173" s="4">
        <f t="shared" si="202"/>
        <v>0.19358407079646006</v>
      </c>
      <c r="W2173" s="5">
        <f t="shared" si="203"/>
        <v>1</v>
      </c>
    </row>
    <row r="2174" spans="1:23">
      <c r="A2174" t="s">
        <v>3482</v>
      </c>
      <c r="B2174" t="s">
        <v>3483</v>
      </c>
      <c r="C2174" t="s">
        <v>1482</v>
      </c>
      <c r="D2174" t="s">
        <v>87</v>
      </c>
      <c r="E2174" s="1">
        <v>45786.495810185188</v>
      </c>
      <c r="F2174" s="1">
        <v>45786.506921296299</v>
      </c>
      <c r="G2174" t="s">
        <v>27</v>
      </c>
      <c r="H2174">
        <v>2</v>
      </c>
      <c r="I2174">
        <v>619.08000000000004</v>
      </c>
      <c r="J2174">
        <v>370.94</v>
      </c>
      <c r="K2174">
        <v>61.91</v>
      </c>
      <c r="L2174">
        <v>0</v>
      </c>
      <c r="M2174">
        <v>46.89</v>
      </c>
      <c r="N2174">
        <v>10.029999999999999</v>
      </c>
      <c r="O2174" t="s">
        <v>38</v>
      </c>
      <c r="P2174">
        <v>0</v>
      </c>
      <c r="Q2174">
        <v>4</v>
      </c>
      <c r="R2174" s="3">
        <f t="shared" si="198"/>
        <v>557.17000000000007</v>
      </c>
      <c r="S2174" s="3">
        <f t="shared" si="199"/>
        <v>186.23000000000008</v>
      </c>
      <c r="T2174" s="3">
        <f t="shared" si="200"/>
        <v>-46.89</v>
      </c>
      <c r="U2174" s="3">
        <f t="shared" si="201"/>
        <v>129.31000000000009</v>
      </c>
      <c r="V2174" s="4">
        <f t="shared" si="202"/>
        <v>0.2320835651596462</v>
      </c>
      <c r="W2174" s="5">
        <f t="shared" si="203"/>
        <v>1</v>
      </c>
    </row>
    <row r="2175" spans="1:23">
      <c r="A2175" t="s">
        <v>3484</v>
      </c>
      <c r="B2175" t="s">
        <v>1388</v>
      </c>
      <c r="C2175" t="s">
        <v>590</v>
      </c>
      <c r="D2175" t="s">
        <v>127</v>
      </c>
      <c r="E2175" s="1">
        <v>45786.535451388889</v>
      </c>
      <c r="F2175" s="1">
        <v>45786.550034722219</v>
      </c>
      <c r="G2175" t="s">
        <v>27</v>
      </c>
      <c r="H2175">
        <v>1</v>
      </c>
      <c r="I2175">
        <v>275.10000000000002</v>
      </c>
      <c r="J2175">
        <v>229.47</v>
      </c>
      <c r="K2175">
        <v>13.76</v>
      </c>
      <c r="L2175">
        <v>30</v>
      </c>
      <c r="M2175">
        <v>49.59</v>
      </c>
      <c r="N2175">
        <v>5.24</v>
      </c>
      <c r="O2175" t="s">
        <v>33</v>
      </c>
      <c r="P2175">
        <v>6</v>
      </c>
      <c r="Q2175">
        <v>4</v>
      </c>
      <c r="R2175" s="3">
        <f t="shared" si="198"/>
        <v>261.34000000000003</v>
      </c>
      <c r="S2175" s="3">
        <f t="shared" si="199"/>
        <v>31.870000000000033</v>
      </c>
      <c r="T2175" s="3">
        <f t="shared" si="200"/>
        <v>-19.590000000000003</v>
      </c>
      <c r="U2175" s="3">
        <f t="shared" si="201"/>
        <v>7.0400000000000293</v>
      </c>
      <c r="V2175" s="4">
        <f t="shared" si="202"/>
        <v>2.6938088314073731E-2</v>
      </c>
      <c r="W2175" s="5">
        <f t="shared" si="203"/>
        <v>1</v>
      </c>
    </row>
    <row r="2176" spans="1:23">
      <c r="A2176" t="s">
        <v>3485</v>
      </c>
      <c r="B2176" t="s">
        <v>1710</v>
      </c>
      <c r="C2176" t="s">
        <v>995</v>
      </c>
      <c r="D2176" t="s">
        <v>26</v>
      </c>
      <c r="E2176" s="1">
        <v>45786.621168981481</v>
      </c>
      <c r="F2176" s="1">
        <v>45786.63853009259</v>
      </c>
      <c r="G2176" t="s">
        <v>27</v>
      </c>
      <c r="H2176">
        <v>1</v>
      </c>
      <c r="I2176">
        <v>384.71</v>
      </c>
      <c r="J2176">
        <v>297.52</v>
      </c>
      <c r="K2176">
        <v>38.47</v>
      </c>
      <c r="L2176">
        <v>30</v>
      </c>
      <c r="M2176">
        <v>36.44</v>
      </c>
      <c r="N2176">
        <v>6.77</v>
      </c>
      <c r="O2176" t="s">
        <v>38</v>
      </c>
      <c r="P2176">
        <v>10</v>
      </c>
      <c r="Q2176">
        <v>4</v>
      </c>
      <c r="R2176" s="3">
        <f t="shared" si="198"/>
        <v>346.24</v>
      </c>
      <c r="S2176" s="3">
        <f t="shared" si="199"/>
        <v>48.720000000000027</v>
      </c>
      <c r="T2176" s="3">
        <f t="shared" si="200"/>
        <v>-6.4399999999999977</v>
      </c>
      <c r="U2176" s="3">
        <f t="shared" si="201"/>
        <v>35.510000000000034</v>
      </c>
      <c r="V2176" s="4">
        <f t="shared" si="202"/>
        <v>0.10255891866913133</v>
      </c>
      <c r="W2176" s="5">
        <f t="shared" si="203"/>
        <v>1</v>
      </c>
    </row>
    <row r="2177" spans="1:23">
      <c r="A2177" t="s">
        <v>3486</v>
      </c>
      <c r="B2177" t="s">
        <v>3068</v>
      </c>
      <c r="C2177" t="s">
        <v>609</v>
      </c>
      <c r="D2177" t="s">
        <v>87</v>
      </c>
      <c r="E2177" s="1">
        <v>45786.673310185193</v>
      </c>
      <c r="F2177" s="1">
        <v>45786.68372685185</v>
      </c>
      <c r="G2177" t="s">
        <v>27</v>
      </c>
      <c r="H2177">
        <v>3</v>
      </c>
      <c r="I2177">
        <v>761.1</v>
      </c>
      <c r="J2177">
        <v>517.98</v>
      </c>
      <c r="K2177">
        <v>0</v>
      </c>
      <c r="L2177">
        <v>0</v>
      </c>
      <c r="M2177">
        <v>50.85</v>
      </c>
      <c r="N2177">
        <v>13.7</v>
      </c>
      <c r="O2177" t="s">
        <v>28</v>
      </c>
      <c r="P2177">
        <v>0</v>
      </c>
      <c r="Q2177">
        <v>5</v>
      </c>
      <c r="R2177" s="3">
        <f t="shared" si="198"/>
        <v>761.1</v>
      </c>
      <c r="S2177" s="3">
        <f t="shared" si="199"/>
        <v>243.12</v>
      </c>
      <c r="T2177" s="3">
        <f t="shared" si="200"/>
        <v>-50.85</v>
      </c>
      <c r="U2177" s="3">
        <f t="shared" si="201"/>
        <v>178.57000000000002</v>
      </c>
      <c r="V2177" s="4">
        <f t="shared" si="202"/>
        <v>0.2346209433714361</v>
      </c>
      <c r="W2177" s="5">
        <f t="shared" si="203"/>
        <v>1</v>
      </c>
    </row>
    <row r="2178" spans="1:23">
      <c r="A2178" t="s">
        <v>3487</v>
      </c>
      <c r="B2178" t="s">
        <v>803</v>
      </c>
      <c r="C2178" t="s">
        <v>47</v>
      </c>
      <c r="D2178" t="s">
        <v>60</v>
      </c>
      <c r="E2178" s="1">
        <v>45786.676388888889</v>
      </c>
      <c r="F2178" s="1">
        <v>45786.686111111107</v>
      </c>
      <c r="G2178" t="s">
        <v>27</v>
      </c>
      <c r="H2178">
        <v>2</v>
      </c>
      <c r="I2178">
        <v>145.74</v>
      </c>
      <c r="J2178">
        <v>110.34</v>
      </c>
      <c r="K2178">
        <v>0</v>
      </c>
      <c r="L2178">
        <v>30</v>
      </c>
      <c r="M2178">
        <v>62.39</v>
      </c>
      <c r="N2178">
        <v>3.16</v>
      </c>
      <c r="O2178" t="s">
        <v>33</v>
      </c>
      <c r="P2178">
        <v>0</v>
      </c>
      <c r="Q2178">
        <v>5</v>
      </c>
      <c r="R2178" s="3">
        <f t="shared" ref="R2178:R2241" si="204">I2178-K2178</f>
        <v>145.74</v>
      </c>
      <c r="S2178" s="3">
        <f t="shared" ref="S2178:S2241" si="205">R2178-J2178</f>
        <v>35.400000000000006</v>
      </c>
      <c r="T2178" s="3">
        <f t="shared" ref="T2178:T2241" si="206">L2178-M2178</f>
        <v>-32.39</v>
      </c>
      <c r="U2178" s="3">
        <f t="shared" ref="U2178:U2241" si="207">S2178+T2178-N2178</f>
        <v>-0.14999999999999503</v>
      </c>
      <c r="V2178" s="4">
        <f t="shared" ref="V2178:V2241" si="208">IF(R2178&gt;0, U2178/R2178, 0)</f>
        <v>-1.0292301358583438E-3</v>
      </c>
      <c r="W2178" s="5">
        <f t="shared" ref="W2178:W2241" si="209">IF(U2178&gt;0, 1, 0)</f>
        <v>0</v>
      </c>
    </row>
    <row r="2179" spans="1:23">
      <c r="A2179" t="s">
        <v>3488</v>
      </c>
      <c r="B2179" t="s">
        <v>2880</v>
      </c>
      <c r="C2179" t="s">
        <v>93</v>
      </c>
      <c r="D2179" t="s">
        <v>127</v>
      </c>
      <c r="E2179" s="1">
        <v>45786.724039351851</v>
      </c>
      <c r="F2179" s="1">
        <v>45786.74695601852</v>
      </c>
      <c r="G2179" t="s">
        <v>27</v>
      </c>
      <c r="H2179">
        <v>1</v>
      </c>
      <c r="I2179">
        <v>158.87</v>
      </c>
      <c r="J2179">
        <v>114.14</v>
      </c>
      <c r="K2179">
        <v>15.89</v>
      </c>
      <c r="L2179">
        <v>30</v>
      </c>
      <c r="M2179">
        <v>50.37</v>
      </c>
      <c r="N2179">
        <v>3.11</v>
      </c>
      <c r="O2179" t="s">
        <v>38</v>
      </c>
      <c r="P2179">
        <v>18</v>
      </c>
      <c r="Q2179">
        <v>1</v>
      </c>
      <c r="R2179" s="3">
        <f t="shared" si="204"/>
        <v>142.98000000000002</v>
      </c>
      <c r="S2179" s="3">
        <f t="shared" si="205"/>
        <v>28.840000000000018</v>
      </c>
      <c r="T2179" s="3">
        <f t="shared" si="206"/>
        <v>-20.369999999999997</v>
      </c>
      <c r="U2179" s="3">
        <f t="shared" si="207"/>
        <v>5.3600000000000207</v>
      </c>
      <c r="V2179" s="4">
        <f t="shared" si="208"/>
        <v>3.7487760525947822E-2</v>
      </c>
      <c r="W2179" s="5">
        <f t="shared" si="209"/>
        <v>1</v>
      </c>
    </row>
    <row r="2180" spans="1:23">
      <c r="A2180" t="s">
        <v>3489</v>
      </c>
      <c r="B2180" t="s">
        <v>2982</v>
      </c>
      <c r="C2180" t="s">
        <v>305</v>
      </c>
      <c r="D2180" t="s">
        <v>52</v>
      </c>
      <c r="E2180" s="1">
        <v>45786.776550925933</v>
      </c>
      <c r="F2180" s="1">
        <v>45786.78974537037</v>
      </c>
      <c r="G2180" t="s">
        <v>27</v>
      </c>
      <c r="H2180">
        <v>1</v>
      </c>
      <c r="I2180">
        <v>196.03</v>
      </c>
      <c r="J2180">
        <v>122.88</v>
      </c>
      <c r="K2180">
        <v>9.8000000000000007</v>
      </c>
      <c r="L2180">
        <v>30</v>
      </c>
      <c r="M2180">
        <v>35.49</v>
      </c>
      <c r="N2180">
        <v>3.89</v>
      </c>
      <c r="O2180" t="s">
        <v>38</v>
      </c>
      <c r="P2180">
        <v>4</v>
      </c>
      <c r="Q2180">
        <v>4</v>
      </c>
      <c r="R2180" s="3">
        <f t="shared" si="204"/>
        <v>186.23</v>
      </c>
      <c r="S2180" s="3">
        <f t="shared" si="205"/>
        <v>63.349999999999994</v>
      </c>
      <c r="T2180" s="3">
        <f t="shared" si="206"/>
        <v>-5.490000000000002</v>
      </c>
      <c r="U2180" s="3">
        <f t="shared" si="207"/>
        <v>53.969999999999992</v>
      </c>
      <c r="V2180" s="4">
        <f t="shared" si="208"/>
        <v>0.28980293185845457</v>
      </c>
      <c r="W2180" s="5">
        <f t="shared" si="209"/>
        <v>1</v>
      </c>
    </row>
    <row r="2181" spans="1:23">
      <c r="A2181" t="s">
        <v>3490</v>
      </c>
      <c r="B2181" t="s">
        <v>2012</v>
      </c>
      <c r="C2181" t="s">
        <v>1482</v>
      </c>
      <c r="D2181" t="s">
        <v>26</v>
      </c>
      <c r="E2181" s="1">
        <v>45786.869895833333</v>
      </c>
      <c r="F2181" s="1">
        <v>45786.893506944441</v>
      </c>
      <c r="G2181" t="s">
        <v>27</v>
      </c>
      <c r="H2181">
        <v>1</v>
      </c>
      <c r="I2181">
        <v>309.54000000000002</v>
      </c>
      <c r="J2181">
        <v>185.47</v>
      </c>
      <c r="K2181">
        <v>15.48</v>
      </c>
      <c r="L2181">
        <v>30</v>
      </c>
      <c r="M2181">
        <v>48.12</v>
      </c>
      <c r="N2181">
        <v>5.83</v>
      </c>
      <c r="O2181" t="s">
        <v>38</v>
      </c>
      <c r="P2181">
        <v>19</v>
      </c>
      <c r="Q2181">
        <v>1</v>
      </c>
      <c r="R2181" s="3">
        <f t="shared" si="204"/>
        <v>294.06</v>
      </c>
      <c r="S2181" s="3">
        <f t="shared" si="205"/>
        <v>108.59</v>
      </c>
      <c r="T2181" s="3">
        <f t="shared" si="206"/>
        <v>-18.119999999999997</v>
      </c>
      <c r="U2181" s="3">
        <f t="shared" si="207"/>
        <v>84.64</v>
      </c>
      <c r="V2181" s="4">
        <f t="shared" si="208"/>
        <v>0.28783241515337005</v>
      </c>
      <c r="W2181" s="5">
        <f t="shared" si="209"/>
        <v>1</v>
      </c>
    </row>
    <row r="2182" spans="1:23">
      <c r="A2182" t="s">
        <v>3491</v>
      </c>
      <c r="B2182" t="s">
        <v>770</v>
      </c>
      <c r="C2182" t="s">
        <v>150</v>
      </c>
      <c r="D2182" t="s">
        <v>64</v>
      </c>
      <c r="E2182" s="1">
        <v>45787.277766203697</v>
      </c>
      <c r="F2182" s="1">
        <v>45787.294432870367</v>
      </c>
      <c r="G2182" t="s">
        <v>27</v>
      </c>
      <c r="H2182">
        <v>3</v>
      </c>
      <c r="I2182">
        <v>2426.37</v>
      </c>
      <c r="J2182">
        <v>2151.33</v>
      </c>
      <c r="K2182">
        <v>363.96</v>
      </c>
      <c r="L2182">
        <v>0</v>
      </c>
      <c r="M2182">
        <v>35.96</v>
      </c>
      <c r="N2182">
        <v>37.119999999999997</v>
      </c>
      <c r="O2182" t="s">
        <v>38</v>
      </c>
      <c r="P2182">
        <v>4</v>
      </c>
      <c r="Q2182">
        <v>4</v>
      </c>
      <c r="R2182" s="3">
        <f t="shared" si="204"/>
        <v>2062.41</v>
      </c>
      <c r="S2182" s="3">
        <f t="shared" si="205"/>
        <v>-88.920000000000073</v>
      </c>
      <c r="T2182" s="3">
        <f t="shared" si="206"/>
        <v>-35.96</v>
      </c>
      <c r="U2182" s="3">
        <f t="shared" si="207"/>
        <v>-162.00000000000009</v>
      </c>
      <c r="V2182" s="4">
        <f t="shared" si="208"/>
        <v>-7.8548882133038581E-2</v>
      </c>
      <c r="W2182" s="5">
        <f t="shared" si="209"/>
        <v>0</v>
      </c>
    </row>
    <row r="2183" spans="1:23">
      <c r="A2183" t="s">
        <v>3492</v>
      </c>
      <c r="B2183" t="s">
        <v>3493</v>
      </c>
      <c r="C2183" t="s">
        <v>56</v>
      </c>
      <c r="D2183" t="s">
        <v>117</v>
      </c>
      <c r="E2183" s="1">
        <v>45787.282824074071</v>
      </c>
      <c r="F2183" s="1">
        <v>45787.300185185188</v>
      </c>
      <c r="G2183" t="s">
        <v>27</v>
      </c>
      <c r="H2183">
        <v>3</v>
      </c>
      <c r="I2183">
        <v>491.4</v>
      </c>
      <c r="J2183">
        <v>400.47</v>
      </c>
      <c r="K2183">
        <v>0</v>
      </c>
      <c r="L2183">
        <v>0</v>
      </c>
      <c r="M2183">
        <v>50.13</v>
      </c>
      <c r="N2183">
        <v>8.85</v>
      </c>
      <c r="O2183" t="s">
        <v>38</v>
      </c>
      <c r="P2183">
        <v>5</v>
      </c>
      <c r="Q2183">
        <v>4</v>
      </c>
      <c r="R2183" s="3">
        <f t="shared" si="204"/>
        <v>491.4</v>
      </c>
      <c r="S2183" s="3">
        <f t="shared" si="205"/>
        <v>90.92999999999995</v>
      </c>
      <c r="T2183" s="3">
        <f t="shared" si="206"/>
        <v>-50.13</v>
      </c>
      <c r="U2183" s="3">
        <f t="shared" si="207"/>
        <v>31.949999999999946</v>
      </c>
      <c r="V2183" s="4">
        <f t="shared" si="208"/>
        <v>6.5018315018314912E-2</v>
      </c>
      <c r="W2183" s="5">
        <f t="shared" si="209"/>
        <v>1</v>
      </c>
    </row>
    <row r="2184" spans="1:23">
      <c r="A2184" t="s">
        <v>3494</v>
      </c>
      <c r="B2184" t="s">
        <v>3495</v>
      </c>
      <c r="C2184" t="s">
        <v>207</v>
      </c>
      <c r="D2184" t="s">
        <v>103</v>
      </c>
      <c r="E2184" s="1">
        <v>45787.350532407407</v>
      </c>
      <c r="F2184" s="1">
        <v>45787.364421296297</v>
      </c>
      <c r="G2184" t="s">
        <v>27</v>
      </c>
      <c r="H2184">
        <v>1</v>
      </c>
      <c r="I2184">
        <v>148.88</v>
      </c>
      <c r="J2184">
        <v>113.75</v>
      </c>
      <c r="K2184">
        <v>7.44</v>
      </c>
      <c r="L2184">
        <v>30</v>
      </c>
      <c r="M2184">
        <v>58.95</v>
      </c>
      <c r="N2184">
        <v>3.09</v>
      </c>
      <c r="O2184" t="s">
        <v>38</v>
      </c>
      <c r="P2184">
        <v>0</v>
      </c>
      <c r="Q2184">
        <v>5</v>
      </c>
      <c r="R2184" s="3">
        <f t="shared" si="204"/>
        <v>141.44</v>
      </c>
      <c r="S2184" s="3">
        <f t="shared" si="205"/>
        <v>27.689999999999998</v>
      </c>
      <c r="T2184" s="3">
        <f t="shared" si="206"/>
        <v>-28.950000000000003</v>
      </c>
      <c r="U2184" s="3">
        <f t="shared" si="207"/>
        <v>-4.350000000000005</v>
      </c>
      <c r="V2184" s="4">
        <f t="shared" si="208"/>
        <v>-3.0755090497737593E-2</v>
      </c>
      <c r="W2184" s="5">
        <f t="shared" si="209"/>
        <v>0</v>
      </c>
    </row>
    <row r="2185" spans="1:23">
      <c r="A2185" t="s">
        <v>3496</v>
      </c>
      <c r="B2185" t="s">
        <v>1106</v>
      </c>
      <c r="C2185" t="s">
        <v>751</v>
      </c>
      <c r="D2185" t="s">
        <v>37</v>
      </c>
      <c r="E2185" s="1">
        <v>45787.39739583333</v>
      </c>
      <c r="F2185" s="1">
        <v>45787.418229166673</v>
      </c>
      <c r="G2185" t="s">
        <v>27</v>
      </c>
      <c r="H2185">
        <v>1</v>
      </c>
      <c r="I2185">
        <v>1012.85</v>
      </c>
      <c r="J2185">
        <v>614.54999999999995</v>
      </c>
      <c r="K2185">
        <v>101.29</v>
      </c>
      <c r="L2185">
        <v>0</v>
      </c>
      <c r="M2185">
        <v>58.7</v>
      </c>
      <c r="N2185">
        <v>16.41</v>
      </c>
      <c r="O2185" t="s">
        <v>38</v>
      </c>
      <c r="P2185">
        <v>10</v>
      </c>
      <c r="Q2185">
        <v>4</v>
      </c>
      <c r="R2185" s="3">
        <f t="shared" si="204"/>
        <v>911.56000000000006</v>
      </c>
      <c r="S2185" s="3">
        <f t="shared" si="205"/>
        <v>297.0100000000001</v>
      </c>
      <c r="T2185" s="3">
        <f t="shared" si="206"/>
        <v>-58.7</v>
      </c>
      <c r="U2185" s="3">
        <f t="shared" si="207"/>
        <v>221.90000000000012</v>
      </c>
      <c r="V2185" s="4">
        <f t="shared" si="208"/>
        <v>0.24342884725086675</v>
      </c>
      <c r="W2185" s="5">
        <f t="shared" si="209"/>
        <v>1</v>
      </c>
    </row>
    <row r="2186" spans="1:23">
      <c r="A2186" t="s">
        <v>3497</v>
      </c>
      <c r="B2186" t="s">
        <v>1435</v>
      </c>
      <c r="C2186" t="s">
        <v>308</v>
      </c>
      <c r="D2186" t="s">
        <v>26</v>
      </c>
      <c r="E2186" s="1">
        <v>45787.40729166667</v>
      </c>
      <c r="F2186" s="1">
        <v>45787.414236111108</v>
      </c>
      <c r="G2186" t="s">
        <v>27</v>
      </c>
      <c r="H2186">
        <v>1</v>
      </c>
      <c r="I2186">
        <v>42.45</v>
      </c>
      <c r="J2186">
        <v>30.17</v>
      </c>
      <c r="K2186">
        <v>0</v>
      </c>
      <c r="L2186">
        <v>30</v>
      </c>
      <c r="M2186">
        <v>49.76</v>
      </c>
      <c r="N2186">
        <v>1.3</v>
      </c>
      <c r="O2186" t="s">
        <v>65</v>
      </c>
      <c r="P2186">
        <v>0</v>
      </c>
      <c r="Q2186">
        <v>5</v>
      </c>
      <c r="R2186" s="3">
        <f t="shared" si="204"/>
        <v>42.45</v>
      </c>
      <c r="S2186" s="3">
        <f t="shared" si="205"/>
        <v>12.280000000000001</v>
      </c>
      <c r="T2186" s="3">
        <f t="shared" si="206"/>
        <v>-19.759999999999998</v>
      </c>
      <c r="U2186" s="3">
        <f t="shared" si="207"/>
        <v>-8.7799999999999976</v>
      </c>
      <c r="V2186" s="4">
        <f t="shared" si="208"/>
        <v>-0.20683156654888096</v>
      </c>
      <c r="W2186" s="5">
        <f t="shared" si="209"/>
        <v>0</v>
      </c>
    </row>
    <row r="2187" spans="1:23">
      <c r="A2187" t="s">
        <v>3498</v>
      </c>
      <c r="B2187" t="s">
        <v>1706</v>
      </c>
      <c r="C2187" t="s">
        <v>106</v>
      </c>
      <c r="D2187" t="s">
        <v>60</v>
      </c>
      <c r="E2187" s="1">
        <v>45787.415509259263</v>
      </c>
      <c r="F2187" s="1">
        <v>45787.438425925917</v>
      </c>
      <c r="G2187" t="s">
        <v>53</v>
      </c>
      <c r="H2187">
        <v>4</v>
      </c>
      <c r="I2187">
        <v>964.64</v>
      </c>
      <c r="J2187">
        <v>712.08</v>
      </c>
      <c r="K2187">
        <v>0</v>
      </c>
      <c r="L2187">
        <v>0</v>
      </c>
      <c r="M2187">
        <v>52.24</v>
      </c>
      <c r="N2187">
        <v>17.36</v>
      </c>
      <c r="O2187" t="s">
        <v>38</v>
      </c>
      <c r="P2187">
        <v>18</v>
      </c>
      <c r="Q2187">
        <v>1</v>
      </c>
      <c r="R2187" s="3">
        <f t="shared" si="204"/>
        <v>964.64</v>
      </c>
      <c r="S2187" s="3">
        <f t="shared" si="205"/>
        <v>252.55999999999995</v>
      </c>
      <c r="T2187" s="3">
        <f t="shared" si="206"/>
        <v>-52.24</v>
      </c>
      <c r="U2187" s="3">
        <f t="shared" si="207"/>
        <v>182.95999999999992</v>
      </c>
      <c r="V2187" s="4">
        <f t="shared" si="208"/>
        <v>0.18966661137833796</v>
      </c>
      <c r="W2187" s="5">
        <f t="shared" si="209"/>
        <v>1</v>
      </c>
    </row>
    <row r="2188" spans="1:23">
      <c r="A2188" t="s">
        <v>3499</v>
      </c>
      <c r="B2188" t="s">
        <v>1230</v>
      </c>
      <c r="C2188" t="s">
        <v>305</v>
      </c>
      <c r="D2188" t="s">
        <v>44</v>
      </c>
      <c r="E2188" s="1">
        <v>45787.448194444441</v>
      </c>
      <c r="F2188" s="1">
        <v>45787.463472222233</v>
      </c>
      <c r="G2188" t="s">
        <v>27</v>
      </c>
      <c r="H2188">
        <v>2</v>
      </c>
      <c r="I2188">
        <v>392.06</v>
      </c>
      <c r="J2188">
        <v>245.76</v>
      </c>
      <c r="K2188">
        <v>39.21</v>
      </c>
      <c r="L2188">
        <v>30</v>
      </c>
      <c r="M2188">
        <v>54.03</v>
      </c>
      <c r="N2188">
        <v>6.89</v>
      </c>
      <c r="O2188" t="s">
        <v>38</v>
      </c>
      <c r="P2188">
        <v>7</v>
      </c>
      <c r="Q2188">
        <v>4</v>
      </c>
      <c r="R2188" s="3">
        <f t="shared" si="204"/>
        <v>352.85</v>
      </c>
      <c r="S2188" s="3">
        <f t="shared" si="205"/>
        <v>107.09000000000003</v>
      </c>
      <c r="T2188" s="3">
        <f t="shared" si="206"/>
        <v>-24.03</v>
      </c>
      <c r="U2188" s="3">
        <f t="shared" si="207"/>
        <v>76.17000000000003</v>
      </c>
      <c r="V2188" s="4">
        <f t="shared" si="208"/>
        <v>0.21587076661470886</v>
      </c>
      <c r="W2188" s="5">
        <f t="shared" si="209"/>
        <v>1</v>
      </c>
    </row>
    <row r="2189" spans="1:23">
      <c r="A2189" t="s">
        <v>3500</v>
      </c>
      <c r="B2189" t="s">
        <v>1473</v>
      </c>
      <c r="C2189" t="s">
        <v>1721</v>
      </c>
      <c r="D2189" t="s">
        <v>52</v>
      </c>
      <c r="E2189" s="1">
        <v>45787.482592592591</v>
      </c>
      <c r="F2189" s="1">
        <v>45787.48814814815</v>
      </c>
      <c r="G2189" t="s">
        <v>53</v>
      </c>
      <c r="H2189">
        <v>3</v>
      </c>
      <c r="I2189">
        <v>615.9</v>
      </c>
      <c r="J2189">
        <v>538.41</v>
      </c>
      <c r="K2189">
        <v>30.8</v>
      </c>
      <c r="L2189">
        <v>0</v>
      </c>
      <c r="M2189">
        <v>57.03</v>
      </c>
      <c r="N2189">
        <v>10.53</v>
      </c>
      <c r="O2189" t="s">
        <v>65</v>
      </c>
      <c r="P2189">
        <v>0</v>
      </c>
      <c r="Q2189">
        <v>2</v>
      </c>
      <c r="R2189" s="3">
        <f t="shared" si="204"/>
        <v>585.1</v>
      </c>
      <c r="S2189" s="3">
        <f t="shared" si="205"/>
        <v>46.690000000000055</v>
      </c>
      <c r="T2189" s="3">
        <f t="shared" si="206"/>
        <v>-57.03</v>
      </c>
      <c r="U2189" s="3">
        <f t="shared" si="207"/>
        <v>-20.869999999999948</v>
      </c>
      <c r="V2189" s="4">
        <f t="shared" si="208"/>
        <v>-3.5669116390360529E-2</v>
      </c>
      <c r="W2189" s="5">
        <f t="shared" si="209"/>
        <v>0</v>
      </c>
    </row>
    <row r="2190" spans="1:23">
      <c r="A2190" t="s">
        <v>3501</v>
      </c>
      <c r="B2190" t="s">
        <v>1092</v>
      </c>
      <c r="C2190" t="s">
        <v>343</v>
      </c>
      <c r="D2190" t="s">
        <v>64</v>
      </c>
      <c r="E2190" s="1">
        <v>45787.519618055558</v>
      </c>
      <c r="F2190" s="1">
        <v>45787.532118055547</v>
      </c>
      <c r="G2190" t="s">
        <v>27</v>
      </c>
      <c r="H2190">
        <v>2</v>
      </c>
      <c r="I2190">
        <v>101.02</v>
      </c>
      <c r="J2190">
        <v>85.54</v>
      </c>
      <c r="K2190">
        <v>10.1</v>
      </c>
      <c r="L2190">
        <v>30</v>
      </c>
      <c r="M2190">
        <v>51.96</v>
      </c>
      <c r="N2190">
        <v>2.1800000000000002</v>
      </c>
      <c r="O2190" t="s">
        <v>38</v>
      </c>
      <c r="P2190">
        <v>0</v>
      </c>
      <c r="Q2190">
        <v>5</v>
      </c>
      <c r="R2190" s="3">
        <f t="shared" si="204"/>
        <v>90.92</v>
      </c>
      <c r="S2190" s="3">
        <f t="shared" si="205"/>
        <v>5.3799999999999955</v>
      </c>
      <c r="T2190" s="3">
        <f t="shared" si="206"/>
        <v>-21.96</v>
      </c>
      <c r="U2190" s="3">
        <f t="shared" si="207"/>
        <v>-18.760000000000005</v>
      </c>
      <c r="V2190" s="4">
        <f t="shared" si="208"/>
        <v>-0.2063352397712275</v>
      </c>
      <c r="W2190" s="5">
        <f t="shared" si="209"/>
        <v>0</v>
      </c>
    </row>
    <row r="2191" spans="1:23">
      <c r="A2191" t="s">
        <v>3502</v>
      </c>
      <c r="B2191" t="s">
        <v>691</v>
      </c>
      <c r="C2191" t="s">
        <v>493</v>
      </c>
      <c r="D2191" t="s">
        <v>26</v>
      </c>
      <c r="E2191" s="1">
        <v>45787.615011574067</v>
      </c>
      <c r="F2191" s="1">
        <v>45787.627511574072</v>
      </c>
      <c r="G2191" t="s">
        <v>27</v>
      </c>
      <c r="H2191">
        <v>3</v>
      </c>
      <c r="I2191">
        <v>193.05</v>
      </c>
      <c r="J2191">
        <v>123.09</v>
      </c>
      <c r="K2191">
        <v>28.96</v>
      </c>
      <c r="L2191">
        <v>30</v>
      </c>
      <c r="M2191">
        <v>64.23</v>
      </c>
      <c r="N2191">
        <v>3.49</v>
      </c>
      <c r="O2191" t="s">
        <v>38</v>
      </c>
      <c r="P2191">
        <v>3</v>
      </c>
      <c r="Q2191">
        <v>4</v>
      </c>
      <c r="R2191" s="3">
        <f t="shared" si="204"/>
        <v>164.09</v>
      </c>
      <c r="S2191" s="3">
        <f t="shared" si="205"/>
        <v>41</v>
      </c>
      <c r="T2191" s="3">
        <f t="shared" si="206"/>
        <v>-34.230000000000004</v>
      </c>
      <c r="U2191" s="3">
        <f t="shared" si="207"/>
        <v>3.2799999999999958</v>
      </c>
      <c r="V2191" s="4">
        <f t="shared" si="208"/>
        <v>1.9989030410140749E-2</v>
      </c>
      <c r="W2191" s="5">
        <f t="shared" si="209"/>
        <v>1</v>
      </c>
    </row>
    <row r="2192" spans="1:23">
      <c r="A2192" t="s">
        <v>3503</v>
      </c>
      <c r="B2192" t="s">
        <v>1484</v>
      </c>
      <c r="C2192" t="s">
        <v>356</v>
      </c>
      <c r="D2192" t="s">
        <v>143</v>
      </c>
      <c r="E2192" s="1">
        <v>45787.62263888889</v>
      </c>
      <c r="F2192" s="1">
        <v>45787.635833333326</v>
      </c>
      <c r="G2192" t="s">
        <v>27</v>
      </c>
      <c r="H2192">
        <v>4</v>
      </c>
      <c r="I2192">
        <v>669.4</v>
      </c>
      <c r="J2192">
        <v>515.76</v>
      </c>
      <c r="K2192">
        <v>33.47</v>
      </c>
      <c r="L2192">
        <v>0</v>
      </c>
      <c r="M2192">
        <v>58.42</v>
      </c>
      <c r="N2192">
        <v>11.45</v>
      </c>
      <c r="O2192" t="s">
        <v>65</v>
      </c>
      <c r="P2192">
        <v>0</v>
      </c>
      <c r="Q2192">
        <v>5</v>
      </c>
      <c r="R2192" s="3">
        <f t="shared" si="204"/>
        <v>635.92999999999995</v>
      </c>
      <c r="S2192" s="3">
        <f t="shared" si="205"/>
        <v>120.16999999999996</v>
      </c>
      <c r="T2192" s="3">
        <f t="shared" si="206"/>
        <v>-58.42</v>
      </c>
      <c r="U2192" s="3">
        <f t="shared" si="207"/>
        <v>50.299999999999955</v>
      </c>
      <c r="V2192" s="4">
        <f t="shared" si="208"/>
        <v>7.9096755932256624E-2</v>
      </c>
      <c r="W2192" s="5">
        <f t="shared" si="209"/>
        <v>1</v>
      </c>
    </row>
    <row r="2193" spans="1:23">
      <c r="A2193" t="s">
        <v>3504</v>
      </c>
      <c r="B2193" t="s">
        <v>101</v>
      </c>
      <c r="C2193" t="s">
        <v>230</v>
      </c>
      <c r="D2193" t="s">
        <v>87</v>
      </c>
      <c r="E2193" s="1">
        <v>45787.632696759261</v>
      </c>
      <c r="F2193" s="1">
        <v>45787.650752314818</v>
      </c>
      <c r="G2193" t="s">
        <v>27</v>
      </c>
      <c r="H2193">
        <v>1</v>
      </c>
      <c r="I2193">
        <v>773.78</v>
      </c>
      <c r="J2193">
        <v>530.16999999999996</v>
      </c>
      <c r="K2193">
        <v>193.44</v>
      </c>
      <c r="L2193">
        <v>0</v>
      </c>
      <c r="M2193">
        <v>50.95</v>
      </c>
      <c r="N2193">
        <v>10.45</v>
      </c>
      <c r="O2193" t="s">
        <v>38</v>
      </c>
      <c r="P2193">
        <v>6</v>
      </c>
      <c r="Q2193">
        <v>3</v>
      </c>
      <c r="R2193" s="3">
        <f t="shared" si="204"/>
        <v>580.33999999999992</v>
      </c>
      <c r="S2193" s="3">
        <f t="shared" si="205"/>
        <v>50.169999999999959</v>
      </c>
      <c r="T2193" s="3">
        <f t="shared" si="206"/>
        <v>-50.95</v>
      </c>
      <c r="U2193" s="3">
        <f t="shared" si="207"/>
        <v>-11.230000000000043</v>
      </c>
      <c r="V2193" s="4">
        <f t="shared" si="208"/>
        <v>-1.9350725436812981E-2</v>
      </c>
      <c r="W2193" s="5">
        <f t="shared" si="209"/>
        <v>0</v>
      </c>
    </row>
    <row r="2194" spans="1:23">
      <c r="A2194" t="s">
        <v>3505</v>
      </c>
      <c r="B2194" t="s">
        <v>3506</v>
      </c>
      <c r="C2194" t="s">
        <v>407</v>
      </c>
      <c r="D2194" t="s">
        <v>87</v>
      </c>
      <c r="E2194" s="1">
        <v>45787.695150462961</v>
      </c>
      <c r="F2194" s="1">
        <v>45787.711122685178</v>
      </c>
      <c r="G2194" t="s">
        <v>27</v>
      </c>
      <c r="H2194">
        <v>5</v>
      </c>
      <c r="I2194">
        <v>2665.85</v>
      </c>
      <c r="J2194">
        <v>1526.35</v>
      </c>
      <c r="K2194">
        <v>266.58</v>
      </c>
      <c r="L2194">
        <v>0</v>
      </c>
      <c r="M2194">
        <v>58.96</v>
      </c>
      <c r="N2194">
        <v>43.19</v>
      </c>
      <c r="O2194" t="s">
        <v>38</v>
      </c>
      <c r="P2194">
        <v>3</v>
      </c>
      <c r="Q2194">
        <v>4</v>
      </c>
      <c r="R2194" s="3">
        <f t="shared" si="204"/>
        <v>2399.27</v>
      </c>
      <c r="S2194" s="3">
        <f t="shared" si="205"/>
        <v>872.92000000000007</v>
      </c>
      <c r="T2194" s="3">
        <f t="shared" si="206"/>
        <v>-58.96</v>
      </c>
      <c r="U2194" s="3">
        <f t="shared" si="207"/>
        <v>770.77</v>
      </c>
      <c r="V2194" s="4">
        <f t="shared" si="208"/>
        <v>0.32125188078040401</v>
      </c>
      <c r="W2194" s="5">
        <f t="shared" si="209"/>
        <v>1</v>
      </c>
    </row>
    <row r="2195" spans="1:23">
      <c r="A2195" t="s">
        <v>3507</v>
      </c>
      <c r="B2195" t="s">
        <v>2920</v>
      </c>
      <c r="C2195" t="s">
        <v>202</v>
      </c>
      <c r="D2195" t="s">
        <v>44</v>
      </c>
      <c r="E2195" s="1">
        <v>45787.76630787037</v>
      </c>
      <c r="F2195" s="1">
        <v>45787.771863425929</v>
      </c>
      <c r="G2195" t="s">
        <v>27</v>
      </c>
      <c r="H2195">
        <v>3</v>
      </c>
      <c r="I2195">
        <v>1704.39</v>
      </c>
      <c r="J2195">
        <v>1038.27</v>
      </c>
      <c r="K2195">
        <v>426.1</v>
      </c>
      <c r="L2195">
        <v>0</v>
      </c>
      <c r="M2195">
        <v>60.39</v>
      </c>
      <c r="N2195">
        <v>23.01</v>
      </c>
      <c r="O2195" t="s">
        <v>38</v>
      </c>
      <c r="P2195">
        <v>0</v>
      </c>
      <c r="Q2195">
        <v>4</v>
      </c>
      <c r="R2195" s="3">
        <f t="shared" si="204"/>
        <v>1278.29</v>
      </c>
      <c r="S2195" s="3">
        <f t="shared" si="205"/>
        <v>240.01999999999998</v>
      </c>
      <c r="T2195" s="3">
        <f t="shared" si="206"/>
        <v>-60.39</v>
      </c>
      <c r="U2195" s="3">
        <f t="shared" si="207"/>
        <v>156.62</v>
      </c>
      <c r="V2195" s="4">
        <f t="shared" si="208"/>
        <v>0.12252305814799459</v>
      </c>
      <c r="W2195" s="5">
        <f t="shared" si="209"/>
        <v>1</v>
      </c>
    </row>
    <row r="2196" spans="1:23">
      <c r="A2196" t="s">
        <v>3508</v>
      </c>
      <c r="B2196" t="s">
        <v>1853</v>
      </c>
      <c r="C2196" t="s">
        <v>116</v>
      </c>
      <c r="D2196" t="s">
        <v>64</v>
      </c>
      <c r="E2196" s="1">
        <v>45788.254270833328</v>
      </c>
      <c r="F2196" s="1">
        <v>45788.27857638889</v>
      </c>
      <c r="G2196" t="s">
        <v>27</v>
      </c>
      <c r="H2196">
        <v>1</v>
      </c>
      <c r="I2196">
        <v>294.16000000000003</v>
      </c>
      <c r="J2196">
        <v>199.8</v>
      </c>
      <c r="K2196">
        <v>29.42</v>
      </c>
      <c r="L2196">
        <v>30</v>
      </c>
      <c r="M2196">
        <v>37.630000000000003</v>
      </c>
      <c r="N2196">
        <v>5.31</v>
      </c>
      <c r="O2196" t="s">
        <v>38</v>
      </c>
      <c r="P2196">
        <v>15</v>
      </c>
      <c r="Q2196">
        <v>1</v>
      </c>
      <c r="R2196" s="3">
        <f t="shared" si="204"/>
        <v>264.74</v>
      </c>
      <c r="S2196" s="3">
        <f t="shared" si="205"/>
        <v>64.94</v>
      </c>
      <c r="T2196" s="3">
        <f t="shared" si="206"/>
        <v>-7.6300000000000026</v>
      </c>
      <c r="U2196" s="3">
        <f t="shared" si="207"/>
        <v>51.999999999999993</v>
      </c>
      <c r="V2196" s="4">
        <f t="shared" si="208"/>
        <v>0.19641912820125404</v>
      </c>
      <c r="W2196" s="5">
        <f t="shared" si="209"/>
        <v>1</v>
      </c>
    </row>
    <row r="2197" spans="1:23">
      <c r="A2197" t="s">
        <v>3509</v>
      </c>
      <c r="B2197" t="s">
        <v>3510</v>
      </c>
      <c r="C2197" t="s">
        <v>268</v>
      </c>
      <c r="D2197" t="s">
        <v>117</v>
      </c>
      <c r="E2197" s="1">
        <v>45788.385023148148</v>
      </c>
      <c r="F2197" s="1">
        <v>45788.400300925918</v>
      </c>
      <c r="G2197" t="s">
        <v>27</v>
      </c>
      <c r="H2197">
        <v>3</v>
      </c>
      <c r="I2197">
        <v>90.42</v>
      </c>
      <c r="J2197">
        <v>71.88</v>
      </c>
      <c r="K2197">
        <v>22.6</v>
      </c>
      <c r="L2197">
        <v>30</v>
      </c>
      <c r="M2197">
        <v>62.67</v>
      </c>
      <c r="N2197">
        <v>1.76</v>
      </c>
      <c r="O2197" t="s">
        <v>38</v>
      </c>
      <c r="P2197">
        <v>2</v>
      </c>
      <c r="Q2197">
        <v>3</v>
      </c>
      <c r="R2197" s="3">
        <f t="shared" si="204"/>
        <v>67.819999999999993</v>
      </c>
      <c r="S2197" s="3">
        <f t="shared" si="205"/>
        <v>-4.0600000000000023</v>
      </c>
      <c r="T2197" s="3">
        <f t="shared" si="206"/>
        <v>-32.67</v>
      </c>
      <c r="U2197" s="3">
        <f t="shared" si="207"/>
        <v>-38.49</v>
      </c>
      <c r="V2197" s="4">
        <f t="shared" si="208"/>
        <v>-0.56753170156296084</v>
      </c>
      <c r="W2197" s="5">
        <f t="shared" si="209"/>
        <v>0</v>
      </c>
    </row>
    <row r="2198" spans="1:23">
      <c r="A2198" t="s">
        <v>3511</v>
      </c>
      <c r="B2198" t="s">
        <v>3512</v>
      </c>
      <c r="C2198" t="s">
        <v>768</v>
      </c>
      <c r="D2198" t="s">
        <v>87</v>
      </c>
      <c r="E2198" s="1">
        <v>45788.437662037039</v>
      </c>
      <c r="F2198" s="1">
        <v>45788.44321759259</v>
      </c>
      <c r="G2198" t="s">
        <v>27</v>
      </c>
      <c r="H2198">
        <v>2</v>
      </c>
      <c r="I2198">
        <v>278.22000000000003</v>
      </c>
      <c r="J2198">
        <v>174.28</v>
      </c>
      <c r="K2198">
        <v>13.91</v>
      </c>
      <c r="L2198">
        <v>30</v>
      </c>
      <c r="M2198">
        <v>53.3</v>
      </c>
      <c r="N2198">
        <v>5.3</v>
      </c>
      <c r="O2198" t="s">
        <v>38</v>
      </c>
      <c r="P2198">
        <v>0</v>
      </c>
      <c r="Q2198">
        <v>4</v>
      </c>
      <c r="R2198" s="3">
        <f t="shared" si="204"/>
        <v>264.31</v>
      </c>
      <c r="S2198" s="3">
        <f t="shared" si="205"/>
        <v>90.03</v>
      </c>
      <c r="T2198" s="3">
        <f t="shared" si="206"/>
        <v>-23.299999999999997</v>
      </c>
      <c r="U2198" s="3">
        <f t="shared" si="207"/>
        <v>61.430000000000007</v>
      </c>
      <c r="V2198" s="4">
        <f t="shared" si="208"/>
        <v>0.2324164806477243</v>
      </c>
      <c r="W2198" s="5">
        <f t="shared" si="209"/>
        <v>1</v>
      </c>
    </row>
    <row r="2199" spans="1:23">
      <c r="A2199" t="s">
        <v>3513</v>
      </c>
      <c r="B2199" t="s">
        <v>1306</v>
      </c>
      <c r="C2199" t="s">
        <v>359</v>
      </c>
      <c r="D2199" t="s">
        <v>143</v>
      </c>
      <c r="E2199" s="1">
        <v>45788.44771990741</v>
      </c>
      <c r="F2199" s="1">
        <v>45788.464386574073</v>
      </c>
      <c r="G2199" t="s">
        <v>27</v>
      </c>
      <c r="H2199">
        <v>3</v>
      </c>
      <c r="I2199">
        <v>830.94</v>
      </c>
      <c r="J2199">
        <v>600.96</v>
      </c>
      <c r="K2199">
        <v>83.09</v>
      </c>
      <c r="L2199">
        <v>0</v>
      </c>
      <c r="M2199">
        <v>64.790000000000006</v>
      </c>
      <c r="N2199">
        <v>13.46</v>
      </c>
      <c r="O2199" t="s">
        <v>38</v>
      </c>
      <c r="P2199">
        <v>4</v>
      </c>
      <c r="Q2199">
        <v>4</v>
      </c>
      <c r="R2199" s="3">
        <f t="shared" si="204"/>
        <v>747.85</v>
      </c>
      <c r="S2199" s="3">
        <f t="shared" si="205"/>
        <v>146.88999999999999</v>
      </c>
      <c r="T2199" s="3">
        <f t="shared" si="206"/>
        <v>-64.790000000000006</v>
      </c>
      <c r="U2199" s="3">
        <f t="shared" si="207"/>
        <v>68.639999999999986</v>
      </c>
      <c r="V2199" s="4">
        <f t="shared" si="208"/>
        <v>9.1783111586548088E-2</v>
      </c>
      <c r="W2199" s="5">
        <f t="shared" si="209"/>
        <v>1</v>
      </c>
    </row>
    <row r="2200" spans="1:23">
      <c r="A2200" t="s">
        <v>3514</v>
      </c>
      <c r="B2200" t="s">
        <v>70</v>
      </c>
      <c r="C2200" t="s">
        <v>181</v>
      </c>
      <c r="D2200" t="s">
        <v>52</v>
      </c>
      <c r="E2200" s="1">
        <v>45788.478229166663</v>
      </c>
      <c r="F2200" s="1">
        <v>45788.492812500001</v>
      </c>
      <c r="G2200" t="s">
        <v>27</v>
      </c>
      <c r="H2200">
        <v>1</v>
      </c>
      <c r="I2200">
        <v>732.4</v>
      </c>
      <c r="J2200">
        <v>452.99</v>
      </c>
      <c r="K2200">
        <v>36.619999999999997</v>
      </c>
      <c r="L2200">
        <v>0</v>
      </c>
      <c r="M2200">
        <v>57.56</v>
      </c>
      <c r="N2200">
        <v>12.52</v>
      </c>
      <c r="O2200" t="s">
        <v>38</v>
      </c>
      <c r="P2200">
        <v>6</v>
      </c>
      <c r="Q2200">
        <v>3</v>
      </c>
      <c r="R2200" s="3">
        <f t="shared" si="204"/>
        <v>695.78</v>
      </c>
      <c r="S2200" s="3">
        <f t="shared" si="205"/>
        <v>242.78999999999996</v>
      </c>
      <c r="T2200" s="3">
        <f t="shared" si="206"/>
        <v>-57.56</v>
      </c>
      <c r="U2200" s="3">
        <f t="shared" si="207"/>
        <v>172.70999999999995</v>
      </c>
      <c r="V2200" s="4">
        <f t="shared" si="208"/>
        <v>0.24822501365374106</v>
      </c>
      <c r="W2200" s="5">
        <f t="shared" si="209"/>
        <v>1</v>
      </c>
    </row>
    <row r="2201" spans="1:23">
      <c r="A2201" t="s">
        <v>3515</v>
      </c>
      <c r="B2201" t="s">
        <v>2306</v>
      </c>
      <c r="C2201" t="s">
        <v>809</v>
      </c>
      <c r="D2201" t="s">
        <v>103</v>
      </c>
      <c r="E2201" s="1">
        <v>45788.611458333333</v>
      </c>
      <c r="F2201" s="1">
        <v>45788.619791666657</v>
      </c>
      <c r="G2201" t="s">
        <v>27</v>
      </c>
      <c r="H2201">
        <v>2</v>
      </c>
      <c r="I2201">
        <v>658.5</v>
      </c>
      <c r="J2201">
        <v>518.9</v>
      </c>
      <c r="K2201">
        <v>32.93</v>
      </c>
      <c r="L2201">
        <v>0</v>
      </c>
      <c r="M2201">
        <v>58.01</v>
      </c>
      <c r="N2201">
        <v>11.26</v>
      </c>
      <c r="O2201" t="s">
        <v>38</v>
      </c>
      <c r="P2201">
        <v>0</v>
      </c>
      <c r="Q2201">
        <v>5</v>
      </c>
      <c r="R2201" s="3">
        <f t="shared" si="204"/>
        <v>625.57000000000005</v>
      </c>
      <c r="S2201" s="3">
        <f t="shared" si="205"/>
        <v>106.67000000000007</v>
      </c>
      <c r="T2201" s="3">
        <f t="shared" si="206"/>
        <v>-58.01</v>
      </c>
      <c r="U2201" s="3">
        <f t="shared" si="207"/>
        <v>37.400000000000077</v>
      </c>
      <c r="V2201" s="4">
        <f t="shared" si="208"/>
        <v>5.9785475646210777E-2</v>
      </c>
      <c r="W2201" s="5">
        <f t="shared" si="209"/>
        <v>1</v>
      </c>
    </row>
    <row r="2202" spans="1:23">
      <c r="A2202" t="s">
        <v>3516</v>
      </c>
      <c r="B2202" t="s">
        <v>1462</v>
      </c>
      <c r="C2202" t="s">
        <v>407</v>
      </c>
      <c r="D2202" t="s">
        <v>52</v>
      </c>
      <c r="E2202" s="1">
        <v>45788.694155092591</v>
      </c>
      <c r="F2202" s="1">
        <v>45788.702488425923</v>
      </c>
      <c r="G2202" t="s">
        <v>27</v>
      </c>
      <c r="H2202">
        <v>1</v>
      </c>
      <c r="I2202">
        <v>533.16999999999996</v>
      </c>
      <c r="J2202">
        <v>305.27</v>
      </c>
      <c r="K2202">
        <v>0</v>
      </c>
      <c r="L2202">
        <v>0</v>
      </c>
      <c r="M2202">
        <v>47.93</v>
      </c>
      <c r="N2202">
        <v>9.6</v>
      </c>
      <c r="O2202" t="s">
        <v>38</v>
      </c>
      <c r="P2202">
        <v>0</v>
      </c>
      <c r="Q2202">
        <v>4</v>
      </c>
      <c r="R2202" s="3">
        <f t="shared" si="204"/>
        <v>533.16999999999996</v>
      </c>
      <c r="S2202" s="3">
        <f t="shared" si="205"/>
        <v>227.89999999999998</v>
      </c>
      <c r="T2202" s="3">
        <f t="shared" si="206"/>
        <v>-47.93</v>
      </c>
      <c r="U2202" s="3">
        <f t="shared" si="207"/>
        <v>170.36999999999998</v>
      </c>
      <c r="V2202" s="4">
        <f t="shared" si="208"/>
        <v>0.31954160961794548</v>
      </c>
      <c r="W2202" s="5">
        <f t="shared" si="209"/>
        <v>1</v>
      </c>
    </row>
    <row r="2203" spans="1:23">
      <c r="A2203" t="s">
        <v>3517</v>
      </c>
      <c r="B2203" t="s">
        <v>1431</v>
      </c>
      <c r="C2203" t="s">
        <v>286</v>
      </c>
      <c r="D2203" t="s">
        <v>60</v>
      </c>
      <c r="E2203" s="1">
        <v>45788.746331018519</v>
      </c>
      <c r="F2203" s="1">
        <v>45788.756747685176</v>
      </c>
      <c r="G2203" t="s">
        <v>27</v>
      </c>
      <c r="H2203">
        <v>3</v>
      </c>
      <c r="I2203">
        <v>2096.64</v>
      </c>
      <c r="J2203">
        <v>1769.07</v>
      </c>
      <c r="K2203">
        <v>314.5</v>
      </c>
      <c r="L2203">
        <v>0</v>
      </c>
      <c r="M2203">
        <v>43.31</v>
      </c>
      <c r="N2203">
        <v>32.08</v>
      </c>
      <c r="O2203" t="s">
        <v>65</v>
      </c>
      <c r="P2203">
        <v>0</v>
      </c>
      <c r="Q2203">
        <v>5</v>
      </c>
      <c r="R2203" s="3">
        <f t="shared" si="204"/>
        <v>1782.1399999999999</v>
      </c>
      <c r="S2203" s="3">
        <f t="shared" si="205"/>
        <v>13.069999999999936</v>
      </c>
      <c r="T2203" s="3">
        <f t="shared" si="206"/>
        <v>-43.31</v>
      </c>
      <c r="U2203" s="3">
        <f t="shared" si="207"/>
        <v>-62.320000000000064</v>
      </c>
      <c r="V2203" s="4">
        <f t="shared" si="208"/>
        <v>-3.4969194339389761E-2</v>
      </c>
      <c r="W2203" s="5">
        <f t="shared" si="209"/>
        <v>0</v>
      </c>
    </row>
    <row r="2204" spans="1:23">
      <c r="A2204" t="s">
        <v>3518</v>
      </c>
      <c r="B2204" t="s">
        <v>1340</v>
      </c>
      <c r="C2204" t="s">
        <v>708</v>
      </c>
      <c r="D2204" t="s">
        <v>32</v>
      </c>
      <c r="E2204" s="1">
        <v>45788.763148148151</v>
      </c>
      <c r="G2204" t="s">
        <v>110</v>
      </c>
      <c r="H2204">
        <v>4</v>
      </c>
      <c r="I2204">
        <v>555.08000000000004</v>
      </c>
      <c r="J2204">
        <v>368.44</v>
      </c>
      <c r="K2204">
        <v>138.77000000000001</v>
      </c>
      <c r="L2204">
        <v>0</v>
      </c>
      <c r="M2204">
        <v>48.54</v>
      </c>
      <c r="N2204">
        <v>0</v>
      </c>
      <c r="O2204" t="s">
        <v>65</v>
      </c>
      <c r="P2204">
        <v>0</v>
      </c>
      <c r="R2204" s="3">
        <f t="shared" si="204"/>
        <v>416.31000000000006</v>
      </c>
      <c r="S2204" s="3">
        <f t="shared" si="205"/>
        <v>47.870000000000061</v>
      </c>
      <c r="T2204" s="3">
        <f t="shared" si="206"/>
        <v>-48.54</v>
      </c>
      <c r="U2204" s="3">
        <f t="shared" si="207"/>
        <v>-0.66999999999993776</v>
      </c>
      <c r="V2204" s="4">
        <f t="shared" si="208"/>
        <v>-1.6093776272487754E-3</v>
      </c>
      <c r="W2204" s="5">
        <f t="shared" si="209"/>
        <v>0</v>
      </c>
    </row>
    <row r="2205" spans="1:23">
      <c r="A2205" t="s">
        <v>3519</v>
      </c>
      <c r="B2205" t="s">
        <v>3520</v>
      </c>
      <c r="C2205" t="s">
        <v>328</v>
      </c>
      <c r="D2205" t="s">
        <v>32</v>
      </c>
      <c r="E2205" s="1">
        <v>45788.832766203697</v>
      </c>
      <c r="F2205" s="1">
        <v>45788.841099537043</v>
      </c>
      <c r="G2205" t="s">
        <v>27</v>
      </c>
      <c r="H2205">
        <v>2</v>
      </c>
      <c r="I2205">
        <v>587.1</v>
      </c>
      <c r="J2205">
        <v>468.18</v>
      </c>
      <c r="K2205">
        <v>58.71</v>
      </c>
      <c r="L2205">
        <v>0</v>
      </c>
      <c r="M2205">
        <v>61.42</v>
      </c>
      <c r="N2205">
        <v>9.51</v>
      </c>
      <c r="O2205" t="s">
        <v>38</v>
      </c>
      <c r="P2205">
        <v>0</v>
      </c>
      <c r="Q2205">
        <v>5</v>
      </c>
      <c r="R2205" s="3">
        <f t="shared" si="204"/>
        <v>528.39</v>
      </c>
      <c r="S2205" s="3">
        <f t="shared" si="205"/>
        <v>60.20999999999998</v>
      </c>
      <c r="T2205" s="3">
        <f t="shared" si="206"/>
        <v>-61.42</v>
      </c>
      <c r="U2205" s="3">
        <f t="shared" si="207"/>
        <v>-10.720000000000022</v>
      </c>
      <c r="V2205" s="4">
        <f t="shared" si="208"/>
        <v>-2.0288044815382621E-2</v>
      </c>
      <c r="W2205" s="5">
        <f t="shared" si="209"/>
        <v>0</v>
      </c>
    </row>
    <row r="2206" spans="1:23">
      <c r="A2206" t="s">
        <v>3521</v>
      </c>
      <c r="B2206" t="s">
        <v>3522</v>
      </c>
      <c r="C2206" t="s">
        <v>426</v>
      </c>
      <c r="D2206" t="s">
        <v>37</v>
      </c>
      <c r="E2206" s="1">
        <v>45788.836574074077</v>
      </c>
      <c r="F2206" s="1">
        <v>45788.858796296299</v>
      </c>
      <c r="G2206" t="s">
        <v>53</v>
      </c>
      <c r="H2206">
        <v>2</v>
      </c>
      <c r="I2206">
        <v>1297.3599999999999</v>
      </c>
      <c r="J2206">
        <v>1117.46</v>
      </c>
      <c r="K2206">
        <v>129.74</v>
      </c>
      <c r="L2206">
        <v>0</v>
      </c>
      <c r="M2206">
        <v>57.17</v>
      </c>
      <c r="N2206">
        <v>21.02</v>
      </c>
      <c r="O2206" t="s">
        <v>38</v>
      </c>
      <c r="P2206">
        <v>12</v>
      </c>
      <c r="Q2206">
        <v>1</v>
      </c>
      <c r="R2206" s="3">
        <f t="shared" si="204"/>
        <v>1167.6199999999999</v>
      </c>
      <c r="S2206" s="3">
        <f t="shared" si="205"/>
        <v>50.159999999999854</v>
      </c>
      <c r="T2206" s="3">
        <f t="shared" si="206"/>
        <v>-57.17</v>
      </c>
      <c r="U2206" s="3">
        <f t="shared" si="207"/>
        <v>-28.030000000000147</v>
      </c>
      <c r="V2206" s="4">
        <f t="shared" si="208"/>
        <v>-2.400609787430855E-2</v>
      </c>
      <c r="W2206" s="5">
        <f t="shared" si="209"/>
        <v>0</v>
      </c>
    </row>
    <row r="2207" spans="1:23">
      <c r="A2207" t="s">
        <v>3523</v>
      </c>
      <c r="B2207" t="s">
        <v>3524</v>
      </c>
      <c r="C2207" t="s">
        <v>331</v>
      </c>
      <c r="D2207" t="s">
        <v>48</v>
      </c>
      <c r="E2207" s="1">
        <v>45788.869293981479</v>
      </c>
      <c r="F2207" s="1">
        <v>45788.877627314818</v>
      </c>
      <c r="G2207" t="s">
        <v>27</v>
      </c>
      <c r="H2207">
        <v>2</v>
      </c>
      <c r="I2207">
        <v>358.24</v>
      </c>
      <c r="J2207">
        <v>299.18</v>
      </c>
      <c r="K2207">
        <v>35.82</v>
      </c>
      <c r="L2207">
        <v>30</v>
      </c>
      <c r="M2207">
        <v>54.51</v>
      </c>
      <c r="N2207">
        <v>6.34</v>
      </c>
      <c r="O2207" t="s">
        <v>65</v>
      </c>
      <c r="P2207">
        <v>0</v>
      </c>
      <c r="Q2207">
        <v>5</v>
      </c>
      <c r="R2207" s="3">
        <f t="shared" si="204"/>
        <v>322.42</v>
      </c>
      <c r="S2207" s="3">
        <f t="shared" si="205"/>
        <v>23.240000000000009</v>
      </c>
      <c r="T2207" s="3">
        <f t="shared" si="206"/>
        <v>-24.509999999999998</v>
      </c>
      <c r="U2207" s="3">
        <f t="shared" si="207"/>
        <v>-7.6099999999999888</v>
      </c>
      <c r="V2207" s="4">
        <f t="shared" si="208"/>
        <v>-2.3602754171577409E-2</v>
      </c>
      <c r="W2207" s="5">
        <f t="shared" si="209"/>
        <v>0</v>
      </c>
    </row>
    <row r="2208" spans="1:23">
      <c r="A2208" t="s">
        <v>3525</v>
      </c>
      <c r="B2208" t="s">
        <v>1758</v>
      </c>
      <c r="C2208" t="s">
        <v>635</v>
      </c>
      <c r="D2208" t="s">
        <v>160</v>
      </c>
      <c r="E2208" s="1">
        <v>45788.90452546296</v>
      </c>
      <c r="F2208" s="1">
        <v>45788.928831018522</v>
      </c>
      <c r="G2208" t="s">
        <v>27</v>
      </c>
      <c r="H2208">
        <v>1</v>
      </c>
      <c r="I2208">
        <v>283.25</v>
      </c>
      <c r="J2208">
        <v>175.36</v>
      </c>
      <c r="K2208">
        <v>0</v>
      </c>
      <c r="L2208">
        <v>30</v>
      </c>
      <c r="M2208">
        <v>37.19</v>
      </c>
      <c r="N2208">
        <v>5.64</v>
      </c>
      <c r="O2208" t="s">
        <v>38</v>
      </c>
      <c r="P2208">
        <v>15</v>
      </c>
      <c r="Q2208">
        <v>1</v>
      </c>
      <c r="R2208" s="3">
        <f t="shared" si="204"/>
        <v>283.25</v>
      </c>
      <c r="S2208" s="3">
        <f t="shared" si="205"/>
        <v>107.88999999999999</v>
      </c>
      <c r="T2208" s="3">
        <f t="shared" si="206"/>
        <v>-7.1899999999999977</v>
      </c>
      <c r="U2208" s="3">
        <f t="shared" si="207"/>
        <v>95.059999999999988</v>
      </c>
      <c r="V2208" s="4">
        <f t="shared" si="208"/>
        <v>0.33560458958517209</v>
      </c>
      <c r="W2208" s="5">
        <f t="shared" si="209"/>
        <v>1</v>
      </c>
    </row>
    <row r="2209" spans="1:23">
      <c r="A2209" t="s">
        <v>3526</v>
      </c>
      <c r="B2209" t="s">
        <v>2130</v>
      </c>
      <c r="C2209" t="s">
        <v>1557</v>
      </c>
      <c r="D2209" t="s">
        <v>103</v>
      </c>
      <c r="E2209" s="1">
        <v>45788.952824074076</v>
      </c>
      <c r="F2209" s="1">
        <v>45788.9687962963</v>
      </c>
      <c r="G2209" t="s">
        <v>27</v>
      </c>
      <c r="H2209">
        <v>2</v>
      </c>
      <c r="I2209">
        <v>606.1</v>
      </c>
      <c r="J2209">
        <v>521.54</v>
      </c>
      <c r="K2209">
        <v>90.92</v>
      </c>
      <c r="L2209">
        <v>0</v>
      </c>
      <c r="M2209">
        <v>54.44</v>
      </c>
      <c r="N2209">
        <v>9.27</v>
      </c>
      <c r="O2209" t="s">
        <v>38</v>
      </c>
      <c r="P2209">
        <v>3</v>
      </c>
      <c r="Q2209">
        <v>4</v>
      </c>
      <c r="R2209" s="3">
        <f t="shared" si="204"/>
        <v>515.18000000000006</v>
      </c>
      <c r="S2209" s="3">
        <f t="shared" si="205"/>
        <v>-6.3599999999999</v>
      </c>
      <c r="T2209" s="3">
        <f t="shared" si="206"/>
        <v>-54.44</v>
      </c>
      <c r="U2209" s="3">
        <f t="shared" si="207"/>
        <v>-70.069999999999894</v>
      </c>
      <c r="V2209" s="4">
        <f t="shared" si="208"/>
        <v>-0.13601071470165746</v>
      </c>
      <c r="W2209" s="5">
        <f t="shared" si="209"/>
        <v>0</v>
      </c>
    </row>
    <row r="2210" spans="1:23">
      <c r="A2210" t="s">
        <v>3527</v>
      </c>
      <c r="B2210" t="s">
        <v>3097</v>
      </c>
      <c r="C2210" t="s">
        <v>426</v>
      </c>
      <c r="D2210" t="s">
        <v>160</v>
      </c>
      <c r="E2210" s="1">
        <v>45789.260763888888</v>
      </c>
      <c r="F2210" s="1">
        <v>45789.269791666673</v>
      </c>
      <c r="G2210" t="s">
        <v>53</v>
      </c>
      <c r="H2210">
        <v>2</v>
      </c>
      <c r="I2210">
        <v>1297.3599999999999</v>
      </c>
      <c r="J2210">
        <v>1117.46</v>
      </c>
      <c r="K2210">
        <v>0</v>
      </c>
      <c r="L2210">
        <v>0</v>
      </c>
      <c r="M2210">
        <v>45.19</v>
      </c>
      <c r="N2210">
        <v>23.35</v>
      </c>
      <c r="O2210" t="s">
        <v>38</v>
      </c>
      <c r="P2210">
        <v>0</v>
      </c>
      <c r="Q2210">
        <v>2</v>
      </c>
      <c r="R2210" s="3">
        <f t="shared" si="204"/>
        <v>1297.3599999999999</v>
      </c>
      <c r="S2210" s="3">
        <f t="shared" si="205"/>
        <v>179.89999999999986</v>
      </c>
      <c r="T2210" s="3">
        <f t="shared" si="206"/>
        <v>-45.19</v>
      </c>
      <c r="U2210" s="3">
        <f t="shared" si="207"/>
        <v>111.35999999999987</v>
      </c>
      <c r="V2210" s="4">
        <f t="shared" si="208"/>
        <v>8.5835851267188665E-2</v>
      </c>
      <c r="W2210" s="5">
        <f t="shared" si="209"/>
        <v>1</v>
      </c>
    </row>
    <row r="2211" spans="1:23">
      <c r="A2211" t="s">
        <v>3528</v>
      </c>
      <c r="B2211" t="s">
        <v>1747</v>
      </c>
      <c r="C2211" t="s">
        <v>199</v>
      </c>
      <c r="D2211" t="s">
        <v>48</v>
      </c>
      <c r="E2211" s="1">
        <v>45789.372847222221</v>
      </c>
      <c r="G2211" t="s">
        <v>110</v>
      </c>
      <c r="H2211">
        <v>1</v>
      </c>
      <c r="I2211">
        <v>38.130000000000003</v>
      </c>
      <c r="J2211">
        <v>28.23</v>
      </c>
      <c r="K2211">
        <v>1.91</v>
      </c>
      <c r="L2211">
        <v>30</v>
      </c>
      <c r="M2211">
        <v>50.83</v>
      </c>
      <c r="N2211">
        <v>0</v>
      </c>
      <c r="O2211" t="s">
        <v>38</v>
      </c>
      <c r="P2211">
        <v>0</v>
      </c>
      <c r="R2211" s="3">
        <f t="shared" si="204"/>
        <v>36.220000000000006</v>
      </c>
      <c r="S2211" s="3">
        <f t="shared" si="205"/>
        <v>7.9900000000000055</v>
      </c>
      <c r="T2211" s="3">
        <f t="shared" si="206"/>
        <v>-20.83</v>
      </c>
      <c r="U2211" s="3">
        <f t="shared" si="207"/>
        <v>-12.839999999999993</v>
      </c>
      <c r="V2211" s="4">
        <f t="shared" si="208"/>
        <v>-0.35450027609055745</v>
      </c>
      <c r="W2211" s="5">
        <f t="shared" si="209"/>
        <v>0</v>
      </c>
    </row>
    <row r="2212" spans="1:23">
      <c r="A2212" t="s">
        <v>3529</v>
      </c>
      <c r="B2212" t="s">
        <v>3530</v>
      </c>
      <c r="C2212" t="s">
        <v>626</v>
      </c>
      <c r="D2212" t="s">
        <v>32</v>
      </c>
      <c r="E2212" s="1">
        <v>45789.393368055556</v>
      </c>
      <c r="F2212" s="1">
        <v>45789.410034722219</v>
      </c>
      <c r="G2212" t="s">
        <v>27</v>
      </c>
      <c r="H2212">
        <v>1</v>
      </c>
      <c r="I2212">
        <v>273.76</v>
      </c>
      <c r="J2212">
        <v>246.04</v>
      </c>
      <c r="K2212">
        <v>13.69</v>
      </c>
      <c r="L2212">
        <v>30</v>
      </c>
      <c r="M2212">
        <v>55.78</v>
      </c>
      <c r="N2212">
        <v>5.22</v>
      </c>
      <c r="O2212" t="s">
        <v>38</v>
      </c>
      <c r="P2212">
        <v>4</v>
      </c>
      <c r="Q2212">
        <v>4</v>
      </c>
      <c r="R2212" s="3">
        <f t="shared" si="204"/>
        <v>260.07</v>
      </c>
      <c r="S2212" s="3">
        <f t="shared" si="205"/>
        <v>14.030000000000001</v>
      </c>
      <c r="T2212" s="3">
        <f t="shared" si="206"/>
        <v>-25.78</v>
      </c>
      <c r="U2212" s="3">
        <f t="shared" si="207"/>
        <v>-16.97</v>
      </c>
      <c r="V2212" s="4">
        <f t="shared" si="208"/>
        <v>-6.5251663013803973E-2</v>
      </c>
      <c r="W2212" s="5">
        <f t="shared" si="209"/>
        <v>0</v>
      </c>
    </row>
    <row r="2213" spans="1:23">
      <c r="A2213" t="s">
        <v>3531</v>
      </c>
      <c r="B2213" t="s">
        <v>492</v>
      </c>
      <c r="C2213" t="s">
        <v>1004</v>
      </c>
      <c r="D2213" t="s">
        <v>26</v>
      </c>
      <c r="E2213" s="1">
        <v>45789.413576388892</v>
      </c>
      <c r="F2213" s="1">
        <v>45789.42260416667</v>
      </c>
      <c r="G2213" t="s">
        <v>27</v>
      </c>
      <c r="H2213">
        <v>2</v>
      </c>
      <c r="I2213">
        <v>599.82000000000005</v>
      </c>
      <c r="J2213">
        <v>385.48</v>
      </c>
      <c r="K2213">
        <v>0</v>
      </c>
      <c r="L2213">
        <v>0</v>
      </c>
      <c r="M2213">
        <v>59.61</v>
      </c>
      <c r="N2213">
        <v>10.8</v>
      </c>
      <c r="O2213" t="s">
        <v>33</v>
      </c>
      <c r="P2213">
        <v>0</v>
      </c>
      <c r="Q2213">
        <v>5</v>
      </c>
      <c r="R2213" s="3">
        <f t="shared" si="204"/>
        <v>599.82000000000005</v>
      </c>
      <c r="S2213" s="3">
        <f t="shared" si="205"/>
        <v>214.34000000000003</v>
      </c>
      <c r="T2213" s="3">
        <f t="shared" si="206"/>
        <v>-59.61</v>
      </c>
      <c r="U2213" s="3">
        <f t="shared" si="207"/>
        <v>143.93</v>
      </c>
      <c r="V2213" s="4">
        <f t="shared" si="208"/>
        <v>0.23995531992931213</v>
      </c>
      <c r="W2213" s="5">
        <f t="shared" si="209"/>
        <v>1</v>
      </c>
    </row>
    <row r="2214" spans="1:23">
      <c r="A2214" t="s">
        <v>3532</v>
      </c>
      <c r="B2214" t="s">
        <v>1954</v>
      </c>
      <c r="C2214" t="s">
        <v>711</v>
      </c>
      <c r="D2214" t="s">
        <v>64</v>
      </c>
      <c r="E2214" s="1">
        <v>45789.511030092603</v>
      </c>
      <c r="F2214" s="1">
        <v>45789.516585648147</v>
      </c>
      <c r="G2214" t="s">
        <v>53</v>
      </c>
      <c r="H2214">
        <v>1</v>
      </c>
      <c r="I2214">
        <v>196.59</v>
      </c>
      <c r="J2214">
        <v>147.69999999999999</v>
      </c>
      <c r="K2214">
        <v>19.66</v>
      </c>
      <c r="L2214">
        <v>30</v>
      </c>
      <c r="M2214">
        <v>47.97</v>
      </c>
      <c r="N2214">
        <v>3.72</v>
      </c>
      <c r="O2214" t="s">
        <v>65</v>
      </c>
      <c r="P2214">
        <v>0</v>
      </c>
      <c r="Q2214">
        <v>1</v>
      </c>
      <c r="R2214" s="3">
        <f t="shared" si="204"/>
        <v>176.93</v>
      </c>
      <c r="S2214" s="3">
        <f t="shared" si="205"/>
        <v>29.230000000000018</v>
      </c>
      <c r="T2214" s="3">
        <f t="shared" si="206"/>
        <v>-17.97</v>
      </c>
      <c r="U2214" s="3">
        <f t="shared" si="207"/>
        <v>7.5400000000000187</v>
      </c>
      <c r="V2214" s="4">
        <f t="shared" si="208"/>
        <v>4.2615723732549703E-2</v>
      </c>
      <c r="W2214" s="5">
        <f t="shared" si="209"/>
        <v>1</v>
      </c>
    </row>
    <row r="2215" spans="1:23">
      <c r="A2215" t="s">
        <v>3533</v>
      </c>
      <c r="B2215" t="s">
        <v>2255</v>
      </c>
      <c r="C2215" t="s">
        <v>227</v>
      </c>
      <c r="D2215" t="s">
        <v>26</v>
      </c>
      <c r="E2215" s="1">
        <v>45789.519560185188</v>
      </c>
      <c r="F2215" s="1">
        <v>45789.539699074077</v>
      </c>
      <c r="G2215" t="s">
        <v>27</v>
      </c>
      <c r="H2215">
        <v>3</v>
      </c>
      <c r="I2215">
        <v>1279.47</v>
      </c>
      <c r="J2215">
        <v>1137.78</v>
      </c>
      <c r="K2215">
        <v>63.97</v>
      </c>
      <c r="L2215">
        <v>0</v>
      </c>
      <c r="M2215">
        <v>35.64</v>
      </c>
      <c r="N2215">
        <v>21.88</v>
      </c>
      <c r="O2215" t="s">
        <v>38</v>
      </c>
      <c r="P2215">
        <v>14</v>
      </c>
      <c r="Q2215">
        <v>2</v>
      </c>
      <c r="R2215" s="3">
        <f t="shared" si="204"/>
        <v>1215.5</v>
      </c>
      <c r="S2215" s="3">
        <f t="shared" si="205"/>
        <v>77.720000000000027</v>
      </c>
      <c r="T2215" s="3">
        <f t="shared" si="206"/>
        <v>-35.64</v>
      </c>
      <c r="U2215" s="3">
        <f t="shared" si="207"/>
        <v>20.200000000000028</v>
      </c>
      <c r="V2215" s="4">
        <f t="shared" si="208"/>
        <v>1.6618675442204876E-2</v>
      </c>
      <c r="W2215" s="5">
        <f t="shared" si="209"/>
        <v>1</v>
      </c>
    </row>
    <row r="2216" spans="1:23">
      <c r="A2216" t="s">
        <v>3534</v>
      </c>
      <c r="B2216" t="s">
        <v>2198</v>
      </c>
      <c r="C2216" t="s">
        <v>1219</v>
      </c>
      <c r="D2216" t="s">
        <v>26</v>
      </c>
      <c r="E2216" s="1">
        <v>45789.738738425927</v>
      </c>
      <c r="F2216" s="1">
        <v>45789.754710648151</v>
      </c>
      <c r="G2216" t="s">
        <v>27</v>
      </c>
      <c r="H2216">
        <v>1</v>
      </c>
      <c r="I2216">
        <v>613.58000000000004</v>
      </c>
      <c r="J2216">
        <v>536.71</v>
      </c>
      <c r="K2216">
        <v>0</v>
      </c>
      <c r="L2216">
        <v>0</v>
      </c>
      <c r="M2216">
        <v>52.24</v>
      </c>
      <c r="N2216">
        <v>11.04</v>
      </c>
      <c r="O2216" t="s">
        <v>33</v>
      </c>
      <c r="P2216">
        <v>8</v>
      </c>
      <c r="Q2216">
        <v>3</v>
      </c>
      <c r="R2216" s="3">
        <f t="shared" si="204"/>
        <v>613.58000000000004</v>
      </c>
      <c r="S2216" s="3">
        <f t="shared" si="205"/>
        <v>76.87</v>
      </c>
      <c r="T2216" s="3">
        <f t="shared" si="206"/>
        <v>-52.24</v>
      </c>
      <c r="U2216" s="3">
        <f t="shared" si="207"/>
        <v>13.590000000000003</v>
      </c>
      <c r="V2216" s="4">
        <f t="shared" si="208"/>
        <v>2.2148701065875683E-2</v>
      </c>
      <c r="W2216" s="5">
        <f t="shared" si="209"/>
        <v>1</v>
      </c>
    </row>
    <row r="2217" spans="1:23">
      <c r="A2217" t="s">
        <v>3535</v>
      </c>
      <c r="B2217" t="s">
        <v>1016</v>
      </c>
      <c r="C2217" t="s">
        <v>71</v>
      </c>
      <c r="D2217" t="s">
        <v>117</v>
      </c>
      <c r="E2217" s="1">
        <v>45789.795069444437</v>
      </c>
      <c r="F2217" s="1">
        <v>45789.810347222221</v>
      </c>
      <c r="G2217" t="s">
        <v>27</v>
      </c>
      <c r="H2217">
        <v>1</v>
      </c>
      <c r="I2217">
        <v>75.290000000000006</v>
      </c>
      <c r="J2217">
        <v>62.46</v>
      </c>
      <c r="K2217">
        <v>0</v>
      </c>
      <c r="L2217">
        <v>30</v>
      </c>
      <c r="M2217">
        <v>35.19</v>
      </c>
      <c r="N2217">
        <v>1.9</v>
      </c>
      <c r="O2217" t="s">
        <v>38</v>
      </c>
      <c r="P2217">
        <v>2</v>
      </c>
      <c r="Q2217">
        <v>3</v>
      </c>
      <c r="R2217" s="3">
        <f t="shared" si="204"/>
        <v>75.290000000000006</v>
      </c>
      <c r="S2217" s="3">
        <f t="shared" si="205"/>
        <v>12.830000000000005</v>
      </c>
      <c r="T2217" s="3">
        <f t="shared" si="206"/>
        <v>-5.1899999999999977</v>
      </c>
      <c r="U2217" s="3">
        <f t="shared" si="207"/>
        <v>5.7400000000000073</v>
      </c>
      <c r="V2217" s="4">
        <f t="shared" si="208"/>
        <v>7.6238544295391245E-2</v>
      </c>
      <c r="W2217" s="5">
        <f t="shared" si="209"/>
        <v>1</v>
      </c>
    </row>
    <row r="2218" spans="1:23">
      <c r="A2218" t="s">
        <v>3536</v>
      </c>
      <c r="B2218" t="s">
        <v>3537</v>
      </c>
      <c r="C2218" t="s">
        <v>1818</v>
      </c>
      <c r="D2218" t="s">
        <v>87</v>
      </c>
      <c r="E2218" s="1">
        <v>45789.816863425927</v>
      </c>
      <c r="F2218" s="1">
        <v>45789.827974537038</v>
      </c>
      <c r="G2218" t="s">
        <v>27</v>
      </c>
      <c r="H2218">
        <v>2</v>
      </c>
      <c r="I2218">
        <v>341.46</v>
      </c>
      <c r="J2218">
        <v>247.44</v>
      </c>
      <c r="K2218">
        <v>17.07</v>
      </c>
      <c r="L2218">
        <v>30</v>
      </c>
      <c r="M2218">
        <v>59.85</v>
      </c>
      <c r="N2218">
        <v>6.38</v>
      </c>
      <c r="O2218" t="s">
        <v>38</v>
      </c>
      <c r="P2218">
        <v>0</v>
      </c>
      <c r="Q2218">
        <v>4</v>
      </c>
      <c r="R2218" s="3">
        <f t="shared" si="204"/>
        <v>324.39</v>
      </c>
      <c r="S2218" s="3">
        <f t="shared" si="205"/>
        <v>76.949999999999989</v>
      </c>
      <c r="T2218" s="3">
        <f t="shared" si="206"/>
        <v>-29.85</v>
      </c>
      <c r="U2218" s="3">
        <f t="shared" si="207"/>
        <v>40.719999999999985</v>
      </c>
      <c r="V2218" s="4">
        <f t="shared" si="208"/>
        <v>0.12552791393076232</v>
      </c>
      <c r="W2218" s="5">
        <f t="shared" si="209"/>
        <v>1</v>
      </c>
    </row>
    <row r="2219" spans="1:23">
      <c r="A2219" t="s">
        <v>3538</v>
      </c>
      <c r="B2219" t="s">
        <v>2311</v>
      </c>
      <c r="C2219" t="s">
        <v>620</v>
      </c>
      <c r="D2219" t="s">
        <v>117</v>
      </c>
      <c r="E2219" s="1">
        <v>45789.829016203701</v>
      </c>
      <c r="F2219" s="1">
        <v>45789.847766203697</v>
      </c>
      <c r="G2219" t="s">
        <v>27</v>
      </c>
      <c r="H2219">
        <v>2</v>
      </c>
      <c r="I2219">
        <v>998.36</v>
      </c>
      <c r="J2219">
        <v>742.84</v>
      </c>
      <c r="K2219">
        <v>0</v>
      </c>
      <c r="L2219">
        <v>0</v>
      </c>
      <c r="M2219">
        <v>35.57</v>
      </c>
      <c r="N2219">
        <v>17.97</v>
      </c>
      <c r="O2219" t="s">
        <v>38</v>
      </c>
      <c r="P2219">
        <v>7</v>
      </c>
      <c r="Q2219">
        <v>3</v>
      </c>
      <c r="R2219" s="3">
        <f t="shared" si="204"/>
        <v>998.36</v>
      </c>
      <c r="S2219" s="3">
        <f t="shared" si="205"/>
        <v>255.51999999999998</v>
      </c>
      <c r="T2219" s="3">
        <f t="shared" si="206"/>
        <v>-35.57</v>
      </c>
      <c r="U2219" s="3">
        <f t="shared" si="207"/>
        <v>201.98</v>
      </c>
      <c r="V2219" s="4">
        <f t="shared" si="208"/>
        <v>0.20231179133779398</v>
      </c>
      <c r="W2219" s="5">
        <f t="shared" si="209"/>
        <v>1</v>
      </c>
    </row>
    <row r="2220" spans="1:23">
      <c r="A2220" t="s">
        <v>3539</v>
      </c>
      <c r="B2220" t="s">
        <v>3540</v>
      </c>
      <c r="C2220" t="s">
        <v>150</v>
      </c>
      <c r="D2220" t="s">
        <v>160</v>
      </c>
      <c r="E2220" s="1">
        <v>45789.916481481479</v>
      </c>
      <c r="F2220" s="1">
        <v>45789.922037037039</v>
      </c>
      <c r="G2220" t="s">
        <v>27</v>
      </c>
      <c r="H2220">
        <v>2</v>
      </c>
      <c r="I2220">
        <v>1617.58</v>
      </c>
      <c r="J2220">
        <v>1434.22</v>
      </c>
      <c r="K2220">
        <v>80.88</v>
      </c>
      <c r="L2220">
        <v>0</v>
      </c>
      <c r="M2220">
        <v>41.76</v>
      </c>
      <c r="N2220">
        <v>27.66</v>
      </c>
      <c r="O2220" t="s">
        <v>65</v>
      </c>
      <c r="P2220">
        <v>0</v>
      </c>
      <c r="Q2220">
        <v>4</v>
      </c>
      <c r="R2220" s="3">
        <f t="shared" si="204"/>
        <v>1536.6999999999998</v>
      </c>
      <c r="S2220" s="3">
        <f t="shared" si="205"/>
        <v>102.47999999999979</v>
      </c>
      <c r="T2220" s="3">
        <f t="shared" si="206"/>
        <v>-41.76</v>
      </c>
      <c r="U2220" s="3">
        <f t="shared" si="207"/>
        <v>33.059999999999789</v>
      </c>
      <c r="V2220" s="4">
        <f t="shared" si="208"/>
        <v>2.1513633109910713E-2</v>
      </c>
      <c r="W2220" s="5">
        <f t="shared" si="209"/>
        <v>1</v>
      </c>
    </row>
    <row r="2221" spans="1:23">
      <c r="A2221" t="s">
        <v>3541</v>
      </c>
      <c r="B2221" t="s">
        <v>1500</v>
      </c>
      <c r="C2221" t="s">
        <v>1407</v>
      </c>
      <c r="D2221" t="s">
        <v>87</v>
      </c>
      <c r="E2221" s="1">
        <v>45790.257199074083</v>
      </c>
      <c r="F2221" s="1">
        <v>45790.271782407413</v>
      </c>
      <c r="G2221" t="s">
        <v>27</v>
      </c>
      <c r="H2221">
        <v>2</v>
      </c>
      <c r="I2221">
        <v>450.82</v>
      </c>
      <c r="J2221">
        <v>382.38</v>
      </c>
      <c r="K2221">
        <v>45.08</v>
      </c>
      <c r="L2221">
        <v>0</v>
      </c>
      <c r="M2221">
        <v>47.81</v>
      </c>
      <c r="N2221">
        <v>7.3</v>
      </c>
      <c r="O2221" t="s">
        <v>144</v>
      </c>
      <c r="P2221">
        <v>1</v>
      </c>
      <c r="Q2221">
        <v>4</v>
      </c>
      <c r="R2221" s="3">
        <f t="shared" si="204"/>
        <v>405.74</v>
      </c>
      <c r="S2221" s="3">
        <f t="shared" si="205"/>
        <v>23.360000000000014</v>
      </c>
      <c r="T2221" s="3">
        <f t="shared" si="206"/>
        <v>-47.81</v>
      </c>
      <c r="U2221" s="3">
        <f t="shared" si="207"/>
        <v>-31.749999999999989</v>
      </c>
      <c r="V2221" s="4">
        <f t="shared" si="208"/>
        <v>-7.8252082614482146E-2</v>
      </c>
      <c r="W2221" s="5">
        <f t="shared" si="209"/>
        <v>0</v>
      </c>
    </row>
    <row r="2222" spans="1:23">
      <c r="A2222" t="s">
        <v>3542</v>
      </c>
      <c r="B2222" t="s">
        <v>1388</v>
      </c>
      <c r="C2222" t="s">
        <v>1595</v>
      </c>
      <c r="D2222" t="s">
        <v>72</v>
      </c>
      <c r="E2222" s="1">
        <v>45790.328344907408</v>
      </c>
      <c r="F2222" s="1">
        <v>45790.342928240738</v>
      </c>
      <c r="G2222" t="s">
        <v>27</v>
      </c>
      <c r="H2222">
        <v>2</v>
      </c>
      <c r="I2222">
        <v>236.2</v>
      </c>
      <c r="J2222">
        <v>161.88</v>
      </c>
      <c r="K2222">
        <v>0</v>
      </c>
      <c r="L2222">
        <v>30</v>
      </c>
      <c r="M2222">
        <v>42.77</v>
      </c>
      <c r="N2222">
        <v>4.79</v>
      </c>
      <c r="O2222" t="s">
        <v>28</v>
      </c>
      <c r="P2222">
        <v>6</v>
      </c>
      <c r="Q2222">
        <v>4</v>
      </c>
      <c r="R2222" s="3">
        <f t="shared" si="204"/>
        <v>236.2</v>
      </c>
      <c r="S2222" s="3">
        <f t="shared" si="205"/>
        <v>74.319999999999993</v>
      </c>
      <c r="T2222" s="3">
        <f t="shared" si="206"/>
        <v>-12.770000000000003</v>
      </c>
      <c r="U2222" s="3">
        <f t="shared" si="207"/>
        <v>56.759999999999991</v>
      </c>
      <c r="V2222" s="4">
        <f t="shared" si="208"/>
        <v>0.24030482641828957</v>
      </c>
      <c r="W2222" s="5">
        <f t="shared" si="209"/>
        <v>1</v>
      </c>
    </row>
    <row r="2223" spans="1:23">
      <c r="A2223" t="s">
        <v>3543</v>
      </c>
      <c r="B2223" t="s">
        <v>3009</v>
      </c>
      <c r="C2223" t="s">
        <v>147</v>
      </c>
      <c r="D2223" t="s">
        <v>26</v>
      </c>
      <c r="E2223" s="1">
        <v>45790.337743055563</v>
      </c>
      <c r="F2223" s="1">
        <v>45790.346770833326</v>
      </c>
      <c r="G2223" t="s">
        <v>27</v>
      </c>
      <c r="H2223">
        <v>2</v>
      </c>
      <c r="I2223">
        <v>409.42</v>
      </c>
      <c r="J2223">
        <v>274.54000000000002</v>
      </c>
      <c r="K2223">
        <v>40.94</v>
      </c>
      <c r="L2223">
        <v>0</v>
      </c>
      <c r="M2223">
        <v>41.69</v>
      </c>
      <c r="N2223">
        <v>6.63</v>
      </c>
      <c r="O2223" t="s">
        <v>38</v>
      </c>
      <c r="P2223">
        <v>0</v>
      </c>
      <c r="Q2223">
        <v>5</v>
      </c>
      <c r="R2223" s="3">
        <f t="shared" si="204"/>
        <v>368.48</v>
      </c>
      <c r="S2223" s="3">
        <f t="shared" si="205"/>
        <v>93.94</v>
      </c>
      <c r="T2223" s="3">
        <f t="shared" si="206"/>
        <v>-41.69</v>
      </c>
      <c r="U2223" s="3">
        <f t="shared" si="207"/>
        <v>45.62</v>
      </c>
      <c r="V2223" s="4">
        <f t="shared" si="208"/>
        <v>0.12380590534085974</v>
      </c>
      <c r="W2223" s="5">
        <f t="shared" si="209"/>
        <v>1</v>
      </c>
    </row>
    <row r="2224" spans="1:23">
      <c r="A2224" t="s">
        <v>3544</v>
      </c>
      <c r="B2224" t="s">
        <v>1923</v>
      </c>
      <c r="C2224" t="s">
        <v>534</v>
      </c>
      <c r="D2224" t="s">
        <v>26</v>
      </c>
      <c r="E2224" s="1">
        <v>45790.373518518521</v>
      </c>
      <c r="F2224" s="1">
        <v>45790.383935185193</v>
      </c>
      <c r="G2224" t="s">
        <v>27</v>
      </c>
      <c r="H2224">
        <v>1</v>
      </c>
      <c r="I2224">
        <v>196.91</v>
      </c>
      <c r="J2224">
        <v>154.37</v>
      </c>
      <c r="K2224">
        <v>49.23</v>
      </c>
      <c r="L2224">
        <v>30</v>
      </c>
      <c r="M2224">
        <v>55.24</v>
      </c>
      <c r="N2224">
        <v>3.2</v>
      </c>
      <c r="O2224" t="s">
        <v>38</v>
      </c>
      <c r="P2224">
        <v>0</v>
      </c>
      <c r="Q2224">
        <v>4</v>
      </c>
      <c r="R2224" s="3">
        <f t="shared" si="204"/>
        <v>147.68</v>
      </c>
      <c r="S2224" s="3">
        <f t="shared" si="205"/>
        <v>-6.6899999999999977</v>
      </c>
      <c r="T2224" s="3">
        <f t="shared" si="206"/>
        <v>-25.240000000000002</v>
      </c>
      <c r="U2224" s="3">
        <f t="shared" si="207"/>
        <v>-35.130000000000003</v>
      </c>
      <c r="V2224" s="4">
        <f t="shared" si="208"/>
        <v>-0.23787919826652221</v>
      </c>
      <c r="W2224" s="5">
        <f t="shared" si="209"/>
        <v>0</v>
      </c>
    </row>
    <row r="2225" spans="1:23">
      <c r="A2225" t="s">
        <v>3545</v>
      </c>
      <c r="B2225" t="s">
        <v>189</v>
      </c>
      <c r="C2225" t="s">
        <v>841</v>
      </c>
      <c r="D2225" t="s">
        <v>117</v>
      </c>
      <c r="E2225" s="1">
        <v>45790.389618055553</v>
      </c>
      <c r="F2225" s="1">
        <v>45790.395173611112</v>
      </c>
      <c r="G2225" t="s">
        <v>27</v>
      </c>
      <c r="H2225">
        <v>1</v>
      </c>
      <c r="I2225">
        <v>155.91999999999999</v>
      </c>
      <c r="J2225">
        <v>123.38</v>
      </c>
      <c r="K2225">
        <v>0</v>
      </c>
      <c r="L2225">
        <v>30</v>
      </c>
      <c r="M2225">
        <v>44.8</v>
      </c>
      <c r="N2225">
        <v>3.35</v>
      </c>
      <c r="O2225" t="s">
        <v>38</v>
      </c>
      <c r="P2225">
        <v>0</v>
      </c>
      <c r="Q2225">
        <v>5</v>
      </c>
      <c r="R2225" s="3">
        <f t="shared" si="204"/>
        <v>155.91999999999999</v>
      </c>
      <c r="S2225" s="3">
        <f t="shared" si="205"/>
        <v>32.539999999999992</v>
      </c>
      <c r="T2225" s="3">
        <f t="shared" si="206"/>
        <v>-14.799999999999997</v>
      </c>
      <c r="U2225" s="3">
        <f t="shared" si="207"/>
        <v>14.389999999999995</v>
      </c>
      <c r="V2225" s="4">
        <f t="shared" si="208"/>
        <v>9.2290918419702384E-2</v>
      </c>
      <c r="W2225" s="5">
        <f t="shared" si="209"/>
        <v>1</v>
      </c>
    </row>
    <row r="2226" spans="1:23">
      <c r="A2226" t="s">
        <v>3546</v>
      </c>
      <c r="B2226" t="s">
        <v>1579</v>
      </c>
      <c r="C2226" t="s">
        <v>383</v>
      </c>
      <c r="D2226" t="s">
        <v>127</v>
      </c>
      <c r="E2226" s="1">
        <v>45790.391956018517</v>
      </c>
      <c r="F2226" s="1">
        <v>45790.400289351863</v>
      </c>
      <c r="G2226" t="s">
        <v>27</v>
      </c>
      <c r="H2226">
        <v>1</v>
      </c>
      <c r="I2226">
        <v>181.1</v>
      </c>
      <c r="J2226">
        <v>115.87</v>
      </c>
      <c r="K2226">
        <v>0</v>
      </c>
      <c r="L2226">
        <v>30</v>
      </c>
      <c r="M2226">
        <v>48.73</v>
      </c>
      <c r="N2226">
        <v>3.8</v>
      </c>
      <c r="O2226" t="s">
        <v>38</v>
      </c>
      <c r="P2226">
        <v>0</v>
      </c>
      <c r="Q2226">
        <v>5</v>
      </c>
      <c r="R2226" s="3">
        <f t="shared" si="204"/>
        <v>181.1</v>
      </c>
      <c r="S2226" s="3">
        <f t="shared" si="205"/>
        <v>65.22999999999999</v>
      </c>
      <c r="T2226" s="3">
        <f t="shared" si="206"/>
        <v>-18.729999999999997</v>
      </c>
      <c r="U2226" s="3">
        <f t="shared" si="207"/>
        <v>42.699999999999996</v>
      </c>
      <c r="V2226" s="4">
        <f t="shared" si="208"/>
        <v>0.23578133627829925</v>
      </c>
      <c r="W2226" s="5">
        <f t="shared" si="209"/>
        <v>1</v>
      </c>
    </row>
    <row r="2227" spans="1:23">
      <c r="A2227" t="s">
        <v>3547</v>
      </c>
      <c r="B2227" t="s">
        <v>533</v>
      </c>
      <c r="C2227" t="s">
        <v>207</v>
      </c>
      <c r="D2227" t="s">
        <v>44</v>
      </c>
      <c r="E2227" s="1">
        <v>45790.508136574077</v>
      </c>
      <c r="F2227" s="1">
        <v>45790.520636574067</v>
      </c>
      <c r="G2227" t="s">
        <v>27</v>
      </c>
      <c r="H2227">
        <v>1</v>
      </c>
      <c r="I2227">
        <v>148.88</v>
      </c>
      <c r="J2227">
        <v>113.75</v>
      </c>
      <c r="K2227">
        <v>0</v>
      </c>
      <c r="L2227">
        <v>30</v>
      </c>
      <c r="M2227">
        <v>54.96</v>
      </c>
      <c r="N2227">
        <v>3.22</v>
      </c>
      <c r="O2227" t="s">
        <v>38</v>
      </c>
      <c r="P2227">
        <v>3</v>
      </c>
      <c r="Q2227">
        <v>4</v>
      </c>
      <c r="R2227" s="3">
        <f t="shared" si="204"/>
        <v>148.88</v>
      </c>
      <c r="S2227" s="3">
        <f t="shared" si="205"/>
        <v>35.129999999999995</v>
      </c>
      <c r="T2227" s="3">
        <f t="shared" si="206"/>
        <v>-24.96</v>
      </c>
      <c r="U2227" s="3">
        <f t="shared" si="207"/>
        <v>6.949999999999994</v>
      </c>
      <c r="V2227" s="4">
        <f t="shared" si="208"/>
        <v>4.6681891456206298E-2</v>
      </c>
      <c r="W2227" s="5">
        <f t="shared" si="209"/>
        <v>1</v>
      </c>
    </row>
    <row r="2228" spans="1:23">
      <c r="A2228" t="s">
        <v>3548</v>
      </c>
      <c r="B2228" t="s">
        <v>1074</v>
      </c>
      <c r="C2228" t="s">
        <v>1557</v>
      </c>
      <c r="D2228" t="s">
        <v>32</v>
      </c>
      <c r="E2228" s="1">
        <v>45790.559189814812</v>
      </c>
      <c r="F2228" s="1">
        <v>45790.570300925923</v>
      </c>
      <c r="G2228" t="s">
        <v>53</v>
      </c>
      <c r="H2228">
        <v>1</v>
      </c>
      <c r="I2228">
        <v>303.05</v>
      </c>
      <c r="J2228">
        <v>260.77</v>
      </c>
      <c r="K2228">
        <v>45.46</v>
      </c>
      <c r="L2228">
        <v>30</v>
      </c>
      <c r="M2228">
        <v>58.1</v>
      </c>
      <c r="N2228">
        <v>5.18</v>
      </c>
      <c r="O2228" t="s">
        <v>65</v>
      </c>
      <c r="P2228">
        <v>0</v>
      </c>
      <c r="Q2228">
        <v>1</v>
      </c>
      <c r="R2228" s="3">
        <f t="shared" si="204"/>
        <v>257.59000000000003</v>
      </c>
      <c r="S2228" s="3">
        <f t="shared" si="205"/>
        <v>-3.17999999999995</v>
      </c>
      <c r="T2228" s="3">
        <f t="shared" si="206"/>
        <v>-28.1</v>
      </c>
      <c r="U2228" s="3">
        <f t="shared" si="207"/>
        <v>-36.459999999999951</v>
      </c>
      <c r="V2228" s="4">
        <f t="shared" si="208"/>
        <v>-0.14154276175317343</v>
      </c>
      <c r="W2228" s="5">
        <f t="shared" si="209"/>
        <v>0</v>
      </c>
    </row>
    <row r="2229" spans="1:23">
      <c r="A2229" t="s">
        <v>3549</v>
      </c>
      <c r="B2229" t="s">
        <v>3550</v>
      </c>
      <c r="C2229" t="s">
        <v>558</v>
      </c>
      <c r="D2229" t="s">
        <v>87</v>
      </c>
      <c r="E2229" s="1">
        <v>45790.666273148148</v>
      </c>
      <c r="F2229" s="1">
        <v>45790.684328703697</v>
      </c>
      <c r="G2229" t="s">
        <v>27</v>
      </c>
      <c r="H2229">
        <v>1</v>
      </c>
      <c r="I2229">
        <v>56.22</v>
      </c>
      <c r="J2229">
        <v>47.81</v>
      </c>
      <c r="K2229">
        <v>2.81</v>
      </c>
      <c r="L2229">
        <v>30</v>
      </c>
      <c r="M2229">
        <v>52.23</v>
      </c>
      <c r="N2229">
        <v>1.5</v>
      </c>
      <c r="O2229" t="s">
        <v>28</v>
      </c>
      <c r="P2229">
        <v>6</v>
      </c>
      <c r="Q2229">
        <v>4</v>
      </c>
      <c r="R2229" s="3">
        <f t="shared" si="204"/>
        <v>53.41</v>
      </c>
      <c r="S2229" s="3">
        <f t="shared" si="205"/>
        <v>5.5999999999999943</v>
      </c>
      <c r="T2229" s="3">
        <f t="shared" si="206"/>
        <v>-22.229999999999997</v>
      </c>
      <c r="U2229" s="3">
        <f t="shared" si="207"/>
        <v>-18.130000000000003</v>
      </c>
      <c r="V2229" s="4">
        <f t="shared" si="208"/>
        <v>-0.33944954128440374</v>
      </c>
      <c r="W2229" s="5">
        <f t="shared" si="209"/>
        <v>0</v>
      </c>
    </row>
    <row r="2230" spans="1:23">
      <c r="A2230" t="s">
        <v>3551</v>
      </c>
      <c r="B2230" t="s">
        <v>3552</v>
      </c>
      <c r="C2230" t="s">
        <v>130</v>
      </c>
      <c r="D2230" t="s">
        <v>143</v>
      </c>
      <c r="E2230" s="1">
        <v>45790.726342592592</v>
      </c>
      <c r="F2230" s="1">
        <v>45790.746481481481</v>
      </c>
      <c r="G2230" t="s">
        <v>27</v>
      </c>
      <c r="H2230">
        <v>5</v>
      </c>
      <c r="I2230">
        <v>383.65</v>
      </c>
      <c r="J2230">
        <v>310.10000000000002</v>
      </c>
      <c r="K2230">
        <v>19.18</v>
      </c>
      <c r="L2230">
        <v>30</v>
      </c>
      <c r="M2230">
        <v>45.64</v>
      </c>
      <c r="N2230">
        <v>7.1</v>
      </c>
      <c r="O2230" t="s">
        <v>38</v>
      </c>
      <c r="P2230">
        <v>9</v>
      </c>
      <c r="Q2230">
        <v>3</v>
      </c>
      <c r="R2230" s="3">
        <f t="shared" si="204"/>
        <v>364.46999999999997</v>
      </c>
      <c r="S2230" s="3">
        <f t="shared" si="205"/>
        <v>54.369999999999948</v>
      </c>
      <c r="T2230" s="3">
        <f t="shared" si="206"/>
        <v>-15.64</v>
      </c>
      <c r="U2230" s="3">
        <f t="shared" si="207"/>
        <v>31.629999999999946</v>
      </c>
      <c r="V2230" s="4">
        <f t="shared" si="208"/>
        <v>8.6783548714571696E-2</v>
      </c>
      <c r="W2230" s="5">
        <f t="shared" si="209"/>
        <v>1</v>
      </c>
    </row>
    <row r="2231" spans="1:23">
      <c r="A2231" t="s">
        <v>3553</v>
      </c>
      <c r="B2231" t="s">
        <v>414</v>
      </c>
      <c r="C2231" t="s">
        <v>286</v>
      </c>
      <c r="D2231" t="s">
        <v>60</v>
      </c>
      <c r="E2231" s="1">
        <v>45790.818090277768</v>
      </c>
      <c r="F2231" s="1">
        <v>45790.829201388893</v>
      </c>
      <c r="G2231" t="s">
        <v>27</v>
      </c>
      <c r="H2231">
        <v>1</v>
      </c>
      <c r="I2231">
        <v>698.88</v>
      </c>
      <c r="J2231">
        <v>589.69000000000005</v>
      </c>
      <c r="K2231">
        <v>104.83</v>
      </c>
      <c r="L2231">
        <v>0</v>
      </c>
      <c r="M2231">
        <v>61.41</v>
      </c>
      <c r="N2231">
        <v>10.69</v>
      </c>
      <c r="O2231" t="s">
        <v>38</v>
      </c>
      <c r="P2231">
        <v>1</v>
      </c>
      <c r="Q2231">
        <v>4</v>
      </c>
      <c r="R2231" s="3">
        <f t="shared" si="204"/>
        <v>594.04999999999995</v>
      </c>
      <c r="S2231" s="3">
        <f t="shared" si="205"/>
        <v>4.3599999999999</v>
      </c>
      <c r="T2231" s="3">
        <f t="shared" si="206"/>
        <v>-61.41</v>
      </c>
      <c r="U2231" s="3">
        <f t="shared" si="207"/>
        <v>-67.740000000000094</v>
      </c>
      <c r="V2231" s="4">
        <f t="shared" si="208"/>
        <v>-0.11403080548775373</v>
      </c>
      <c r="W2231" s="5">
        <f t="shared" si="209"/>
        <v>0</v>
      </c>
    </row>
    <row r="2232" spans="1:23">
      <c r="A2232" t="s">
        <v>3554</v>
      </c>
      <c r="B2232" t="s">
        <v>282</v>
      </c>
      <c r="C2232" t="s">
        <v>292</v>
      </c>
      <c r="D2232" t="s">
        <v>87</v>
      </c>
      <c r="E2232" s="1">
        <v>45790.848969907413</v>
      </c>
      <c r="F2232" s="1">
        <v>45790.864942129629</v>
      </c>
      <c r="G2232" t="s">
        <v>27</v>
      </c>
      <c r="H2232">
        <v>1</v>
      </c>
      <c r="I2232">
        <v>148.97999999999999</v>
      </c>
      <c r="J2232">
        <v>115.45</v>
      </c>
      <c r="K2232">
        <v>14.9</v>
      </c>
      <c r="L2232">
        <v>30</v>
      </c>
      <c r="M2232">
        <v>61.02</v>
      </c>
      <c r="N2232">
        <v>2.95</v>
      </c>
      <c r="O2232" t="s">
        <v>65</v>
      </c>
      <c r="P2232">
        <v>3</v>
      </c>
      <c r="Q2232">
        <v>3</v>
      </c>
      <c r="R2232" s="3">
        <f t="shared" si="204"/>
        <v>134.07999999999998</v>
      </c>
      <c r="S2232" s="3">
        <f t="shared" si="205"/>
        <v>18.629999999999981</v>
      </c>
      <c r="T2232" s="3">
        <f t="shared" si="206"/>
        <v>-31.020000000000003</v>
      </c>
      <c r="U2232" s="3">
        <f t="shared" si="207"/>
        <v>-15.340000000000021</v>
      </c>
      <c r="V2232" s="4">
        <f t="shared" si="208"/>
        <v>-0.11440930787589516</v>
      </c>
      <c r="W2232" s="5">
        <f t="shared" si="209"/>
        <v>0</v>
      </c>
    </row>
    <row r="2233" spans="1:23">
      <c r="A2233" t="s">
        <v>3555</v>
      </c>
      <c r="B2233" t="s">
        <v>481</v>
      </c>
      <c r="C2233" t="s">
        <v>762</v>
      </c>
      <c r="D2233" t="s">
        <v>60</v>
      </c>
      <c r="E2233" s="1">
        <v>45790.911134259259</v>
      </c>
      <c r="F2233" s="1">
        <v>45790.920856481483</v>
      </c>
      <c r="G2233" t="s">
        <v>27</v>
      </c>
      <c r="H2233">
        <v>3</v>
      </c>
      <c r="I2233">
        <v>669.96</v>
      </c>
      <c r="J2233">
        <v>414.93</v>
      </c>
      <c r="K2233">
        <v>0</v>
      </c>
      <c r="L2233">
        <v>0</v>
      </c>
      <c r="M2233">
        <v>39.58</v>
      </c>
      <c r="N2233">
        <v>12.06</v>
      </c>
      <c r="O2233" t="s">
        <v>65</v>
      </c>
      <c r="P2233">
        <v>0</v>
      </c>
      <c r="Q2233">
        <v>5</v>
      </c>
      <c r="R2233" s="3">
        <f t="shared" si="204"/>
        <v>669.96</v>
      </c>
      <c r="S2233" s="3">
        <f t="shared" si="205"/>
        <v>255.03000000000003</v>
      </c>
      <c r="T2233" s="3">
        <f t="shared" si="206"/>
        <v>-39.58</v>
      </c>
      <c r="U2233" s="3">
        <f t="shared" si="207"/>
        <v>203.39000000000004</v>
      </c>
      <c r="V2233" s="4">
        <f t="shared" si="208"/>
        <v>0.30358528867395074</v>
      </c>
      <c r="W2233" s="5">
        <f t="shared" si="209"/>
        <v>1</v>
      </c>
    </row>
    <row r="2234" spans="1:23">
      <c r="A2234" t="s">
        <v>3556</v>
      </c>
      <c r="B2234" t="s">
        <v>2083</v>
      </c>
      <c r="C2234" t="s">
        <v>116</v>
      </c>
      <c r="D2234" t="s">
        <v>72</v>
      </c>
      <c r="E2234" s="1">
        <v>45790.934386574067</v>
      </c>
      <c r="F2234" s="1">
        <v>45790.944803240738</v>
      </c>
      <c r="G2234" t="s">
        <v>27</v>
      </c>
      <c r="H2234">
        <v>1</v>
      </c>
      <c r="I2234">
        <v>294.16000000000003</v>
      </c>
      <c r="J2234">
        <v>199.8</v>
      </c>
      <c r="K2234">
        <v>14.71</v>
      </c>
      <c r="L2234">
        <v>30</v>
      </c>
      <c r="M2234">
        <v>58.19</v>
      </c>
      <c r="N2234">
        <v>5.57</v>
      </c>
      <c r="O2234" t="s">
        <v>38</v>
      </c>
      <c r="P2234">
        <v>0</v>
      </c>
      <c r="Q2234">
        <v>5</v>
      </c>
      <c r="R2234" s="3">
        <f t="shared" si="204"/>
        <v>279.45000000000005</v>
      </c>
      <c r="S2234" s="3">
        <f t="shared" si="205"/>
        <v>79.650000000000034</v>
      </c>
      <c r="T2234" s="3">
        <f t="shared" si="206"/>
        <v>-28.189999999999998</v>
      </c>
      <c r="U2234" s="3">
        <f t="shared" si="207"/>
        <v>45.890000000000036</v>
      </c>
      <c r="V2234" s="4">
        <f t="shared" si="208"/>
        <v>0.16421542315262133</v>
      </c>
      <c r="W2234" s="5">
        <f t="shared" si="209"/>
        <v>1</v>
      </c>
    </row>
    <row r="2235" spans="1:23">
      <c r="A2235" t="s">
        <v>3557</v>
      </c>
      <c r="B2235" t="s">
        <v>3124</v>
      </c>
      <c r="C2235" t="s">
        <v>891</v>
      </c>
      <c r="D2235" t="s">
        <v>60</v>
      </c>
      <c r="E2235" s="1">
        <v>45790.945879629631</v>
      </c>
      <c r="F2235" s="1">
        <v>45790.957685185182</v>
      </c>
      <c r="G2235" t="s">
        <v>27</v>
      </c>
      <c r="H2235">
        <v>1</v>
      </c>
      <c r="I2235">
        <v>435.46</v>
      </c>
      <c r="J2235">
        <v>332.72</v>
      </c>
      <c r="K2235">
        <v>43.55</v>
      </c>
      <c r="L2235">
        <v>0</v>
      </c>
      <c r="M2235">
        <v>41.18</v>
      </c>
      <c r="N2235">
        <v>7.05</v>
      </c>
      <c r="O2235" t="s">
        <v>38</v>
      </c>
      <c r="P2235">
        <v>2</v>
      </c>
      <c r="Q2235">
        <v>3</v>
      </c>
      <c r="R2235" s="3">
        <f t="shared" si="204"/>
        <v>391.90999999999997</v>
      </c>
      <c r="S2235" s="3">
        <f t="shared" si="205"/>
        <v>59.189999999999941</v>
      </c>
      <c r="T2235" s="3">
        <f t="shared" si="206"/>
        <v>-41.18</v>
      </c>
      <c r="U2235" s="3">
        <f t="shared" si="207"/>
        <v>10.95999999999994</v>
      </c>
      <c r="V2235" s="4">
        <f t="shared" si="208"/>
        <v>2.7965604347936875E-2</v>
      </c>
      <c r="W2235" s="5">
        <f t="shared" si="209"/>
        <v>1</v>
      </c>
    </row>
    <row r="2236" spans="1:23">
      <c r="A2236" t="s">
        <v>3558</v>
      </c>
      <c r="B2236" t="s">
        <v>597</v>
      </c>
      <c r="C2236" t="s">
        <v>130</v>
      </c>
      <c r="D2236" t="s">
        <v>52</v>
      </c>
      <c r="E2236" s="1">
        <v>45790.947187500002</v>
      </c>
      <c r="F2236" s="1">
        <v>45790.957604166673</v>
      </c>
      <c r="G2236" t="s">
        <v>27</v>
      </c>
      <c r="H2236">
        <v>1</v>
      </c>
      <c r="I2236">
        <v>76.73</v>
      </c>
      <c r="J2236">
        <v>62.02</v>
      </c>
      <c r="K2236">
        <v>3.84</v>
      </c>
      <c r="L2236">
        <v>30</v>
      </c>
      <c r="M2236">
        <v>40.450000000000003</v>
      </c>
      <c r="N2236">
        <v>1.85</v>
      </c>
      <c r="O2236" t="s">
        <v>38</v>
      </c>
      <c r="P2236">
        <v>0</v>
      </c>
      <c r="Q2236">
        <v>5</v>
      </c>
      <c r="R2236" s="3">
        <f t="shared" si="204"/>
        <v>72.89</v>
      </c>
      <c r="S2236" s="3">
        <f t="shared" si="205"/>
        <v>10.869999999999997</v>
      </c>
      <c r="T2236" s="3">
        <f t="shared" si="206"/>
        <v>-10.450000000000003</v>
      </c>
      <c r="U2236" s="3">
        <f t="shared" si="207"/>
        <v>-1.4300000000000055</v>
      </c>
      <c r="V2236" s="4">
        <f t="shared" si="208"/>
        <v>-1.9618603374948626E-2</v>
      </c>
      <c r="W2236" s="5">
        <f t="shared" si="209"/>
        <v>0</v>
      </c>
    </row>
    <row r="2237" spans="1:23">
      <c r="A2237" t="s">
        <v>3559</v>
      </c>
      <c r="B2237" t="s">
        <v>1006</v>
      </c>
      <c r="C2237" t="s">
        <v>1150</v>
      </c>
      <c r="D2237" t="s">
        <v>87</v>
      </c>
      <c r="E2237" s="1">
        <v>45790.949687499997</v>
      </c>
      <c r="F2237" s="1">
        <v>45790.963576388887</v>
      </c>
      <c r="G2237" t="s">
        <v>27</v>
      </c>
      <c r="H2237">
        <v>1</v>
      </c>
      <c r="I2237">
        <v>56.11</v>
      </c>
      <c r="J2237">
        <v>43.63</v>
      </c>
      <c r="K2237">
        <v>8.42</v>
      </c>
      <c r="L2237">
        <v>30</v>
      </c>
      <c r="M2237">
        <v>35.79</v>
      </c>
      <c r="N2237">
        <v>1.4</v>
      </c>
      <c r="O2237" t="s">
        <v>38</v>
      </c>
      <c r="P2237">
        <v>0</v>
      </c>
      <c r="Q2237">
        <v>5</v>
      </c>
      <c r="R2237" s="3">
        <f t="shared" si="204"/>
        <v>47.69</v>
      </c>
      <c r="S2237" s="3">
        <f t="shared" si="205"/>
        <v>4.0599999999999952</v>
      </c>
      <c r="T2237" s="3">
        <f t="shared" si="206"/>
        <v>-5.7899999999999991</v>
      </c>
      <c r="U2237" s="3">
        <f t="shared" si="207"/>
        <v>-3.1300000000000039</v>
      </c>
      <c r="V2237" s="4">
        <f t="shared" si="208"/>
        <v>-6.5632208010065085E-2</v>
      </c>
      <c r="W2237" s="5">
        <f t="shared" si="209"/>
        <v>0</v>
      </c>
    </row>
    <row r="2238" spans="1:23">
      <c r="A2238" t="s">
        <v>3560</v>
      </c>
      <c r="B2238" t="s">
        <v>3210</v>
      </c>
      <c r="C2238" t="s">
        <v>356</v>
      </c>
      <c r="D2238" t="s">
        <v>37</v>
      </c>
      <c r="E2238" s="1">
        <v>45791.256469907406</v>
      </c>
      <c r="F2238" s="1">
        <v>45791.273831018523</v>
      </c>
      <c r="G2238" t="s">
        <v>27</v>
      </c>
      <c r="H2238">
        <v>1</v>
      </c>
      <c r="I2238">
        <v>167.35</v>
      </c>
      <c r="J2238">
        <v>128.94</v>
      </c>
      <c r="K2238">
        <v>0</v>
      </c>
      <c r="L2238">
        <v>30</v>
      </c>
      <c r="M2238">
        <v>53.06</v>
      </c>
      <c r="N2238">
        <v>3.55</v>
      </c>
      <c r="O2238" t="s">
        <v>28</v>
      </c>
      <c r="P2238">
        <v>5</v>
      </c>
      <c r="Q2238">
        <v>4</v>
      </c>
      <c r="R2238" s="3">
        <f t="shared" si="204"/>
        <v>167.35</v>
      </c>
      <c r="S2238" s="3">
        <f t="shared" si="205"/>
        <v>38.409999999999997</v>
      </c>
      <c r="T2238" s="3">
        <f t="shared" si="206"/>
        <v>-23.060000000000002</v>
      </c>
      <c r="U2238" s="3">
        <f t="shared" si="207"/>
        <v>11.799999999999994</v>
      </c>
      <c r="V2238" s="4">
        <f t="shared" si="208"/>
        <v>7.0510905288317854E-2</v>
      </c>
      <c r="W2238" s="5">
        <f t="shared" si="209"/>
        <v>1</v>
      </c>
    </row>
    <row r="2239" spans="1:23">
      <c r="A2239" t="s">
        <v>3561</v>
      </c>
      <c r="B2239" t="s">
        <v>3451</v>
      </c>
      <c r="C2239" t="s">
        <v>116</v>
      </c>
      <c r="D2239" t="s">
        <v>87</v>
      </c>
      <c r="E2239" s="1">
        <v>45791.296585648153</v>
      </c>
      <c r="F2239" s="1">
        <v>45791.311168981483</v>
      </c>
      <c r="G2239" t="s">
        <v>27</v>
      </c>
      <c r="H2239">
        <v>1</v>
      </c>
      <c r="I2239">
        <v>294.16000000000003</v>
      </c>
      <c r="J2239">
        <v>199.8</v>
      </c>
      <c r="K2239">
        <v>0</v>
      </c>
      <c r="L2239">
        <v>30</v>
      </c>
      <c r="M2239">
        <v>60.34</v>
      </c>
      <c r="N2239">
        <v>5.83</v>
      </c>
      <c r="O2239" t="s">
        <v>38</v>
      </c>
      <c r="P2239">
        <v>1</v>
      </c>
      <c r="Q2239">
        <v>4</v>
      </c>
      <c r="R2239" s="3">
        <f t="shared" si="204"/>
        <v>294.16000000000003</v>
      </c>
      <c r="S2239" s="3">
        <f t="shared" si="205"/>
        <v>94.360000000000014</v>
      </c>
      <c r="T2239" s="3">
        <f t="shared" si="206"/>
        <v>-30.340000000000003</v>
      </c>
      <c r="U2239" s="3">
        <f t="shared" si="207"/>
        <v>58.190000000000012</v>
      </c>
      <c r="V2239" s="4">
        <f t="shared" si="208"/>
        <v>0.197817514277944</v>
      </c>
      <c r="W2239" s="5">
        <f t="shared" si="209"/>
        <v>1</v>
      </c>
    </row>
    <row r="2240" spans="1:23">
      <c r="A2240" t="s">
        <v>3562</v>
      </c>
      <c r="B2240" t="s">
        <v>1933</v>
      </c>
      <c r="C2240" t="s">
        <v>1474</v>
      </c>
      <c r="D2240" t="s">
        <v>52</v>
      </c>
      <c r="E2240" s="1">
        <v>45791.329432870371</v>
      </c>
      <c r="F2240" s="1">
        <v>45791.340543981481</v>
      </c>
      <c r="G2240" t="s">
        <v>27</v>
      </c>
      <c r="H2240">
        <v>3</v>
      </c>
      <c r="I2240">
        <v>1631.91</v>
      </c>
      <c r="J2240">
        <v>902.64</v>
      </c>
      <c r="K2240">
        <v>407.98</v>
      </c>
      <c r="L2240">
        <v>0</v>
      </c>
      <c r="M2240">
        <v>58.38</v>
      </c>
      <c r="N2240">
        <v>22.03</v>
      </c>
      <c r="O2240" t="s">
        <v>38</v>
      </c>
      <c r="P2240">
        <v>1</v>
      </c>
      <c r="Q2240">
        <v>4</v>
      </c>
      <c r="R2240" s="3">
        <f t="shared" si="204"/>
        <v>1223.93</v>
      </c>
      <c r="S2240" s="3">
        <f t="shared" si="205"/>
        <v>321.29000000000008</v>
      </c>
      <c r="T2240" s="3">
        <f t="shared" si="206"/>
        <v>-58.38</v>
      </c>
      <c r="U2240" s="3">
        <f t="shared" si="207"/>
        <v>240.88000000000008</v>
      </c>
      <c r="V2240" s="4">
        <f t="shared" si="208"/>
        <v>0.19680864101705167</v>
      </c>
      <c r="W2240" s="5">
        <f t="shared" si="209"/>
        <v>1</v>
      </c>
    </row>
    <row r="2241" spans="1:23">
      <c r="A2241" t="s">
        <v>3563</v>
      </c>
      <c r="B2241" t="s">
        <v>2271</v>
      </c>
      <c r="C2241" t="s">
        <v>856</v>
      </c>
      <c r="D2241" t="s">
        <v>160</v>
      </c>
      <c r="E2241" s="1">
        <v>45791.338622685187</v>
      </c>
      <c r="F2241" s="1">
        <v>45791.351817129631</v>
      </c>
      <c r="G2241" t="s">
        <v>27</v>
      </c>
      <c r="H2241">
        <v>1</v>
      </c>
      <c r="I2241">
        <v>405.58</v>
      </c>
      <c r="J2241">
        <v>363.93</v>
      </c>
      <c r="K2241">
        <v>40.56</v>
      </c>
      <c r="L2241">
        <v>0</v>
      </c>
      <c r="M2241">
        <v>51.2</v>
      </c>
      <c r="N2241">
        <v>6.57</v>
      </c>
      <c r="O2241" t="s">
        <v>38</v>
      </c>
      <c r="P2241">
        <v>0</v>
      </c>
      <c r="Q2241">
        <v>5</v>
      </c>
      <c r="R2241" s="3">
        <f t="shared" si="204"/>
        <v>365.02</v>
      </c>
      <c r="S2241" s="3">
        <f t="shared" si="205"/>
        <v>1.089999999999975</v>
      </c>
      <c r="T2241" s="3">
        <f t="shared" si="206"/>
        <v>-51.2</v>
      </c>
      <c r="U2241" s="3">
        <f t="shared" si="207"/>
        <v>-56.680000000000028</v>
      </c>
      <c r="V2241" s="4">
        <f t="shared" si="208"/>
        <v>-0.15527916278560086</v>
      </c>
      <c r="W2241" s="5">
        <f t="shared" si="209"/>
        <v>0</v>
      </c>
    </row>
    <row r="2242" spans="1:23">
      <c r="A2242" t="s">
        <v>3564</v>
      </c>
      <c r="B2242" t="s">
        <v>1704</v>
      </c>
      <c r="C2242" t="s">
        <v>156</v>
      </c>
      <c r="D2242" t="s">
        <v>103</v>
      </c>
      <c r="E2242" s="1">
        <v>45791.363206018519</v>
      </c>
      <c r="F2242" s="1">
        <v>45791.37709490741</v>
      </c>
      <c r="G2242" t="s">
        <v>27</v>
      </c>
      <c r="H2242">
        <v>1</v>
      </c>
      <c r="I2242">
        <v>297.52</v>
      </c>
      <c r="J2242">
        <v>238.1</v>
      </c>
      <c r="K2242">
        <v>14.88</v>
      </c>
      <c r="L2242">
        <v>30</v>
      </c>
      <c r="M2242">
        <v>63.64</v>
      </c>
      <c r="N2242">
        <v>5.63</v>
      </c>
      <c r="O2242" t="s">
        <v>65</v>
      </c>
      <c r="P2242">
        <v>0</v>
      </c>
      <c r="Q2242">
        <v>5</v>
      </c>
      <c r="R2242" s="3">
        <f t="shared" ref="R2242:R2305" si="210">I2242-K2242</f>
        <v>282.64</v>
      </c>
      <c r="S2242" s="3">
        <f t="shared" ref="S2242:S2305" si="211">R2242-J2242</f>
        <v>44.539999999999992</v>
      </c>
      <c r="T2242" s="3">
        <f t="shared" ref="T2242:T2305" si="212">L2242-M2242</f>
        <v>-33.64</v>
      </c>
      <c r="U2242" s="3">
        <f t="shared" ref="U2242:U2305" si="213">S2242+T2242-N2242</f>
        <v>5.2699999999999916</v>
      </c>
      <c r="V2242" s="4">
        <f t="shared" ref="V2242:V2305" si="214">IF(R2242&gt;0, U2242/R2242, 0)</f>
        <v>1.8645626945938267E-2</v>
      </c>
      <c r="W2242" s="5">
        <f t="shared" ref="W2242:W2305" si="215">IF(U2242&gt;0, 1, 0)</f>
        <v>1</v>
      </c>
    </row>
    <row r="2243" spans="1:23">
      <c r="A2243" t="s">
        <v>3565</v>
      </c>
      <c r="B2243" t="s">
        <v>1529</v>
      </c>
      <c r="C2243" t="s">
        <v>136</v>
      </c>
      <c r="D2243" t="s">
        <v>37</v>
      </c>
      <c r="E2243" s="1">
        <v>45791.374050925922</v>
      </c>
      <c r="F2243" s="1">
        <v>45791.390023148153</v>
      </c>
      <c r="G2243" t="s">
        <v>27</v>
      </c>
      <c r="H2243">
        <v>2</v>
      </c>
      <c r="I2243">
        <v>1214.3800000000001</v>
      </c>
      <c r="J2243">
        <v>812.2</v>
      </c>
      <c r="K2243">
        <v>60.72</v>
      </c>
      <c r="L2243">
        <v>0</v>
      </c>
      <c r="M2243">
        <v>44.82</v>
      </c>
      <c r="N2243">
        <v>20.77</v>
      </c>
      <c r="O2243" t="s">
        <v>38</v>
      </c>
      <c r="P2243">
        <v>3</v>
      </c>
      <c r="Q2243">
        <v>3</v>
      </c>
      <c r="R2243" s="3">
        <f t="shared" si="210"/>
        <v>1153.6600000000001</v>
      </c>
      <c r="S2243" s="3">
        <f t="shared" si="211"/>
        <v>341.46000000000004</v>
      </c>
      <c r="T2243" s="3">
        <f t="shared" si="212"/>
        <v>-44.82</v>
      </c>
      <c r="U2243" s="3">
        <f t="shared" si="213"/>
        <v>275.87000000000006</v>
      </c>
      <c r="V2243" s="4">
        <f t="shared" si="214"/>
        <v>0.23912591231385333</v>
      </c>
      <c r="W2243" s="5">
        <f t="shared" si="215"/>
        <v>1</v>
      </c>
    </row>
    <row r="2244" spans="1:23">
      <c r="A2244" t="s">
        <v>3566</v>
      </c>
      <c r="B2244" t="s">
        <v>985</v>
      </c>
      <c r="C2244" t="s">
        <v>190</v>
      </c>
      <c r="D2244" t="s">
        <v>26</v>
      </c>
      <c r="E2244" s="1">
        <v>45791.378842592603</v>
      </c>
      <c r="F2244" s="1">
        <v>45791.388564814813</v>
      </c>
      <c r="G2244" t="s">
        <v>27</v>
      </c>
      <c r="H2244">
        <v>1</v>
      </c>
      <c r="I2244">
        <v>50.75</v>
      </c>
      <c r="J2244">
        <v>32.06</v>
      </c>
      <c r="K2244">
        <v>0</v>
      </c>
      <c r="L2244">
        <v>30</v>
      </c>
      <c r="M2244">
        <v>44.46</v>
      </c>
      <c r="N2244">
        <v>1.45</v>
      </c>
      <c r="O2244" t="s">
        <v>38</v>
      </c>
      <c r="P2244">
        <v>0</v>
      </c>
      <c r="Q2244">
        <v>5</v>
      </c>
      <c r="R2244" s="3">
        <f t="shared" si="210"/>
        <v>50.75</v>
      </c>
      <c r="S2244" s="3">
        <f t="shared" si="211"/>
        <v>18.689999999999998</v>
      </c>
      <c r="T2244" s="3">
        <f t="shared" si="212"/>
        <v>-14.46</v>
      </c>
      <c r="U2244" s="3">
        <f t="shared" si="213"/>
        <v>2.7799999999999967</v>
      </c>
      <c r="V2244" s="4">
        <f t="shared" si="214"/>
        <v>5.4778325123152644E-2</v>
      </c>
      <c r="W2244" s="5">
        <f t="shared" si="215"/>
        <v>1</v>
      </c>
    </row>
    <row r="2245" spans="1:23">
      <c r="A2245" t="s">
        <v>3567</v>
      </c>
      <c r="B2245" t="s">
        <v>1254</v>
      </c>
      <c r="C2245" t="s">
        <v>639</v>
      </c>
      <c r="D2245" t="s">
        <v>32</v>
      </c>
      <c r="E2245" s="1">
        <v>45791.381585648152</v>
      </c>
      <c r="F2245" s="1">
        <v>45791.393391203703</v>
      </c>
      <c r="G2245" t="s">
        <v>27</v>
      </c>
      <c r="H2245">
        <v>1</v>
      </c>
      <c r="I2245">
        <v>161.84</v>
      </c>
      <c r="J2245">
        <v>142.82</v>
      </c>
      <c r="K2245">
        <v>8.09</v>
      </c>
      <c r="L2245">
        <v>30</v>
      </c>
      <c r="M2245">
        <v>41.9</v>
      </c>
      <c r="N2245">
        <v>3.31</v>
      </c>
      <c r="O2245" t="s">
        <v>65</v>
      </c>
      <c r="P2245">
        <v>0</v>
      </c>
      <c r="Q2245">
        <v>5</v>
      </c>
      <c r="R2245" s="3">
        <f t="shared" si="210"/>
        <v>153.75</v>
      </c>
      <c r="S2245" s="3">
        <f t="shared" si="211"/>
        <v>10.930000000000007</v>
      </c>
      <c r="T2245" s="3">
        <f t="shared" si="212"/>
        <v>-11.899999999999999</v>
      </c>
      <c r="U2245" s="3">
        <f t="shared" si="213"/>
        <v>-4.2799999999999923</v>
      </c>
      <c r="V2245" s="4">
        <f t="shared" si="214"/>
        <v>-2.7837398373983691E-2</v>
      </c>
      <c r="W2245" s="5">
        <f t="shared" si="215"/>
        <v>0</v>
      </c>
    </row>
    <row r="2246" spans="1:23">
      <c r="A2246" t="s">
        <v>3568</v>
      </c>
      <c r="B2246" t="s">
        <v>3483</v>
      </c>
      <c r="C2246" t="s">
        <v>856</v>
      </c>
      <c r="D2246" t="s">
        <v>143</v>
      </c>
      <c r="E2246" s="1">
        <v>45791.422013888892</v>
      </c>
      <c r="F2246" s="1">
        <v>45791.435902777783</v>
      </c>
      <c r="G2246" t="s">
        <v>27</v>
      </c>
      <c r="H2246">
        <v>3</v>
      </c>
      <c r="I2246">
        <v>1216.74</v>
      </c>
      <c r="J2246">
        <v>1091.79</v>
      </c>
      <c r="K2246">
        <v>60.84</v>
      </c>
      <c r="L2246">
        <v>0</v>
      </c>
      <c r="M2246">
        <v>41.26</v>
      </c>
      <c r="N2246">
        <v>20.81</v>
      </c>
      <c r="O2246" t="s">
        <v>38</v>
      </c>
      <c r="P2246">
        <v>0</v>
      </c>
      <c r="Q2246">
        <v>4</v>
      </c>
      <c r="R2246" s="3">
        <f t="shared" si="210"/>
        <v>1155.9000000000001</v>
      </c>
      <c r="S2246" s="3">
        <f t="shared" si="211"/>
        <v>64.110000000000127</v>
      </c>
      <c r="T2246" s="3">
        <f t="shared" si="212"/>
        <v>-41.26</v>
      </c>
      <c r="U2246" s="3">
        <f t="shared" si="213"/>
        <v>2.0400000000001306</v>
      </c>
      <c r="V2246" s="4">
        <f t="shared" si="214"/>
        <v>1.7648585517779482E-3</v>
      </c>
      <c r="W2246" s="5">
        <f t="shared" si="215"/>
        <v>1</v>
      </c>
    </row>
    <row r="2247" spans="1:23">
      <c r="A2247" t="s">
        <v>3569</v>
      </c>
      <c r="B2247" t="s">
        <v>1811</v>
      </c>
      <c r="C2247" t="s">
        <v>136</v>
      </c>
      <c r="D2247" t="s">
        <v>60</v>
      </c>
      <c r="E2247" s="1">
        <v>45791.520821759259</v>
      </c>
      <c r="F2247" s="1">
        <v>45791.526377314818</v>
      </c>
      <c r="G2247" t="s">
        <v>27</v>
      </c>
      <c r="H2247">
        <v>4</v>
      </c>
      <c r="I2247">
        <v>2428.7600000000002</v>
      </c>
      <c r="J2247">
        <v>1624.4</v>
      </c>
      <c r="K2247">
        <v>121.44</v>
      </c>
      <c r="L2247">
        <v>0</v>
      </c>
      <c r="M2247">
        <v>44.09</v>
      </c>
      <c r="N2247">
        <v>41.53</v>
      </c>
      <c r="O2247" t="s">
        <v>38</v>
      </c>
      <c r="P2247">
        <v>0</v>
      </c>
      <c r="Q2247">
        <v>4</v>
      </c>
      <c r="R2247" s="3">
        <f t="shared" si="210"/>
        <v>2307.3200000000002</v>
      </c>
      <c r="S2247" s="3">
        <f t="shared" si="211"/>
        <v>682.92000000000007</v>
      </c>
      <c r="T2247" s="3">
        <f t="shared" si="212"/>
        <v>-44.09</v>
      </c>
      <c r="U2247" s="3">
        <f t="shared" si="213"/>
        <v>597.30000000000007</v>
      </c>
      <c r="V2247" s="4">
        <f t="shared" si="214"/>
        <v>0.25887176464469602</v>
      </c>
      <c r="W2247" s="5">
        <f t="shared" si="215"/>
        <v>1</v>
      </c>
    </row>
    <row r="2248" spans="1:23">
      <c r="A2248" t="s">
        <v>3570</v>
      </c>
      <c r="B2248" t="s">
        <v>717</v>
      </c>
      <c r="C2248" t="s">
        <v>396</v>
      </c>
      <c r="D2248" t="s">
        <v>87</v>
      </c>
      <c r="E2248" s="1">
        <v>45791.634062500001</v>
      </c>
      <c r="F2248" s="1">
        <v>45791.644479166673</v>
      </c>
      <c r="G2248" t="s">
        <v>27</v>
      </c>
      <c r="H2248">
        <v>3</v>
      </c>
      <c r="I2248">
        <v>110.7</v>
      </c>
      <c r="J2248">
        <v>84.75</v>
      </c>
      <c r="K2248">
        <v>0</v>
      </c>
      <c r="L2248">
        <v>30</v>
      </c>
      <c r="M2248">
        <v>47.73</v>
      </c>
      <c r="N2248">
        <v>2.5299999999999998</v>
      </c>
      <c r="O2248" t="s">
        <v>38</v>
      </c>
      <c r="P2248">
        <v>0</v>
      </c>
      <c r="Q2248">
        <v>5</v>
      </c>
      <c r="R2248" s="3">
        <f t="shared" si="210"/>
        <v>110.7</v>
      </c>
      <c r="S2248" s="3">
        <f t="shared" si="211"/>
        <v>25.950000000000003</v>
      </c>
      <c r="T2248" s="3">
        <f t="shared" si="212"/>
        <v>-17.729999999999997</v>
      </c>
      <c r="U2248" s="3">
        <f t="shared" si="213"/>
        <v>5.6900000000000066</v>
      </c>
      <c r="V2248" s="4">
        <f t="shared" si="214"/>
        <v>5.1400180668473412E-2</v>
      </c>
      <c r="W2248" s="5">
        <f t="shared" si="215"/>
        <v>1</v>
      </c>
    </row>
    <row r="2249" spans="1:23">
      <c r="A2249" t="s">
        <v>3571</v>
      </c>
      <c r="B2249" t="s">
        <v>2311</v>
      </c>
      <c r="C2249" t="s">
        <v>1247</v>
      </c>
      <c r="D2249" t="s">
        <v>87</v>
      </c>
      <c r="E2249" s="1">
        <v>45791.662222222221</v>
      </c>
      <c r="F2249" s="1">
        <v>45791.676805555559</v>
      </c>
      <c r="G2249" t="s">
        <v>27</v>
      </c>
      <c r="H2249">
        <v>1</v>
      </c>
      <c r="I2249">
        <v>112.96</v>
      </c>
      <c r="J2249">
        <v>80.89</v>
      </c>
      <c r="K2249">
        <v>5.65</v>
      </c>
      <c r="L2249">
        <v>30</v>
      </c>
      <c r="M2249">
        <v>43.13</v>
      </c>
      <c r="N2249">
        <v>2.4700000000000002</v>
      </c>
      <c r="O2249" t="s">
        <v>65</v>
      </c>
      <c r="P2249">
        <v>1</v>
      </c>
      <c r="Q2249">
        <v>4</v>
      </c>
      <c r="R2249" s="3">
        <f t="shared" si="210"/>
        <v>107.30999999999999</v>
      </c>
      <c r="S2249" s="3">
        <f t="shared" si="211"/>
        <v>26.419999999999987</v>
      </c>
      <c r="T2249" s="3">
        <f t="shared" si="212"/>
        <v>-13.130000000000003</v>
      </c>
      <c r="U2249" s="3">
        <f t="shared" si="213"/>
        <v>10.819999999999984</v>
      </c>
      <c r="V2249" s="4">
        <f t="shared" si="214"/>
        <v>0.10082937284502828</v>
      </c>
      <c r="W2249" s="5">
        <f t="shared" si="215"/>
        <v>1</v>
      </c>
    </row>
    <row r="2250" spans="1:23">
      <c r="A2250" t="s">
        <v>3572</v>
      </c>
      <c r="B2250" t="s">
        <v>1775</v>
      </c>
      <c r="C2250" t="s">
        <v>620</v>
      </c>
      <c r="D2250" t="s">
        <v>60</v>
      </c>
      <c r="E2250" s="1">
        <v>45791.669687499998</v>
      </c>
      <c r="F2250" s="1">
        <v>45791.680104166669</v>
      </c>
      <c r="G2250" t="s">
        <v>27</v>
      </c>
      <c r="H2250">
        <v>5</v>
      </c>
      <c r="I2250">
        <v>2495.9</v>
      </c>
      <c r="J2250">
        <v>1857.1</v>
      </c>
      <c r="K2250">
        <v>124.8</v>
      </c>
      <c r="L2250">
        <v>0</v>
      </c>
      <c r="M2250">
        <v>63.09</v>
      </c>
      <c r="N2250">
        <v>42.68</v>
      </c>
      <c r="O2250" t="s">
        <v>38</v>
      </c>
      <c r="P2250">
        <v>0</v>
      </c>
      <c r="Q2250">
        <v>4</v>
      </c>
      <c r="R2250" s="3">
        <f t="shared" si="210"/>
        <v>2371.1</v>
      </c>
      <c r="S2250" s="3">
        <f t="shared" si="211"/>
        <v>514</v>
      </c>
      <c r="T2250" s="3">
        <f t="shared" si="212"/>
        <v>-63.09</v>
      </c>
      <c r="U2250" s="3">
        <f t="shared" si="213"/>
        <v>408.22999999999996</v>
      </c>
      <c r="V2250" s="4">
        <f t="shared" si="214"/>
        <v>0.17216903546876977</v>
      </c>
      <c r="W2250" s="5">
        <f t="shared" si="215"/>
        <v>1</v>
      </c>
    </row>
    <row r="2251" spans="1:23">
      <c r="A2251" t="s">
        <v>3573</v>
      </c>
      <c r="B2251" t="s">
        <v>2399</v>
      </c>
      <c r="C2251" t="s">
        <v>96</v>
      </c>
      <c r="D2251" t="s">
        <v>48</v>
      </c>
      <c r="E2251" s="1">
        <v>45791.694155092591</v>
      </c>
      <c r="F2251" s="1">
        <v>45791.71429398148</v>
      </c>
      <c r="G2251" t="s">
        <v>27</v>
      </c>
      <c r="H2251">
        <v>1</v>
      </c>
      <c r="I2251">
        <v>140.94</v>
      </c>
      <c r="J2251">
        <v>102.45</v>
      </c>
      <c r="K2251">
        <v>0</v>
      </c>
      <c r="L2251">
        <v>30</v>
      </c>
      <c r="M2251">
        <v>41.52</v>
      </c>
      <c r="N2251">
        <v>3.08</v>
      </c>
      <c r="O2251" t="s">
        <v>28</v>
      </c>
      <c r="P2251">
        <v>14</v>
      </c>
      <c r="Q2251">
        <v>1</v>
      </c>
      <c r="R2251" s="3">
        <f t="shared" si="210"/>
        <v>140.94</v>
      </c>
      <c r="S2251" s="3">
        <f t="shared" si="211"/>
        <v>38.489999999999995</v>
      </c>
      <c r="T2251" s="3">
        <f t="shared" si="212"/>
        <v>-11.520000000000003</v>
      </c>
      <c r="U2251" s="3">
        <f t="shared" si="213"/>
        <v>23.889999999999993</v>
      </c>
      <c r="V2251" s="4">
        <f t="shared" si="214"/>
        <v>0.16950475379594149</v>
      </c>
      <c r="W2251" s="5">
        <f t="shared" si="215"/>
        <v>1</v>
      </c>
    </row>
    <row r="2252" spans="1:23">
      <c r="A2252" t="s">
        <v>3574</v>
      </c>
      <c r="B2252" t="s">
        <v>1006</v>
      </c>
      <c r="C2252" t="s">
        <v>617</v>
      </c>
      <c r="D2252" t="s">
        <v>32</v>
      </c>
      <c r="E2252" s="1">
        <v>45791.746805555558</v>
      </c>
      <c r="F2252" s="1">
        <v>45791.766250000001</v>
      </c>
      <c r="G2252" t="s">
        <v>27</v>
      </c>
      <c r="H2252">
        <v>1</v>
      </c>
      <c r="I2252">
        <v>213.91</v>
      </c>
      <c r="J2252">
        <v>144.74</v>
      </c>
      <c r="K2252">
        <v>0</v>
      </c>
      <c r="L2252">
        <v>30</v>
      </c>
      <c r="M2252">
        <v>45.66</v>
      </c>
      <c r="N2252">
        <v>4.3899999999999997</v>
      </c>
      <c r="O2252" t="s">
        <v>65</v>
      </c>
      <c r="P2252">
        <v>8</v>
      </c>
      <c r="Q2252">
        <v>3</v>
      </c>
      <c r="R2252" s="3">
        <f t="shared" si="210"/>
        <v>213.91</v>
      </c>
      <c r="S2252" s="3">
        <f t="shared" si="211"/>
        <v>69.169999999999987</v>
      </c>
      <c r="T2252" s="3">
        <f t="shared" si="212"/>
        <v>-15.659999999999997</v>
      </c>
      <c r="U2252" s="3">
        <f t="shared" si="213"/>
        <v>49.11999999999999</v>
      </c>
      <c r="V2252" s="4">
        <f t="shared" si="214"/>
        <v>0.22962928334346216</v>
      </c>
      <c r="W2252" s="5">
        <f t="shared" si="215"/>
        <v>1</v>
      </c>
    </row>
    <row r="2253" spans="1:23">
      <c r="A2253" t="s">
        <v>3575</v>
      </c>
      <c r="B2253" t="s">
        <v>1027</v>
      </c>
      <c r="C2253" t="s">
        <v>202</v>
      </c>
      <c r="D2253" t="s">
        <v>52</v>
      </c>
      <c r="E2253" s="1">
        <v>45791.784016203703</v>
      </c>
      <c r="F2253" s="1">
        <v>45791.79582175926</v>
      </c>
      <c r="G2253" t="s">
        <v>27</v>
      </c>
      <c r="H2253">
        <v>2</v>
      </c>
      <c r="I2253">
        <v>1136.26</v>
      </c>
      <c r="J2253">
        <v>692.18</v>
      </c>
      <c r="K2253">
        <v>56.81</v>
      </c>
      <c r="L2253">
        <v>0</v>
      </c>
      <c r="M2253">
        <v>39.119999999999997</v>
      </c>
      <c r="N2253">
        <v>19.43</v>
      </c>
      <c r="O2253" t="s">
        <v>38</v>
      </c>
      <c r="P2253">
        <v>2</v>
      </c>
      <c r="Q2253">
        <v>4</v>
      </c>
      <c r="R2253" s="3">
        <f t="shared" si="210"/>
        <v>1079.45</v>
      </c>
      <c r="S2253" s="3">
        <f t="shared" si="211"/>
        <v>387.2700000000001</v>
      </c>
      <c r="T2253" s="3">
        <f t="shared" si="212"/>
        <v>-39.119999999999997</v>
      </c>
      <c r="U2253" s="3">
        <f t="shared" si="213"/>
        <v>328.72000000000008</v>
      </c>
      <c r="V2253" s="4">
        <f t="shared" si="214"/>
        <v>0.3045254527768772</v>
      </c>
      <c r="W2253" s="5">
        <f t="shared" si="215"/>
        <v>1</v>
      </c>
    </row>
    <row r="2254" spans="1:23">
      <c r="A2254" t="s">
        <v>3576</v>
      </c>
      <c r="B2254" t="s">
        <v>2505</v>
      </c>
      <c r="C2254" t="s">
        <v>190</v>
      </c>
      <c r="D2254" t="s">
        <v>127</v>
      </c>
      <c r="E2254" s="1">
        <v>45791.885127314818</v>
      </c>
      <c r="F2254" s="1">
        <v>45791.898321759261</v>
      </c>
      <c r="G2254" t="s">
        <v>27</v>
      </c>
      <c r="H2254">
        <v>2</v>
      </c>
      <c r="I2254">
        <v>101.5</v>
      </c>
      <c r="J2254">
        <v>64.12</v>
      </c>
      <c r="K2254">
        <v>15.22</v>
      </c>
      <c r="L2254">
        <v>30</v>
      </c>
      <c r="M2254">
        <v>61.97</v>
      </c>
      <c r="N2254">
        <v>2.09</v>
      </c>
      <c r="O2254" t="s">
        <v>38</v>
      </c>
      <c r="P2254">
        <v>4</v>
      </c>
      <c r="Q2254">
        <v>4</v>
      </c>
      <c r="R2254" s="3">
        <f t="shared" si="210"/>
        <v>86.28</v>
      </c>
      <c r="S2254" s="3">
        <f t="shared" si="211"/>
        <v>22.159999999999997</v>
      </c>
      <c r="T2254" s="3">
        <f t="shared" si="212"/>
        <v>-31.97</v>
      </c>
      <c r="U2254" s="3">
        <f t="shared" si="213"/>
        <v>-11.900000000000002</v>
      </c>
      <c r="V2254" s="4">
        <f t="shared" si="214"/>
        <v>-0.13792304126101068</v>
      </c>
      <c r="W2254" s="5">
        <f t="shared" si="215"/>
        <v>0</v>
      </c>
    </row>
    <row r="2255" spans="1:23">
      <c r="A2255" t="s">
        <v>3577</v>
      </c>
      <c r="B2255" t="s">
        <v>3578</v>
      </c>
      <c r="C2255" t="s">
        <v>675</v>
      </c>
      <c r="D2255" t="s">
        <v>44</v>
      </c>
      <c r="E2255" s="1">
        <v>45791.895428240743</v>
      </c>
      <c r="F2255" s="1">
        <v>45791.902372685188</v>
      </c>
      <c r="G2255" t="s">
        <v>27</v>
      </c>
      <c r="H2255">
        <v>1</v>
      </c>
      <c r="I2255">
        <v>265.83</v>
      </c>
      <c r="J2255">
        <v>227.25</v>
      </c>
      <c r="K2255">
        <v>66.459999999999994</v>
      </c>
      <c r="L2255">
        <v>30</v>
      </c>
      <c r="M2255">
        <v>48.19</v>
      </c>
      <c r="N2255">
        <v>4.13</v>
      </c>
      <c r="O2255" t="s">
        <v>65</v>
      </c>
      <c r="P2255">
        <v>0</v>
      </c>
      <c r="Q2255">
        <v>5</v>
      </c>
      <c r="R2255" s="3">
        <f t="shared" si="210"/>
        <v>199.37</v>
      </c>
      <c r="S2255" s="3">
        <f t="shared" si="211"/>
        <v>-27.879999999999995</v>
      </c>
      <c r="T2255" s="3">
        <f t="shared" si="212"/>
        <v>-18.189999999999998</v>
      </c>
      <c r="U2255" s="3">
        <f t="shared" si="213"/>
        <v>-50.199999999999996</v>
      </c>
      <c r="V2255" s="4">
        <f t="shared" si="214"/>
        <v>-0.25179314841751516</v>
      </c>
      <c r="W2255" s="5">
        <f t="shared" si="215"/>
        <v>0</v>
      </c>
    </row>
    <row r="2256" spans="1:23">
      <c r="A2256" t="s">
        <v>3579</v>
      </c>
      <c r="B2256" t="s">
        <v>101</v>
      </c>
      <c r="C2256" t="s">
        <v>1219</v>
      </c>
      <c r="D2256" t="s">
        <v>26</v>
      </c>
      <c r="E2256" s="1">
        <v>45792.310081018521</v>
      </c>
      <c r="F2256" s="1">
        <v>45792.317025462973</v>
      </c>
      <c r="G2256" t="s">
        <v>27</v>
      </c>
      <c r="H2256">
        <v>2</v>
      </c>
      <c r="I2256">
        <v>1227.1600000000001</v>
      </c>
      <c r="J2256">
        <v>1073.42</v>
      </c>
      <c r="K2256">
        <v>0</v>
      </c>
      <c r="L2256">
        <v>0</v>
      </c>
      <c r="M2256">
        <v>60.02</v>
      </c>
      <c r="N2256">
        <v>22.09</v>
      </c>
      <c r="O2256" t="s">
        <v>144</v>
      </c>
      <c r="P2256">
        <v>0</v>
      </c>
      <c r="Q2256">
        <v>5</v>
      </c>
      <c r="R2256" s="3">
        <f t="shared" si="210"/>
        <v>1227.1600000000001</v>
      </c>
      <c r="S2256" s="3">
        <f t="shared" si="211"/>
        <v>153.74</v>
      </c>
      <c r="T2256" s="3">
        <f t="shared" si="212"/>
        <v>-60.02</v>
      </c>
      <c r="U2256" s="3">
        <f t="shared" si="213"/>
        <v>71.63</v>
      </c>
      <c r="V2256" s="4">
        <f t="shared" si="214"/>
        <v>5.8370546627986561E-2</v>
      </c>
      <c r="W2256" s="5">
        <f t="shared" si="215"/>
        <v>1</v>
      </c>
    </row>
    <row r="2257" spans="1:23">
      <c r="A2257" t="s">
        <v>3580</v>
      </c>
      <c r="B2257" t="s">
        <v>1911</v>
      </c>
      <c r="C2257" t="s">
        <v>661</v>
      </c>
      <c r="D2257" t="s">
        <v>37</v>
      </c>
      <c r="E2257" s="1">
        <v>45792.413634259261</v>
      </c>
      <c r="F2257" s="1">
        <v>45792.432384259257</v>
      </c>
      <c r="G2257" t="s">
        <v>27</v>
      </c>
      <c r="H2257">
        <v>3</v>
      </c>
      <c r="I2257">
        <v>2104.77</v>
      </c>
      <c r="J2257">
        <v>1359.06</v>
      </c>
      <c r="K2257">
        <v>105.24</v>
      </c>
      <c r="L2257">
        <v>0</v>
      </c>
      <c r="M2257">
        <v>46.25</v>
      </c>
      <c r="N2257">
        <v>35.99</v>
      </c>
      <c r="O2257" t="s">
        <v>33</v>
      </c>
      <c r="P2257">
        <v>7</v>
      </c>
      <c r="Q2257">
        <v>4</v>
      </c>
      <c r="R2257" s="3">
        <f t="shared" si="210"/>
        <v>1999.53</v>
      </c>
      <c r="S2257" s="3">
        <f t="shared" si="211"/>
        <v>640.47</v>
      </c>
      <c r="T2257" s="3">
        <f t="shared" si="212"/>
        <v>-46.25</v>
      </c>
      <c r="U2257" s="3">
        <f t="shared" si="213"/>
        <v>558.23</v>
      </c>
      <c r="V2257" s="4">
        <f t="shared" si="214"/>
        <v>0.27918060744274908</v>
      </c>
      <c r="W2257" s="5">
        <f t="shared" si="215"/>
        <v>1</v>
      </c>
    </row>
    <row r="2258" spans="1:23">
      <c r="A2258" t="s">
        <v>3581</v>
      </c>
      <c r="B2258" t="s">
        <v>499</v>
      </c>
      <c r="C2258" t="s">
        <v>325</v>
      </c>
      <c r="D2258" t="s">
        <v>87</v>
      </c>
      <c r="E2258" s="1">
        <v>45792.418206018519</v>
      </c>
      <c r="F2258" s="1">
        <v>45792.425844907397</v>
      </c>
      <c r="G2258" t="s">
        <v>27</v>
      </c>
      <c r="H2258">
        <v>1</v>
      </c>
      <c r="I2258">
        <v>249.73</v>
      </c>
      <c r="J2258">
        <v>150.91999999999999</v>
      </c>
      <c r="K2258">
        <v>62.43</v>
      </c>
      <c r="L2258">
        <v>30</v>
      </c>
      <c r="M2258">
        <v>48.32</v>
      </c>
      <c r="N2258">
        <v>3.91</v>
      </c>
      <c r="O2258" t="s">
        <v>33</v>
      </c>
      <c r="P2258">
        <v>0</v>
      </c>
      <c r="Q2258">
        <v>4</v>
      </c>
      <c r="R2258" s="3">
        <f t="shared" si="210"/>
        <v>187.29999999999998</v>
      </c>
      <c r="S2258" s="3">
        <f t="shared" si="211"/>
        <v>36.379999999999995</v>
      </c>
      <c r="T2258" s="3">
        <f t="shared" si="212"/>
        <v>-18.32</v>
      </c>
      <c r="U2258" s="3">
        <f t="shared" si="213"/>
        <v>14.149999999999995</v>
      </c>
      <c r="V2258" s="4">
        <f t="shared" si="214"/>
        <v>7.5547250400427104E-2</v>
      </c>
      <c r="W2258" s="5">
        <f t="shared" si="215"/>
        <v>1</v>
      </c>
    </row>
    <row r="2259" spans="1:23">
      <c r="A2259" t="s">
        <v>3582</v>
      </c>
      <c r="B2259" t="s">
        <v>1865</v>
      </c>
      <c r="C2259" t="s">
        <v>236</v>
      </c>
      <c r="D2259" t="s">
        <v>117</v>
      </c>
      <c r="E2259" s="1">
        <v>45792.4216087963</v>
      </c>
      <c r="F2259" s="1">
        <v>45792.444525462961</v>
      </c>
      <c r="G2259" t="s">
        <v>27</v>
      </c>
      <c r="H2259">
        <v>2</v>
      </c>
      <c r="I2259">
        <v>1599.72</v>
      </c>
      <c r="J2259">
        <v>870.04</v>
      </c>
      <c r="K2259">
        <v>399.93</v>
      </c>
      <c r="L2259">
        <v>0</v>
      </c>
      <c r="M2259">
        <v>57.32</v>
      </c>
      <c r="N2259">
        <v>21.6</v>
      </c>
      <c r="O2259" t="s">
        <v>38</v>
      </c>
      <c r="P2259">
        <v>13</v>
      </c>
      <c r="Q2259">
        <v>3</v>
      </c>
      <c r="R2259" s="3">
        <f t="shared" si="210"/>
        <v>1199.79</v>
      </c>
      <c r="S2259" s="3">
        <f t="shared" si="211"/>
        <v>329.75</v>
      </c>
      <c r="T2259" s="3">
        <f t="shared" si="212"/>
        <v>-57.32</v>
      </c>
      <c r="U2259" s="3">
        <f t="shared" si="213"/>
        <v>250.83</v>
      </c>
      <c r="V2259" s="4">
        <f t="shared" si="214"/>
        <v>0.20906158577751108</v>
      </c>
      <c r="W2259" s="5">
        <f t="shared" si="215"/>
        <v>1</v>
      </c>
    </row>
    <row r="2260" spans="1:23">
      <c r="A2260" t="s">
        <v>3583</v>
      </c>
      <c r="B2260" t="s">
        <v>345</v>
      </c>
      <c r="C2260" t="s">
        <v>245</v>
      </c>
      <c r="D2260" t="s">
        <v>72</v>
      </c>
      <c r="E2260" s="1">
        <v>45792.438298611109</v>
      </c>
      <c r="F2260" s="1">
        <v>45792.443854166668</v>
      </c>
      <c r="G2260" t="s">
        <v>27</v>
      </c>
      <c r="H2260">
        <v>1</v>
      </c>
      <c r="I2260">
        <v>428.69</v>
      </c>
      <c r="J2260">
        <v>360.2</v>
      </c>
      <c r="K2260">
        <v>42.87</v>
      </c>
      <c r="L2260">
        <v>0</v>
      </c>
      <c r="M2260">
        <v>57.2</v>
      </c>
      <c r="N2260">
        <v>6.94</v>
      </c>
      <c r="O2260" t="s">
        <v>65</v>
      </c>
      <c r="P2260">
        <v>0</v>
      </c>
      <c r="Q2260">
        <v>5</v>
      </c>
      <c r="R2260" s="3">
        <f t="shared" si="210"/>
        <v>385.82</v>
      </c>
      <c r="S2260" s="3">
        <f t="shared" si="211"/>
        <v>25.620000000000005</v>
      </c>
      <c r="T2260" s="3">
        <f t="shared" si="212"/>
        <v>-57.2</v>
      </c>
      <c r="U2260" s="3">
        <f t="shared" si="213"/>
        <v>-38.519999999999996</v>
      </c>
      <c r="V2260" s="4">
        <f t="shared" si="214"/>
        <v>-9.9839303302057952E-2</v>
      </c>
      <c r="W2260" s="5">
        <f t="shared" si="215"/>
        <v>0</v>
      </c>
    </row>
    <row r="2261" spans="1:23">
      <c r="A2261" t="s">
        <v>3584</v>
      </c>
      <c r="B2261" t="s">
        <v>2659</v>
      </c>
      <c r="C2261" t="s">
        <v>910</v>
      </c>
      <c r="D2261" t="s">
        <v>32</v>
      </c>
      <c r="E2261" s="1">
        <v>45792.514398148152</v>
      </c>
      <c r="F2261" s="1">
        <v>45792.540092592593</v>
      </c>
      <c r="G2261" t="s">
        <v>27</v>
      </c>
      <c r="H2261">
        <v>1</v>
      </c>
      <c r="I2261">
        <v>84.43</v>
      </c>
      <c r="J2261">
        <v>55.45</v>
      </c>
      <c r="K2261">
        <v>8.44</v>
      </c>
      <c r="L2261">
        <v>30</v>
      </c>
      <c r="M2261">
        <v>46.41</v>
      </c>
      <c r="N2261">
        <v>1.91</v>
      </c>
      <c r="O2261" t="s">
        <v>38</v>
      </c>
      <c r="P2261">
        <v>17</v>
      </c>
      <c r="Q2261">
        <v>2</v>
      </c>
      <c r="R2261" s="3">
        <f t="shared" si="210"/>
        <v>75.990000000000009</v>
      </c>
      <c r="S2261" s="3">
        <f t="shared" si="211"/>
        <v>20.540000000000006</v>
      </c>
      <c r="T2261" s="3">
        <f t="shared" si="212"/>
        <v>-16.409999999999997</v>
      </c>
      <c r="U2261" s="3">
        <f t="shared" si="213"/>
        <v>2.2200000000000095</v>
      </c>
      <c r="V2261" s="4">
        <f t="shared" si="214"/>
        <v>2.9214370311883266E-2</v>
      </c>
      <c r="W2261" s="5">
        <f t="shared" si="215"/>
        <v>1</v>
      </c>
    </row>
    <row r="2262" spans="1:23">
      <c r="A2262" t="s">
        <v>3585</v>
      </c>
      <c r="B2262" t="s">
        <v>1058</v>
      </c>
      <c r="C2262" t="s">
        <v>325</v>
      </c>
      <c r="D2262" t="s">
        <v>117</v>
      </c>
      <c r="E2262" s="1">
        <v>45792.625231481477</v>
      </c>
      <c r="F2262" s="1">
        <v>45792.638425925928</v>
      </c>
      <c r="G2262" t="s">
        <v>27</v>
      </c>
      <c r="H2262">
        <v>1</v>
      </c>
      <c r="I2262">
        <v>249.73</v>
      </c>
      <c r="J2262">
        <v>150.91999999999999</v>
      </c>
      <c r="K2262">
        <v>12.49</v>
      </c>
      <c r="L2262">
        <v>30</v>
      </c>
      <c r="M2262">
        <v>48.4</v>
      </c>
      <c r="N2262">
        <v>4.8099999999999996</v>
      </c>
      <c r="O2262" t="s">
        <v>38</v>
      </c>
      <c r="P2262">
        <v>0</v>
      </c>
      <c r="Q2262">
        <v>4</v>
      </c>
      <c r="R2262" s="3">
        <f t="shared" si="210"/>
        <v>237.23999999999998</v>
      </c>
      <c r="S2262" s="3">
        <f t="shared" si="211"/>
        <v>86.32</v>
      </c>
      <c r="T2262" s="3">
        <f t="shared" si="212"/>
        <v>-18.399999999999999</v>
      </c>
      <c r="U2262" s="3">
        <f t="shared" si="213"/>
        <v>63.109999999999985</v>
      </c>
      <c r="V2262" s="4">
        <f t="shared" si="214"/>
        <v>0.26601753498566849</v>
      </c>
      <c r="W2262" s="5">
        <f t="shared" si="215"/>
        <v>1</v>
      </c>
    </row>
    <row r="2263" spans="1:23">
      <c r="A2263" t="s">
        <v>3586</v>
      </c>
      <c r="B2263" t="s">
        <v>2588</v>
      </c>
      <c r="C2263" t="s">
        <v>316</v>
      </c>
      <c r="D2263" t="s">
        <v>60</v>
      </c>
      <c r="E2263" s="1">
        <v>45792.660810185182</v>
      </c>
      <c r="F2263" s="1">
        <v>45792.66914351852</v>
      </c>
      <c r="G2263" t="s">
        <v>27</v>
      </c>
      <c r="H2263">
        <v>2</v>
      </c>
      <c r="I2263">
        <v>237.18</v>
      </c>
      <c r="J2263">
        <v>187.76</v>
      </c>
      <c r="K2263">
        <v>11.86</v>
      </c>
      <c r="L2263">
        <v>30</v>
      </c>
      <c r="M2263">
        <v>46.98</v>
      </c>
      <c r="N2263">
        <v>4.5999999999999996</v>
      </c>
      <c r="O2263" t="s">
        <v>38</v>
      </c>
      <c r="P2263">
        <v>0</v>
      </c>
      <c r="Q2263">
        <v>5</v>
      </c>
      <c r="R2263" s="3">
        <f t="shared" si="210"/>
        <v>225.32</v>
      </c>
      <c r="S2263" s="3">
        <f t="shared" si="211"/>
        <v>37.56</v>
      </c>
      <c r="T2263" s="3">
        <f t="shared" si="212"/>
        <v>-16.979999999999997</v>
      </c>
      <c r="U2263" s="3">
        <f t="shared" si="213"/>
        <v>15.980000000000006</v>
      </c>
      <c r="V2263" s="4">
        <f t="shared" si="214"/>
        <v>7.0921356293271814E-2</v>
      </c>
      <c r="W2263" s="5">
        <f t="shared" si="215"/>
        <v>1</v>
      </c>
    </row>
    <row r="2264" spans="1:23">
      <c r="A2264" t="s">
        <v>3587</v>
      </c>
      <c r="B2264" t="s">
        <v>444</v>
      </c>
      <c r="C2264" t="s">
        <v>743</v>
      </c>
      <c r="D2264" t="s">
        <v>87</v>
      </c>
      <c r="E2264" s="1">
        <v>45792.714918981481</v>
      </c>
      <c r="F2264" s="1">
        <v>45792.723946759259</v>
      </c>
      <c r="G2264" t="s">
        <v>27</v>
      </c>
      <c r="H2264">
        <v>1</v>
      </c>
      <c r="I2264">
        <v>165.34</v>
      </c>
      <c r="J2264">
        <v>120.94</v>
      </c>
      <c r="K2264">
        <v>0</v>
      </c>
      <c r="L2264">
        <v>30</v>
      </c>
      <c r="M2264">
        <v>41.17</v>
      </c>
      <c r="N2264">
        <v>3.52</v>
      </c>
      <c r="O2264" t="s">
        <v>38</v>
      </c>
      <c r="P2264">
        <v>0</v>
      </c>
      <c r="Q2264">
        <v>5</v>
      </c>
      <c r="R2264" s="3">
        <f t="shared" si="210"/>
        <v>165.34</v>
      </c>
      <c r="S2264" s="3">
        <f t="shared" si="211"/>
        <v>44.400000000000006</v>
      </c>
      <c r="T2264" s="3">
        <f t="shared" si="212"/>
        <v>-11.170000000000002</v>
      </c>
      <c r="U2264" s="3">
        <f t="shared" si="213"/>
        <v>29.710000000000004</v>
      </c>
      <c r="V2264" s="4">
        <f t="shared" si="214"/>
        <v>0.17969033506713442</v>
      </c>
      <c r="W2264" s="5">
        <f t="shared" si="215"/>
        <v>1</v>
      </c>
    </row>
    <row r="2265" spans="1:23">
      <c r="A2265" t="s">
        <v>3588</v>
      </c>
      <c r="B2265" t="s">
        <v>1350</v>
      </c>
      <c r="C2265" t="s">
        <v>334</v>
      </c>
      <c r="D2265" t="s">
        <v>37</v>
      </c>
      <c r="E2265" s="1">
        <v>45792.718831018523</v>
      </c>
      <c r="F2265" s="1">
        <v>45792.727858796286</v>
      </c>
      <c r="G2265" t="s">
        <v>27</v>
      </c>
      <c r="H2265">
        <v>3</v>
      </c>
      <c r="I2265">
        <v>534.36</v>
      </c>
      <c r="J2265">
        <v>353.1</v>
      </c>
      <c r="K2265">
        <v>0</v>
      </c>
      <c r="L2265">
        <v>0</v>
      </c>
      <c r="M2265">
        <v>46.42</v>
      </c>
      <c r="N2265">
        <v>9.6199999999999992</v>
      </c>
      <c r="O2265" t="s">
        <v>38</v>
      </c>
      <c r="P2265">
        <v>0</v>
      </c>
      <c r="Q2265">
        <v>5</v>
      </c>
      <c r="R2265" s="3">
        <f t="shared" si="210"/>
        <v>534.36</v>
      </c>
      <c r="S2265" s="3">
        <f t="shared" si="211"/>
        <v>181.26</v>
      </c>
      <c r="T2265" s="3">
        <f t="shared" si="212"/>
        <v>-46.42</v>
      </c>
      <c r="U2265" s="3">
        <f t="shared" si="213"/>
        <v>125.21999999999997</v>
      </c>
      <c r="V2265" s="4">
        <f t="shared" si="214"/>
        <v>0.23433640242533119</v>
      </c>
      <c r="W2265" s="5">
        <f t="shared" si="215"/>
        <v>1</v>
      </c>
    </row>
    <row r="2266" spans="1:23">
      <c r="A2266" t="s">
        <v>3589</v>
      </c>
      <c r="B2266" t="s">
        <v>2076</v>
      </c>
      <c r="C2266" t="s">
        <v>420</v>
      </c>
      <c r="D2266" t="s">
        <v>72</v>
      </c>
      <c r="E2266" s="1">
        <v>45792.781678240739</v>
      </c>
      <c r="F2266" s="1">
        <v>45792.798344907409</v>
      </c>
      <c r="G2266" t="s">
        <v>27</v>
      </c>
      <c r="H2266">
        <v>4</v>
      </c>
      <c r="I2266">
        <v>400.6</v>
      </c>
      <c r="J2266">
        <v>314.12</v>
      </c>
      <c r="K2266">
        <v>40.06</v>
      </c>
      <c r="L2266">
        <v>0</v>
      </c>
      <c r="M2266">
        <v>59.43</v>
      </c>
      <c r="N2266">
        <v>6.49</v>
      </c>
      <c r="O2266" t="s">
        <v>38</v>
      </c>
      <c r="P2266">
        <v>9</v>
      </c>
      <c r="Q2266">
        <v>4</v>
      </c>
      <c r="R2266" s="3">
        <f t="shared" si="210"/>
        <v>360.54</v>
      </c>
      <c r="S2266" s="3">
        <f t="shared" si="211"/>
        <v>46.420000000000016</v>
      </c>
      <c r="T2266" s="3">
        <f t="shared" si="212"/>
        <v>-59.43</v>
      </c>
      <c r="U2266" s="3">
        <f t="shared" si="213"/>
        <v>-19.499999999999986</v>
      </c>
      <c r="V2266" s="4">
        <f t="shared" si="214"/>
        <v>-5.4085538359127931E-2</v>
      </c>
      <c r="W2266" s="5">
        <f t="shared" si="215"/>
        <v>0</v>
      </c>
    </row>
    <row r="2267" spans="1:23">
      <c r="A2267" t="s">
        <v>3590</v>
      </c>
      <c r="B2267" t="s">
        <v>2666</v>
      </c>
      <c r="C2267" t="s">
        <v>735</v>
      </c>
      <c r="D2267" t="s">
        <v>52</v>
      </c>
      <c r="E2267" s="1">
        <v>45792.790300925917</v>
      </c>
      <c r="F2267" s="1">
        <v>45792.795856481483</v>
      </c>
      <c r="G2267" t="s">
        <v>27</v>
      </c>
      <c r="H2267">
        <v>4</v>
      </c>
      <c r="I2267">
        <v>415.2</v>
      </c>
      <c r="J2267">
        <v>319.56</v>
      </c>
      <c r="K2267">
        <v>0</v>
      </c>
      <c r="L2267">
        <v>0</v>
      </c>
      <c r="M2267">
        <v>37.79</v>
      </c>
      <c r="N2267">
        <v>7.47</v>
      </c>
      <c r="O2267" t="s">
        <v>33</v>
      </c>
      <c r="P2267">
        <v>0</v>
      </c>
      <c r="Q2267">
        <v>5</v>
      </c>
      <c r="R2267" s="3">
        <f t="shared" si="210"/>
        <v>415.2</v>
      </c>
      <c r="S2267" s="3">
        <f t="shared" si="211"/>
        <v>95.639999999999986</v>
      </c>
      <c r="T2267" s="3">
        <f t="shared" si="212"/>
        <v>-37.79</v>
      </c>
      <c r="U2267" s="3">
        <f t="shared" si="213"/>
        <v>50.379999999999988</v>
      </c>
      <c r="V2267" s="4">
        <f t="shared" si="214"/>
        <v>0.12133911368015411</v>
      </c>
      <c r="W2267" s="5">
        <f t="shared" si="215"/>
        <v>1</v>
      </c>
    </row>
    <row r="2268" spans="1:23">
      <c r="A2268" t="s">
        <v>3591</v>
      </c>
      <c r="B2268" t="s">
        <v>3160</v>
      </c>
      <c r="C2268" t="s">
        <v>1506</v>
      </c>
      <c r="D2268" t="s">
        <v>44</v>
      </c>
      <c r="E2268" s="1">
        <v>45792.795243055552</v>
      </c>
      <c r="F2268" s="1">
        <v>45792.801493055558</v>
      </c>
      <c r="G2268" t="s">
        <v>27</v>
      </c>
      <c r="H2268">
        <v>1</v>
      </c>
      <c r="I2268">
        <v>243.36</v>
      </c>
      <c r="J2268">
        <v>196.54</v>
      </c>
      <c r="K2268">
        <v>24.34</v>
      </c>
      <c r="L2268">
        <v>30</v>
      </c>
      <c r="M2268">
        <v>40.25</v>
      </c>
      <c r="N2268">
        <v>4.4800000000000004</v>
      </c>
      <c r="O2268" t="s">
        <v>38</v>
      </c>
      <c r="P2268">
        <v>0</v>
      </c>
      <c r="Q2268">
        <v>5</v>
      </c>
      <c r="R2268" s="3">
        <f t="shared" si="210"/>
        <v>219.02</v>
      </c>
      <c r="S2268" s="3">
        <f t="shared" si="211"/>
        <v>22.480000000000018</v>
      </c>
      <c r="T2268" s="3">
        <f t="shared" si="212"/>
        <v>-10.25</v>
      </c>
      <c r="U2268" s="3">
        <f t="shared" si="213"/>
        <v>7.7500000000000178</v>
      </c>
      <c r="V2268" s="4">
        <f t="shared" si="214"/>
        <v>3.5384896356497206E-2</v>
      </c>
      <c r="W2268" s="5">
        <f t="shared" si="215"/>
        <v>1</v>
      </c>
    </row>
    <row r="2269" spans="1:23">
      <c r="A2269" t="s">
        <v>3592</v>
      </c>
      <c r="B2269" t="s">
        <v>1696</v>
      </c>
      <c r="C2269" t="s">
        <v>1517</v>
      </c>
      <c r="D2269" t="s">
        <v>44</v>
      </c>
      <c r="E2269" s="1">
        <v>45792.806400462963</v>
      </c>
      <c r="F2269" s="1">
        <v>45792.823067129633</v>
      </c>
      <c r="G2269" t="s">
        <v>27</v>
      </c>
      <c r="H2269">
        <v>1</v>
      </c>
      <c r="I2269">
        <v>76.91</v>
      </c>
      <c r="J2269">
        <v>60.8</v>
      </c>
      <c r="K2269">
        <v>7.69</v>
      </c>
      <c r="L2269">
        <v>30</v>
      </c>
      <c r="M2269">
        <v>62.4</v>
      </c>
      <c r="N2269">
        <v>1.79</v>
      </c>
      <c r="O2269" t="s">
        <v>144</v>
      </c>
      <c r="P2269">
        <v>9</v>
      </c>
      <c r="Q2269">
        <v>3</v>
      </c>
      <c r="R2269" s="3">
        <f t="shared" si="210"/>
        <v>69.22</v>
      </c>
      <c r="S2269" s="3">
        <f t="shared" si="211"/>
        <v>8.4200000000000017</v>
      </c>
      <c r="T2269" s="3">
        <f t="shared" si="212"/>
        <v>-32.4</v>
      </c>
      <c r="U2269" s="3">
        <f t="shared" si="213"/>
        <v>-25.769999999999996</v>
      </c>
      <c r="V2269" s="4">
        <f t="shared" si="214"/>
        <v>-0.37229124530482516</v>
      </c>
      <c r="W2269" s="5">
        <f t="shared" si="215"/>
        <v>0</v>
      </c>
    </row>
    <row r="2270" spans="1:23">
      <c r="A2270" t="s">
        <v>3593</v>
      </c>
      <c r="B2270" t="s">
        <v>3594</v>
      </c>
      <c r="C2270" t="s">
        <v>376</v>
      </c>
      <c r="D2270" t="s">
        <v>37</v>
      </c>
      <c r="E2270" s="1">
        <v>45792.837824074071</v>
      </c>
      <c r="F2270" s="1">
        <v>45792.853796296287</v>
      </c>
      <c r="G2270" t="s">
        <v>27</v>
      </c>
      <c r="H2270">
        <v>1</v>
      </c>
      <c r="I2270">
        <v>401.31</v>
      </c>
      <c r="J2270">
        <v>295.05</v>
      </c>
      <c r="K2270">
        <v>60.2</v>
      </c>
      <c r="L2270">
        <v>0</v>
      </c>
      <c r="M2270">
        <v>56.74</v>
      </c>
      <c r="N2270">
        <v>6.14</v>
      </c>
      <c r="O2270" t="s">
        <v>33</v>
      </c>
      <c r="P2270">
        <v>3</v>
      </c>
      <c r="Q2270">
        <v>3</v>
      </c>
      <c r="R2270" s="3">
        <f t="shared" si="210"/>
        <v>341.11</v>
      </c>
      <c r="S2270" s="3">
        <f t="shared" si="211"/>
        <v>46.06</v>
      </c>
      <c r="T2270" s="3">
        <f t="shared" si="212"/>
        <v>-56.74</v>
      </c>
      <c r="U2270" s="3">
        <f t="shared" si="213"/>
        <v>-16.82</v>
      </c>
      <c r="V2270" s="4">
        <f t="shared" si="214"/>
        <v>-4.930960687168362E-2</v>
      </c>
      <c r="W2270" s="5">
        <f t="shared" si="215"/>
        <v>0</v>
      </c>
    </row>
    <row r="2271" spans="1:23">
      <c r="A2271" t="s">
        <v>3595</v>
      </c>
      <c r="B2271" t="s">
        <v>3236</v>
      </c>
      <c r="C2271" t="s">
        <v>265</v>
      </c>
      <c r="D2271" t="s">
        <v>32</v>
      </c>
      <c r="E2271" s="1">
        <v>45792.880706018521</v>
      </c>
      <c r="F2271" s="1">
        <v>45792.892511574071</v>
      </c>
      <c r="G2271" t="s">
        <v>27</v>
      </c>
      <c r="H2271">
        <v>2</v>
      </c>
      <c r="I2271">
        <v>117.36</v>
      </c>
      <c r="J2271">
        <v>88.74</v>
      </c>
      <c r="K2271">
        <v>0</v>
      </c>
      <c r="L2271">
        <v>30</v>
      </c>
      <c r="M2271">
        <v>38.65</v>
      </c>
      <c r="N2271">
        <v>2.65</v>
      </c>
      <c r="O2271" t="s">
        <v>38</v>
      </c>
      <c r="P2271">
        <v>0</v>
      </c>
      <c r="Q2271">
        <v>4</v>
      </c>
      <c r="R2271" s="3">
        <f t="shared" si="210"/>
        <v>117.36</v>
      </c>
      <c r="S2271" s="3">
        <f t="shared" si="211"/>
        <v>28.620000000000005</v>
      </c>
      <c r="T2271" s="3">
        <f t="shared" si="212"/>
        <v>-8.6499999999999986</v>
      </c>
      <c r="U2271" s="3">
        <f t="shared" si="213"/>
        <v>17.320000000000007</v>
      </c>
      <c r="V2271" s="4">
        <f t="shared" si="214"/>
        <v>0.14758009543285625</v>
      </c>
      <c r="W2271" s="5">
        <f t="shared" si="215"/>
        <v>1</v>
      </c>
    </row>
    <row r="2272" spans="1:23">
      <c r="A2272" t="s">
        <v>3596</v>
      </c>
      <c r="B2272" t="s">
        <v>2361</v>
      </c>
      <c r="C2272" t="s">
        <v>661</v>
      </c>
      <c r="D2272" t="s">
        <v>72</v>
      </c>
      <c r="E2272" s="1">
        <v>45792.915520833332</v>
      </c>
      <c r="F2272" s="1">
        <v>45792.921770833331</v>
      </c>
      <c r="G2272" t="s">
        <v>27</v>
      </c>
      <c r="H2272">
        <v>5</v>
      </c>
      <c r="I2272">
        <v>3507.95</v>
      </c>
      <c r="J2272">
        <v>2265.1</v>
      </c>
      <c r="K2272">
        <v>0</v>
      </c>
      <c r="L2272">
        <v>0</v>
      </c>
      <c r="M2272">
        <v>57.7</v>
      </c>
      <c r="N2272">
        <v>63.14</v>
      </c>
      <c r="O2272" t="s">
        <v>38</v>
      </c>
      <c r="P2272">
        <v>0</v>
      </c>
      <c r="Q2272">
        <v>4</v>
      </c>
      <c r="R2272" s="3">
        <f t="shared" si="210"/>
        <v>3507.95</v>
      </c>
      <c r="S2272" s="3">
        <f t="shared" si="211"/>
        <v>1242.8499999999999</v>
      </c>
      <c r="T2272" s="3">
        <f t="shared" si="212"/>
        <v>-57.7</v>
      </c>
      <c r="U2272" s="3">
        <f t="shared" si="213"/>
        <v>1122.0099999999998</v>
      </c>
      <c r="V2272" s="4">
        <f t="shared" si="214"/>
        <v>0.31984777434113937</v>
      </c>
      <c r="W2272" s="5">
        <f t="shared" si="215"/>
        <v>1</v>
      </c>
    </row>
    <row r="2273" spans="1:23">
      <c r="A2273" t="s">
        <v>3597</v>
      </c>
      <c r="B2273" t="s">
        <v>2222</v>
      </c>
      <c r="C2273" t="s">
        <v>207</v>
      </c>
      <c r="D2273" t="s">
        <v>143</v>
      </c>
      <c r="E2273" s="1">
        <v>45792.940740740742</v>
      </c>
      <c r="F2273" s="1">
        <v>45792.966435185182</v>
      </c>
      <c r="G2273" t="s">
        <v>27</v>
      </c>
      <c r="H2273">
        <v>3</v>
      </c>
      <c r="I2273">
        <v>446.64</v>
      </c>
      <c r="J2273">
        <v>341.25</v>
      </c>
      <c r="K2273">
        <v>22.33</v>
      </c>
      <c r="L2273">
        <v>0</v>
      </c>
      <c r="M2273">
        <v>38.61</v>
      </c>
      <c r="N2273">
        <v>7.64</v>
      </c>
      <c r="O2273" t="s">
        <v>38</v>
      </c>
      <c r="P2273">
        <v>17</v>
      </c>
      <c r="Q2273">
        <v>1</v>
      </c>
      <c r="R2273" s="3">
        <f t="shared" si="210"/>
        <v>424.31</v>
      </c>
      <c r="S2273" s="3">
        <f t="shared" si="211"/>
        <v>83.06</v>
      </c>
      <c r="T2273" s="3">
        <f t="shared" si="212"/>
        <v>-38.61</v>
      </c>
      <c r="U2273" s="3">
        <f t="shared" si="213"/>
        <v>36.81</v>
      </c>
      <c r="V2273" s="4">
        <f t="shared" si="214"/>
        <v>8.6752610119959467E-2</v>
      </c>
      <c r="W2273" s="5">
        <f t="shared" si="215"/>
        <v>1</v>
      </c>
    </row>
    <row r="2274" spans="1:23">
      <c r="A2274" t="s">
        <v>3598</v>
      </c>
      <c r="B2274" t="s">
        <v>2845</v>
      </c>
      <c r="C2274" t="s">
        <v>130</v>
      </c>
      <c r="D2274" t="s">
        <v>117</v>
      </c>
      <c r="E2274" s="1">
        <v>45793.384953703702</v>
      </c>
      <c r="F2274" s="1">
        <v>45793.39675925926</v>
      </c>
      <c r="G2274" t="s">
        <v>27</v>
      </c>
      <c r="H2274">
        <v>2</v>
      </c>
      <c r="I2274">
        <v>153.46</v>
      </c>
      <c r="J2274">
        <v>124.04</v>
      </c>
      <c r="K2274">
        <v>0</v>
      </c>
      <c r="L2274">
        <v>30</v>
      </c>
      <c r="M2274">
        <v>49.67</v>
      </c>
      <c r="N2274">
        <v>3.3</v>
      </c>
      <c r="O2274" t="s">
        <v>28</v>
      </c>
      <c r="P2274">
        <v>0</v>
      </c>
      <c r="Q2274">
        <v>5</v>
      </c>
      <c r="R2274" s="3">
        <f t="shared" si="210"/>
        <v>153.46</v>
      </c>
      <c r="S2274" s="3">
        <f t="shared" si="211"/>
        <v>29.42</v>
      </c>
      <c r="T2274" s="3">
        <f t="shared" si="212"/>
        <v>-19.670000000000002</v>
      </c>
      <c r="U2274" s="3">
        <f t="shared" si="213"/>
        <v>6.45</v>
      </c>
      <c r="V2274" s="4">
        <f t="shared" si="214"/>
        <v>4.2030496546331293E-2</v>
      </c>
      <c r="W2274" s="5">
        <f t="shared" si="215"/>
        <v>1</v>
      </c>
    </row>
    <row r="2275" spans="1:23">
      <c r="A2275" t="s">
        <v>3599</v>
      </c>
      <c r="B2275" t="s">
        <v>589</v>
      </c>
      <c r="C2275" t="s">
        <v>451</v>
      </c>
      <c r="D2275" t="s">
        <v>60</v>
      </c>
      <c r="E2275" s="1">
        <v>45793.406840277778</v>
      </c>
      <c r="F2275" s="1">
        <v>45793.419340277767</v>
      </c>
      <c r="G2275" t="s">
        <v>53</v>
      </c>
      <c r="H2275">
        <v>1</v>
      </c>
      <c r="I2275">
        <v>30.57</v>
      </c>
      <c r="J2275">
        <v>24.48</v>
      </c>
      <c r="K2275">
        <v>4.59</v>
      </c>
      <c r="L2275">
        <v>30</v>
      </c>
      <c r="M2275">
        <v>53.15</v>
      </c>
      <c r="N2275">
        <v>1.01</v>
      </c>
      <c r="O2275" t="s">
        <v>38</v>
      </c>
      <c r="P2275">
        <v>3</v>
      </c>
      <c r="Q2275">
        <v>2</v>
      </c>
      <c r="R2275" s="3">
        <f t="shared" si="210"/>
        <v>25.98</v>
      </c>
      <c r="S2275" s="3">
        <f t="shared" si="211"/>
        <v>1.5</v>
      </c>
      <c r="T2275" s="3">
        <f t="shared" si="212"/>
        <v>-23.15</v>
      </c>
      <c r="U2275" s="3">
        <f t="shared" si="213"/>
        <v>-22.66</v>
      </c>
      <c r="V2275" s="4">
        <f t="shared" si="214"/>
        <v>-0.87220939183987678</v>
      </c>
      <c r="W2275" s="5">
        <f t="shared" si="215"/>
        <v>0</v>
      </c>
    </row>
    <row r="2276" spans="1:23">
      <c r="A2276" t="s">
        <v>3600</v>
      </c>
      <c r="B2276" t="s">
        <v>2427</v>
      </c>
      <c r="C2276" t="s">
        <v>47</v>
      </c>
      <c r="D2276" t="s">
        <v>72</v>
      </c>
      <c r="E2276" s="1">
        <v>45793.508900462963</v>
      </c>
      <c r="F2276" s="1">
        <v>45793.514456018522</v>
      </c>
      <c r="G2276" t="s">
        <v>27</v>
      </c>
      <c r="H2276">
        <v>3</v>
      </c>
      <c r="I2276">
        <v>218.61</v>
      </c>
      <c r="J2276">
        <v>165.51</v>
      </c>
      <c r="K2276">
        <v>32.79</v>
      </c>
      <c r="L2276">
        <v>30</v>
      </c>
      <c r="M2276">
        <v>57.49</v>
      </c>
      <c r="N2276">
        <v>3.88</v>
      </c>
      <c r="O2276" t="s">
        <v>33</v>
      </c>
      <c r="P2276">
        <v>0</v>
      </c>
      <c r="Q2276">
        <v>5</v>
      </c>
      <c r="R2276" s="3">
        <f t="shared" si="210"/>
        <v>185.82000000000002</v>
      </c>
      <c r="S2276" s="3">
        <f t="shared" si="211"/>
        <v>20.310000000000031</v>
      </c>
      <c r="T2276" s="3">
        <f t="shared" si="212"/>
        <v>-27.490000000000002</v>
      </c>
      <c r="U2276" s="3">
        <f t="shared" si="213"/>
        <v>-11.05999999999997</v>
      </c>
      <c r="V2276" s="4">
        <f t="shared" si="214"/>
        <v>-5.9519965558066781E-2</v>
      </c>
      <c r="W2276" s="5">
        <f t="shared" si="215"/>
        <v>0</v>
      </c>
    </row>
    <row r="2277" spans="1:23">
      <c r="A2277" t="s">
        <v>3601</v>
      </c>
      <c r="B2277" t="s">
        <v>79</v>
      </c>
      <c r="C2277" t="s">
        <v>982</v>
      </c>
      <c r="D2277" t="s">
        <v>143</v>
      </c>
      <c r="E2277" s="1">
        <v>45793.528437499997</v>
      </c>
      <c r="F2277" s="1">
        <v>45793.548576388886</v>
      </c>
      <c r="G2277" t="s">
        <v>27</v>
      </c>
      <c r="H2277">
        <v>1</v>
      </c>
      <c r="I2277">
        <v>42.32</v>
      </c>
      <c r="J2277">
        <v>34.229999999999997</v>
      </c>
      <c r="K2277">
        <v>0</v>
      </c>
      <c r="L2277">
        <v>30</v>
      </c>
      <c r="M2277">
        <v>44.51</v>
      </c>
      <c r="N2277">
        <v>1.3</v>
      </c>
      <c r="O2277" t="s">
        <v>65</v>
      </c>
      <c r="P2277">
        <v>9</v>
      </c>
      <c r="Q2277">
        <v>4</v>
      </c>
      <c r="R2277" s="3">
        <f t="shared" si="210"/>
        <v>42.32</v>
      </c>
      <c r="S2277" s="3">
        <f t="shared" si="211"/>
        <v>8.0900000000000034</v>
      </c>
      <c r="T2277" s="3">
        <f t="shared" si="212"/>
        <v>-14.509999999999998</v>
      </c>
      <c r="U2277" s="3">
        <f t="shared" si="213"/>
        <v>-7.7199999999999944</v>
      </c>
      <c r="V2277" s="4">
        <f t="shared" si="214"/>
        <v>-0.18241965973534957</v>
      </c>
      <c r="W2277" s="5">
        <f t="shared" si="215"/>
        <v>0</v>
      </c>
    </row>
    <row r="2278" spans="1:23">
      <c r="A2278" t="s">
        <v>3602</v>
      </c>
      <c r="B2278" t="s">
        <v>3603</v>
      </c>
      <c r="C2278" t="s">
        <v>442</v>
      </c>
      <c r="D2278" t="s">
        <v>103</v>
      </c>
      <c r="E2278" s="1">
        <v>45793.642129629632</v>
      </c>
      <c r="F2278" s="1">
        <v>45793.653935185182</v>
      </c>
      <c r="G2278" t="s">
        <v>53</v>
      </c>
      <c r="H2278">
        <v>1</v>
      </c>
      <c r="I2278">
        <v>173.32</v>
      </c>
      <c r="J2278">
        <v>153.62</v>
      </c>
      <c r="K2278">
        <v>26</v>
      </c>
      <c r="L2278">
        <v>30</v>
      </c>
      <c r="M2278">
        <v>40.729999999999997</v>
      </c>
      <c r="N2278">
        <v>3.19</v>
      </c>
      <c r="O2278" t="s">
        <v>38</v>
      </c>
      <c r="P2278">
        <v>0</v>
      </c>
      <c r="Q2278">
        <v>1</v>
      </c>
      <c r="R2278" s="3">
        <f t="shared" si="210"/>
        <v>147.32</v>
      </c>
      <c r="S2278" s="3">
        <f t="shared" si="211"/>
        <v>-6.3000000000000114</v>
      </c>
      <c r="T2278" s="3">
        <f t="shared" si="212"/>
        <v>-10.729999999999997</v>
      </c>
      <c r="U2278" s="3">
        <f t="shared" si="213"/>
        <v>-20.22000000000001</v>
      </c>
      <c r="V2278" s="4">
        <f t="shared" si="214"/>
        <v>-0.13725224002172148</v>
      </c>
      <c r="W2278" s="5">
        <f t="shared" si="215"/>
        <v>0</v>
      </c>
    </row>
    <row r="2279" spans="1:23">
      <c r="A2279" t="s">
        <v>3604</v>
      </c>
      <c r="B2279" t="s">
        <v>2933</v>
      </c>
      <c r="C2279" t="s">
        <v>558</v>
      </c>
      <c r="D2279" t="s">
        <v>60</v>
      </c>
      <c r="E2279" s="1">
        <v>45793.693194444437</v>
      </c>
      <c r="F2279" s="1">
        <v>45793.698750000003</v>
      </c>
      <c r="G2279" t="s">
        <v>27</v>
      </c>
      <c r="H2279">
        <v>3</v>
      </c>
      <c r="I2279">
        <v>168.66</v>
      </c>
      <c r="J2279">
        <v>143.43</v>
      </c>
      <c r="K2279">
        <v>0</v>
      </c>
      <c r="L2279">
        <v>30</v>
      </c>
      <c r="M2279">
        <v>64.55</v>
      </c>
      <c r="N2279">
        <v>3.58</v>
      </c>
      <c r="O2279" t="s">
        <v>33</v>
      </c>
      <c r="P2279">
        <v>0</v>
      </c>
      <c r="Q2279">
        <v>5</v>
      </c>
      <c r="R2279" s="3">
        <f t="shared" si="210"/>
        <v>168.66</v>
      </c>
      <c r="S2279" s="3">
        <f t="shared" si="211"/>
        <v>25.22999999999999</v>
      </c>
      <c r="T2279" s="3">
        <f t="shared" si="212"/>
        <v>-34.549999999999997</v>
      </c>
      <c r="U2279" s="3">
        <f t="shared" si="213"/>
        <v>-12.900000000000007</v>
      </c>
      <c r="V2279" s="4">
        <f t="shared" si="214"/>
        <v>-7.6485236570615484E-2</v>
      </c>
      <c r="W2279" s="5">
        <f t="shared" si="215"/>
        <v>0</v>
      </c>
    </row>
    <row r="2280" spans="1:23">
      <c r="A2280" t="s">
        <v>3605</v>
      </c>
      <c r="B2280" t="s">
        <v>634</v>
      </c>
      <c r="C2280" t="s">
        <v>280</v>
      </c>
      <c r="D2280" t="s">
        <v>52</v>
      </c>
      <c r="E2280" s="1">
        <v>45793.739502314813</v>
      </c>
      <c r="F2280" s="1">
        <v>45793.748530092591</v>
      </c>
      <c r="G2280" t="s">
        <v>27</v>
      </c>
      <c r="H2280">
        <v>2</v>
      </c>
      <c r="I2280">
        <v>227.6</v>
      </c>
      <c r="J2280">
        <v>167.54</v>
      </c>
      <c r="K2280">
        <v>22.76</v>
      </c>
      <c r="L2280">
        <v>30</v>
      </c>
      <c r="M2280">
        <v>58.99</v>
      </c>
      <c r="N2280">
        <v>4.2300000000000004</v>
      </c>
      <c r="O2280" t="s">
        <v>38</v>
      </c>
      <c r="P2280">
        <v>0</v>
      </c>
      <c r="Q2280">
        <v>5</v>
      </c>
      <c r="R2280" s="3">
        <f t="shared" si="210"/>
        <v>204.84</v>
      </c>
      <c r="S2280" s="3">
        <f t="shared" si="211"/>
        <v>37.300000000000011</v>
      </c>
      <c r="T2280" s="3">
        <f t="shared" si="212"/>
        <v>-28.990000000000002</v>
      </c>
      <c r="U2280" s="3">
        <f t="shared" si="213"/>
        <v>4.080000000000009</v>
      </c>
      <c r="V2280" s="4">
        <f t="shared" si="214"/>
        <v>1.9917984768599926E-2</v>
      </c>
      <c r="W2280" s="5">
        <f t="shared" si="215"/>
        <v>1</v>
      </c>
    </row>
    <row r="2281" spans="1:23">
      <c r="A2281" t="s">
        <v>3606</v>
      </c>
      <c r="B2281" t="s">
        <v>1281</v>
      </c>
      <c r="C2281" t="s">
        <v>995</v>
      </c>
      <c r="D2281" t="s">
        <v>26</v>
      </c>
      <c r="E2281" s="1">
        <v>45793.743888888886</v>
      </c>
      <c r="F2281" s="1">
        <v>45793.761250000003</v>
      </c>
      <c r="G2281" t="s">
        <v>27</v>
      </c>
      <c r="H2281">
        <v>1</v>
      </c>
      <c r="I2281">
        <v>384.71</v>
      </c>
      <c r="J2281">
        <v>297.52</v>
      </c>
      <c r="K2281">
        <v>0</v>
      </c>
      <c r="L2281">
        <v>30</v>
      </c>
      <c r="M2281">
        <v>45.8</v>
      </c>
      <c r="N2281">
        <v>7.46</v>
      </c>
      <c r="O2281" t="s">
        <v>38</v>
      </c>
      <c r="P2281">
        <v>10</v>
      </c>
      <c r="Q2281">
        <v>4</v>
      </c>
      <c r="R2281" s="3">
        <f t="shared" si="210"/>
        <v>384.71</v>
      </c>
      <c r="S2281" s="3">
        <f t="shared" si="211"/>
        <v>87.19</v>
      </c>
      <c r="T2281" s="3">
        <f t="shared" si="212"/>
        <v>-15.799999999999997</v>
      </c>
      <c r="U2281" s="3">
        <f t="shared" si="213"/>
        <v>63.93</v>
      </c>
      <c r="V2281" s="4">
        <f t="shared" si="214"/>
        <v>0.16617712042837463</v>
      </c>
      <c r="W2281" s="5">
        <f t="shared" si="215"/>
        <v>1</v>
      </c>
    </row>
    <row r="2282" spans="1:23">
      <c r="A2282" t="s">
        <v>3607</v>
      </c>
      <c r="B2282" t="s">
        <v>3608</v>
      </c>
      <c r="C2282" t="s">
        <v>31</v>
      </c>
      <c r="D2282" t="s">
        <v>127</v>
      </c>
      <c r="E2282" s="1">
        <v>45793.751064814824</v>
      </c>
      <c r="F2282" s="1">
        <v>45793.756620370368</v>
      </c>
      <c r="G2282" t="s">
        <v>27</v>
      </c>
      <c r="H2282">
        <v>1</v>
      </c>
      <c r="I2282">
        <v>563.89</v>
      </c>
      <c r="J2282">
        <v>356.54</v>
      </c>
      <c r="K2282">
        <v>0</v>
      </c>
      <c r="L2282">
        <v>0</v>
      </c>
      <c r="M2282">
        <v>42.66</v>
      </c>
      <c r="N2282">
        <v>10.15</v>
      </c>
      <c r="O2282" t="s">
        <v>28</v>
      </c>
      <c r="P2282">
        <v>0</v>
      </c>
      <c r="Q2282">
        <v>5</v>
      </c>
      <c r="R2282" s="3">
        <f t="shared" si="210"/>
        <v>563.89</v>
      </c>
      <c r="S2282" s="3">
        <f t="shared" si="211"/>
        <v>207.34999999999997</v>
      </c>
      <c r="T2282" s="3">
        <f t="shared" si="212"/>
        <v>-42.66</v>
      </c>
      <c r="U2282" s="3">
        <f t="shared" si="213"/>
        <v>154.53999999999996</v>
      </c>
      <c r="V2282" s="4">
        <f t="shared" si="214"/>
        <v>0.27406054372306649</v>
      </c>
      <c r="W2282" s="5">
        <f t="shared" si="215"/>
        <v>1</v>
      </c>
    </row>
    <row r="2283" spans="1:23">
      <c r="A2283" t="s">
        <v>3609</v>
      </c>
      <c r="B2283" t="s">
        <v>348</v>
      </c>
      <c r="C2283" t="s">
        <v>878</v>
      </c>
      <c r="D2283" t="s">
        <v>26</v>
      </c>
      <c r="E2283" s="1">
        <v>45793.801817129628</v>
      </c>
      <c r="F2283" s="1">
        <v>45793.808067129627</v>
      </c>
      <c r="G2283" t="s">
        <v>27</v>
      </c>
      <c r="H2283">
        <v>1</v>
      </c>
      <c r="I2283">
        <v>124.63</v>
      </c>
      <c r="J2283">
        <v>114.92</v>
      </c>
      <c r="K2283">
        <v>0</v>
      </c>
      <c r="L2283">
        <v>30</v>
      </c>
      <c r="M2283">
        <v>38.36</v>
      </c>
      <c r="N2283">
        <v>2.78</v>
      </c>
      <c r="O2283" t="s">
        <v>65</v>
      </c>
      <c r="P2283">
        <v>0</v>
      </c>
      <c r="Q2283">
        <v>5</v>
      </c>
      <c r="R2283" s="3">
        <f t="shared" si="210"/>
        <v>124.63</v>
      </c>
      <c r="S2283" s="3">
        <f t="shared" si="211"/>
        <v>9.7099999999999937</v>
      </c>
      <c r="T2283" s="3">
        <f t="shared" si="212"/>
        <v>-8.36</v>
      </c>
      <c r="U2283" s="3">
        <f t="shared" si="213"/>
        <v>-1.4300000000000055</v>
      </c>
      <c r="V2283" s="4">
        <f t="shared" si="214"/>
        <v>-1.1473962930273654E-2</v>
      </c>
      <c r="W2283" s="5">
        <f t="shared" si="215"/>
        <v>0</v>
      </c>
    </row>
    <row r="2284" spans="1:23">
      <c r="A2284" t="s">
        <v>3610</v>
      </c>
      <c r="B2284" t="s">
        <v>226</v>
      </c>
      <c r="C2284" t="s">
        <v>90</v>
      </c>
      <c r="D2284" t="s">
        <v>127</v>
      </c>
      <c r="E2284" s="1">
        <v>45793.864942129629</v>
      </c>
      <c r="F2284" s="1">
        <v>45793.885775462957</v>
      </c>
      <c r="G2284" t="s">
        <v>27</v>
      </c>
      <c r="H2284">
        <v>2</v>
      </c>
      <c r="I2284">
        <v>238.2</v>
      </c>
      <c r="J2284">
        <v>203.08</v>
      </c>
      <c r="K2284">
        <v>23.82</v>
      </c>
      <c r="L2284">
        <v>30</v>
      </c>
      <c r="M2284">
        <v>48.71</v>
      </c>
      <c r="N2284">
        <v>4.4000000000000004</v>
      </c>
      <c r="O2284" t="s">
        <v>38</v>
      </c>
      <c r="P2284">
        <v>15</v>
      </c>
      <c r="Q2284">
        <v>3</v>
      </c>
      <c r="R2284" s="3">
        <f t="shared" si="210"/>
        <v>214.38</v>
      </c>
      <c r="S2284" s="3">
        <f t="shared" si="211"/>
        <v>11.299999999999983</v>
      </c>
      <c r="T2284" s="3">
        <f t="shared" si="212"/>
        <v>-18.71</v>
      </c>
      <c r="U2284" s="3">
        <f t="shared" si="213"/>
        <v>-11.810000000000018</v>
      </c>
      <c r="V2284" s="4">
        <f t="shared" si="214"/>
        <v>-5.508909413191538E-2</v>
      </c>
      <c r="W2284" s="5">
        <f t="shared" si="215"/>
        <v>0</v>
      </c>
    </row>
    <row r="2285" spans="1:23">
      <c r="A2285" t="s">
        <v>3611</v>
      </c>
      <c r="B2285" t="s">
        <v>981</v>
      </c>
      <c r="C2285" t="s">
        <v>221</v>
      </c>
      <c r="D2285" t="s">
        <v>26</v>
      </c>
      <c r="E2285" s="1">
        <v>45793.896620370368</v>
      </c>
      <c r="F2285" s="1">
        <v>45793.909120370372</v>
      </c>
      <c r="G2285" t="s">
        <v>27</v>
      </c>
      <c r="H2285">
        <v>1</v>
      </c>
      <c r="I2285">
        <v>106.92</v>
      </c>
      <c r="J2285">
        <v>85.35</v>
      </c>
      <c r="K2285">
        <v>26.73</v>
      </c>
      <c r="L2285">
        <v>30</v>
      </c>
      <c r="M2285">
        <v>35.22</v>
      </c>
      <c r="N2285">
        <v>1.98</v>
      </c>
      <c r="O2285" t="s">
        <v>65</v>
      </c>
      <c r="P2285">
        <v>3</v>
      </c>
      <c r="Q2285">
        <v>4</v>
      </c>
      <c r="R2285" s="3">
        <f t="shared" si="210"/>
        <v>80.19</v>
      </c>
      <c r="S2285" s="3">
        <f t="shared" si="211"/>
        <v>-5.1599999999999966</v>
      </c>
      <c r="T2285" s="3">
        <f t="shared" si="212"/>
        <v>-5.2199999999999989</v>
      </c>
      <c r="U2285" s="3">
        <f t="shared" si="213"/>
        <v>-12.359999999999996</v>
      </c>
      <c r="V2285" s="4">
        <f t="shared" si="214"/>
        <v>-0.15413393191170965</v>
      </c>
      <c r="W2285" s="5">
        <f t="shared" si="215"/>
        <v>0</v>
      </c>
    </row>
    <row r="2286" spans="1:23">
      <c r="A2286" t="s">
        <v>3612</v>
      </c>
      <c r="B2286" t="s">
        <v>3613</v>
      </c>
      <c r="C2286" t="s">
        <v>835</v>
      </c>
      <c r="D2286" t="s">
        <v>160</v>
      </c>
      <c r="E2286" s="1">
        <v>45794.290092592593</v>
      </c>
      <c r="F2286" s="1">
        <v>45794.308842592603</v>
      </c>
      <c r="G2286" t="s">
        <v>27</v>
      </c>
      <c r="H2286">
        <v>3</v>
      </c>
      <c r="I2286">
        <v>132.24</v>
      </c>
      <c r="J2286">
        <v>115.86</v>
      </c>
      <c r="K2286">
        <v>19.84</v>
      </c>
      <c r="L2286">
        <v>30</v>
      </c>
      <c r="M2286">
        <v>59.1</v>
      </c>
      <c r="N2286">
        <v>2.56</v>
      </c>
      <c r="O2286" t="s">
        <v>38</v>
      </c>
      <c r="P2286">
        <v>7</v>
      </c>
      <c r="Q2286">
        <v>3</v>
      </c>
      <c r="R2286" s="3">
        <f t="shared" si="210"/>
        <v>112.4</v>
      </c>
      <c r="S2286" s="3">
        <f t="shared" si="211"/>
        <v>-3.4599999999999937</v>
      </c>
      <c r="T2286" s="3">
        <f t="shared" si="212"/>
        <v>-29.1</v>
      </c>
      <c r="U2286" s="3">
        <f t="shared" si="213"/>
        <v>-35.119999999999997</v>
      </c>
      <c r="V2286" s="4">
        <f t="shared" si="214"/>
        <v>-0.31245551601423482</v>
      </c>
      <c r="W2286" s="5">
        <f t="shared" si="215"/>
        <v>0</v>
      </c>
    </row>
    <row r="2287" spans="1:23">
      <c r="A2287" t="s">
        <v>3614</v>
      </c>
      <c r="B2287" t="s">
        <v>2222</v>
      </c>
      <c r="C2287" t="s">
        <v>456</v>
      </c>
      <c r="D2287" t="s">
        <v>72</v>
      </c>
      <c r="E2287" s="1">
        <v>45794.340104166673</v>
      </c>
      <c r="F2287" s="1">
        <v>45794.351215277777</v>
      </c>
      <c r="G2287" t="s">
        <v>27</v>
      </c>
      <c r="H2287">
        <v>1</v>
      </c>
      <c r="I2287">
        <v>574.16</v>
      </c>
      <c r="J2287">
        <v>390.45</v>
      </c>
      <c r="K2287">
        <v>28.71</v>
      </c>
      <c r="L2287">
        <v>0</v>
      </c>
      <c r="M2287">
        <v>47.01</v>
      </c>
      <c r="N2287">
        <v>9.82</v>
      </c>
      <c r="O2287" t="s">
        <v>65</v>
      </c>
      <c r="P2287">
        <v>1</v>
      </c>
      <c r="Q2287">
        <v>3</v>
      </c>
      <c r="R2287" s="3">
        <f t="shared" si="210"/>
        <v>545.44999999999993</v>
      </c>
      <c r="S2287" s="3">
        <f t="shared" si="211"/>
        <v>154.99999999999994</v>
      </c>
      <c r="T2287" s="3">
        <f t="shared" si="212"/>
        <v>-47.01</v>
      </c>
      <c r="U2287" s="3">
        <f t="shared" si="213"/>
        <v>98.169999999999959</v>
      </c>
      <c r="V2287" s="4">
        <f t="shared" si="214"/>
        <v>0.17997983316527633</v>
      </c>
      <c r="W2287" s="5">
        <f t="shared" si="215"/>
        <v>1</v>
      </c>
    </row>
    <row r="2288" spans="1:23">
      <c r="A2288" t="s">
        <v>3615</v>
      </c>
      <c r="B2288" t="s">
        <v>3210</v>
      </c>
      <c r="C2288" t="s">
        <v>113</v>
      </c>
      <c r="D2288" t="s">
        <v>143</v>
      </c>
      <c r="E2288" s="1">
        <v>45794.500023148154</v>
      </c>
      <c r="F2288" s="1">
        <v>45794.512523148151</v>
      </c>
      <c r="G2288" t="s">
        <v>27</v>
      </c>
      <c r="H2288">
        <v>2</v>
      </c>
      <c r="I2288">
        <v>199.8</v>
      </c>
      <c r="J2288">
        <v>130.38</v>
      </c>
      <c r="K2288">
        <v>29.97</v>
      </c>
      <c r="L2288">
        <v>30</v>
      </c>
      <c r="M2288">
        <v>60.72</v>
      </c>
      <c r="N2288">
        <v>3.6</v>
      </c>
      <c r="O2288" t="s">
        <v>38</v>
      </c>
      <c r="P2288">
        <v>0</v>
      </c>
      <c r="Q2288">
        <v>5</v>
      </c>
      <c r="R2288" s="3">
        <f t="shared" si="210"/>
        <v>169.83</v>
      </c>
      <c r="S2288" s="3">
        <f t="shared" si="211"/>
        <v>39.450000000000017</v>
      </c>
      <c r="T2288" s="3">
        <f t="shared" si="212"/>
        <v>-30.72</v>
      </c>
      <c r="U2288" s="3">
        <f t="shared" si="213"/>
        <v>5.1300000000000185</v>
      </c>
      <c r="V2288" s="4">
        <f t="shared" si="214"/>
        <v>3.02066772655009E-2</v>
      </c>
      <c r="W2288" s="5">
        <f t="shared" si="215"/>
        <v>1</v>
      </c>
    </row>
    <row r="2289" spans="1:23">
      <c r="A2289" t="s">
        <v>3616</v>
      </c>
      <c r="B2289" t="s">
        <v>1699</v>
      </c>
      <c r="C2289" t="s">
        <v>295</v>
      </c>
      <c r="D2289" t="s">
        <v>32</v>
      </c>
      <c r="E2289" s="1">
        <v>45794.532488425917</v>
      </c>
      <c r="F2289" s="1">
        <v>45794.545682870368</v>
      </c>
      <c r="G2289" t="s">
        <v>27</v>
      </c>
      <c r="H2289">
        <v>1</v>
      </c>
      <c r="I2289">
        <v>207.01</v>
      </c>
      <c r="J2289">
        <v>172.61</v>
      </c>
      <c r="K2289">
        <v>20.7</v>
      </c>
      <c r="L2289">
        <v>30</v>
      </c>
      <c r="M2289">
        <v>45.64</v>
      </c>
      <c r="N2289">
        <v>3.89</v>
      </c>
      <c r="O2289" t="s">
        <v>33</v>
      </c>
      <c r="P2289">
        <v>0</v>
      </c>
      <c r="Q2289">
        <v>4</v>
      </c>
      <c r="R2289" s="3">
        <f t="shared" si="210"/>
        <v>186.31</v>
      </c>
      <c r="S2289" s="3">
        <f t="shared" si="211"/>
        <v>13.699999999999989</v>
      </c>
      <c r="T2289" s="3">
        <f t="shared" si="212"/>
        <v>-15.64</v>
      </c>
      <c r="U2289" s="3">
        <f t="shared" si="213"/>
        <v>-5.8300000000000125</v>
      </c>
      <c r="V2289" s="4">
        <f t="shared" si="214"/>
        <v>-3.1291932800171826E-2</v>
      </c>
      <c r="W2289" s="5">
        <f t="shared" si="215"/>
        <v>0</v>
      </c>
    </row>
    <row r="2290" spans="1:23">
      <c r="A2290" t="s">
        <v>3617</v>
      </c>
      <c r="B2290" t="s">
        <v>908</v>
      </c>
      <c r="C2290" t="s">
        <v>783</v>
      </c>
      <c r="D2290" t="s">
        <v>37</v>
      </c>
      <c r="E2290" s="1">
        <v>45794.59101851852</v>
      </c>
      <c r="F2290" s="1">
        <v>45794.600046296298</v>
      </c>
      <c r="G2290" t="s">
        <v>27</v>
      </c>
      <c r="H2290">
        <v>1</v>
      </c>
      <c r="I2290">
        <v>99.09</v>
      </c>
      <c r="J2290">
        <v>70.58</v>
      </c>
      <c r="K2290">
        <v>4.95</v>
      </c>
      <c r="L2290">
        <v>30</v>
      </c>
      <c r="M2290">
        <v>63.37</v>
      </c>
      <c r="N2290">
        <v>2.23</v>
      </c>
      <c r="O2290" t="s">
        <v>38</v>
      </c>
      <c r="P2290">
        <v>0</v>
      </c>
      <c r="Q2290">
        <v>4</v>
      </c>
      <c r="R2290" s="3">
        <f t="shared" si="210"/>
        <v>94.14</v>
      </c>
      <c r="S2290" s="3">
        <f t="shared" si="211"/>
        <v>23.560000000000002</v>
      </c>
      <c r="T2290" s="3">
        <f t="shared" si="212"/>
        <v>-33.369999999999997</v>
      </c>
      <c r="U2290" s="3">
        <f t="shared" si="213"/>
        <v>-12.039999999999996</v>
      </c>
      <c r="V2290" s="4">
        <f t="shared" si="214"/>
        <v>-0.12789462502655616</v>
      </c>
      <c r="W2290" s="5">
        <f t="shared" si="215"/>
        <v>0</v>
      </c>
    </row>
    <row r="2291" spans="1:23">
      <c r="A2291" t="s">
        <v>3618</v>
      </c>
      <c r="B2291" t="s">
        <v>1204</v>
      </c>
      <c r="C2291" t="s">
        <v>426</v>
      </c>
      <c r="D2291" t="s">
        <v>87</v>
      </c>
      <c r="E2291" s="1">
        <v>45794.631956018522</v>
      </c>
      <c r="F2291" s="1">
        <v>45794.652789351851</v>
      </c>
      <c r="G2291" t="s">
        <v>27</v>
      </c>
      <c r="H2291">
        <v>2</v>
      </c>
      <c r="I2291">
        <v>1297.3599999999999</v>
      </c>
      <c r="J2291">
        <v>1117.46</v>
      </c>
      <c r="K2291">
        <v>64.87</v>
      </c>
      <c r="L2291">
        <v>0</v>
      </c>
      <c r="M2291">
        <v>60.1</v>
      </c>
      <c r="N2291">
        <v>22.18</v>
      </c>
      <c r="O2291" t="s">
        <v>38</v>
      </c>
      <c r="P2291">
        <v>10</v>
      </c>
      <c r="Q2291">
        <v>4</v>
      </c>
      <c r="R2291" s="3">
        <f t="shared" si="210"/>
        <v>1232.4899999999998</v>
      </c>
      <c r="S2291" s="3">
        <f t="shared" si="211"/>
        <v>115.02999999999975</v>
      </c>
      <c r="T2291" s="3">
        <f t="shared" si="212"/>
        <v>-60.1</v>
      </c>
      <c r="U2291" s="3">
        <f t="shared" si="213"/>
        <v>32.749999999999744</v>
      </c>
      <c r="V2291" s="4">
        <f t="shared" si="214"/>
        <v>2.6572223709725638E-2</v>
      </c>
      <c r="W2291" s="5">
        <f t="shared" si="215"/>
        <v>1</v>
      </c>
    </row>
    <row r="2292" spans="1:23">
      <c r="A2292" t="s">
        <v>3619</v>
      </c>
      <c r="B2292" t="s">
        <v>1104</v>
      </c>
      <c r="C2292" t="s">
        <v>289</v>
      </c>
      <c r="D2292" t="s">
        <v>127</v>
      </c>
      <c r="E2292" s="1">
        <v>45794.709189814806</v>
      </c>
      <c r="F2292" s="1">
        <v>45794.722384259258</v>
      </c>
      <c r="G2292" t="s">
        <v>27</v>
      </c>
      <c r="H2292">
        <v>2</v>
      </c>
      <c r="I2292">
        <v>1795.8</v>
      </c>
      <c r="J2292">
        <v>1505.36</v>
      </c>
      <c r="K2292">
        <v>89.79</v>
      </c>
      <c r="L2292">
        <v>0</v>
      </c>
      <c r="M2292">
        <v>48.02</v>
      </c>
      <c r="N2292">
        <v>30.71</v>
      </c>
      <c r="O2292" t="s">
        <v>38</v>
      </c>
      <c r="P2292">
        <v>4</v>
      </c>
      <c r="Q2292">
        <v>4</v>
      </c>
      <c r="R2292" s="3">
        <f t="shared" si="210"/>
        <v>1706.01</v>
      </c>
      <c r="S2292" s="3">
        <f t="shared" si="211"/>
        <v>200.65000000000009</v>
      </c>
      <c r="T2292" s="3">
        <f t="shared" si="212"/>
        <v>-48.02</v>
      </c>
      <c r="U2292" s="3">
        <f t="shared" si="213"/>
        <v>121.92000000000007</v>
      </c>
      <c r="V2292" s="4">
        <f t="shared" si="214"/>
        <v>7.1464997274341927E-2</v>
      </c>
      <c r="W2292" s="5">
        <f t="shared" si="215"/>
        <v>1</v>
      </c>
    </row>
    <row r="2293" spans="1:23">
      <c r="A2293" t="s">
        <v>3620</v>
      </c>
      <c r="B2293" t="s">
        <v>270</v>
      </c>
      <c r="C2293" t="s">
        <v>120</v>
      </c>
      <c r="D2293" t="s">
        <v>87</v>
      </c>
      <c r="E2293" s="1">
        <v>45794.709351851852</v>
      </c>
      <c r="F2293" s="1">
        <v>45794.731574074067</v>
      </c>
      <c r="G2293" t="s">
        <v>27</v>
      </c>
      <c r="H2293">
        <v>1</v>
      </c>
      <c r="I2293">
        <v>738.97</v>
      </c>
      <c r="J2293">
        <v>669.94</v>
      </c>
      <c r="K2293">
        <v>0</v>
      </c>
      <c r="L2293">
        <v>0</v>
      </c>
      <c r="M2293">
        <v>60.43</v>
      </c>
      <c r="N2293">
        <v>13.3</v>
      </c>
      <c r="O2293" t="s">
        <v>65</v>
      </c>
      <c r="P2293">
        <v>12</v>
      </c>
      <c r="Q2293">
        <v>2</v>
      </c>
      <c r="R2293" s="3">
        <f t="shared" si="210"/>
        <v>738.97</v>
      </c>
      <c r="S2293" s="3">
        <f t="shared" si="211"/>
        <v>69.029999999999973</v>
      </c>
      <c r="T2293" s="3">
        <f t="shared" si="212"/>
        <v>-60.43</v>
      </c>
      <c r="U2293" s="3">
        <f t="shared" si="213"/>
        <v>-4.7000000000000277</v>
      </c>
      <c r="V2293" s="4">
        <f t="shared" si="214"/>
        <v>-6.3602040678241711E-3</v>
      </c>
      <c r="W2293" s="5">
        <f t="shared" si="215"/>
        <v>0</v>
      </c>
    </row>
    <row r="2294" spans="1:23">
      <c r="A2294" t="s">
        <v>3621</v>
      </c>
      <c r="B2294" t="s">
        <v>1664</v>
      </c>
      <c r="C2294" t="s">
        <v>735</v>
      </c>
      <c r="D2294" t="s">
        <v>103</v>
      </c>
      <c r="E2294" s="1">
        <v>45794.819027777783</v>
      </c>
      <c r="F2294" s="1">
        <v>45794.837777777779</v>
      </c>
      <c r="G2294" t="s">
        <v>27</v>
      </c>
      <c r="H2294">
        <v>2</v>
      </c>
      <c r="I2294">
        <v>207.6</v>
      </c>
      <c r="J2294">
        <v>159.78</v>
      </c>
      <c r="K2294">
        <v>10.38</v>
      </c>
      <c r="L2294">
        <v>30</v>
      </c>
      <c r="M2294">
        <v>44.02</v>
      </c>
      <c r="N2294">
        <v>4.09</v>
      </c>
      <c r="O2294" t="s">
        <v>144</v>
      </c>
      <c r="P2294">
        <v>7</v>
      </c>
      <c r="Q2294">
        <v>3</v>
      </c>
      <c r="R2294" s="3">
        <f t="shared" si="210"/>
        <v>197.22</v>
      </c>
      <c r="S2294" s="3">
        <f t="shared" si="211"/>
        <v>37.44</v>
      </c>
      <c r="T2294" s="3">
        <f t="shared" si="212"/>
        <v>-14.020000000000003</v>
      </c>
      <c r="U2294" s="3">
        <f t="shared" si="213"/>
        <v>19.329999999999995</v>
      </c>
      <c r="V2294" s="4">
        <f t="shared" si="214"/>
        <v>9.8012371970388368E-2</v>
      </c>
      <c r="W2294" s="5">
        <f t="shared" si="215"/>
        <v>1</v>
      </c>
    </row>
    <row r="2295" spans="1:23">
      <c r="A2295" t="s">
        <v>3622</v>
      </c>
      <c r="B2295" t="s">
        <v>3623</v>
      </c>
      <c r="C2295" t="s">
        <v>47</v>
      </c>
      <c r="D2295" t="s">
        <v>103</v>
      </c>
      <c r="E2295" s="1">
        <v>45794.820243055547</v>
      </c>
      <c r="F2295" s="1">
        <v>45794.826493055552</v>
      </c>
      <c r="G2295" t="s">
        <v>27</v>
      </c>
      <c r="H2295">
        <v>3</v>
      </c>
      <c r="I2295">
        <v>218.61</v>
      </c>
      <c r="J2295">
        <v>165.51</v>
      </c>
      <c r="K2295">
        <v>10.93</v>
      </c>
      <c r="L2295">
        <v>30</v>
      </c>
      <c r="M2295">
        <v>64.989999999999995</v>
      </c>
      <c r="N2295">
        <v>4.28</v>
      </c>
      <c r="O2295" t="s">
        <v>38</v>
      </c>
      <c r="P2295">
        <v>0</v>
      </c>
      <c r="Q2295">
        <v>5</v>
      </c>
      <c r="R2295" s="3">
        <f t="shared" si="210"/>
        <v>207.68</v>
      </c>
      <c r="S2295" s="3">
        <f t="shared" si="211"/>
        <v>42.170000000000016</v>
      </c>
      <c r="T2295" s="3">
        <f t="shared" si="212"/>
        <v>-34.989999999999995</v>
      </c>
      <c r="U2295" s="3">
        <f t="shared" si="213"/>
        <v>2.9000000000000208</v>
      </c>
      <c r="V2295" s="4">
        <f t="shared" si="214"/>
        <v>1.3963790446841394E-2</v>
      </c>
      <c r="W2295" s="5">
        <f t="shared" si="215"/>
        <v>1</v>
      </c>
    </row>
    <row r="2296" spans="1:23">
      <c r="A2296" t="s">
        <v>3624</v>
      </c>
      <c r="B2296" t="s">
        <v>3625</v>
      </c>
      <c r="C2296" t="s">
        <v>623</v>
      </c>
      <c r="D2296" t="s">
        <v>87</v>
      </c>
      <c r="E2296" s="1">
        <v>45794.839189814818</v>
      </c>
      <c r="F2296" s="1">
        <v>45794.850300925929</v>
      </c>
      <c r="G2296" t="s">
        <v>27</v>
      </c>
      <c r="H2296">
        <v>1</v>
      </c>
      <c r="I2296">
        <v>240.78</v>
      </c>
      <c r="J2296">
        <v>202.44</v>
      </c>
      <c r="K2296">
        <v>12.04</v>
      </c>
      <c r="L2296">
        <v>30</v>
      </c>
      <c r="M2296">
        <v>37.53</v>
      </c>
      <c r="N2296">
        <v>4.66</v>
      </c>
      <c r="O2296" t="s">
        <v>38</v>
      </c>
      <c r="P2296">
        <v>0</v>
      </c>
      <c r="Q2296">
        <v>5</v>
      </c>
      <c r="R2296" s="3">
        <f t="shared" si="210"/>
        <v>228.74</v>
      </c>
      <c r="S2296" s="3">
        <f t="shared" si="211"/>
        <v>26.300000000000011</v>
      </c>
      <c r="T2296" s="3">
        <f t="shared" si="212"/>
        <v>-7.5300000000000011</v>
      </c>
      <c r="U2296" s="3">
        <f t="shared" si="213"/>
        <v>14.11000000000001</v>
      </c>
      <c r="V2296" s="4">
        <f t="shared" si="214"/>
        <v>6.1685756754393674E-2</v>
      </c>
      <c r="W2296" s="5">
        <f t="shared" si="215"/>
        <v>1</v>
      </c>
    </row>
    <row r="2297" spans="1:23">
      <c r="A2297" t="s">
        <v>3626</v>
      </c>
      <c r="B2297" t="s">
        <v>3057</v>
      </c>
      <c r="C2297" t="s">
        <v>295</v>
      </c>
      <c r="D2297" t="s">
        <v>160</v>
      </c>
      <c r="E2297" s="1">
        <v>45794.857685185183</v>
      </c>
      <c r="G2297" t="s">
        <v>110</v>
      </c>
      <c r="H2297">
        <v>1</v>
      </c>
      <c r="I2297">
        <v>207.01</v>
      </c>
      <c r="J2297">
        <v>172.61</v>
      </c>
      <c r="K2297">
        <v>0</v>
      </c>
      <c r="L2297">
        <v>30</v>
      </c>
      <c r="M2297">
        <v>54.31</v>
      </c>
      <c r="N2297">
        <v>0</v>
      </c>
      <c r="O2297" t="s">
        <v>65</v>
      </c>
      <c r="P2297">
        <v>9</v>
      </c>
      <c r="R2297" s="3">
        <f t="shared" si="210"/>
        <v>207.01</v>
      </c>
      <c r="S2297" s="3">
        <f t="shared" si="211"/>
        <v>34.399999999999977</v>
      </c>
      <c r="T2297" s="3">
        <f t="shared" si="212"/>
        <v>-24.310000000000002</v>
      </c>
      <c r="U2297" s="3">
        <f t="shared" si="213"/>
        <v>10.089999999999975</v>
      </c>
      <c r="V2297" s="4">
        <f t="shared" si="214"/>
        <v>4.8741606685667238E-2</v>
      </c>
      <c r="W2297" s="5">
        <f t="shared" si="215"/>
        <v>1</v>
      </c>
    </row>
    <row r="2298" spans="1:23">
      <c r="A2298" t="s">
        <v>3627</v>
      </c>
      <c r="B2298" t="s">
        <v>1294</v>
      </c>
      <c r="C2298" t="s">
        <v>711</v>
      </c>
      <c r="D2298" t="s">
        <v>143</v>
      </c>
      <c r="E2298" s="1">
        <v>45794.957025462973</v>
      </c>
      <c r="F2298" s="1">
        <v>45794.970914351848</v>
      </c>
      <c r="G2298" t="s">
        <v>27</v>
      </c>
      <c r="H2298">
        <v>1</v>
      </c>
      <c r="I2298">
        <v>196.59</v>
      </c>
      <c r="J2298">
        <v>147.69999999999999</v>
      </c>
      <c r="K2298">
        <v>9.83</v>
      </c>
      <c r="L2298">
        <v>30</v>
      </c>
      <c r="M2298">
        <v>46.69</v>
      </c>
      <c r="N2298">
        <v>3.9</v>
      </c>
      <c r="O2298" t="s">
        <v>38</v>
      </c>
      <c r="P2298">
        <v>0</v>
      </c>
      <c r="Q2298">
        <v>5</v>
      </c>
      <c r="R2298" s="3">
        <f t="shared" si="210"/>
        <v>186.76</v>
      </c>
      <c r="S2298" s="3">
        <f t="shared" si="211"/>
        <v>39.06</v>
      </c>
      <c r="T2298" s="3">
        <f t="shared" si="212"/>
        <v>-16.689999999999998</v>
      </c>
      <c r="U2298" s="3">
        <f t="shared" si="213"/>
        <v>18.470000000000006</v>
      </c>
      <c r="V2298" s="4">
        <f t="shared" si="214"/>
        <v>9.889698008138792E-2</v>
      </c>
      <c r="W2298" s="5">
        <f t="shared" si="215"/>
        <v>1</v>
      </c>
    </row>
    <row r="2299" spans="1:23">
      <c r="A2299" t="s">
        <v>3628</v>
      </c>
      <c r="B2299" t="s">
        <v>674</v>
      </c>
      <c r="C2299" t="s">
        <v>230</v>
      </c>
      <c r="D2299" t="s">
        <v>160</v>
      </c>
      <c r="E2299" s="1">
        <v>45795.295983796299</v>
      </c>
      <c r="F2299" s="1">
        <v>45795.316122685188</v>
      </c>
      <c r="G2299" t="s">
        <v>27</v>
      </c>
      <c r="H2299">
        <v>2</v>
      </c>
      <c r="I2299">
        <v>1547.56</v>
      </c>
      <c r="J2299">
        <v>1060.3399999999999</v>
      </c>
      <c r="K2299">
        <v>154.76</v>
      </c>
      <c r="L2299">
        <v>0</v>
      </c>
      <c r="M2299">
        <v>49.14</v>
      </c>
      <c r="N2299">
        <v>25.07</v>
      </c>
      <c r="O2299" t="s">
        <v>38</v>
      </c>
      <c r="P2299">
        <v>9</v>
      </c>
      <c r="Q2299">
        <v>4</v>
      </c>
      <c r="R2299" s="3">
        <f t="shared" si="210"/>
        <v>1392.8</v>
      </c>
      <c r="S2299" s="3">
        <f t="shared" si="211"/>
        <v>332.46000000000004</v>
      </c>
      <c r="T2299" s="3">
        <f t="shared" si="212"/>
        <v>-49.14</v>
      </c>
      <c r="U2299" s="3">
        <f t="shared" si="213"/>
        <v>258.25000000000006</v>
      </c>
      <c r="V2299" s="4">
        <f t="shared" si="214"/>
        <v>0.18541786329695581</v>
      </c>
      <c r="W2299" s="5">
        <f t="shared" si="215"/>
        <v>1</v>
      </c>
    </row>
    <row r="2300" spans="1:23">
      <c r="A2300" t="s">
        <v>3629</v>
      </c>
      <c r="B2300" t="s">
        <v>2361</v>
      </c>
      <c r="C2300" t="s">
        <v>982</v>
      </c>
      <c r="D2300" t="s">
        <v>103</v>
      </c>
      <c r="E2300" s="1">
        <v>45795.314502314817</v>
      </c>
      <c r="F2300" s="1">
        <v>45795.3283912037</v>
      </c>
      <c r="G2300" t="s">
        <v>27</v>
      </c>
      <c r="H2300">
        <v>1</v>
      </c>
      <c r="I2300">
        <v>42.32</v>
      </c>
      <c r="J2300">
        <v>34.229999999999997</v>
      </c>
      <c r="K2300">
        <v>0</v>
      </c>
      <c r="L2300">
        <v>30</v>
      </c>
      <c r="M2300">
        <v>63.54</v>
      </c>
      <c r="N2300">
        <v>1.3</v>
      </c>
      <c r="O2300" t="s">
        <v>33</v>
      </c>
      <c r="P2300">
        <v>0</v>
      </c>
      <c r="Q2300">
        <v>5</v>
      </c>
      <c r="R2300" s="3">
        <f t="shared" si="210"/>
        <v>42.32</v>
      </c>
      <c r="S2300" s="3">
        <f t="shared" si="211"/>
        <v>8.0900000000000034</v>
      </c>
      <c r="T2300" s="3">
        <f t="shared" si="212"/>
        <v>-33.54</v>
      </c>
      <c r="U2300" s="3">
        <f t="shared" si="213"/>
        <v>-26.749999999999996</v>
      </c>
      <c r="V2300" s="4">
        <f t="shared" si="214"/>
        <v>-0.63208884688090727</v>
      </c>
      <c r="W2300" s="5">
        <f t="shared" si="215"/>
        <v>0</v>
      </c>
    </row>
    <row r="2301" spans="1:23">
      <c r="A2301" t="s">
        <v>3630</v>
      </c>
      <c r="B2301" t="s">
        <v>1764</v>
      </c>
      <c r="C2301" t="s">
        <v>383</v>
      </c>
      <c r="D2301" t="s">
        <v>60</v>
      </c>
      <c r="E2301" s="1">
        <v>45795.332442129627</v>
      </c>
      <c r="F2301" s="1">
        <v>45795.337997685187</v>
      </c>
      <c r="G2301" t="s">
        <v>27</v>
      </c>
      <c r="H2301">
        <v>1</v>
      </c>
      <c r="I2301">
        <v>181.1</v>
      </c>
      <c r="J2301">
        <v>115.87</v>
      </c>
      <c r="K2301">
        <v>9.06</v>
      </c>
      <c r="L2301">
        <v>30</v>
      </c>
      <c r="M2301">
        <v>43.24</v>
      </c>
      <c r="N2301">
        <v>3.64</v>
      </c>
      <c r="O2301" t="s">
        <v>38</v>
      </c>
      <c r="P2301">
        <v>0</v>
      </c>
      <c r="Q2301">
        <v>4</v>
      </c>
      <c r="R2301" s="3">
        <f t="shared" si="210"/>
        <v>172.04</v>
      </c>
      <c r="S2301" s="3">
        <f t="shared" si="211"/>
        <v>56.169999999999987</v>
      </c>
      <c r="T2301" s="3">
        <f t="shared" si="212"/>
        <v>-13.240000000000002</v>
      </c>
      <c r="U2301" s="3">
        <f t="shared" si="213"/>
        <v>39.289999999999985</v>
      </c>
      <c r="V2301" s="4">
        <f t="shared" si="214"/>
        <v>0.22837712159962792</v>
      </c>
      <c r="W2301" s="5">
        <f t="shared" si="215"/>
        <v>1</v>
      </c>
    </row>
    <row r="2302" spans="1:23">
      <c r="A2302" t="s">
        <v>3631</v>
      </c>
      <c r="B2302" t="s">
        <v>497</v>
      </c>
      <c r="C2302" t="s">
        <v>1784</v>
      </c>
      <c r="D2302" t="s">
        <v>87</v>
      </c>
      <c r="E2302" s="1">
        <v>45795.358182870368</v>
      </c>
      <c r="F2302" s="1">
        <v>45795.372766203713</v>
      </c>
      <c r="G2302" t="s">
        <v>27</v>
      </c>
      <c r="H2302">
        <v>2</v>
      </c>
      <c r="I2302">
        <v>303.95999999999998</v>
      </c>
      <c r="J2302">
        <v>207.7</v>
      </c>
      <c r="K2302">
        <v>0</v>
      </c>
      <c r="L2302">
        <v>30</v>
      </c>
      <c r="M2302">
        <v>54.42</v>
      </c>
      <c r="N2302">
        <v>6.01</v>
      </c>
      <c r="O2302" t="s">
        <v>38</v>
      </c>
      <c r="P2302">
        <v>1</v>
      </c>
      <c r="Q2302">
        <v>3</v>
      </c>
      <c r="R2302" s="3">
        <f t="shared" si="210"/>
        <v>303.95999999999998</v>
      </c>
      <c r="S2302" s="3">
        <f t="shared" si="211"/>
        <v>96.259999999999991</v>
      </c>
      <c r="T2302" s="3">
        <f t="shared" si="212"/>
        <v>-24.42</v>
      </c>
      <c r="U2302" s="3">
        <f t="shared" si="213"/>
        <v>65.829999999999984</v>
      </c>
      <c r="V2302" s="4">
        <f t="shared" si="214"/>
        <v>0.21657454928280034</v>
      </c>
      <c r="W2302" s="5">
        <f t="shared" si="215"/>
        <v>1</v>
      </c>
    </row>
    <row r="2303" spans="1:23">
      <c r="A2303" t="s">
        <v>3632</v>
      </c>
      <c r="B2303" t="s">
        <v>3249</v>
      </c>
      <c r="C2303" t="s">
        <v>295</v>
      </c>
      <c r="D2303" t="s">
        <v>64</v>
      </c>
      <c r="E2303" s="1">
        <v>45795.366979166669</v>
      </c>
      <c r="F2303" s="1">
        <v>45795.386423611111</v>
      </c>
      <c r="G2303" t="s">
        <v>27</v>
      </c>
      <c r="H2303">
        <v>4</v>
      </c>
      <c r="I2303">
        <v>828.04</v>
      </c>
      <c r="J2303">
        <v>690.44</v>
      </c>
      <c r="K2303">
        <v>124.21</v>
      </c>
      <c r="L2303">
        <v>0</v>
      </c>
      <c r="M2303">
        <v>44.7</v>
      </c>
      <c r="N2303">
        <v>12.67</v>
      </c>
      <c r="O2303" t="s">
        <v>28</v>
      </c>
      <c r="P2303">
        <v>8</v>
      </c>
      <c r="Q2303">
        <v>3</v>
      </c>
      <c r="R2303" s="3">
        <f t="shared" si="210"/>
        <v>703.82999999999993</v>
      </c>
      <c r="S2303" s="3">
        <f t="shared" si="211"/>
        <v>13.389999999999873</v>
      </c>
      <c r="T2303" s="3">
        <f t="shared" si="212"/>
        <v>-44.7</v>
      </c>
      <c r="U2303" s="3">
        <f t="shared" si="213"/>
        <v>-43.980000000000132</v>
      </c>
      <c r="V2303" s="4">
        <f t="shared" si="214"/>
        <v>-6.2486680022164634E-2</v>
      </c>
      <c r="W2303" s="5">
        <f t="shared" si="215"/>
        <v>0</v>
      </c>
    </row>
    <row r="2304" spans="1:23">
      <c r="A2304" t="s">
        <v>3633</v>
      </c>
      <c r="B2304" t="s">
        <v>2020</v>
      </c>
      <c r="C2304" t="s">
        <v>239</v>
      </c>
      <c r="D2304" t="s">
        <v>103</v>
      </c>
      <c r="E2304" s="1">
        <v>45795.478402777779</v>
      </c>
      <c r="F2304" s="1">
        <v>45795.501319444447</v>
      </c>
      <c r="G2304" t="s">
        <v>27</v>
      </c>
      <c r="H2304">
        <v>1</v>
      </c>
      <c r="I2304">
        <v>450.95</v>
      </c>
      <c r="J2304">
        <v>385.74</v>
      </c>
      <c r="K2304">
        <v>112.74</v>
      </c>
      <c r="L2304">
        <v>0</v>
      </c>
      <c r="M2304">
        <v>39.22</v>
      </c>
      <c r="N2304">
        <v>6.09</v>
      </c>
      <c r="O2304" t="s">
        <v>28</v>
      </c>
      <c r="P2304">
        <v>13</v>
      </c>
      <c r="Q2304">
        <v>1</v>
      </c>
      <c r="R2304" s="3">
        <f t="shared" si="210"/>
        <v>338.21</v>
      </c>
      <c r="S2304" s="3">
        <f t="shared" si="211"/>
        <v>-47.53000000000003</v>
      </c>
      <c r="T2304" s="3">
        <f t="shared" si="212"/>
        <v>-39.22</v>
      </c>
      <c r="U2304" s="3">
        <f t="shared" si="213"/>
        <v>-92.840000000000032</v>
      </c>
      <c r="V2304" s="4">
        <f t="shared" si="214"/>
        <v>-0.27450400638656469</v>
      </c>
      <c r="W2304" s="5">
        <f t="shared" si="215"/>
        <v>0</v>
      </c>
    </row>
    <row r="2305" spans="1:23">
      <c r="A2305" t="s">
        <v>3634</v>
      </c>
      <c r="B2305" t="s">
        <v>3139</v>
      </c>
      <c r="C2305" t="s">
        <v>93</v>
      </c>
      <c r="D2305" t="s">
        <v>127</v>
      </c>
      <c r="E2305" s="1">
        <v>45795.494895833333</v>
      </c>
      <c r="F2305" s="1">
        <v>45795.500451388893</v>
      </c>
      <c r="G2305" t="s">
        <v>27</v>
      </c>
      <c r="H2305">
        <v>1</v>
      </c>
      <c r="I2305">
        <v>158.87</v>
      </c>
      <c r="J2305">
        <v>114.14</v>
      </c>
      <c r="K2305">
        <v>7.94</v>
      </c>
      <c r="L2305">
        <v>30</v>
      </c>
      <c r="M2305">
        <v>42.47</v>
      </c>
      <c r="N2305">
        <v>3.26</v>
      </c>
      <c r="O2305" t="s">
        <v>38</v>
      </c>
      <c r="P2305">
        <v>0</v>
      </c>
      <c r="Q2305">
        <v>5</v>
      </c>
      <c r="R2305" s="3">
        <f t="shared" si="210"/>
        <v>150.93</v>
      </c>
      <c r="S2305" s="3">
        <f t="shared" si="211"/>
        <v>36.790000000000006</v>
      </c>
      <c r="T2305" s="3">
        <f t="shared" si="212"/>
        <v>-12.469999999999999</v>
      </c>
      <c r="U2305" s="3">
        <f t="shared" si="213"/>
        <v>21.060000000000009</v>
      </c>
      <c r="V2305" s="4">
        <f t="shared" si="214"/>
        <v>0.13953488372093029</v>
      </c>
      <c r="W2305" s="5">
        <f t="shared" si="215"/>
        <v>1</v>
      </c>
    </row>
    <row r="2306" spans="1:23">
      <c r="A2306" t="s">
        <v>3635</v>
      </c>
      <c r="B2306" t="s">
        <v>1018</v>
      </c>
      <c r="C2306" t="s">
        <v>202</v>
      </c>
      <c r="D2306" t="s">
        <v>64</v>
      </c>
      <c r="E2306" s="1">
        <v>45795.536087962973</v>
      </c>
      <c r="F2306" s="1">
        <v>45795.554143518522</v>
      </c>
      <c r="G2306" t="s">
        <v>27</v>
      </c>
      <c r="H2306">
        <v>2</v>
      </c>
      <c r="I2306">
        <v>1136.26</v>
      </c>
      <c r="J2306">
        <v>692.18</v>
      </c>
      <c r="K2306">
        <v>56.81</v>
      </c>
      <c r="L2306">
        <v>0</v>
      </c>
      <c r="M2306">
        <v>51.94</v>
      </c>
      <c r="N2306">
        <v>19.43</v>
      </c>
      <c r="O2306" t="s">
        <v>38</v>
      </c>
      <c r="P2306">
        <v>6</v>
      </c>
      <c r="Q2306">
        <v>3</v>
      </c>
      <c r="R2306" s="3">
        <f t="shared" ref="R2306:R2369" si="216">I2306-K2306</f>
        <v>1079.45</v>
      </c>
      <c r="S2306" s="3">
        <f t="shared" ref="S2306:S2369" si="217">R2306-J2306</f>
        <v>387.2700000000001</v>
      </c>
      <c r="T2306" s="3">
        <f t="shared" ref="T2306:T2369" si="218">L2306-M2306</f>
        <v>-51.94</v>
      </c>
      <c r="U2306" s="3">
        <f t="shared" ref="U2306:U2369" si="219">S2306+T2306-N2306</f>
        <v>315.90000000000009</v>
      </c>
      <c r="V2306" s="4">
        <f t="shared" ref="V2306:V2369" si="220">IF(R2306&gt;0, U2306/R2306, 0)</f>
        <v>0.29264903423039518</v>
      </c>
      <c r="W2306" s="5">
        <f t="shared" ref="W2306:W2369" si="221">IF(U2306&gt;0, 1, 0)</f>
        <v>1</v>
      </c>
    </row>
    <row r="2307" spans="1:23">
      <c r="A2307" t="s">
        <v>3636</v>
      </c>
      <c r="B2307" t="s">
        <v>1484</v>
      </c>
      <c r="C2307" t="s">
        <v>409</v>
      </c>
      <c r="D2307" t="s">
        <v>32</v>
      </c>
      <c r="E2307" s="1">
        <v>45795.561620370368</v>
      </c>
      <c r="F2307" s="1">
        <v>45795.572731481479</v>
      </c>
      <c r="G2307" t="s">
        <v>27</v>
      </c>
      <c r="H2307">
        <v>1</v>
      </c>
      <c r="I2307">
        <v>221.96</v>
      </c>
      <c r="J2307">
        <v>158.47999999999999</v>
      </c>
      <c r="K2307">
        <v>11.1</v>
      </c>
      <c r="L2307">
        <v>30</v>
      </c>
      <c r="M2307">
        <v>38.840000000000003</v>
      </c>
      <c r="N2307">
        <v>4.34</v>
      </c>
      <c r="O2307" t="s">
        <v>38</v>
      </c>
      <c r="P2307">
        <v>0</v>
      </c>
      <c r="Q2307">
        <v>5</v>
      </c>
      <c r="R2307" s="3">
        <f t="shared" si="216"/>
        <v>210.86</v>
      </c>
      <c r="S2307" s="3">
        <f t="shared" si="217"/>
        <v>52.380000000000024</v>
      </c>
      <c r="T2307" s="3">
        <f t="shared" si="218"/>
        <v>-8.8400000000000034</v>
      </c>
      <c r="U2307" s="3">
        <f t="shared" si="219"/>
        <v>39.200000000000017</v>
      </c>
      <c r="V2307" s="4">
        <f t="shared" si="220"/>
        <v>0.18590534003604295</v>
      </c>
      <c r="W2307" s="5">
        <f t="shared" si="221"/>
        <v>1</v>
      </c>
    </row>
    <row r="2308" spans="1:23">
      <c r="A2308" t="s">
        <v>3637</v>
      </c>
      <c r="B2308" t="s">
        <v>1298</v>
      </c>
      <c r="C2308" t="s">
        <v>233</v>
      </c>
      <c r="D2308" t="s">
        <v>64</v>
      </c>
      <c r="E2308" s="1">
        <v>45795.563194444447</v>
      </c>
      <c r="F2308" s="1">
        <v>45795.576388888891</v>
      </c>
      <c r="G2308" t="s">
        <v>27</v>
      </c>
      <c r="H2308">
        <v>1</v>
      </c>
      <c r="I2308">
        <v>616.55999999999995</v>
      </c>
      <c r="J2308">
        <v>437.79</v>
      </c>
      <c r="K2308">
        <v>30.83</v>
      </c>
      <c r="L2308">
        <v>0</v>
      </c>
      <c r="M2308">
        <v>39.67</v>
      </c>
      <c r="N2308">
        <v>10.54</v>
      </c>
      <c r="O2308" t="s">
        <v>65</v>
      </c>
      <c r="P2308">
        <v>0</v>
      </c>
      <c r="Q2308">
        <v>4</v>
      </c>
      <c r="R2308" s="3">
        <f t="shared" si="216"/>
        <v>585.7299999999999</v>
      </c>
      <c r="S2308" s="3">
        <f t="shared" si="217"/>
        <v>147.93999999999988</v>
      </c>
      <c r="T2308" s="3">
        <f t="shared" si="218"/>
        <v>-39.67</v>
      </c>
      <c r="U2308" s="3">
        <f t="shared" si="219"/>
        <v>97.729999999999876</v>
      </c>
      <c r="V2308" s="4">
        <f t="shared" si="220"/>
        <v>0.16685162105406909</v>
      </c>
      <c r="W2308" s="5">
        <f t="shared" si="221"/>
        <v>1</v>
      </c>
    </row>
    <row r="2309" spans="1:23">
      <c r="A2309" t="s">
        <v>3638</v>
      </c>
      <c r="B2309" t="s">
        <v>3068</v>
      </c>
      <c r="C2309" t="s">
        <v>1415</v>
      </c>
      <c r="D2309" t="s">
        <v>160</v>
      </c>
      <c r="E2309" s="1">
        <v>45795.624039351853</v>
      </c>
      <c r="F2309" s="1">
        <v>45795.638622685183</v>
      </c>
      <c r="G2309" t="s">
        <v>27</v>
      </c>
      <c r="H2309">
        <v>2</v>
      </c>
      <c r="I2309">
        <v>62</v>
      </c>
      <c r="J2309">
        <v>47.12</v>
      </c>
      <c r="K2309">
        <v>0</v>
      </c>
      <c r="L2309">
        <v>30</v>
      </c>
      <c r="M2309">
        <v>55.85</v>
      </c>
      <c r="N2309">
        <v>1.66</v>
      </c>
      <c r="O2309" t="s">
        <v>33</v>
      </c>
      <c r="P2309">
        <v>1</v>
      </c>
      <c r="Q2309">
        <v>4</v>
      </c>
      <c r="R2309" s="3">
        <f t="shared" si="216"/>
        <v>62</v>
      </c>
      <c r="S2309" s="3">
        <f t="shared" si="217"/>
        <v>14.880000000000003</v>
      </c>
      <c r="T2309" s="3">
        <f t="shared" si="218"/>
        <v>-25.85</v>
      </c>
      <c r="U2309" s="3">
        <f t="shared" si="219"/>
        <v>-12.629999999999999</v>
      </c>
      <c r="V2309" s="4">
        <f t="shared" si="220"/>
        <v>-0.20370967741935483</v>
      </c>
      <c r="W2309" s="5">
        <f t="shared" si="221"/>
        <v>0</v>
      </c>
    </row>
    <row r="2310" spans="1:23">
      <c r="A2310" t="s">
        <v>3639</v>
      </c>
      <c r="B2310" t="s">
        <v>2152</v>
      </c>
      <c r="C2310" t="s">
        <v>362</v>
      </c>
      <c r="D2310" t="s">
        <v>103</v>
      </c>
      <c r="E2310" s="1">
        <v>45795.677083333343</v>
      </c>
      <c r="F2310" s="1">
        <v>45795.690972222219</v>
      </c>
      <c r="G2310" t="s">
        <v>53</v>
      </c>
      <c r="H2310">
        <v>4</v>
      </c>
      <c r="I2310">
        <v>1943.2</v>
      </c>
      <c r="J2310">
        <v>1250.32</v>
      </c>
      <c r="K2310">
        <v>97.16</v>
      </c>
      <c r="L2310">
        <v>0</v>
      </c>
      <c r="M2310">
        <v>57.87</v>
      </c>
      <c r="N2310">
        <v>33.229999999999997</v>
      </c>
      <c r="O2310" t="s">
        <v>65</v>
      </c>
      <c r="P2310">
        <v>0</v>
      </c>
      <c r="Q2310">
        <v>1</v>
      </c>
      <c r="R2310" s="3">
        <f t="shared" si="216"/>
        <v>1846.04</v>
      </c>
      <c r="S2310" s="3">
        <f t="shared" si="217"/>
        <v>595.72</v>
      </c>
      <c r="T2310" s="3">
        <f t="shared" si="218"/>
        <v>-57.87</v>
      </c>
      <c r="U2310" s="3">
        <f t="shared" si="219"/>
        <v>504.62</v>
      </c>
      <c r="V2310" s="4">
        <f t="shared" si="220"/>
        <v>0.27335269008255508</v>
      </c>
      <c r="W2310" s="5">
        <f t="shared" si="221"/>
        <v>1</v>
      </c>
    </row>
    <row r="2311" spans="1:23">
      <c r="A2311" t="s">
        <v>3640</v>
      </c>
      <c r="B2311" t="s">
        <v>2402</v>
      </c>
      <c r="C2311" t="s">
        <v>77</v>
      </c>
      <c r="D2311" t="s">
        <v>143</v>
      </c>
      <c r="E2311" s="1">
        <v>45795.677986111114</v>
      </c>
      <c r="F2311" s="1">
        <v>45795.689097222217</v>
      </c>
      <c r="G2311" t="s">
        <v>27</v>
      </c>
      <c r="H2311">
        <v>3</v>
      </c>
      <c r="I2311">
        <v>864.39</v>
      </c>
      <c r="J2311">
        <v>604.38</v>
      </c>
      <c r="K2311">
        <v>43.22</v>
      </c>
      <c r="L2311">
        <v>0</v>
      </c>
      <c r="M2311">
        <v>36.840000000000003</v>
      </c>
      <c r="N2311">
        <v>14.78</v>
      </c>
      <c r="O2311" t="s">
        <v>38</v>
      </c>
      <c r="P2311">
        <v>0</v>
      </c>
      <c r="Q2311">
        <v>5</v>
      </c>
      <c r="R2311" s="3">
        <f t="shared" si="216"/>
        <v>821.17</v>
      </c>
      <c r="S2311" s="3">
        <f t="shared" si="217"/>
        <v>216.78999999999996</v>
      </c>
      <c r="T2311" s="3">
        <f t="shared" si="218"/>
        <v>-36.840000000000003</v>
      </c>
      <c r="U2311" s="3">
        <f t="shared" si="219"/>
        <v>165.16999999999996</v>
      </c>
      <c r="V2311" s="4">
        <f t="shared" si="220"/>
        <v>0.20113983706175331</v>
      </c>
      <c r="W2311" s="5">
        <f t="shared" si="221"/>
        <v>1</v>
      </c>
    </row>
    <row r="2312" spans="1:23">
      <c r="A2312" t="s">
        <v>3641</v>
      </c>
      <c r="B2312" t="s">
        <v>2666</v>
      </c>
      <c r="C2312" t="s">
        <v>193</v>
      </c>
      <c r="D2312" t="s">
        <v>143</v>
      </c>
      <c r="E2312" s="1">
        <v>45795.726203703707</v>
      </c>
      <c r="F2312" s="1">
        <v>45795.738009259258</v>
      </c>
      <c r="G2312" t="s">
        <v>27</v>
      </c>
      <c r="H2312">
        <v>1</v>
      </c>
      <c r="I2312">
        <v>93</v>
      </c>
      <c r="J2312">
        <v>82.59</v>
      </c>
      <c r="K2312">
        <v>0</v>
      </c>
      <c r="L2312">
        <v>30</v>
      </c>
      <c r="M2312">
        <v>59.07</v>
      </c>
      <c r="N2312">
        <v>2.21</v>
      </c>
      <c r="O2312" t="s">
        <v>65</v>
      </c>
      <c r="P2312">
        <v>0</v>
      </c>
      <c r="Q2312">
        <v>5</v>
      </c>
      <c r="R2312" s="3">
        <f t="shared" si="216"/>
        <v>93</v>
      </c>
      <c r="S2312" s="3">
        <f t="shared" si="217"/>
        <v>10.409999999999997</v>
      </c>
      <c r="T2312" s="3">
        <f t="shared" si="218"/>
        <v>-29.07</v>
      </c>
      <c r="U2312" s="3">
        <f t="shared" si="219"/>
        <v>-20.870000000000005</v>
      </c>
      <c r="V2312" s="4">
        <f t="shared" si="220"/>
        <v>-0.22440860215053768</v>
      </c>
      <c r="W2312" s="5">
        <f t="shared" si="221"/>
        <v>0</v>
      </c>
    </row>
    <row r="2313" spans="1:23">
      <c r="A2313" t="s">
        <v>3642</v>
      </c>
      <c r="B2313" t="s">
        <v>3643</v>
      </c>
      <c r="C2313" t="s">
        <v>964</v>
      </c>
      <c r="D2313" t="s">
        <v>87</v>
      </c>
      <c r="E2313" s="1">
        <v>45795.730231481481</v>
      </c>
      <c r="F2313" s="1">
        <v>45795.738564814812</v>
      </c>
      <c r="G2313" t="s">
        <v>27</v>
      </c>
      <c r="H2313">
        <v>3</v>
      </c>
      <c r="I2313">
        <v>685.68</v>
      </c>
      <c r="J2313">
        <v>604.08000000000004</v>
      </c>
      <c r="K2313">
        <v>68.569999999999993</v>
      </c>
      <c r="L2313">
        <v>0</v>
      </c>
      <c r="M2313">
        <v>60.99</v>
      </c>
      <c r="N2313">
        <v>11.11</v>
      </c>
      <c r="O2313" t="s">
        <v>38</v>
      </c>
      <c r="P2313">
        <v>0</v>
      </c>
      <c r="Q2313">
        <v>4</v>
      </c>
      <c r="R2313" s="3">
        <f t="shared" si="216"/>
        <v>617.1099999999999</v>
      </c>
      <c r="S2313" s="3">
        <f t="shared" si="217"/>
        <v>13.029999999999859</v>
      </c>
      <c r="T2313" s="3">
        <f t="shared" si="218"/>
        <v>-60.99</v>
      </c>
      <c r="U2313" s="3">
        <f t="shared" si="219"/>
        <v>-59.070000000000142</v>
      </c>
      <c r="V2313" s="4">
        <f t="shared" si="220"/>
        <v>-9.572037400139384E-2</v>
      </c>
      <c r="W2313" s="5">
        <f t="shared" si="221"/>
        <v>0</v>
      </c>
    </row>
    <row r="2314" spans="1:23">
      <c r="A2314" t="s">
        <v>3644</v>
      </c>
      <c r="B2314" t="s">
        <v>2743</v>
      </c>
      <c r="C2314" t="s">
        <v>1150</v>
      </c>
      <c r="D2314" t="s">
        <v>127</v>
      </c>
      <c r="E2314" s="1">
        <v>45795.733877314808</v>
      </c>
      <c r="F2314" s="1">
        <v>45795.747766203713</v>
      </c>
      <c r="G2314" t="s">
        <v>27</v>
      </c>
      <c r="H2314">
        <v>1</v>
      </c>
      <c r="I2314">
        <v>56.11</v>
      </c>
      <c r="J2314">
        <v>43.63</v>
      </c>
      <c r="K2314">
        <v>2.81</v>
      </c>
      <c r="L2314">
        <v>30</v>
      </c>
      <c r="M2314">
        <v>54.83</v>
      </c>
      <c r="N2314">
        <v>1.5</v>
      </c>
      <c r="O2314" t="s">
        <v>33</v>
      </c>
      <c r="P2314">
        <v>5</v>
      </c>
      <c r="Q2314">
        <v>3</v>
      </c>
      <c r="R2314" s="3">
        <f t="shared" si="216"/>
        <v>53.3</v>
      </c>
      <c r="S2314" s="3">
        <f t="shared" si="217"/>
        <v>9.6699999999999946</v>
      </c>
      <c r="T2314" s="3">
        <f t="shared" si="218"/>
        <v>-24.83</v>
      </c>
      <c r="U2314" s="3">
        <f t="shared" si="219"/>
        <v>-16.660000000000004</v>
      </c>
      <c r="V2314" s="4">
        <f t="shared" si="220"/>
        <v>-0.31257035647279557</v>
      </c>
      <c r="W2314" s="5">
        <f t="shared" si="221"/>
        <v>0</v>
      </c>
    </row>
    <row r="2315" spans="1:23">
      <c r="A2315" t="s">
        <v>3645</v>
      </c>
      <c r="B2315" t="s">
        <v>1201</v>
      </c>
      <c r="C2315" t="s">
        <v>120</v>
      </c>
      <c r="D2315" t="s">
        <v>87</v>
      </c>
      <c r="E2315" s="1">
        <v>45795.805937500001</v>
      </c>
      <c r="F2315" s="1">
        <v>45795.821909722217</v>
      </c>
      <c r="G2315" t="s">
        <v>27</v>
      </c>
      <c r="H2315">
        <v>1</v>
      </c>
      <c r="I2315">
        <v>738.97</v>
      </c>
      <c r="J2315">
        <v>669.94</v>
      </c>
      <c r="K2315">
        <v>36.950000000000003</v>
      </c>
      <c r="L2315">
        <v>0</v>
      </c>
      <c r="M2315">
        <v>46.15</v>
      </c>
      <c r="N2315">
        <v>12.64</v>
      </c>
      <c r="O2315" t="s">
        <v>38</v>
      </c>
      <c r="P2315">
        <v>3</v>
      </c>
      <c r="Q2315">
        <v>3</v>
      </c>
      <c r="R2315" s="3">
        <f t="shared" si="216"/>
        <v>702.02</v>
      </c>
      <c r="S2315" s="3">
        <f t="shared" si="217"/>
        <v>32.079999999999927</v>
      </c>
      <c r="T2315" s="3">
        <f t="shared" si="218"/>
        <v>-46.15</v>
      </c>
      <c r="U2315" s="3">
        <f t="shared" si="219"/>
        <v>-26.710000000000072</v>
      </c>
      <c r="V2315" s="4">
        <f t="shared" si="220"/>
        <v>-3.804734907837394E-2</v>
      </c>
      <c r="W2315" s="5">
        <f t="shared" si="221"/>
        <v>0</v>
      </c>
    </row>
    <row r="2316" spans="1:23">
      <c r="A2316" t="s">
        <v>3646</v>
      </c>
      <c r="B2316" t="s">
        <v>2384</v>
      </c>
      <c r="C2316" t="s">
        <v>865</v>
      </c>
      <c r="D2316" t="s">
        <v>44</v>
      </c>
      <c r="E2316" s="1">
        <v>45795.83792824074</v>
      </c>
      <c r="F2316" s="1">
        <v>45795.844178240739</v>
      </c>
      <c r="G2316" t="s">
        <v>27</v>
      </c>
      <c r="H2316">
        <v>4</v>
      </c>
      <c r="I2316">
        <v>1994.36</v>
      </c>
      <c r="J2316">
        <v>1206.1199999999999</v>
      </c>
      <c r="K2316">
        <v>199.44</v>
      </c>
      <c r="L2316">
        <v>0</v>
      </c>
      <c r="M2316">
        <v>47.45</v>
      </c>
      <c r="N2316">
        <v>32.31</v>
      </c>
      <c r="O2316" t="s">
        <v>28</v>
      </c>
      <c r="P2316">
        <v>0</v>
      </c>
      <c r="Q2316">
        <v>4</v>
      </c>
      <c r="R2316" s="3">
        <f t="shared" si="216"/>
        <v>1794.9199999999998</v>
      </c>
      <c r="S2316" s="3">
        <f t="shared" si="217"/>
        <v>588.79999999999995</v>
      </c>
      <c r="T2316" s="3">
        <f t="shared" si="218"/>
        <v>-47.45</v>
      </c>
      <c r="U2316" s="3">
        <f t="shared" si="219"/>
        <v>509.03999999999991</v>
      </c>
      <c r="V2316" s="4">
        <f t="shared" si="220"/>
        <v>0.28360038330399123</v>
      </c>
      <c r="W2316" s="5">
        <f t="shared" si="221"/>
        <v>1</v>
      </c>
    </row>
    <row r="2317" spans="1:23">
      <c r="A2317" t="s">
        <v>3647</v>
      </c>
      <c r="B2317" t="s">
        <v>3483</v>
      </c>
      <c r="C2317" t="s">
        <v>1038</v>
      </c>
      <c r="D2317" t="s">
        <v>72</v>
      </c>
      <c r="E2317" s="1">
        <v>45795.916331018518</v>
      </c>
      <c r="G2317" t="s">
        <v>110</v>
      </c>
      <c r="H2317">
        <v>4</v>
      </c>
      <c r="I2317">
        <v>1290.44</v>
      </c>
      <c r="J2317">
        <v>798.84</v>
      </c>
      <c r="K2317">
        <v>322.61</v>
      </c>
      <c r="L2317">
        <v>0</v>
      </c>
      <c r="M2317">
        <v>39.72</v>
      </c>
      <c r="N2317">
        <v>0</v>
      </c>
      <c r="O2317" t="s">
        <v>38</v>
      </c>
      <c r="P2317">
        <v>0</v>
      </c>
      <c r="R2317" s="3">
        <f t="shared" si="216"/>
        <v>967.83</v>
      </c>
      <c r="S2317" s="3">
        <f t="shared" si="217"/>
        <v>168.99</v>
      </c>
      <c r="T2317" s="3">
        <f t="shared" si="218"/>
        <v>-39.72</v>
      </c>
      <c r="U2317" s="3">
        <f t="shared" si="219"/>
        <v>129.27000000000001</v>
      </c>
      <c r="V2317" s="4">
        <f t="shared" si="220"/>
        <v>0.13356684541706706</v>
      </c>
      <c r="W2317" s="5">
        <f t="shared" si="221"/>
        <v>1</v>
      </c>
    </row>
    <row r="2318" spans="1:23">
      <c r="A2318" t="s">
        <v>3648</v>
      </c>
      <c r="B2318" t="s">
        <v>2938</v>
      </c>
      <c r="C2318" t="s">
        <v>865</v>
      </c>
      <c r="D2318" t="s">
        <v>52</v>
      </c>
      <c r="E2318" s="1">
        <v>45795.930405092593</v>
      </c>
      <c r="F2318" s="1">
        <v>45795.94290509259</v>
      </c>
      <c r="G2318" t="s">
        <v>27</v>
      </c>
      <c r="H2318">
        <v>1</v>
      </c>
      <c r="I2318">
        <v>498.59</v>
      </c>
      <c r="J2318">
        <v>301.52999999999997</v>
      </c>
      <c r="K2318">
        <v>0</v>
      </c>
      <c r="L2318">
        <v>0</v>
      </c>
      <c r="M2318">
        <v>40.17</v>
      </c>
      <c r="N2318">
        <v>8.9700000000000006</v>
      </c>
      <c r="O2318" t="s">
        <v>38</v>
      </c>
      <c r="P2318">
        <v>3</v>
      </c>
      <c r="Q2318">
        <v>4</v>
      </c>
      <c r="R2318" s="3">
        <f t="shared" si="216"/>
        <v>498.59</v>
      </c>
      <c r="S2318" s="3">
        <f t="shared" si="217"/>
        <v>197.06</v>
      </c>
      <c r="T2318" s="3">
        <f t="shared" si="218"/>
        <v>-40.17</v>
      </c>
      <c r="U2318" s="3">
        <f t="shared" si="219"/>
        <v>147.91999999999999</v>
      </c>
      <c r="V2318" s="4">
        <f t="shared" si="220"/>
        <v>0.2966766280912172</v>
      </c>
      <c r="W2318" s="5">
        <f t="shared" si="221"/>
        <v>1</v>
      </c>
    </row>
    <row r="2319" spans="1:23">
      <c r="A2319" t="s">
        <v>3649</v>
      </c>
      <c r="B2319" t="s">
        <v>2069</v>
      </c>
      <c r="C2319" t="s">
        <v>644</v>
      </c>
      <c r="D2319" t="s">
        <v>117</v>
      </c>
      <c r="E2319" s="1">
        <v>45796.285312499997</v>
      </c>
      <c r="F2319" s="1">
        <v>45796.299201388887</v>
      </c>
      <c r="G2319" t="s">
        <v>27</v>
      </c>
      <c r="H2319">
        <v>1</v>
      </c>
      <c r="I2319">
        <v>548.03</v>
      </c>
      <c r="J2319">
        <v>323.36</v>
      </c>
      <c r="K2319">
        <v>82.2</v>
      </c>
      <c r="L2319">
        <v>0</v>
      </c>
      <c r="M2319">
        <v>63.09</v>
      </c>
      <c r="N2319">
        <v>8.3800000000000008</v>
      </c>
      <c r="O2319" t="s">
        <v>38</v>
      </c>
      <c r="P2319">
        <v>0</v>
      </c>
      <c r="Q2319">
        <v>5</v>
      </c>
      <c r="R2319" s="3">
        <f t="shared" si="216"/>
        <v>465.83</v>
      </c>
      <c r="S2319" s="3">
        <f t="shared" si="217"/>
        <v>142.46999999999997</v>
      </c>
      <c r="T2319" s="3">
        <f t="shared" si="218"/>
        <v>-63.09</v>
      </c>
      <c r="U2319" s="3">
        <f t="shared" si="219"/>
        <v>70.999999999999972</v>
      </c>
      <c r="V2319" s="4">
        <f t="shared" si="220"/>
        <v>0.15241611746774569</v>
      </c>
      <c r="W2319" s="5">
        <f t="shared" si="221"/>
        <v>1</v>
      </c>
    </row>
    <row r="2320" spans="1:23">
      <c r="A2320" t="s">
        <v>3650</v>
      </c>
      <c r="B2320" t="s">
        <v>192</v>
      </c>
      <c r="C2320" t="s">
        <v>631</v>
      </c>
      <c r="D2320" t="s">
        <v>72</v>
      </c>
      <c r="E2320" s="1">
        <v>45796.327534722222</v>
      </c>
      <c r="F2320" s="1">
        <v>45796.349756944437</v>
      </c>
      <c r="G2320" t="s">
        <v>27</v>
      </c>
      <c r="H2320">
        <v>1</v>
      </c>
      <c r="I2320">
        <v>247.03</v>
      </c>
      <c r="J2320">
        <v>164.42</v>
      </c>
      <c r="K2320">
        <v>12.35</v>
      </c>
      <c r="L2320">
        <v>30</v>
      </c>
      <c r="M2320">
        <v>63.96</v>
      </c>
      <c r="N2320">
        <v>4.76</v>
      </c>
      <c r="O2320" t="s">
        <v>38</v>
      </c>
      <c r="P2320">
        <v>17</v>
      </c>
      <c r="Q2320">
        <v>2</v>
      </c>
      <c r="R2320" s="3">
        <f t="shared" si="216"/>
        <v>234.68</v>
      </c>
      <c r="S2320" s="3">
        <f t="shared" si="217"/>
        <v>70.260000000000019</v>
      </c>
      <c r="T2320" s="3">
        <f t="shared" si="218"/>
        <v>-33.96</v>
      </c>
      <c r="U2320" s="3">
        <f t="shared" si="219"/>
        <v>31.54000000000002</v>
      </c>
      <c r="V2320" s="4">
        <f t="shared" si="220"/>
        <v>0.13439577296744512</v>
      </c>
      <c r="W2320" s="5">
        <f t="shared" si="221"/>
        <v>1</v>
      </c>
    </row>
    <row r="2321" spans="1:23">
      <c r="A2321" t="s">
        <v>3651</v>
      </c>
      <c r="B2321" t="s">
        <v>2620</v>
      </c>
      <c r="C2321" t="s">
        <v>153</v>
      </c>
      <c r="D2321" t="s">
        <v>143</v>
      </c>
      <c r="E2321" s="1">
        <v>45796.33222222222</v>
      </c>
      <c r="F2321" s="1">
        <v>45796.342638888891</v>
      </c>
      <c r="G2321" t="s">
        <v>27</v>
      </c>
      <c r="H2321">
        <v>2</v>
      </c>
      <c r="I2321">
        <v>644.54</v>
      </c>
      <c r="J2321">
        <v>380.14</v>
      </c>
      <c r="K2321">
        <v>0</v>
      </c>
      <c r="L2321">
        <v>0</v>
      </c>
      <c r="M2321">
        <v>57.26</v>
      </c>
      <c r="N2321">
        <v>11.6</v>
      </c>
      <c r="O2321" t="s">
        <v>28</v>
      </c>
      <c r="P2321">
        <v>0</v>
      </c>
      <c r="Q2321">
        <v>4</v>
      </c>
      <c r="R2321" s="3">
        <f t="shared" si="216"/>
        <v>644.54</v>
      </c>
      <c r="S2321" s="3">
        <f t="shared" si="217"/>
        <v>264.39999999999998</v>
      </c>
      <c r="T2321" s="3">
        <f t="shared" si="218"/>
        <v>-57.26</v>
      </c>
      <c r="U2321" s="3">
        <f t="shared" si="219"/>
        <v>195.54</v>
      </c>
      <c r="V2321" s="4">
        <f t="shared" si="220"/>
        <v>0.30337915412542277</v>
      </c>
      <c r="W2321" s="5">
        <f t="shared" si="221"/>
        <v>1</v>
      </c>
    </row>
    <row r="2322" spans="1:23">
      <c r="A2322" t="s">
        <v>3652</v>
      </c>
      <c r="B2322" t="s">
        <v>135</v>
      </c>
      <c r="C2322" t="s">
        <v>881</v>
      </c>
      <c r="D2322" t="s">
        <v>64</v>
      </c>
      <c r="E2322" s="1">
        <v>45796.386388888888</v>
      </c>
      <c r="F2322" s="1">
        <v>45796.395416666674</v>
      </c>
      <c r="G2322" t="s">
        <v>27</v>
      </c>
      <c r="H2322">
        <v>3</v>
      </c>
      <c r="I2322">
        <v>1938.51</v>
      </c>
      <c r="J2322">
        <v>1296.8699999999999</v>
      </c>
      <c r="K2322">
        <v>193.85</v>
      </c>
      <c r="L2322">
        <v>0</v>
      </c>
      <c r="M2322">
        <v>59.31</v>
      </c>
      <c r="N2322">
        <v>31.4</v>
      </c>
      <c r="O2322" t="s">
        <v>38</v>
      </c>
      <c r="P2322">
        <v>0</v>
      </c>
      <c r="Q2322">
        <v>5</v>
      </c>
      <c r="R2322" s="3">
        <f t="shared" si="216"/>
        <v>1744.66</v>
      </c>
      <c r="S2322" s="3">
        <f t="shared" si="217"/>
        <v>447.79000000000019</v>
      </c>
      <c r="T2322" s="3">
        <f t="shared" si="218"/>
        <v>-59.31</v>
      </c>
      <c r="U2322" s="3">
        <f t="shared" si="219"/>
        <v>357.08000000000021</v>
      </c>
      <c r="V2322" s="4">
        <f t="shared" si="220"/>
        <v>0.20467025093714547</v>
      </c>
      <c r="W2322" s="5">
        <f t="shared" si="221"/>
        <v>1</v>
      </c>
    </row>
    <row r="2323" spans="1:23">
      <c r="A2323" t="s">
        <v>3653</v>
      </c>
      <c r="B2323" t="s">
        <v>1065</v>
      </c>
      <c r="C2323" t="s">
        <v>187</v>
      </c>
      <c r="D2323" t="s">
        <v>72</v>
      </c>
      <c r="E2323" s="1">
        <v>45796.441192129627</v>
      </c>
      <c r="F2323" s="1">
        <v>45796.457858796297</v>
      </c>
      <c r="G2323" t="s">
        <v>27</v>
      </c>
      <c r="H2323">
        <v>1</v>
      </c>
      <c r="I2323">
        <v>275.16000000000003</v>
      </c>
      <c r="J2323">
        <v>239.01</v>
      </c>
      <c r="K2323">
        <v>41.27</v>
      </c>
      <c r="L2323">
        <v>30</v>
      </c>
      <c r="M2323">
        <v>40.450000000000003</v>
      </c>
      <c r="N2323">
        <v>4.75</v>
      </c>
      <c r="O2323" t="s">
        <v>65</v>
      </c>
      <c r="P2323">
        <v>9</v>
      </c>
      <c r="Q2323">
        <v>3</v>
      </c>
      <c r="R2323" s="3">
        <f t="shared" si="216"/>
        <v>233.89000000000001</v>
      </c>
      <c r="S2323" s="3">
        <f t="shared" si="217"/>
        <v>-5.1199999999999761</v>
      </c>
      <c r="T2323" s="3">
        <f t="shared" si="218"/>
        <v>-10.450000000000003</v>
      </c>
      <c r="U2323" s="3">
        <f t="shared" si="219"/>
        <v>-20.319999999999979</v>
      </c>
      <c r="V2323" s="4">
        <f t="shared" si="220"/>
        <v>-8.6878447133267686E-2</v>
      </c>
      <c r="W2323" s="5">
        <f t="shared" si="221"/>
        <v>0</v>
      </c>
    </row>
    <row r="2324" spans="1:23">
      <c r="A2324" t="s">
        <v>3654</v>
      </c>
      <c r="B2324" t="s">
        <v>1249</v>
      </c>
      <c r="C2324" t="s">
        <v>859</v>
      </c>
      <c r="D2324" t="s">
        <v>26</v>
      </c>
      <c r="E2324" s="1">
        <v>45796.452581018522</v>
      </c>
      <c r="F2324" s="1">
        <v>45796.460219907407</v>
      </c>
      <c r="G2324" t="s">
        <v>27</v>
      </c>
      <c r="H2324">
        <v>1</v>
      </c>
      <c r="I2324">
        <v>33.07</v>
      </c>
      <c r="J2324">
        <v>21.3</v>
      </c>
      <c r="K2324">
        <v>8.27</v>
      </c>
      <c r="L2324">
        <v>30</v>
      </c>
      <c r="M2324">
        <v>61.37</v>
      </c>
      <c r="N2324">
        <v>0.99</v>
      </c>
      <c r="O2324" t="s">
        <v>38</v>
      </c>
      <c r="P2324">
        <v>0</v>
      </c>
      <c r="Q2324">
        <v>4</v>
      </c>
      <c r="R2324" s="3">
        <f t="shared" si="216"/>
        <v>24.8</v>
      </c>
      <c r="S2324" s="3">
        <f t="shared" si="217"/>
        <v>3.5</v>
      </c>
      <c r="T2324" s="3">
        <f t="shared" si="218"/>
        <v>-31.369999999999997</v>
      </c>
      <c r="U2324" s="3">
        <f t="shared" si="219"/>
        <v>-28.859999999999996</v>
      </c>
      <c r="V2324" s="4">
        <f t="shared" si="220"/>
        <v>-1.1637096774193547</v>
      </c>
      <c r="W2324" s="5">
        <f t="shared" si="221"/>
        <v>0</v>
      </c>
    </row>
    <row r="2325" spans="1:23">
      <c r="A2325" t="s">
        <v>3655</v>
      </c>
      <c r="B2325" t="s">
        <v>1957</v>
      </c>
      <c r="C2325" t="s">
        <v>274</v>
      </c>
      <c r="D2325" t="s">
        <v>60</v>
      </c>
      <c r="E2325" s="1">
        <v>45796.563298611109</v>
      </c>
      <c r="G2325" t="s">
        <v>110</v>
      </c>
      <c r="H2325">
        <v>1</v>
      </c>
      <c r="I2325">
        <v>178.17</v>
      </c>
      <c r="J2325">
        <v>118.42</v>
      </c>
      <c r="K2325">
        <v>17.82</v>
      </c>
      <c r="L2325">
        <v>30</v>
      </c>
      <c r="M2325">
        <v>38.28</v>
      </c>
      <c r="N2325">
        <v>0</v>
      </c>
      <c r="O2325" t="s">
        <v>38</v>
      </c>
      <c r="P2325">
        <v>6</v>
      </c>
      <c r="R2325" s="3">
        <f t="shared" si="216"/>
        <v>160.35</v>
      </c>
      <c r="S2325" s="3">
        <f t="shared" si="217"/>
        <v>41.929999999999993</v>
      </c>
      <c r="T2325" s="3">
        <f t="shared" si="218"/>
        <v>-8.2800000000000011</v>
      </c>
      <c r="U2325" s="3">
        <f t="shared" si="219"/>
        <v>33.649999999999991</v>
      </c>
      <c r="V2325" s="4">
        <f t="shared" si="220"/>
        <v>0.20985344558777669</v>
      </c>
      <c r="W2325" s="5">
        <f t="shared" si="221"/>
        <v>1</v>
      </c>
    </row>
    <row r="2326" spans="1:23">
      <c r="A2326" t="s">
        <v>3656</v>
      </c>
      <c r="B2326" t="s">
        <v>2661</v>
      </c>
      <c r="C2326" t="s">
        <v>1407</v>
      </c>
      <c r="D2326" t="s">
        <v>64</v>
      </c>
      <c r="E2326" s="1">
        <v>45796.646770833337</v>
      </c>
      <c r="F2326" s="1">
        <v>45796.658576388887</v>
      </c>
      <c r="G2326" t="s">
        <v>27</v>
      </c>
      <c r="H2326">
        <v>1</v>
      </c>
      <c r="I2326">
        <v>225.41</v>
      </c>
      <c r="J2326">
        <v>191.19</v>
      </c>
      <c r="K2326">
        <v>0</v>
      </c>
      <c r="L2326">
        <v>30</v>
      </c>
      <c r="M2326">
        <v>39.869999999999997</v>
      </c>
      <c r="N2326">
        <v>4.5999999999999996</v>
      </c>
      <c r="O2326" t="s">
        <v>38</v>
      </c>
      <c r="P2326">
        <v>0</v>
      </c>
      <c r="Q2326">
        <v>5</v>
      </c>
      <c r="R2326" s="3">
        <f t="shared" si="216"/>
        <v>225.41</v>
      </c>
      <c r="S2326" s="3">
        <f t="shared" si="217"/>
        <v>34.22</v>
      </c>
      <c r="T2326" s="3">
        <f t="shared" si="218"/>
        <v>-9.8699999999999974</v>
      </c>
      <c r="U2326" s="3">
        <f t="shared" si="219"/>
        <v>19.75</v>
      </c>
      <c r="V2326" s="4">
        <f t="shared" si="220"/>
        <v>8.7618118095914119E-2</v>
      </c>
      <c r="W2326" s="5">
        <f t="shared" si="221"/>
        <v>1</v>
      </c>
    </row>
    <row r="2327" spans="1:23">
      <c r="A2327" t="s">
        <v>3657</v>
      </c>
      <c r="B2327" t="s">
        <v>2590</v>
      </c>
      <c r="C2327" t="s">
        <v>126</v>
      </c>
      <c r="D2327" t="s">
        <v>87</v>
      </c>
      <c r="E2327" s="1">
        <v>45796.710763888892</v>
      </c>
      <c r="G2327" t="s">
        <v>110</v>
      </c>
      <c r="H2327">
        <v>3</v>
      </c>
      <c r="I2327">
        <v>808.59</v>
      </c>
      <c r="J2327">
        <v>587.54999999999995</v>
      </c>
      <c r="K2327">
        <v>80.86</v>
      </c>
      <c r="L2327">
        <v>0</v>
      </c>
      <c r="M2327">
        <v>49.93</v>
      </c>
      <c r="N2327">
        <v>0</v>
      </c>
      <c r="O2327" t="s">
        <v>33</v>
      </c>
      <c r="P2327">
        <v>0</v>
      </c>
      <c r="R2327" s="3">
        <f t="shared" si="216"/>
        <v>727.73</v>
      </c>
      <c r="S2327" s="3">
        <f t="shared" si="217"/>
        <v>140.18000000000006</v>
      </c>
      <c r="T2327" s="3">
        <f t="shared" si="218"/>
        <v>-49.93</v>
      </c>
      <c r="U2327" s="3">
        <f t="shared" si="219"/>
        <v>90.250000000000057</v>
      </c>
      <c r="V2327" s="4">
        <f t="shared" si="220"/>
        <v>0.12401577508141763</v>
      </c>
      <c r="W2327" s="5">
        <f t="shared" si="221"/>
        <v>1</v>
      </c>
    </row>
    <row r="2328" spans="1:23">
      <c r="A2328" t="s">
        <v>3658</v>
      </c>
      <c r="B2328" t="s">
        <v>3659</v>
      </c>
      <c r="C2328" t="s">
        <v>1165</v>
      </c>
      <c r="D2328" t="s">
        <v>52</v>
      </c>
      <c r="E2328" s="1">
        <v>45796.722395833327</v>
      </c>
      <c r="F2328" s="1">
        <v>45796.727951388893</v>
      </c>
      <c r="G2328" t="s">
        <v>27</v>
      </c>
      <c r="H2328">
        <v>3</v>
      </c>
      <c r="I2328">
        <v>2962.83</v>
      </c>
      <c r="J2328">
        <v>1771.59</v>
      </c>
      <c r="K2328">
        <v>148.13999999999999</v>
      </c>
      <c r="L2328">
        <v>0</v>
      </c>
      <c r="M2328">
        <v>44.18</v>
      </c>
      <c r="N2328">
        <v>50.66</v>
      </c>
      <c r="O2328" t="s">
        <v>33</v>
      </c>
      <c r="P2328">
        <v>0</v>
      </c>
      <c r="Q2328">
        <v>5</v>
      </c>
      <c r="R2328" s="3">
        <f t="shared" si="216"/>
        <v>2814.69</v>
      </c>
      <c r="S2328" s="3">
        <f t="shared" si="217"/>
        <v>1043.1000000000001</v>
      </c>
      <c r="T2328" s="3">
        <f t="shared" si="218"/>
        <v>-44.18</v>
      </c>
      <c r="U2328" s="3">
        <f t="shared" si="219"/>
        <v>948.26000000000022</v>
      </c>
      <c r="V2328" s="4">
        <f t="shared" si="220"/>
        <v>0.33689678081778107</v>
      </c>
      <c r="W2328" s="5">
        <f t="shared" si="221"/>
        <v>1</v>
      </c>
    </row>
    <row r="2329" spans="1:23">
      <c r="A2329" t="s">
        <v>3660</v>
      </c>
      <c r="B2329" t="s">
        <v>2592</v>
      </c>
      <c r="C2329" t="s">
        <v>202</v>
      </c>
      <c r="D2329" t="s">
        <v>60</v>
      </c>
      <c r="E2329" s="1">
        <v>45796.859907407408</v>
      </c>
      <c r="F2329" s="1">
        <v>45796.86546296296</v>
      </c>
      <c r="G2329" t="s">
        <v>27</v>
      </c>
      <c r="H2329">
        <v>1</v>
      </c>
      <c r="I2329">
        <v>568.13</v>
      </c>
      <c r="J2329">
        <v>346.09</v>
      </c>
      <c r="K2329">
        <v>28.41</v>
      </c>
      <c r="L2329">
        <v>0</v>
      </c>
      <c r="M2329">
        <v>53.76</v>
      </c>
      <c r="N2329">
        <v>9.7100000000000009</v>
      </c>
      <c r="O2329" t="s">
        <v>33</v>
      </c>
      <c r="P2329">
        <v>0</v>
      </c>
      <c r="Q2329">
        <v>5</v>
      </c>
      <c r="R2329" s="3">
        <f t="shared" si="216"/>
        <v>539.72</v>
      </c>
      <c r="S2329" s="3">
        <f t="shared" si="217"/>
        <v>193.63000000000005</v>
      </c>
      <c r="T2329" s="3">
        <f t="shared" si="218"/>
        <v>-53.76</v>
      </c>
      <c r="U2329" s="3">
        <f t="shared" si="219"/>
        <v>130.16000000000005</v>
      </c>
      <c r="V2329" s="4">
        <f t="shared" si="220"/>
        <v>0.24116208404357825</v>
      </c>
      <c r="W2329" s="5">
        <f t="shared" si="221"/>
        <v>1</v>
      </c>
    </row>
    <row r="2330" spans="1:23">
      <c r="A2330" t="s">
        <v>3661</v>
      </c>
      <c r="B2330" t="s">
        <v>3407</v>
      </c>
      <c r="C2330" t="s">
        <v>99</v>
      </c>
      <c r="D2330" t="s">
        <v>64</v>
      </c>
      <c r="E2330" s="1">
        <v>45796.876527777778</v>
      </c>
      <c r="F2330" s="1">
        <v>45796.885555555556</v>
      </c>
      <c r="G2330" t="s">
        <v>27</v>
      </c>
      <c r="H2330">
        <v>1</v>
      </c>
      <c r="I2330">
        <v>154.37</v>
      </c>
      <c r="J2330">
        <v>113.4</v>
      </c>
      <c r="K2330">
        <v>23.16</v>
      </c>
      <c r="L2330">
        <v>30</v>
      </c>
      <c r="M2330">
        <v>62.27</v>
      </c>
      <c r="N2330">
        <v>2.9</v>
      </c>
      <c r="O2330" t="s">
        <v>144</v>
      </c>
      <c r="P2330">
        <v>0</v>
      </c>
      <c r="Q2330">
        <v>5</v>
      </c>
      <c r="R2330" s="3">
        <f t="shared" si="216"/>
        <v>131.21</v>
      </c>
      <c r="S2330" s="3">
        <f t="shared" si="217"/>
        <v>17.810000000000002</v>
      </c>
      <c r="T2330" s="3">
        <f t="shared" si="218"/>
        <v>-32.270000000000003</v>
      </c>
      <c r="U2330" s="3">
        <f t="shared" si="219"/>
        <v>-17.36</v>
      </c>
      <c r="V2330" s="4">
        <f t="shared" si="220"/>
        <v>-0.13230698879658562</v>
      </c>
      <c r="W2330" s="5">
        <f t="shared" si="221"/>
        <v>0</v>
      </c>
    </row>
    <row r="2331" spans="1:23">
      <c r="A2331" t="s">
        <v>3662</v>
      </c>
      <c r="B2331" t="s">
        <v>2536</v>
      </c>
      <c r="C2331" t="s">
        <v>159</v>
      </c>
      <c r="D2331" t="s">
        <v>87</v>
      </c>
      <c r="E2331" s="1">
        <v>45796.923321759263</v>
      </c>
      <c r="F2331" s="1">
        <v>45796.928877314807</v>
      </c>
      <c r="G2331" t="s">
        <v>27</v>
      </c>
      <c r="H2331">
        <v>1</v>
      </c>
      <c r="I2331">
        <v>224.45</v>
      </c>
      <c r="J2331">
        <v>155.32</v>
      </c>
      <c r="K2331">
        <v>0</v>
      </c>
      <c r="L2331">
        <v>30</v>
      </c>
      <c r="M2331">
        <v>42.96</v>
      </c>
      <c r="N2331">
        <v>4.58</v>
      </c>
      <c r="O2331" t="s">
        <v>38</v>
      </c>
      <c r="P2331">
        <v>0</v>
      </c>
      <c r="Q2331">
        <v>4</v>
      </c>
      <c r="R2331" s="3">
        <f t="shared" si="216"/>
        <v>224.45</v>
      </c>
      <c r="S2331" s="3">
        <f t="shared" si="217"/>
        <v>69.13</v>
      </c>
      <c r="T2331" s="3">
        <f t="shared" si="218"/>
        <v>-12.96</v>
      </c>
      <c r="U2331" s="3">
        <f t="shared" si="219"/>
        <v>51.589999999999996</v>
      </c>
      <c r="V2331" s="4">
        <f t="shared" si="220"/>
        <v>0.2298507462686567</v>
      </c>
      <c r="W2331" s="5">
        <f t="shared" si="221"/>
        <v>1</v>
      </c>
    </row>
    <row r="2332" spans="1:23">
      <c r="A2332" t="s">
        <v>3663</v>
      </c>
      <c r="B2332" t="s">
        <v>1402</v>
      </c>
      <c r="C2332" t="s">
        <v>412</v>
      </c>
      <c r="D2332" t="s">
        <v>117</v>
      </c>
      <c r="E2332" s="1">
        <v>45797.301018518519</v>
      </c>
      <c r="F2332" s="1">
        <v>45797.307268518518</v>
      </c>
      <c r="G2332" t="s">
        <v>27</v>
      </c>
      <c r="H2332">
        <v>2</v>
      </c>
      <c r="I2332">
        <v>540.52</v>
      </c>
      <c r="J2332">
        <v>393.8</v>
      </c>
      <c r="K2332">
        <v>27.03</v>
      </c>
      <c r="L2332">
        <v>0</v>
      </c>
      <c r="M2332">
        <v>44.63</v>
      </c>
      <c r="N2332">
        <v>9.24</v>
      </c>
      <c r="O2332" t="s">
        <v>38</v>
      </c>
      <c r="P2332">
        <v>0</v>
      </c>
      <c r="Q2332">
        <v>5</v>
      </c>
      <c r="R2332" s="3">
        <f t="shared" si="216"/>
        <v>513.49</v>
      </c>
      <c r="S2332" s="3">
        <f t="shared" si="217"/>
        <v>119.69</v>
      </c>
      <c r="T2332" s="3">
        <f t="shared" si="218"/>
        <v>-44.63</v>
      </c>
      <c r="U2332" s="3">
        <f t="shared" si="219"/>
        <v>65.820000000000007</v>
      </c>
      <c r="V2332" s="4">
        <f t="shared" si="220"/>
        <v>0.12818165884437868</v>
      </c>
      <c r="W2332" s="5">
        <f t="shared" si="221"/>
        <v>1</v>
      </c>
    </row>
    <row r="2333" spans="1:23">
      <c r="A2333" t="s">
        <v>3664</v>
      </c>
      <c r="B2333" t="s">
        <v>837</v>
      </c>
      <c r="C2333" t="s">
        <v>1784</v>
      </c>
      <c r="D2333" t="s">
        <v>52</v>
      </c>
      <c r="E2333" s="1">
        <v>45797.344409722216</v>
      </c>
      <c r="F2333" s="1">
        <v>45797.350659722222</v>
      </c>
      <c r="G2333" t="s">
        <v>27</v>
      </c>
      <c r="H2333">
        <v>1</v>
      </c>
      <c r="I2333">
        <v>151.97999999999999</v>
      </c>
      <c r="J2333">
        <v>103.85</v>
      </c>
      <c r="K2333">
        <v>22.8</v>
      </c>
      <c r="L2333">
        <v>30</v>
      </c>
      <c r="M2333">
        <v>58.5</v>
      </c>
      <c r="N2333">
        <v>2.87</v>
      </c>
      <c r="O2333" t="s">
        <v>144</v>
      </c>
      <c r="P2333">
        <v>0</v>
      </c>
      <c r="Q2333">
        <v>5</v>
      </c>
      <c r="R2333" s="3">
        <f t="shared" si="216"/>
        <v>129.17999999999998</v>
      </c>
      <c r="S2333" s="3">
        <f t="shared" si="217"/>
        <v>25.329999999999984</v>
      </c>
      <c r="T2333" s="3">
        <f t="shared" si="218"/>
        <v>-28.5</v>
      </c>
      <c r="U2333" s="3">
        <f t="shared" si="219"/>
        <v>-6.040000000000016</v>
      </c>
      <c r="V2333" s="4">
        <f t="shared" si="220"/>
        <v>-4.6756463848893148E-2</v>
      </c>
      <c r="W2333" s="5">
        <f t="shared" si="221"/>
        <v>0</v>
      </c>
    </row>
    <row r="2334" spans="1:23">
      <c r="A2334" t="s">
        <v>3665</v>
      </c>
      <c r="B2334" t="s">
        <v>3407</v>
      </c>
      <c r="C2334" t="s">
        <v>617</v>
      </c>
      <c r="D2334" t="s">
        <v>44</v>
      </c>
      <c r="E2334" s="1">
        <v>45797.354120370372</v>
      </c>
      <c r="F2334" s="1">
        <v>45797.36314814815</v>
      </c>
      <c r="G2334" t="s">
        <v>27</v>
      </c>
      <c r="H2334">
        <v>2</v>
      </c>
      <c r="I2334">
        <v>427.82</v>
      </c>
      <c r="J2334">
        <v>289.48</v>
      </c>
      <c r="K2334">
        <v>0</v>
      </c>
      <c r="L2334">
        <v>0</v>
      </c>
      <c r="M2334">
        <v>44.95</v>
      </c>
      <c r="N2334">
        <v>7.7</v>
      </c>
      <c r="O2334" t="s">
        <v>38</v>
      </c>
      <c r="P2334">
        <v>0</v>
      </c>
      <c r="Q2334">
        <v>4</v>
      </c>
      <c r="R2334" s="3">
        <f t="shared" si="216"/>
        <v>427.82</v>
      </c>
      <c r="S2334" s="3">
        <f t="shared" si="217"/>
        <v>138.33999999999997</v>
      </c>
      <c r="T2334" s="3">
        <f t="shared" si="218"/>
        <v>-44.95</v>
      </c>
      <c r="U2334" s="3">
        <f t="shared" si="219"/>
        <v>85.689999999999969</v>
      </c>
      <c r="V2334" s="4">
        <f t="shared" si="220"/>
        <v>0.20029451638539567</v>
      </c>
      <c r="W2334" s="5">
        <f t="shared" si="221"/>
        <v>1</v>
      </c>
    </row>
    <row r="2335" spans="1:23">
      <c r="A2335" t="s">
        <v>3666</v>
      </c>
      <c r="B2335" t="s">
        <v>35</v>
      </c>
      <c r="C2335" t="s">
        <v>1721</v>
      </c>
      <c r="D2335" t="s">
        <v>52</v>
      </c>
      <c r="E2335" s="1">
        <v>45797.360983796287</v>
      </c>
      <c r="F2335" s="1">
        <v>45797.371400462973</v>
      </c>
      <c r="G2335" t="s">
        <v>27</v>
      </c>
      <c r="H2335">
        <v>1</v>
      </c>
      <c r="I2335">
        <v>205.3</v>
      </c>
      <c r="J2335">
        <v>179.47</v>
      </c>
      <c r="K2335">
        <v>20.53</v>
      </c>
      <c r="L2335">
        <v>30</v>
      </c>
      <c r="M2335">
        <v>61.66</v>
      </c>
      <c r="N2335">
        <v>3.87</v>
      </c>
      <c r="O2335" t="s">
        <v>38</v>
      </c>
      <c r="P2335">
        <v>0</v>
      </c>
      <c r="Q2335">
        <v>5</v>
      </c>
      <c r="R2335" s="3">
        <f t="shared" si="216"/>
        <v>184.77</v>
      </c>
      <c r="S2335" s="3">
        <f t="shared" si="217"/>
        <v>5.3000000000000114</v>
      </c>
      <c r="T2335" s="3">
        <f t="shared" si="218"/>
        <v>-31.659999999999997</v>
      </c>
      <c r="U2335" s="3">
        <f t="shared" si="219"/>
        <v>-30.229999999999986</v>
      </c>
      <c r="V2335" s="4">
        <f t="shared" si="220"/>
        <v>-0.16360881095415913</v>
      </c>
      <c r="W2335" s="5">
        <f t="shared" si="221"/>
        <v>0</v>
      </c>
    </row>
    <row r="2336" spans="1:23">
      <c r="A2336" t="s">
        <v>3667</v>
      </c>
      <c r="B2336" t="s">
        <v>1970</v>
      </c>
      <c r="C2336" t="s">
        <v>256</v>
      </c>
      <c r="D2336" t="s">
        <v>52</v>
      </c>
      <c r="E2336" s="1">
        <v>45797.363252314812</v>
      </c>
      <c r="F2336" s="1">
        <v>45797.375752314823</v>
      </c>
      <c r="G2336" t="s">
        <v>27</v>
      </c>
      <c r="H2336">
        <v>1</v>
      </c>
      <c r="I2336">
        <v>105.83</v>
      </c>
      <c r="J2336">
        <v>76.23</v>
      </c>
      <c r="K2336">
        <v>0</v>
      </c>
      <c r="L2336">
        <v>30</v>
      </c>
      <c r="M2336">
        <v>36.03</v>
      </c>
      <c r="N2336">
        <v>2.44</v>
      </c>
      <c r="O2336" t="s">
        <v>38</v>
      </c>
      <c r="P2336">
        <v>3</v>
      </c>
      <c r="Q2336">
        <v>3</v>
      </c>
      <c r="R2336" s="3">
        <f t="shared" si="216"/>
        <v>105.83</v>
      </c>
      <c r="S2336" s="3">
        <f t="shared" si="217"/>
        <v>29.599999999999994</v>
      </c>
      <c r="T2336" s="3">
        <f t="shared" si="218"/>
        <v>-6.0300000000000011</v>
      </c>
      <c r="U2336" s="3">
        <f t="shared" si="219"/>
        <v>21.129999999999992</v>
      </c>
      <c r="V2336" s="4">
        <f t="shared" si="220"/>
        <v>0.19965983180572608</v>
      </c>
      <c r="W2336" s="5">
        <f t="shared" si="221"/>
        <v>1</v>
      </c>
    </row>
    <row r="2337" spans="1:23">
      <c r="A2337" t="s">
        <v>3668</v>
      </c>
      <c r="B2337" t="s">
        <v>3320</v>
      </c>
      <c r="C2337" t="s">
        <v>210</v>
      </c>
      <c r="D2337" t="s">
        <v>117</v>
      </c>
      <c r="E2337" s="1">
        <v>45797.396249999998</v>
      </c>
      <c r="G2337" t="s">
        <v>110</v>
      </c>
      <c r="H2337">
        <v>3</v>
      </c>
      <c r="I2337">
        <v>2619.36</v>
      </c>
      <c r="J2337">
        <v>1419.33</v>
      </c>
      <c r="K2337">
        <v>392.9</v>
      </c>
      <c r="L2337">
        <v>0</v>
      </c>
      <c r="M2337">
        <v>61.16</v>
      </c>
      <c r="N2337">
        <v>0</v>
      </c>
      <c r="O2337" t="s">
        <v>38</v>
      </c>
      <c r="P2337">
        <v>8</v>
      </c>
      <c r="R2337" s="3">
        <f t="shared" si="216"/>
        <v>2226.46</v>
      </c>
      <c r="S2337" s="3">
        <f t="shared" si="217"/>
        <v>807.13000000000011</v>
      </c>
      <c r="T2337" s="3">
        <f t="shared" si="218"/>
        <v>-61.16</v>
      </c>
      <c r="U2337" s="3">
        <f t="shared" si="219"/>
        <v>745.97000000000014</v>
      </c>
      <c r="V2337" s="4">
        <f t="shared" si="220"/>
        <v>0.33504756429488969</v>
      </c>
      <c r="W2337" s="5">
        <f t="shared" si="221"/>
        <v>1</v>
      </c>
    </row>
    <row r="2338" spans="1:23">
      <c r="A2338" t="s">
        <v>3669</v>
      </c>
      <c r="B2338" t="s">
        <v>787</v>
      </c>
      <c r="C2338" t="s">
        <v>711</v>
      </c>
      <c r="D2338" t="s">
        <v>103</v>
      </c>
      <c r="E2338" s="1">
        <v>45797.406956018523</v>
      </c>
      <c r="F2338" s="1">
        <v>45797.418067129627</v>
      </c>
      <c r="G2338" t="s">
        <v>27</v>
      </c>
      <c r="H2338">
        <v>1</v>
      </c>
      <c r="I2338">
        <v>196.59</v>
      </c>
      <c r="J2338">
        <v>147.69999999999999</v>
      </c>
      <c r="K2338">
        <v>19.66</v>
      </c>
      <c r="L2338">
        <v>30</v>
      </c>
      <c r="M2338">
        <v>62.41</v>
      </c>
      <c r="N2338">
        <v>3.72</v>
      </c>
      <c r="O2338" t="s">
        <v>38</v>
      </c>
      <c r="P2338">
        <v>0</v>
      </c>
      <c r="Q2338">
        <v>5</v>
      </c>
      <c r="R2338" s="3">
        <f t="shared" si="216"/>
        <v>176.93</v>
      </c>
      <c r="S2338" s="3">
        <f t="shared" si="217"/>
        <v>29.230000000000018</v>
      </c>
      <c r="T2338" s="3">
        <f t="shared" si="218"/>
        <v>-32.409999999999997</v>
      </c>
      <c r="U2338" s="3">
        <f t="shared" si="219"/>
        <v>-6.899999999999979</v>
      </c>
      <c r="V2338" s="4">
        <f t="shared" si="220"/>
        <v>-3.8998473972757471E-2</v>
      </c>
      <c r="W2338" s="5">
        <f t="shared" si="221"/>
        <v>0</v>
      </c>
    </row>
    <row r="2339" spans="1:23">
      <c r="A2339" t="s">
        <v>3670</v>
      </c>
      <c r="B2339" t="s">
        <v>388</v>
      </c>
      <c r="C2339" t="s">
        <v>642</v>
      </c>
      <c r="D2339" t="s">
        <v>26</v>
      </c>
      <c r="E2339" s="1">
        <v>45797.427187499998</v>
      </c>
      <c r="F2339" s="1">
        <v>45797.432743055557</v>
      </c>
      <c r="G2339" t="s">
        <v>27</v>
      </c>
      <c r="H2339">
        <v>3</v>
      </c>
      <c r="I2339">
        <v>175.98</v>
      </c>
      <c r="J2339">
        <v>137.88</v>
      </c>
      <c r="K2339">
        <v>0</v>
      </c>
      <c r="L2339">
        <v>30</v>
      </c>
      <c r="M2339">
        <v>36.39</v>
      </c>
      <c r="N2339">
        <v>3.71</v>
      </c>
      <c r="O2339" t="s">
        <v>65</v>
      </c>
      <c r="P2339">
        <v>0</v>
      </c>
      <c r="Q2339">
        <v>5</v>
      </c>
      <c r="R2339" s="3">
        <f t="shared" si="216"/>
        <v>175.98</v>
      </c>
      <c r="S2339" s="3">
        <f t="shared" si="217"/>
        <v>38.099999999999994</v>
      </c>
      <c r="T2339" s="3">
        <f t="shared" si="218"/>
        <v>-6.3900000000000006</v>
      </c>
      <c r="U2339" s="3">
        <f t="shared" si="219"/>
        <v>27.999999999999993</v>
      </c>
      <c r="V2339" s="4">
        <f t="shared" si="220"/>
        <v>0.15910898965791564</v>
      </c>
      <c r="W2339" s="5">
        <f t="shared" si="221"/>
        <v>1</v>
      </c>
    </row>
    <row r="2340" spans="1:23">
      <c r="A2340" t="s">
        <v>3671</v>
      </c>
      <c r="B2340" t="s">
        <v>2716</v>
      </c>
      <c r="C2340" t="s">
        <v>609</v>
      </c>
      <c r="D2340" t="s">
        <v>32</v>
      </c>
      <c r="E2340" s="1">
        <v>45797.465925925928</v>
      </c>
      <c r="F2340" s="1">
        <v>45797.484675925924</v>
      </c>
      <c r="G2340" t="s">
        <v>27</v>
      </c>
      <c r="H2340">
        <v>2</v>
      </c>
      <c r="I2340">
        <v>507.4</v>
      </c>
      <c r="J2340">
        <v>345.32</v>
      </c>
      <c r="K2340">
        <v>25.37</v>
      </c>
      <c r="L2340">
        <v>0</v>
      </c>
      <c r="M2340">
        <v>46.31</v>
      </c>
      <c r="N2340">
        <v>8.68</v>
      </c>
      <c r="O2340" t="s">
        <v>38</v>
      </c>
      <c r="P2340">
        <v>7</v>
      </c>
      <c r="Q2340">
        <v>3</v>
      </c>
      <c r="R2340" s="3">
        <f t="shared" si="216"/>
        <v>482.03</v>
      </c>
      <c r="S2340" s="3">
        <f t="shared" si="217"/>
        <v>136.70999999999998</v>
      </c>
      <c r="T2340" s="3">
        <f t="shared" si="218"/>
        <v>-46.31</v>
      </c>
      <c r="U2340" s="3">
        <f t="shared" si="219"/>
        <v>81.71999999999997</v>
      </c>
      <c r="V2340" s="4">
        <f t="shared" si="220"/>
        <v>0.16953301661722295</v>
      </c>
      <c r="W2340" s="5">
        <f t="shared" si="221"/>
        <v>1</v>
      </c>
    </row>
    <row r="2341" spans="1:23">
      <c r="A2341" t="s">
        <v>3672</v>
      </c>
      <c r="B2341" t="s">
        <v>2503</v>
      </c>
      <c r="C2341" t="s">
        <v>63</v>
      </c>
      <c r="D2341" t="s">
        <v>87</v>
      </c>
      <c r="E2341" s="1">
        <v>45797.504074074073</v>
      </c>
      <c r="G2341" t="s">
        <v>110</v>
      </c>
      <c r="H2341">
        <v>3</v>
      </c>
      <c r="I2341">
        <v>1972.95</v>
      </c>
      <c r="J2341">
        <v>1302.93</v>
      </c>
      <c r="K2341">
        <v>98.65</v>
      </c>
      <c r="L2341">
        <v>0</v>
      </c>
      <c r="M2341">
        <v>52.96</v>
      </c>
      <c r="N2341">
        <v>0</v>
      </c>
      <c r="O2341" t="s">
        <v>33</v>
      </c>
      <c r="P2341">
        <v>6</v>
      </c>
      <c r="R2341" s="3">
        <f t="shared" si="216"/>
        <v>1874.3</v>
      </c>
      <c r="S2341" s="3">
        <f t="shared" si="217"/>
        <v>571.36999999999989</v>
      </c>
      <c r="T2341" s="3">
        <f t="shared" si="218"/>
        <v>-52.96</v>
      </c>
      <c r="U2341" s="3">
        <f t="shared" si="219"/>
        <v>518.40999999999985</v>
      </c>
      <c r="V2341" s="4">
        <f t="shared" si="220"/>
        <v>0.27658859307474781</v>
      </c>
      <c r="W2341" s="5">
        <f t="shared" si="221"/>
        <v>1</v>
      </c>
    </row>
    <row r="2342" spans="1:23">
      <c r="A2342" t="s">
        <v>3673</v>
      </c>
      <c r="B2342" t="s">
        <v>297</v>
      </c>
      <c r="C2342" t="s">
        <v>609</v>
      </c>
      <c r="D2342" t="s">
        <v>127</v>
      </c>
      <c r="E2342" s="1">
        <v>45797.540034722217</v>
      </c>
      <c r="F2342" s="1">
        <v>45797.545590277783</v>
      </c>
      <c r="G2342" t="s">
        <v>27</v>
      </c>
      <c r="H2342">
        <v>1</v>
      </c>
      <c r="I2342">
        <v>253.7</v>
      </c>
      <c r="J2342">
        <v>172.66</v>
      </c>
      <c r="K2342">
        <v>0</v>
      </c>
      <c r="L2342">
        <v>30</v>
      </c>
      <c r="M2342">
        <v>50.76</v>
      </c>
      <c r="N2342">
        <v>5.1100000000000003</v>
      </c>
      <c r="O2342" t="s">
        <v>144</v>
      </c>
      <c r="P2342">
        <v>0</v>
      </c>
      <c r="Q2342">
        <v>4</v>
      </c>
      <c r="R2342" s="3">
        <f t="shared" si="216"/>
        <v>253.7</v>
      </c>
      <c r="S2342" s="3">
        <f t="shared" si="217"/>
        <v>81.039999999999992</v>
      </c>
      <c r="T2342" s="3">
        <f t="shared" si="218"/>
        <v>-20.759999999999998</v>
      </c>
      <c r="U2342" s="3">
        <f t="shared" si="219"/>
        <v>55.169999999999995</v>
      </c>
      <c r="V2342" s="4">
        <f t="shared" si="220"/>
        <v>0.21746156878202599</v>
      </c>
      <c r="W2342" s="5">
        <f t="shared" si="221"/>
        <v>1</v>
      </c>
    </row>
    <row r="2343" spans="1:23">
      <c r="A2343" t="s">
        <v>3674</v>
      </c>
      <c r="B2343" t="s">
        <v>378</v>
      </c>
      <c r="C2343" t="s">
        <v>136</v>
      </c>
      <c r="D2343" t="s">
        <v>52</v>
      </c>
      <c r="E2343" s="1">
        <v>45797.564409722218</v>
      </c>
      <c r="G2343" t="s">
        <v>110</v>
      </c>
      <c r="H2343">
        <v>2</v>
      </c>
      <c r="I2343">
        <v>1214.3800000000001</v>
      </c>
      <c r="J2343">
        <v>812.2</v>
      </c>
      <c r="K2343">
        <v>182.16</v>
      </c>
      <c r="L2343">
        <v>0</v>
      </c>
      <c r="M2343">
        <v>39.75</v>
      </c>
      <c r="N2343">
        <v>0</v>
      </c>
      <c r="O2343" t="s">
        <v>38</v>
      </c>
      <c r="P2343">
        <v>9</v>
      </c>
      <c r="R2343" s="3">
        <f t="shared" si="216"/>
        <v>1032.22</v>
      </c>
      <c r="S2343" s="3">
        <f t="shared" si="217"/>
        <v>220.01999999999998</v>
      </c>
      <c r="T2343" s="3">
        <f t="shared" si="218"/>
        <v>-39.75</v>
      </c>
      <c r="U2343" s="3">
        <f t="shared" si="219"/>
        <v>180.26999999999998</v>
      </c>
      <c r="V2343" s="4">
        <f t="shared" si="220"/>
        <v>0.17464300246071571</v>
      </c>
      <c r="W2343" s="5">
        <f t="shared" si="221"/>
        <v>1</v>
      </c>
    </row>
    <row r="2344" spans="1:23">
      <c r="A2344" t="s">
        <v>3675</v>
      </c>
      <c r="B2344" t="s">
        <v>2870</v>
      </c>
      <c r="C2344" t="s">
        <v>356</v>
      </c>
      <c r="D2344" t="s">
        <v>143</v>
      </c>
      <c r="E2344" s="1">
        <v>45797.677222222221</v>
      </c>
      <c r="F2344" s="1">
        <v>45797.68277777778</v>
      </c>
      <c r="G2344" t="s">
        <v>27</v>
      </c>
      <c r="H2344">
        <v>1</v>
      </c>
      <c r="I2344">
        <v>167.35</v>
      </c>
      <c r="J2344">
        <v>128.94</v>
      </c>
      <c r="K2344">
        <v>25.1</v>
      </c>
      <c r="L2344">
        <v>30</v>
      </c>
      <c r="M2344">
        <v>35.450000000000003</v>
      </c>
      <c r="N2344">
        <v>3.1</v>
      </c>
      <c r="O2344" t="s">
        <v>65</v>
      </c>
      <c r="P2344">
        <v>0</v>
      </c>
      <c r="Q2344">
        <v>5</v>
      </c>
      <c r="R2344" s="3">
        <f t="shared" si="216"/>
        <v>142.25</v>
      </c>
      <c r="S2344" s="3">
        <f t="shared" si="217"/>
        <v>13.310000000000002</v>
      </c>
      <c r="T2344" s="3">
        <f t="shared" si="218"/>
        <v>-5.4500000000000028</v>
      </c>
      <c r="U2344" s="3">
        <f t="shared" si="219"/>
        <v>4.76</v>
      </c>
      <c r="V2344" s="4">
        <f t="shared" si="220"/>
        <v>3.3462214411247804E-2</v>
      </c>
      <c r="W2344" s="5">
        <f t="shared" si="221"/>
        <v>1</v>
      </c>
    </row>
    <row r="2345" spans="1:23">
      <c r="A2345" t="s">
        <v>3676</v>
      </c>
      <c r="B2345" t="s">
        <v>1006</v>
      </c>
      <c r="C2345" t="s">
        <v>1000</v>
      </c>
      <c r="D2345" t="s">
        <v>103</v>
      </c>
      <c r="E2345" s="1">
        <v>45797.86886574074</v>
      </c>
      <c r="G2345" t="s">
        <v>110</v>
      </c>
      <c r="H2345">
        <v>4</v>
      </c>
      <c r="I2345">
        <v>350.36</v>
      </c>
      <c r="J2345">
        <v>233.64</v>
      </c>
      <c r="K2345">
        <v>17.52</v>
      </c>
      <c r="L2345">
        <v>30</v>
      </c>
      <c r="M2345">
        <v>61.92</v>
      </c>
      <c r="N2345">
        <v>0</v>
      </c>
      <c r="O2345" t="s">
        <v>38</v>
      </c>
      <c r="P2345">
        <v>7</v>
      </c>
      <c r="R2345" s="3">
        <f t="shared" si="216"/>
        <v>332.84000000000003</v>
      </c>
      <c r="S2345" s="3">
        <f t="shared" si="217"/>
        <v>99.200000000000045</v>
      </c>
      <c r="T2345" s="3">
        <f t="shared" si="218"/>
        <v>-31.92</v>
      </c>
      <c r="U2345" s="3">
        <f t="shared" si="219"/>
        <v>67.280000000000044</v>
      </c>
      <c r="V2345" s="4">
        <f t="shared" si="220"/>
        <v>0.20213916596562925</v>
      </c>
      <c r="W2345" s="5">
        <f t="shared" si="221"/>
        <v>1</v>
      </c>
    </row>
    <row r="2346" spans="1:23">
      <c r="A2346" t="s">
        <v>3677</v>
      </c>
      <c r="B2346" t="s">
        <v>1829</v>
      </c>
      <c r="C2346" t="s">
        <v>900</v>
      </c>
      <c r="D2346" t="s">
        <v>37</v>
      </c>
      <c r="E2346" s="1">
        <v>45797.883888888893</v>
      </c>
      <c r="F2346" s="1">
        <v>45797.902638888889</v>
      </c>
      <c r="G2346" t="s">
        <v>27</v>
      </c>
      <c r="H2346">
        <v>2</v>
      </c>
      <c r="I2346">
        <v>758.76</v>
      </c>
      <c r="J2346">
        <v>624.4</v>
      </c>
      <c r="K2346">
        <v>113.81</v>
      </c>
      <c r="L2346">
        <v>0</v>
      </c>
      <c r="M2346">
        <v>37.76</v>
      </c>
      <c r="N2346">
        <v>11.61</v>
      </c>
      <c r="O2346" t="s">
        <v>28</v>
      </c>
      <c r="P2346">
        <v>7</v>
      </c>
      <c r="Q2346">
        <v>3</v>
      </c>
      <c r="R2346" s="3">
        <f t="shared" si="216"/>
        <v>644.95000000000005</v>
      </c>
      <c r="S2346" s="3">
        <f t="shared" si="217"/>
        <v>20.550000000000068</v>
      </c>
      <c r="T2346" s="3">
        <f t="shared" si="218"/>
        <v>-37.76</v>
      </c>
      <c r="U2346" s="3">
        <f t="shared" si="219"/>
        <v>-28.819999999999929</v>
      </c>
      <c r="V2346" s="4">
        <f t="shared" si="220"/>
        <v>-4.4685634545313477E-2</v>
      </c>
      <c r="W2346" s="5">
        <f t="shared" si="221"/>
        <v>0</v>
      </c>
    </row>
    <row r="2347" spans="1:23">
      <c r="A2347" t="s">
        <v>3678</v>
      </c>
      <c r="B2347" t="s">
        <v>2507</v>
      </c>
      <c r="C2347" t="s">
        <v>71</v>
      </c>
      <c r="D2347" t="s">
        <v>37</v>
      </c>
      <c r="E2347" s="1">
        <v>45797.90415509259</v>
      </c>
      <c r="F2347" s="1">
        <v>45797.924293981479</v>
      </c>
      <c r="G2347" t="s">
        <v>27</v>
      </c>
      <c r="H2347">
        <v>1</v>
      </c>
      <c r="I2347">
        <v>75.290000000000006</v>
      </c>
      <c r="J2347">
        <v>62.46</v>
      </c>
      <c r="K2347">
        <v>0</v>
      </c>
      <c r="L2347">
        <v>30</v>
      </c>
      <c r="M2347">
        <v>64.650000000000006</v>
      </c>
      <c r="N2347">
        <v>1.9</v>
      </c>
      <c r="O2347" t="s">
        <v>38</v>
      </c>
      <c r="P2347">
        <v>9</v>
      </c>
      <c r="Q2347">
        <v>3</v>
      </c>
      <c r="R2347" s="3">
        <f t="shared" si="216"/>
        <v>75.290000000000006</v>
      </c>
      <c r="S2347" s="3">
        <f t="shared" si="217"/>
        <v>12.830000000000005</v>
      </c>
      <c r="T2347" s="3">
        <f t="shared" si="218"/>
        <v>-34.650000000000006</v>
      </c>
      <c r="U2347" s="3">
        <f t="shared" si="219"/>
        <v>-23.72</v>
      </c>
      <c r="V2347" s="4">
        <f t="shared" si="220"/>
        <v>-0.31504847921370693</v>
      </c>
      <c r="W2347" s="5">
        <f t="shared" si="221"/>
        <v>0</v>
      </c>
    </row>
    <row r="2348" spans="1:23">
      <c r="A2348" t="s">
        <v>3679</v>
      </c>
      <c r="B2348" t="s">
        <v>1756</v>
      </c>
      <c r="C2348" t="s">
        <v>407</v>
      </c>
      <c r="D2348" t="s">
        <v>32</v>
      </c>
      <c r="E2348" s="1">
        <v>45798.257476851853</v>
      </c>
      <c r="F2348" s="1">
        <v>45798.269976851851</v>
      </c>
      <c r="G2348" t="s">
        <v>27</v>
      </c>
      <c r="H2348">
        <v>1</v>
      </c>
      <c r="I2348">
        <v>533.16999999999996</v>
      </c>
      <c r="J2348">
        <v>305.27</v>
      </c>
      <c r="K2348">
        <v>26.66</v>
      </c>
      <c r="L2348">
        <v>0</v>
      </c>
      <c r="M2348">
        <v>38.369999999999997</v>
      </c>
      <c r="N2348">
        <v>9.1199999999999992</v>
      </c>
      <c r="O2348" t="s">
        <v>65</v>
      </c>
      <c r="P2348">
        <v>0</v>
      </c>
      <c r="Q2348">
        <v>5</v>
      </c>
      <c r="R2348" s="3">
        <f t="shared" si="216"/>
        <v>506.50999999999993</v>
      </c>
      <c r="S2348" s="3">
        <f t="shared" si="217"/>
        <v>201.23999999999995</v>
      </c>
      <c r="T2348" s="3">
        <f t="shared" si="218"/>
        <v>-38.369999999999997</v>
      </c>
      <c r="U2348" s="3">
        <f t="shared" si="219"/>
        <v>153.74999999999994</v>
      </c>
      <c r="V2348" s="4">
        <f t="shared" si="220"/>
        <v>0.30354780754575422</v>
      </c>
      <c r="W2348" s="5">
        <f t="shared" si="221"/>
        <v>1</v>
      </c>
    </row>
    <row r="2349" spans="1:23">
      <c r="A2349" t="s">
        <v>3680</v>
      </c>
      <c r="B2349" t="s">
        <v>3402</v>
      </c>
      <c r="C2349" t="s">
        <v>83</v>
      </c>
      <c r="D2349" t="s">
        <v>127</v>
      </c>
      <c r="E2349" s="1">
        <v>45798.296226851853</v>
      </c>
      <c r="F2349" s="1">
        <v>45798.313587962963</v>
      </c>
      <c r="G2349" t="s">
        <v>27</v>
      </c>
      <c r="H2349">
        <v>3</v>
      </c>
      <c r="I2349">
        <v>1325.94</v>
      </c>
      <c r="J2349">
        <v>1212.42</v>
      </c>
      <c r="K2349">
        <v>0</v>
      </c>
      <c r="L2349">
        <v>0</v>
      </c>
      <c r="M2349">
        <v>49.27</v>
      </c>
      <c r="N2349">
        <v>23.87</v>
      </c>
      <c r="O2349" t="s">
        <v>38</v>
      </c>
      <c r="P2349">
        <v>10</v>
      </c>
      <c r="Q2349">
        <v>3</v>
      </c>
      <c r="R2349" s="3">
        <f t="shared" si="216"/>
        <v>1325.94</v>
      </c>
      <c r="S2349" s="3">
        <f t="shared" si="217"/>
        <v>113.51999999999998</v>
      </c>
      <c r="T2349" s="3">
        <f t="shared" si="218"/>
        <v>-49.27</v>
      </c>
      <c r="U2349" s="3">
        <f t="shared" si="219"/>
        <v>40.379999999999967</v>
      </c>
      <c r="V2349" s="4">
        <f t="shared" si="220"/>
        <v>3.0453866690800462E-2</v>
      </c>
      <c r="W2349" s="5">
        <f t="shared" si="221"/>
        <v>1</v>
      </c>
    </row>
    <row r="2350" spans="1:23">
      <c r="A2350" t="s">
        <v>3681</v>
      </c>
      <c r="B2350" t="s">
        <v>2402</v>
      </c>
      <c r="C2350" t="s">
        <v>1150</v>
      </c>
      <c r="D2350" t="s">
        <v>72</v>
      </c>
      <c r="E2350" s="1">
        <v>45798.312928240739</v>
      </c>
      <c r="F2350" s="1">
        <v>45798.320567129631</v>
      </c>
      <c r="G2350" t="s">
        <v>27</v>
      </c>
      <c r="H2350">
        <v>4</v>
      </c>
      <c r="I2350">
        <v>224.44</v>
      </c>
      <c r="J2350">
        <v>174.52</v>
      </c>
      <c r="K2350">
        <v>11.22</v>
      </c>
      <c r="L2350">
        <v>30</v>
      </c>
      <c r="M2350">
        <v>64.5</v>
      </c>
      <c r="N2350">
        <v>4.38</v>
      </c>
      <c r="O2350" t="s">
        <v>65</v>
      </c>
      <c r="P2350">
        <v>0</v>
      </c>
      <c r="Q2350">
        <v>5</v>
      </c>
      <c r="R2350" s="3">
        <f t="shared" si="216"/>
        <v>213.22</v>
      </c>
      <c r="S2350" s="3">
        <f t="shared" si="217"/>
        <v>38.699999999999989</v>
      </c>
      <c r="T2350" s="3">
        <f t="shared" si="218"/>
        <v>-34.5</v>
      </c>
      <c r="U2350" s="3">
        <f t="shared" si="219"/>
        <v>-0.18000000000001126</v>
      </c>
      <c r="V2350" s="4">
        <f t="shared" si="220"/>
        <v>-8.4419848044278798E-4</v>
      </c>
      <c r="W2350" s="5">
        <f t="shared" si="221"/>
        <v>0</v>
      </c>
    </row>
    <row r="2351" spans="1:23">
      <c r="A2351" t="s">
        <v>3682</v>
      </c>
      <c r="B2351" t="s">
        <v>2570</v>
      </c>
      <c r="C2351" t="s">
        <v>179</v>
      </c>
      <c r="D2351" t="s">
        <v>26</v>
      </c>
      <c r="E2351" s="1">
        <v>45798.320798611108</v>
      </c>
      <c r="F2351" s="1">
        <v>45798.338854166657</v>
      </c>
      <c r="G2351" t="s">
        <v>27</v>
      </c>
      <c r="H2351">
        <v>3</v>
      </c>
      <c r="I2351">
        <v>1703.97</v>
      </c>
      <c r="J2351">
        <v>1030.1099999999999</v>
      </c>
      <c r="K2351">
        <v>85.2</v>
      </c>
      <c r="L2351">
        <v>0</v>
      </c>
      <c r="M2351">
        <v>60.68</v>
      </c>
      <c r="N2351">
        <v>29.14</v>
      </c>
      <c r="O2351" t="s">
        <v>33</v>
      </c>
      <c r="P2351">
        <v>11</v>
      </c>
      <c r="Q2351">
        <v>2</v>
      </c>
      <c r="R2351" s="3">
        <f t="shared" si="216"/>
        <v>1618.77</v>
      </c>
      <c r="S2351" s="3">
        <f t="shared" si="217"/>
        <v>588.66000000000008</v>
      </c>
      <c r="T2351" s="3">
        <f t="shared" si="218"/>
        <v>-60.68</v>
      </c>
      <c r="U2351" s="3">
        <f t="shared" si="219"/>
        <v>498.84000000000015</v>
      </c>
      <c r="V2351" s="4">
        <f t="shared" si="220"/>
        <v>0.30815989918271292</v>
      </c>
      <c r="W2351" s="5">
        <f t="shared" si="221"/>
        <v>1</v>
      </c>
    </row>
    <row r="2352" spans="1:23">
      <c r="A2352" t="s">
        <v>3683</v>
      </c>
      <c r="B2352" t="s">
        <v>3684</v>
      </c>
      <c r="C2352" t="s">
        <v>373</v>
      </c>
      <c r="D2352" t="s">
        <v>64</v>
      </c>
      <c r="E2352" s="1">
        <v>45798.394594907397</v>
      </c>
      <c r="F2352" s="1">
        <v>45798.416817129633</v>
      </c>
      <c r="G2352" t="s">
        <v>27</v>
      </c>
      <c r="H2352">
        <v>3</v>
      </c>
      <c r="I2352">
        <v>722.04</v>
      </c>
      <c r="J2352">
        <v>477.84</v>
      </c>
      <c r="K2352">
        <v>0</v>
      </c>
      <c r="L2352">
        <v>0</v>
      </c>
      <c r="M2352">
        <v>51.1</v>
      </c>
      <c r="N2352">
        <v>13</v>
      </c>
      <c r="O2352" t="s">
        <v>65</v>
      </c>
      <c r="P2352">
        <v>12</v>
      </c>
      <c r="Q2352">
        <v>2</v>
      </c>
      <c r="R2352" s="3">
        <f t="shared" si="216"/>
        <v>722.04</v>
      </c>
      <c r="S2352" s="3">
        <f t="shared" si="217"/>
        <v>244.2</v>
      </c>
      <c r="T2352" s="3">
        <f t="shared" si="218"/>
        <v>-51.1</v>
      </c>
      <c r="U2352" s="3">
        <f t="shared" si="219"/>
        <v>180.1</v>
      </c>
      <c r="V2352" s="4">
        <f t="shared" si="220"/>
        <v>0.24943216442302366</v>
      </c>
      <c r="W2352" s="5">
        <f t="shared" si="221"/>
        <v>1</v>
      </c>
    </row>
    <row r="2353" spans="1:23">
      <c r="A2353" t="s">
        <v>3685</v>
      </c>
      <c r="B2353" t="s">
        <v>2001</v>
      </c>
      <c r="C2353" t="s">
        <v>179</v>
      </c>
      <c r="D2353" t="s">
        <v>60</v>
      </c>
      <c r="E2353" s="1">
        <v>45798.468287037038</v>
      </c>
      <c r="F2353" s="1">
        <v>45798.47384259259</v>
      </c>
      <c r="G2353" t="s">
        <v>27</v>
      </c>
      <c r="H2353">
        <v>3</v>
      </c>
      <c r="I2353">
        <v>1703.97</v>
      </c>
      <c r="J2353">
        <v>1030.1099999999999</v>
      </c>
      <c r="K2353">
        <v>85.2</v>
      </c>
      <c r="L2353">
        <v>0</v>
      </c>
      <c r="M2353">
        <v>39.03</v>
      </c>
      <c r="N2353">
        <v>29.14</v>
      </c>
      <c r="O2353" t="s">
        <v>38</v>
      </c>
      <c r="P2353">
        <v>0</v>
      </c>
      <c r="Q2353">
        <v>4</v>
      </c>
      <c r="R2353" s="3">
        <f t="shared" si="216"/>
        <v>1618.77</v>
      </c>
      <c r="S2353" s="3">
        <f t="shared" si="217"/>
        <v>588.66000000000008</v>
      </c>
      <c r="T2353" s="3">
        <f t="shared" si="218"/>
        <v>-39.03</v>
      </c>
      <c r="U2353" s="3">
        <f t="shared" si="219"/>
        <v>520.49000000000012</v>
      </c>
      <c r="V2353" s="4">
        <f t="shared" si="220"/>
        <v>0.32153425131426955</v>
      </c>
      <c r="W2353" s="5">
        <f t="shared" si="221"/>
        <v>1</v>
      </c>
    </row>
    <row r="2354" spans="1:23">
      <c r="A2354" t="s">
        <v>3686</v>
      </c>
      <c r="B2354" t="s">
        <v>1919</v>
      </c>
      <c r="C2354" t="s">
        <v>684</v>
      </c>
      <c r="D2354" t="s">
        <v>117</v>
      </c>
      <c r="E2354" s="1">
        <v>45798.499710648153</v>
      </c>
      <c r="F2354" s="1">
        <v>45798.515682870369</v>
      </c>
      <c r="G2354" t="s">
        <v>27</v>
      </c>
      <c r="H2354">
        <v>2</v>
      </c>
      <c r="I2354">
        <v>664.92</v>
      </c>
      <c r="J2354">
        <v>482.5</v>
      </c>
      <c r="K2354">
        <v>166.23</v>
      </c>
      <c r="L2354">
        <v>0</v>
      </c>
      <c r="M2354">
        <v>53.1</v>
      </c>
      <c r="N2354">
        <v>8.98</v>
      </c>
      <c r="O2354" t="s">
        <v>65</v>
      </c>
      <c r="P2354">
        <v>3</v>
      </c>
      <c r="Q2354">
        <v>4</v>
      </c>
      <c r="R2354" s="3">
        <f t="shared" si="216"/>
        <v>498.68999999999994</v>
      </c>
      <c r="S2354" s="3">
        <f t="shared" si="217"/>
        <v>16.189999999999941</v>
      </c>
      <c r="T2354" s="3">
        <f t="shared" si="218"/>
        <v>-53.1</v>
      </c>
      <c r="U2354" s="3">
        <f t="shared" si="219"/>
        <v>-45.890000000000057</v>
      </c>
      <c r="V2354" s="4">
        <f t="shared" si="220"/>
        <v>-9.2021095269606501E-2</v>
      </c>
      <c r="W2354" s="5">
        <f t="shared" si="221"/>
        <v>0</v>
      </c>
    </row>
    <row r="2355" spans="1:23">
      <c r="A2355" t="s">
        <v>3687</v>
      </c>
      <c r="B2355" t="s">
        <v>1046</v>
      </c>
      <c r="C2355" t="s">
        <v>426</v>
      </c>
      <c r="D2355" t="s">
        <v>160</v>
      </c>
      <c r="E2355" s="1">
        <v>45798.571458333332</v>
      </c>
      <c r="F2355" s="1">
        <v>45798.588819444441</v>
      </c>
      <c r="G2355" t="s">
        <v>27</v>
      </c>
      <c r="H2355">
        <v>1</v>
      </c>
      <c r="I2355">
        <v>648.67999999999995</v>
      </c>
      <c r="J2355">
        <v>558.73</v>
      </c>
      <c r="K2355">
        <v>32.43</v>
      </c>
      <c r="L2355">
        <v>0</v>
      </c>
      <c r="M2355">
        <v>54.11</v>
      </c>
      <c r="N2355">
        <v>11.09</v>
      </c>
      <c r="O2355" t="s">
        <v>38</v>
      </c>
      <c r="P2355">
        <v>5</v>
      </c>
      <c r="Q2355">
        <v>3</v>
      </c>
      <c r="R2355" s="3">
        <f t="shared" si="216"/>
        <v>616.25</v>
      </c>
      <c r="S2355" s="3">
        <f t="shared" si="217"/>
        <v>57.519999999999982</v>
      </c>
      <c r="T2355" s="3">
        <f t="shared" si="218"/>
        <v>-54.11</v>
      </c>
      <c r="U2355" s="3">
        <f t="shared" si="219"/>
        <v>-7.6800000000000175</v>
      </c>
      <c r="V2355" s="4">
        <f t="shared" si="220"/>
        <v>-1.2462474645030454E-2</v>
      </c>
      <c r="W2355" s="5">
        <f t="shared" si="221"/>
        <v>0</v>
      </c>
    </row>
    <row r="2356" spans="1:23">
      <c r="A2356" t="s">
        <v>3688</v>
      </c>
      <c r="B2356" t="s">
        <v>634</v>
      </c>
      <c r="C2356" t="s">
        <v>1066</v>
      </c>
      <c r="D2356" t="s">
        <v>48</v>
      </c>
      <c r="E2356" s="1">
        <v>45798.615277777782</v>
      </c>
      <c r="F2356" s="1">
        <v>45798.62222222222</v>
      </c>
      <c r="G2356" t="s">
        <v>27</v>
      </c>
      <c r="H2356">
        <v>1</v>
      </c>
      <c r="I2356">
        <v>946.6</v>
      </c>
      <c r="J2356">
        <v>817.83</v>
      </c>
      <c r="K2356">
        <v>94.66</v>
      </c>
      <c r="L2356">
        <v>0</v>
      </c>
      <c r="M2356">
        <v>44.34</v>
      </c>
      <c r="N2356">
        <v>15.33</v>
      </c>
      <c r="O2356" t="s">
        <v>65</v>
      </c>
      <c r="P2356">
        <v>0</v>
      </c>
      <c r="Q2356">
        <v>4</v>
      </c>
      <c r="R2356" s="3">
        <f t="shared" si="216"/>
        <v>851.94</v>
      </c>
      <c r="S2356" s="3">
        <f t="shared" si="217"/>
        <v>34.110000000000014</v>
      </c>
      <c r="T2356" s="3">
        <f t="shared" si="218"/>
        <v>-44.34</v>
      </c>
      <c r="U2356" s="3">
        <f t="shared" si="219"/>
        <v>-25.559999999999988</v>
      </c>
      <c r="V2356" s="4">
        <f t="shared" si="220"/>
        <v>-3.0002112824846803E-2</v>
      </c>
      <c r="W2356" s="5">
        <f t="shared" si="221"/>
        <v>0</v>
      </c>
    </row>
    <row r="2357" spans="1:23">
      <c r="A2357" t="s">
        <v>3689</v>
      </c>
      <c r="B2357" t="s">
        <v>1191</v>
      </c>
      <c r="C2357" t="s">
        <v>139</v>
      </c>
      <c r="D2357" t="s">
        <v>48</v>
      </c>
      <c r="E2357" s="1">
        <v>45798.62228009259</v>
      </c>
      <c r="F2357" s="1">
        <v>45798.636863425927</v>
      </c>
      <c r="G2357" t="s">
        <v>27</v>
      </c>
      <c r="H2357">
        <v>2</v>
      </c>
      <c r="I2357">
        <v>1595.64</v>
      </c>
      <c r="J2357">
        <v>1386.34</v>
      </c>
      <c r="K2357">
        <v>79.78</v>
      </c>
      <c r="L2357">
        <v>0</v>
      </c>
      <c r="M2357">
        <v>49.08</v>
      </c>
      <c r="N2357">
        <v>27.29</v>
      </c>
      <c r="O2357" t="s">
        <v>38</v>
      </c>
      <c r="P2357">
        <v>6</v>
      </c>
      <c r="Q2357">
        <v>4</v>
      </c>
      <c r="R2357" s="3">
        <f t="shared" si="216"/>
        <v>1515.8600000000001</v>
      </c>
      <c r="S2357" s="3">
        <f t="shared" si="217"/>
        <v>129.52000000000021</v>
      </c>
      <c r="T2357" s="3">
        <f t="shared" si="218"/>
        <v>-49.08</v>
      </c>
      <c r="U2357" s="3">
        <f t="shared" si="219"/>
        <v>53.150000000000212</v>
      </c>
      <c r="V2357" s="4">
        <f t="shared" si="220"/>
        <v>3.5062604726030247E-2</v>
      </c>
      <c r="W2357" s="5">
        <f t="shared" si="221"/>
        <v>1</v>
      </c>
    </row>
    <row r="2358" spans="1:23">
      <c r="A2358" t="s">
        <v>3690</v>
      </c>
      <c r="B2358" t="s">
        <v>3691</v>
      </c>
      <c r="C2358" t="s">
        <v>106</v>
      </c>
      <c r="D2358" t="s">
        <v>26</v>
      </c>
      <c r="E2358" s="1">
        <v>45798.656365740739</v>
      </c>
      <c r="F2358" s="1">
        <v>45798.66747685185</v>
      </c>
      <c r="G2358" t="s">
        <v>27</v>
      </c>
      <c r="H2358">
        <v>1</v>
      </c>
      <c r="I2358">
        <v>241.16</v>
      </c>
      <c r="J2358">
        <v>178.02</v>
      </c>
      <c r="K2358">
        <v>12.06</v>
      </c>
      <c r="L2358">
        <v>30</v>
      </c>
      <c r="M2358">
        <v>62.09</v>
      </c>
      <c r="N2358">
        <v>4.66</v>
      </c>
      <c r="O2358" t="s">
        <v>38</v>
      </c>
      <c r="P2358">
        <v>1</v>
      </c>
      <c r="Q2358">
        <v>4</v>
      </c>
      <c r="R2358" s="3">
        <f t="shared" si="216"/>
        <v>229.1</v>
      </c>
      <c r="S2358" s="3">
        <f t="shared" si="217"/>
        <v>51.079999999999984</v>
      </c>
      <c r="T2358" s="3">
        <f t="shared" si="218"/>
        <v>-32.090000000000003</v>
      </c>
      <c r="U2358" s="3">
        <f t="shared" si="219"/>
        <v>14.329999999999981</v>
      </c>
      <c r="V2358" s="4">
        <f t="shared" si="220"/>
        <v>6.2549105194238244E-2</v>
      </c>
      <c r="W2358" s="5">
        <f t="shared" si="221"/>
        <v>1</v>
      </c>
    </row>
    <row r="2359" spans="1:23">
      <c r="A2359" t="s">
        <v>3692</v>
      </c>
      <c r="B2359" t="s">
        <v>1225</v>
      </c>
      <c r="C2359" t="s">
        <v>420</v>
      </c>
      <c r="D2359" t="s">
        <v>160</v>
      </c>
      <c r="E2359" s="1">
        <v>45798.729629629634</v>
      </c>
      <c r="F2359" s="1">
        <v>45798.744212962964</v>
      </c>
      <c r="G2359" t="s">
        <v>27</v>
      </c>
      <c r="H2359">
        <v>2</v>
      </c>
      <c r="I2359">
        <v>200.3</v>
      </c>
      <c r="J2359">
        <v>157.06</v>
      </c>
      <c r="K2359">
        <v>30.04</v>
      </c>
      <c r="L2359">
        <v>30</v>
      </c>
      <c r="M2359">
        <v>38.85</v>
      </c>
      <c r="N2359">
        <v>3.6</v>
      </c>
      <c r="O2359" t="s">
        <v>65</v>
      </c>
      <c r="P2359">
        <v>1</v>
      </c>
      <c r="Q2359">
        <v>4</v>
      </c>
      <c r="R2359" s="3">
        <f t="shared" si="216"/>
        <v>170.26000000000002</v>
      </c>
      <c r="S2359" s="3">
        <f t="shared" si="217"/>
        <v>13.200000000000017</v>
      </c>
      <c r="T2359" s="3">
        <f t="shared" si="218"/>
        <v>-8.8500000000000014</v>
      </c>
      <c r="U2359" s="3">
        <f t="shared" si="219"/>
        <v>0.75000000000001554</v>
      </c>
      <c r="V2359" s="4">
        <f t="shared" si="220"/>
        <v>4.4050276048397475E-3</v>
      </c>
      <c r="W2359" s="5">
        <f t="shared" si="221"/>
        <v>1</v>
      </c>
    </row>
    <row r="2360" spans="1:23">
      <c r="A2360" t="s">
        <v>3693</v>
      </c>
      <c r="B2360" t="s">
        <v>2024</v>
      </c>
      <c r="C2360" t="s">
        <v>1595</v>
      </c>
      <c r="D2360" t="s">
        <v>103</v>
      </c>
      <c r="E2360" s="1">
        <v>45798.846759259257</v>
      </c>
      <c r="F2360" s="1">
        <v>45798.869675925933</v>
      </c>
      <c r="G2360" t="s">
        <v>27</v>
      </c>
      <c r="H2360">
        <v>1</v>
      </c>
      <c r="I2360">
        <v>118.1</v>
      </c>
      <c r="J2360">
        <v>80.94</v>
      </c>
      <c r="K2360">
        <v>0</v>
      </c>
      <c r="L2360">
        <v>30</v>
      </c>
      <c r="M2360">
        <v>54.69</v>
      </c>
      <c r="N2360">
        <v>2.67</v>
      </c>
      <c r="O2360" t="s">
        <v>38</v>
      </c>
      <c r="P2360">
        <v>13</v>
      </c>
      <c r="Q2360">
        <v>3</v>
      </c>
      <c r="R2360" s="3">
        <f t="shared" si="216"/>
        <v>118.1</v>
      </c>
      <c r="S2360" s="3">
        <f t="shared" si="217"/>
        <v>37.159999999999997</v>
      </c>
      <c r="T2360" s="3">
        <f t="shared" si="218"/>
        <v>-24.689999999999998</v>
      </c>
      <c r="U2360" s="3">
        <f t="shared" si="219"/>
        <v>9.7999999999999989</v>
      </c>
      <c r="V2360" s="4">
        <f t="shared" si="220"/>
        <v>8.2980524978831488E-2</v>
      </c>
      <c r="W2360" s="5">
        <f t="shared" si="221"/>
        <v>1</v>
      </c>
    </row>
    <row r="2361" spans="1:23">
      <c r="A2361" t="s">
        <v>3694</v>
      </c>
      <c r="B2361" t="s">
        <v>43</v>
      </c>
      <c r="C2361" t="s">
        <v>239</v>
      </c>
      <c r="D2361" t="s">
        <v>52</v>
      </c>
      <c r="E2361" s="1">
        <v>45798.883263888893</v>
      </c>
      <c r="F2361" s="1">
        <v>45798.888819444437</v>
      </c>
      <c r="G2361" t="s">
        <v>27</v>
      </c>
      <c r="H2361">
        <v>2</v>
      </c>
      <c r="I2361">
        <v>901.9</v>
      </c>
      <c r="J2361">
        <v>771.48</v>
      </c>
      <c r="K2361">
        <v>0</v>
      </c>
      <c r="L2361">
        <v>0</v>
      </c>
      <c r="M2361">
        <v>45.97</v>
      </c>
      <c r="N2361">
        <v>16.23</v>
      </c>
      <c r="O2361" t="s">
        <v>38</v>
      </c>
      <c r="P2361">
        <v>0</v>
      </c>
      <c r="Q2361">
        <v>5</v>
      </c>
      <c r="R2361" s="3">
        <f t="shared" si="216"/>
        <v>901.9</v>
      </c>
      <c r="S2361" s="3">
        <f t="shared" si="217"/>
        <v>130.41999999999996</v>
      </c>
      <c r="T2361" s="3">
        <f t="shared" si="218"/>
        <v>-45.97</v>
      </c>
      <c r="U2361" s="3">
        <f t="shared" si="219"/>
        <v>68.219999999999956</v>
      </c>
      <c r="V2361" s="4">
        <f t="shared" si="220"/>
        <v>7.564031489078607E-2</v>
      </c>
      <c r="W2361" s="5">
        <f t="shared" si="221"/>
        <v>1</v>
      </c>
    </row>
    <row r="2362" spans="1:23">
      <c r="A2362" t="s">
        <v>3695</v>
      </c>
      <c r="B2362" t="s">
        <v>3696</v>
      </c>
      <c r="C2362" t="s">
        <v>187</v>
      </c>
      <c r="D2362" t="s">
        <v>44</v>
      </c>
      <c r="E2362" s="1">
        <v>45798.892962962957</v>
      </c>
      <c r="F2362" s="1">
        <v>45798.904074074067</v>
      </c>
      <c r="G2362" t="s">
        <v>27</v>
      </c>
      <c r="H2362">
        <v>1</v>
      </c>
      <c r="I2362">
        <v>275.16000000000003</v>
      </c>
      <c r="J2362">
        <v>239.01</v>
      </c>
      <c r="K2362">
        <v>13.76</v>
      </c>
      <c r="L2362">
        <v>30</v>
      </c>
      <c r="M2362">
        <v>53.41</v>
      </c>
      <c r="N2362">
        <v>5.25</v>
      </c>
      <c r="O2362" t="s">
        <v>65</v>
      </c>
      <c r="P2362">
        <v>1</v>
      </c>
      <c r="Q2362">
        <v>3</v>
      </c>
      <c r="R2362" s="3">
        <f t="shared" si="216"/>
        <v>261.40000000000003</v>
      </c>
      <c r="S2362" s="3">
        <f t="shared" si="217"/>
        <v>22.390000000000043</v>
      </c>
      <c r="T2362" s="3">
        <f t="shared" si="218"/>
        <v>-23.409999999999997</v>
      </c>
      <c r="U2362" s="3">
        <f t="shared" si="219"/>
        <v>-6.2699999999999534</v>
      </c>
      <c r="V2362" s="4">
        <f t="shared" si="220"/>
        <v>-2.3986228003060262E-2</v>
      </c>
      <c r="W2362" s="5">
        <f t="shared" si="221"/>
        <v>0</v>
      </c>
    </row>
    <row r="2363" spans="1:23">
      <c r="A2363" t="s">
        <v>3697</v>
      </c>
      <c r="B2363" t="s">
        <v>1943</v>
      </c>
      <c r="C2363" t="s">
        <v>1165</v>
      </c>
      <c r="D2363" t="s">
        <v>103</v>
      </c>
      <c r="E2363" s="1">
        <v>45798.900694444441</v>
      </c>
      <c r="F2363" s="1">
        <v>45798.914583333331</v>
      </c>
      <c r="G2363" t="s">
        <v>27</v>
      </c>
      <c r="H2363">
        <v>2</v>
      </c>
      <c r="I2363">
        <v>1975.22</v>
      </c>
      <c r="J2363">
        <v>1181.06</v>
      </c>
      <c r="K2363">
        <v>98.76</v>
      </c>
      <c r="L2363">
        <v>0</v>
      </c>
      <c r="M2363">
        <v>56.49</v>
      </c>
      <c r="N2363">
        <v>33.78</v>
      </c>
      <c r="O2363" t="s">
        <v>28</v>
      </c>
      <c r="P2363">
        <v>0</v>
      </c>
      <c r="Q2363">
        <v>4</v>
      </c>
      <c r="R2363" s="3">
        <f t="shared" si="216"/>
        <v>1876.46</v>
      </c>
      <c r="S2363" s="3">
        <f t="shared" si="217"/>
        <v>695.40000000000009</v>
      </c>
      <c r="T2363" s="3">
        <f t="shared" si="218"/>
        <v>-56.49</v>
      </c>
      <c r="U2363" s="3">
        <f t="shared" si="219"/>
        <v>605.13000000000011</v>
      </c>
      <c r="V2363" s="4">
        <f t="shared" si="220"/>
        <v>0.32248489176427958</v>
      </c>
      <c r="W2363" s="5">
        <f t="shared" si="221"/>
        <v>1</v>
      </c>
    </row>
    <row r="2364" spans="1:23">
      <c r="A2364" t="s">
        <v>3698</v>
      </c>
      <c r="B2364" t="s">
        <v>2652</v>
      </c>
      <c r="C2364" t="s">
        <v>31</v>
      </c>
      <c r="D2364" t="s">
        <v>37</v>
      </c>
      <c r="E2364" s="1">
        <v>45799.291307870371</v>
      </c>
      <c r="F2364" s="1">
        <v>45799.307280092587</v>
      </c>
      <c r="G2364" t="s">
        <v>27</v>
      </c>
      <c r="H2364">
        <v>2</v>
      </c>
      <c r="I2364">
        <v>1127.78</v>
      </c>
      <c r="J2364">
        <v>713.08</v>
      </c>
      <c r="K2364">
        <v>112.78</v>
      </c>
      <c r="L2364">
        <v>0</v>
      </c>
      <c r="M2364">
        <v>49.33</v>
      </c>
      <c r="N2364">
        <v>18.27</v>
      </c>
      <c r="O2364" t="s">
        <v>38</v>
      </c>
      <c r="P2364">
        <v>3</v>
      </c>
      <c r="Q2364">
        <v>3</v>
      </c>
      <c r="R2364" s="3">
        <f t="shared" si="216"/>
        <v>1015</v>
      </c>
      <c r="S2364" s="3">
        <f t="shared" si="217"/>
        <v>301.91999999999996</v>
      </c>
      <c r="T2364" s="3">
        <f t="shared" si="218"/>
        <v>-49.33</v>
      </c>
      <c r="U2364" s="3">
        <f t="shared" si="219"/>
        <v>234.31999999999996</v>
      </c>
      <c r="V2364" s="4">
        <f t="shared" si="220"/>
        <v>0.23085714285714282</v>
      </c>
      <c r="W2364" s="5">
        <f t="shared" si="221"/>
        <v>1</v>
      </c>
    </row>
    <row r="2365" spans="1:23">
      <c r="A2365" t="s">
        <v>3699</v>
      </c>
      <c r="B2365" t="s">
        <v>1350</v>
      </c>
      <c r="C2365" t="s">
        <v>277</v>
      </c>
      <c r="D2365" t="s">
        <v>60</v>
      </c>
      <c r="E2365" s="1">
        <v>45799.421643518523</v>
      </c>
      <c r="F2365" s="1">
        <v>45799.43136574074</v>
      </c>
      <c r="G2365" t="s">
        <v>27</v>
      </c>
      <c r="H2365">
        <v>1</v>
      </c>
      <c r="I2365">
        <v>547.51</v>
      </c>
      <c r="J2365">
        <v>328.7</v>
      </c>
      <c r="K2365">
        <v>0</v>
      </c>
      <c r="L2365">
        <v>0</v>
      </c>
      <c r="M2365">
        <v>57.46</v>
      </c>
      <c r="N2365">
        <v>9.86</v>
      </c>
      <c r="O2365" t="s">
        <v>65</v>
      </c>
      <c r="P2365">
        <v>0</v>
      </c>
      <c r="Q2365">
        <v>5</v>
      </c>
      <c r="R2365" s="3">
        <f t="shared" si="216"/>
        <v>547.51</v>
      </c>
      <c r="S2365" s="3">
        <f t="shared" si="217"/>
        <v>218.81</v>
      </c>
      <c r="T2365" s="3">
        <f t="shared" si="218"/>
        <v>-57.46</v>
      </c>
      <c r="U2365" s="3">
        <f t="shared" si="219"/>
        <v>151.49</v>
      </c>
      <c r="V2365" s="4">
        <f t="shared" si="220"/>
        <v>0.2766890102463882</v>
      </c>
      <c r="W2365" s="5">
        <f t="shared" si="221"/>
        <v>1</v>
      </c>
    </row>
    <row r="2366" spans="1:23">
      <c r="A2366" t="s">
        <v>3700</v>
      </c>
      <c r="B2366" t="s">
        <v>560</v>
      </c>
      <c r="C2366" t="s">
        <v>130</v>
      </c>
      <c r="D2366" t="s">
        <v>37</v>
      </c>
      <c r="E2366" s="1">
        <v>45799.448078703703</v>
      </c>
      <c r="F2366" s="1">
        <v>45799.468217592592</v>
      </c>
      <c r="G2366" t="s">
        <v>27</v>
      </c>
      <c r="H2366">
        <v>3</v>
      </c>
      <c r="I2366">
        <v>230.19</v>
      </c>
      <c r="J2366">
        <v>186.06</v>
      </c>
      <c r="K2366">
        <v>0</v>
      </c>
      <c r="L2366">
        <v>30</v>
      </c>
      <c r="M2366">
        <v>60.56</v>
      </c>
      <c r="N2366">
        <v>4.68</v>
      </c>
      <c r="O2366" t="s">
        <v>65</v>
      </c>
      <c r="P2366">
        <v>9</v>
      </c>
      <c r="Q2366">
        <v>4</v>
      </c>
      <c r="R2366" s="3">
        <f t="shared" si="216"/>
        <v>230.19</v>
      </c>
      <c r="S2366" s="3">
        <f t="shared" si="217"/>
        <v>44.129999999999995</v>
      </c>
      <c r="T2366" s="3">
        <f t="shared" si="218"/>
        <v>-30.560000000000002</v>
      </c>
      <c r="U2366" s="3">
        <f t="shared" si="219"/>
        <v>8.8899999999999935</v>
      </c>
      <c r="V2366" s="4">
        <f t="shared" si="220"/>
        <v>3.8620270211564334E-2</v>
      </c>
      <c r="W2366" s="5">
        <f t="shared" si="221"/>
        <v>1</v>
      </c>
    </row>
    <row r="2367" spans="1:23">
      <c r="A2367" t="s">
        <v>3701</v>
      </c>
      <c r="B2367" t="s">
        <v>2352</v>
      </c>
      <c r="C2367" t="s">
        <v>239</v>
      </c>
      <c r="D2367" t="s">
        <v>87</v>
      </c>
      <c r="E2367" s="1">
        <v>45799.555659722217</v>
      </c>
      <c r="F2367" s="1">
        <v>45799.563298611109</v>
      </c>
      <c r="G2367" t="s">
        <v>27</v>
      </c>
      <c r="H2367">
        <v>2</v>
      </c>
      <c r="I2367">
        <v>901.9</v>
      </c>
      <c r="J2367">
        <v>771.48</v>
      </c>
      <c r="K2367">
        <v>0</v>
      </c>
      <c r="L2367">
        <v>0</v>
      </c>
      <c r="M2367">
        <v>40.89</v>
      </c>
      <c r="N2367">
        <v>16.23</v>
      </c>
      <c r="O2367" t="s">
        <v>38</v>
      </c>
      <c r="P2367">
        <v>0</v>
      </c>
      <c r="Q2367">
        <v>5</v>
      </c>
      <c r="R2367" s="3">
        <f t="shared" si="216"/>
        <v>901.9</v>
      </c>
      <c r="S2367" s="3">
        <f t="shared" si="217"/>
        <v>130.41999999999996</v>
      </c>
      <c r="T2367" s="3">
        <f t="shared" si="218"/>
        <v>-40.89</v>
      </c>
      <c r="U2367" s="3">
        <f t="shared" si="219"/>
        <v>73.299999999999955</v>
      </c>
      <c r="V2367" s="4">
        <f t="shared" si="220"/>
        <v>8.1272868388956601E-2</v>
      </c>
      <c r="W2367" s="5">
        <f t="shared" si="221"/>
        <v>1</v>
      </c>
    </row>
    <row r="2368" spans="1:23">
      <c r="A2368" t="s">
        <v>3702</v>
      </c>
      <c r="B2368" t="s">
        <v>1881</v>
      </c>
      <c r="C2368" t="s">
        <v>426</v>
      </c>
      <c r="D2368" t="s">
        <v>37</v>
      </c>
      <c r="E2368" s="1">
        <v>45799.569409722222</v>
      </c>
      <c r="G2368" t="s">
        <v>110</v>
      </c>
      <c r="H2368">
        <v>3</v>
      </c>
      <c r="I2368">
        <v>1946.04</v>
      </c>
      <c r="J2368">
        <v>1676.19</v>
      </c>
      <c r="K2368">
        <v>0</v>
      </c>
      <c r="L2368">
        <v>0</v>
      </c>
      <c r="M2368">
        <v>41.58</v>
      </c>
      <c r="N2368">
        <v>0</v>
      </c>
      <c r="O2368" t="s">
        <v>38</v>
      </c>
      <c r="P2368">
        <v>8</v>
      </c>
      <c r="R2368" s="3">
        <f t="shared" si="216"/>
        <v>1946.04</v>
      </c>
      <c r="S2368" s="3">
        <f t="shared" si="217"/>
        <v>269.84999999999991</v>
      </c>
      <c r="T2368" s="3">
        <f t="shared" si="218"/>
        <v>-41.58</v>
      </c>
      <c r="U2368" s="3">
        <f t="shared" si="219"/>
        <v>228.26999999999992</v>
      </c>
      <c r="V2368" s="4">
        <f t="shared" si="220"/>
        <v>0.11729974717888632</v>
      </c>
      <c r="W2368" s="5">
        <f t="shared" si="221"/>
        <v>1</v>
      </c>
    </row>
    <row r="2369" spans="1:23">
      <c r="A2369" t="s">
        <v>3703</v>
      </c>
      <c r="B2369" t="s">
        <v>954</v>
      </c>
      <c r="C2369" t="s">
        <v>1004</v>
      </c>
      <c r="D2369" t="s">
        <v>48</v>
      </c>
      <c r="E2369" s="1">
        <v>45799.574467592603</v>
      </c>
      <c r="F2369" s="1">
        <v>45799.584189814806</v>
      </c>
      <c r="G2369" t="s">
        <v>27</v>
      </c>
      <c r="H2369">
        <v>1</v>
      </c>
      <c r="I2369">
        <v>299.91000000000003</v>
      </c>
      <c r="J2369">
        <v>192.74</v>
      </c>
      <c r="K2369">
        <v>15</v>
      </c>
      <c r="L2369">
        <v>30</v>
      </c>
      <c r="M2369">
        <v>38.89</v>
      </c>
      <c r="N2369">
        <v>5.67</v>
      </c>
      <c r="O2369" t="s">
        <v>38</v>
      </c>
      <c r="P2369">
        <v>0</v>
      </c>
      <c r="Q2369">
        <v>4</v>
      </c>
      <c r="R2369" s="3">
        <f t="shared" si="216"/>
        <v>284.91000000000003</v>
      </c>
      <c r="S2369" s="3">
        <f t="shared" si="217"/>
        <v>92.170000000000016</v>
      </c>
      <c r="T2369" s="3">
        <f t="shared" si="218"/>
        <v>-8.89</v>
      </c>
      <c r="U2369" s="3">
        <f t="shared" si="219"/>
        <v>77.610000000000014</v>
      </c>
      <c r="V2369" s="4">
        <f t="shared" si="220"/>
        <v>0.27240181109824158</v>
      </c>
      <c r="W2369" s="5">
        <f t="shared" si="221"/>
        <v>1</v>
      </c>
    </row>
    <row r="2370" spans="1:23">
      <c r="A2370" t="s">
        <v>3704</v>
      </c>
      <c r="B2370" t="s">
        <v>619</v>
      </c>
      <c r="C2370" t="s">
        <v>328</v>
      </c>
      <c r="D2370" t="s">
        <v>117</v>
      </c>
      <c r="E2370" s="1">
        <v>45799.623981481483</v>
      </c>
      <c r="F2370" s="1">
        <v>45799.634398148148</v>
      </c>
      <c r="G2370" t="s">
        <v>53</v>
      </c>
      <c r="H2370">
        <v>1</v>
      </c>
      <c r="I2370">
        <v>293.55</v>
      </c>
      <c r="J2370">
        <v>234.09</v>
      </c>
      <c r="K2370">
        <v>14.68</v>
      </c>
      <c r="L2370">
        <v>30</v>
      </c>
      <c r="M2370">
        <v>63.27</v>
      </c>
      <c r="N2370">
        <v>5.56</v>
      </c>
      <c r="O2370" t="s">
        <v>38</v>
      </c>
      <c r="P2370">
        <v>0</v>
      </c>
      <c r="Q2370">
        <v>1</v>
      </c>
      <c r="R2370" s="3">
        <f t="shared" ref="R2370:R2433" si="222">I2370-K2370</f>
        <v>278.87</v>
      </c>
      <c r="S2370" s="3">
        <f t="shared" ref="S2370:S2433" si="223">R2370-J2370</f>
        <v>44.78</v>
      </c>
      <c r="T2370" s="3">
        <f t="shared" ref="T2370:T2433" si="224">L2370-M2370</f>
        <v>-33.270000000000003</v>
      </c>
      <c r="U2370" s="3">
        <f t="shared" ref="U2370:U2433" si="225">S2370+T2370-N2370</f>
        <v>5.9499999999999984</v>
      </c>
      <c r="V2370" s="4">
        <f t="shared" ref="V2370:V2433" si="226">IF(R2370&gt;0, U2370/R2370, 0)</f>
        <v>2.1336106429519126E-2</v>
      </c>
      <c r="W2370" s="5">
        <f t="shared" ref="W2370:W2433" si="227">IF(U2370&gt;0, 1, 0)</f>
        <v>1</v>
      </c>
    </row>
    <row r="2371" spans="1:23">
      <c r="A2371" t="s">
        <v>3705</v>
      </c>
      <c r="B2371" t="s">
        <v>1642</v>
      </c>
      <c r="C2371" t="s">
        <v>1411</v>
      </c>
      <c r="D2371" t="s">
        <v>117</v>
      </c>
      <c r="E2371" s="1">
        <v>45799.644189814811</v>
      </c>
      <c r="F2371" s="1">
        <v>45799.662939814807</v>
      </c>
      <c r="G2371" t="s">
        <v>27</v>
      </c>
      <c r="H2371">
        <v>1</v>
      </c>
      <c r="I2371">
        <v>93.09</v>
      </c>
      <c r="J2371">
        <v>71.69</v>
      </c>
      <c r="K2371">
        <v>9.31</v>
      </c>
      <c r="L2371">
        <v>30</v>
      </c>
      <c r="M2371">
        <v>41.77</v>
      </c>
      <c r="N2371">
        <v>2.0499999999999998</v>
      </c>
      <c r="O2371" t="s">
        <v>38</v>
      </c>
      <c r="P2371">
        <v>7</v>
      </c>
      <c r="Q2371">
        <v>3</v>
      </c>
      <c r="R2371" s="3">
        <f t="shared" si="222"/>
        <v>83.78</v>
      </c>
      <c r="S2371" s="3">
        <f t="shared" si="223"/>
        <v>12.090000000000003</v>
      </c>
      <c r="T2371" s="3">
        <f t="shared" si="224"/>
        <v>-11.770000000000003</v>
      </c>
      <c r="U2371" s="3">
        <f t="shared" si="225"/>
        <v>-1.7299999999999995</v>
      </c>
      <c r="V2371" s="4">
        <f t="shared" si="226"/>
        <v>-2.0649319646693715E-2</v>
      </c>
      <c r="W2371" s="5">
        <f t="shared" si="227"/>
        <v>0</v>
      </c>
    </row>
    <row r="2372" spans="1:23">
      <c r="A2372" t="s">
        <v>3706</v>
      </c>
      <c r="B2372" t="s">
        <v>3707</v>
      </c>
      <c r="C2372" t="s">
        <v>865</v>
      </c>
      <c r="D2372" t="s">
        <v>48</v>
      </c>
      <c r="E2372" s="1">
        <v>45799.693495370368</v>
      </c>
      <c r="F2372" s="1">
        <v>45799.70113425926</v>
      </c>
      <c r="G2372" t="s">
        <v>27</v>
      </c>
      <c r="H2372">
        <v>1</v>
      </c>
      <c r="I2372">
        <v>498.59</v>
      </c>
      <c r="J2372">
        <v>301.52999999999997</v>
      </c>
      <c r="K2372">
        <v>124.65</v>
      </c>
      <c r="L2372">
        <v>0</v>
      </c>
      <c r="M2372">
        <v>37.47</v>
      </c>
      <c r="N2372">
        <v>6.73</v>
      </c>
      <c r="O2372" t="s">
        <v>38</v>
      </c>
      <c r="P2372">
        <v>0</v>
      </c>
      <c r="Q2372">
        <v>5</v>
      </c>
      <c r="R2372" s="3">
        <f t="shared" si="222"/>
        <v>373.93999999999994</v>
      </c>
      <c r="S2372" s="3">
        <f t="shared" si="223"/>
        <v>72.409999999999968</v>
      </c>
      <c r="T2372" s="3">
        <f t="shared" si="224"/>
        <v>-37.47</v>
      </c>
      <c r="U2372" s="3">
        <f t="shared" si="225"/>
        <v>28.209999999999969</v>
      </c>
      <c r="V2372" s="4">
        <f t="shared" si="226"/>
        <v>7.5439910146012659E-2</v>
      </c>
      <c r="W2372" s="5">
        <f t="shared" si="227"/>
        <v>1</v>
      </c>
    </row>
    <row r="2373" spans="1:23">
      <c r="A2373" t="s">
        <v>3708</v>
      </c>
      <c r="B2373" t="s">
        <v>2751</v>
      </c>
      <c r="C2373" t="s">
        <v>506</v>
      </c>
      <c r="D2373" t="s">
        <v>60</v>
      </c>
      <c r="E2373" s="1">
        <v>45799.735902777778</v>
      </c>
      <c r="F2373" s="1">
        <v>45799.747013888889</v>
      </c>
      <c r="G2373" t="s">
        <v>27</v>
      </c>
      <c r="H2373">
        <v>1</v>
      </c>
      <c r="I2373">
        <v>189.34</v>
      </c>
      <c r="J2373">
        <v>146.91999999999999</v>
      </c>
      <c r="K2373">
        <v>9.4700000000000006</v>
      </c>
      <c r="L2373">
        <v>30</v>
      </c>
      <c r="M2373">
        <v>37.840000000000003</v>
      </c>
      <c r="N2373">
        <v>3.78</v>
      </c>
      <c r="O2373" t="s">
        <v>38</v>
      </c>
      <c r="P2373">
        <v>1</v>
      </c>
      <c r="Q2373">
        <v>3</v>
      </c>
      <c r="R2373" s="3">
        <f t="shared" si="222"/>
        <v>179.87</v>
      </c>
      <c r="S2373" s="3">
        <f t="shared" si="223"/>
        <v>32.950000000000017</v>
      </c>
      <c r="T2373" s="3">
        <f t="shared" si="224"/>
        <v>-7.8400000000000034</v>
      </c>
      <c r="U2373" s="3">
        <f t="shared" si="225"/>
        <v>21.330000000000013</v>
      </c>
      <c r="V2373" s="4">
        <f t="shared" si="226"/>
        <v>0.11858564518819154</v>
      </c>
      <c r="W2373" s="5">
        <f t="shared" si="227"/>
        <v>1</v>
      </c>
    </row>
    <row r="2374" spans="1:23">
      <c r="A2374" t="s">
        <v>3709</v>
      </c>
      <c r="B2374" t="s">
        <v>3710</v>
      </c>
      <c r="C2374" t="s">
        <v>1165</v>
      </c>
      <c r="D2374" t="s">
        <v>52</v>
      </c>
      <c r="E2374" s="1">
        <v>45799.833564814813</v>
      </c>
      <c r="F2374" s="1">
        <v>45799.839120370372</v>
      </c>
      <c r="G2374" t="s">
        <v>27</v>
      </c>
      <c r="H2374">
        <v>1</v>
      </c>
      <c r="I2374">
        <v>987.61</v>
      </c>
      <c r="J2374">
        <v>590.53</v>
      </c>
      <c r="K2374">
        <v>0</v>
      </c>
      <c r="L2374">
        <v>0</v>
      </c>
      <c r="M2374">
        <v>47.12</v>
      </c>
      <c r="N2374">
        <v>17.78</v>
      </c>
      <c r="O2374" t="s">
        <v>38</v>
      </c>
      <c r="P2374">
        <v>0</v>
      </c>
      <c r="Q2374">
        <v>5</v>
      </c>
      <c r="R2374" s="3">
        <f t="shared" si="222"/>
        <v>987.61</v>
      </c>
      <c r="S2374" s="3">
        <f t="shared" si="223"/>
        <v>397.08000000000004</v>
      </c>
      <c r="T2374" s="3">
        <f t="shared" si="224"/>
        <v>-47.12</v>
      </c>
      <c r="U2374" s="3">
        <f t="shared" si="225"/>
        <v>332.18000000000006</v>
      </c>
      <c r="V2374" s="4">
        <f t="shared" si="226"/>
        <v>0.33634734358704355</v>
      </c>
      <c r="W2374" s="5">
        <f t="shared" si="227"/>
        <v>1</v>
      </c>
    </row>
    <row r="2375" spans="1:23">
      <c r="A2375" t="s">
        <v>3711</v>
      </c>
      <c r="B2375" t="s">
        <v>1571</v>
      </c>
      <c r="C2375" t="s">
        <v>891</v>
      </c>
      <c r="D2375" t="s">
        <v>37</v>
      </c>
      <c r="E2375" s="1">
        <v>45799.839444444442</v>
      </c>
      <c r="F2375" s="1">
        <v>45799.852638888893</v>
      </c>
      <c r="G2375" t="s">
        <v>27</v>
      </c>
      <c r="H2375">
        <v>3</v>
      </c>
      <c r="I2375">
        <v>1306.3800000000001</v>
      </c>
      <c r="J2375">
        <v>998.16</v>
      </c>
      <c r="K2375">
        <v>130.63999999999999</v>
      </c>
      <c r="L2375">
        <v>0</v>
      </c>
      <c r="M2375">
        <v>61.61</v>
      </c>
      <c r="N2375">
        <v>21.16</v>
      </c>
      <c r="O2375" t="s">
        <v>65</v>
      </c>
      <c r="P2375">
        <v>0</v>
      </c>
      <c r="Q2375">
        <v>5</v>
      </c>
      <c r="R2375" s="3">
        <f t="shared" si="222"/>
        <v>1175.7400000000002</v>
      </c>
      <c r="S2375" s="3">
        <f t="shared" si="223"/>
        <v>177.58000000000027</v>
      </c>
      <c r="T2375" s="3">
        <f t="shared" si="224"/>
        <v>-61.61</v>
      </c>
      <c r="U2375" s="3">
        <f t="shared" si="225"/>
        <v>94.810000000000272</v>
      </c>
      <c r="V2375" s="4">
        <f t="shared" si="226"/>
        <v>8.0638576556041522E-2</v>
      </c>
      <c r="W2375" s="5">
        <f t="shared" si="227"/>
        <v>1</v>
      </c>
    </row>
    <row r="2376" spans="1:23">
      <c r="A2376" t="s">
        <v>3712</v>
      </c>
      <c r="B2376" t="s">
        <v>2989</v>
      </c>
      <c r="C2376" t="s">
        <v>187</v>
      </c>
      <c r="D2376" t="s">
        <v>26</v>
      </c>
      <c r="E2376" s="1">
        <v>45799.84138888889</v>
      </c>
      <c r="F2376" s="1">
        <v>45799.853888888887</v>
      </c>
      <c r="G2376" t="s">
        <v>27</v>
      </c>
      <c r="H2376">
        <v>4</v>
      </c>
      <c r="I2376">
        <v>1100.6400000000001</v>
      </c>
      <c r="J2376">
        <v>956.04</v>
      </c>
      <c r="K2376">
        <v>110.06</v>
      </c>
      <c r="L2376">
        <v>0</v>
      </c>
      <c r="M2376">
        <v>38.159999999999997</v>
      </c>
      <c r="N2376">
        <v>17.829999999999998</v>
      </c>
      <c r="O2376" t="s">
        <v>33</v>
      </c>
      <c r="P2376">
        <v>3</v>
      </c>
      <c r="Q2376">
        <v>4</v>
      </c>
      <c r="R2376" s="3">
        <f t="shared" si="222"/>
        <v>990.58000000000015</v>
      </c>
      <c r="S2376" s="3">
        <f t="shared" si="223"/>
        <v>34.540000000000191</v>
      </c>
      <c r="T2376" s="3">
        <f t="shared" si="224"/>
        <v>-38.159999999999997</v>
      </c>
      <c r="U2376" s="3">
        <f t="shared" si="225"/>
        <v>-21.449999999999804</v>
      </c>
      <c r="V2376" s="4">
        <f t="shared" si="226"/>
        <v>-2.1653980496274709E-2</v>
      </c>
      <c r="W2376" s="5">
        <f t="shared" si="227"/>
        <v>0</v>
      </c>
    </row>
    <row r="2377" spans="1:23">
      <c r="A2377" t="s">
        <v>3713</v>
      </c>
      <c r="B2377" t="s">
        <v>3714</v>
      </c>
      <c r="C2377" t="s">
        <v>133</v>
      </c>
      <c r="D2377" t="s">
        <v>26</v>
      </c>
      <c r="E2377" s="1">
        <v>45799.865833333337</v>
      </c>
      <c r="F2377" s="1">
        <v>45799.876944444448</v>
      </c>
      <c r="G2377" t="s">
        <v>27</v>
      </c>
      <c r="H2377">
        <v>4</v>
      </c>
      <c r="I2377">
        <v>2156.4</v>
      </c>
      <c r="J2377">
        <v>1883.68</v>
      </c>
      <c r="K2377">
        <v>107.82</v>
      </c>
      <c r="L2377">
        <v>0</v>
      </c>
      <c r="M2377">
        <v>41.79</v>
      </c>
      <c r="N2377">
        <v>36.869999999999997</v>
      </c>
      <c r="O2377" t="s">
        <v>38</v>
      </c>
      <c r="P2377">
        <v>1</v>
      </c>
      <c r="Q2377">
        <v>4</v>
      </c>
      <c r="R2377" s="3">
        <f t="shared" si="222"/>
        <v>2048.58</v>
      </c>
      <c r="S2377" s="3">
        <f t="shared" si="223"/>
        <v>164.89999999999986</v>
      </c>
      <c r="T2377" s="3">
        <f t="shared" si="224"/>
        <v>-41.79</v>
      </c>
      <c r="U2377" s="3">
        <f t="shared" si="225"/>
        <v>86.239999999999867</v>
      </c>
      <c r="V2377" s="4">
        <f t="shared" si="226"/>
        <v>4.2097452869792669E-2</v>
      </c>
      <c r="W2377" s="5">
        <f t="shared" si="227"/>
        <v>1</v>
      </c>
    </row>
    <row r="2378" spans="1:23">
      <c r="A2378" t="s">
        <v>3715</v>
      </c>
      <c r="B2378" t="s">
        <v>1648</v>
      </c>
      <c r="C2378" t="s">
        <v>819</v>
      </c>
      <c r="D2378" t="s">
        <v>160</v>
      </c>
      <c r="E2378" s="1">
        <v>45799.887233796297</v>
      </c>
      <c r="F2378" s="1">
        <v>45799.896956018521</v>
      </c>
      <c r="G2378" t="s">
        <v>27</v>
      </c>
      <c r="H2378">
        <v>4</v>
      </c>
      <c r="I2378">
        <v>748.28</v>
      </c>
      <c r="J2378">
        <v>474</v>
      </c>
      <c r="K2378">
        <v>37.409999999999997</v>
      </c>
      <c r="L2378">
        <v>0</v>
      </c>
      <c r="M2378">
        <v>40.54</v>
      </c>
      <c r="N2378">
        <v>12.8</v>
      </c>
      <c r="O2378" t="s">
        <v>28</v>
      </c>
      <c r="P2378">
        <v>0</v>
      </c>
      <c r="Q2378">
        <v>4</v>
      </c>
      <c r="R2378" s="3">
        <f t="shared" si="222"/>
        <v>710.87</v>
      </c>
      <c r="S2378" s="3">
        <f t="shared" si="223"/>
        <v>236.87</v>
      </c>
      <c r="T2378" s="3">
        <f t="shared" si="224"/>
        <v>-40.54</v>
      </c>
      <c r="U2378" s="3">
        <f t="shared" si="225"/>
        <v>183.53</v>
      </c>
      <c r="V2378" s="4">
        <f t="shared" si="226"/>
        <v>0.25817660050360824</v>
      </c>
      <c r="W2378" s="5">
        <f t="shared" si="227"/>
        <v>1</v>
      </c>
    </row>
    <row r="2379" spans="1:23">
      <c r="A2379" t="s">
        <v>3716</v>
      </c>
      <c r="B2379" t="s">
        <v>3717</v>
      </c>
      <c r="C2379" t="s">
        <v>383</v>
      </c>
      <c r="D2379" t="s">
        <v>32</v>
      </c>
      <c r="E2379" s="1">
        <v>45799.947152777779</v>
      </c>
      <c r="F2379" s="1">
        <v>45799.963125000002</v>
      </c>
      <c r="G2379" t="s">
        <v>27</v>
      </c>
      <c r="H2379">
        <v>2</v>
      </c>
      <c r="I2379">
        <v>362.2</v>
      </c>
      <c r="J2379">
        <v>231.74</v>
      </c>
      <c r="K2379">
        <v>54.33</v>
      </c>
      <c r="L2379">
        <v>30</v>
      </c>
      <c r="M2379">
        <v>54.78</v>
      </c>
      <c r="N2379">
        <v>6.08</v>
      </c>
      <c r="O2379" t="s">
        <v>38</v>
      </c>
      <c r="P2379">
        <v>3</v>
      </c>
      <c r="Q2379">
        <v>4</v>
      </c>
      <c r="R2379" s="3">
        <f t="shared" si="222"/>
        <v>307.87</v>
      </c>
      <c r="S2379" s="3">
        <f t="shared" si="223"/>
        <v>76.13</v>
      </c>
      <c r="T2379" s="3">
        <f t="shared" si="224"/>
        <v>-24.78</v>
      </c>
      <c r="U2379" s="3">
        <f t="shared" si="225"/>
        <v>45.269999999999996</v>
      </c>
      <c r="V2379" s="4">
        <f t="shared" si="226"/>
        <v>0.14704258290837041</v>
      </c>
      <c r="W2379" s="5">
        <f t="shared" si="227"/>
        <v>1</v>
      </c>
    </row>
    <row r="2380" spans="1:23">
      <c r="A2380" t="s">
        <v>3718</v>
      </c>
      <c r="B2380" t="s">
        <v>1314</v>
      </c>
      <c r="C2380" t="s">
        <v>1168</v>
      </c>
      <c r="D2380" t="s">
        <v>44</v>
      </c>
      <c r="E2380" s="1">
        <v>45799.952847222223</v>
      </c>
      <c r="F2380" s="1">
        <v>45799.968819444453</v>
      </c>
      <c r="G2380" t="s">
        <v>27</v>
      </c>
      <c r="H2380">
        <v>2</v>
      </c>
      <c r="I2380">
        <v>269.38</v>
      </c>
      <c r="J2380">
        <v>169.62</v>
      </c>
      <c r="K2380">
        <v>13.47</v>
      </c>
      <c r="L2380">
        <v>30</v>
      </c>
      <c r="M2380">
        <v>44.86</v>
      </c>
      <c r="N2380">
        <v>5.15</v>
      </c>
      <c r="O2380" t="s">
        <v>38</v>
      </c>
      <c r="P2380">
        <v>8</v>
      </c>
      <c r="Q2380">
        <v>4</v>
      </c>
      <c r="R2380" s="3">
        <f t="shared" si="222"/>
        <v>255.91</v>
      </c>
      <c r="S2380" s="3">
        <f t="shared" si="223"/>
        <v>86.289999999999992</v>
      </c>
      <c r="T2380" s="3">
        <f t="shared" si="224"/>
        <v>-14.86</v>
      </c>
      <c r="U2380" s="3">
        <f t="shared" si="225"/>
        <v>66.279999999999987</v>
      </c>
      <c r="V2380" s="4">
        <f t="shared" si="226"/>
        <v>0.2589973037395959</v>
      </c>
      <c r="W2380" s="5">
        <f t="shared" si="227"/>
        <v>1</v>
      </c>
    </row>
    <row r="2381" spans="1:23">
      <c r="A2381" t="s">
        <v>3719</v>
      </c>
      <c r="B2381" t="s">
        <v>92</v>
      </c>
      <c r="C2381" t="s">
        <v>540</v>
      </c>
      <c r="D2381" t="s">
        <v>60</v>
      </c>
      <c r="E2381" s="1">
        <v>45800.36178240741</v>
      </c>
      <c r="F2381" s="1">
        <v>45800.371504629627</v>
      </c>
      <c r="G2381" t="s">
        <v>27</v>
      </c>
      <c r="H2381">
        <v>1</v>
      </c>
      <c r="I2381">
        <v>101.54</v>
      </c>
      <c r="J2381">
        <v>76.459999999999994</v>
      </c>
      <c r="K2381">
        <v>5.08</v>
      </c>
      <c r="L2381">
        <v>30</v>
      </c>
      <c r="M2381">
        <v>64.22</v>
      </c>
      <c r="N2381">
        <v>2.2799999999999998</v>
      </c>
      <c r="O2381" t="s">
        <v>33</v>
      </c>
      <c r="P2381">
        <v>0</v>
      </c>
      <c r="Q2381">
        <v>5</v>
      </c>
      <c r="R2381" s="3">
        <f t="shared" si="222"/>
        <v>96.460000000000008</v>
      </c>
      <c r="S2381" s="3">
        <f t="shared" si="223"/>
        <v>20.000000000000014</v>
      </c>
      <c r="T2381" s="3">
        <f t="shared" si="224"/>
        <v>-34.22</v>
      </c>
      <c r="U2381" s="3">
        <f t="shared" si="225"/>
        <v>-16.499999999999986</v>
      </c>
      <c r="V2381" s="4">
        <f t="shared" si="226"/>
        <v>-0.17105535973460487</v>
      </c>
      <c r="W2381" s="5">
        <f t="shared" si="227"/>
        <v>0</v>
      </c>
    </row>
    <row r="2382" spans="1:23">
      <c r="A2382" t="s">
        <v>3720</v>
      </c>
      <c r="B2382" t="s">
        <v>364</v>
      </c>
      <c r="C2382" t="s">
        <v>1217</v>
      </c>
      <c r="D2382" t="s">
        <v>37</v>
      </c>
      <c r="E2382" s="1">
        <v>45800.398449074077</v>
      </c>
      <c r="F2382" s="1">
        <v>45800.417199074072</v>
      </c>
      <c r="G2382" t="s">
        <v>27</v>
      </c>
      <c r="H2382">
        <v>1</v>
      </c>
      <c r="I2382">
        <v>421.19</v>
      </c>
      <c r="J2382">
        <v>295.87</v>
      </c>
      <c r="K2382">
        <v>42.12</v>
      </c>
      <c r="L2382">
        <v>0</v>
      </c>
      <c r="M2382">
        <v>55.05</v>
      </c>
      <c r="N2382">
        <v>6.82</v>
      </c>
      <c r="O2382" t="s">
        <v>38</v>
      </c>
      <c r="P2382">
        <v>7</v>
      </c>
      <c r="Q2382">
        <v>3</v>
      </c>
      <c r="R2382" s="3">
        <f t="shared" si="222"/>
        <v>379.07</v>
      </c>
      <c r="S2382" s="3">
        <f t="shared" si="223"/>
        <v>83.199999999999989</v>
      </c>
      <c r="T2382" s="3">
        <f t="shared" si="224"/>
        <v>-55.05</v>
      </c>
      <c r="U2382" s="3">
        <f t="shared" si="225"/>
        <v>21.329999999999991</v>
      </c>
      <c r="V2382" s="4">
        <f t="shared" si="226"/>
        <v>5.6269290632337016E-2</v>
      </c>
      <c r="W2382" s="5">
        <f t="shared" si="227"/>
        <v>1</v>
      </c>
    </row>
    <row r="2383" spans="1:23">
      <c r="A2383" t="s">
        <v>3721</v>
      </c>
      <c r="B2383" t="s">
        <v>3103</v>
      </c>
      <c r="C2383" t="s">
        <v>978</v>
      </c>
      <c r="D2383" t="s">
        <v>60</v>
      </c>
      <c r="E2383" s="1">
        <v>45800.490856481483</v>
      </c>
      <c r="F2383" s="1">
        <v>45800.50613425926</v>
      </c>
      <c r="G2383" t="s">
        <v>27</v>
      </c>
      <c r="H2383">
        <v>3</v>
      </c>
      <c r="I2383">
        <v>1036.1099999999999</v>
      </c>
      <c r="J2383">
        <v>904.44</v>
      </c>
      <c r="K2383">
        <v>51.81</v>
      </c>
      <c r="L2383">
        <v>0</v>
      </c>
      <c r="M2383">
        <v>50.6</v>
      </c>
      <c r="N2383">
        <v>17.72</v>
      </c>
      <c r="O2383" t="s">
        <v>33</v>
      </c>
      <c r="P2383">
        <v>7</v>
      </c>
      <c r="Q2383">
        <v>3</v>
      </c>
      <c r="R2383" s="3">
        <f t="shared" si="222"/>
        <v>984.3</v>
      </c>
      <c r="S2383" s="3">
        <f t="shared" si="223"/>
        <v>79.8599999999999</v>
      </c>
      <c r="T2383" s="3">
        <f t="shared" si="224"/>
        <v>-50.6</v>
      </c>
      <c r="U2383" s="3">
        <f t="shared" si="225"/>
        <v>11.5399999999999</v>
      </c>
      <c r="V2383" s="4">
        <f t="shared" si="226"/>
        <v>1.1724067865488063E-2</v>
      </c>
      <c r="W2383" s="5">
        <f t="shared" si="227"/>
        <v>1</v>
      </c>
    </row>
    <row r="2384" spans="1:23">
      <c r="A2384" t="s">
        <v>3722</v>
      </c>
      <c r="B2384" t="s">
        <v>1735</v>
      </c>
      <c r="C2384" t="s">
        <v>590</v>
      </c>
      <c r="D2384" t="s">
        <v>103</v>
      </c>
      <c r="E2384" s="1">
        <v>45800.59480324074</v>
      </c>
      <c r="F2384" s="1">
        <v>45800.61146990741</v>
      </c>
      <c r="G2384" t="s">
        <v>27</v>
      </c>
      <c r="H2384">
        <v>3</v>
      </c>
      <c r="I2384">
        <v>825.3</v>
      </c>
      <c r="J2384">
        <v>688.41</v>
      </c>
      <c r="K2384">
        <v>41.26</v>
      </c>
      <c r="L2384">
        <v>0</v>
      </c>
      <c r="M2384">
        <v>52.32</v>
      </c>
      <c r="N2384">
        <v>14.11</v>
      </c>
      <c r="O2384" t="s">
        <v>38</v>
      </c>
      <c r="P2384">
        <v>4</v>
      </c>
      <c r="Q2384">
        <v>4</v>
      </c>
      <c r="R2384" s="3">
        <f t="shared" si="222"/>
        <v>784.04</v>
      </c>
      <c r="S2384" s="3">
        <f t="shared" si="223"/>
        <v>95.63</v>
      </c>
      <c r="T2384" s="3">
        <f t="shared" si="224"/>
        <v>-52.32</v>
      </c>
      <c r="U2384" s="3">
        <f t="shared" si="225"/>
        <v>29.199999999999996</v>
      </c>
      <c r="V2384" s="4">
        <f t="shared" si="226"/>
        <v>3.7242997806234371E-2</v>
      </c>
      <c r="W2384" s="5">
        <f t="shared" si="227"/>
        <v>1</v>
      </c>
    </row>
    <row r="2385" spans="1:23">
      <c r="A2385" t="s">
        <v>3723</v>
      </c>
      <c r="B2385" t="s">
        <v>2133</v>
      </c>
      <c r="C2385" t="s">
        <v>1022</v>
      </c>
      <c r="D2385" t="s">
        <v>72</v>
      </c>
      <c r="E2385" s="1">
        <v>45800.673310185193</v>
      </c>
      <c r="F2385" s="1">
        <v>45800.678865740738</v>
      </c>
      <c r="G2385" t="s">
        <v>27</v>
      </c>
      <c r="H2385">
        <v>3</v>
      </c>
      <c r="I2385">
        <v>2417.79</v>
      </c>
      <c r="J2385">
        <v>1707.6</v>
      </c>
      <c r="K2385">
        <v>362.67</v>
      </c>
      <c r="L2385">
        <v>0</v>
      </c>
      <c r="M2385">
        <v>61.51</v>
      </c>
      <c r="N2385">
        <v>36.99</v>
      </c>
      <c r="O2385" t="s">
        <v>65</v>
      </c>
      <c r="P2385">
        <v>0</v>
      </c>
      <c r="Q2385">
        <v>5</v>
      </c>
      <c r="R2385" s="3">
        <f t="shared" si="222"/>
        <v>2055.12</v>
      </c>
      <c r="S2385" s="3">
        <f t="shared" si="223"/>
        <v>347.52</v>
      </c>
      <c r="T2385" s="3">
        <f t="shared" si="224"/>
        <v>-61.51</v>
      </c>
      <c r="U2385" s="3">
        <f t="shared" si="225"/>
        <v>249.01999999999998</v>
      </c>
      <c r="V2385" s="4">
        <f t="shared" si="226"/>
        <v>0.12117053991981003</v>
      </c>
      <c r="W2385" s="5">
        <f t="shared" si="227"/>
        <v>1</v>
      </c>
    </row>
    <row r="2386" spans="1:23">
      <c r="A2386" t="s">
        <v>3724</v>
      </c>
      <c r="B2386" t="s">
        <v>3725</v>
      </c>
      <c r="C2386" t="s">
        <v>63</v>
      </c>
      <c r="D2386" t="s">
        <v>52</v>
      </c>
      <c r="E2386" s="1">
        <v>45800.681666666656</v>
      </c>
      <c r="F2386" s="1">
        <v>45800.691388888888</v>
      </c>
      <c r="G2386" t="s">
        <v>27</v>
      </c>
      <c r="H2386">
        <v>3</v>
      </c>
      <c r="I2386">
        <v>1972.95</v>
      </c>
      <c r="J2386">
        <v>1302.93</v>
      </c>
      <c r="K2386">
        <v>98.65</v>
      </c>
      <c r="L2386">
        <v>0</v>
      </c>
      <c r="M2386">
        <v>57.8</v>
      </c>
      <c r="N2386">
        <v>33.74</v>
      </c>
      <c r="O2386" t="s">
        <v>38</v>
      </c>
      <c r="P2386">
        <v>0</v>
      </c>
      <c r="Q2386">
        <v>4</v>
      </c>
      <c r="R2386" s="3">
        <f t="shared" si="222"/>
        <v>1874.3</v>
      </c>
      <c r="S2386" s="3">
        <f t="shared" si="223"/>
        <v>571.36999999999989</v>
      </c>
      <c r="T2386" s="3">
        <f t="shared" si="224"/>
        <v>-57.8</v>
      </c>
      <c r="U2386" s="3">
        <f t="shared" si="225"/>
        <v>479.82999999999993</v>
      </c>
      <c r="V2386" s="4">
        <f t="shared" si="226"/>
        <v>0.25600490849917301</v>
      </c>
      <c r="W2386" s="5">
        <f t="shared" si="227"/>
        <v>1</v>
      </c>
    </row>
    <row r="2387" spans="1:23">
      <c r="A2387" t="s">
        <v>3726</v>
      </c>
      <c r="B2387" t="s">
        <v>1292</v>
      </c>
      <c r="C2387" t="s">
        <v>295</v>
      </c>
      <c r="D2387" t="s">
        <v>160</v>
      </c>
      <c r="E2387" s="1">
        <v>45800.739930555559</v>
      </c>
      <c r="F2387" s="1">
        <v>45800.750347222223</v>
      </c>
      <c r="G2387" t="s">
        <v>27</v>
      </c>
      <c r="H2387">
        <v>1</v>
      </c>
      <c r="I2387">
        <v>207.01</v>
      </c>
      <c r="J2387">
        <v>172.61</v>
      </c>
      <c r="K2387">
        <v>10.35</v>
      </c>
      <c r="L2387">
        <v>30</v>
      </c>
      <c r="M2387">
        <v>38.950000000000003</v>
      </c>
      <c r="N2387">
        <v>4.08</v>
      </c>
      <c r="O2387" t="s">
        <v>38</v>
      </c>
      <c r="P2387">
        <v>0</v>
      </c>
      <c r="Q2387">
        <v>4</v>
      </c>
      <c r="R2387" s="3">
        <f t="shared" si="222"/>
        <v>196.66</v>
      </c>
      <c r="S2387" s="3">
        <f t="shared" si="223"/>
        <v>24.049999999999983</v>
      </c>
      <c r="T2387" s="3">
        <f t="shared" si="224"/>
        <v>-8.9500000000000028</v>
      </c>
      <c r="U2387" s="3">
        <f t="shared" si="225"/>
        <v>11.01999999999998</v>
      </c>
      <c r="V2387" s="4">
        <f t="shared" si="226"/>
        <v>5.6035797823654941E-2</v>
      </c>
      <c r="W2387" s="5">
        <f t="shared" si="227"/>
        <v>1</v>
      </c>
    </row>
    <row r="2388" spans="1:23">
      <c r="A2388" t="s">
        <v>3727</v>
      </c>
      <c r="B2388" t="s">
        <v>3395</v>
      </c>
      <c r="C2388" t="s">
        <v>1595</v>
      </c>
      <c r="D2388" t="s">
        <v>127</v>
      </c>
      <c r="E2388" s="1">
        <v>45800.742986111109</v>
      </c>
      <c r="F2388" s="1">
        <v>45800.755486111113</v>
      </c>
      <c r="G2388" t="s">
        <v>27</v>
      </c>
      <c r="H2388">
        <v>2</v>
      </c>
      <c r="I2388">
        <v>236.2</v>
      </c>
      <c r="J2388">
        <v>161.88</v>
      </c>
      <c r="K2388">
        <v>11.81</v>
      </c>
      <c r="L2388">
        <v>30</v>
      </c>
      <c r="M2388">
        <v>47.66</v>
      </c>
      <c r="N2388">
        <v>4.58</v>
      </c>
      <c r="O2388" t="s">
        <v>65</v>
      </c>
      <c r="P2388">
        <v>3</v>
      </c>
      <c r="Q2388">
        <v>4</v>
      </c>
      <c r="R2388" s="3">
        <f t="shared" si="222"/>
        <v>224.39</v>
      </c>
      <c r="S2388" s="3">
        <f t="shared" si="223"/>
        <v>62.509999999999991</v>
      </c>
      <c r="T2388" s="3">
        <f t="shared" si="224"/>
        <v>-17.659999999999997</v>
      </c>
      <c r="U2388" s="3">
        <f t="shared" si="225"/>
        <v>40.269999999999996</v>
      </c>
      <c r="V2388" s="4">
        <f t="shared" si="226"/>
        <v>0.17946432550470162</v>
      </c>
      <c r="W2388" s="5">
        <f t="shared" si="227"/>
        <v>1</v>
      </c>
    </row>
    <row r="2389" spans="1:23">
      <c r="A2389" t="s">
        <v>3728</v>
      </c>
      <c r="B2389" t="s">
        <v>372</v>
      </c>
      <c r="C2389" t="s">
        <v>102</v>
      </c>
      <c r="D2389" t="s">
        <v>64</v>
      </c>
      <c r="E2389" s="1">
        <v>45800.749606481477</v>
      </c>
      <c r="F2389" s="1">
        <v>45800.762106481481</v>
      </c>
      <c r="G2389" t="s">
        <v>27</v>
      </c>
      <c r="H2389">
        <v>2</v>
      </c>
      <c r="I2389">
        <v>101.3</v>
      </c>
      <c r="J2389">
        <v>85.72</v>
      </c>
      <c r="K2389">
        <v>0</v>
      </c>
      <c r="L2389">
        <v>30</v>
      </c>
      <c r="M2389">
        <v>54.84</v>
      </c>
      <c r="N2389">
        <v>2.36</v>
      </c>
      <c r="O2389" t="s">
        <v>38</v>
      </c>
      <c r="P2389">
        <v>0</v>
      </c>
      <c r="Q2389">
        <v>5</v>
      </c>
      <c r="R2389" s="3">
        <f t="shared" si="222"/>
        <v>101.3</v>
      </c>
      <c r="S2389" s="3">
        <f t="shared" si="223"/>
        <v>15.579999999999998</v>
      </c>
      <c r="T2389" s="3">
        <f t="shared" si="224"/>
        <v>-24.840000000000003</v>
      </c>
      <c r="U2389" s="3">
        <f t="shared" si="225"/>
        <v>-11.620000000000005</v>
      </c>
      <c r="V2389" s="4">
        <f t="shared" si="226"/>
        <v>-0.11470878578479768</v>
      </c>
      <c r="W2389" s="5">
        <f t="shared" si="227"/>
        <v>0</v>
      </c>
    </row>
    <row r="2390" spans="1:23">
      <c r="A2390" t="s">
        <v>3729</v>
      </c>
      <c r="B2390" t="s">
        <v>1503</v>
      </c>
      <c r="C2390" t="s">
        <v>1150</v>
      </c>
      <c r="D2390" t="s">
        <v>103</v>
      </c>
      <c r="E2390" s="1">
        <v>45800.888333333343</v>
      </c>
      <c r="F2390" s="1">
        <v>45800.896666666667</v>
      </c>
      <c r="G2390" t="s">
        <v>27</v>
      </c>
      <c r="H2390">
        <v>5</v>
      </c>
      <c r="I2390">
        <v>280.55</v>
      </c>
      <c r="J2390">
        <v>218.15</v>
      </c>
      <c r="K2390">
        <v>14.03</v>
      </c>
      <c r="L2390">
        <v>30</v>
      </c>
      <c r="M2390">
        <v>52.38</v>
      </c>
      <c r="N2390">
        <v>5.34</v>
      </c>
      <c r="O2390" t="s">
        <v>38</v>
      </c>
      <c r="P2390">
        <v>0</v>
      </c>
      <c r="Q2390">
        <v>5</v>
      </c>
      <c r="R2390" s="3">
        <f t="shared" si="222"/>
        <v>266.52000000000004</v>
      </c>
      <c r="S2390" s="3">
        <f t="shared" si="223"/>
        <v>48.370000000000033</v>
      </c>
      <c r="T2390" s="3">
        <f t="shared" si="224"/>
        <v>-22.380000000000003</v>
      </c>
      <c r="U2390" s="3">
        <f t="shared" si="225"/>
        <v>20.650000000000031</v>
      </c>
      <c r="V2390" s="4">
        <f t="shared" si="226"/>
        <v>7.7480114062734612E-2</v>
      </c>
      <c r="W2390" s="5">
        <f t="shared" si="227"/>
        <v>1</v>
      </c>
    </row>
    <row r="2391" spans="1:23">
      <c r="A2391" t="s">
        <v>3730</v>
      </c>
      <c r="B2391" t="s">
        <v>753</v>
      </c>
      <c r="C2391" t="s">
        <v>1143</v>
      </c>
      <c r="D2391" t="s">
        <v>117</v>
      </c>
      <c r="E2391" s="1">
        <v>45800.953333333331</v>
      </c>
      <c r="F2391" s="1">
        <v>45800.971388888887</v>
      </c>
      <c r="G2391" t="s">
        <v>53</v>
      </c>
      <c r="H2391">
        <v>4</v>
      </c>
      <c r="I2391">
        <v>924.32</v>
      </c>
      <c r="J2391">
        <v>599</v>
      </c>
      <c r="K2391">
        <v>0</v>
      </c>
      <c r="L2391">
        <v>0</v>
      </c>
      <c r="M2391">
        <v>63.04</v>
      </c>
      <c r="N2391">
        <v>16.64</v>
      </c>
      <c r="O2391" t="s">
        <v>38</v>
      </c>
      <c r="P2391">
        <v>6</v>
      </c>
      <c r="Q2391">
        <v>1</v>
      </c>
      <c r="R2391" s="3">
        <f t="shared" si="222"/>
        <v>924.32</v>
      </c>
      <c r="S2391" s="3">
        <f t="shared" si="223"/>
        <v>325.32000000000005</v>
      </c>
      <c r="T2391" s="3">
        <f t="shared" si="224"/>
        <v>-63.04</v>
      </c>
      <c r="U2391" s="3">
        <f t="shared" si="225"/>
        <v>245.64000000000004</v>
      </c>
      <c r="V2391" s="4">
        <f t="shared" si="226"/>
        <v>0.26575212047775665</v>
      </c>
      <c r="W2391" s="5">
        <f t="shared" si="227"/>
        <v>1</v>
      </c>
    </row>
    <row r="2392" spans="1:23">
      <c r="A2392" t="s">
        <v>3731</v>
      </c>
      <c r="B2392" t="s">
        <v>3732</v>
      </c>
      <c r="C2392" t="s">
        <v>1477</v>
      </c>
      <c r="D2392" t="s">
        <v>160</v>
      </c>
      <c r="E2392" s="1">
        <v>45801.320555555547</v>
      </c>
      <c r="F2392" s="1">
        <v>45801.33861111111</v>
      </c>
      <c r="G2392" t="s">
        <v>27</v>
      </c>
      <c r="H2392">
        <v>2</v>
      </c>
      <c r="I2392">
        <v>102.08</v>
      </c>
      <c r="J2392">
        <v>77.38</v>
      </c>
      <c r="K2392">
        <v>10.210000000000001</v>
      </c>
      <c r="L2392">
        <v>30</v>
      </c>
      <c r="M2392">
        <v>36.03</v>
      </c>
      <c r="N2392">
        <v>2.19</v>
      </c>
      <c r="O2392" t="s">
        <v>144</v>
      </c>
      <c r="P2392">
        <v>6</v>
      </c>
      <c r="Q2392">
        <v>4</v>
      </c>
      <c r="R2392" s="3">
        <f t="shared" si="222"/>
        <v>91.87</v>
      </c>
      <c r="S2392" s="3">
        <f t="shared" si="223"/>
        <v>14.490000000000009</v>
      </c>
      <c r="T2392" s="3">
        <f t="shared" si="224"/>
        <v>-6.0300000000000011</v>
      </c>
      <c r="U2392" s="3">
        <f t="shared" si="225"/>
        <v>6.2700000000000085</v>
      </c>
      <c r="V2392" s="4">
        <f t="shared" si="226"/>
        <v>6.8248612169369852E-2</v>
      </c>
      <c r="W2392" s="5">
        <f t="shared" si="227"/>
        <v>1</v>
      </c>
    </row>
    <row r="2393" spans="1:23">
      <c r="A2393" t="s">
        <v>3733</v>
      </c>
      <c r="B2393" t="s">
        <v>3734</v>
      </c>
      <c r="C2393" t="s">
        <v>302</v>
      </c>
      <c r="D2393" t="s">
        <v>103</v>
      </c>
      <c r="E2393" s="1">
        <v>45801.41715277778</v>
      </c>
      <c r="F2393" s="1">
        <v>45801.450486111113</v>
      </c>
      <c r="G2393" t="s">
        <v>27</v>
      </c>
      <c r="H2393">
        <v>1</v>
      </c>
      <c r="I2393">
        <v>118.58</v>
      </c>
      <c r="J2393">
        <v>86.52</v>
      </c>
      <c r="K2393">
        <v>5.93</v>
      </c>
      <c r="L2393">
        <v>30</v>
      </c>
      <c r="M2393">
        <v>62.18</v>
      </c>
      <c r="N2393">
        <v>2.57</v>
      </c>
      <c r="O2393" t="s">
        <v>38</v>
      </c>
      <c r="P2393">
        <v>28</v>
      </c>
      <c r="Q2393">
        <v>1</v>
      </c>
      <c r="R2393" s="3">
        <f t="shared" si="222"/>
        <v>112.65</v>
      </c>
      <c r="S2393" s="3">
        <f t="shared" si="223"/>
        <v>26.13000000000001</v>
      </c>
      <c r="T2393" s="3">
        <f t="shared" si="224"/>
        <v>-32.18</v>
      </c>
      <c r="U2393" s="3">
        <f t="shared" si="225"/>
        <v>-8.6199999999999903</v>
      </c>
      <c r="V2393" s="4">
        <f t="shared" si="226"/>
        <v>-7.6520195295161922E-2</v>
      </c>
      <c r="W2393" s="5">
        <f t="shared" si="227"/>
        <v>0</v>
      </c>
    </row>
    <row r="2394" spans="1:23">
      <c r="A2394" t="s">
        <v>3735</v>
      </c>
      <c r="B2394" t="s">
        <v>3033</v>
      </c>
      <c r="C2394" t="s">
        <v>370</v>
      </c>
      <c r="D2394" t="s">
        <v>117</v>
      </c>
      <c r="E2394" s="1">
        <v>45801.421099537038</v>
      </c>
      <c r="F2394" s="1">
        <v>45801.436377314807</v>
      </c>
      <c r="G2394" t="s">
        <v>27</v>
      </c>
      <c r="H2394">
        <v>1</v>
      </c>
      <c r="I2394">
        <v>87.73</v>
      </c>
      <c r="J2394">
        <v>65.98</v>
      </c>
      <c r="K2394">
        <v>0</v>
      </c>
      <c r="L2394">
        <v>30</v>
      </c>
      <c r="M2394">
        <v>36.44</v>
      </c>
      <c r="N2394">
        <v>2.12</v>
      </c>
      <c r="O2394" t="s">
        <v>38</v>
      </c>
      <c r="P2394">
        <v>2</v>
      </c>
      <c r="Q2394">
        <v>4</v>
      </c>
      <c r="R2394" s="3">
        <f t="shared" si="222"/>
        <v>87.73</v>
      </c>
      <c r="S2394" s="3">
        <f t="shared" si="223"/>
        <v>21.75</v>
      </c>
      <c r="T2394" s="3">
        <f t="shared" si="224"/>
        <v>-6.4399999999999977</v>
      </c>
      <c r="U2394" s="3">
        <f t="shared" si="225"/>
        <v>13.190000000000001</v>
      </c>
      <c r="V2394" s="4">
        <f t="shared" si="226"/>
        <v>0.15034765758577454</v>
      </c>
      <c r="W2394" s="5">
        <f t="shared" si="227"/>
        <v>1</v>
      </c>
    </row>
    <row r="2395" spans="1:23">
      <c r="A2395" t="s">
        <v>3736</v>
      </c>
      <c r="B2395" t="s">
        <v>2165</v>
      </c>
      <c r="C2395" t="s">
        <v>1019</v>
      </c>
      <c r="D2395" t="s">
        <v>37</v>
      </c>
      <c r="E2395" s="1">
        <v>45801.540520833332</v>
      </c>
      <c r="F2395" s="1">
        <v>45801.564131944448</v>
      </c>
      <c r="G2395" t="s">
        <v>27</v>
      </c>
      <c r="H2395">
        <v>1</v>
      </c>
      <c r="I2395">
        <v>244.96</v>
      </c>
      <c r="J2395">
        <v>184.29</v>
      </c>
      <c r="K2395">
        <v>61.24</v>
      </c>
      <c r="L2395">
        <v>30</v>
      </c>
      <c r="M2395">
        <v>40.94</v>
      </c>
      <c r="N2395">
        <v>3.85</v>
      </c>
      <c r="O2395" t="s">
        <v>38</v>
      </c>
      <c r="P2395">
        <v>14</v>
      </c>
      <c r="Q2395">
        <v>1</v>
      </c>
      <c r="R2395" s="3">
        <f t="shared" si="222"/>
        <v>183.72</v>
      </c>
      <c r="S2395" s="3">
        <f t="shared" si="223"/>
        <v>-0.56999999999999318</v>
      </c>
      <c r="T2395" s="3">
        <f t="shared" si="224"/>
        <v>-10.939999999999998</v>
      </c>
      <c r="U2395" s="3">
        <f t="shared" si="225"/>
        <v>-15.359999999999991</v>
      </c>
      <c r="V2395" s="4">
        <f t="shared" si="226"/>
        <v>-8.3605486610058732E-2</v>
      </c>
      <c r="W2395" s="5">
        <f t="shared" si="227"/>
        <v>0</v>
      </c>
    </row>
    <row r="2396" spans="1:23">
      <c r="A2396" t="s">
        <v>3737</v>
      </c>
      <c r="B2396" t="s">
        <v>3738</v>
      </c>
      <c r="C2396" t="s">
        <v>343</v>
      </c>
      <c r="D2396" t="s">
        <v>117</v>
      </c>
      <c r="E2396" s="1">
        <v>45801.58829861111</v>
      </c>
      <c r="F2396" s="1">
        <v>45801.607048611113</v>
      </c>
      <c r="G2396" t="s">
        <v>27</v>
      </c>
      <c r="H2396">
        <v>3</v>
      </c>
      <c r="I2396">
        <v>151.53</v>
      </c>
      <c r="J2396">
        <v>128.31</v>
      </c>
      <c r="K2396">
        <v>0</v>
      </c>
      <c r="L2396">
        <v>30</v>
      </c>
      <c r="M2396">
        <v>40.47</v>
      </c>
      <c r="N2396">
        <v>3.27</v>
      </c>
      <c r="O2396" t="s">
        <v>38</v>
      </c>
      <c r="P2396">
        <v>7</v>
      </c>
      <c r="Q2396">
        <v>4</v>
      </c>
      <c r="R2396" s="3">
        <f t="shared" si="222"/>
        <v>151.53</v>
      </c>
      <c r="S2396" s="3">
        <f t="shared" si="223"/>
        <v>23.22</v>
      </c>
      <c r="T2396" s="3">
        <f t="shared" si="224"/>
        <v>-10.469999999999999</v>
      </c>
      <c r="U2396" s="3">
        <f t="shared" si="225"/>
        <v>9.48</v>
      </c>
      <c r="V2396" s="4">
        <f t="shared" si="226"/>
        <v>6.2561868936844192E-2</v>
      </c>
      <c r="W2396" s="5">
        <f t="shared" si="227"/>
        <v>1</v>
      </c>
    </row>
    <row r="2397" spans="1:23">
      <c r="A2397" t="s">
        <v>3739</v>
      </c>
      <c r="B2397" t="s">
        <v>3740</v>
      </c>
      <c r="C2397" t="s">
        <v>68</v>
      </c>
      <c r="D2397" t="s">
        <v>72</v>
      </c>
      <c r="E2397" s="1">
        <v>45801.602662037039</v>
      </c>
      <c r="F2397" s="1">
        <v>45801.61377314815</v>
      </c>
      <c r="G2397" t="s">
        <v>27</v>
      </c>
      <c r="H2397">
        <v>1</v>
      </c>
      <c r="I2397">
        <v>507.74</v>
      </c>
      <c r="J2397">
        <v>350.39</v>
      </c>
      <c r="K2397">
        <v>25.39</v>
      </c>
      <c r="L2397">
        <v>0</v>
      </c>
      <c r="M2397">
        <v>39.29</v>
      </c>
      <c r="N2397">
        <v>8.68</v>
      </c>
      <c r="O2397" t="s">
        <v>65</v>
      </c>
      <c r="P2397">
        <v>1</v>
      </c>
      <c r="Q2397">
        <v>4</v>
      </c>
      <c r="R2397" s="3">
        <f t="shared" si="222"/>
        <v>482.35</v>
      </c>
      <c r="S2397" s="3">
        <f t="shared" si="223"/>
        <v>131.96000000000004</v>
      </c>
      <c r="T2397" s="3">
        <f t="shared" si="224"/>
        <v>-39.29</v>
      </c>
      <c r="U2397" s="3">
        <f t="shared" si="225"/>
        <v>83.990000000000038</v>
      </c>
      <c r="V2397" s="4">
        <f t="shared" si="226"/>
        <v>0.17412667150409461</v>
      </c>
      <c r="W2397" s="5">
        <f t="shared" si="227"/>
        <v>1</v>
      </c>
    </row>
    <row r="2398" spans="1:23">
      <c r="A2398" t="s">
        <v>3741</v>
      </c>
      <c r="B2398" t="s">
        <v>2165</v>
      </c>
      <c r="C2398" t="s">
        <v>479</v>
      </c>
      <c r="D2398" t="s">
        <v>64</v>
      </c>
      <c r="E2398" s="1">
        <v>45801.623819444438</v>
      </c>
      <c r="F2398" s="1">
        <v>45801.64534722222</v>
      </c>
      <c r="G2398" t="s">
        <v>27</v>
      </c>
      <c r="H2398">
        <v>1</v>
      </c>
      <c r="I2398">
        <v>846.97</v>
      </c>
      <c r="J2398">
        <v>547.16999999999996</v>
      </c>
      <c r="K2398">
        <v>42.35</v>
      </c>
      <c r="L2398">
        <v>0</v>
      </c>
      <c r="M2398">
        <v>36.020000000000003</v>
      </c>
      <c r="N2398">
        <v>14.48</v>
      </c>
      <c r="O2398" t="s">
        <v>28</v>
      </c>
      <c r="P2398">
        <v>11</v>
      </c>
      <c r="Q2398">
        <v>1</v>
      </c>
      <c r="R2398" s="3">
        <f t="shared" si="222"/>
        <v>804.62</v>
      </c>
      <c r="S2398" s="3">
        <f t="shared" si="223"/>
        <v>257.45000000000005</v>
      </c>
      <c r="T2398" s="3">
        <f t="shared" si="224"/>
        <v>-36.020000000000003</v>
      </c>
      <c r="U2398" s="3">
        <f t="shared" si="225"/>
        <v>206.95000000000005</v>
      </c>
      <c r="V2398" s="4">
        <f t="shared" si="226"/>
        <v>0.25720215754020537</v>
      </c>
      <c r="W2398" s="5">
        <f t="shared" si="227"/>
        <v>1</v>
      </c>
    </row>
    <row r="2399" spans="1:23">
      <c r="A2399" t="s">
        <v>3742</v>
      </c>
      <c r="B2399" t="s">
        <v>1525</v>
      </c>
      <c r="C2399" t="s">
        <v>623</v>
      </c>
      <c r="D2399" t="s">
        <v>143</v>
      </c>
      <c r="E2399" s="1">
        <v>45801.702719907407</v>
      </c>
      <c r="F2399" s="1">
        <v>45801.715914351851</v>
      </c>
      <c r="G2399" t="s">
        <v>27</v>
      </c>
      <c r="H2399">
        <v>1</v>
      </c>
      <c r="I2399">
        <v>240.78</v>
      </c>
      <c r="J2399">
        <v>202.44</v>
      </c>
      <c r="K2399">
        <v>60.2</v>
      </c>
      <c r="L2399">
        <v>30</v>
      </c>
      <c r="M2399">
        <v>58.84</v>
      </c>
      <c r="N2399">
        <v>3.79</v>
      </c>
      <c r="O2399" t="s">
        <v>38</v>
      </c>
      <c r="P2399">
        <v>0</v>
      </c>
      <c r="Q2399">
        <v>5</v>
      </c>
      <c r="R2399" s="3">
        <f t="shared" si="222"/>
        <v>180.57999999999998</v>
      </c>
      <c r="S2399" s="3">
        <f t="shared" si="223"/>
        <v>-21.860000000000014</v>
      </c>
      <c r="T2399" s="3">
        <f t="shared" si="224"/>
        <v>-28.840000000000003</v>
      </c>
      <c r="U2399" s="3">
        <f t="shared" si="225"/>
        <v>-54.490000000000016</v>
      </c>
      <c r="V2399" s="4">
        <f t="shared" si="226"/>
        <v>-0.30174991693432285</v>
      </c>
      <c r="W2399" s="5">
        <f t="shared" si="227"/>
        <v>0</v>
      </c>
    </row>
    <row r="2400" spans="1:23">
      <c r="A2400" t="s">
        <v>3743</v>
      </c>
      <c r="B2400" t="s">
        <v>1435</v>
      </c>
      <c r="C2400" t="s">
        <v>1557</v>
      </c>
      <c r="D2400" t="s">
        <v>26</v>
      </c>
      <c r="E2400" s="1">
        <v>45801.766203703701</v>
      </c>
      <c r="F2400" s="1">
        <v>45801.77175925926</v>
      </c>
      <c r="G2400" t="s">
        <v>27</v>
      </c>
      <c r="H2400">
        <v>4</v>
      </c>
      <c r="I2400">
        <v>1212.2</v>
      </c>
      <c r="J2400">
        <v>1043.08</v>
      </c>
      <c r="K2400">
        <v>0</v>
      </c>
      <c r="L2400">
        <v>0</v>
      </c>
      <c r="M2400">
        <v>39.86</v>
      </c>
      <c r="N2400">
        <v>21.82</v>
      </c>
      <c r="O2400" t="s">
        <v>144</v>
      </c>
      <c r="P2400">
        <v>0</v>
      </c>
      <c r="Q2400">
        <v>4</v>
      </c>
      <c r="R2400" s="3">
        <f t="shared" si="222"/>
        <v>1212.2</v>
      </c>
      <c r="S2400" s="3">
        <f t="shared" si="223"/>
        <v>169.12000000000012</v>
      </c>
      <c r="T2400" s="3">
        <f t="shared" si="224"/>
        <v>-39.86</v>
      </c>
      <c r="U2400" s="3">
        <f t="shared" si="225"/>
        <v>107.44000000000011</v>
      </c>
      <c r="V2400" s="4">
        <f t="shared" si="226"/>
        <v>8.8632238904471292E-2</v>
      </c>
      <c r="W2400" s="5">
        <f t="shared" si="227"/>
        <v>1</v>
      </c>
    </row>
    <row r="2401" spans="1:23">
      <c r="A2401" t="s">
        <v>3744</v>
      </c>
      <c r="B2401" t="s">
        <v>350</v>
      </c>
      <c r="C2401" t="s">
        <v>1411</v>
      </c>
      <c r="D2401" t="s">
        <v>26</v>
      </c>
      <c r="E2401" s="1">
        <v>45801.817233796297</v>
      </c>
      <c r="F2401" s="1">
        <v>45801.840844907398</v>
      </c>
      <c r="G2401" t="s">
        <v>27</v>
      </c>
      <c r="H2401">
        <v>2</v>
      </c>
      <c r="I2401">
        <v>186.18</v>
      </c>
      <c r="J2401">
        <v>143.38</v>
      </c>
      <c r="K2401">
        <v>9.31</v>
      </c>
      <c r="L2401">
        <v>30</v>
      </c>
      <c r="M2401">
        <v>44.68</v>
      </c>
      <c r="N2401">
        <v>3.72</v>
      </c>
      <c r="O2401" t="s">
        <v>28</v>
      </c>
      <c r="P2401">
        <v>19</v>
      </c>
      <c r="Q2401">
        <v>2</v>
      </c>
      <c r="R2401" s="3">
        <f t="shared" si="222"/>
        <v>176.87</v>
      </c>
      <c r="S2401" s="3">
        <f t="shared" si="223"/>
        <v>33.490000000000009</v>
      </c>
      <c r="T2401" s="3">
        <f t="shared" si="224"/>
        <v>-14.68</v>
      </c>
      <c r="U2401" s="3">
        <f t="shared" si="225"/>
        <v>15.090000000000009</v>
      </c>
      <c r="V2401" s="4">
        <f t="shared" si="226"/>
        <v>8.5316899417651429E-2</v>
      </c>
      <c r="W2401" s="5">
        <f t="shared" si="227"/>
        <v>1</v>
      </c>
    </row>
    <row r="2402" spans="1:23">
      <c r="A2402" t="s">
        <v>3745</v>
      </c>
      <c r="B2402" t="s">
        <v>1752</v>
      </c>
      <c r="C2402" t="s">
        <v>90</v>
      </c>
      <c r="D2402" t="s">
        <v>64</v>
      </c>
      <c r="E2402" s="1">
        <v>45801.831574074073</v>
      </c>
      <c r="F2402" s="1">
        <v>45801.855185185188</v>
      </c>
      <c r="G2402" t="s">
        <v>27</v>
      </c>
      <c r="H2402">
        <v>2</v>
      </c>
      <c r="I2402">
        <v>238.2</v>
      </c>
      <c r="J2402">
        <v>203.08</v>
      </c>
      <c r="K2402">
        <v>59.55</v>
      </c>
      <c r="L2402">
        <v>30</v>
      </c>
      <c r="M2402">
        <v>52.16</v>
      </c>
      <c r="N2402">
        <v>3.76</v>
      </c>
      <c r="O2402" t="s">
        <v>38</v>
      </c>
      <c r="P2402">
        <v>14</v>
      </c>
      <c r="Q2402">
        <v>1</v>
      </c>
      <c r="R2402" s="3">
        <f t="shared" si="222"/>
        <v>178.64999999999998</v>
      </c>
      <c r="S2402" s="3">
        <f t="shared" si="223"/>
        <v>-24.430000000000035</v>
      </c>
      <c r="T2402" s="3">
        <f t="shared" si="224"/>
        <v>-22.159999999999997</v>
      </c>
      <c r="U2402" s="3">
        <f t="shared" si="225"/>
        <v>-50.35000000000003</v>
      </c>
      <c r="V2402" s="4">
        <f t="shared" si="226"/>
        <v>-0.28183599216344829</v>
      </c>
      <c r="W2402" s="5">
        <f t="shared" si="227"/>
        <v>0</v>
      </c>
    </row>
    <row r="2403" spans="1:23">
      <c r="A2403" t="s">
        <v>3746</v>
      </c>
      <c r="B2403" t="s">
        <v>74</v>
      </c>
      <c r="C2403" t="s">
        <v>199</v>
      </c>
      <c r="D2403" t="s">
        <v>103</v>
      </c>
      <c r="E2403" s="1">
        <v>45801.887708333343</v>
      </c>
      <c r="F2403" s="1">
        <v>45801.907847222217</v>
      </c>
      <c r="G2403" t="s">
        <v>27</v>
      </c>
      <c r="H2403">
        <v>1</v>
      </c>
      <c r="I2403">
        <v>38.130000000000003</v>
      </c>
      <c r="J2403">
        <v>28.23</v>
      </c>
      <c r="K2403">
        <v>1.91</v>
      </c>
      <c r="L2403">
        <v>30</v>
      </c>
      <c r="M2403">
        <v>49.52</v>
      </c>
      <c r="N2403">
        <v>1.19</v>
      </c>
      <c r="O2403" t="s">
        <v>38</v>
      </c>
      <c r="P2403">
        <v>9</v>
      </c>
      <c r="Q2403">
        <v>3</v>
      </c>
      <c r="R2403" s="3">
        <f t="shared" si="222"/>
        <v>36.220000000000006</v>
      </c>
      <c r="S2403" s="3">
        <f t="shared" si="223"/>
        <v>7.9900000000000055</v>
      </c>
      <c r="T2403" s="3">
        <f t="shared" si="224"/>
        <v>-19.520000000000003</v>
      </c>
      <c r="U2403" s="3">
        <f t="shared" si="225"/>
        <v>-12.719999999999997</v>
      </c>
      <c r="V2403" s="4">
        <f t="shared" si="226"/>
        <v>-0.35118718939812243</v>
      </c>
      <c r="W2403" s="5">
        <f t="shared" si="227"/>
        <v>0</v>
      </c>
    </row>
    <row r="2404" spans="1:23">
      <c r="A2404" t="s">
        <v>3747</v>
      </c>
      <c r="B2404" t="s">
        <v>3118</v>
      </c>
      <c r="C2404" t="s">
        <v>743</v>
      </c>
      <c r="D2404" t="s">
        <v>52</v>
      </c>
      <c r="E2404" s="1">
        <v>45801.901342592602</v>
      </c>
      <c r="F2404" s="1">
        <v>45801.919398148151</v>
      </c>
      <c r="G2404" t="s">
        <v>27</v>
      </c>
      <c r="H2404">
        <v>1</v>
      </c>
      <c r="I2404">
        <v>165.34</v>
      </c>
      <c r="J2404">
        <v>120.94</v>
      </c>
      <c r="K2404">
        <v>8.27</v>
      </c>
      <c r="L2404">
        <v>30</v>
      </c>
      <c r="M2404">
        <v>45.32</v>
      </c>
      <c r="N2404">
        <v>3.37</v>
      </c>
      <c r="O2404" t="s">
        <v>65</v>
      </c>
      <c r="P2404">
        <v>11</v>
      </c>
      <c r="Q2404">
        <v>2</v>
      </c>
      <c r="R2404" s="3">
        <f t="shared" si="222"/>
        <v>157.07</v>
      </c>
      <c r="S2404" s="3">
        <f t="shared" si="223"/>
        <v>36.129999999999995</v>
      </c>
      <c r="T2404" s="3">
        <f t="shared" si="224"/>
        <v>-15.32</v>
      </c>
      <c r="U2404" s="3">
        <f t="shared" si="225"/>
        <v>17.439999999999994</v>
      </c>
      <c r="V2404" s="4">
        <f t="shared" si="226"/>
        <v>0.11103329725600047</v>
      </c>
      <c r="W2404" s="5">
        <f t="shared" si="227"/>
        <v>1</v>
      </c>
    </row>
    <row r="2405" spans="1:23">
      <c r="A2405" t="s">
        <v>3748</v>
      </c>
      <c r="B2405" t="s">
        <v>782</v>
      </c>
      <c r="C2405" t="s">
        <v>133</v>
      </c>
      <c r="D2405" t="s">
        <v>52</v>
      </c>
      <c r="E2405" s="1">
        <v>45801.932141203702</v>
      </c>
      <c r="F2405" s="1">
        <v>45801.94394675926</v>
      </c>
      <c r="G2405" t="s">
        <v>27</v>
      </c>
      <c r="H2405">
        <v>1</v>
      </c>
      <c r="I2405">
        <v>539.1</v>
      </c>
      <c r="J2405">
        <v>470.92</v>
      </c>
      <c r="K2405">
        <v>0</v>
      </c>
      <c r="L2405">
        <v>0</v>
      </c>
      <c r="M2405">
        <v>53.86</v>
      </c>
      <c r="N2405">
        <v>9.6999999999999993</v>
      </c>
      <c r="O2405" t="s">
        <v>38</v>
      </c>
      <c r="P2405">
        <v>2</v>
      </c>
      <c r="Q2405">
        <v>3</v>
      </c>
      <c r="R2405" s="3">
        <f t="shared" si="222"/>
        <v>539.1</v>
      </c>
      <c r="S2405" s="3">
        <f t="shared" si="223"/>
        <v>68.180000000000007</v>
      </c>
      <c r="T2405" s="3">
        <f t="shared" si="224"/>
        <v>-53.86</v>
      </c>
      <c r="U2405" s="3">
        <f t="shared" si="225"/>
        <v>4.6200000000000081</v>
      </c>
      <c r="V2405" s="4">
        <f t="shared" si="226"/>
        <v>8.5698386199221065E-3</v>
      </c>
      <c r="W2405" s="5">
        <f t="shared" si="227"/>
        <v>1</v>
      </c>
    </row>
    <row r="2406" spans="1:23">
      <c r="A2406" t="s">
        <v>3749</v>
      </c>
      <c r="B2406" t="s">
        <v>2007</v>
      </c>
      <c r="C2406" t="s">
        <v>590</v>
      </c>
      <c r="D2406" t="s">
        <v>143</v>
      </c>
      <c r="E2406" s="1">
        <v>45801.932824074072</v>
      </c>
      <c r="F2406" s="1">
        <v>45801.94740740741</v>
      </c>
      <c r="G2406" t="s">
        <v>53</v>
      </c>
      <c r="H2406">
        <v>3</v>
      </c>
      <c r="I2406">
        <v>825.3</v>
      </c>
      <c r="J2406">
        <v>688.41</v>
      </c>
      <c r="K2406">
        <v>41.26</v>
      </c>
      <c r="L2406">
        <v>0</v>
      </c>
      <c r="M2406">
        <v>59.51</v>
      </c>
      <c r="N2406">
        <v>14.11</v>
      </c>
      <c r="O2406" t="s">
        <v>38</v>
      </c>
      <c r="P2406">
        <v>1</v>
      </c>
      <c r="Q2406">
        <v>2</v>
      </c>
      <c r="R2406" s="3">
        <f t="shared" si="222"/>
        <v>784.04</v>
      </c>
      <c r="S2406" s="3">
        <f t="shared" si="223"/>
        <v>95.63</v>
      </c>
      <c r="T2406" s="3">
        <f t="shared" si="224"/>
        <v>-59.51</v>
      </c>
      <c r="U2406" s="3">
        <f t="shared" si="225"/>
        <v>22.009999999999998</v>
      </c>
      <c r="V2406" s="4">
        <f t="shared" si="226"/>
        <v>2.8072547319014336E-2</v>
      </c>
      <c r="W2406" s="5">
        <f t="shared" si="227"/>
        <v>1</v>
      </c>
    </row>
    <row r="2407" spans="1:23">
      <c r="A2407" t="s">
        <v>3750</v>
      </c>
      <c r="B2407" t="s">
        <v>393</v>
      </c>
      <c r="C2407" t="s">
        <v>96</v>
      </c>
      <c r="D2407" t="s">
        <v>44</v>
      </c>
      <c r="E2407" s="1">
        <v>45802.268738425933</v>
      </c>
      <c r="F2407" s="1">
        <v>45802.277766203697</v>
      </c>
      <c r="G2407" t="s">
        <v>27</v>
      </c>
      <c r="H2407">
        <v>3</v>
      </c>
      <c r="I2407">
        <v>422.82</v>
      </c>
      <c r="J2407">
        <v>307.35000000000002</v>
      </c>
      <c r="K2407">
        <v>42.28</v>
      </c>
      <c r="L2407">
        <v>0</v>
      </c>
      <c r="M2407">
        <v>52.32</v>
      </c>
      <c r="N2407">
        <v>6.85</v>
      </c>
      <c r="O2407" t="s">
        <v>38</v>
      </c>
      <c r="P2407">
        <v>0</v>
      </c>
      <c r="Q2407">
        <v>5</v>
      </c>
      <c r="R2407" s="3">
        <f t="shared" si="222"/>
        <v>380.53999999999996</v>
      </c>
      <c r="S2407" s="3">
        <f t="shared" si="223"/>
        <v>73.189999999999941</v>
      </c>
      <c r="T2407" s="3">
        <f t="shared" si="224"/>
        <v>-52.32</v>
      </c>
      <c r="U2407" s="3">
        <f t="shared" si="225"/>
        <v>14.019999999999941</v>
      </c>
      <c r="V2407" s="4">
        <f t="shared" si="226"/>
        <v>3.68423818783832E-2</v>
      </c>
      <c r="W2407" s="5">
        <f t="shared" si="227"/>
        <v>1</v>
      </c>
    </row>
    <row r="2408" spans="1:23">
      <c r="A2408" t="s">
        <v>3751</v>
      </c>
      <c r="B2408" t="s">
        <v>1604</v>
      </c>
      <c r="C2408" t="s">
        <v>1010</v>
      </c>
      <c r="D2408" t="s">
        <v>26</v>
      </c>
      <c r="E2408" s="1">
        <v>45802.400682870371</v>
      </c>
      <c r="F2408" s="1">
        <v>45802.417349537027</v>
      </c>
      <c r="G2408" t="s">
        <v>27</v>
      </c>
      <c r="H2408">
        <v>2</v>
      </c>
      <c r="I2408">
        <v>170.12</v>
      </c>
      <c r="J2408">
        <v>137.6</v>
      </c>
      <c r="K2408">
        <v>8.51</v>
      </c>
      <c r="L2408">
        <v>30</v>
      </c>
      <c r="M2408">
        <v>48.56</v>
      </c>
      <c r="N2408">
        <v>3.45</v>
      </c>
      <c r="O2408" t="s">
        <v>38</v>
      </c>
      <c r="P2408">
        <v>9</v>
      </c>
      <c r="Q2408">
        <v>4</v>
      </c>
      <c r="R2408" s="3">
        <f t="shared" si="222"/>
        <v>161.61000000000001</v>
      </c>
      <c r="S2408" s="3">
        <f t="shared" si="223"/>
        <v>24.010000000000019</v>
      </c>
      <c r="T2408" s="3">
        <f t="shared" si="224"/>
        <v>-18.560000000000002</v>
      </c>
      <c r="U2408" s="3">
        <f t="shared" si="225"/>
        <v>2.0000000000000169</v>
      </c>
      <c r="V2408" s="4">
        <f t="shared" si="226"/>
        <v>1.2375471814863046E-2</v>
      </c>
      <c r="W2408" s="5">
        <f t="shared" si="227"/>
        <v>1</v>
      </c>
    </row>
    <row r="2409" spans="1:23">
      <c r="A2409" t="s">
        <v>3752</v>
      </c>
      <c r="B2409" t="s">
        <v>3286</v>
      </c>
      <c r="C2409" t="s">
        <v>493</v>
      </c>
      <c r="D2409" t="s">
        <v>87</v>
      </c>
      <c r="E2409" s="1">
        <v>45802.442974537043</v>
      </c>
      <c r="F2409" s="1">
        <v>45802.4533912037</v>
      </c>
      <c r="G2409" t="s">
        <v>27</v>
      </c>
      <c r="H2409">
        <v>1</v>
      </c>
      <c r="I2409">
        <v>64.349999999999994</v>
      </c>
      <c r="J2409">
        <v>41.03</v>
      </c>
      <c r="K2409">
        <v>16.09</v>
      </c>
      <c r="L2409">
        <v>30</v>
      </c>
      <c r="M2409">
        <v>41.45</v>
      </c>
      <c r="N2409">
        <v>1.41</v>
      </c>
      <c r="O2409" t="s">
        <v>65</v>
      </c>
      <c r="P2409">
        <v>0</v>
      </c>
      <c r="Q2409">
        <v>4</v>
      </c>
      <c r="R2409" s="3">
        <f t="shared" si="222"/>
        <v>48.259999999999991</v>
      </c>
      <c r="S2409" s="3">
        <f t="shared" si="223"/>
        <v>7.2299999999999898</v>
      </c>
      <c r="T2409" s="3">
        <f t="shared" si="224"/>
        <v>-11.450000000000003</v>
      </c>
      <c r="U2409" s="3">
        <f t="shared" si="225"/>
        <v>-5.6300000000000132</v>
      </c>
      <c r="V2409" s="4">
        <f t="shared" si="226"/>
        <v>-0.11665975963530904</v>
      </c>
      <c r="W2409" s="5">
        <f t="shared" si="227"/>
        <v>0</v>
      </c>
    </row>
    <row r="2410" spans="1:23">
      <c r="A2410" t="s">
        <v>3753</v>
      </c>
      <c r="B2410" t="s">
        <v>748</v>
      </c>
      <c r="C2410" t="s">
        <v>256</v>
      </c>
      <c r="D2410" t="s">
        <v>103</v>
      </c>
      <c r="E2410" s="1">
        <v>45802.44872685185</v>
      </c>
      <c r="F2410" s="1">
        <v>45802.457754629628</v>
      </c>
      <c r="G2410" t="s">
        <v>27</v>
      </c>
      <c r="H2410">
        <v>3</v>
      </c>
      <c r="I2410">
        <v>317.49</v>
      </c>
      <c r="J2410">
        <v>228.69</v>
      </c>
      <c r="K2410">
        <v>0</v>
      </c>
      <c r="L2410">
        <v>30</v>
      </c>
      <c r="M2410">
        <v>53.64</v>
      </c>
      <c r="N2410">
        <v>6.25</v>
      </c>
      <c r="O2410" t="s">
        <v>38</v>
      </c>
      <c r="P2410">
        <v>0</v>
      </c>
      <c r="Q2410">
        <v>5</v>
      </c>
      <c r="R2410" s="3">
        <f t="shared" si="222"/>
        <v>317.49</v>
      </c>
      <c r="S2410" s="3">
        <f t="shared" si="223"/>
        <v>88.800000000000011</v>
      </c>
      <c r="T2410" s="3">
        <f t="shared" si="224"/>
        <v>-23.64</v>
      </c>
      <c r="U2410" s="3">
        <f t="shared" si="225"/>
        <v>58.910000000000011</v>
      </c>
      <c r="V2410" s="4">
        <f t="shared" si="226"/>
        <v>0.1855491511543671</v>
      </c>
      <c r="W2410" s="5">
        <f t="shared" si="227"/>
        <v>1</v>
      </c>
    </row>
    <row r="2411" spans="1:23">
      <c r="A2411" t="s">
        <v>3754</v>
      </c>
      <c r="B2411" t="s">
        <v>3755</v>
      </c>
      <c r="C2411" t="s">
        <v>1109</v>
      </c>
      <c r="D2411" t="s">
        <v>127</v>
      </c>
      <c r="E2411" s="1">
        <v>45802.45417824074</v>
      </c>
      <c r="F2411" s="1">
        <v>45802.461817129632</v>
      </c>
      <c r="G2411" t="s">
        <v>27</v>
      </c>
      <c r="H2411">
        <v>2</v>
      </c>
      <c r="I2411">
        <v>420.44</v>
      </c>
      <c r="J2411">
        <v>297.36</v>
      </c>
      <c r="K2411">
        <v>42.04</v>
      </c>
      <c r="L2411">
        <v>0</v>
      </c>
      <c r="M2411">
        <v>51.38</v>
      </c>
      <c r="N2411">
        <v>6.81</v>
      </c>
      <c r="O2411" t="s">
        <v>33</v>
      </c>
      <c r="P2411">
        <v>0</v>
      </c>
      <c r="Q2411">
        <v>5</v>
      </c>
      <c r="R2411" s="3">
        <f t="shared" si="222"/>
        <v>378.4</v>
      </c>
      <c r="S2411" s="3">
        <f t="shared" si="223"/>
        <v>81.039999999999964</v>
      </c>
      <c r="T2411" s="3">
        <f t="shared" si="224"/>
        <v>-51.38</v>
      </c>
      <c r="U2411" s="3">
        <f t="shared" si="225"/>
        <v>22.849999999999962</v>
      </c>
      <c r="V2411" s="4">
        <f t="shared" si="226"/>
        <v>6.0385835095137327E-2</v>
      </c>
      <c r="W2411" s="5">
        <f t="shared" si="227"/>
        <v>1</v>
      </c>
    </row>
    <row r="2412" spans="1:23">
      <c r="A2412" t="s">
        <v>3756</v>
      </c>
      <c r="B2412" t="s">
        <v>1498</v>
      </c>
      <c r="C2412" t="s">
        <v>142</v>
      </c>
      <c r="D2412" t="s">
        <v>72</v>
      </c>
      <c r="E2412" s="1">
        <v>45802.475578703707</v>
      </c>
      <c r="F2412" s="1">
        <v>45802.481828703712</v>
      </c>
      <c r="G2412" t="s">
        <v>27</v>
      </c>
      <c r="H2412">
        <v>1</v>
      </c>
      <c r="I2412">
        <v>111.9</v>
      </c>
      <c r="J2412">
        <v>79.150000000000006</v>
      </c>
      <c r="K2412">
        <v>5.6</v>
      </c>
      <c r="L2412">
        <v>30</v>
      </c>
      <c r="M2412">
        <v>38.53</v>
      </c>
      <c r="N2412">
        <v>2.4500000000000002</v>
      </c>
      <c r="O2412" t="s">
        <v>38</v>
      </c>
      <c r="P2412">
        <v>0</v>
      </c>
      <c r="Q2412">
        <v>5</v>
      </c>
      <c r="R2412" s="3">
        <f t="shared" si="222"/>
        <v>106.30000000000001</v>
      </c>
      <c r="S2412" s="3">
        <f t="shared" si="223"/>
        <v>27.150000000000006</v>
      </c>
      <c r="T2412" s="3">
        <f t="shared" si="224"/>
        <v>-8.5300000000000011</v>
      </c>
      <c r="U2412" s="3">
        <f t="shared" si="225"/>
        <v>16.170000000000005</v>
      </c>
      <c r="V2412" s="4">
        <f t="shared" si="226"/>
        <v>0.1521166509877705</v>
      </c>
      <c r="W2412" s="5">
        <f t="shared" si="227"/>
        <v>1</v>
      </c>
    </row>
    <row r="2413" spans="1:23">
      <c r="A2413" t="s">
        <v>3757</v>
      </c>
      <c r="B2413" t="s">
        <v>1706</v>
      </c>
      <c r="C2413" t="s">
        <v>331</v>
      </c>
      <c r="D2413" t="s">
        <v>32</v>
      </c>
      <c r="E2413" s="1">
        <v>45802.521018518521</v>
      </c>
      <c r="F2413" s="1">
        <v>45802.542546296303</v>
      </c>
      <c r="G2413" t="s">
        <v>27</v>
      </c>
      <c r="H2413">
        <v>1</v>
      </c>
      <c r="I2413">
        <v>179.12</v>
      </c>
      <c r="J2413">
        <v>149.59</v>
      </c>
      <c r="K2413">
        <v>17.91</v>
      </c>
      <c r="L2413">
        <v>30</v>
      </c>
      <c r="M2413">
        <v>43.38</v>
      </c>
      <c r="N2413">
        <v>3.44</v>
      </c>
      <c r="O2413" t="s">
        <v>65</v>
      </c>
      <c r="P2413">
        <v>11</v>
      </c>
      <c r="Q2413">
        <v>1</v>
      </c>
      <c r="R2413" s="3">
        <f t="shared" si="222"/>
        <v>161.21</v>
      </c>
      <c r="S2413" s="3">
        <f t="shared" si="223"/>
        <v>11.620000000000005</v>
      </c>
      <c r="T2413" s="3">
        <f t="shared" si="224"/>
        <v>-13.380000000000003</v>
      </c>
      <c r="U2413" s="3">
        <f t="shared" si="225"/>
        <v>-5.1999999999999975</v>
      </c>
      <c r="V2413" s="4">
        <f t="shared" si="226"/>
        <v>-3.2256063519632762E-2</v>
      </c>
      <c r="W2413" s="5">
        <f t="shared" si="227"/>
        <v>0</v>
      </c>
    </row>
    <row r="2414" spans="1:23">
      <c r="A2414" t="s">
        <v>3758</v>
      </c>
      <c r="B2414" t="s">
        <v>914</v>
      </c>
      <c r="C2414" t="s">
        <v>856</v>
      </c>
      <c r="D2414" t="s">
        <v>52</v>
      </c>
      <c r="E2414" s="1">
        <v>45802.53292824074</v>
      </c>
      <c r="F2414" s="1">
        <v>45802.546817129631</v>
      </c>
      <c r="G2414" t="s">
        <v>27</v>
      </c>
      <c r="H2414">
        <v>2</v>
      </c>
      <c r="I2414">
        <v>811.16</v>
      </c>
      <c r="J2414">
        <v>727.86</v>
      </c>
      <c r="K2414">
        <v>40.56</v>
      </c>
      <c r="L2414">
        <v>0</v>
      </c>
      <c r="M2414">
        <v>58.06</v>
      </c>
      <c r="N2414">
        <v>13.87</v>
      </c>
      <c r="O2414" t="s">
        <v>33</v>
      </c>
      <c r="P2414">
        <v>5</v>
      </c>
      <c r="Q2414">
        <v>4</v>
      </c>
      <c r="R2414" s="3">
        <f t="shared" si="222"/>
        <v>770.59999999999991</v>
      </c>
      <c r="S2414" s="3">
        <f t="shared" si="223"/>
        <v>42.739999999999895</v>
      </c>
      <c r="T2414" s="3">
        <f t="shared" si="224"/>
        <v>-58.06</v>
      </c>
      <c r="U2414" s="3">
        <f t="shared" si="225"/>
        <v>-29.190000000000104</v>
      </c>
      <c r="V2414" s="4">
        <f t="shared" si="226"/>
        <v>-3.7879574357643532E-2</v>
      </c>
      <c r="W2414" s="5">
        <f t="shared" si="227"/>
        <v>0</v>
      </c>
    </row>
    <row r="2415" spans="1:23">
      <c r="A2415" t="s">
        <v>3759</v>
      </c>
      <c r="B2415" t="s">
        <v>1565</v>
      </c>
      <c r="C2415" t="s">
        <v>900</v>
      </c>
      <c r="D2415" t="s">
        <v>48</v>
      </c>
      <c r="E2415" s="1">
        <v>45802.538738425923</v>
      </c>
      <c r="F2415" s="1">
        <v>45802.560266203713</v>
      </c>
      <c r="G2415" t="s">
        <v>27</v>
      </c>
      <c r="H2415">
        <v>2</v>
      </c>
      <c r="I2415">
        <v>758.76</v>
      </c>
      <c r="J2415">
        <v>624.4</v>
      </c>
      <c r="K2415">
        <v>37.94</v>
      </c>
      <c r="L2415">
        <v>0</v>
      </c>
      <c r="M2415">
        <v>62.72</v>
      </c>
      <c r="N2415">
        <v>12.97</v>
      </c>
      <c r="O2415" t="s">
        <v>33</v>
      </c>
      <c r="P2415">
        <v>16</v>
      </c>
      <c r="Q2415">
        <v>1</v>
      </c>
      <c r="R2415" s="3">
        <f t="shared" si="222"/>
        <v>720.81999999999994</v>
      </c>
      <c r="S2415" s="3">
        <f t="shared" si="223"/>
        <v>96.419999999999959</v>
      </c>
      <c r="T2415" s="3">
        <f t="shared" si="224"/>
        <v>-62.72</v>
      </c>
      <c r="U2415" s="3">
        <f t="shared" si="225"/>
        <v>20.729999999999961</v>
      </c>
      <c r="V2415" s="4">
        <f t="shared" si="226"/>
        <v>2.8758913459670878E-2</v>
      </c>
      <c r="W2415" s="5">
        <f t="shared" si="227"/>
        <v>1</v>
      </c>
    </row>
    <row r="2416" spans="1:23">
      <c r="A2416" t="s">
        <v>3760</v>
      </c>
      <c r="B2416" t="s">
        <v>872</v>
      </c>
      <c r="C2416" t="s">
        <v>540</v>
      </c>
      <c r="D2416" t="s">
        <v>60</v>
      </c>
      <c r="E2416" s="1">
        <v>45802.551990740743</v>
      </c>
      <c r="F2416" s="1">
        <v>45802.563796296286</v>
      </c>
      <c r="G2416" t="s">
        <v>27</v>
      </c>
      <c r="H2416">
        <v>5</v>
      </c>
      <c r="I2416">
        <v>507.7</v>
      </c>
      <c r="J2416">
        <v>382.3</v>
      </c>
      <c r="K2416">
        <v>0</v>
      </c>
      <c r="L2416">
        <v>0</v>
      </c>
      <c r="M2416">
        <v>45.12</v>
      </c>
      <c r="N2416">
        <v>9.14</v>
      </c>
      <c r="O2416" t="s">
        <v>38</v>
      </c>
      <c r="P2416">
        <v>2</v>
      </c>
      <c r="Q2416">
        <v>4</v>
      </c>
      <c r="R2416" s="3">
        <f t="shared" si="222"/>
        <v>507.7</v>
      </c>
      <c r="S2416" s="3">
        <f t="shared" si="223"/>
        <v>125.39999999999998</v>
      </c>
      <c r="T2416" s="3">
        <f t="shared" si="224"/>
        <v>-45.12</v>
      </c>
      <c r="U2416" s="3">
        <f t="shared" si="225"/>
        <v>71.139999999999972</v>
      </c>
      <c r="V2416" s="4">
        <f t="shared" si="226"/>
        <v>0.14012211936182781</v>
      </c>
      <c r="W2416" s="5">
        <f t="shared" si="227"/>
        <v>1</v>
      </c>
    </row>
    <row r="2417" spans="1:23">
      <c r="A2417" t="s">
        <v>3761</v>
      </c>
      <c r="B2417" t="s">
        <v>3762</v>
      </c>
      <c r="C2417" t="s">
        <v>179</v>
      </c>
      <c r="D2417" t="s">
        <v>64</v>
      </c>
      <c r="E2417" s="1">
        <v>45802.618576388893</v>
      </c>
      <c r="F2417" s="1">
        <v>45802.639409722222</v>
      </c>
      <c r="G2417" t="s">
        <v>27</v>
      </c>
      <c r="H2417">
        <v>3</v>
      </c>
      <c r="I2417">
        <v>1703.97</v>
      </c>
      <c r="J2417">
        <v>1030.1099999999999</v>
      </c>
      <c r="K2417">
        <v>85.2</v>
      </c>
      <c r="L2417">
        <v>0</v>
      </c>
      <c r="M2417">
        <v>61.78</v>
      </c>
      <c r="N2417">
        <v>29.14</v>
      </c>
      <c r="O2417" t="s">
        <v>38</v>
      </c>
      <c r="P2417">
        <v>10</v>
      </c>
      <c r="Q2417">
        <v>3</v>
      </c>
      <c r="R2417" s="3">
        <f t="shared" si="222"/>
        <v>1618.77</v>
      </c>
      <c r="S2417" s="3">
        <f t="shared" si="223"/>
        <v>588.66000000000008</v>
      </c>
      <c r="T2417" s="3">
        <f t="shared" si="224"/>
        <v>-61.78</v>
      </c>
      <c r="U2417" s="3">
        <f t="shared" si="225"/>
        <v>497.74000000000012</v>
      </c>
      <c r="V2417" s="4">
        <f t="shared" si="226"/>
        <v>0.30748037089889246</v>
      </c>
      <c r="W2417" s="5">
        <f t="shared" si="227"/>
        <v>1</v>
      </c>
    </row>
    <row r="2418" spans="1:23">
      <c r="A2418" t="s">
        <v>3763</v>
      </c>
      <c r="B2418" t="s">
        <v>3764</v>
      </c>
      <c r="C2418" t="s">
        <v>1168</v>
      </c>
      <c r="D2418" t="s">
        <v>103</v>
      </c>
      <c r="E2418" s="1">
        <v>45802.668344907397</v>
      </c>
      <c r="F2418" s="1">
        <v>45802.682233796288</v>
      </c>
      <c r="G2418" t="s">
        <v>27</v>
      </c>
      <c r="H2418">
        <v>1</v>
      </c>
      <c r="I2418">
        <v>134.69</v>
      </c>
      <c r="J2418">
        <v>84.81</v>
      </c>
      <c r="K2418">
        <v>13.47</v>
      </c>
      <c r="L2418">
        <v>30</v>
      </c>
      <c r="M2418">
        <v>42.66</v>
      </c>
      <c r="N2418">
        <v>2.72</v>
      </c>
      <c r="O2418" t="s">
        <v>38</v>
      </c>
      <c r="P2418">
        <v>0</v>
      </c>
      <c r="Q2418">
        <v>4</v>
      </c>
      <c r="R2418" s="3">
        <f t="shared" si="222"/>
        <v>121.22</v>
      </c>
      <c r="S2418" s="3">
        <f t="shared" si="223"/>
        <v>36.409999999999997</v>
      </c>
      <c r="T2418" s="3">
        <f t="shared" si="224"/>
        <v>-12.659999999999997</v>
      </c>
      <c r="U2418" s="3">
        <f t="shared" si="225"/>
        <v>21.03</v>
      </c>
      <c r="V2418" s="4">
        <f t="shared" si="226"/>
        <v>0.17348622339547931</v>
      </c>
      <c r="W2418" s="5">
        <f t="shared" si="227"/>
        <v>1</v>
      </c>
    </row>
    <row r="2419" spans="1:23">
      <c r="A2419" t="s">
        <v>3765</v>
      </c>
      <c r="B2419" t="s">
        <v>2341</v>
      </c>
      <c r="C2419" t="s">
        <v>292</v>
      </c>
      <c r="D2419" t="s">
        <v>26</v>
      </c>
      <c r="E2419" s="1">
        <v>45802.77820601852</v>
      </c>
      <c r="F2419" s="1">
        <v>45802.789317129631</v>
      </c>
      <c r="G2419" t="s">
        <v>27</v>
      </c>
      <c r="H2419">
        <v>2</v>
      </c>
      <c r="I2419">
        <v>297.95999999999998</v>
      </c>
      <c r="J2419">
        <v>230.9</v>
      </c>
      <c r="K2419">
        <v>0</v>
      </c>
      <c r="L2419">
        <v>30</v>
      </c>
      <c r="M2419">
        <v>59.21</v>
      </c>
      <c r="N2419">
        <v>5.9</v>
      </c>
      <c r="O2419" t="s">
        <v>33</v>
      </c>
      <c r="P2419">
        <v>1</v>
      </c>
      <c r="Q2419">
        <v>4</v>
      </c>
      <c r="R2419" s="3">
        <f t="shared" si="222"/>
        <v>297.95999999999998</v>
      </c>
      <c r="S2419" s="3">
        <f t="shared" si="223"/>
        <v>67.059999999999974</v>
      </c>
      <c r="T2419" s="3">
        <f t="shared" si="224"/>
        <v>-29.21</v>
      </c>
      <c r="U2419" s="3">
        <f t="shared" si="225"/>
        <v>31.949999999999974</v>
      </c>
      <c r="V2419" s="4">
        <f t="shared" si="226"/>
        <v>0.10722915827627862</v>
      </c>
      <c r="W2419" s="5">
        <f t="shared" si="227"/>
        <v>1</v>
      </c>
    </row>
    <row r="2420" spans="1:23">
      <c r="A2420" t="s">
        <v>3766</v>
      </c>
      <c r="B2420" t="s">
        <v>1422</v>
      </c>
      <c r="C2420" t="s">
        <v>302</v>
      </c>
      <c r="D2420" t="s">
        <v>60</v>
      </c>
      <c r="E2420" s="1">
        <v>45802.801215277781</v>
      </c>
      <c r="F2420" s="1">
        <v>45802.815104166657</v>
      </c>
      <c r="G2420" t="s">
        <v>27</v>
      </c>
      <c r="H2420">
        <v>1</v>
      </c>
      <c r="I2420">
        <v>118.58</v>
      </c>
      <c r="J2420">
        <v>86.52</v>
      </c>
      <c r="K2420">
        <v>11.86</v>
      </c>
      <c r="L2420">
        <v>30</v>
      </c>
      <c r="M2420">
        <v>49.62</v>
      </c>
      <c r="N2420">
        <v>2.46</v>
      </c>
      <c r="O2420" t="s">
        <v>33</v>
      </c>
      <c r="P2420">
        <v>5</v>
      </c>
      <c r="Q2420">
        <v>4</v>
      </c>
      <c r="R2420" s="3">
        <f t="shared" si="222"/>
        <v>106.72</v>
      </c>
      <c r="S2420" s="3">
        <f t="shared" si="223"/>
        <v>20.200000000000003</v>
      </c>
      <c r="T2420" s="3">
        <f t="shared" si="224"/>
        <v>-19.619999999999997</v>
      </c>
      <c r="U2420" s="3">
        <f t="shared" si="225"/>
        <v>-1.8799999999999946</v>
      </c>
      <c r="V2420" s="4">
        <f t="shared" si="226"/>
        <v>-1.7616191904047927E-2</v>
      </c>
      <c r="W2420" s="5">
        <f t="shared" si="227"/>
        <v>0</v>
      </c>
    </row>
    <row r="2421" spans="1:23">
      <c r="A2421" t="s">
        <v>3767</v>
      </c>
      <c r="B2421" t="s">
        <v>2388</v>
      </c>
      <c r="C2421" t="s">
        <v>367</v>
      </c>
      <c r="D2421" t="s">
        <v>127</v>
      </c>
      <c r="E2421" s="1">
        <v>45802.830474537041</v>
      </c>
      <c r="F2421" s="1">
        <v>45802.852002314823</v>
      </c>
      <c r="G2421" t="s">
        <v>27</v>
      </c>
      <c r="H2421">
        <v>2</v>
      </c>
      <c r="I2421">
        <v>303.3</v>
      </c>
      <c r="J2421">
        <v>211.62</v>
      </c>
      <c r="K2421">
        <v>30.33</v>
      </c>
      <c r="L2421">
        <v>30</v>
      </c>
      <c r="M2421">
        <v>51.47</v>
      </c>
      <c r="N2421">
        <v>5.45</v>
      </c>
      <c r="O2421" t="s">
        <v>38</v>
      </c>
      <c r="P2421">
        <v>16</v>
      </c>
      <c r="Q2421">
        <v>2</v>
      </c>
      <c r="R2421" s="3">
        <f t="shared" si="222"/>
        <v>272.97000000000003</v>
      </c>
      <c r="S2421" s="3">
        <f t="shared" si="223"/>
        <v>61.350000000000023</v>
      </c>
      <c r="T2421" s="3">
        <f t="shared" si="224"/>
        <v>-21.47</v>
      </c>
      <c r="U2421" s="3">
        <f t="shared" si="225"/>
        <v>34.430000000000021</v>
      </c>
      <c r="V2421" s="4">
        <f t="shared" si="226"/>
        <v>0.12613107667509257</v>
      </c>
      <c r="W2421" s="5">
        <f t="shared" si="227"/>
        <v>1</v>
      </c>
    </row>
    <row r="2422" spans="1:23">
      <c r="A2422" t="s">
        <v>3768</v>
      </c>
      <c r="B2422" t="s">
        <v>3160</v>
      </c>
      <c r="C2422" t="s">
        <v>130</v>
      </c>
      <c r="D2422" t="s">
        <v>143</v>
      </c>
      <c r="E2422" s="1">
        <v>45802.836724537039</v>
      </c>
      <c r="F2422" s="1">
        <v>45802.852696759262</v>
      </c>
      <c r="G2422" t="s">
        <v>27</v>
      </c>
      <c r="H2422">
        <v>2</v>
      </c>
      <c r="I2422">
        <v>153.46</v>
      </c>
      <c r="J2422">
        <v>124.04</v>
      </c>
      <c r="K2422">
        <v>38.36</v>
      </c>
      <c r="L2422">
        <v>30</v>
      </c>
      <c r="M2422">
        <v>54.9</v>
      </c>
      <c r="N2422">
        <v>2.61</v>
      </c>
      <c r="O2422" t="s">
        <v>38</v>
      </c>
      <c r="P2422">
        <v>3</v>
      </c>
      <c r="Q2422">
        <v>3</v>
      </c>
      <c r="R2422" s="3">
        <f t="shared" si="222"/>
        <v>115.10000000000001</v>
      </c>
      <c r="S2422" s="3">
        <f t="shared" si="223"/>
        <v>-8.9399999999999977</v>
      </c>
      <c r="T2422" s="3">
        <f t="shared" si="224"/>
        <v>-24.9</v>
      </c>
      <c r="U2422" s="3">
        <f t="shared" si="225"/>
        <v>-36.449999999999996</v>
      </c>
      <c r="V2422" s="4">
        <f t="shared" si="226"/>
        <v>-0.31668114682884441</v>
      </c>
      <c r="W2422" s="5">
        <f t="shared" si="227"/>
        <v>0</v>
      </c>
    </row>
    <row r="2423" spans="1:23">
      <c r="A2423" t="s">
        <v>3769</v>
      </c>
      <c r="B2423" t="s">
        <v>3714</v>
      </c>
      <c r="C2423" t="s">
        <v>1252</v>
      </c>
      <c r="D2423" t="s">
        <v>64</v>
      </c>
      <c r="E2423" s="1">
        <v>45802.873726851853</v>
      </c>
      <c r="F2423" s="1">
        <v>45802.905671296299</v>
      </c>
      <c r="G2423" t="s">
        <v>53</v>
      </c>
      <c r="H2423">
        <v>2</v>
      </c>
      <c r="I2423">
        <v>702.56</v>
      </c>
      <c r="J2423">
        <v>634.96</v>
      </c>
      <c r="K2423">
        <v>0</v>
      </c>
      <c r="L2423">
        <v>0</v>
      </c>
      <c r="M2423">
        <v>55.04</v>
      </c>
      <c r="N2423">
        <v>12.65</v>
      </c>
      <c r="O2423" t="s">
        <v>28</v>
      </c>
      <c r="P2423">
        <v>26</v>
      </c>
      <c r="Q2423">
        <v>1</v>
      </c>
      <c r="R2423" s="3">
        <f t="shared" si="222"/>
        <v>702.56</v>
      </c>
      <c r="S2423" s="3">
        <f t="shared" si="223"/>
        <v>67.599999999999909</v>
      </c>
      <c r="T2423" s="3">
        <f t="shared" si="224"/>
        <v>-55.04</v>
      </c>
      <c r="U2423" s="3">
        <f t="shared" si="225"/>
        <v>-9.0000000000090452E-2</v>
      </c>
      <c r="V2423" s="4">
        <f t="shared" si="226"/>
        <v>-1.2810293782750294E-4</v>
      </c>
      <c r="W2423" s="5">
        <f t="shared" si="227"/>
        <v>0</v>
      </c>
    </row>
    <row r="2424" spans="1:23">
      <c r="A2424" t="s">
        <v>3770</v>
      </c>
      <c r="B2424" t="s">
        <v>2487</v>
      </c>
      <c r="C2424" t="s">
        <v>150</v>
      </c>
      <c r="D2424" t="s">
        <v>37</v>
      </c>
      <c r="E2424" s="1">
        <v>45802.906631944446</v>
      </c>
      <c r="F2424" s="1">
        <v>45802.923298611109</v>
      </c>
      <c r="G2424" t="s">
        <v>27</v>
      </c>
      <c r="H2424">
        <v>3</v>
      </c>
      <c r="I2424">
        <v>2426.37</v>
      </c>
      <c r="J2424">
        <v>2151.33</v>
      </c>
      <c r="K2424">
        <v>121.32</v>
      </c>
      <c r="L2424">
        <v>0</v>
      </c>
      <c r="M2424">
        <v>50.57</v>
      </c>
      <c r="N2424">
        <v>41.49</v>
      </c>
      <c r="O2424" t="s">
        <v>38</v>
      </c>
      <c r="P2424">
        <v>4</v>
      </c>
      <c r="Q2424">
        <v>4</v>
      </c>
      <c r="R2424" s="3">
        <f t="shared" si="222"/>
        <v>2305.0499999999997</v>
      </c>
      <c r="S2424" s="3">
        <f t="shared" si="223"/>
        <v>153.7199999999998</v>
      </c>
      <c r="T2424" s="3">
        <f t="shared" si="224"/>
        <v>-50.57</v>
      </c>
      <c r="U2424" s="3">
        <f t="shared" si="225"/>
        <v>61.659999999999805</v>
      </c>
      <c r="V2424" s="4">
        <f t="shared" si="226"/>
        <v>2.6749962039868902E-2</v>
      </c>
      <c r="W2424" s="5">
        <f t="shared" si="227"/>
        <v>1</v>
      </c>
    </row>
    <row r="2425" spans="1:23">
      <c r="A2425" t="s">
        <v>3771</v>
      </c>
      <c r="B2425" t="s">
        <v>2211</v>
      </c>
      <c r="C2425" t="s">
        <v>359</v>
      </c>
      <c r="D2425" t="s">
        <v>48</v>
      </c>
      <c r="E2425" s="1">
        <v>45803.270810185182</v>
      </c>
      <c r="F2425" s="1">
        <v>45803.276365740741</v>
      </c>
      <c r="G2425" t="s">
        <v>27</v>
      </c>
      <c r="H2425">
        <v>2</v>
      </c>
      <c r="I2425">
        <v>553.96</v>
      </c>
      <c r="J2425">
        <v>400.64</v>
      </c>
      <c r="K2425">
        <v>0</v>
      </c>
      <c r="L2425">
        <v>0</v>
      </c>
      <c r="M2425">
        <v>36.89</v>
      </c>
      <c r="N2425">
        <v>9.9700000000000006</v>
      </c>
      <c r="O2425" t="s">
        <v>38</v>
      </c>
      <c r="P2425">
        <v>0</v>
      </c>
      <c r="Q2425">
        <v>5</v>
      </c>
      <c r="R2425" s="3">
        <f t="shared" si="222"/>
        <v>553.96</v>
      </c>
      <c r="S2425" s="3">
        <f t="shared" si="223"/>
        <v>153.32000000000005</v>
      </c>
      <c r="T2425" s="3">
        <f t="shared" si="224"/>
        <v>-36.89</v>
      </c>
      <c r="U2425" s="3">
        <f t="shared" si="225"/>
        <v>106.46000000000005</v>
      </c>
      <c r="V2425" s="4">
        <f t="shared" si="226"/>
        <v>0.19217994078994882</v>
      </c>
      <c r="W2425" s="5">
        <f t="shared" si="227"/>
        <v>1</v>
      </c>
    </row>
    <row r="2426" spans="1:23">
      <c r="A2426" t="s">
        <v>3772</v>
      </c>
      <c r="B2426" t="s">
        <v>2989</v>
      </c>
      <c r="C2426" t="s">
        <v>2084</v>
      </c>
      <c r="D2426" t="s">
        <v>44</v>
      </c>
      <c r="E2426" s="1">
        <v>45803.280532407407</v>
      </c>
      <c r="F2426" s="1">
        <v>45803.300671296303</v>
      </c>
      <c r="G2426" t="s">
        <v>27</v>
      </c>
      <c r="H2426">
        <v>3</v>
      </c>
      <c r="I2426">
        <v>93.39</v>
      </c>
      <c r="J2426">
        <v>68.760000000000005</v>
      </c>
      <c r="K2426">
        <v>4.67</v>
      </c>
      <c r="L2426">
        <v>30</v>
      </c>
      <c r="M2426">
        <v>45.96</v>
      </c>
      <c r="N2426">
        <v>2.14</v>
      </c>
      <c r="O2426" t="s">
        <v>65</v>
      </c>
      <c r="P2426">
        <v>14</v>
      </c>
      <c r="Q2426">
        <v>1</v>
      </c>
      <c r="R2426" s="3">
        <f t="shared" si="222"/>
        <v>88.72</v>
      </c>
      <c r="S2426" s="3">
        <f t="shared" si="223"/>
        <v>19.959999999999994</v>
      </c>
      <c r="T2426" s="3">
        <f t="shared" si="224"/>
        <v>-15.96</v>
      </c>
      <c r="U2426" s="3">
        <f t="shared" si="225"/>
        <v>1.8599999999999928</v>
      </c>
      <c r="V2426" s="4">
        <f t="shared" si="226"/>
        <v>2.0964833183047711E-2</v>
      </c>
      <c r="W2426" s="5">
        <f t="shared" si="227"/>
        <v>1</v>
      </c>
    </row>
    <row r="2427" spans="1:23">
      <c r="A2427" t="s">
        <v>3773</v>
      </c>
      <c r="B2427" t="s">
        <v>740</v>
      </c>
      <c r="C2427" t="s">
        <v>179</v>
      </c>
      <c r="D2427" t="s">
        <v>160</v>
      </c>
      <c r="E2427" s="1">
        <v>45803.315034722233</v>
      </c>
      <c r="F2427" s="1">
        <v>45803.334479166668</v>
      </c>
      <c r="G2427" t="s">
        <v>27</v>
      </c>
      <c r="H2427">
        <v>1</v>
      </c>
      <c r="I2427">
        <v>567.99</v>
      </c>
      <c r="J2427">
        <v>343.37</v>
      </c>
      <c r="K2427">
        <v>0</v>
      </c>
      <c r="L2427">
        <v>0</v>
      </c>
      <c r="M2427">
        <v>54.27</v>
      </c>
      <c r="N2427">
        <v>10.220000000000001</v>
      </c>
      <c r="O2427" t="s">
        <v>38</v>
      </c>
      <c r="P2427">
        <v>8</v>
      </c>
      <c r="Q2427">
        <v>3</v>
      </c>
      <c r="R2427" s="3">
        <f t="shared" si="222"/>
        <v>567.99</v>
      </c>
      <c r="S2427" s="3">
        <f t="shared" si="223"/>
        <v>224.62</v>
      </c>
      <c r="T2427" s="3">
        <f t="shared" si="224"/>
        <v>-54.27</v>
      </c>
      <c r="U2427" s="3">
        <f t="shared" si="225"/>
        <v>160.13</v>
      </c>
      <c r="V2427" s="4">
        <f t="shared" si="226"/>
        <v>0.28192397753481574</v>
      </c>
      <c r="W2427" s="5">
        <f t="shared" si="227"/>
        <v>1</v>
      </c>
    </row>
    <row r="2428" spans="1:23">
      <c r="A2428" t="s">
        <v>3774</v>
      </c>
      <c r="B2428" t="s">
        <v>1464</v>
      </c>
      <c r="C2428" t="s">
        <v>891</v>
      </c>
      <c r="D2428" t="s">
        <v>143</v>
      </c>
      <c r="E2428" s="1">
        <v>45803.360636574071</v>
      </c>
      <c r="F2428" s="1">
        <v>45803.373136574082</v>
      </c>
      <c r="G2428" t="s">
        <v>27</v>
      </c>
      <c r="H2428">
        <v>1</v>
      </c>
      <c r="I2428">
        <v>435.46</v>
      </c>
      <c r="J2428">
        <v>332.72</v>
      </c>
      <c r="K2428">
        <v>21.77</v>
      </c>
      <c r="L2428">
        <v>0</v>
      </c>
      <c r="M2428">
        <v>63.94</v>
      </c>
      <c r="N2428">
        <v>7.45</v>
      </c>
      <c r="O2428" t="s">
        <v>38</v>
      </c>
      <c r="P2428">
        <v>0</v>
      </c>
      <c r="Q2428">
        <v>5</v>
      </c>
      <c r="R2428" s="3">
        <f t="shared" si="222"/>
        <v>413.69</v>
      </c>
      <c r="S2428" s="3">
        <f t="shared" si="223"/>
        <v>80.96999999999997</v>
      </c>
      <c r="T2428" s="3">
        <f t="shared" si="224"/>
        <v>-63.94</v>
      </c>
      <c r="U2428" s="3">
        <f t="shared" si="225"/>
        <v>9.5799999999999734</v>
      </c>
      <c r="V2428" s="4">
        <f t="shared" si="226"/>
        <v>2.3157436727984659E-2</v>
      </c>
      <c r="W2428" s="5">
        <f t="shared" si="227"/>
        <v>1</v>
      </c>
    </row>
    <row r="2429" spans="1:23">
      <c r="A2429" t="s">
        <v>3775</v>
      </c>
      <c r="B2429" t="s">
        <v>2089</v>
      </c>
      <c r="C2429" t="s">
        <v>461</v>
      </c>
      <c r="D2429" t="s">
        <v>32</v>
      </c>
      <c r="E2429" s="1">
        <v>45803.38208333333</v>
      </c>
      <c r="F2429" s="1">
        <v>45803.39875</v>
      </c>
      <c r="G2429" t="s">
        <v>27</v>
      </c>
      <c r="H2429">
        <v>2</v>
      </c>
      <c r="I2429">
        <v>646.1</v>
      </c>
      <c r="J2429">
        <v>371.92</v>
      </c>
      <c r="K2429">
        <v>0</v>
      </c>
      <c r="L2429">
        <v>0</v>
      </c>
      <c r="M2429">
        <v>38.79</v>
      </c>
      <c r="N2429">
        <v>11.63</v>
      </c>
      <c r="O2429" t="s">
        <v>38</v>
      </c>
      <c r="P2429">
        <v>4</v>
      </c>
      <c r="Q2429">
        <v>4</v>
      </c>
      <c r="R2429" s="3">
        <f t="shared" si="222"/>
        <v>646.1</v>
      </c>
      <c r="S2429" s="3">
        <f t="shared" si="223"/>
        <v>274.18</v>
      </c>
      <c r="T2429" s="3">
        <f t="shared" si="224"/>
        <v>-38.79</v>
      </c>
      <c r="U2429" s="3">
        <f t="shared" si="225"/>
        <v>223.76000000000002</v>
      </c>
      <c r="V2429" s="4">
        <f t="shared" si="226"/>
        <v>0.34632409843677453</v>
      </c>
      <c r="W2429" s="5">
        <f t="shared" si="227"/>
        <v>1</v>
      </c>
    </row>
    <row r="2430" spans="1:23">
      <c r="A2430" t="s">
        <v>3776</v>
      </c>
      <c r="B2430" t="s">
        <v>3033</v>
      </c>
      <c r="C2430" t="s">
        <v>193</v>
      </c>
      <c r="D2430" t="s">
        <v>117</v>
      </c>
      <c r="E2430" s="1">
        <v>45803.387025462973</v>
      </c>
      <c r="F2430" s="1">
        <v>45803.404386574082</v>
      </c>
      <c r="G2430" t="s">
        <v>27</v>
      </c>
      <c r="H2430">
        <v>4</v>
      </c>
      <c r="I2430">
        <v>372</v>
      </c>
      <c r="J2430">
        <v>330.36</v>
      </c>
      <c r="K2430">
        <v>0</v>
      </c>
      <c r="L2430">
        <v>30</v>
      </c>
      <c r="M2430">
        <v>41.81</v>
      </c>
      <c r="N2430">
        <v>7.24</v>
      </c>
      <c r="O2430" t="s">
        <v>38</v>
      </c>
      <c r="P2430">
        <v>5</v>
      </c>
      <c r="Q2430">
        <v>4</v>
      </c>
      <c r="R2430" s="3">
        <f t="shared" si="222"/>
        <v>372</v>
      </c>
      <c r="S2430" s="3">
        <f t="shared" si="223"/>
        <v>41.639999999999986</v>
      </c>
      <c r="T2430" s="3">
        <f t="shared" si="224"/>
        <v>-11.810000000000002</v>
      </c>
      <c r="U2430" s="3">
        <f t="shared" si="225"/>
        <v>22.589999999999982</v>
      </c>
      <c r="V2430" s="4">
        <f t="shared" si="226"/>
        <v>6.0725806451612858E-2</v>
      </c>
      <c r="W2430" s="5">
        <f t="shared" si="227"/>
        <v>1</v>
      </c>
    </row>
    <row r="2431" spans="1:23">
      <c r="A2431" t="s">
        <v>3777</v>
      </c>
      <c r="B2431" t="s">
        <v>2350</v>
      </c>
      <c r="C2431" t="s">
        <v>1035</v>
      </c>
      <c r="D2431" t="s">
        <v>37</v>
      </c>
      <c r="E2431" s="1">
        <v>45803.402222222219</v>
      </c>
      <c r="F2431" s="1">
        <v>45803.429305555554</v>
      </c>
      <c r="G2431" t="s">
        <v>27</v>
      </c>
      <c r="H2431">
        <v>1</v>
      </c>
      <c r="I2431">
        <v>467.55</v>
      </c>
      <c r="J2431">
        <v>354.23</v>
      </c>
      <c r="K2431">
        <v>70.13</v>
      </c>
      <c r="L2431">
        <v>0</v>
      </c>
      <c r="M2431">
        <v>48.72</v>
      </c>
      <c r="N2431">
        <v>7.15</v>
      </c>
      <c r="O2431" t="s">
        <v>33</v>
      </c>
      <c r="P2431">
        <v>19</v>
      </c>
      <c r="Q2431">
        <v>1</v>
      </c>
      <c r="R2431" s="3">
        <f t="shared" si="222"/>
        <v>397.42</v>
      </c>
      <c r="S2431" s="3">
        <f t="shared" si="223"/>
        <v>43.19</v>
      </c>
      <c r="T2431" s="3">
        <f t="shared" si="224"/>
        <v>-48.72</v>
      </c>
      <c r="U2431" s="3">
        <f t="shared" si="225"/>
        <v>-12.680000000000001</v>
      </c>
      <c r="V2431" s="4">
        <f t="shared" si="226"/>
        <v>-3.1905792360726687E-2</v>
      </c>
      <c r="W2431" s="5">
        <f t="shared" si="227"/>
        <v>0</v>
      </c>
    </row>
    <row r="2432" spans="1:23">
      <c r="A2432" t="s">
        <v>3778</v>
      </c>
      <c r="B2432" t="s">
        <v>3779</v>
      </c>
      <c r="C2432" t="s">
        <v>376</v>
      </c>
      <c r="D2432" t="s">
        <v>127</v>
      </c>
      <c r="E2432" s="1">
        <v>45803.40896990741</v>
      </c>
      <c r="F2432" s="1">
        <v>45803.421469907407</v>
      </c>
      <c r="G2432" t="s">
        <v>27</v>
      </c>
      <c r="H2432">
        <v>1</v>
      </c>
      <c r="I2432">
        <v>401.31</v>
      </c>
      <c r="J2432">
        <v>295.05</v>
      </c>
      <c r="K2432">
        <v>40.130000000000003</v>
      </c>
      <c r="L2432">
        <v>0</v>
      </c>
      <c r="M2432">
        <v>38.33</v>
      </c>
      <c r="N2432">
        <v>6.5</v>
      </c>
      <c r="O2432" t="s">
        <v>38</v>
      </c>
      <c r="P2432">
        <v>3</v>
      </c>
      <c r="Q2432">
        <v>4</v>
      </c>
      <c r="R2432" s="3">
        <f t="shared" si="222"/>
        <v>361.18</v>
      </c>
      <c r="S2432" s="3">
        <f t="shared" si="223"/>
        <v>66.13</v>
      </c>
      <c r="T2432" s="3">
        <f t="shared" si="224"/>
        <v>-38.33</v>
      </c>
      <c r="U2432" s="3">
        <f t="shared" si="225"/>
        <v>21.299999999999997</v>
      </c>
      <c r="V2432" s="4">
        <f t="shared" si="226"/>
        <v>5.8973365081122976E-2</v>
      </c>
      <c r="W2432" s="5">
        <f t="shared" si="227"/>
        <v>1</v>
      </c>
    </row>
    <row r="2433" spans="1:23">
      <c r="A2433" t="s">
        <v>3780</v>
      </c>
      <c r="B2433" t="s">
        <v>877</v>
      </c>
      <c r="C2433" t="s">
        <v>600</v>
      </c>
      <c r="D2433" t="s">
        <v>26</v>
      </c>
      <c r="E2433" s="1">
        <v>45803.413518518522</v>
      </c>
      <c r="F2433" s="1">
        <v>45803.430185185192</v>
      </c>
      <c r="G2433" t="s">
        <v>27</v>
      </c>
      <c r="H2433">
        <v>1</v>
      </c>
      <c r="I2433">
        <v>109.26</v>
      </c>
      <c r="J2433">
        <v>95.12</v>
      </c>
      <c r="K2433">
        <v>0</v>
      </c>
      <c r="L2433">
        <v>30</v>
      </c>
      <c r="M2433">
        <v>51.51</v>
      </c>
      <c r="N2433">
        <v>2.5099999999999998</v>
      </c>
      <c r="O2433" t="s">
        <v>38</v>
      </c>
      <c r="P2433">
        <v>9</v>
      </c>
      <c r="Q2433">
        <v>4</v>
      </c>
      <c r="R2433" s="3">
        <f t="shared" si="222"/>
        <v>109.26</v>
      </c>
      <c r="S2433" s="3">
        <f t="shared" si="223"/>
        <v>14.14</v>
      </c>
      <c r="T2433" s="3">
        <f t="shared" si="224"/>
        <v>-21.509999999999998</v>
      </c>
      <c r="U2433" s="3">
        <f t="shared" si="225"/>
        <v>-9.8799999999999972</v>
      </c>
      <c r="V2433" s="4">
        <f t="shared" si="226"/>
        <v>-9.0426505583012962E-2</v>
      </c>
      <c r="W2433" s="5">
        <f t="shared" si="227"/>
        <v>0</v>
      </c>
    </row>
    <row r="2434" spans="1:23">
      <c r="A2434" t="s">
        <v>3781</v>
      </c>
      <c r="B2434" t="s">
        <v>441</v>
      </c>
      <c r="C2434" t="s">
        <v>1143</v>
      </c>
      <c r="D2434" t="s">
        <v>143</v>
      </c>
      <c r="E2434" s="1">
        <v>45803.452986111108</v>
      </c>
      <c r="F2434" s="1">
        <v>45803.470347222217</v>
      </c>
      <c r="G2434" t="s">
        <v>27</v>
      </c>
      <c r="H2434">
        <v>2</v>
      </c>
      <c r="I2434">
        <v>462.16</v>
      </c>
      <c r="J2434">
        <v>299.5</v>
      </c>
      <c r="K2434">
        <v>46.22</v>
      </c>
      <c r="L2434">
        <v>0</v>
      </c>
      <c r="M2434">
        <v>43.87</v>
      </c>
      <c r="N2434">
        <v>7.49</v>
      </c>
      <c r="O2434" t="s">
        <v>38</v>
      </c>
      <c r="P2434">
        <v>5</v>
      </c>
      <c r="Q2434">
        <v>3</v>
      </c>
      <c r="R2434" s="3">
        <f t="shared" ref="R2434:R2497" si="228">I2434-K2434</f>
        <v>415.94000000000005</v>
      </c>
      <c r="S2434" s="3">
        <f t="shared" ref="S2434:S2497" si="229">R2434-J2434</f>
        <v>116.44000000000005</v>
      </c>
      <c r="T2434" s="3">
        <f t="shared" ref="T2434:T2497" si="230">L2434-M2434</f>
        <v>-43.87</v>
      </c>
      <c r="U2434" s="3">
        <f t="shared" ref="U2434:U2497" si="231">S2434+T2434-N2434</f>
        <v>65.080000000000055</v>
      </c>
      <c r="V2434" s="4">
        <f t="shared" ref="V2434:V2497" si="232">IF(R2434&gt;0, U2434/R2434, 0)</f>
        <v>0.15646487474154938</v>
      </c>
      <c r="W2434" s="5">
        <f t="shared" ref="W2434:W2497" si="233">IF(U2434&gt;0, 1, 0)</f>
        <v>1</v>
      </c>
    </row>
    <row r="2435" spans="1:23">
      <c r="A2435" t="s">
        <v>3782</v>
      </c>
      <c r="B2435" t="s">
        <v>3409</v>
      </c>
      <c r="C2435" t="s">
        <v>461</v>
      </c>
      <c r="D2435" t="s">
        <v>87</v>
      </c>
      <c r="E2435" s="1">
        <v>45803.493090277778</v>
      </c>
      <c r="F2435" s="1">
        <v>45803.502118055563</v>
      </c>
      <c r="G2435" t="s">
        <v>27</v>
      </c>
      <c r="H2435">
        <v>3</v>
      </c>
      <c r="I2435">
        <v>969.15</v>
      </c>
      <c r="J2435">
        <v>557.88</v>
      </c>
      <c r="K2435">
        <v>96.92</v>
      </c>
      <c r="L2435">
        <v>0</v>
      </c>
      <c r="M2435">
        <v>61.2</v>
      </c>
      <c r="N2435">
        <v>15.7</v>
      </c>
      <c r="O2435" t="s">
        <v>144</v>
      </c>
      <c r="P2435">
        <v>0</v>
      </c>
      <c r="Q2435">
        <v>5</v>
      </c>
      <c r="R2435" s="3">
        <f t="shared" si="228"/>
        <v>872.23</v>
      </c>
      <c r="S2435" s="3">
        <f t="shared" si="229"/>
        <v>314.35000000000002</v>
      </c>
      <c r="T2435" s="3">
        <f t="shared" si="230"/>
        <v>-61.2</v>
      </c>
      <c r="U2435" s="3">
        <f t="shared" si="231"/>
        <v>237.45000000000005</v>
      </c>
      <c r="V2435" s="4">
        <f t="shared" si="232"/>
        <v>0.27223324123224385</v>
      </c>
      <c r="W2435" s="5">
        <f t="shared" si="233"/>
        <v>1</v>
      </c>
    </row>
    <row r="2436" spans="1:23">
      <c r="A2436" t="s">
        <v>3783</v>
      </c>
      <c r="B2436" t="s">
        <v>339</v>
      </c>
      <c r="C2436" t="s">
        <v>600</v>
      </c>
      <c r="D2436" t="s">
        <v>72</v>
      </c>
      <c r="E2436" s="1">
        <v>45803.506192129629</v>
      </c>
      <c r="F2436" s="1">
        <v>45803.521469907413</v>
      </c>
      <c r="G2436" t="s">
        <v>27</v>
      </c>
      <c r="H2436">
        <v>2</v>
      </c>
      <c r="I2436">
        <v>218.52</v>
      </c>
      <c r="J2436">
        <v>190.24</v>
      </c>
      <c r="K2436">
        <v>54.63</v>
      </c>
      <c r="L2436">
        <v>30</v>
      </c>
      <c r="M2436">
        <v>44.21</v>
      </c>
      <c r="N2436">
        <v>3.49</v>
      </c>
      <c r="O2436" t="s">
        <v>28</v>
      </c>
      <c r="P2436">
        <v>7</v>
      </c>
      <c r="Q2436">
        <v>3</v>
      </c>
      <c r="R2436" s="3">
        <f t="shared" si="228"/>
        <v>163.89000000000001</v>
      </c>
      <c r="S2436" s="3">
        <f t="shared" si="229"/>
        <v>-26.349999999999994</v>
      </c>
      <c r="T2436" s="3">
        <f t="shared" si="230"/>
        <v>-14.21</v>
      </c>
      <c r="U2436" s="3">
        <f t="shared" si="231"/>
        <v>-44.05</v>
      </c>
      <c r="V2436" s="4">
        <f t="shared" si="232"/>
        <v>-0.26877783879431322</v>
      </c>
      <c r="W2436" s="5">
        <f t="shared" si="233"/>
        <v>0</v>
      </c>
    </row>
    <row r="2437" spans="1:23">
      <c r="A2437" t="s">
        <v>3784</v>
      </c>
      <c r="B2437" t="s">
        <v>186</v>
      </c>
      <c r="C2437" t="s">
        <v>179</v>
      </c>
      <c r="D2437" t="s">
        <v>64</v>
      </c>
      <c r="E2437" s="1">
        <v>45803.51935185185</v>
      </c>
      <c r="F2437" s="1">
        <v>45803.538101851853</v>
      </c>
      <c r="G2437" t="s">
        <v>27</v>
      </c>
      <c r="H2437">
        <v>4</v>
      </c>
      <c r="I2437">
        <v>2271.96</v>
      </c>
      <c r="J2437">
        <v>1373.48</v>
      </c>
      <c r="K2437">
        <v>227.2</v>
      </c>
      <c r="L2437">
        <v>0</v>
      </c>
      <c r="M2437">
        <v>48.08</v>
      </c>
      <c r="N2437">
        <v>36.81</v>
      </c>
      <c r="O2437" t="s">
        <v>33</v>
      </c>
      <c r="P2437">
        <v>7</v>
      </c>
      <c r="Q2437">
        <v>3</v>
      </c>
      <c r="R2437" s="3">
        <f t="shared" si="228"/>
        <v>2044.76</v>
      </c>
      <c r="S2437" s="3">
        <f t="shared" si="229"/>
        <v>671.28</v>
      </c>
      <c r="T2437" s="3">
        <f t="shared" si="230"/>
        <v>-48.08</v>
      </c>
      <c r="U2437" s="3">
        <f t="shared" si="231"/>
        <v>586.38999999999987</v>
      </c>
      <c r="V2437" s="4">
        <f t="shared" si="232"/>
        <v>0.28677693225610823</v>
      </c>
      <c r="W2437" s="5">
        <f t="shared" si="233"/>
        <v>1</v>
      </c>
    </row>
    <row r="2438" spans="1:23">
      <c r="A2438" t="s">
        <v>3785</v>
      </c>
      <c r="B2438" t="s">
        <v>138</v>
      </c>
      <c r="C2438" t="s">
        <v>313</v>
      </c>
      <c r="D2438" t="s">
        <v>37</v>
      </c>
      <c r="E2438" s="1">
        <v>45803.534548611111</v>
      </c>
      <c r="F2438" s="1">
        <v>45803.544965277782</v>
      </c>
      <c r="G2438" t="s">
        <v>27</v>
      </c>
      <c r="H2438">
        <v>3</v>
      </c>
      <c r="I2438">
        <v>1236.06</v>
      </c>
      <c r="J2438">
        <v>925.77</v>
      </c>
      <c r="K2438">
        <v>0</v>
      </c>
      <c r="L2438">
        <v>0</v>
      </c>
      <c r="M2438">
        <v>64.53</v>
      </c>
      <c r="N2438">
        <v>22.25</v>
      </c>
      <c r="O2438" t="s">
        <v>38</v>
      </c>
      <c r="P2438">
        <v>0</v>
      </c>
      <c r="Q2438">
        <v>5</v>
      </c>
      <c r="R2438" s="3">
        <f t="shared" si="228"/>
        <v>1236.06</v>
      </c>
      <c r="S2438" s="3">
        <f t="shared" si="229"/>
        <v>310.28999999999996</v>
      </c>
      <c r="T2438" s="3">
        <f t="shared" si="230"/>
        <v>-64.53</v>
      </c>
      <c r="U2438" s="3">
        <f t="shared" si="231"/>
        <v>223.50999999999996</v>
      </c>
      <c r="V2438" s="4">
        <f t="shared" si="232"/>
        <v>0.18082455544229242</v>
      </c>
      <c r="W2438" s="5">
        <f t="shared" si="233"/>
        <v>1</v>
      </c>
    </row>
    <row r="2439" spans="1:23">
      <c r="A2439" t="s">
        <v>3786</v>
      </c>
      <c r="B2439" t="s">
        <v>571</v>
      </c>
      <c r="C2439" t="s">
        <v>461</v>
      </c>
      <c r="D2439" t="s">
        <v>52</v>
      </c>
      <c r="E2439" s="1">
        <v>45803.565706018519</v>
      </c>
      <c r="F2439" s="1">
        <v>45803.57403935185</v>
      </c>
      <c r="G2439" t="s">
        <v>53</v>
      </c>
      <c r="H2439">
        <v>1</v>
      </c>
      <c r="I2439">
        <v>323.05</v>
      </c>
      <c r="J2439">
        <v>185.96</v>
      </c>
      <c r="K2439">
        <v>0</v>
      </c>
      <c r="L2439">
        <v>30</v>
      </c>
      <c r="M2439">
        <v>37.49</v>
      </c>
      <c r="N2439">
        <v>6.35</v>
      </c>
      <c r="O2439" t="s">
        <v>38</v>
      </c>
      <c r="P2439">
        <v>0</v>
      </c>
      <c r="Q2439">
        <v>2</v>
      </c>
      <c r="R2439" s="3">
        <f t="shared" si="228"/>
        <v>323.05</v>
      </c>
      <c r="S2439" s="3">
        <f t="shared" si="229"/>
        <v>137.09</v>
      </c>
      <c r="T2439" s="3">
        <f t="shared" si="230"/>
        <v>-7.490000000000002</v>
      </c>
      <c r="U2439" s="3">
        <f t="shared" si="231"/>
        <v>123.25</v>
      </c>
      <c r="V2439" s="4">
        <f t="shared" si="232"/>
        <v>0.38151988856214208</v>
      </c>
      <c r="W2439" s="5">
        <f t="shared" si="233"/>
        <v>1</v>
      </c>
    </row>
    <row r="2440" spans="1:23">
      <c r="A2440" t="s">
        <v>3787</v>
      </c>
      <c r="B2440" t="s">
        <v>1479</v>
      </c>
      <c r="C2440" t="s">
        <v>1818</v>
      </c>
      <c r="D2440" t="s">
        <v>37</v>
      </c>
      <c r="E2440" s="1">
        <v>45803.596597222233</v>
      </c>
      <c r="F2440" s="1">
        <v>45803.611180555563</v>
      </c>
      <c r="G2440" t="s">
        <v>27</v>
      </c>
      <c r="H2440">
        <v>2</v>
      </c>
      <c r="I2440">
        <v>341.46</v>
      </c>
      <c r="J2440">
        <v>247.44</v>
      </c>
      <c r="K2440">
        <v>51.22</v>
      </c>
      <c r="L2440">
        <v>30</v>
      </c>
      <c r="M2440">
        <v>61.01</v>
      </c>
      <c r="N2440">
        <v>5.76</v>
      </c>
      <c r="O2440" t="s">
        <v>65</v>
      </c>
      <c r="P2440">
        <v>1</v>
      </c>
      <c r="Q2440">
        <v>4</v>
      </c>
      <c r="R2440" s="3">
        <f t="shared" si="228"/>
        <v>290.24</v>
      </c>
      <c r="S2440" s="3">
        <f t="shared" si="229"/>
        <v>42.800000000000011</v>
      </c>
      <c r="T2440" s="3">
        <f t="shared" si="230"/>
        <v>-31.009999999999998</v>
      </c>
      <c r="U2440" s="3">
        <f t="shared" si="231"/>
        <v>6.0300000000000136</v>
      </c>
      <c r="V2440" s="4">
        <f t="shared" si="232"/>
        <v>2.0775909592061787E-2</v>
      </c>
      <c r="W2440" s="5">
        <f t="shared" si="233"/>
        <v>1</v>
      </c>
    </row>
    <row r="2441" spans="1:23">
      <c r="A2441" t="s">
        <v>3788</v>
      </c>
      <c r="B2441" t="s">
        <v>1346</v>
      </c>
      <c r="C2441" t="s">
        <v>1344</v>
      </c>
      <c r="D2441" t="s">
        <v>32</v>
      </c>
      <c r="E2441" s="1">
        <v>45803.68545138889</v>
      </c>
      <c r="F2441" s="1">
        <v>45803.699340277781</v>
      </c>
      <c r="G2441" t="s">
        <v>27</v>
      </c>
      <c r="H2441">
        <v>2</v>
      </c>
      <c r="I2441">
        <v>238.9</v>
      </c>
      <c r="J2441">
        <v>193</v>
      </c>
      <c r="K2441">
        <v>23.89</v>
      </c>
      <c r="L2441">
        <v>30</v>
      </c>
      <c r="M2441">
        <v>50.14</v>
      </c>
      <c r="N2441">
        <v>4.41</v>
      </c>
      <c r="O2441" t="s">
        <v>38</v>
      </c>
      <c r="P2441">
        <v>0</v>
      </c>
      <c r="Q2441">
        <v>5</v>
      </c>
      <c r="R2441" s="3">
        <f t="shared" si="228"/>
        <v>215.01</v>
      </c>
      <c r="S2441" s="3">
        <f t="shared" si="229"/>
        <v>22.009999999999991</v>
      </c>
      <c r="T2441" s="3">
        <f t="shared" si="230"/>
        <v>-20.14</v>
      </c>
      <c r="U2441" s="3">
        <f t="shared" si="231"/>
        <v>-2.5400000000000098</v>
      </c>
      <c r="V2441" s="4">
        <f t="shared" si="232"/>
        <v>-1.1813404027719687E-2</v>
      </c>
      <c r="W2441" s="5">
        <f t="shared" si="233"/>
        <v>0</v>
      </c>
    </row>
    <row r="2442" spans="1:23">
      <c r="A2442" t="s">
        <v>3789</v>
      </c>
      <c r="B2442" t="s">
        <v>3540</v>
      </c>
      <c r="C2442" t="s">
        <v>147</v>
      </c>
      <c r="D2442" t="s">
        <v>72</v>
      </c>
      <c r="E2442" s="1">
        <v>45803.755868055552</v>
      </c>
      <c r="F2442" s="1">
        <v>45803.762812499997</v>
      </c>
      <c r="G2442" t="s">
        <v>53</v>
      </c>
      <c r="H2442">
        <v>5</v>
      </c>
      <c r="I2442">
        <v>1023.55</v>
      </c>
      <c r="J2442">
        <v>686.35</v>
      </c>
      <c r="K2442">
        <v>51.18</v>
      </c>
      <c r="L2442">
        <v>0</v>
      </c>
      <c r="M2442">
        <v>46.93</v>
      </c>
      <c r="N2442">
        <v>17.5</v>
      </c>
      <c r="O2442" t="s">
        <v>38</v>
      </c>
      <c r="P2442">
        <v>0</v>
      </c>
      <c r="Q2442">
        <v>1</v>
      </c>
      <c r="R2442" s="3">
        <f t="shared" si="228"/>
        <v>972.37</v>
      </c>
      <c r="S2442" s="3">
        <f t="shared" si="229"/>
        <v>286.02</v>
      </c>
      <c r="T2442" s="3">
        <f t="shared" si="230"/>
        <v>-46.93</v>
      </c>
      <c r="U2442" s="3">
        <f t="shared" si="231"/>
        <v>221.58999999999997</v>
      </c>
      <c r="V2442" s="4">
        <f t="shared" si="232"/>
        <v>0.22788650410851832</v>
      </c>
      <c r="W2442" s="5">
        <f t="shared" si="233"/>
        <v>1</v>
      </c>
    </row>
    <row r="2443" spans="1:23">
      <c r="A2443" t="s">
        <v>3790</v>
      </c>
      <c r="B2443" t="s">
        <v>3506</v>
      </c>
      <c r="C2443" t="s">
        <v>316</v>
      </c>
      <c r="D2443" t="s">
        <v>127</v>
      </c>
      <c r="E2443" s="1">
        <v>45803.766782407409</v>
      </c>
      <c r="F2443" s="1">
        <v>45803.77789351852</v>
      </c>
      <c r="G2443" t="s">
        <v>27</v>
      </c>
      <c r="H2443">
        <v>1</v>
      </c>
      <c r="I2443">
        <v>118.59</v>
      </c>
      <c r="J2443">
        <v>93.88</v>
      </c>
      <c r="K2443">
        <v>17.79</v>
      </c>
      <c r="L2443">
        <v>30</v>
      </c>
      <c r="M2443">
        <v>63.24</v>
      </c>
      <c r="N2443">
        <v>2.35</v>
      </c>
      <c r="O2443" t="s">
        <v>144</v>
      </c>
      <c r="P2443">
        <v>1</v>
      </c>
      <c r="Q2443">
        <v>3</v>
      </c>
      <c r="R2443" s="3">
        <f t="shared" si="228"/>
        <v>100.80000000000001</v>
      </c>
      <c r="S2443" s="3">
        <f t="shared" si="229"/>
        <v>6.9200000000000159</v>
      </c>
      <c r="T2443" s="3">
        <f t="shared" si="230"/>
        <v>-33.24</v>
      </c>
      <c r="U2443" s="3">
        <f t="shared" si="231"/>
        <v>-28.669999999999987</v>
      </c>
      <c r="V2443" s="4">
        <f t="shared" si="232"/>
        <v>-0.284424603174603</v>
      </c>
      <c r="W2443" s="5">
        <f t="shared" si="233"/>
        <v>0</v>
      </c>
    </row>
    <row r="2444" spans="1:23">
      <c r="A2444" t="s">
        <v>3791</v>
      </c>
      <c r="B2444" t="s">
        <v>899</v>
      </c>
      <c r="C2444" t="s">
        <v>256</v>
      </c>
      <c r="D2444" t="s">
        <v>60</v>
      </c>
      <c r="E2444" s="1">
        <v>45803.800787037027</v>
      </c>
      <c r="F2444" s="1">
        <v>45803.816759259258</v>
      </c>
      <c r="G2444" t="s">
        <v>27</v>
      </c>
      <c r="H2444">
        <v>1</v>
      </c>
      <c r="I2444">
        <v>105.83</v>
      </c>
      <c r="J2444">
        <v>76.23</v>
      </c>
      <c r="K2444">
        <v>26.46</v>
      </c>
      <c r="L2444">
        <v>30</v>
      </c>
      <c r="M2444">
        <v>64.959999999999994</v>
      </c>
      <c r="N2444">
        <v>1.97</v>
      </c>
      <c r="O2444" t="s">
        <v>144</v>
      </c>
      <c r="P2444">
        <v>8</v>
      </c>
      <c r="Q2444">
        <v>3</v>
      </c>
      <c r="R2444" s="3">
        <f t="shared" si="228"/>
        <v>79.37</v>
      </c>
      <c r="S2444" s="3">
        <f t="shared" si="229"/>
        <v>3.1400000000000006</v>
      </c>
      <c r="T2444" s="3">
        <f t="shared" si="230"/>
        <v>-34.959999999999994</v>
      </c>
      <c r="U2444" s="3">
        <f t="shared" si="231"/>
        <v>-33.789999999999992</v>
      </c>
      <c r="V2444" s="4">
        <f t="shared" si="232"/>
        <v>-0.42572760488849681</v>
      </c>
      <c r="W2444" s="5">
        <f t="shared" si="233"/>
        <v>0</v>
      </c>
    </row>
    <row r="2445" spans="1:23">
      <c r="A2445" t="s">
        <v>3792</v>
      </c>
      <c r="B2445" t="s">
        <v>2063</v>
      </c>
      <c r="C2445" t="s">
        <v>142</v>
      </c>
      <c r="D2445" t="s">
        <v>60</v>
      </c>
      <c r="E2445" s="1">
        <v>45803.840856481482</v>
      </c>
      <c r="F2445" s="1">
        <v>45803.84988425926</v>
      </c>
      <c r="G2445" t="s">
        <v>27</v>
      </c>
      <c r="H2445">
        <v>1</v>
      </c>
      <c r="I2445">
        <v>111.9</v>
      </c>
      <c r="J2445">
        <v>79.150000000000006</v>
      </c>
      <c r="K2445">
        <v>0</v>
      </c>
      <c r="L2445">
        <v>30</v>
      </c>
      <c r="M2445">
        <v>40.85</v>
      </c>
      <c r="N2445">
        <v>2.5499999999999998</v>
      </c>
      <c r="O2445" t="s">
        <v>65</v>
      </c>
      <c r="P2445">
        <v>0</v>
      </c>
      <c r="Q2445">
        <v>5</v>
      </c>
      <c r="R2445" s="3">
        <f t="shared" si="228"/>
        <v>111.9</v>
      </c>
      <c r="S2445" s="3">
        <f t="shared" si="229"/>
        <v>32.75</v>
      </c>
      <c r="T2445" s="3">
        <f t="shared" si="230"/>
        <v>-10.850000000000001</v>
      </c>
      <c r="U2445" s="3">
        <f t="shared" si="231"/>
        <v>19.349999999999998</v>
      </c>
      <c r="V2445" s="4">
        <f t="shared" si="232"/>
        <v>0.17292225201072384</v>
      </c>
      <c r="W2445" s="5">
        <f t="shared" si="233"/>
        <v>1</v>
      </c>
    </row>
    <row r="2446" spans="1:23">
      <c r="A2446" t="s">
        <v>3793</v>
      </c>
      <c r="B2446" t="s">
        <v>674</v>
      </c>
      <c r="C2446" t="s">
        <v>1219</v>
      </c>
      <c r="D2446" t="s">
        <v>117</v>
      </c>
      <c r="E2446" s="1">
        <v>45803.891655092593</v>
      </c>
      <c r="F2446" s="1">
        <v>45803.908321759263</v>
      </c>
      <c r="G2446" t="s">
        <v>27</v>
      </c>
      <c r="H2446">
        <v>2</v>
      </c>
      <c r="I2446">
        <v>1227.1600000000001</v>
      </c>
      <c r="J2446">
        <v>1073.42</v>
      </c>
      <c r="K2446">
        <v>0</v>
      </c>
      <c r="L2446">
        <v>0</v>
      </c>
      <c r="M2446">
        <v>60.2</v>
      </c>
      <c r="N2446">
        <v>22.09</v>
      </c>
      <c r="O2446" t="s">
        <v>38</v>
      </c>
      <c r="P2446">
        <v>4</v>
      </c>
      <c r="Q2446">
        <v>4</v>
      </c>
      <c r="R2446" s="3">
        <f t="shared" si="228"/>
        <v>1227.1600000000001</v>
      </c>
      <c r="S2446" s="3">
        <f t="shared" si="229"/>
        <v>153.74</v>
      </c>
      <c r="T2446" s="3">
        <f t="shared" si="230"/>
        <v>-60.2</v>
      </c>
      <c r="U2446" s="3">
        <f t="shared" si="231"/>
        <v>71.45</v>
      </c>
      <c r="V2446" s="4">
        <f t="shared" si="232"/>
        <v>5.8223866488477459E-2</v>
      </c>
      <c r="W2446" s="5">
        <f t="shared" si="233"/>
        <v>1</v>
      </c>
    </row>
    <row r="2447" spans="1:23">
      <c r="A2447" t="s">
        <v>3794</v>
      </c>
      <c r="B2447" t="s">
        <v>1179</v>
      </c>
      <c r="C2447" t="s">
        <v>614</v>
      </c>
      <c r="D2447" t="s">
        <v>72</v>
      </c>
      <c r="E2447" s="1">
        <v>45804.262997685182</v>
      </c>
      <c r="F2447" s="1">
        <v>45804.278969907413</v>
      </c>
      <c r="G2447" t="s">
        <v>27</v>
      </c>
      <c r="H2447">
        <v>1</v>
      </c>
      <c r="I2447">
        <v>208.88</v>
      </c>
      <c r="J2447">
        <v>179.29</v>
      </c>
      <c r="K2447">
        <v>10.44</v>
      </c>
      <c r="L2447">
        <v>30</v>
      </c>
      <c r="M2447">
        <v>41.66</v>
      </c>
      <c r="N2447">
        <v>4.1100000000000003</v>
      </c>
      <c r="O2447" t="s">
        <v>38</v>
      </c>
      <c r="P2447">
        <v>8</v>
      </c>
      <c r="Q2447">
        <v>4</v>
      </c>
      <c r="R2447" s="3">
        <f t="shared" si="228"/>
        <v>198.44</v>
      </c>
      <c r="S2447" s="3">
        <f t="shared" si="229"/>
        <v>19.150000000000006</v>
      </c>
      <c r="T2447" s="3">
        <f t="shared" si="230"/>
        <v>-11.659999999999997</v>
      </c>
      <c r="U2447" s="3">
        <f t="shared" si="231"/>
        <v>3.3800000000000088</v>
      </c>
      <c r="V2447" s="4">
        <f t="shared" si="232"/>
        <v>1.7032856278976057E-2</v>
      </c>
      <c r="W2447" s="5">
        <f t="shared" si="233"/>
        <v>1</v>
      </c>
    </row>
    <row r="2448" spans="1:23">
      <c r="A2448" t="s">
        <v>3795</v>
      </c>
      <c r="B2448" t="s">
        <v>560</v>
      </c>
      <c r="C2448" t="s">
        <v>844</v>
      </c>
      <c r="D2448" t="s">
        <v>143</v>
      </c>
      <c r="E2448" s="1">
        <v>45804.334386574083</v>
      </c>
      <c r="F2448" s="1">
        <v>45804.348275462973</v>
      </c>
      <c r="G2448" t="s">
        <v>27</v>
      </c>
      <c r="H2448">
        <v>2</v>
      </c>
      <c r="I2448">
        <v>192.14</v>
      </c>
      <c r="J2448">
        <v>148.38</v>
      </c>
      <c r="K2448">
        <v>28.82</v>
      </c>
      <c r="L2448">
        <v>30</v>
      </c>
      <c r="M2448">
        <v>35.5</v>
      </c>
      <c r="N2448">
        <v>3.48</v>
      </c>
      <c r="O2448" t="s">
        <v>38</v>
      </c>
      <c r="P2448">
        <v>0</v>
      </c>
      <c r="Q2448">
        <v>5</v>
      </c>
      <c r="R2448" s="3">
        <f t="shared" si="228"/>
        <v>163.32</v>
      </c>
      <c r="S2448" s="3">
        <f t="shared" si="229"/>
        <v>14.939999999999998</v>
      </c>
      <c r="T2448" s="3">
        <f t="shared" si="230"/>
        <v>-5.5</v>
      </c>
      <c r="U2448" s="3">
        <f t="shared" si="231"/>
        <v>5.9599999999999973</v>
      </c>
      <c r="V2448" s="4">
        <f t="shared" si="232"/>
        <v>3.6492774920401649E-2</v>
      </c>
      <c r="W2448" s="5">
        <f t="shared" si="233"/>
        <v>1</v>
      </c>
    </row>
    <row r="2449" spans="1:23">
      <c r="A2449" t="s">
        <v>3796</v>
      </c>
      <c r="B2449" t="s">
        <v>3755</v>
      </c>
      <c r="C2449" t="s">
        <v>47</v>
      </c>
      <c r="D2449" t="s">
        <v>117</v>
      </c>
      <c r="E2449" s="1">
        <v>45804.421331018522</v>
      </c>
      <c r="F2449" s="1">
        <v>45804.431747685187</v>
      </c>
      <c r="G2449" t="s">
        <v>27</v>
      </c>
      <c r="H2449">
        <v>3</v>
      </c>
      <c r="I2449">
        <v>218.61</v>
      </c>
      <c r="J2449">
        <v>165.51</v>
      </c>
      <c r="K2449">
        <v>0</v>
      </c>
      <c r="L2449">
        <v>30</v>
      </c>
      <c r="M2449">
        <v>57</v>
      </c>
      <c r="N2449">
        <v>4.47</v>
      </c>
      <c r="O2449" t="s">
        <v>38</v>
      </c>
      <c r="P2449">
        <v>0</v>
      </c>
      <c r="Q2449">
        <v>5</v>
      </c>
      <c r="R2449" s="3">
        <f t="shared" si="228"/>
        <v>218.61</v>
      </c>
      <c r="S2449" s="3">
        <f t="shared" si="229"/>
        <v>53.100000000000023</v>
      </c>
      <c r="T2449" s="3">
        <f t="shared" si="230"/>
        <v>-27</v>
      </c>
      <c r="U2449" s="3">
        <f t="shared" si="231"/>
        <v>21.630000000000024</v>
      </c>
      <c r="V2449" s="4">
        <f t="shared" si="232"/>
        <v>9.8943323727185506E-2</v>
      </c>
      <c r="W2449" s="5">
        <f t="shared" si="233"/>
        <v>1</v>
      </c>
    </row>
    <row r="2450" spans="1:23">
      <c r="A2450" t="s">
        <v>3797</v>
      </c>
      <c r="B2450" t="s">
        <v>1128</v>
      </c>
      <c r="C2450" t="s">
        <v>819</v>
      </c>
      <c r="D2450" t="s">
        <v>44</v>
      </c>
      <c r="E2450" s="1">
        <v>45804.459837962961</v>
      </c>
      <c r="F2450" s="1">
        <v>45804.466087962966</v>
      </c>
      <c r="G2450" t="s">
        <v>27</v>
      </c>
      <c r="H2450">
        <v>1</v>
      </c>
      <c r="I2450">
        <v>187.07</v>
      </c>
      <c r="J2450">
        <v>118.5</v>
      </c>
      <c r="K2450">
        <v>0</v>
      </c>
      <c r="L2450">
        <v>30</v>
      </c>
      <c r="M2450">
        <v>45.62</v>
      </c>
      <c r="N2450">
        <v>3.91</v>
      </c>
      <c r="O2450" t="s">
        <v>38</v>
      </c>
      <c r="P2450">
        <v>0</v>
      </c>
      <c r="Q2450">
        <v>5</v>
      </c>
      <c r="R2450" s="3">
        <f t="shared" si="228"/>
        <v>187.07</v>
      </c>
      <c r="S2450" s="3">
        <f t="shared" si="229"/>
        <v>68.569999999999993</v>
      </c>
      <c r="T2450" s="3">
        <f t="shared" si="230"/>
        <v>-15.619999999999997</v>
      </c>
      <c r="U2450" s="3">
        <f t="shared" si="231"/>
        <v>49.039999999999992</v>
      </c>
      <c r="V2450" s="4">
        <f t="shared" si="232"/>
        <v>0.26214785909018012</v>
      </c>
      <c r="W2450" s="5">
        <f t="shared" si="233"/>
        <v>1</v>
      </c>
    </row>
    <row r="2451" spans="1:23">
      <c r="A2451" t="s">
        <v>3798</v>
      </c>
      <c r="B2451" t="s">
        <v>3799</v>
      </c>
      <c r="C2451" t="s">
        <v>735</v>
      </c>
      <c r="D2451" t="s">
        <v>103</v>
      </c>
      <c r="E2451" s="1">
        <v>45804.514247685183</v>
      </c>
      <c r="F2451" s="1">
        <v>45804.528136574067</v>
      </c>
      <c r="G2451" t="s">
        <v>27</v>
      </c>
      <c r="H2451">
        <v>2</v>
      </c>
      <c r="I2451">
        <v>207.6</v>
      </c>
      <c r="J2451">
        <v>159.78</v>
      </c>
      <c r="K2451">
        <v>10.38</v>
      </c>
      <c r="L2451">
        <v>30</v>
      </c>
      <c r="M2451">
        <v>53.03</v>
      </c>
      <c r="N2451">
        <v>4.09</v>
      </c>
      <c r="O2451" t="s">
        <v>38</v>
      </c>
      <c r="P2451">
        <v>0</v>
      </c>
      <c r="Q2451">
        <v>4</v>
      </c>
      <c r="R2451" s="3">
        <f t="shared" si="228"/>
        <v>197.22</v>
      </c>
      <c r="S2451" s="3">
        <f t="shared" si="229"/>
        <v>37.44</v>
      </c>
      <c r="T2451" s="3">
        <f t="shared" si="230"/>
        <v>-23.03</v>
      </c>
      <c r="U2451" s="3">
        <f t="shared" si="231"/>
        <v>10.319999999999997</v>
      </c>
      <c r="V2451" s="4">
        <f t="shared" si="232"/>
        <v>5.2327350167325815E-2</v>
      </c>
      <c r="W2451" s="5">
        <f t="shared" si="233"/>
        <v>1</v>
      </c>
    </row>
    <row r="2452" spans="1:23">
      <c r="A2452" t="s">
        <v>3800</v>
      </c>
      <c r="B2452" t="s">
        <v>2281</v>
      </c>
      <c r="C2452" t="s">
        <v>1474</v>
      </c>
      <c r="D2452" t="s">
        <v>52</v>
      </c>
      <c r="E2452" s="1">
        <v>45804.554108796299</v>
      </c>
      <c r="F2452" s="1">
        <v>45804.561747685177</v>
      </c>
      <c r="G2452" t="s">
        <v>27</v>
      </c>
      <c r="H2452">
        <v>4</v>
      </c>
      <c r="I2452">
        <v>2175.88</v>
      </c>
      <c r="J2452">
        <v>1203.52</v>
      </c>
      <c r="K2452">
        <v>0</v>
      </c>
      <c r="L2452">
        <v>0</v>
      </c>
      <c r="M2452">
        <v>39.549999999999997</v>
      </c>
      <c r="N2452">
        <v>39.17</v>
      </c>
      <c r="O2452" t="s">
        <v>38</v>
      </c>
      <c r="P2452">
        <v>0</v>
      </c>
      <c r="Q2452">
        <v>4</v>
      </c>
      <c r="R2452" s="3">
        <f t="shared" si="228"/>
        <v>2175.88</v>
      </c>
      <c r="S2452" s="3">
        <f t="shared" si="229"/>
        <v>972.36000000000013</v>
      </c>
      <c r="T2452" s="3">
        <f t="shared" si="230"/>
        <v>-39.549999999999997</v>
      </c>
      <c r="U2452" s="3">
        <f t="shared" si="231"/>
        <v>893.64000000000021</v>
      </c>
      <c r="V2452" s="4">
        <f t="shared" si="232"/>
        <v>0.4107027961100797</v>
      </c>
      <c r="W2452" s="5">
        <f t="shared" si="233"/>
        <v>1</v>
      </c>
    </row>
    <row r="2453" spans="1:23">
      <c r="A2453" t="s">
        <v>3801</v>
      </c>
      <c r="B2453" t="s">
        <v>2462</v>
      </c>
      <c r="C2453" t="s">
        <v>1482</v>
      </c>
      <c r="D2453" t="s">
        <v>44</v>
      </c>
      <c r="E2453" s="1">
        <v>45804.560127314813</v>
      </c>
      <c r="F2453" s="1">
        <v>45804.567071759258</v>
      </c>
      <c r="G2453" t="s">
        <v>27</v>
      </c>
      <c r="H2453">
        <v>2</v>
      </c>
      <c r="I2453">
        <v>619.08000000000004</v>
      </c>
      <c r="J2453">
        <v>370.94</v>
      </c>
      <c r="K2453">
        <v>0</v>
      </c>
      <c r="L2453">
        <v>0</v>
      </c>
      <c r="M2453">
        <v>60.8</v>
      </c>
      <c r="N2453">
        <v>11.14</v>
      </c>
      <c r="O2453" t="s">
        <v>65</v>
      </c>
      <c r="P2453">
        <v>0</v>
      </c>
      <c r="Q2453">
        <v>5</v>
      </c>
      <c r="R2453" s="3">
        <f t="shared" si="228"/>
        <v>619.08000000000004</v>
      </c>
      <c r="S2453" s="3">
        <f t="shared" si="229"/>
        <v>248.14000000000004</v>
      </c>
      <c r="T2453" s="3">
        <f t="shared" si="230"/>
        <v>-60.8</v>
      </c>
      <c r="U2453" s="3">
        <f t="shared" si="231"/>
        <v>176.20000000000005</v>
      </c>
      <c r="V2453" s="4">
        <f t="shared" si="232"/>
        <v>0.28461588163080703</v>
      </c>
      <c r="W2453" s="5">
        <f t="shared" si="233"/>
        <v>1</v>
      </c>
    </row>
    <row r="2454" spans="1:23">
      <c r="A2454" t="s">
        <v>3802</v>
      </c>
      <c r="B2454" t="s">
        <v>2230</v>
      </c>
      <c r="C2454" t="s">
        <v>844</v>
      </c>
      <c r="D2454" t="s">
        <v>44</v>
      </c>
      <c r="E2454" s="1">
        <v>45804.599930555552</v>
      </c>
      <c r="F2454" s="1">
        <v>45804.611041666663</v>
      </c>
      <c r="G2454" t="s">
        <v>27</v>
      </c>
      <c r="H2454">
        <v>1</v>
      </c>
      <c r="I2454">
        <v>96.07</v>
      </c>
      <c r="J2454">
        <v>74.19</v>
      </c>
      <c r="K2454">
        <v>24.02</v>
      </c>
      <c r="L2454">
        <v>30</v>
      </c>
      <c r="M2454">
        <v>50.75</v>
      </c>
      <c r="N2454">
        <v>1.84</v>
      </c>
      <c r="O2454" t="s">
        <v>28</v>
      </c>
      <c r="P2454">
        <v>1</v>
      </c>
      <c r="Q2454">
        <v>3</v>
      </c>
      <c r="R2454" s="3">
        <f t="shared" si="228"/>
        <v>72.05</v>
      </c>
      <c r="S2454" s="3">
        <f t="shared" si="229"/>
        <v>-2.1400000000000006</v>
      </c>
      <c r="T2454" s="3">
        <f t="shared" si="230"/>
        <v>-20.75</v>
      </c>
      <c r="U2454" s="3">
        <f t="shared" si="231"/>
        <v>-24.73</v>
      </c>
      <c r="V2454" s="4">
        <f t="shared" si="232"/>
        <v>-0.34323386537126999</v>
      </c>
      <c r="W2454" s="5">
        <f t="shared" si="233"/>
        <v>0</v>
      </c>
    </row>
    <row r="2455" spans="1:23">
      <c r="A2455" t="s">
        <v>3803</v>
      </c>
      <c r="B2455" t="s">
        <v>772</v>
      </c>
      <c r="C2455" t="s">
        <v>268</v>
      </c>
      <c r="D2455" t="s">
        <v>37</v>
      </c>
      <c r="E2455" s="1">
        <v>45804.605891203697</v>
      </c>
      <c r="F2455" s="1">
        <v>45804.625335648147</v>
      </c>
      <c r="G2455" t="s">
        <v>27</v>
      </c>
      <c r="H2455">
        <v>1</v>
      </c>
      <c r="I2455">
        <v>30.14</v>
      </c>
      <c r="J2455">
        <v>23.96</v>
      </c>
      <c r="K2455">
        <v>3.01</v>
      </c>
      <c r="L2455">
        <v>30</v>
      </c>
      <c r="M2455">
        <v>59.01</v>
      </c>
      <c r="N2455">
        <v>1.03</v>
      </c>
      <c r="O2455" t="s">
        <v>38</v>
      </c>
      <c r="P2455">
        <v>8</v>
      </c>
      <c r="Q2455">
        <v>3</v>
      </c>
      <c r="R2455" s="3">
        <f t="shared" si="228"/>
        <v>27.130000000000003</v>
      </c>
      <c r="S2455" s="3">
        <f t="shared" si="229"/>
        <v>3.1700000000000017</v>
      </c>
      <c r="T2455" s="3">
        <f t="shared" si="230"/>
        <v>-29.009999999999998</v>
      </c>
      <c r="U2455" s="3">
        <f t="shared" si="231"/>
        <v>-26.869999999999997</v>
      </c>
      <c r="V2455" s="4">
        <f t="shared" si="232"/>
        <v>-0.99041651308514544</v>
      </c>
      <c r="W2455" s="5">
        <f t="shared" si="233"/>
        <v>0</v>
      </c>
    </row>
    <row r="2456" spans="1:23">
      <c r="A2456" t="s">
        <v>3804</v>
      </c>
      <c r="B2456" t="s">
        <v>1923</v>
      </c>
      <c r="C2456" t="s">
        <v>179</v>
      </c>
      <c r="D2456" t="s">
        <v>37</v>
      </c>
      <c r="E2456" s="1">
        <v>45804.633067129631</v>
      </c>
      <c r="F2456" s="1">
        <v>45804.647650462961</v>
      </c>
      <c r="G2456" t="s">
        <v>27</v>
      </c>
      <c r="H2456">
        <v>2</v>
      </c>
      <c r="I2456">
        <v>1135.98</v>
      </c>
      <c r="J2456">
        <v>686.74</v>
      </c>
      <c r="K2456">
        <v>0</v>
      </c>
      <c r="L2456">
        <v>0</v>
      </c>
      <c r="M2456">
        <v>45.88</v>
      </c>
      <c r="N2456">
        <v>20.45</v>
      </c>
      <c r="O2456" t="s">
        <v>33</v>
      </c>
      <c r="P2456">
        <v>1</v>
      </c>
      <c r="Q2456">
        <v>3</v>
      </c>
      <c r="R2456" s="3">
        <f t="shared" si="228"/>
        <v>1135.98</v>
      </c>
      <c r="S2456" s="3">
        <f t="shared" si="229"/>
        <v>449.24</v>
      </c>
      <c r="T2456" s="3">
        <f t="shared" si="230"/>
        <v>-45.88</v>
      </c>
      <c r="U2456" s="3">
        <f t="shared" si="231"/>
        <v>382.91</v>
      </c>
      <c r="V2456" s="4">
        <f t="shared" si="232"/>
        <v>0.33707459638373916</v>
      </c>
      <c r="W2456" s="5">
        <f t="shared" si="233"/>
        <v>1</v>
      </c>
    </row>
    <row r="2457" spans="1:23">
      <c r="A2457" t="s">
        <v>3805</v>
      </c>
      <c r="B2457" t="s">
        <v>3625</v>
      </c>
      <c r="C2457" t="s">
        <v>319</v>
      </c>
      <c r="D2457" t="s">
        <v>48</v>
      </c>
      <c r="E2457" s="1">
        <v>45804.670335648138</v>
      </c>
      <c r="F2457" s="1">
        <v>45804.683530092603</v>
      </c>
      <c r="G2457" t="s">
        <v>27</v>
      </c>
      <c r="H2457">
        <v>1</v>
      </c>
      <c r="I2457">
        <v>101.98</v>
      </c>
      <c r="J2457">
        <v>82.05</v>
      </c>
      <c r="K2457">
        <v>0</v>
      </c>
      <c r="L2457">
        <v>30</v>
      </c>
      <c r="M2457">
        <v>41.91</v>
      </c>
      <c r="N2457">
        <v>2.38</v>
      </c>
      <c r="O2457" t="s">
        <v>38</v>
      </c>
      <c r="P2457">
        <v>4</v>
      </c>
      <c r="Q2457">
        <v>3</v>
      </c>
      <c r="R2457" s="3">
        <f t="shared" si="228"/>
        <v>101.98</v>
      </c>
      <c r="S2457" s="3">
        <f t="shared" si="229"/>
        <v>19.930000000000007</v>
      </c>
      <c r="T2457" s="3">
        <f t="shared" si="230"/>
        <v>-11.909999999999997</v>
      </c>
      <c r="U2457" s="3">
        <f t="shared" si="231"/>
        <v>5.6400000000000103</v>
      </c>
      <c r="V2457" s="4">
        <f t="shared" si="232"/>
        <v>5.5304961757207394E-2</v>
      </c>
      <c r="W2457" s="5">
        <f t="shared" si="233"/>
        <v>1</v>
      </c>
    </row>
    <row r="2458" spans="1:23">
      <c r="A2458" t="s">
        <v>3806</v>
      </c>
      <c r="B2458" t="s">
        <v>355</v>
      </c>
      <c r="C2458" t="s">
        <v>534</v>
      </c>
      <c r="D2458" t="s">
        <v>52</v>
      </c>
      <c r="E2458" s="1">
        <v>45804.726782407408</v>
      </c>
      <c r="F2458" s="1">
        <v>45804.739976851852</v>
      </c>
      <c r="G2458" t="s">
        <v>27</v>
      </c>
      <c r="H2458">
        <v>2</v>
      </c>
      <c r="I2458">
        <v>393.82</v>
      </c>
      <c r="J2458">
        <v>308.74</v>
      </c>
      <c r="K2458">
        <v>0</v>
      </c>
      <c r="L2458">
        <v>30</v>
      </c>
      <c r="M2458">
        <v>63.41</v>
      </c>
      <c r="N2458">
        <v>7.63</v>
      </c>
      <c r="O2458" t="s">
        <v>38</v>
      </c>
      <c r="P2458">
        <v>4</v>
      </c>
      <c r="Q2458">
        <v>4</v>
      </c>
      <c r="R2458" s="3">
        <f t="shared" si="228"/>
        <v>393.82</v>
      </c>
      <c r="S2458" s="3">
        <f t="shared" si="229"/>
        <v>85.079999999999984</v>
      </c>
      <c r="T2458" s="3">
        <f t="shared" si="230"/>
        <v>-33.409999999999997</v>
      </c>
      <c r="U2458" s="3">
        <f t="shared" si="231"/>
        <v>44.039999999999985</v>
      </c>
      <c r="V2458" s="4">
        <f t="shared" si="232"/>
        <v>0.11182773856076376</v>
      </c>
      <c r="W2458" s="5">
        <f t="shared" si="233"/>
        <v>1</v>
      </c>
    </row>
    <row r="2459" spans="1:23">
      <c r="A2459" t="s">
        <v>3807</v>
      </c>
      <c r="B2459" t="s">
        <v>1310</v>
      </c>
      <c r="C2459" t="s">
        <v>376</v>
      </c>
      <c r="D2459" t="s">
        <v>143</v>
      </c>
      <c r="E2459" s="1">
        <v>45804.740034722221</v>
      </c>
      <c r="F2459" s="1">
        <v>45804.757395833331</v>
      </c>
      <c r="G2459" t="s">
        <v>27</v>
      </c>
      <c r="H2459">
        <v>5</v>
      </c>
      <c r="I2459">
        <v>2006.55</v>
      </c>
      <c r="J2459">
        <v>1475.25</v>
      </c>
      <c r="K2459">
        <v>0</v>
      </c>
      <c r="L2459">
        <v>0</v>
      </c>
      <c r="M2459">
        <v>50.93</v>
      </c>
      <c r="N2459">
        <v>36.119999999999997</v>
      </c>
      <c r="O2459" t="s">
        <v>38</v>
      </c>
      <c r="P2459">
        <v>5</v>
      </c>
      <c r="Q2459">
        <v>4</v>
      </c>
      <c r="R2459" s="3">
        <f t="shared" si="228"/>
        <v>2006.55</v>
      </c>
      <c r="S2459" s="3">
        <f t="shared" si="229"/>
        <v>531.29999999999995</v>
      </c>
      <c r="T2459" s="3">
        <f t="shared" si="230"/>
        <v>-50.93</v>
      </c>
      <c r="U2459" s="3">
        <f t="shared" si="231"/>
        <v>444.24999999999994</v>
      </c>
      <c r="V2459" s="4">
        <f t="shared" si="232"/>
        <v>0.22139991527746627</v>
      </c>
      <c r="W2459" s="5">
        <f t="shared" si="233"/>
        <v>1</v>
      </c>
    </row>
    <row r="2460" spans="1:23">
      <c r="A2460" t="s">
        <v>3808</v>
      </c>
      <c r="B2460" t="s">
        <v>2235</v>
      </c>
      <c r="C2460" t="s">
        <v>479</v>
      </c>
      <c r="D2460" t="s">
        <v>26</v>
      </c>
      <c r="E2460" s="1">
        <v>45804.76835648148</v>
      </c>
      <c r="F2460" s="1">
        <v>45804.78224537037</v>
      </c>
      <c r="G2460" t="s">
        <v>27</v>
      </c>
      <c r="H2460">
        <v>2</v>
      </c>
      <c r="I2460">
        <v>1693.94</v>
      </c>
      <c r="J2460">
        <v>1094.3399999999999</v>
      </c>
      <c r="K2460">
        <v>84.7</v>
      </c>
      <c r="L2460">
        <v>0</v>
      </c>
      <c r="M2460">
        <v>46.23</v>
      </c>
      <c r="N2460">
        <v>28.97</v>
      </c>
      <c r="O2460" t="s">
        <v>33</v>
      </c>
      <c r="P2460">
        <v>5</v>
      </c>
      <c r="Q2460">
        <v>4</v>
      </c>
      <c r="R2460" s="3">
        <f t="shared" si="228"/>
        <v>1609.24</v>
      </c>
      <c r="S2460" s="3">
        <f t="shared" si="229"/>
        <v>514.90000000000009</v>
      </c>
      <c r="T2460" s="3">
        <f t="shared" si="230"/>
        <v>-46.23</v>
      </c>
      <c r="U2460" s="3">
        <f t="shared" si="231"/>
        <v>439.70000000000005</v>
      </c>
      <c r="V2460" s="4">
        <f t="shared" si="232"/>
        <v>0.27323457035619303</v>
      </c>
      <c r="W2460" s="5">
        <f t="shared" si="233"/>
        <v>1</v>
      </c>
    </row>
    <row r="2461" spans="1:23">
      <c r="A2461" t="s">
        <v>3809</v>
      </c>
      <c r="B2461" t="s">
        <v>563</v>
      </c>
      <c r="C2461" t="s">
        <v>75</v>
      </c>
      <c r="D2461" t="s">
        <v>160</v>
      </c>
      <c r="E2461" s="1">
        <v>45804.789756944447</v>
      </c>
      <c r="F2461" s="1">
        <v>45804.806423611109</v>
      </c>
      <c r="G2461" t="s">
        <v>27</v>
      </c>
      <c r="H2461">
        <v>1</v>
      </c>
      <c r="I2461">
        <v>163.03</v>
      </c>
      <c r="J2461">
        <v>144.38999999999999</v>
      </c>
      <c r="K2461">
        <v>8.15</v>
      </c>
      <c r="L2461">
        <v>30</v>
      </c>
      <c r="M2461">
        <v>38</v>
      </c>
      <c r="N2461">
        <v>3.33</v>
      </c>
      <c r="O2461" t="s">
        <v>33</v>
      </c>
      <c r="P2461">
        <v>4</v>
      </c>
      <c r="Q2461">
        <v>4</v>
      </c>
      <c r="R2461" s="3">
        <f t="shared" si="228"/>
        <v>154.88</v>
      </c>
      <c r="S2461" s="3">
        <f t="shared" si="229"/>
        <v>10.490000000000009</v>
      </c>
      <c r="T2461" s="3">
        <f t="shared" si="230"/>
        <v>-8</v>
      </c>
      <c r="U2461" s="3">
        <f t="shared" si="231"/>
        <v>-0.83999999999999098</v>
      </c>
      <c r="V2461" s="4">
        <f t="shared" si="232"/>
        <v>-5.4235537190082065E-3</v>
      </c>
      <c r="W2461" s="5">
        <f t="shared" si="233"/>
        <v>0</v>
      </c>
    </row>
    <row r="2462" spans="1:23">
      <c r="A2462" t="s">
        <v>3810</v>
      </c>
      <c r="B2462" t="s">
        <v>1195</v>
      </c>
      <c r="C2462" t="s">
        <v>80</v>
      </c>
      <c r="D2462" t="s">
        <v>160</v>
      </c>
      <c r="E2462" s="1">
        <v>45805.260416666657</v>
      </c>
      <c r="F2462" s="1">
        <v>45805.275000000001</v>
      </c>
      <c r="G2462" t="s">
        <v>27</v>
      </c>
      <c r="H2462">
        <v>1</v>
      </c>
      <c r="I2462">
        <v>79.09</v>
      </c>
      <c r="J2462">
        <v>63.67</v>
      </c>
      <c r="K2462">
        <v>7.91</v>
      </c>
      <c r="L2462">
        <v>30</v>
      </c>
      <c r="M2462">
        <v>39.97</v>
      </c>
      <c r="N2462">
        <v>1.82</v>
      </c>
      <c r="O2462" t="s">
        <v>38</v>
      </c>
      <c r="P2462">
        <v>1</v>
      </c>
      <c r="Q2462">
        <v>3</v>
      </c>
      <c r="R2462" s="3">
        <f t="shared" si="228"/>
        <v>71.180000000000007</v>
      </c>
      <c r="S2462" s="3">
        <f t="shared" si="229"/>
        <v>7.5100000000000051</v>
      </c>
      <c r="T2462" s="3">
        <f t="shared" si="230"/>
        <v>-9.9699999999999989</v>
      </c>
      <c r="U2462" s="3">
        <f t="shared" si="231"/>
        <v>-4.279999999999994</v>
      </c>
      <c r="V2462" s="4">
        <f t="shared" si="232"/>
        <v>-6.0129249789266558E-2</v>
      </c>
      <c r="W2462" s="5">
        <f t="shared" si="233"/>
        <v>0</v>
      </c>
    </row>
    <row r="2463" spans="1:23">
      <c r="A2463" t="s">
        <v>3811</v>
      </c>
      <c r="B2463" t="s">
        <v>244</v>
      </c>
      <c r="C2463" t="s">
        <v>511</v>
      </c>
      <c r="D2463" t="s">
        <v>160</v>
      </c>
      <c r="E2463" s="1">
        <v>45805.305763888893</v>
      </c>
      <c r="F2463" s="1">
        <v>45805.315486111111</v>
      </c>
      <c r="G2463" t="s">
        <v>27</v>
      </c>
      <c r="H2463">
        <v>4</v>
      </c>
      <c r="I2463">
        <v>3144.2</v>
      </c>
      <c r="J2463">
        <v>2683.44</v>
      </c>
      <c r="K2463">
        <v>0</v>
      </c>
      <c r="L2463">
        <v>0</v>
      </c>
      <c r="M2463">
        <v>54.03</v>
      </c>
      <c r="N2463">
        <v>56.6</v>
      </c>
      <c r="O2463" t="s">
        <v>33</v>
      </c>
      <c r="P2463">
        <v>0</v>
      </c>
      <c r="Q2463">
        <v>5</v>
      </c>
      <c r="R2463" s="3">
        <f t="shared" si="228"/>
        <v>3144.2</v>
      </c>
      <c r="S2463" s="3">
        <f t="shared" si="229"/>
        <v>460.75999999999976</v>
      </c>
      <c r="T2463" s="3">
        <f t="shared" si="230"/>
        <v>-54.03</v>
      </c>
      <c r="U2463" s="3">
        <f t="shared" si="231"/>
        <v>350.12999999999977</v>
      </c>
      <c r="V2463" s="4">
        <f t="shared" si="232"/>
        <v>0.11135742001144959</v>
      </c>
      <c r="W2463" s="5">
        <f t="shared" si="233"/>
        <v>1</v>
      </c>
    </row>
    <row r="2464" spans="1:23">
      <c r="A2464" t="s">
        <v>3812</v>
      </c>
      <c r="B2464" t="s">
        <v>672</v>
      </c>
      <c r="C2464" t="s">
        <v>373</v>
      </c>
      <c r="D2464" t="s">
        <v>127</v>
      </c>
      <c r="E2464" s="1">
        <v>45805.320543981477</v>
      </c>
      <c r="F2464" s="1">
        <v>45805.327488425923</v>
      </c>
      <c r="G2464" t="s">
        <v>27</v>
      </c>
      <c r="H2464">
        <v>3</v>
      </c>
      <c r="I2464">
        <v>722.04</v>
      </c>
      <c r="J2464">
        <v>477.84</v>
      </c>
      <c r="K2464">
        <v>0</v>
      </c>
      <c r="L2464">
        <v>0</v>
      </c>
      <c r="M2464">
        <v>53.55</v>
      </c>
      <c r="N2464">
        <v>13</v>
      </c>
      <c r="O2464" t="s">
        <v>33</v>
      </c>
      <c r="P2464">
        <v>0</v>
      </c>
      <c r="Q2464">
        <v>5</v>
      </c>
      <c r="R2464" s="3">
        <f t="shared" si="228"/>
        <v>722.04</v>
      </c>
      <c r="S2464" s="3">
        <f t="shared" si="229"/>
        <v>244.2</v>
      </c>
      <c r="T2464" s="3">
        <f t="shared" si="230"/>
        <v>-53.55</v>
      </c>
      <c r="U2464" s="3">
        <f t="shared" si="231"/>
        <v>177.64999999999998</v>
      </c>
      <c r="V2464" s="4">
        <f t="shared" si="232"/>
        <v>0.2460390006093845</v>
      </c>
      <c r="W2464" s="5">
        <f t="shared" si="233"/>
        <v>1</v>
      </c>
    </row>
    <row r="2465" spans="1:23">
      <c r="A2465" t="s">
        <v>3813</v>
      </c>
      <c r="B2465" t="s">
        <v>3814</v>
      </c>
      <c r="C2465" t="s">
        <v>667</v>
      </c>
      <c r="D2465" t="s">
        <v>127</v>
      </c>
      <c r="E2465" s="1">
        <v>45805.356412037043</v>
      </c>
      <c r="F2465" s="1">
        <v>45805.361967592587</v>
      </c>
      <c r="G2465" t="s">
        <v>27</v>
      </c>
      <c r="H2465">
        <v>2</v>
      </c>
      <c r="I2465">
        <v>931.34</v>
      </c>
      <c r="J2465">
        <v>639.66</v>
      </c>
      <c r="K2465">
        <v>0</v>
      </c>
      <c r="L2465">
        <v>0</v>
      </c>
      <c r="M2465">
        <v>60.3</v>
      </c>
      <c r="N2465">
        <v>16.760000000000002</v>
      </c>
      <c r="O2465" t="s">
        <v>38</v>
      </c>
      <c r="P2465">
        <v>0</v>
      </c>
      <c r="Q2465">
        <v>5</v>
      </c>
      <c r="R2465" s="3">
        <f t="shared" si="228"/>
        <v>931.34</v>
      </c>
      <c r="S2465" s="3">
        <f t="shared" si="229"/>
        <v>291.68000000000006</v>
      </c>
      <c r="T2465" s="3">
        <f t="shared" si="230"/>
        <v>-60.3</v>
      </c>
      <c r="U2465" s="3">
        <f t="shared" si="231"/>
        <v>214.62000000000006</v>
      </c>
      <c r="V2465" s="4">
        <f t="shared" si="232"/>
        <v>0.23044215861017464</v>
      </c>
      <c r="W2465" s="5">
        <f t="shared" si="233"/>
        <v>1</v>
      </c>
    </row>
    <row r="2466" spans="1:23">
      <c r="A2466" t="s">
        <v>3815</v>
      </c>
      <c r="B2466" t="s">
        <v>2477</v>
      </c>
      <c r="C2466" t="s">
        <v>126</v>
      </c>
      <c r="D2466" t="s">
        <v>64</v>
      </c>
      <c r="E2466" s="1">
        <v>45805.377581018518</v>
      </c>
      <c r="F2466" s="1">
        <v>45805.394942129627</v>
      </c>
      <c r="G2466" t="s">
        <v>27</v>
      </c>
      <c r="H2466">
        <v>1</v>
      </c>
      <c r="I2466">
        <v>269.52999999999997</v>
      </c>
      <c r="J2466">
        <v>195.85</v>
      </c>
      <c r="K2466">
        <v>0</v>
      </c>
      <c r="L2466">
        <v>30</v>
      </c>
      <c r="M2466">
        <v>57.53</v>
      </c>
      <c r="N2466">
        <v>5.39</v>
      </c>
      <c r="O2466" t="s">
        <v>65</v>
      </c>
      <c r="P2466">
        <v>5</v>
      </c>
      <c r="Q2466">
        <v>4</v>
      </c>
      <c r="R2466" s="3">
        <f t="shared" si="228"/>
        <v>269.52999999999997</v>
      </c>
      <c r="S2466" s="3">
        <f t="shared" si="229"/>
        <v>73.679999999999978</v>
      </c>
      <c r="T2466" s="3">
        <f t="shared" si="230"/>
        <v>-27.53</v>
      </c>
      <c r="U2466" s="3">
        <f t="shared" si="231"/>
        <v>40.759999999999977</v>
      </c>
      <c r="V2466" s="4">
        <f t="shared" si="232"/>
        <v>0.1512262085853151</v>
      </c>
      <c r="W2466" s="5">
        <f t="shared" si="233"/>
        <v>1</v>
      </c>
    </row>
    <row r="2467" spans="1:23">
      <c r="A2467" t="s">
        <v>3816</v>
      </c>
      <c r="B2467" t="s">
        <v>1301</v>
      </c>
      <c r="C2467" t="s">
        <v>841</v>
      </c>
      <c r="D2467" t="s">
        <v>117</v>
      </c>
      <c r="E2467" s="1">
        <v>45805.430243055547</v>
      </c>
      <c r="F2467" s="1">
        <v>45805.447604166657</v>
      </c>
      <c r="G2467" t="s">
        <v>27</v>
      </c>
      <c r="H2467">
        <v>2</v>
      </c>
      <c r="I2467">
        <v>311.83999999999997</v>
      </c>
      <c r="J2467">
        <v>246.76</v>
      </c>
      <c r="K2467">
        <v>0</v>
      </c>
      <c r="L2467">
        <v>30</v>
      </c>
      <c r="M2467">
        <v>39.56</v>
      </c>
      <c r="N2467">
        <v>6.15</v>
      </c>
      <c r="O2467" t="s">
        <v>65</v>
      </c>
      <c r="P2467">
        <v>5</v>
      </c>
      <c r="Q2467">
        <v>3</v>
      </c>
      <c r="R2467" s="3">
        <f t="shared" si="228"/>
        <v>311.83999999999997</v>
      </c>
      <c r="S2467" s="3">
        <f t="shared" si="229"/>
        <v>65.079999999999984</v>
      </c>
      <c r="T2467" s="3">
        <f t="shared" si="230"/>
        <v>-9.5600000000000023</v>
      </c>
      <c r="U2467" s="3">
        <f t="shared" si="231"/>
        <v>49.369999999999983</v>
      </c>
      <c r="V2467" s="4">
        <f t="shared" si="232"/>
        <v>0.1583183683940482</v>
      </c>
      <c r="W2467" s="5">
        <f t="shared" si="233"/>
        <v>1</v>
      </c>
    </row>
    <row r="2468" spans="1:23">
      <c r="A2468" t="s">
        <v>3817</v>
      </c>
      <c r="B2468" t="s">
        <v>361</v>
      </c>
      <c r="C2468" t="s">
        <v>555</v>
      </c>
      <c r="D2468" t="s">
        <v>143</v>
      </c>
      <c r="E2468" s="1">
        <v>45805.451122685183</v>
      </c>
      <c r="F2468" s="1">
        <v>45805.467094907413</v>
      </c>
      <c r="G2468" t="s">
        <v>27</v>
      </c>
      <c r="H2468">
        <v>1</v>
      </c>
      <c r="I2468">
        <v>24.31</v>
      </c>
      <c r="J2468">
        <v>19.59</v>
      </c>
      <c r="K2468">
        <v>0</v>
      </c>
      <c r="L2468">
        <v>30</v>
      </c>
      <c r="M2468">
        <v>63.27</v>
      </c>
      <c r="N2468">
        <v>0.98</v>
      </c>
      <c r="O2468" t="s">
        <v>38</v>
      </c>
      <c r="P2468">
        <v>3</v>
      </c>
      <c r="Q2468">
        <v>4</v>
      </c>
      <c r="R2468" s="3">
        <f t="shared" si="228"/>
        <v>24.31</v>
      </c>
      <c r="S2468" s="3">
        <f t="shared" si="229"/>
        <v>4.7199999999999989</v>
      </c>
      <c r="T2468" s="3">
        <f t="shared" si="230"/>
        <v>-33.270000000000003</v>
      </c>
      <c r="U2468" s="3">
        <f t="shared" si="231"/>
        <v>-29.530000000000005</v>
      </c>
      <c r="V2468" s="4">
        <f t="shared" si="232"/>
        <v>-1.2147264500205679</v>
      </c>
      <c r="W2468" s="5">
        <f t="shared" si="233"/>
        <v>0</v>
      </c>
    </row>
    <row r="2469" spans="1:23">
      <c r="A2469" t="s">
        <v>3818</v>
      </c>
      <c r="B2469" t="s">
        <v>505</v>
      </c>
      <c r="C2469" t="s">
        <v>726</v>
      </c>
      <c r="D2469" t="s">
        <v>48</v>
      </c>
      <c r="E2469" s="1">
        <v>45805.566412037027</v>
      </c>
      <c r="F2469" s="1">
        <v>45805.584467592591</v>
      </c>
      <c r="G2469" t="s">
        <v>27</v>
      </c>
      <c r="H2469">
        <v>1</v>
      </c>
      <c r="I2469">
        <v>283.82</v>
      </c>
      <c r="J2469">
        <v>245.71</v>
      </c>
      <c r="K2469">
        <v>0</v>
      </c>
      <c r="L2469">
        <v>30</v>
      </c>
      <c r="M2469">
        <v>53.29</v>
      </c>
      <c r="N2469">
        <v>5.65</v>
      </c>
      <c r="O2469" t="s">
        <v>38</v>
      </c>
      <c r="P2469">
        <v>11</v>
      </c>
      <c r="Q2469">
        <v>1</v>
      </c>
      <c r="R2469" s="3">
        <f t="shared" si="228"/>
        <v>283.82</v>
      </c>
      <c r="S2469" s="3">
        <f t="shared" si="229"/>
        <v>38.109999999999985</v>
      </c>
      <c r="T2469" s="3">
        <f t="shared" si="230"/>
        <v>-23.29</v>
      </c>
      <c r="U2469" s="3">
        <f t="shared" si="231"/>
        <v>9.1699999999999857</v>
      </c>
      <c r="V2469" s="4">
        <f t="shared" si="232"/>
        <v>3.2309210062715754E-2</v>
      </c>
      <c r="W2469" s="5">
        <f t="shared" si="233"/>
        <v>1</v>
      </c>
    </row>
    <row r="2470" spans="1:23">
      <c r="A2470" t="s">
        <v>3819</v>
      </c>
      <c r="B2470" t="s">
        <v>1561</v>
      </c>
      <c r="C2470" t="s">
        <v>675</v>
      </c>
      <c r="D2470" t="s">
        <v>160</v>
      </c>
      <c r="E2470" s="1">
        <v>45805.573923611111</v>
      </c>
      <c r="F2470" s="1">
        <v>45805.585729166669</v>
      </c>
      <c r="G2470" t="s">
        <v>27</v>
      </c>
      <c r="H2470">
        <v>1</v>
      </c>
      <c r="I2470">
        <v>265.83</v>
      </c>
      <c r="J2470">
        <v>227.25</v>
      </c>
      <c r="K2470">
        <v>13.29</v>
      </c>
      <c r="L2470">
        <v>30</v>
      </c>
      <c r="M2470">
        <v>60.75</v>
      </c>
      <c r="N2470">
        <v>5.09</v>
      </c>
      <c r="O2470" t="s">
        <v>144</v>
      </c>
      <c r="P2470">
        <v>0</v>
      </c>
      <c r="Q2470">
        <v>4</v>
      </c>
      <c r="R2470" s="3">
        <f t="shared" si="228"/>
        <v>252.54</v>
      </c>
      <c r="S2470" s="3">
        <f t="shared" si="229"/>
        <v>25.289999999999992</v>
      </c>
      <c r="T2470" s="3">
        <f t="shared" si="230"/>
        <v>-30.75</v>
      </c>
      <c r="U2470" s="3">
        <f t="shared" si="231"/>
        <v>-10.550000000000008</v>
      </c>
      <c r="V2470" s="4">
        <f t="shared" si="232"/>
        <v>-4.1775560307278088E-2</v>
      </c>
      <c r="W2470" s="5">
        <f t="shared" si="233"/>
        <v>0</v>
      </c>
    </row>
    <row r="2471" spans="1:23">
      <c r="A2471" t="s">
        <v>3820</v>
      </c>
      <c r="B2471" t="s">
        <v>3710</v>
      </c>
      <c r="C2471" t="s">
        <v>213</v>
      </c>
      <c r="D2471" t="s">
        <v>64</v>
      </c>
      <c r="E2471" s="1">
        <v>45805.784675925926</v>
      </c>
      <c r="F2471" s="1">
        <v>45805.794398148151</v>
      </c>
      <c r="G2471" t="s">
        <v>27</v>
      </c>
      <c r="H2471">
        <v>1</v>
      </c>
      <c r="I2471">
        <v>174.34</v>
      </c>
      <c r="J2471">
        <v>126.89</v>
      </c>
      <c r="K2471">
        <v>26.15</v>
      </c>
      <c r="L2471">
        <v>30</v>
      </c>
      <c r="M2471">
        <v>43.35</v>
      </c>
      <c r="N2471">
        <v>3.21</v>
      </c>
      <c r="O2471" t="s">
        <v>65</v>
      </c>
      <c r="P2471">
        <v>0</v>
      </c>
      <c r="Q2471">
        <v>4</v>
      </c>
      <c r="R2471" s="3">
        <f t="shared" si="228"/>
        <v>148.19</v>
      </c>
      <c r="S2471" s="3">
        <f t="shared" si="229"/>
        <v>21.299999999999997</v>
      </c>
      <c r="T2471" s="3">
        <f t="shared" si="230"/>
        <v>-13.350000000000001</v>
      </c>
      <c r="U2471" s="3">
        <f t="shared" si="231"/>
        <v>4.7399999999999958</v>
      </c>
      <c r="V2471" s="4">
        <f t="shared" si="232"/>
        <v>3.198596396517981E-2</v>
      </c>
      <c r="W2471" s="5">
        <f t="shared" si="233"/>
        <v>1</v>
      </c>
    </row>
    <row r="2472" spans="1:23">
      <c r="A2472" t="s">
        <v>3821</v>
      </c>
      <c r="B2472" t="s">
        <v>1125</v>
      </c>
      <c r="C2472" t="s">
        <v>313</v>
      </c>
      <c r="D2472" t="s">
        <v>37</v>
      </c>
      <c r="E2472" s="1">
        <v>45805.806018518517</v>
      </c>
      <c r="F2472" s="1">
        <v>45805.822685185187</v>
      </c>
      <c r="G2472" t="s">
        <v>27</v>
      </c>
      <c r="H2472">
        <v>1</v>
      </c>
      <c r="I2472">
        <v>412.02</v>
      </c>
      <c r="J2472">
        <v>308.58999999999997</v>
      </c>
      <c r="K2472">
        <v>20.6</v>
      </c>
      <c r="L2472">
        <v>0</v>
      </c>
      <c r="M2472">
        <v>63.77</v>
      </c>
      <c r="N2472">
        <v>7.05</v>
      </c>
      <c r="O2472" t="s">
        <v>65</v>
      </c>
      <c r="P2472">
        <v>4</v>
      </c>
      <c r="Q2472">
        <v>3</v>
      </c>
      <c r="R2472" s="3">
        <f t="shared" si="228"/>
        <v>391.41999999999996</v>
      </c>
      <c r="S2472" s="3">
        <f t="shared" si="229"/>
        <v>82.829999999999984</v>
      </c>
      <c r="T2472" s="3">
        <f t="shared" si="230"/>
        <v>-63.77</v>
      </c>
      <c r="U2472" s="3">
        <f t="shared" si="231"/>
        <v>12.00999999999998</v>
      </c>
      <c r="V2472" s="4">
        <f t="shared" si="232"/>
        <v>3.0683153645700224E-2</v>
      </c>
      <c r="W2472" s="5">
        <f t="shared" si="233"/>
        <v>1</v>
      </c>
    </row>
    <row r="2473" spans="1:23">
      <c r="A2473" t="s">
        <v>3822</v>
      </c>
      <c r="B2473" t="s">
        <v>101</v>
      </c>
      <c r="C2473" t="s">
        <v>442</v>
      </c>
      <c r="D2473" t="s">
        <v>52</v>
      </c>
      <c r="E2473" s="1">
        <v>45805.816180555557</v>
      </c>
      <c r="F2473" s="1">
        <v>45805.821736111109</v>
      </c>
      <c r="G2473" t="s">
        <v>27</v>
      </c>
      <c r="H2473">
        <v>1</v>
      </c>
      <c r="I2473">
        <v>173.32</v>
      </c>
      <c r="J2473">
        <v>153.62</v>
      </c>
      <c r="K2473">
        <v>8.67</v>
      </c>
      <c r="L2473">
        <v>30</v>
      </c>
      <c r="M2473">
        <v>63.47</v>
      </c>
      <c r="N2473">
        <v>3.5</v>
      </c>
      <c r="O2473" t="s">
        <v>38</v>
      </c>
      <c r="P2473">
        <v>0</v>
      </c>
      <c r="Q2473">
        <v>4</v>
      </c>
      <c r="R2473" s="3">
        <f t="shared" si="228"/>
        <v>164.65</v>
      </c>
      <c r="S2473" s="3">
        <f t="shared" si="229"/>
        <v>11.030000000000001</v>
      </c>
      <c r="T2473" s="3">
        <f t="shared" si="230"/>
        <v>-33.47</v>
      </c>
      <c r="U2473" s="3">
        <f t="shared" si="231"/>
        <v>-25.939999999999998</v>
      </c>
      <c r="V2473" s="4">
        <f t="shared" si="232"/>
        <v>-0.15754631035529909</v>
      </c>
      <c r="W2473" s="5">
        <f t="shared" si="233"/>
        <v>0</v>
      </c>
    </row>
    <row r="2474" spans="1:23">
      <c r="A2474" t="s">
        <v>3823</v>
      </c>
      <c r="B2474" t="s">
        <v>391</v>
      </c>
      <c r="C2474" t="s">
        <v>1784</v>
      </c>
      <c r="D2474" t="s">
        <v>64</v>
      </c>
      <c r="E2474" s="1">
        <v>45805.819305555553</v>
      </c>
      <c r="F2474" s="1">
        <v>45805.826249999998</v>
      </c>
      <c r="G2474" t="s">
        <v>27</v>
      </c>
      <c r="H2474">
        <v>1</v>
      </c>
      <c r="I2474">
        <v>151.97999999999999</v>
      </c>
      <c r="J2474">
        <v>103.85</v>
      </c>
      <c r="K2474">
        <v>37.99</v>
      </c>
      <c r="L2474">
        <v>30</v>
      </c>
      <c r="M2474">
        <v>43.89</v>
      </c>
      <c r="N2474">
        <v>2.59</v>
      </c>
      <c r="O2474" t="s">
        <v>33</v>
      </c>
      <c r="P2474">
        <v>0</v>
      </c>
      <c r="Q2474">
        <v>5</v>
      </c>
      <c r="R2474" s="3">
        <f t="shared" si="228"/>
        <v>113.98999999999998</v>
      </c>
      <c r="S2474" s="3">
        <f t="shared" si="229"/>
        <v>10.139999999999986</v>
      </c>
      <c r="T2474" s="3">
        <f t="shared" si="230"/>
        <v>-13.89</v>
      </c>
      <c r="U2474" s="3">
        <f t="shared" si="231"/>
        <v>-6.3400000000000141</v>
      </c>
      <c r="V2474" s="4">
        <f t="shared" si="232"/>
        <v>-5.5618913939819416E-2</v>
      </c>
      <c r="W2474" s="5">
        <f t="shared" si="233"/>
        <v>0</v>
      </c>
    </row>
    <row r="2475" spans="1:23">
      <c r="A2475" t="s">
        <v>3824</v>
      </c>
      <c r="B2475" t="s">
        <v>258</v>
      </c>
      <c r="C2475" t="s">
        <v>469</v>
      </c>
      <c r="D2475" t="s">
        <v>64</v>
      </c>
      <c r="E2475" s="1">
        <v>45805.833865740737</v>
      </c>
      <c r="F2475" s="1">
        <v>45805.848449074067</v>
      </c>
      <c r="G2475" t="s">
        <v>27</v>
      </c>
      <c r="H2475">
        <v>2</v>
      </c>
      <c r="I2475">
        <v>275.5</v>
      </c>
      <c r="J2475">
        <v>236.74</v>
      </c>
      <c r="K2475">
        <v>13.78</v>
      </c>
      <c r="L2475">
        <v>30</v>
      </c>
      <c r="M2475">
        <v>62.03</v>
      </c>
      <c r="N2475">
        <v>5.25</v>
      </c>
      <c r="O2475" t="s">
        <v>33</v>
      </c>
      <c r="P2475">
        <v>1</v>
      </c>
      <c r="Q2475">
        <v>3</v>
      </c>
      <c r="R2475" s="3">
        <f t="shared" si="228"/>
        <v>261.72000000000003</v>
      </c>
      <c r="S2475" s="3">
        <f t="shared" si="229"/>
        <v>24.980000000000018</v>
      </c>
      <c r="T2475" s="3">
        <f t="shared" si="230"/>
        <v>-32.03</v>
      </c>
      <c r="U2475" s="3">
        <f t="shared" si="231"/>
        <v>-12.299999999999983</v>
      </c>
      <c r="V2475" s="4">
        <f t="shared" si="232"/>
        <v>-4.6996790463090257E-2</v>
      </c>
      <c r="W2475" s="5">
        <f t="shared" si="233"/>
        <v>0</v>
      </c>
    </row>
    <row r="2476" spans="1:23">
      <c r="A2476" t="s">
        <v>3825</v>
      </c>
      <c r="B2476" t="s">
        <v>698</v>
      </c>
      <c r="C2476" t="s">
        <v>620</v>
      </c>
      <c r="D2476" t="s">
        <v>32</v>
      </c>
      <c r="E2476" s="1">
        <v>45805.911979166667</v>
      </c>
      <c r="F2476" s="1">
        <v>45805.921701388892</v>
      </c>
      <c r="G2476" t="s">
        <v>27</v>
      </c>
      <c r="H2476">
        <v>2</v>
      </c>
      <c r="I2476">
        <v>998.36</v>
      </c>
      <c r="J2476">
        <v>742.84</v>
      </c>
      <c r="K2476">
        <v>0</v>
      </c>
      <c r="L2476">
        <v>0</v>
      </c>
      <c r="M2476">
        <v>64.16</v>
      </c>
      <c r="N2476">
        <v>17.97</v>
      </c>
      <c r="O2476" t="s">
        <v>38</v>
      </c>
      <c r="P2476">
        <v>0</v>
      </c>
      <c r="Q2476">
        <v>4</v>
      </c>
      <c r="R2476" s="3">
        <f t="shared" si="228"/>
        <v>998.36</v>
      </c>
      <c r="S2476" s="3">
        <f t="shared" si="229"/>
        <v>255.51999999999998</v>
      </c>
      <c r="T2476" s="3">
        <f t="shared" si="230"/>
        <v>-64.16</v>
      </c>
      <c r="U2476" s="3">
        <f t="shared" si="231"/>
        <v>173.39</v>
      </c>
      <c r="V2476" s="4">
        <f t="shared" si="232"/>
        <v>0.17367482671581391</v>
      </c>
      <c r="W2476" s="5">
        <f t="shared" si="233"/>
        <v>1</v>
      </c>
    </row>
    <row r="2477" spans="1:23">
      <c r="A2477" t="s">
        <v>3826</v>
      </c>
      <c r="B2477" t="s">
        <v>1435</v>
      </c>
      <c r="C2477" t="s">
        <v>150</v>
      </c>
      <c r="D2477" t="s">
        <v>160</v>
      </c>
      <c r="E2477" s="1">
        <v>45805.953310185178</v>
      </c>
      <c r="F2477" s="1">
        <v>45805.973449074067</v>
      </c>
      <c r="G2477" t="s">
        <v>27</v>
      </c>
      <c r="H2477">
        <v>1</v>
      </c>
      <c r="I2477">
        <v>808.79</v>
      </c>
      <c r="J2477">
        <v>717.11</v>
      </c>
      <c r="K2477">
        <v>40.44</v>
      </c>
      <c r="L2477">
        <v>0</v>
      </c>
      <c r="M2477">
        <v>61.81</v>
      </c>
      <c r="N2477">
        <v>13.83</v>
      </c>
      <c r="O2477" t="s">
        <v>38</v>
      </c>
      <c r="P2477">
        <v>9</v>
      </c>
      <c r="Q2477">
        <v>3</v>
      </c>
      <c r="R2477" s="3">
        <f t="shared" si="228"/>
        <v>768.34999999999991</v>
      </c>
      <c r="S2477" s="3">
        <f t="shared" si="229"/>
        <v>51.239999999999895</v>
      </c>
      <c r="T2477" s="3">
        <f t="shared" si="230"/>
        <v>-61.81</v>
      </c>
      <c r="U2477" s="3">
        <f t="shared" si="231"/>
        <v>-24.400000000000105</v>
      </c>
      <c r="V2477" s="4">
        <f t="shared" si="232"/>
        <v>-3.1756361033383362E-2</v>
      </c>
      <c r="W2477" s="5">
        <f t="shared" si="233"/>
        <v>0</v>
      </c>
    </row>
    <row r="2478" spans="1:23">
      <c r="A2478" t="s">
        <v>3827</v>
      </c>
      <c r="B2478" t="s">
        <v>419</v>
      </c>
      <c r="C2478" t="s">
        <v>576</v>
      </c>
      <c r="D2478" t="s">
        <v>64</v>
      </c>
      <c r="E2478" s="1">
        <v>45806.278067129628</v>
      </c>
      <c r="F2478" s="1">
        <v>45806.294039351851</v>
      </c>
      <c r="G2478" t="s">
        <v>27</v>
      </c>
      <c r="H2478">
        <v>4</v>
      </c>
      <c r="I2478">
        <v>2299.7600000000002</v>
      </c>
      <c r="J2478">
        <v>1362.56</v>
      </c>
      <c r="K2478">
        <v>114.99</v>
      </c>
      <c r="L2478">
        <v>0</v>
      </c>
      <c r="M2478">
        <v>49.04</v>
      </c>
      <c r="N2478">
        <v>39.33</v>
      </c>
      <c r="O2478" t="s">
        <v>33</v>
      </c>
      <c r="P2478">
        <v>3</v>
      </c>
      <c r="Q2478">
        <v>3</v>
      </c>
      <c r="R2478" s="3">
        <f t="shared" si="228"/>
        <v>2184.7700000000004</v>
      </c>
      <c r="S2478" s="3">
        <f t="shared" si="229"/>
        <v>822.21000000000049</v>
      </c>
      <c r="T2478" s="3">
        <f t="shared" si="230"/>
        <v>-49.04</v>
      </c>
      <c r="U2478" s="3">
        <f t="shared" si="231"/>
        <v>733.84000000000049</v>
      </c>
      <c r="V2478" s="4">
        <f t="shared" si="232"/>
        <v>0.33588890363745399</v>
      </c>
      <c r="W2478" s="5">
        <f t="shared" si="233"/>
        <v>1</v>
      </c>
    </row>
    <row r="2479" spans="1:23">
      <c r="A2479" t="s">
        <v>3828</v>
      </c>
      <c r="B2479" t="s">
        <v>728</v>
      </c>
      <c r="C2479" t="s">
        <v>964</v>
      </c>
      <c r="D2479" t="s">
        <v>117</v>
      </c>
      <c r="E2479" s="1">
        <v>45806.284467592603</v>
      </c>
      <c r="F2479" s="1">
        <v>45806.310856481483</v>
      </c>
      <c r="G2479" t="s">
        <v>27</v>
      </c>
      <c r="H2479">
        <v>1</v>
      </c>
      <c r="I2479">
        <v>228.56</v>
      </c>
      <c r="J2479">
        <v>201.36</v>
      </c>
      <c r="K2479">
        <v>11.43</v>
      </c>
      <c r="L2479">
        <v>30</v>
      </c>
      <c r="M2479">
        <v>39.08</v>
      </c>
      <c r="N2479">
        <v>4.45</v>
      </c>
      <c r="O2479" t="s">
        <v>38</v>
      </c>
      <c r="P2479">
        <v>18</v>
      </c>
      <c r="Q2479">
        <v>2</v>
      </c>
      <c r="R2479" s="3">
        <f t="shared" si="228"/>
        <v>217.13</v>
      </c>
      <c r="S2479" s="3">
        <f t="shared" si="229"/>
        <v>15.769999999999982</v>
      </c>
      <c r="T2479" s="3">
        <f t="shared" si="230"/>
        <v>-9.0799999999999983</v>
      </c>
      <c r="U2479" s="3">
        <f t="shared" si="231"/>
        <v>2.2399999999999833</v>
      </c>
      <c r="V2479" s="4">
        <f t="shared" si="232"/>
        <v>1.0316400313176361E-2</v>
      </c>
      <c r="W2479" s="5">
        <f t="shared" si="233"/>
        <v>1</v>
      </c>
    </row>
    <row r="2480" spans="1:23">
      <c r="A2480" t="s">
        <v>3829</v>
      </c>
      <c r="B2480" t="s">
        <v>1422</v>
      </c>
      <c r="C2480" t="s">
        <v>25</v>
      </c>
      <c r="D2480" t="s">
        <v>64</v>
      </c>
      <c r="E2480" s="1">
        <v>45806.316504629627</v>
      </c>
      <c r="F2480" s="1">
        <v>45806.333865740737</v>
      </c>
      <c r="G2480" t="s">
        <v>53</v>
      </c>
      <c r="H2480">
        <v>1</v>
      </c>
      <c r="I2480">
        <v>933.78</v>
      </c>
      <c r="J2480">
        <v>849.98</v>
      </c>
      <c r="K2480">
        <v>46.69</v>
      </c>
      <c r="L2480">
        <v>0</v>
      </c>
      <c r="M2480">
        <v>63.14</v>
      </c>
      <c r="N2480">
        <v>15.97</v>
      </c>
      <c r="O2480" t="s">
        <v>38</v>
      </c>
      <c r="P2480">
        <v>5</v>
      </c>
      <c r="Q2480">
        <v>1</v>
      </c>
      <c r="R2480" s="3">
        <f t="shared" si="228"/>
        <v>887.08999999999992</v>
      </c>
      <c r="S2480" s="3">
        <f t="shared" si="229"/>
        <v>37.1099999999999</v>
      </c>
      <c r="T2480" s="3">
        <f t="shared" si="230"/>
        <v>-63.14</v>
      </c>
      <c r="U2480" s="3">
        <f t="shared" si="231"/>
        <v>-42.000000000000099</v>
      </c>
      <c r="V2480" s="4">
        <f t="shared" si="232"/>
        <v>-4.7345816095323026E-2</v>
      </c>
      <c r="W2480" s="5">
        <f t="shared" si="233"/>
        <v>0</v>
      </c>
    </row>
    <row r="2481" spans="1:23">
      <c r="A2481" t="s">
        <v>3830</v>
      </c>
      <c r="B2481" t="s">
        <v>2420</v>
      </c>
      <c r="C2481" t="s">
        <v>437</v>
      </c>
      <c r="D2481" t="s">
        <v>160</v>
      </c>
      <c r="E2481" s="1">
        <v>45806.351550925923</v>
      </c>
      <c r="F2481" s="1">
        <v>45806.373773148152</v>
      </c>
      <c r="G2481" t="s">
        <v>27</v>
      </c>
      <c r="H2481">
        <v>1</v>
      </c>
      <c r="I2481">
        <v>216.94</v>
      </c>
      <c r="J2481">
        <v>189.16</v>
      </c>
      <c r="K2481">
        <v>32.54</v>
      </c>
      <c r="L2481">
        <v>30</v>
      </c>
      <c r="M2481">
        <v>35.01</v>
      </c>
      <c r="N2481">
        <v>3.86</v>
      </c>
      <c r="O2481" t="s">
        <v>38</v>
      </c>
      <c r="P2481">
        <v>12</v>
      </c>
      <c r="Q2481">
        <v>1</v>
      </c>
      <c r="R2481" s="3">
        <f t="shared" si="228"/>
        <v>184.4</v>
      </c>
      <c r="S2481" s="3">
        <f t="shared" si="229"/>
        <v>-4.7599999999999909</v>
      </c>
      <c r="T2481" s="3">
        <f t="shared" si="230"/>
        <v>-5.009999999999998</v>
      </c>
      <c r="U2481" s="3">
        <f t="shared" si="231"/>
        <v>-13.629999999999988</v>
      </c>
      <c r="V2481" s="4">
        <f t="shared" si="232"/>
        <v>-7.3915401301518371E-2</v>
      </c>
      <c r="W2481" s="5">
        <f t="shared" si="233"/>
        <v>0</v>
      </c>
    </row>
    <row r="2482" spans="1:23">
      <c r="A2482" t="s">
        <v>3831</v>
      </c>
      <c r="B2482" t="s">
        <v>3832</v>
      </c>
      <c r="C2482" t="s">
        <v>1159</v>
      </c>
      <c r="D2482" t="s">
        <v>32</v>
      </c>
      <c r="E2482" s="1">
        <v>45806.37704861111</v>
      </c>
      <c r="G2482" t="s">
        <v>110</v>
      </c>
      <c r="H2482">
        <v>2</v>
      </c>
      <c r="I2482">
        <v>209</v>
      </c>
      <c r="J2482">
        <v>134.44</v>
      </c>
      <c r="K2482">
        <v>10.45</v>
      </c>
      <c r="L2482">
        <v>30</v>
      </c>
      <c r="M2482">
        <v>42.54</v>
      </c>
      <c r="N2482">
        <v>0</v>
      </c>
      <c r="O2482" t="s">
        <v>38</v>
      </c>
      <c r="P2482">
        <v>1</v>
      </c>
      <c r="R2482" s="3">
        <f t="shared" si="228"/>
        <v>198.55</v>
      </c>
      <c r="S2482" s="3">
        <f t="shared" si="229"/>
        <v>64.110000000000014</v>
      </c>
      <c r="T2482" s="3">
        <f t="shared" si="230"/>
        <v>-12.54</v>
      </c>
      <c r="U2482" s="3">
        <f t="shared" si="231"/>
        <v>51.570000000000014</v>
      </c>
      <c r="V2482" s="4">
        <f t="shared" si="232"/>
        <v>0.25973306471921437</v>
      </c>
      <c r="W2482" s="5">
        <f t="shared" si="233"/>
        <v>1</v>
      </c>
    </row>
    <row r="2483" spans="1:23">
      <c r="A2483" t="s">
        <v>3833</v>
      </c>
      <c r="B2483" t="s">
        <v>1983</v>
      </c>
      <c r="C2483" t="s">
        <v>469</v>
      </c>
      <c r="D2483" t="s">
        <v>64</v>
      </c>
      <c r="E2483" s="1">
        <v>45806.427615740737</v>
      </c>
      <c r="F2483" s="1">
        <v>45806.439421296287</v>
      </c>
      <c r="G2483" t="s">
        <v>27</v>
      </c>
      <c r="H2483">
        <v>1</v>
      </c>
      <c r="I2483">
        <v>137.75</v>
      </c>
      <c r="J2483">
        <v>118.37</v>
      </c>
      <c r="K2483">
        <v>0</v>
      </c>
      <c r="L2483">
        <v>30</v>
      </c>
      <c r="M2483">
        <v>51.67</v>
      </c>
      <c r="N2483">
        <v>3.02</v>
      </c>
      <c r="O2483" t="s">
        <v>33</v>
      </c>
      <c r="P2483">
        <v>0</v>
      </c>
      <c r="Q2483">
        <v>4</v>
      </c>
      <c r="R2483" s="3">
        <f t="shared" si="228"/>
        <v>137.75</v>
      </c>
      <c r="S2483" s="3">
        <f t="shared" si="229"/>
        <v>19.379999999999995</v>
      </c>
      <c r="T2483" s="3">
        <f t="shared" si="230"/>
        <v>-21.67</v>
      </c>
      <c r="U2483" s="3">
        <f t="shared" si="231"/>
        <v>-5.3100000000000058</v>
      </c>
      <c r="V2483" s="4">
        <f t="shared" si="232"/>
        <v>-3.8548094373865742E-2</v>
      </c>
      <c r="W2483" s="5">
        <f t="shared" si="233"/>
        <v>0</v>
      </c>
    </row>
    <row r="2484" spans="1:23">
      <c r="A2484" t="s">
        <v>3834</v>
      </c>
      <c r="B2484" t="s">
        <v>628</v>
      </c>
      <c r="C2484" t="s">
        <v>1035</v>
      </c>
      <c r="D2484" t="s">
        <v>26</v>
      </c>
      <c r="E2484" s="1">
        <v>45806.448576388888</v>
      </c>
      <c r="F2484" s="1">
        <v>45806.454131944447</v>
      </c>
      <c r="G2484" t="s">
        <v>27</v>
      </c>
      <c r="H2484">
        <v>1</v>
      </c>
      <c r="I2484">
        <v>467.55</v>
      </c>
      <c r="J2484">
        <v>354.23</v>
      </c>
      <c r="K2484">
        <v>0</v>
      </c>
      <c r="L2484">
        <v>0</v>
      </c>
      <c r="M2484">
        <v>44.35</v>
      </c>
      <c r="N2484">
        <v>8.42</v>
      </c>
      <c r="O2484" t="s">
        <v>144</v>
      </c>
      <c r="P2484">
        <v>0</v>
      </c>
      <c r="Q2484">
        <v>5</v>
      </c>
      <c r="R2484" s="3">
        <f t="shared" si="228"/>
        <v>467.55</v>
      </c>
      <c r="S2484" s="3">
        <f t="shared" si="229"/>
        <v>113.32</v>
      </c>
      <c r="T2484" s="3">
        <f t="shared" si="230"/>
        <v>-44.35</v>
      </c>
      <c r="U2484" s="3">
        <f t="shared" si="231"/>
        <v>60.55</v>
      </c>
      <c r="V2484" s="4">
        <f t="shared" si="232"/>
        <v>0.12950486578975509</v>
      </c>
      <c r="W2484" s="5">
        <f t="shared" si="233"/>
        <v>1</v>
      </c>
    </row>
    <row r="2485" spans="1:23">
      <c r="A2485" t="s">
        <v>3835</v>
      </c>
      <c r="B2485" t="s">
        <v>3836</v>
      </c>
      <c r="C2485" t="s">
        <v>265</v>
      </c>
      <c r="D2485" t="s">
        <v>72</v>
      </c>
      <c r="E2485" s="1">
        <v>45806.471226851849</v>
      </c>
      <c r="F2485" s="1">
        <v>45806.483726851853</v>
      </c>
      <c r="G2485" t="s">
        <v>53</v>
      </c>
      <c r="H2485">
        <v>2</v>
      </c>
      <c r="I2485">
        <v>117.36</v>
      </c>
      <c r="J2485">
        <v>88.74</v>
      </c>
      <c r="K2485">
        <v>5.87</v>
      </c>
      <c r="L2485">
        <v>30</v>
      </c>
      <c r="M2485">
        <v>62.69</v>
      </c>
      <c r="N2485">
        <v>2.5499999999999998</v>
      </c>
      <c r="O2485" t="s">
        <v>144</v>
      </c>
      <c r="P2485">
        <v>3</v>
      </c>
      <c r="Q2485">
        <v>1</v>
      </c>
      <c r="R2485" s="3">
        <f t="shared" si="228"/>
        <v>111.49</v>
      </c>
      <c r="S2485" s="3">
        <f t="shared" si="229"/>
        <v>22.75</v>
      </c>
      <c r="T2485" s="3">
        <f t="shared" si="230"/>
        <v>-32.69</v>
      </c>
      <c r="U2485" s="3">
        <f t="shared" si="231"/>
        <v>-12.489999999999998</v>
      </c>
      <c r="V2485" s="4">
        <f t="shared" si="232"/>
        <v>-0.1120279845726074</v>
      </c>
      <c r="W2485" s="5">
        <f t="shared" si="233"/>
        <v>0</v>
      </c>
    </row>
    <row r="2486" spans="1:23">
      <c r="A2486" t="s">
        <v>3837</v>
      </c>
      <c r="B2486" t="s">
        <v>2026</v>
      </c>
      <c r="C2486" t="s">
        <v>75</v>
      </c>
      <c r="D2486" t="s">
        <v>37</v>
      </c>
      <c r="E2486" s="1">
        <v>45806.523229166669</v>
      </c>
      <c r="F2486" s="1">
        <v>45806.528784722221</v>
      </c>
      <c r="G2486" t="s">
        <v>27</v>
      </c>
      <c r="H2486">
        <v>2</v>
      </c>
      <c r="I2486">
        <v>326.06</v>
      </c>
      <c r="J2486">
        <v>288.77999999999997</v>
      </c>
      <c r="K2486">
        <v>0</v>
      </c>
      <c r="L2486">
        <v>30</v>
      </c>
      <c r="M2486">
        <v>53.39</v>
      </c>
      <c r="N2486">
        <v>6.41</v>
      </c>
      <c r="O2486" t="s">
        <v>65</v>
      </c>
      <c r="P2486">
        <v>0</v>
      </c>
      <c r="Q2486">
        <v>5</v>
      </c>
      <c r="R2486" s="3">
        <f t="shared" si="228"/>
        <v>326.06</v>
      </c>
      <c r="S2486" s="3">
        <f t="shared" si="229"/>
        <v>37.28000000000003</v>
      </c>
      <c r="T2486" s="3">
        <f t="shared" si="230"/>
        <v>-23.39</v>
      </c>
      <c r="U2486" s="3">
        <f t="shared" si="231"/>
        <v>7.4800000000000288</v>
      </c>
      <c r="V2486" s="4">
        <f t="shared" si="232"/>
        <v>2.2940563086548578E-2</v>
      </c>
      <c r="W2486" s="5">
        <f t="shared" si="233"/>
        <v>1</v>
      </c>
    </row>
    <row r="2487" spans="1:23">
      <c r="A2487" t="s">
        <v>3838</v>
      </c>
      <c r="B2487" t="s">
        <v>3839</v>
      </c>
      <c r="C2487" t="s">
        <v>469</v>
      </c>
      <c r="D2487" t="s">
        <v>52</v>
      </c>
      <c r="E2487" s="1">
        <v>45806.523298611108</v>
      </c>
      <c r="F2487" s="1">
        <v>45806.539965277778</v>
      </c>
      <c r="G2487" t="s">
        <v>27</v>
      </c>
      <c r="H2487">
        <v>3</v>
      </c>
      <c r="I2487">
        <v>413.25</v>
      </c>
      <c r="J2487">
        <v>355.11</v>
      </c>
      <c r="K2487">
        <v>20.66</v>
      </c>
      <c r="L2487">
        <v>0</v>
      </c>
      <c r="M2487">
        <v>63.78</v>
      </c>
      <c r="N2487">
        <v>7.07</v>
      </c>
      <c r="O2487" t="s">
        <v>38</v>
      </c>
      <c r="P2487">
        <v>9</v>
      </c>
      <c r="Q2487">
        <v>3</v>
      </c>
      <c r="R2487" s="3">
        <f t="shared" si="228"/>
        <v>392.59</v>
      </c>
      <c r="S2487" s="3">
        <f t="shared" si="229"/>
        <v>37.479999999999961</v>
      </c>
      <c r="T2487" s="3">
        <f t="shared" si="230"/>
        <v>-63.78</v>
      </c>
      <c r="U2487" s="3">
        <f t="shared" si="231"/>
        <v>-33.37000000000004</v>
      </c>
      <c r="V2487" s="4">
        <f t="shared" si="232"/>
        <v>-8.4999617922005249E-2</v>
      </c>
      <c r="W2487" s="5">
        <f t="shared" si="233"/>
        <v>0</v>
      </c>
    </row>
    <row r="2488" spans="1:23">
      <c r="A2488" t="s">
        <v>3840</v>
      </c>
      <c r="B2488" t="s">
        <v>1269</v>
      </c>
      <c r="C2488" t="s">
        <v>2100</v>
      </c>
      <c r="D2488" t="s">
        <v>60</v>
      </c>
      <c r="E2488" s="1">
        <v>45806.541377314818</v>
      </c>
      <c r="F2488" s="1">
        <v>45806.546932870369</v>
      </c>
      <c r="G2488" t="s">
        <v>27</v>
      </c>
      <c r="H2488">
        <v>3</v>
      </c>
      <c r="I2488">
        <v>834.99</v>
      </c>
      <c r="J2488">
        <v>747.24</v>
      </c>
      <c r="K2488">
        <v>208.75</v>
      </c>
      <c r="L2488">
        <v>0</v>
      </c>
      <c r="M2488">
        <v>36.78</v>
      </c>
      <c r="N2488">
        <v>11.27</v>
      </c>
      <c r="O2488" t="s">
        <v>38</v>
      </c>
      <c r="P2488">
        <v>0</v>
      </c>
      <c r="Q2488">
        <v>4</v>
      </c>
      <c r="R2488" s="3">
        <f t="shared" si="228"/>
        <v>626.24</v>
      </c>
      <c r="S2488" s="3">
        <f t="shared" si="229"/>
        <v>-121</v>
      </c>
      <c r="T2488" s="3">
        <f t="shared" si="230"/>
        <v>-36.78</v>
      </c>
      <c r="U2488" s="3">
        <f t="shared" si="231"/>
        <v>-169.05</v>
      </c>
      <c r="V2488" s="4">
        <f t="shared" si="232"/>
        <v>-0.26994443025038323</v>
      </c>
      <c r="W2488" s="5">
        <f t="shared" si="233"/>
        <v>0</v>
      </c>
    </row>
    <row r="2489" spans="1:23">
      <c r="A2489" t="s">
        <v>3841</v>
      </c>
      <c r="B2489" t="s">
        <v>1225</v>
      </c>
      <c r="C2489" t="s">
        <v>56</v>
      </c>
      <c r="D2489" t="s">
        <v>60</v>
      </c>
      <c r="E2489" s="1">
        <v>45806.595821759263</v>
      </c>
      <c r="F2489" s="1">
        <v>45806.602071759262</v>
      </c>
      <c r="G2489" t="s">
        <v>27</v>
      </c>
      <c r="H2489">
        <v>4</v>
      </c>
      <c r="I2489">
        <v>655.20000000000005</v>
      </c>
      <c r="J2489">
        <v>533.96</v>
      </c>
      <c r="K2489">
        <v>32.76</v>
      </c>
      <c r="L2489">
        <v>0</v>
      </c>
      <c r="M2489">
        <v>47.31</v>
      </c>
      <c r="N2489">
        <v>11.2</v>
      </c>
      <c r="O2489" t="s">
        <v>33</v>
      </c>
      <c r="P2489">
        <v>0</v>
      </c>
      <c r="Q2489">
        <v>5</v>
      </c>
      <c r="R2489" s="3">
        <f t="shared" si="228"/>
        <v>622.44000000000005</v>
      </c>
      <c r="S2489" s="3">
        <f t="shared" si="229"/>
        <v>88.480000000000018</v>
      </c>
      <c r="T2489" s="3">
        <f t="shared" si="230"/>
        <v>-47.31</v>
      </c>
      <c r="U2489" s="3">
        <f t="shared" si="231"/>
        <v>29.970000000000017</v>
      </c>
      <c r="V2489" s="4">
        <f t="shared" si="232"/>
        <v>4.81492192018508E-2</v>
      </c>
      <c r="W2489" s="5">
        <f t="shared" si="233"/>
        <v>1</v>
      </c>
    </row>
    <row r="2490" spans="1:23">
      <c r="A2490" t="s">
        <v>3842</v>
      </c>
      <c r="B2490" t="s">
        <v>1529</v>
      </c>
      <c r="C2490" t="s">
        <v>1364</v>
      </c>
      <c r="D2490" t="s">
        <v>143</v>
      </c>
      <c r="E2490" s="1">
        <v>45806.605150462958</v>
      </c>
      <c r="F2490" s="1">
        <v>45806.621122685188</v>
      </c>
      <c r="G2490" t="s">
        <v>27</v>
      </c>
      <c r="H2490">
        <v>1</v>
      </c>
      <c r="I2490">
        <v>503.3</v>
      </c>
      <c r="J2490">
        <v>433.87</v>
      </c>
      <c r="K2490">
        <v>125.82</v>
      </c>
      <c r="L2490">
        <v>0</v>
      </c>
      <c r="M2490">
        <v>39.31</v>
      </c>
      <c r="N2490">
        <v>6.79</v>
      </c>
      <c r="O2490" t="s">
        <v>38</v>
      </c>
      <c r="P2490">
        <v>3</v>
      </c>
      <c r="Q2490">
        <v>4</v>
      </c>
      <c r="R2490" s="3">
        <f t="shared" si="228"/>
        <v>377.48</v>
      </c>
      <c r="S2490" s="3">
        <f t="shared" si="229"/>
        <v>-56.389999999999986</v>
      </c>
      <c r="T2490" s="3">
        <f t="shared" si="230"/>
        <v>-39.31</v>
      </c>
      <c r="U2490" s="3">
        <f t="shared" si="231"/>
        <v>-102.49</v>
      </c>
      <c r="V2490" s="4">
        <f t="shared" si="232"/>
        <v>-0.2715110734343541</v>
      </c>
      <c r="W2490" s="5">
        <f t="shared" si="233"/>
        <v>0</v>
      </c>
    </row>
    <row r="2491" spans="1:23">
      <c r="A2491" t="s">
        <v>3843</v>
      </c>
      <c r="B2491" t="s">
        <v>1027</v>
      </c>
      <c r="C2491" t="s">
        <v>259</v>
      </c>
      <c r="D2491" t="s">
        <v>37</v>
      </c>
      <c r="E2491" s="1">
        <v>45806.736898148149</v>
      </c>
      <c r="F2491" s="1">
        <v>45806.746620370373</v>
      </c>
      <c r="G2491" t="s">
        <v>27</v>
      </c>
      <c r="H2491">
        <v>1</v>
      </c>
      <c r="I2491">
        <v>204.1</v>
      </c>
      <c r="J2491">
        <v>164.4</v>
      </c>
      <c r="K2491">
        <v>10.199999999999999</v>
      </c>
      <c r="L2491">
        <v>30</v>
      </c>
      <c r="M2491">
        <v>59.67</v>
      </c>
      <c r="N2491">
        <v>4.03</v>
      </c>
      <c r="O2491" t="s">
        <v>65</v>
      </c>
      <c r="P2491">
        <v>0</v>
      </c>
      <c r="Q2491">
        <v>4</v>
      </c>
      <c r="R2491" s="3">
        <f t="shared" si="228"/>
        <v>193.9</v>
      </c>
      <c r="S2491" s="3">
        <f t="shared" si="229"/>
        <v>29.5</v>
      </c>
      <c r="T2491" s="3">
        <f t="shared" si="230"/>
        <v>-29.67</v>
      </c>
      <c r="U2491" s="3">
        <f t="shared" si="231"/>
        <v>-4.200000000000002</v>
      </c>
      <c r="V2491" s="4">
        <f t="shared" si="232"/>
        <v>-2.1660649819494594E-2</v>
      </c>
      <c r="W2491" s="5">
        <f t="shared" si="233"/>
        <v>0</v>
      </c>
    </row>
    <row r="2492" spans="1:23">
      <c r="A2492" t="s">
        <v>3844</v>
      </c>
      <c r="B2492" t="s">
        <v>261</v>
      </c>
      <c r="C2492" t="s">
        <v>280</v>
      </c>
      <c r="D2492" t="s">
        <v>87</v>
      </c>
      <c r="E2492" s="1">
        <v>45806.770798611113</v>
      </c>
      <c r="F2492" s="1">
        <v>45806.793715277781</v>
      </c>
      <c r="G2492" t="s">
        <v>27</v>
      </c>
      <c r="H2492">
        <v>5</v>
      </c>
      <c r="I2492">
        <v>569</v>
      </c>
      <c r="J2492">
        <v>418.85</v>
      </c>
      <c r="K2492">
        <v>142.25</v>
      </c>
      <c r="L2492">
        <v>0</v>
      </c>
      <c r="M2492">
        <v>57.94</v>
      </c>
      <c r="N2492">
        <v>7.68</v>
      </c>
      <c r="O2492" t="s">
        <v>38</v>
      </c>
      <c r="P2492">
        <v>13</v>
      </c>
      <c r="Q2492">
        <v>1</v>
      </c>
      <c r="R2492" s="3">
        <f t="shared" si="228"/>
        <v>426.75</v>
      </c>
      <c r="S2492" s="3">
        <f t="shared" si="229"/>
        <v>7.8999999999999773</v>
      </c>
      <c r="T2492" s="3">
        <f t="shared" si="230"/>
        <v>-57.94</v>
      </c>
      <c r="U2492" s="3">
        <f t="shared" si="231"/>
        <v>-57.72000000000002</v>
      </c>
      <c r="V2492" s="4">
        <f t="shared" si="232"/>
        <v>-0.13525483304042185</v>
      </c>
      <c r="W2492" s="5">
        <f t="shared" si="233"/>
        <v>0</v>
      </c>
    </row>
    <row r="2493" spans="1:23">
      <c r="A2493" t="s">
        <v>3845</v>
      </c>
      <c r="B2493" t="s">
        <v>355</v>
      </c>
      <c r="C2493" t="s">
        <v>41</v>
      </c>
      <c r="D2493" t="s">
        <v>72</v>
      </c>
      <c r="E2493" s="1">
        <v>45806.82203703704</v>
      </c>
      <c r="F2493" s="1">
        <v>45806.829675925917</v>
      </c>
      <c r="G2493" t="s">
        <v>27</v>
      </c>
      <c r="H2493">
        <v>2</v>
      </c>
      <c r="I2493">
        <v>471.28</v>
      </c>
      <c r="J2493">
        <v>324.48</v>
      </c>
      <c r="K2493">
        <v>0</v>
      </c>
      <c r="L2493">
        <v>0</v>
      </c>
      <c r="M2493">
        <v>59.21</v>
      </c>
      <c r="N2493">
        <v>8.48</v>
      </c>
      <c r="O2493" t="s">
        <v>33</v>
      </c>
      <c r="P2493">
        <v>0</v>
      </c>
      <c r="Q2493">
        <v>4</v>
      </c>
      <c r="R2493" s="3">
        <f t="shared" si="228"/>
        <v>471.28</v>
      </c>
      <c r="S2493" s="3">
        <f t="shared" si="229"/>
        <v>146.79999999999995</v>
      </c>
      <c r="T2493" s="3">
        <f t="shared" si="230"/>
        <v>-59.21</v>
      </c>
      <c r="U2493" s="3">
        <f t="shared" si="231"/>
        <v>79.109999999999943</v>
      </c>
      <c r="V2493" s="4">
        <f t="shared" si="232"/>
        <v>0.16786199287048029</v>
      </c>
      <c r="W2493" s="5">
        <f t="shared" si="233"/>
        <v>1</v>
      </c>
    </row>
    <row r="2494" spans="1:23">
      <c r="A2494" t="s">
        <v>3846</v>
      </c>
      <c r="B2494" t="s">
        <v>794</v>
      </c>
      <c r="C2494" t="s">
        <v>964</v>
      </c>
      <c r="D2494" t="s">
        <v>60</v>
      </c>
      <c r="E2494" s="1">
        <v>45806.84646990741</v>
      </c>
      <c r="F2494" s="1">
        <v>45806.856886574067</v>
      </c>
      <c r="G2494" t="s">
        <v>27</v>
      </c>
      <c r="H2494">
        <v>2</v>
      </c>
      <c r="I2494">
        <v>457.12</v>
      </c>
      <c r="J2494">
        <v>402.72</v>
      </c>
      <c r="K2494">
        <v>114.28</v>
      </c>
      <c r="L2494">
        <v>0</v>
      </c>
      <c r="M2494">
        <v>63.53</v>
      </c>
      <c r="N2494">
        <v>6.17</v>
      </c>
      <c r="O2494" t="s">
        <v>38</v>
      </c>
      <c r="P2494">
        <v>0</v>
      </c>
      <c r="Q2494">
        <v>5</v>
      </c>
      <c r="R2494" s="3">
        <f t="shared" si="228"/>
        <v>342.84000000000003</v>
      </c>
      <c r="S2494" s="3">
        <f t="shared" si="229"/>
        <v>-59.879999999999995</v>
      </c>
      <c r="T2494" s="3">
        <f t="shared" si="230"/>
        <v>-63.53</v>
      </c>
      <c r="U2494" s="3">
        <f t="shared" si="231"/>
        <v>-129.57999999999998</v>
      </c>
      <c r="V2494" s="4">
        <f t="shared" si="232"/>
        <v>-0.37796056469490136</v>
      </c>
      <c r="W2494" s="5">
        <f t="shared" si="233"/>
        <v>0</v>
      </c>
    </row>
    <row r="2495" spans="1:23">
      <c r="A2495" t="s">
        <v>3847</v>
      </c>
      <c r="B2495" t="s">
        <v>291</v>
      </c>
      <c r="C2495" t="s">
        <v>534</v>
      </c>
      <c r="D2495" t="s">
        <v>103</v>
      </c>
      <c r="E2495" s="1">
        <v>45806.846863425933</v>
      </c>
      <c r="F2495" s="1">
        <v>45806.86005787037</v>
      </c>
      <c r="G2495" t="s">
        <v>53</v>
      </c>
      <c r="H2495">
        <v>1</v>
      </c>
      <c r="I2495">
        <v>196.91</v>
      </c>
      <c r="J2495">
        <v>154.37</v>
      </c>
      <c r="K2495">
        <v>9.85</v>
      </c>
      <c r="L2495">
        <v>30</v>
      </c>
      <c r="M2495">
        <v>42.27</v>
      </c>
      <c r="N2495">
        <v>3.91</v>
      </c>
      <c r="O2495" t="s">
        <v>38</v>
      </c>
      <c r="P2495">
        <v>0</v>
      </c>
      <c r="Q2495">
        <v>1</v>
      </c>
      <c r="R2495" s="3">
        <f t="shared" si="228"/>
        <v>187.06</v>
      </c>
      <c r="S2495" s="3">
        <f t="shared" si="229"/>
        <v>32.69</v>
      </c>
      <c r="T2495" s="3">
        <f t="shared" si="230"/>
        <v>-12.270000000000003</v>
      </c>
      <c r="U2495" s="3">
        <f t="shared" si="231"/>
        <v>16.509999999999994</v>
      </c>
      <c r="V2495" s="4">
        <f t="shared" si="232"/>
        <v>8.8260451192130843E-2</v>
      </c>
      <c r="W2495" s="5">
        <f t="shared" si="233"/>
        <v>1</v>
      </c>
    </row>
    <row r="2496" spans="1:23">
      <c r="A2496" t="s">
        <v>3848</v>
      </c>
      <c r="B2496" t="s">
        <v>611</v>
      </c>
      <c r="C2496" t="s">
        <v>1445</v>
      </c>
      <c r="D2496" t="s">
        <v>160</v>
      </c>
      <c r="E2496" s="1">
        <v>45806.89603009259</v>
      </c>
      <c r="G2496" t="s">
        <v>110</v>
      </c>
      <c r="H2496">
        <v>1</v>
      </c>
      <c r="I2496">
        <v>962.11</v>
      </c>
      <c r="J2496">
        <v>840.4</v>
      </c>
      <c r="K2496">
        <v>240.53</v>
      </c>
      <c r="L2496">
        <v>0</v>
      </c>
      <c r="M2496">
        <v>58.59</v>
      </c>
      <c r="N2496">
        <v>0</v>
      </c>
      <c r="O2496" t="s">
        <v>38</v>
      </c>
      <c r="P2496">
        <v>0</v>
      </c>
      <c r="R2496" s="3">
        <f t="shared" si="228"/>
        <v>721.58</v>
      </c>
      <c r="S2496" s="3">
        <f t="shared" si="229"/>
        <v>-118.81999999999994</v>
      </c>
      <c r="T2496" s="3">
        <f t="shared" si="230"/>
        <v>-58.59</v>
      </c>
      <c r="U2496" s="3">
        <f t="shared" si="231"/>
        <v>-177.40999999999994</v>
      </c>
      <c r="V2496" s="4">
        <f t="shared" si="232"/>
        <v>-0.24586324454668912</v>
      </c>
      <c r="W2496" s="5">
        <f t="shared" si="233"/>
        <v>0</v>
      </c>
    </row>
    <row r="2497" spans="1:23">
      <c r="A2497" t="s">
        <v>3849</v>
      </c>
      <c r="B2497" t="s">
        <v>1735</v>
      </c>
      <c r="C2497" t="s">
        <v>423</v>
      </c>
      <c r="D2497" t="s">
        <v>117</v>
      </c>
      <c r="E2497" s="1">
        <v>45806.89880787037</v>
      </c>
      <c r="F2497" s="1">
        <v>45806.91269675926</v>
      </c>
      <c r="G2497" t="s">
        <v>27</v>
      </c>
      <c r="H2497">
        <v>1</v>
      </c>
      <c r="I2497">
        <v>236.95</v>
      </c>
      <c r="J2497">
        <v>195</v>
      </c>
      <c r="K2497">
        <v>35.54</v>
      </c>
      <c r="L2497">
        <v>30</v>
      </c>
      <c r="M2497">
        <v>54.38</v>
      </c>
      <c r="N2497">
        <v>4.17</v>
      </c>
      <c r="O2497" t="s">
        <v>65</v>
      </c>
      <c r="P2497">
        <v>0</v>
      </c>
      <c r="Q2497">
        <v>4</v>
      </c>
      <c r="R2497" s="3">
        <f t="shared" si="228"/>
        <v>201.41</v>
      </c>
      <c r="S2497" s="3">
        <f t="shared" si="229"/>
        <v>6.4099999999999966</v>
      </c>
      <c r="T2497" s="3">
        <f t="shared" si="230"/>
        <v>-24.380000000000003</v>
      </c>
      <c r="U2497" s="3">
        <f t="shared" si="231"/>
        <v>-22.140000000000008</v>
      </c>
      <c r="V2497" s="4">
        <f t="shared" si="232"/>
        <v>-0.10992502854873148</v>
      </c>
      <c r="W2497" s="5">
        <f t="shared" si="233"/>
        <v>0</v>
      </c>
    </row>
    <row r="2498" spans="1:23">
      <c r="A2498" t="s">
        <v>3850</v>
      </c>
      <c r="B2498" t="s">
        <v>2343</v>
      </c>
      <c r="C2498" t="s">
        <v>910</v>
      </c>
      <c r="D2498" t="s">
        <v>44</v>
      </c>
      <c r="E2498" s="1">
        <v>45806.915023148147</v>
      </c>
      <c r="F2498" s="1">
        <v>45806.927523148152</v>
      </c>
      <c r="G2498" t="s">
        <v>27</v>
      </c>
      <c r="H2498">
        <v>1</v>
      </c>
      <c r="I2498">
        <v>84.43</v>
      </c>
      <c r="J2498">
        <v>55.45</v>
      </c>
      <c r="K2498">
        <v>12.66</v>
      </c>
      <c r="L2498">
        <v>30</v>
      </c>
      <c r="M2498">
        <v>46.73</v>
      </c>
      <c r="N2498">
        <v>1.83</v>
      </c>
      <c r="O2498" t="s">
        <v>144</v>
      </c>
      <c r="P2498">
        <v>3</v>
      </c>
      <c r="Q2498">
        <v>4</v>
      </c>
      <c r="R2498" s="3">
        <f t="shared" ref="R2498:R2561" si="234">I2498-K2498</f>
        <v>71.77000000000001</v>
      </c>
      <c r="S2498" s="3">
        <f t="shared" ref="S2498:S2561" si="235">R2498-J2498</f>
        <v>16.320000000000007</v>
      </c>
      <c r="T2498" s="3">
        <f t="shared" ref="T2498:T2561" si="236">L2498-M2498</f>
        <v>-16.729999999999997</v>
      </c>
      <c r="U2498" s="3">
        <f t="shared" ref="U2498:U2561" si="237">S2498+T2498-N2498</f>
        <v>-2.2399999999999896</v>
      </c>
      <c r="V2498" s="4">
        <f t="shared" ref="V2498:V2561" si="238">IF(R2498&gt;0, U2498/R2498, 0)</f>
        <v>-3.1210812317123998E-2</v>
      </c>
      <c r="W2498" s="5">
        <f t="shared" ref="W2498:W2561" si="239">IF(U2498&gt;0, 1, 0)</f>
        <v>0</v>
      </c>
    </row>
    <row r="2499" spans="1:23">
      <c r="A2499" t="s">
        <v>3851</v>
      </c>
      <c r="B2499" t="s">
        <v>3224</v>
      </c>
      <c r="C2499" t="s">
        <v>609</v>
      </c>
      <c r="D2499" t="s">
        <v>37</v>
      </c>
      <c r="E2499" s="1">
        <v>45807.312141203707</v>
      </c>
      <c r="F2499" s="1">
        <v>45807.321863425917</v>
      </c>
      <c r="G2499" t="s">
        <v>27</v>
      </c>
      <c r="H2499">
        <v>1</v>
      </c>
      <c r="I2499">
        <v>253.7</v>
      </c>
      <c r="J2499">
        <v>172.66</v>
      </c>
      <c r="K2499">
        <v>25.37</v>
      </c>
      <c r="L2499">
        <v>30</v>
      </c>
      <c r="M2499">
        <v>40.799999999999997</v>
      </c>
      <c r="N2499">
        <v>4.6500000000000004</v>
      </c>
      <c r="O2499" t="s">
        <v>38</v>
      </c>
      <c r="P2499">
        <v>0</v>
      </c>
      <c r="Q2499">
        <v>4</v>
      </c>
      <c r="R2499" s="3">
        <f t="shared" si="234"/>
        <v>228.32999999999998</v>
      </c>
      <c r="S2499" s="3">
        <f t="shared" si="235"/>
        <v>55.669999999999987</v>
      </c>
      <c r="T2499" s="3">
        <f t="shared" si="236"/>
        <v>-10.799999999999997</v>
      </c>
      <c r="U2499" s="3">
        <f t="shared" si="237"/>
        <v>40.219999999999992</v>
      </c>
      <c r="V2499" s="4">
        <f t="shared" si="238"/>
        <v>0.17614855691323958</v>
      </c>
      <c r="W2499" s="5">
        <f t="shared" si="239"/>
        <v>1</v>
      </c>
    </row>
    <row r="2500" spans="1:23">
      <c r="A2500" t="s">
        <v>3852</v>
      </c>
      <c r="B2500" t="s">
        <v>2346</v>
      </c>
      <c r="C2500" t="s">
        <v>891</v>
      </c>
      <c r="D2500" t="s">
        <v>64</v>
      </c>
      <c r="E2500" s="1">
        <v>45807.39340277778</v>
      </c>
      <c r="F2500" s="1">
        <v>45807.413541666669</v>
      </c>
      <c r="G2500" t="s">
        <v>27</v>
      </c>
      <c r="H2500">
        <v>1</v>
      </c>
      <c r="I2500">
        <v>435.46</v>
      </c>
      <c r="J2500">
        <v>332.72</v>
      </c>
      <c r="K2500">
        <v>0</v>
      </c>
      <c r="L2500">
        <v>0</v>
      </c>
      <c r="M2500">
        <v>60.03</v>
      </c>
      <c r="N2500">
        <v>7.84</v>
      </c>
      <c r="O2500" t="s">
        <v>33</v>
      </c>
      <c r="P2500">
        <v>9</v>
      </c>
      <c r="Q2500">
        <v>3</v>
      </c>
      <c r="R2500" s="3">
        <f t="shared" si="234"/>
        <v>435.46</v>
      </c>
      <c r="S2500" s="3">
        <f t="shared" si="235"/>
        <v>102.73999999999995</v>
      </c>
      <c r="T2500" s="3">
        <f t="shared" si="236"/>
        <v>-60.03</v>
      </c>
      <c r="U2500" s="3">
        <f t="shared" si="237"/>
        <v>34.869999999999948</v>
      </c>
      <c r="V2500" s="4">
        <f t="shared" si="238"/>
        <v>8.0076241216185062E-2</v>
      </c>
      <c r="W2500" s="5">
        <f t="shared" si="239"/>
        <v>1</v>
      </c>
    </row>
    <row r="2501" spans="1:23">
      <c r="A2501" t="s">
        <v>3853</v>
      </c>
      <c r="B2501" t="s">
        <v>2177</v>
      </c>
      <c r="C2501" t="s">
        <v>915</v>
      </c>
      <c r="D2501" t="s">
        <v>87</v>
      </c>
      <c r="E2501" s="1">
        <v>45807.469456018523</v>
      </c>
      <c r="F2501" s="1">
        <v>45807.479872685188</v>
      </c>
      <c r="G2501" t="s">
        <v>27</v>
      </c>
      <c r="H2501">
        <v>2</v>
      </c>
      <c r="I2501">
        <v>1102.04</v>
      </c>
      <c r="J2501">
        <v>809</v>
      </c>
      <c r="K2501">
        <v>275.51</v>
      </c>
      <c r="L2501">
        <v>0</v>
      </c>
      <c r="M2501">
        <v>37.119999999999997</v>
      </c>
      <c r="N2501">
        <v>14.88</v>
      </c>
      <c r="O2501" t="s">
        <v>38</v>
      </c>
      <c r="P2501">
        <v>0</v>
      </c>
      <c r="Q2501">
        <v>5</v>
      </c>
      <c r="R2501" s="3">
        <f t="shared" si="234"/>
        <v>826.53</v>
      </c>
      <c r="S2501" s="3">
        <f t="shared" si="235"/>
        <v>17.529999999999973</v>
      </c>
      <c r="T2501" s="3">
        <f t="shared" si="236"/>
        <v>-37.119999999999997</v>
      </c>
      <c r="U2501" s="3">
        <f t="shared" si="237"/>
        <v>-34.470000000000027</v>
      </c>
      <c r="V2501" s="4">
        <f t="shared" si="238"/>
        <v>-4.1704475336648429E-2</v>
      </c>
      <c r="W2501" s="5">
        <f t="shared" si="239"/>
        <v>0</v>
      </c>
    </row>
    <row r="2502" spans="1:23">
      <c r="A2502" t="s">
        <v>3854</v>
      </c>
      <c r="B2502" t="s">
        <v>1308</v>
      </c>
      <c r="C2502" t="s">
        <v>75</v>
      </c>
      <c r="D2502" t="s">
        <v>103</v>
      </c>
      <c r="E2502" s="1">
        <v>45807.529756944437</v>
      </c>
      <c r="F2502" s="1">
        <v>45807.546423611107</v>
      </c>
      <c r="G2502" t="s">
        <v>27</v>
      </c>
      <c r="H2502">
        <v>1</v>
      </c>
      <c r="I2502">
        <v>163.03</v>
      </c>
      <c r="J2502">
        <v>144.38999999999999</v>
      </c>
      <c r="K2502">
        <v>8.15</v>
      </c>
      <c r="L2502">
        <v>30</v>
      </c>
      <c r="M2502">
        <v>63.9</v>
      </c>
      <c r="N2502">
        <v>3.33</v>
      </c>
      <c r="O2502" t="s">
        <v>38</v>
      </c>
      <c r="P2502">
        <v>4</v>
      </c>
      <c r="Q2502">
        <v>4</v>
      </c>
      <c r="R2502" s="3">
        <f t="shared" si="234"/>
        <v>154.88</v>
      </c>
      <c r="S2502" s="3">
        <f t="shared" si="235"/>
        <v>10.490000000000009</v>
      </c>
      <c r="T2502" s="3">
        <f t="shared" si="236"/>
        <v>-33.9</v>
      </c>
      <c r="U2502" s="3">
        <f t="shared" si="237"/>
        <v>-26.739999999999988</v>
      </c>
      <c r="V2502" s="4">
        <f t="shared" si="238"/>
        <v>-0.17264979338842967</v>
      </c>
      <c r="W2502" s="5">
        <f t="shared" si="239"/>
        <v>0</v>
      </c>
    </row>
    <row r="2503" spans="1:23">
      <c r="A2503" t="s">
        <v>3855</v>
      </c>
      <c r="B2503" t="s">
        <v>1174</v>
      </c>
      <c r="C2503" t="s">
        <v>334</v>
      </c>
      <c r="D2503" t="s">
        <v>160</v>
      </c>
      <c r="E2503" s="1">
        <v>45807.563877314817</v>
      </c>
      <c r="F2503" s="1">
        <v>45807.578460648147</v>
      </c>
      <c r="G2503" t="s">
        <v>27</v>
      </c>
      <c r="H2503">
        <v>1</v>
      </c>
      <c r="I2503">
        <v>178.12</v>
      </c>
      <c r="J2503">
        <v>117.7</v>
      </c>
      <c r="K2503">
        <v>8.91</v>
      </c>
      <c r="L2503">
        <v>30</v>
      </c>
      <c r="M2503">
        <v>43.29</v>
      </c>
      <c r="N2503">
        <v>3.59</v>
      </c>
      <c r="O2503" t="s">
        <v>38</v>
      </c>
      <c r="P2503">
        <v>1</v>
      </c>
      <c r="Q2503">
        <v>4</v>
      </c>
      <c r="R2503" s="3">
        <f t="shared" si="234"/>
        <v>169.21</v>
      </c>
      <c r="S2503" s="3">
        <f t="shared" si="235"/>
        <v>51.510000000000005</v>
      </c>
      <c r="T2503" s="3">
        <f t="shared" si="236"/>
        <v>-13.29</v>
      </c>
      <c r="U2503" s="3">
        <f t="shared" si="237"/>
        <v>34.63000000000001</v>
      </c>
      <c r="V2503" s="4">
        <f t="shared" si="238"/>
        <v>0.2046569351693163</v>
      </c>
      <c r="W2503" s="5">
        <f t="shared" si="239"/>
        <v>1</v>
      </c>
    </row>
    <row r="2504" spans="1:23">
      <c r="A2504" t="s">
        <v>3856</v>
      </c>
      <c r="B2504" t="s">
        <v>1304</v>
      </c>
      <c r="C2504" t="s">
        <v>600</v>
      </c>
      <c r="D2504" t="s">
        <v>64</v>
      </c>
      <c r="E2504" s="1">
        <v>45807.575578703712</v>
      </c>
      <c r="F2504" s="1">
        <v>45807.591550925928</v>
      </c>
      <c r="G2504" t="s">
        <v>27</v>
      </c>
      <c r="H2504">
        <v>1</v>
      </c>
      <c r="I2504">
        <v>109.26</v>
      </c>
      <c r="J2504">
        <v>95.12</v>
      </c>
      <c r="K2504">
        <v>5.46</v>
      </c>
      <c r="L2504">
        <v>30</v>
      </c>
      <c r="M2504">
        <v>61.78</v>
      </c>
      <c r="N2504">
        <v>2.41</v>
      </c>
      <c r="O2504" t="s">
        <v>38</v>
      </c>
      <c r="P2504">
        <v>3</v>
      </c>
      <c r="Q2504">
        <v>3</v>
      </c>
      <c r="R2504" s="3">
        <f t="shared" si="234"/>
        <v>103.80000000000001</v>
      </c>
      <c r="S2504" s="3">
        <f t="shared" si="235"/>
        <v>8.6800000000000068</v>
      </c>
      <c r="T2504" s="3">
        <f t="shared" si="236"/>
        <v>-31.78</v>
      </c>
      <c r="U2504" s="3">
        <f t="shared" si="237"/>
        <v>-25.509999999999994</v>
      </c>
      <c r="V2504" s="4">
        <f t="shared" si="238"/>
        <v>-0.24576107899807315</v>
      </c>
      <c r="W2504" s="5">
        <f t="shared" si="239"/>
        <v>0</v>
      </c>
    </row>
    <row r="2505" spans="1:23">
      <c r="A2505" t="s">
        <v>3857</v>
      </c>
      <c r="B2505" t="s">
        <v>1037</v>
      </c>
      <c r="C2505" t="s">
        <v>878</v>
      </c>
      <c r="D2505" t="s">
        <v>44</v>
      </c>
      <c r="E2505" s="1">
        <v>45807.592824074083</v>
      </c>
      <c r="F2505" s="1">
        <v>45807.601157407407</v>
      </c>
      <c r="G2505" t="s">
        <v>27</v>
      </c>
      <c r="H2505">
        <v>1</v>
      </c>
      <c r="I2505">
        <v>124.63</v>
      </c>
      <c r="J2505">
        <v>114.92</v>
      </c>
      <c r="K2505">
        <v>6.23</v>
      </c>
      <c r="L2505">
        <v>30</v>
      </c>
      <c r="M2505">
        <v>38.700000000000003</v>
      </c>
      <c r="N2505">
        <v>2.67</v>
      </c>
      <c r="O2505" t="s">
        <v>38</v>
      </c>
      <c r="P2505">
        <v>0</v>
      </c>
      <c r="Q2505">
        <v>5</v>
      </c>
      <c r="R2505" s="3">
        <f t="shared" si="234"/>
        <v>118.39999999999999</v>
      </c>
      <c r="S2505" s="3">
        <f t="shared" si="235"/>
        <v>3.4799999999999898</v>
      </c>
      <c r="T2505" s="3">
        <f t="shared" si="236"/>
        <v>-8.7000000000000028</v>
      </c>
      <c r="U2505" s="3">
        <f t="shared" si="237"/>
        <v>-7.890000000000013</v>
      </c>
      <c r="V2505" s="4">
        <f t="shared" si="238"/>
        <v>-6.6638513513513631E-2</v>
      </c>
      <c r="W2505" s="5">
        <f t="shared" si="239"/>
        <v>0</v>
      </c>
    </row>
    <row r="2506" spans="1:23">
      <c r="A2506" t="s">
        <v>3858</v>
      </c>
      <c r="B2506" t="s">
        <v>3859</v>
      </c>
      <c r="C2506" t="s">
        <v>2100</v>
      </c>
      <c r="D2506" t="s">
        <v>44</v>
      </c>
      <c r="E2506" s="1">
        <v>45807.607118055559</v>
      </c>
      <c r="F2506" s="1">
        <v>45807.612673611111</v>
      </c>
      <c r="G2506" t="s">
        <v>27</v>
      </c>
      <c r="H2506">
        <v>1</v>
      </c>
      <c r="I2506">
        <v>278.33</v>
      </c>
      <c r="J2506">
        <v>249.08</v>
      </c>
      <c r="K2506">
        <v>69.58</v>
      </c>
      <c r="L2506">
        <v>30</v>
      </c>
      <c r="M2506">
        <v>57.19</v>
      </c>
      <c r="N2506">
        <v>4.3</v>
      </c>
      <c r="O2506" t="s">
        <v>38</v>
      </c>
      <c r="P2506">
        <v>0</v>
      </c>
      <c r="Q2506">
        <v>5</v>
      </c>
      <c r="R2506" s="3">
        <f t="shared" si="234"/>
        <v>208.75</v>
      </c>
      <c r="S2506" s="3">
        <f t="shared" si="235"/>
        <v>-40.330000000000013</v>
      </c>
      <c r="T2506" s="3">
        <f t="shared" si="236"/>
        <v>-27.189999999999998</v>
      </c>
      <c r="U2506" s="3">
        <f t="shared" si="237"/>
        <v>-71.820000000000007</v>
      </c>
      <c r="V2506" s="4">
        <f t="shared" si="238"/>
        <v>-0.34404790419161679</v>
      </c>
      <c r="W2506" s="5">
        <f t="shared" si="239"/>
        <v>0</v>
      </c>
    </row>
    <row r="2507" spans="1:23">
      <c r="A2507" t="s">
        <v>3860</v>
      </c>
      <c r="B2507" t="s">
        <v>2156</v>
      </c>
      <c r="C2507" t="s">
        <v>136</v>
      </c>
      <c r="D2507" t="s">
        <v>26</v>
      </c>
      <c r="E2507" s="1">
        <v>45807.66542824074</v>
      </c>
      <c r="F2507" s="1">
        <v>45807.676539351851</v>
      </c>
      <c r="G2507" t="s">
        <v>27</v>
      </c>
      <c r="H2507">
        <v>1</v>
      </c>
      <c r="I2507">
        <v>607.19000000000005</v>
      </c>
      <c r="J2507">
        <v>406.1</v>
      </c>
      <c r="K2507">
        <v>60.72</v>
      </c>
      <c r="L2507">
        <v>0</v>
      </c>
      <c r="M2507">
        <v>63.33</v>
      </c>
      <c r="N2507">
        <v>9.84</v>
      </c>
      <c r="O2507" t="s">
        <v>65</v>
      </c>
      <c r="P2507">
        <v>1</v>
      </c>
      <c r="Q2507">
        <v>4</v>
      </c>
      <c r="R2507" s="3">
        <f t="shared" si="234"/>
        <v>546.47</v>
      </c>
      <c r="S2507" s="3">
        <f t="shared" si="235"/>
        <v>140.37</v>
      </c>
      <c r="T2507" s="3">
        <f t="shared" si="236"/>
        <v>-63.33</v>
      </c>
      <c r="U2507" s="3">
        <f t="shared" si="237"/>
        <v>67.2</v>
      </c>
      <c r="V2507" s="4">
        <f t="shared" si="238"/>
        <v>0.12297106886013871</v>
      </c>
      <c r="W2507" s="5">
        <f t="shared" si="239"/>
        <v>1</v>
      </c>
    </row>
    <row r="2508" spans="1:23">
      <c r="A2508" t="s">
        <v>3861</v>
      </c>
      <c r="B2508" t="s">
        <v>232</v>
      </c>
      <c r="C2508" t="s">
        <v>1595</v>
      </c>
      <c r="D2508" t="s">
        <v>52</v>
      </c>
      <c r="E2508" s="1">
        <v>45807.67765046296</v>
      </c>
      <c r="F2508" s="1">
        <v>45807.685289351852</v>
      </c>
      <c r="G2508" t="s">
        <v>27</v>
      </c>
      <c r="H2508">
        <v>1</v>
      </c>
      <c r="I2508">
        <v>118.1</v>
      </c>
      <c r="J2508">
        <v>80.94</v>
      </c>
      <c r="K2508">
        <v>5.9</v>
      </c>
      <c r="L2508">
        <v>30</v>
      </c>
      <c r="M2508">
        <v>39.56</v>
      </c>
      <c r="N2508">
        <v>2.56</v>
      </c>
      <c r="O2508" t="s">
        <v>38</v>
      </c>
      <c r="P2508">
        <v>0</v>
      </c>
      <c r="Q2508">
        <v>4</v>
      </c>
      <c r="R2508" s="3">
        <f t="shared" si="234"/>
        <v>112.19999999999999</v>
      </c>
      <c r="S2508" s="3">
        <f t="shared" si="235"/>
        <v>31.259999999999991</v>
      </c>
      <c r="T2508" s="3">
        <f t="shared" si="236"/>
        <v>-9.5600000000000023</v>
      </c>
      <c r="U2508" s="3">
        <f t="shared" si="237"/>
        <v>19.13999999999999</v>
      </c>
      <c r="V2508" s="4">
        <f t="shared" si="238"/>
        <v>0.17058823529411757</v>
      </c>
      <c r="W2508" s="5">
        <f t="shared" si="239"/>
        <v>1</v>
      </c>
    </row>
    <row r="2509" spans="1:23">
      <c r="A2509" t="s">
        <v>3862</v>
      </c>
      <c r="B2509" t="s">
        <v>815</v>
      </c>
      <c r="C2509" t="s">
        <v>1028</v>
      </c>
      <c r="D2509" t="s">
        <v>143</v>
      </c>
      <c r="E2509" s="1">
        <v>45807.702835648153</v>
      </c>
      <c r="F2509" s="1">
        <v>45807.716724537036</v>
      </c>
      <c r="G2509" t="s">
        <v>27</v>
      </c>
      <c r="H2509">
        <v>2</v>
      </c>
      <c r="I2509">
        <v>1404.38</v>
      </c>
      <c r="J2509">
        <v>799.52</v>
      </c>
      <c r="K2509">
        <v>70.22</v>
      </c>
      <c r="L2509">
        <v>0</v>
      </c>
      <c r="M2509">
        <v>48.3</v>
      </c>
      <c r="N2509">
        <v>24.01</v>
      </c>
      <c r="O2509" t="s">
        <v>38</v>
      </c>
      <c r="P2509">
        <v>0</v>
      </c>
      <c r="Q2509">
        <v>5</v>
      </c>
      <c r="R2509" s="3">
        <f t="shared" si="234"/>
        <v>1334.16</v>
      </c>
      <c r="S2509" s="3">
        <f t="shared" si="235"/>
        <v>534.6400000000001</v>
      </c>
      <c r="T2509" s="3">
        <f t="shared" si="236"/>
        <v>-48.3</v>
      </c>
      <c r="U2509" s="3">
        <f t="shared" si="237"/>
        <v>462.3300000000001</v>
      </c>
      <c r="V2509" s="4">
        <f t="shared" si="238"/>
        <v>0.34653264975715065</v>
      </c>
      <c r="W2509" s="5">
        <f t="shared" si="239"/>
        <v>1</v>
      </c>
    </row>
    <row r="2510" spans="1:23">
      <c r="A2510" t="s">
        <v>3863</v>
      </c>
      <c r="B2510" t="s">
        <v>3247</v>
      </c>
      <c r="C2510" t="s">
        <v>370</v>
      </c>
      <c r="D2510" t="s">
        <v>160</v>
      </c>
      <c r="E2510" s="1">
        <v>45807.750289351847</v>
      </c>
      <c r="F2510" s="1">
        <v>45807.760706018518</v>
      </c>
      <c r="G2510" t="s">
        <v>27</v>
      </c>
      <c r="H2510">
        <v>1</v>
      </c>
      <c r="I2510">
        <v>87.73</v>
      </c>
      <c r="J2510">
        <v>65.98</v>
      </c>
      <c r="K2510">
        <v>8.77</v>
      </c>
      <c r="L2510">
        <v>30</v>
      </c>
      <c r="M2510">
        <v>55.17</v>
      </c>
      <c r="N2510">
        <v>1.96</v>
      </c>
      <c r="O2510" t="s">
        <v>144</v>
      </c>
      <c r="P2510">
        <v>0</v>
      </c>
      <c r="Q2510">
        <v>5</v>
      </c>
      <c r="R2510" s="3">
        <f t="shared" si="234"/>
        <v>78.960000000000008</v>
      </c>
      <c r="S2510" s="3">
        <f t="shared" si="235"/>
        <v>12.980000000000004</v>
      </c>
      <c r="T2510" s="3">
        <f t="shared" si="236"/>
        <v>-25.17</v>
      </c>
      <c r="U2510" s="3">
        <f t="shared" si="237"/>
        <v>-14.149999999999999</v>
      </c>
      <c r="V2510" s="4">
        <f t="shared" si="238"/>
        <v>-0.17920466058763929</v>
      </c>
      <c r="W2510" s="5">
        <f t="shared" si="239"/>
        <v>0</v>
      </c>
    </row>
    <row r="2511" spans="1:23">
      <c r="A2511" t="s">
        <v>3864</v>
      </c>
      <c r="B2511" t="s">
        <v>834</v>
      </c>
      <c r="C2511" t="s">
        <v>331</v>
      </c>
      <c r="D2511" t="s">
        <v>52</v>
      </c>
      <c r="E2511" s="1">
        <v>45807.755671296298</v>
      </c>
      <c r="F2511" s="1">
        <v>45807.76122685185</v>
      </c>
      <c r="G2511" t="s">
        <v>27</v>
      </c>
      <c r="H2511">
        <v>2</v>
      </c>
      <c r="I2511">
        <v>358.24</v>
      </c>
      <c r="J2511">
        <v>299.18</v>
      </c>
      <c r="K2511">
        <v>17.91</v>
      </c>
      <c r="L2511">
        <v>30</v>
      </c>
      <c r="M2511">
        <v>57.82</v>
      </c>
      <c r="N2511">
        <v>6.67</v>
      </c>
      <c r="O2511" t="s">
        <v>38</v>
      </c>
      <c r="P2511">
        <v>0</v>
      </c>
      <c r="Q2511">
        <v>5</v>
      </c>
      <c r="R2511" s="3">
        <f t="shared" si="234"/>
        <v>340.33</v>
      </c>
      <c r="S2511" s="3">
        <f t="shared" si="235"/>
        <v>41.149999999999977</v>
      </c>
      <c r="T2511" s="3">
        <f t="shared" si="236"/>
        <v>-27.82</v>
      </c>
      <c r="U2511" s="3">
        <f t="shared" si="237"/>
        <v>6.659999999999977</v>
      </c>
      <c r="V2511" s="4">
        <f t="shared" si="238"/>
        <v>1.9569241618429104E-2</v>
      </c>
      <c r="W2511" s="5">
        <f t="shared" si="239"/>
        <v>1</v>
      </c>
    </row>
    <row r="2512" spans="1:23">
      <c r="A2512" t="s">
        <v>3865</v>
      </c>
      <c r="B2512" t="s">
        <v>105</v>
      </c>
      <c r="C2512" t="s">
        <v>1004</v>
      </c>
      <c r="D2512" t="s">
        <v>72</v>
      </c>
      <c r="E2512" s="1">
        <v>45807.784097222233</v>
      </c>
      <c r="F2512" s="1">
        <v>45807.789652777778</v>
      </c>
      <c r="G2512" t="s">
        <v>27</v>
      </c>
      <c r="H2512">
        <v>3</v>
      </c>
      <c r="I2512">
        <v>899.73</v>
      </c>
      <c r="J2512">
        <v>578.22</v>
      </c>
      <c r="K2512">
        <v>89.97</v>
      </c>
      <c r="L2512">
        <v>0</v>
      </c>
      <c r="M2512">
        <v>35.32</v>
      </c>
      <c r="N2512">
        <v>14.58</v>
      </c>
      <c r="O2512" t="s">
        <v>38</v>
      </c>
      <c r="P2512">
        <v>0</v>
      </c>
      <c r="Q2512">
        <v>5</v>
      </c>
      <c r="R2512" s="3">
        <f t="shared" si="234"/>
        <v>809.76</v>
      </c>
      <c r="S2512" s="3">
        <f t="shared" si="235"/>
        <v>231.53999999999996</v>
      </c>
      <c r="T2512" s="3">
        <f t="shared" si="236"/>
        <v>-35.32</v>
      </c>
      <c r="U2512" s="3">
        <f t="shared" si="237"/>
        <v>181.63999999999996</v>
      </c>
      <c r="V2512" s="4">
        <f t="shared" si="238"/>
        <v>0.22431337680300331</v>
      </c>
      <c r="W2512" s="5">
        <f t="shared" si="239"/>
        <v>1</v>
      </c>
    </row>
    <row r="2513" spans="1:23">
      <c r="A2513" t="s">
        <v>3866</v>
      </c>
      <c r="B2513" t="s">
        <v>330</v>
      </c>
      <c r="C2513" t="s">
        <v>614</v>
      </c>
      <c r="D2513" t="s">
        <v>37</v>
      </c>
      <c r="E2513" s="1">
        <v>45807.788865740738</v>
      </c>
      <c r="F2513" s="1">
        <v>45807.79928240741</v>
      </c>
      <c r="G2513" t="s">
        <v>27</v>
      </c>
      <c r="H2513">
        <v>2</v>
      </c>
      <c r="I2513">
        <v>417.76</v>
      </c>
      <c r="J2513">
        <v>358.58</v>
      </c>
      <c r="K2513">
        <v>41.78</v>
      </c>
      <c r="L2513">
        <v>0</v>
      </c>
      <c r="M2513">
        <v>38.520000000000003</v>
      </c>
      <c r="N2513">
        <v>6.77</v>
      </c>
      <c r="O2513" t="s">
        <v>65</v>
      </c>
      <c r="P2513">
        <v>0</v>
      </c>
      <c r="Q2513">
        <v>5</v>
      </c>
      <c r="R2513" s="3">
        <f t="shared" si="234"/>
        <v>375.98</v>
      </c>
      <c r="S2513" s="3">
        <f t="shared" si="235"/>
        <v>17.400000000000034</v>
      </c>
      <c r="T2513" s="3">
        <f t="shared" si="236"/>
        <v>-38.520000000000003</v>
      </c>
      <c r="U2513" s="3">
        <f t="shared" si="237"/>
        <v>-27.889999999999969</v>
      </c>
      <c r="V2513" s="4">
        <f t="shared" si="238"/>
        <v>-7.4179477631788837E-2</v>
      </c>
      <c r="W2513" s="5">
        <f t="shared" si="239"/>
        <v>0</v>
      </c>
    </row>
    <row r="2514" spans="1:23">
      <c r="A2514" t="s">
        <v>3867</v>
      </c>
      <c r="B2514" t="s">
        <v>1373</v>
      </c>
      <c r="C2514" t="s">
        <v>334</v>
      </c>
      <c r="D2514" t="s">
        <v>87</v>
      </c>
      <c r="E2514" s="1">
        <v>45807.907939814817</v>
      </c>
      <c r="F2514" s="1">
        <v>45807.929467592592</v>
      </c>
      <c r="G2514" t="s">
        <v>27</v>
      </c>
      <c r="H2514">
        <v>1</v>
      </c>
      <c r="I2514">
        <v>178.12</v>
      </c>
      <c r="J2514">
        <v>117.7</v>
      </c>
      <c r="K2514">
        <v>44.53</v>
      </c>
      <c r="L2514">
        <v>30</v>
      </c>
      <c r="M2514">
        <v>44.33</v>
      </c>
      <c r="N2514">
        <v>2.94</v>
      </c>
      <c r="O2514" t="s">
        <v>65</v>
      </c>
      <c r="P2514">
        <v>11</v>
      </c>
      <c r="Q2514">
        <v>3</v>
      </c>
      <c r="R2514" s="3">
        <f t="shared" si="234"/>
        <v>133.59</v>
      </c>
      <c r="S2514" s="3">
        <f t="shared" si="235"/>
        <v>15.89</v>
      </c>
      <c r="T2514" s="3">
        <f t="shared" si="236"/>
        <v>-14.329999999999998</v>
      </c>
      <c r="U2514" s="3">
        <f t="shared" si="237"/>
        <v>-1.3799999999999977</v>
      </c>
      <c r="V2514" s="4">
        <f t="shared" si="238"/>
        <v>-1.0330114529530636E-2</v>
      </c>
      <c r="W2514" s="5">
        <f t="shared" si="239"/>
        <v>0</v>
      </c>
    </row>
    <row r="2515" spans="1:23">
      <c r="A2515" t="s">
        <v>3868</v>
      </c>
      <c r="B2515" t="s">
        <v>1304</v>
      </c>
      <c r="C2515" t="s">
        <v>274</v>
      </c>
      <c r="D2515" t="s">
        <v>48</v>
      </c>
      <c r="E2515" s="1">
        <v>45807.930555555547</v>
      </c>
      <c r="G2515" t="s">
        <v>110</v>
      </c>
      <c r="H2515">
        <v>1</v>
      </c>
      <c r="I2515">
        <v>178.17</v>
      </c>
      <c r="J2515">
        <v>118.42</v>
      </c>
      <c r="K2515">
        <v>17.82</v>
      </c>
      <c r="L2515">
        <v>30</v>
      </c>
      <c r="M2515">
        <v>38.08</v>
      </c>
      <c r="N2515">
        <v>0</v>
      </c>
      <c r="O2515" t="s">
        <v>38</v>
      </c>
      <c r="P2515">
        <v>0</v>
      </c>
      <c r="R2515" s="3">
        <f t="shared" si="234"/>
        <v>160.35</v>
      </c>
      <c r="S2515" s="3">
        <f t="shared" si="235"/>
        <v>41.929999999999993</v>
      </c>
      <c r="T2515" s="3">
        <f t="shared" si="236"/>
        <v>-8.0799999999999983</v>
      </c>
      <c r="U2515" s="3">
        <f t="shared" si="237"/>
        <v>33.849999999999994</v>
      </c>
      <c r="V2515" s="4">
        <f t="shared" si="238"/>
        <v>0.21110071718116616</v>
      </c>
      <c r="W2515" s="5">
        <f t="shared" si="239"/>
        <v>1</v>
      </c>
    </row>
    <row r="2516" spans="1:23">
      <c r="A2516" t="s">
        <v>3869</v>
      </c>
      <c r="B2516" t="s">
        <v>3870</v>
      </c>
      <c r="C2516" t="s">
        <v>1557</v>
      </c>
      <c r="D2516" t="s">
        <v>117</v>
      </c>
      <c r="E2516" s="1">
        <v>45808.297337962962</v>
      </c>
      <c r="F2516" s="1">
        <v>45808.318865740737</v>
      </c>
      <c r="G2516" t="s">
        <v>27</v>
      </c>
      <c r="H2516">
        <v>2</v>
      </c>
      <c r="I2516">
        <v>606.1</v>
      </c>
      <c r="J2516">
        <v>521.54</v>
      </c>
      <c r="K2516">
        <v>30.31</v>
      </c>
      <c r="L2516">
        <v>0</v>
      </c>
      <c r="M2516">
        <v>53.86</v>
      </c>
      <c r="N2516">
        <v>10.36</v>
      </c>
      <c r="O2516" t="s">
        <v>65</v>
      </c>
      <c r="P2516">
        <v>11</v>
      </c>
      <c r="Q2516">
        <v>1</v>
      </c>
      <c r="R2516" s="3">
        <f t="shared" si="234"/>
        <v>575.79000000000008</v>
      </c>
      <c r="S2516" s="3">
        <f t="shared" si="235"/>
        <v>54.250000000000114</v>
      </c>
      <c r="T2516" s="3">
        <f t="shared" si="236"/>
        <v>-53.86</v>
      </c>
      <c r="U2516" s="3">
        <f t="shared" si="237"/>
        <v>-9.9699999999998852</v>
      </c>
      <c r="V2516" s="4">
        <f t="shared" si="238"/>
        <v>-1.7315340662394076E-2</v>
      </c>
      <c r="W2516" s="5">
        <f t="shared" si="239"/>
        <v>0</v>
      </c>
    </row>
    <row r="2517" spans="1:23">
      <c r="A2517" t="s">
        <v>3871</v>
      </c>
      <c r="B2517" t="s">
        <v>2427</v>
      </c>
      <c r="C2517" t="s">
        <v>376</v>
      </c>
      <c r="D2517" t="s">
        <v>26</v>
      </c>
      <c r="E2517" s="1">
        <v>45808.32402777778</v>
      </c>
      <c r="F2517" s="1">
        <v>45808.345555555563</v>
      </c>
      <c r="G2517" t="s">
        <v>27</v>
      </c>
      <c r="H2517">
        <v>5</v>
      </c>
      <c r="I2517">
        <v>2006.55</v>
      </c>
      <c r="J2517">
        <v>1475.25</v>
      </c>
      <c r="K2517">
        <v>200.66</v>
      </c>
      <c r="L2517">
        <v>0</v>
      </c>
      <c r="M2517">
        <v>49.13</v>
      </c>
      <c r="N2517">
        <v>32.51</v>
      </c>
      <c r="O2517" t="s">
        <v>38</v>
      </c>
      <c r="P2517">
        <v>16</v>
      </c>
      <c r="Q2517">
        <v>2</v>
      </c>
      <c r="R2517" s="3">
        <f t="shared" si="234"/>
        <v>1805.8899999999999</v>
      </c>
      <c r="S2517" s="3">
        <f t="shared" si="235"/>
        <v>330.63999999999987</v>
      </c>
      <c r="T2517" s="3">
        <f t="shared" si="236"/>
        <v>-49.13</v>
      </c>
      <c r="U2517" s="3">
        <f t="shared" si="237"/>
        <v>248.99999999999989</v>
      </c>
      <c r="V2517" s="4">
        <f t="shared" si="238"/>
        <v>0.13788215229056028</v>
      </c>
      <c r="W2517" s="5">
        <f t="shared" si="239"/>
        <v>1</v>
      </c>
    </row>
    <row r="2518" spans="1:23">
      <c r="A2518" t="s">
        <v>3872</v>
      </c>
      <c r="B2518" t="s">
        <v>503</v>
      </c>
      <c r="C2518" t="s">
        <v>227</v>
      </c>
      <c r="D2518" t="s">
        <v>32</v>
      </c>
      <c r="E2518" s="1">
        <v>45808.344166666669</v>
      </c>
      <c r="F2518" s="1">
        <v>45808.364999999998</v>
      </c>
      <c r="G2518" t="s">
        <v>27</v>
      </c>
      <c r="H2518">
        <v>4</v>
      </c>
      <c r="I2518">
        <v>1705.96</v>
      </c>
      <c r="J2518">
        <v>1517.04</v>
      </c>
      <c r="K2518">
        <v>255.89</v>
      </c>
      <c r="L2518">
        <v>0</v>
      </c>
      <c r="M2518">
        <v>54.81</v>
      </c>
      <c r="N2518">
        <v>26.1</v>
      </c>
      <c r="O2518" t="s">
        <v>38</v>
      </c>
      <c r="P2518">
        <v>10</v>
      </c>
      <c r="Q2518">
        <v>3</v>
      </c>
      <c r="R2518" s="3">
        <f t="shared" si="234"/>
        <v>1450.0700000000002</v>
      </c>
      <c r="S2518" s="3">
        <f t="shared" si="235"/>
        <v>-66.9699999999998</v>
      </c>
      <c r="T2518" s="3">
        <f t="shared" si="236"/>
        <v>-54.81</v>
      </c>
      <c r="U2518" s="3">
        <f t="shared" si="237"/>
        <v>-147.8799999999998</v>
      </c>
      <c r="V2518" s="4">
        <f t="shared" si="238"/>
        <v>-0.10198128366216788</v>
      </c>
      <c r="W2518" s="5">
        <f t="shared" si="239"/>
        <v>0</v>
      </c>
    </row>
    <row r="2519" spans="1:23">
      <c r="A2519" t="s">
        <v>3873</v>
      </c>
      <c r="B2519" t="s">
        <v>1951</v>
      </c>
      <c r="C2519" t="s">
        <v>635</v>
      </c>
      <c r="D2519" t="s">
        <v>103</v>
      </c>
      <c r="E2519" s="1">
        <v>45808.402905092589</v>
      </c>
      <c r="F2519" s="1">
        <v>45808.419571759259</v>
      </c>
      <c r="G2519" t="s">
        <v>27</v>
      </c>
      <c r="H2519">
        <v>1</v>
      </c>
      <c r="I2519">
        <v>283.25</v>
      </c>
      <c r="J2519">
        <v>175.36</v>
      </c>
      <c r="K2519">
        <v>14.16</v>
      </c>
      <c r="L2519">
        <v>30</v>
      </c>
      <c r="M2519">
        <v>43.96</v>
      </c>
      <c r="N2519">
        <v>5.38</v>
      </c>
      <c r="O2519" t="s">
        <v>65</v>
      </c>
      <c r="P2519">
        <v>4</v>
      </c>
      <c r="Q2519">
        <v>3</v>
      </c>
      <c r="R2519" s="3">
        <f t="shared" si="234"/>
        <v>269.08999999999997</v>
      </c>
      <c r="S2519" s="3">
        <f t="shared" si="235"/>
        <v>93.729999999999961</v>
      </c>
      <c r="T2519" s="3">
        <f t="shared" si="236"/>
        <v>-13.96</v>
      </c>
      <c r="U2519" s="3">
        <f t="shared" si="237"/>
        <v>74.389999999999958</v>
      </c>
      <c r="V2519" s="4">
        <f t="shared" si="238"/>
        <v>0.27645025827789943</v>
      </c>
      <c r="W2519" s="5">
        <f t="shared" si="239"/>
        <v>1</v>
      </c>
    </row>
    <row r="2520" spans="1:23">
      <c r="A2520" t="s">
        <v>3874</v>
      </c>
      <c r="B2520" t="s">
        <v>1814</v>
      </c>
      <c r="C2520" t="s">
        <v>1595</v>
      </c>
      <c r="D2520" t="s">
        <v>48</v>
      </c>
      <c r="E2520" s="1">
        <v>45808.450810185182</v>
      </c>
      <c r="F2520" s="1">
        <v>45808.46539351852</v>
      </c>
      <c r="G2520" t="s">
        <v>27</v>
      </c>
      <c r="H2520">
        <v>2</v>
      </c>
      <c r="I2520">
        <v>236.2</v>
      </c>
      <c r="J2520">
        <v>161.88</v>
      </c>
      <c r="K2520">
        <v>11.81</v>
      </c>
      <c r="L2520">
        <v>30</v>
      </c>
      <c r="M2520">
        <v>38.75</v>
      </c>
      <c r="N2520">
        <v>4.58</v>
      </c>
      <c r="O2520" t="s">
        <v>38</v>
      </c>
      <c r="P2520">
        <v>6</v>
      </c>
      <c r="Q2520">
        <v>4</v>
      </c>
      <c r="R2520" s="3">
        <f t="shared" si="234"/>
        <v>224.39</v>
      </c>
      <c r="S2520" s="3">
        <f t="shared" si="235"/>
        <v>62.509999999999991</v>
      </c>
      <c r="T2520" s="3">
        <f t="shared" si="236"/>
        <v>-8.75</v>
      </c>
      <c r="U2520" s="3">
        <f t="shared" si="237"/>
        <v>49.179999999999993</v>
      </c>
      <c r="V2520" s="4">
        <f t="shared" si="238"/>
        <v>0.21917197736084493</v>
      </c>
      <c r="W2520" s="5">
        <f t="shared" si="239"/>
        <v>1</v>
      </c>
    </row>
    <row r="2521" spans="1:23">
      <c r="A2521" t="s">
        <v>3875</v>
      </c>
      <c r="B2521" t="s">
        <v>2751</v>
      </c>
      <c r="C2521" t="s">
        <v>1004</v>
      </c>
      <c r="D2521" t="s">
        <v>103</v>
      </c>
      <c r="E2521" s="1">
        <v>45808.493634259263</v>
      </c>
      <c r="F2521" s="1">
        <v>45808.519328703696</v>
      </c>
      <c r="G2521" t="s">
        <v>53</v>
      </c>
      <c r="H2521">
        <v>3</v>
      </c>
      <c r="I2521">
        <v>899.73</v>
      </c>
      <c r="J2521">
        <v>578.22</v>
      </c>
      <c r="K2521">
        <v>44.99</v>
      </c>
      <c r="L2521">
        <v>0</v>
      </c>
      <c r="M2521">
        <v>57.29</v>
      </c>
      <c r="N2521">
        <v>15.39</v>
      </c>
      <c r="O2521" t="s">
        <v>38</v>
      </c>
      <c r="P2521">
        <v>17</v>
      </c>
      <c r="Q2521">
        <v>1</v>
      </c>
      <c r="R2521" s="3">
        <f t="shared" si="234"/>
        <v>854.74</v>
      </c>
      <c r="S2521" s="3">
        <f t="shared" si="235"/>
        <v>276.52</v>
      </c>
      <c r="T2521" s="3">
        <f t="shared" si="236"/>
        <v>-57.29</v>
      </c>
      <c r="U2521" s="3">
        <f t="shared" si="237"/>
        <v>203.83999999999997</v>
      </c>
      <c r="V2521" s="4">
        <f t="shared" si="238"/>
        <v>0.2384818775300091</v>
      </c>
      <c r="W2521" s="5">
        <f t="shared" si="239"/>
        <v>1</v>
      </c>
    </row>
    <row r="2522" spans="1:23">
      <c r="A2522" t="s">
        <v>3876</v>
      </c>
      <c r="B2522" t="s">
        <v>2065</v>
      </c>
      <c r="C2522" t="s">
        <v>283</v>
      </c>
      <c r="D2522" t="s">
        <v>37</v>
      </c>
      <c r="E2522" s="1">
        <v>45808.565949074073</v>
      </c>
      <c r="F2522" s="1">
        <v>45808.583310185182</v>
      </c>
      <c r="G2522" t="s">
        <v>27</v>
      </c>
      <c r="H2522">
        <v>3</v>
      </c>
      <c r="I2522">
        <v>703.47</v>
      </c>
      <c r="J2522">
        <v>419.19</v>
      </c>
      <c r="K2522">
        <v>35.17</v>
      </c>
      <c r="L2522">
        <v>0</v>
      </c>
      <c r="M2522">
        <v>48.63</v>
      </c>
      <c r="N2522">
        <v>12.03</v>
      </c>
      <c r="O2522" t="s">
        <v>65</v>
      </c>
      <c r="P2522">
        <v>5</v>
      </c>
      <c r="Q2522">
        <v>4</v>
      </c>
      <c r="R2522" s="3">
        <f t="shared" si="234"/>
        <v>668.30000000000007</v>
      </c>
      <c r="S2522" s="3">
        <f t="shared" si="235"/>
        <v>249.11000000000007</v>
      </c>
      <c r="T2522" s="3">
        <f t="shared" si="236"/>
        <v>-48.63</v>
      </c>
      <c r="U2522" s="3">
        <f t="shared" si="237"/>
        <v>188.45000000000007</v>
      </c>
      <c r="V2522" s="4">
        <f t="shared" si="238"/>
        <v>0.28198413885979356</v>
      </c>
      <c r="W2522" s="5">
        <f t="shared" si="239"/>
        <v>1</v>
      </c>
    </row>
    <row r="2523" spans="1:23">
      <c r="A2523" t="s">
        <v>3877</v>
      </c>
      <c r="B2523" t="s">
        <v>1352</v>
      </c>
      <c r="C2523" t="s">
        <v>835</v>
      </c>
      <c r="D2523" t="s">
        <v>87</v>
      </c>
      <c r="E2523" s="1">
        <v>45808.590428240743</v>
      </c>
      <c r="F2523" s="1">
        <v>45808.597372685188</v>
      </c>
      <c r="G2523" t="s">
        <v>27</v>
      </c>
      <c r="H2523">
        <v>2</v>
      </c>
      <c r="I2523">
        <v>88.16</v>
      </c>
      <c r="J2523">
        <v>77.239999999999995</v>
      </c>
      <c r="K2523">
        <v>8.82</v>
      </c>
      <c r="L2523">
        <v>30</v>
      </c>
      <c r="M2523">
        <v>37.11</v>
      </c>
      <c r="N2523">
        <v>1.97</v>
      </c>
      <c r="O2523" t="s">
        <v>28</v>
      </c>
      <c r="P2523">
        <v>0</v>
      </c>
      <c r="Q2523">
        <v>5</v>
      </c>
      <c r="R2523" s="3">
        <f t="shared" si="234"/>
        <v>79.34</v>
      </c>
      <c r="S2523" s="3">
        <f t="shared" si="235"/>
        <v>2.1000000000000085</v>
      </c>
      <c r="T2523" s="3">
        <f t="shared" si="236"/>
        <v>-7.1099999999999994</v>
      </c>
      <c r="U2523" s="3">
        <f t="shared" si="237"/>
        <v>-6.9799999999999907</v>
      </c>
      <c r="V2523" s="4">
        <f t="shared" si="238"/>
        <v>-8.7975800352911401E-2</v>
      </c>
      <c r="W2523" s="5">
        <f t="shared" si="239"/>
        <v>0</v>
      </c>
    </row>
    <row r="2524" spans="1:23">
      <c r="A2524" t="s">
        <v>3878</v>
      </c>
      <c r="B2524" t="s">
        <v>1742</v>
      </c>
      <c r="C2524" t="s">
        <v>1082</v>
      </c>
      <c r="D2524" t="s">
        <v>87</v>
      </c>
      <c r="E2524" s="1">
        <v>45808.5934837963</v>
      </c>
      <c r="F2524" s="1">
        <v>45808.607372685183</v>
      </c>
      <c r="G2524" t="s">
        <v>27</v>
      </c>
      <c r="H2524">
        <v>1</v>
      </c>
      <c r="I2524">
        <v>187.84</v>
      </c>
      <c r="J2524">
        <v>134.15</v>
      </c>
      <c r="K2524">
        <v>9.39</v>
      </c>
      <c r="L2524">
        <v>30</v>
      </c>
      <c r="M2524">
        <v>64.37</v>
      </c>
      <c r="N2524">
        <v>3.75</v>
      </c>
      <c r="O2524" t="s">
        <v>65</v>
      </c>
      <c r="P2524">
        <v>0</v>
      </c>
      <c r="Q2524">
        <v>4</v>
      </c>
      <c r="R2524" s="3">
        <f t="shared" si="234"/>
        <v>178.45</v>
      </c>
      <c r="S2524" s="3">
        <f t="shared" si="235"/>
        <v>44.299999999999983</v>
      </c>
      <c r="T2524" s="3">
        <f t="shared" si="236"/>
        <v>-34.370000000000005</v>
      </c>
      <c r="U2524" s="3">
        <f t="shared" si="237"/>
        <v>6.1799999999999784</v>
      </c>
      <c r="V2524" s="4">
        <f t="shared" si="238"/>
        <v>3.4631549453628348E-2</v>
      </c>
      <c r="W2524" s="5">
        <f t="shared" si="239"/>
        <v>1</v>
      </c>
    </row>
    <row r="2525" spans="1:23">
      <c r="A2525" t="s">
        <v>3879</v>
      </c>
      <c r="B2525" t="s">
        <v>2564</v>
      </c>
      <c r="C2525" t="s">
        <v>199</v>
      </c>
      <c r="D2525" t="s">
        <v>44</v>
      </c>
      <c r="E2525" s="1">
        <v>45808.601770833331</v>
      </c>
      <c r="F2525" s="1">
        <v>45808.61010416667</v>
      </c>
      <c r="G2525" t="s">
        <v>53</v>
      </c>
      <c r="H2525">
        <v>1</v>
      </c>
      <c r="I2525">
        <v>38.130000000000003</v>
      </c>
      <c r="J2525">
        <v>28.23</v>
      </c>
      <c r="K2525">
        <v>1.91</v>
      </c>
      <c r="L2525">
        <v>30</v>
      </c>
      <c r="M2525">
        <v>62.32</v>
      </c>
      <c r="N2525">
        <v>1.19</v>
      </c>
      <c r="O2525" t="s">
        <v>65</v>
      </c>
      <c r="P2525">
        <v>0</v>
      </c>
      <c r="Q2525">
        <v>2</v>
      </c>
      <c r="R2525" s="3">
        <f t="shared" si="234"/>
        <v>36.220000000000006</v>
      </c>
      <c r="S2525" s="3">
        <f t="shared" si="235"/>
        <v>7.9900000000000055</v>
      </c>
      <c r="T2525" s="3">
        <f t="shared" si="236"/>
        <v>-32.32</v>
      </c>
      <c r="U2525" s="3">
        <f t="shared" si="237"/>
        <v>-25.519999999999996</v>
      </c>
      <c r="V2525" s="4">
        <f t="shared" si="238"/>
        <v>-0.70458310325786833</v>
      </c>
      <c r="W2525" s="5">
        <f t="shared" si="239"/>
        <v>0</v>
      </c>
    </row>
    <row r="2526" spans="1:23">
      <c r="A2526" t="s">
        <v>3880</v>
      </c>
      <c r="B2526" t="s">
        <v>3881</v>
      </c>
      <c r="C2526" t="s">
        <v>313</v>
      </c>
      <c r="D2526" t="s">
        <v>48</v>
      </c>
      <c r="E2526" s="1">
        <v>45808.604189814818</v>
      </c>
      <c r="F2526" s="1">
        <v>45808.614606481482</v>
      </c>
      <c r="G2526" t="s">
        <v>53</v>
      </c>
      <c r="H2526">
        <v>2</v>
      </c>
      <c r="I2526">
        <v>824.04</v>
      </c>
      <c r="J2526">
        <v>617.17999999999995</v>
      </c>
      <c r="K2526">
        <v>123.61</v>
      </c>
      <c r="L2526">
        <v>0</v>
      </c>
      <c r="M2526">
        <v>45.24</v>
      </c>
      <c r="N2526">
        <v>12.61</v>
      </c>
      <c r="O2526" t="s">
        <v>65</v>
      </c>
      <c r="P2526">
        <v>0</v>
      </c>
      <c r="Q2526">
        <v>1</v>
      </c>
      <c r="R2526" s="3">
        <f t="shared" si="234"/>
        <v>700.43</v>
      </c>
      <c r="S2526" s="3">
        <f t="shared" si="235"/>
        <v>83.25</v>
      </c>
      <c r="T2526" s="3">
        <f t="shared" si="236"/>
        <v>-45.24</v>
      </c>
      <c r="U2526" s="3">
        <f t="shared" si="237"/>
        <v>25.4</v>
      </c>
      <c r="V2526" s="4">
        <f t="shared" si="238"/>
        <v>3.6263438173693305E-2</v>
      </c>
      <c r="W2526" s="5">
        <f t="shared" si="239"/>
        <v>1</v>
      </c>
    </row>
    <row r="2527" spans="1:23">
      <c r="A2527" t="s">
        <v>3882</v>
      </c>
      <c r="B2527" t="s">
        <v>282</v>
      </c>
      <c r="C2527" t="s">
        <v>159</v>
      </c>
      <c r="D2527" t="s">
        <v>64</v>
      </c>
      <c r="E2527" s="1">
        <v>45808.604259259257</v>
      </c>
      <c r="F2527" s="1">
        <v>45808.623703703714</v>
      </c>
      <c r="G2527" t="s">
        <v>27</v>
      </c>
      <c r="H2527">
        <v>2</v>
      </c>
      <c r="I2527">
        <v>448.9</v>
      </c>
      <c r="J2527">
        <v>310.64</v>
      </c>
      <c r="K2527">
        <v>22.44</v>
      </c>
      <c r="L2527">
        <v>0</v>
      </c>
      <c r="M2527">
        <v>43.16</v>
      </c>
      <c r="N2527">
        <v>7.68</v>
      </c>
      <c r="O2527" t="s">
        <v>65</v>
      </c>
      <c r="P2527">
        <v>8</v>
      </c>
      <c r="Q2527">
        <v>4</v>
      </c>
      <c r="R2527" s="3">
        <f t="shared" si="234"/>
        <v>426.46</v>
      </c>
      <c r="S2527" s="3">
        <f t="shared" si="235"/>
        <v>115.82</v>
      </c>
      <c r="T2527" s="3">
        <f t="shared" si="236"/>
        <v>-43.16</v>
      </c>
      <c r="U2527" s="3">
        <f t="shared" si="237"/>
        <v>64.97999999999999</v>
      </c>
      <c r="V2527" s="4">
        <f t="shared" si="238"/>
        <v>0.15237067954790601</v>
      </c>
      <c r="W2527" s="5">
        <f t="shared" si="239"/>
        <v>1</v>
      </c>
    </row>
    <row r="2528" spans="1:23">
      <c r="A2528" t="s">
        <v>3883</v>
      </c>
      <c r="B2528" t="s">
        <v>2156</v>
      </c>
      <c r="C2528" t="s">
        <v>461</v>
      </c>
      <c r="D2528" t="s">
        <v>52</v>
      </c>
      <c r="E2528" s="1">
        <v>45808.618576388893</v>
      </c>
      <c r="F2528" s="1">
        <v>45808.626215277778</v>
      </c>
      <c r="G2528" t="s">
        <v>27</v>
      </c>
      <c r="H2528">
        <v>4</v>
      </c>
      <c r="I2528">
        <v>1292.2</v>
      </c>
      <c r="J2528">
        <v>743.84</v>
      </c>
      <c r="K2528">
        <v>64.61</v>
      </c>
      <c r="L2528">
        <v>0</v>
      </c>
      <c r="M2528">
        <v>64.64</v>
      </c>
      <c r="N2528">
        <v>22.1</v>
      </c>
      <c r="O2528" t="s">
        <v>38</v>
      </c>
      <c r="P2528">
        <v>0</v>
      </c>
      <c r="Q2528">
        <v>5</v>
      </c>
      <c r="R2528" s="3">
        <f t="shared" si="234"/>
        <v>1227.5900000000001</v>
      </c>
      <c r="S2528" s="3">
        <f t="shared" si="235"/>
        <v>483.75000000000011</v>
      </c>
      <c r="T2528" s="3">
        <f t="shared" si="236"/>
        <v>-64.64</v>
      </c>
      <c r="U2528" s="3">
        <f t="shared" si="237"/>
        <v>397.0100000000001</v>
      </c>
      <c r="V2528" s="4">
        <f t="shared" si="238"/>
        <v>0.32340602318363626</v>
      </c>
      <c r="W2528" s="5">
        <f t="shared" si="239"/>
        <v>1</v>
      </c>
    </row>
    <row r="2529" spans="1:23">
      <c r="A2529" t="s">
        <v>3884</v>
      </c>
      <c r="B2529" t="s">
        <v>505</v>
      </c>
      <c r="C2529" t="s">
        <v>726</v>
      </c>
      <c r="D2529" t="s">
        <v>117</v>
      </c>
      <c r="E2529" s="1">
        <v>45808.681921296287</v>
      </c>
      <c r="F2529" s="1">
        <v>45808.695115740738</v>
      </c>
      <c r="G2529" t="s">
        <v>27</v>
      </c>
      <c r="H2529">
        <v>3</v>
      </c>
      <c r="I2529">
        <v>851.46</v>
      </c>
      <c r="J2529">
        <v>737.13</v>
      </c>
      <c r="K2529">
        <v>0</v>
      </c>
      <c r="L2529">
        <v>0</v>
      </c>
      <c r="M2529">
        <v>46.45</v>
      </c>
      <c r="N2529">
        <v>15.33</v>
      </c>
      <c r="O2529" t="s">
        <v>144</v>
      </c>
      <c r="P2529">
        <v>0</v>
      </c>
      <c r="Q2529">
        <v>5</v>
      </c>
      <c r="R2529" s="3">
        <f t="shared" si="234"/>
        <v>851.46</v>
      </c>
      <c r="S2529" s="3">
        <f t="shared" si="235"/>
        <v>114.33000000000004</v>
      </c>
      <c r="T2529" s="3">
        <f t="shared" si="236"/>
        <v>-46.45</v>
      </c>
      <c r="U2529" s="3">
        <f t="shared" si="237"/>
        <v>52.55000000000004</v>
      </c>
      <c r="V2529" s="4">
        <f t="shared" si="238"/>
        <v>6.171752049420999E-2</v>
      </c>
      <c r="W2529" s="5">
        <f t="shared" si="239"/>
        <v>1</v>
      </c>
    </row>
    <row r="2530" spans="1:23">
      <c r="A2530" t="s">
        <v>3885</v>
      </c>
      <c r="B2530" t="s">
        <v>3859</v>
      </c>
      <c r="C2530" t="s">
        <v>561</v>
      </c>
      <c r="D2530" t="s">
        <v>87</v>
      </c>
      <c r="E2530" s="1">
        <v>45808.715069444443</v>
      </c>
      <c r="F2530" s="1">
        <v>45808.726875</v>
      </c>
      <c r="G2530" t="s">
        <v>27</v>
      </c>
      <c r="H2530">
        <v>1</v>
      </c>
      <c r="I2530">
        <v>206.85</v>
      </c>
      <c r="J2530">
        <v>175.85</v>
      </c>
      <c r="K2530">
        <v>31.03</v>
      </c>
      <c r="L2530">
        <v>30</v>
      </c>
      <c r="M2530">
        <v>61.73</v>
      </c>
      <c r="N2530">
        <v>3.7</v>
      </c>
      <c r="O2530" t="s">
        <v>38</v>
      </c>
      <c r="P2530">
        <v>0</v>
      </c>
      <c r="Q2530">
        <v>5</v>
      </c>
      <c r="R2530" s="3">
        <f t="shared" si="234"/>
        <v>175.82</v>
      </c>
      <c r="S2530" s="3">
        <f t="shared" si="235"/>
        <v>-3.0000000000001137E-2</v>
      </c>
      <c r="T2530" s="3">
        <f t="shared" si="236"/>
        <v>-31.729999999999997</v>
      </c>
      <c r="U2530" s="3">
        <f t="shared" si="237"/>
        <v>-35.46</v>
      </c>
      <c r="V2530" s="4">
        <f t="shared" si="238"/>
        <v>-0.20168353998407462</v>
      </c>
      <c r="W2530" s="5">
        <f t="shared" si="239"/>
        <v>0</v>
      </c>
    </row>
    <row r="2531" spans="1:23">
      <c r="A2531" t="s">
        <v>3886</v>
      </c>
      <c r="B2531" t="s">
        <v>2271</v>
      </c>
      <c r="C2531" t="s">
        <v>412</v>
      </c>
      <c r="D2531" t="s">
        <v>117</v>
      </c>
      <c r="E2531" s="1">
        <v>45808.752199074072</v>
      </c>
      <c r="F2531" s="1">
        <v>45808.769560185188</v>
      </c>
      <c r="G2531" t="s">
        <v>27</v>
      </c>
      <c r="H2531">
        <v>2</v>
      </c>
      <c r="I2531">
        <v>540.52</v>
      </c>
      <c r="J2531">
        <v>393.8</v>
      </c>
      <c r="K2531">
        <v>0</v>
      </c>
      <c r="L2531">
        <v>0</v>
      </c>
      <c r="M2531">
        <v>38.39</v>
      </c>
      <c r="N2531">
        <v>9.73</v>
      </c>
      <c r="O2531" t="s">
        <v>38</v>
      </c>
      <c r="P2531">
        <v>5</v>
      </c>
      <c r="Q2531">
        <v>3</v>
      </c>
      <c r="R2531" s="3">
        <f t="shared" si="234"/>
        <v>540.52</v>
      </c>
      <c r="S2531" s="3">
        <f t="shared" si="235"/>
        <v>146.71999999999997</v>
      </c>
      <c r="T2531" s="3">
        <f t="shared" si="236"/>
        <v>-38.39</v>
      </c>
      <c r="U2531" s="3">
        <f t="shared" si="237"/>
        <v>98.599999999999966</v>
      </c>
      <c r="V2531" s="4">
        <f t="shared" si="238"/>
        <v>0.18241693184340999</v>
      </c>
      <c r="W2531" s="5">
        <f t="shared" si="239"/>
        <v>1</v>
      </c>
    </row>
    <row r="2532" spans="1:23">
      <c r="A2532" t="s">
        <v>3887</v>
      </c>
      <c r="B2532" t="s">
        <v>3578</v>
      </c>
      <c r="C2532" t="s">
        <v>268</v>
      </c>
      <c r="D2532" t="s">
        <v>60</v>
      </c>
      <c r="E2532" s="1">
        <v>45808.798402777778</v>
      </c>
      <c r="F2532" s="1">
        <v>45808.808819444443</v>
      </c>
      <c r="G2532" t="s">
        <v>27</v>
      </c>
      <c r="H2532">
        <v>1</v>
      </c>
      <c r="I2532">
        <v>30.14</v>
      </c>
      <c r="J2532">
        <v>23.96</v>
      </c>
      <c r="K2532">
        <v>1.51</v>
      </c>
      <c r="L2532">
        <v>30</v>
      </c>
      <c r="M2532">
        <v>49</v>
      </c>
      <c r="N2532">
        <v>1.06</v>
      </c>
      <c r="O2532" t="s">
        <v>33</v>
      </c>
      <c r="P2532">
        <v>0</v>
      </c>
      <c r="Q2532">
        <v>5</v>
      </c>
      <c r="R2532" s="3">
        <f t="shared" si="234"/>
        <v>28.63</v>
      </c>
      <c r="S2532" s="3">
        <f t="shared" si="235"/>
        <v>4.6699999999999982</v>
      </c>
      <c r="T2532" s="3">
        <f t="shared" si="236"/>
        <v>-19</v>
      </c>
      <c r="U2532" s="3">
        <f t="shared" si="237"/>
        <v>-15.390000000000002</v>
      </c>
      <c r="V2532" s="4">
        <f t="shared" si="238"/>
        <v>-0.53754802654558165</v>
      </c>
      <c r="W2532" s="5">
        <f t="shared" si="239"/>
        <v>0</v>
      </c>
    </row>
    <row r="2533" spans="1:23">
      <c r="A2533" t="s">
        <v>3888</v>
      </c>
      <c r="B2533" t="s">
        <v>82</v>
      </c>
      <c r="C2533" t="s">
        <v>253</v>
      </c>
      <c r="D2533" t="s">
        <v>103</v>
      </c>
      <c r="E2533" s="1">
        <v>45809.365601851852</v>
      </c>
      <c r="F2533" s="1">
        <v>45809.382268518522</v>
      </c>
      <c r="G2533" t="s">
        <v>27</v>
      </c>
      <c r="H2533">
        <v>2</v>
      </c>
      <c r="I2533">
        <v>383.66</v>
      </c>
      <c r="J2533">
        <v>239.24</v>
      </c>
      <c r="K2533">
        <v>38.369999999999997</v>
      </c>
      <c r="L2533">
        <v>30</v>
      </c>
      <c r="M2533">
        <v>52.55</v>
      </c>
      <c r="N2533">
        <v>6.76</v>
      </c>
      <c r="O2533" t="s">
        <v>38</v>
      </c>
      <c r="P2533">
        <v>4</v>
      </c>
      <c r="Q2533">
        <v>3</v>
      </c>
      <c r="R2533" s="3">
        <f t="shared" si="234"/>
        <v>345.29</v>
      </c>
      <c r="S2533" s="3">
        <f t="shared" si="235"/>
        <v>106.05000000000001</v>
      </c>
      <c r="T2533" s="3">
        <f t="shared" si="236"/>
        <v>-22.549999999999997</v>
      </c>
      <c r="U2533" s="3">
        <f t="shared" si="237"/>
        <v>76.740000000000009</v>
      </c>
      <c r="V2533" s="4">
        <f t="shared" si="238"/>
        <v>0.22224796547829362</v>
      </c>
      <c r="W2533" s="5">
        <f t="shared" si="239"/>
        <v>1</v>
      </c>
    </row>
    <row r="2534" spans="1:23">
      <c r="A2534" t="s">
        <v>3889</v>
      </c>
      <c r="B2534" t="s">
        <v>125</v>
      </c>
      <c r="C2534" t="s">
        <v>417</v>
      </c>
      <c r="D2534" t="s">
        <v>44</v>
      </c>
      <c r="E2534" s="1">
        <v>45809.372476851851</v>
      </c>
      <c r="F2534" s="1">
        <v>45809.378032407411</v>
      </c>
      <c r="G2534" t="s">
        <v>27</v>
      </c>
      <c r="H2534">
        <v>2</v>
      </c>
      <c r="I2534">
        <v>140.84</v>
      </c>
      <c r="J2534">
        <v>116.98</v>
      </c>
      <c r="K2534">
        <v>0</v>
      </c>
      <c r="L2534">
        <v>30</v>
      </c>
      <c r="M2534">
        <v>61.29</v>
      </c>
      <c r="N2534">
        <v>3.08</v>
      </c>
      <c r="O2534" t="s">
        <v>38</v>
      </c>
      <c r="P2534">
        <v>0</v>
      </c>
      <c r="Q2534">
        <v>5</v>
      </c>
      <c r="R2534" s="3">
        <f t="shared" si="234"/>
        <v>140.84</v>
      </c>
      <c r="S2534" s="3">
        <f t="shared" si="235"/>
        <v>23.86</v>
      </c>
      <c r="T2534" s="3">
        <f t="shared" si="236"/>
        <v>-31.29</v>
      </c>
      <c r="U2534" s="3">
        <f t="shared" si="237"/>
        <v>-10.51</v>
      </c>
      <c r="V2534" s="4">
        <f t="shared" si="238"/>
        <v>-7.4623686452712293E-2</v>
      </c>
      <c r="W2534" s="5">
        <f t="shared" si="239"/>
        <v>0</v>
      </c>
    </row>
    <row r="2535" spans="1:23">
      <c r="A2535" t="s">
        <v>3890</v>
      </c>
      <c r="B2535" t="s">
        <v>581</v>
      </c>
      <c r="C2535" t="s">
        <v>179</v>
      </c>
      <c r="D2535" t="s">
        <v>160</v>
      </c>
      <c r="E2535" s="1">
        <v>45809.431331018517</v>
      </c>
      <c r="F2535" s="1">
        <v>45809.437581018523</v>
      </c>
      <c r="G2535" t="s">
        <v>27</v>
      </c>
      <c r="H2535">
        <v>1</v>
      </c>
      <c r="I2535">
        <v>567.99</v>
      </c>
      <c r="J2535">
        <v>343.37</v>
      </c>
      <c r="K2535">
        <v>0</v>
      </c>
      <c r="L2535">
        <v>0</v>
      </c>
      <c r="M2535">
        <v>55.74</v>
      </c>
      <c r="N2535">
        <v>10.220000000000001</v>
      </c>
      <c r="O2535" t="s">
        <v>38</v>
      </c>
      <c r="P2535">
        <v>0</v>
      </c>
      <c r="Q2535">
        <v>5</v>
      </c>
      <c r="R2535" s="3">
        <f t="shared" si="234"/>
        <v>567.99</v>
      </c>
      <c r="S2535" s="3">
        <f t="shared" si="235"/>
        <v>224.62</v>
      </c>
      <c r="T2535" s="3">
        <f t="shared" si="236"/>
        <v>-55.74</v>
      </c>
      <c r="U2535" s="3">
        <f t="shared" si="237"/>
        <v>158.66</v>
      </c>
      <c r="V2535" s="4">
        <f t="shared" si="238"/>
        <v>0.27933590380112328</v>
      </c>
      <c r="W2535" s="5">
        <f t="shared" si="239"/>
        <v>1</v>
      </c>
    </row>
    <row r="2536" spans="1:23">
      <c r="A2536" t="s">
        <v>3891</v>
      </c>
      <c r="B2536" t="s">
        <v>315</v>
      </c>
      <c r="C2536" t="s">
        <v>617</v>
      </c>
      <c r="D2536" t="s">
        <v>37</v>
      </c>
      <c r="E2536" s="1">
        <v>45809.446770833332</v>
      </c>
      <c r="F2536" s="1">
        <v>45809.459965277783</v>
      </c>
      <c r="G2536" t="s">
        <v>27</v>
      </c>
      <c r="H2536">
        <v>1</v>
      </c>
      <c r="I2536">
        <v>213.91</v>
      </c>
      <c r="J2536">
        <v>144.74</v>
      </c>
      <c r="K2536">
        <v>0</v>
      </c>
      <c r="L2536">
        <v>30</v>
      </c>
      <c r="M2536">
        <v>58.83</v>
      </c>
      <c r="N2536">
        <v>4.3899999999999997</v>
      </c>
      <c r="O2536" t="s">
        <v>38</v>
      </c>
      <c r="P2536">
        <v>0</v>
      </c>
      <c r="Q2536">
        <v>5</v>
      </c>
      <c r="R2536" s="3">
        <f t="shared" si="234"/>
        <v>213.91</v>
      </c>
      <c r="S2536" s="3">
        <f t="shared" si="235"/>
        <v>69.169999999999987</v>
      </c>
      <c r="T2536" s="3">
        <f t="shared" si="236"/>
        <v>-28.83</v>
      </c>
      <c r="U2536" s="3">
        <f t="shared" si="237"/>
        <v>35.949999999999989</v>
      </c>
      <c r="V2536" s="4">
        <f t="shared" si="238"/>
        <v>0.16806133420597444</v>
      </c>
      <c r="W2536" s="5">
        <f t="shared" si="239"/>
        <v>1</v>
      </c>
    </row>
    <row r="2537" spans="1:23">
      <c r="A2537" t="s">
        <v>3892</v>
      </c>
      <c r="B2537" t="s">
        <v>1919</v>
      </c>
      <c r="C2537" t="s">
        <v>31</v>
      </c>
      <c r="D2537" t="s">
        <v>64</v>
      </c>
      <c r="E2537" s="1">
        <v>45809.450335648151</v>
      </c>
      <c r="F2537" s="1">
        <v>45809.469780092593</v>
      </c>
      <c r="G2537" t="s">
        <v>27</v>
      </c>
      <c r="H2537">
        <v>1</v>
      </c>
      <c r="I2537">
        <v>563.89</v>
      </c>
      <c r="J2537">
        <v>356.54</v>
      </c>
      <c r="K2537">
        <v>56.39</v>
      </c>
      <c r="L2537">
        <v>0</v>
      </c>
      <c r="M2537">
        <v>57.75</v>
      </c>
      <c r="N2537">
        <v>9.14</v>
      </c>
      <c r="O2537" t="s">
        <v>28</v>
      </c>
      <c r="P2537">
        <v>8</v>
      </c>
      <c r="Q2537">
        <v>4</v>
      </c>
      <c r="R2537" s="3">
        <f t="shared" si="234"/>
        <v>507.5</v>
      </c>
      <c r="S2537" s="3">
        <f t="shared" si="235"/>
        <v>150.95999999999998</v>
      </c>
      <c r="T2537" s="3">
        <f t="shared" si="236"/>
        <v>-57.75</v>
      </c>
      <c r="U2537" s="3">
        <f t="shared" si="237"/>
        <v>84.069999999999979</v>
      </c>
      <c r="V2537" s="4">
        <f t="shared" si="238"/>
        <v>0.16565517241379307</v>
      </c>
      <c r="W2537" s="5">
        <f t="shared" si="239"/>
        <v>1</v>
      </c>
    </row>
    <row r="2538" spans="1:23">
      <c r="A2538" t="s">
        <v>3893</v>
      </c>
      <c r="B2538" t="s">
        <v>3894</v>
      </c>
      <c r="C2538" t="s">
        <v>399</v>
      </c>
      <c r="D2538" t="s">
        <v>87</v>
      </c>
      <c r="E2538" s="1">
        <v>45809.482476851852</v>
      </c>
      <c r="F2538" s="1">
        <v>45809.496365740742</v>
      </c>
      <c r="G2538" t="s">
        <v>27</v>
      </c>
      <c r="H2538">
        <v>1</v>
      </c>
      <c r="I2538">
        <v>100.7</v>
      </c>
      <c r="J2538">
        <v>68.260000000000005</v>
      </c>
      <c r="K2538">
        <v>5.04</v>
      </c>
      <c r="L2538">
        <v>30</v>
      </c>
      <c r="M2538">
        <v>41.74</v>
      </c>
      <c r="N2538">
        <v>2.2599999999999998</v>
      </c>
      <c r="O2538" t="s">
        <v>38</v>
      </c>
      <c r="P2538">
        <v>0</v>
      </c>
      <c r="Q2538">
        <v>4</v>
      </c>
      <c r="R2538" s="3">
        <f t="shared" si="234"/>
        <v>95.66</v>
      </c>
      <c r="S2538" s="3">
        <f t="shared" si="235"/>
        <v>27.399999999999991</v>
      </c>
      <c r="T2538" s="3">
        <f t="shared" si="236"/>
        <v>-11.740000000000002</v>
      </c>
      <c r="U2538" s="3">
        <f t="shared" si="237"/>
        <v>13.39999999999999</v>
      </c>
      <c r="V2538" s="4">
        <f t="shared" si="238"/>
        <v>0.14007944804515984</v>
      </c>
      <c r="W2538" s="5">
        <f t="shared" si="239"/>
        <v>1</v>
      </c>
    </row>
    <row r="2539" spans="1:23">
      <c r="A2539" t="s">
        <v>3895</v>
      </c>
      <c r="B2539" t="s">
        <v>2743</v>
      </c>
      <c r="C2539" t="s">
        <v>900</v>
      </c>
      <c r="D2539" t="s">
        <v>52</v>
      </c>
      <c r="E2539" s="1">
        <v>45809.528784722221</v>
      </c>
      <c r="F2539" s="1">
        <v>45809.539201388892</v>
      </c>
      <c r="G2539" t="s">
        <v>27</v>
      </c>
      <c r="H2539">
        <v>3</v>
      </c>
      <c r="I2539">
        <v>1138.1400000000001</v>
      </c>
      <c r="J2539">
        <v>936.6</v>
      </c>
      <c r="K2539">
        <v>170.72</v>
      </c>
      <c r="L2539">
        <v>0</v>
      </c>
      <c r="M2539">
        <v>38.090000000000003</v>
      </c>
      <c r="N2539">
        <v>17.41</v>
      </c>
      <c r="O2539" t="s">
        <v>38</v>
      </c>
      <c r="P2539">
        <v>0</v>
      </c>
      <c r="Q2539">
        <v>5</v>
      </c>
      <c r="R2539" s="3">
        <f t="shared" si="234"/>
        <v>967.42000000000007</v>
      </c>
      <c r="S2539" s="3">
        <f t="shared" si="235"/>
        <v>30.82000000000005</v>
      </c>
      <c r="T2539" s="3">
        <f t="shared" si="236"/>
        <v>-38.090000000000003</v>
      </c>
      <c r="U2539" s="3">
        <f t="shared" si="237"/>
        <v>-24.679999999999954</v>
      </c>
      <c r="V2539" s="4">
        <f t="shared" si="238"/>
        <v>-2.5511153377023373E-2</v>
      </c>
      <c r="W2539" s="5">
        <f t="shared" si="239"/>
        <v>0</v>
      </c>
    </row>
    <row r="2540" spans="1:23">
      <c r="A2540" t="s">
        <v>3896</v>
      </c>
      <c r="B2540" t="s">
        <v>1099</v>
      </c>
      <c r="C2540" t="s">
        <v>603</v>
      </c>
      <c r="D2540" t="s">
        <v>143</v>
      </c>
      <c r="E2540" s="1">
        <v>45809.57304398148</v>
      </c>
      <c r="F2540" s="1">
        <v>45809.58693287037</v>
      </c>
      <c r="G2540" t="s">
        <v>27</v>
      </c>
      <c r="H2540">
        <v>1</v>
      </c>
      <c r="I2540">
        <v>247.3</v>
      </c>
      <c r="J2540">
        <v>175.35</v>
      </c>
      <c r="K2540">
        <v>12.37</v>
      </c>
      <c r="L2540">
        <v>30</v>
      </c>
      <c r="M2540">
        <v>64.930000000000007</v>
      </c>
      <c r="N2540">
        <v>4.7699999999999996</v>
      </c>
      <c r="O2540" t="s">
        <v>38</v>
      </c>
      <c r="P2540">
        <v>0</v>
      </c>
      <c r="Q2540">
        <v>5</v>
      </c>
      <c r="R2540" s="3">
        <f t="shared" si="234"/>
        <v>234.93</v>
      </c>
      <c r="S2540" s="3">
        <f t="shared" si="235"/>
        <v>59.580000000000013</v>
      </c>
      <c r="T2540" s="3">
        <f t="shared" si="236"/>
        <v>-34.930000000000007</v>
      </c>
      <c r="U2540" s="3">
        <f t="shared" si="237"/>
        <v>19.880000000000006</v>
      </c>
      <c r="V2540" s="4">
        <f t="shared" si="238"/>
        <v>8.4620950921551127E-2</v>
      </c>
      <c r="W2540" s="5">
        <f t="shared" si="239"/>
        <v>1</v>
      </c>
    </row>
    <row r="2541" spans="1:23">
      <c r="A2541" t="s">
        <v>3897</v>
      </c>
      <c r="B2541" t="s">
        <v>3898</v>
      </c>
      <c r="C2541" t="s">
        <v>319</v>
      </c>
      <c r="D2541" t="s">
        <v>127</v>
      </c>
      <c r="E2541" s="1">
        <v>45809.707858796297</v>
      </c>
      <c r="F2541" s="1">
        <v>45809.713414351849</v>
      </c>
      <c r="G2541" t="s">
        <v>27</v>
      </c>
      <c r="H2541">
        <v>1</v>
      </c>
      <c r="I2541">
        <v>101.98</v>
      </c>
      <c r="J2541">
        <v>82.05</v>
      </c>
      <c r="K2541">
        <v>0</v>
      </c>
      <c r="L2541">
        <v>30</v>
      </c>
      <c r="M2541">
        <v>53.1</v>
      </c>
      <c r="N2541">
        <v>2.38</v>
      </c>
      <c r="O2541" t="s">
        <v>28</v>
      </c>
      <c r="P2541">
        <v>0</v>
      </c>
      <c r="Q2541">
        <v>5</v>
      </c>
      <c r="R2541" s="3">
        <f t="shared" si="234"/>
        <v>101.98</v>
      </c>
      <c r="S2541" s="3">
        <f t="shared" si="235"/>
        <v>19.930000000000007</v>
      </c>
      <c r="T2541" s="3">
        <f t="shared" si="236"/>
        <v>-23.1</v>
      </c>
      <c r="U2541" s="3">
        <f t="shared" si="237"/>
        <v>-5.5499999999999945</v>
      </c>
      <c r="V2541" s="4">
        <f t="shared" si="238"/>
        <v>-5.4422435771719888E-2</v>
      </c>
      <c r="W2541" s="5">
        <f t="shared" si="239"/>
        <v>0</v>
      </c>
    </row>
    <row r="2542" spans="1:23">
      <c r="A2542" t="s">
        <v>3899</v>
      </c>
      <c r="B2542" t="s">
        <v>1286</v>
      </c>
      <c r="C2542" t="s">
        <v>221</v>
      </c>
      <c r="D2542" t="s">
        <v>117</v>
      </c>
      <c r="E2542" s="1">
        <v>45809.740127314813</v>
      </c>
      <c r="F2542" s="1">
        <v>45809.756099537037</v>
      </c>
      <c r="G2542" t="s">
        <v>27</v>
      </c>
      <c r="H2542">
        <v>1</v>
      </c>
      <c r="I2542">
        <v>106.92</v>
      </c>
      <c r="J2542">
        <v>85.35</v>
      </c>
      <c r="K2542">
        <v>5.35</v>
      </c>
      <c r="L2542">
        <v>30</v>
      </c>
      <c r="M2542">
        <v>52.97</v>
      </c>
      <c r="N2542">
        <v>2.37</v>
      </c>
      <c r="O2542" t="s">
        <v>38</v>
      </c>
      <c r="P2542">
        <v>3</v>
      </c>
      <c r="Q2542">
        <v>4</v>
      </c>
      <c r="R2542" s="3">
        <f t="shared" si="234"/>
        <v>101.57000000000001</v>
      </c>
      <c r="S2542" s="3">
        <f t="shared" si="235"/>
        <v>16.220000000000013</v>
      </c>
      <c r="T2542" s="3">
        <f t="shared" si="236"/>
        <v>-22.97</v>
      </c>
      <c r="U2542" s="3">
        <f t="shared" si="237"/>
        <v>-9.1199999999999868</v>
      </c>
      <c r="V2542" s="4">
        <f t="shared" si="238"/>
        <v>-8.9790292409175798E-2</v>
      </c>
      <c r="W2542" s="5">
        <f t="shared" si="239"/>
        <v>0</v>
      </c>
    </row>
    <row r="2543" spans="1:23">
      <c r="A2543" t="s">
        <v>3900</v>
      </c>
      <c r="B2543" t="s">
        <v>828</v>
      </c>
      <c r="C2543" t="s">
        <v>1506</v>
      </c>
      <c r="D2543" t="s">
        <v>160</v>
      </c>
      <c r="E2543" s="1">
        <v>45809.85533564815</v>
      </c>
      <c r="G2543" t="s">
        <v>110</v>
      </c>
      <c r="H2543">
        <v>3</v>
      </c>
      <c r="I2543">
        <v>730.08</v>
      </c>
      <c r="J2543">
        <v>589.62</v>
      </c>
      <c r="K2543">
        <v>36.5</v>
      </c>
      <c r="L2543">
        <v>0</v>
      </c>
      <c r="M2543">
        <v>45.88</v>
      </c>
      <c r="N2543">
        <v>0</v>
      </c>
      <c r="O2543" t="s">
        <v>38</v>
      </c>
      <c r="P2543">
        <v>0</v>
      </c>
      <c r="R2543" s="3">
        <f t="shared" si="234"/>
        <v>693.58</v>
      </c>
      <c r="S2543" s="3">
        <f t="shared" si="235"/>
        <v>103.96000000000004</v>
      </c>
      <c r="T2543" s="3">
        <f t="shared" si="236"/>
        <v>-45.88</v>
      </c>
      <c r="U2543" s="3">
        <f t="shared" si="237"/>
        <v>58.080000000000034</v>
      </c>
      <c r="V2543" s="4">
        <f t="shared" si="238"/>
        <v>8.3739438853484865E-2</v>
      </c>
      <c r="W2543" s="5">
        <f t="shared" si="239"/>
        <v>1</v>
      </c>
    </row>
    <row r="2544" spans="1:23">
      <c r="A2544" t="s">
        <v>3901</v>
      </c>
      <c r="B2544" t="s">
        <v>3186</v>
      </c>
      <c r="C2544" t="s">
        <v>600</v>
      </c>
      <c r="D2544" t="s">
        <v>117</v>
      </c>
      <c r="E2544" s="1">
        <v>45809.871539351851</v>
      </c>
      <c r="F2544" s="1">
        <v>45809.886122685188</v>
      </c>
      <c r="G2544" t="s">
        <v>27</v>
      </c>
      <c r="H2544">
        <v>1</v>
      </c>
      <c r="I2544">
        <v>109.26</v>
      </c>
      <c r="J2544">
        <v>95.12</v>
      </c>
      <c r="K2544">
        <v>0</v>
      </c>
      <c r="L2544">
        <v>30</v>
      </c>
      <c r="M2544">
        <v>61.08</v>
      </c>
      <c r="N2544">
        <v>2.5099999999999998</v>
      </c>
      <c r="O2544" t="s">
        <v>38</v>
      </c>
      <c r="P2544">
        <v>1</v>
      </c>
      <c r="Q2544">
        <v>4</v>
      </c>
      <c r="R2544" s="3">
        <f t="shared" si="234"/>
        <v>109.26</v>
      </c>
      <c r="S2544" s="3">
        <f t="shared" si="235"/>
        <v>14.14</v>
      </c>
      <c r="T2544" s="3">
        <f t="shared" si="236"/>
        <v>-31.08</v>
      </c>
      <c r="U2544" s="3">
        <f t="shared" si="237"/>
        <v>-19.449999999999996</v>
      </c>
      <c r="V2544" s="4">
        <f t="shared" si="238"/>
        <v>-0.17801574226615408</v>
      </c>
      <c r="W2544" s="5">
        <f t="shared" si="239"/>
        <v>0</v>
      </c>
    </row>
    <row r="2545" spans="1:23">
      <c r="A2545" t="s">
        <v>3902</v>
      </c>
      <c r="B2545" t="s">
        <v>1662</v>
      </c>
      <c r="C2545" t="s">
        <v>399</v>
      </c>
      <c r="D2545" t="s">
        <v>37</v>
      </c>
      <c r="E2545" s="1">
        <v>45809.885034722232</v>
      </c>
      <c r="F2545" s="1">
        <v>45809.899618055562</v>
      </c>
      <c r="G2545" t="s">
        <v>27</v>
      </c>
      <c r="H2545">
        <v>1</v>
      </c>
      <c r="I2545">
        <v>100.7</v>
      </c>
      <c r="J2545">
        <v>68.260000000000005</v>
      </c>
      <c r="K2545">
        <v>15.1</v>
      </c>
      <c r="L2545">
        <v>30</v>
      </c>
      <c r="M2545">
        <v>54.95</v>
      </c>
      <c r="N2545">
        <v>2.08</v>
      </c>
      <c r="O2545" t="s">
        <v>38</v>
      </c>
      <c r="P2545">
        <v>1</v>
      </c>
      <c r="Q2545">
        <v>3</v>
      </c>
      <c r="R2545" s="3">
        <f t="shared" si="234"/>
        <v>85.600000000000009</v>
      </c>
      <c r="S2545" s="3">
        <f t="shared" si="235"/>
        <v>17.340000000000003</v>
      </c>
      <c r="T2545" s="3">
        <f t="shared" si="236"/>
        <v>-24.950000000000003</v>
      </c>
      <c r="U2545" s="3">
        <f t="shared" si="237"/>
        <v>-9.69</v>
      </c>
      <c r="V2545" s="4">
        <f t="shared" si="238"/>
        <v>-0.11320093457943924</v>
      </c>
      <c r="W2545" s="5">
        <f t="shared" si="239"/>
        <v>0</v>
      </c>
    </row>
    <row r="2546" spans="1:23">
      <c r="A2546" t="s">
        <v>3903</v>
      </c>
      <c r="B2546" t="s">
        <v>602</v>
      </c>
      <c r="C2546" t="s">
        <v>383</v>
      </c>
      <c r="D2546" t="s">
        <v>160</v>
      </c>
      <c r="E2546" s="1">
        <v>45809.931354166663</v>
      </c>
      <c r="F2546" s="1">
        <v>45809.952187499999</v>
      </c>
      <c r="G2546" t="s">
        <v>27</v>
      </c>
      <c r="H2546">
        <v>2</v>
      </c>
      <c r="I2546">
        <v>362.2</v>
      </c>
      <c r="J2546">
        <v>231.74</v>
      </c>
      <c r="K2546">
        <v>54.33</v>
      </c>
      <c r="L2546">
        <v>30</v>
      </c>
      <c r="M2546">
        <v>60.1</v>
      </c>
      <c r="N2546">
        <v>6.08</v>
      </c>
      <c r="O2546" t="s">
        <v>65</v>
      </c>
      <c r="P2546">
        <v>10</v>
      </c>
      <c r="Q2546">
        <v>3</v>
      </c>
      <c r="R2546" s="3">
        <f t="shared" si="234"/>
        <v>307.87</v>
      </c>
      <c r="S2546" s="3">
        <f t="shared" si="235"/>
        <v>76.13</v>
      </c>
      <c r="T2546" s="3">
        <f t="shared" si="236"/>
        <v>-30.1</v>
      </c>
      <c r="U2546" s="3">
        <f t="shared" si="237"/>
        <v>39.949999999999996</v>
      </c>
      <c r="V2546" s="4">
        <f t="shared" si="238"/>
        <v>0.12976256212037546</v>
      </c>
      <c r="W2546" s="5">
        <f t="shared" si="239"/>
        <v>1</v>
      </c>
    </row>
    <row r="2547" spans="1:23">
      <c r="A2547" t="s">
        <v>3904</v>
      </c>
      <c r="B2547" t="s">
        <v>1336</v>
      </c>
      <c r="C2547" t="s">
        <v>75</v>
      </c>
      <c r="D2547" t="s">
        <v>48</v>
      </c>
      <c r="E2547" s="1">
        <v>45810.257685185177</v>
      </c>
      <c r="F2547" s="1">
        <v>45810.266712962963</v>
      </c>
      <c r="G2547" t="s">
        <v>27</v>
      </c>
      <c r="H2547">
        <v>1</v>
      </c>
      <c r="I2547">
        <v>163.03</v>
      </c>
      <c r="J2547">
        <v>144.38999999999999</v>
      </c>
      <c r="K2547">
        <v>16.3</v>
      </c>
      <c r="L2547">
        <v>30</v>
      </c>
      <c r="M2547">
        <v>63.9</v>
      </c>
      <c r="N2547">
        <v>3.18</v>
      </c>
      <c r="O2547" t="s">
        <v>38</v>
      </c>
      <c r="P2547">
        <v>0</v>
      </c>
      <c r="Q2547">
        <v>5</v>
      </c>
      <c r="R2547" s="3">
        <f t="shared" si="234"/>
        <v>146.72999999999999</v>
      </c>
      <c r="S2547" s="3">
        <f t="shared" si="235"/>
        <v>2.3400000000000034</v>
      </c>
      <c r="T2547" s="3">
        <f t="shared" si="236"/>
        <v>-33.9</v>
      </c>
      <c r="U2547" s="3">
        <f t="shared" si="237"/>
        <v>-34.739999999999995</v>
      </c>
      <c r="V2547" s="4">
        <f t="shared" si="238"/>
        <v>-0.23676139848701694</v>
      </c>
      <c r="W2547" s="5">
        <f t="shared" si="239"/>
        <v>0</v>
      </c>
    </row>
    <row r="2548" spans="1:23">
      <c r="A2548" t="s">
        <v>3905</v>
      </c>
      <c r="B2548" t="s">
        <v>3286</v>
      </c>
      <c r="C2548" t="s">
        <v>623</v>
      </c>
      <c r="D2548" t="s">
        <v>60</v>
      </c>
      <c r="E2548" s="1">
        <v>45810.409571759257</v>
      </c>
      <c r="F2548" s="1">
        <v>45810.417210648149</v>
      </c>
      <c r="G2548" t="s">
        <v>27</v>
      </c>
      <c r="H2548">
        <v>1</v>
      </c>
      <c r="I2548">
        <v>240.78</v>
      </c>
      <c r="J2548">
        <v>202.44</v>
      </c>
      <c r="K2548">
        <v>36.119999999999997</v>
      </c>
      <c r="L2548">
        <v>30</v>
      </c>
      <c r="M2548">
        <v>47.65</v>
      </c>
      <c r="N2548">
        <v>4.22</v>
      </c>
      <c r="O2548" t="s">
        <v>65</v>
      </c>
      <c r="P2548">
        <v>0</v>
      </c>
      <c r="Q2548">
        <v>5</v>
      </c>
      <c r="R2548" s="3">
        <f t="shared" si="234"/>
        <v>204.66</v>
      </c>
      <c r="S2548" s="3">
        <f t="shared" si="235"/>
        <v>2.2199999999999989</v>
      </c>
      <c r="T2548" s="3">
        <f t="shared" si="236"/>
        <v>-17.649999999999999</v>
      </c>
      <c r="U2548" s="3">
        <f t="shared" si="237"/>
        <v>-19.649999999999999</v>
      </c>
      <c r="V2548" s="4">
        <f t="shared" si="238"/>
        <v>-9.6012899442978597E-2</v>
      </c>
      <c r="W2548" s="5">
        <f t="shared" si="239"/>
        <v>0</v>
      </c>
    </row>
    <row r="2549" spans="1:23">
      <c r="A2549" t="s">
        <v>3906</v>
      </c>
      <c r="B2549" t="s">
        <v>2802</v>
      </c>
      <c r="C2549" t="s">
        <v>51</v>
      </c>
      <c r="D2549" t="s">
        <v>72</v>
      </c>
      <c r="E2549" s="1">
        <v>45810.420555555553</v>
      </c>
      <c r="F2549" s="1">
        <v>45810.433749999997</v>
      </c>
      <c r="G2549" t="s">
        <v>27</v>
      </c>
      <c r="H2549">
        <v>2</v>
      </c>
      <c r="I2549">
        <v>578.79999999999995</v>
      </c>
      <c r="J2549">
        <v>346.64</v>
      </c>
      <c r="K2549">
        <v>28.94</v>
      </c>
      <c r="L2549">
        <v>0</v>
      </c>
      <c r="M2549">
        <v>54.14</v>
      </c>
      <c r="N2549">
        <v>9.9</v>
      </c>
      <c r="O2549" t="s">
        <v>144</v>
      </c>
      <c r="P2549">
        <v>4</v>
      </c>
      <c r="Q2549">
        <v>4</v>
      </c>
      <c r="R2549" s="3">
        <f t="shared" si="234"/>
        <v>549.8599999999999</v>
      </c>
      <c r="S2549" s="3">
        <f t="shared" si="235"/>
        <v>203.21999999999991</v>
      </c>
      <c r="T2549" s="3">
        <f t="shared" si="236"/>
        <v>-54.14</v>
      </c>
      <c r="U2549" s="3">
        <f t="shared" si="237"/>
        <v>139.17999999999992</v>
      </c>
      <c r="V2549" s="4">
        <f t="shared" si="238"/>
        <v>0.253118975739279</v>
      </c>
      <c r="W2549" s="5">
        <f t="shared" si="239"/>
        <v>1</v>
      </c>
    </row>
    <row r="2550" spans="1:23">
      <c r="A2550" t="s">
        <v>3907</v>
      </c>
      <c r="B2550" t="s">
        <v>1314</v>
      </c>
      <c r="C2550" t="s">
        <v>80</v>
      </c>
      <c r="D2550" t="s">
        <v>32</v>
      </c>
      <c r="E2550" s="1">
        <v>45810.546643518523</v>
      </c>
      <c r="F2550" s="1">
        <v>45810.557060185187</v>
      </c>
      <c r="G2550" t="s">
        <v>27</v>
      </c>
      <c r="H2550">
        <v>1</v>
      </c>
      <c r="I2550">
        <v>79.09</v>
      </c>
      <c r="J2550">
        <v>63.67</v>
      </c>
      <c r="K2550">
        <v>7.91</v>
      </c>
      <c r="L2550">
        <v>30</v>
      </c>
      <c r="M2550">
        <v>60.96</v>
      </c>
      <c r="N2550">
        <v>1.82</v>
      </c>
      <c r="O2550" t="s">
        <v>65</v>
      </c>
      <c r="P2550">
        <v>0</v>
      </c>
      <c r="Q2550">
        <v>4</v>
      </c>
      <c r="R2550" s="3">
        <f t="shared" si="234"/>
        <v>71.180000000000007</v>
      </c>
      <c r="S2550" s="3">
        <f t="shared" si="235"/>
        <v>7.5100000000000051</v>
      </c>
      <c r="T2550" s="3">
        <f t="shared" si="236"/>
        <v>-30.96</v>
      </c>
      <c r="U2550" s="3">
        <f t="shared" si="237"/>
        <v>-25.269999999999996</v>
      </c>
      <c r="V2550" s="4">
        <f t="shared" si="238"/>
        <v>-0.35501545377915134</v>
      </c>
      <c r="W2550" s="5">
        <f t="shared" si="239"/>
        <v>0</v>
      </c>
    </row>
    <row r="2551" spans="1:23">
      <c r="A2551" t="s">
        <v>3908</v>
      </c>
      <c r="B2551" t="s">
        <v>2067</v>
      </c>
      <c r="C2551" t="s">
        <v>459</v>
      </c>
      <c r="D2551" t="s">
        <v>160</v>
      </c>
      <c r="E2551" s="1">
        <v>45810.5940162037</v>
      </c>
      <c r="F2551" s="1">
        <v>45810.612071759257</v>
      </c>
      <c r="G2551" t="s">
        <v>27</v>
      </c>
      <c r="H2551">
        <v>3</v>
      </c>
      <c r="I2551">
        <v>2588.61</v>
      </c>
      <c r="J2551">
        <v>2291.4899999999998</v>
      </c>
      <c r="K2551">
        <v>0</v>
      </c>
      <c r="L2551">
        <v>0</v>
      </c>
      <c r="M2551">
        <v>43.41</v>
      </c>
      <c r="N2551">
        <v>46.59</v>
      </c>
      <c r="O2551" t="s">
        <v>65</v>
      </c>
      <c r="P2551">
        <v>6</v>
      </c>
      <c r="Q2551">
        <v>4</v>
      </c>
      <c r="R2551" s="3">
        <f t="shared" si="234"/>
        <v>2588.61</v>
      </c>
      <c r="S2551" s="3">
        <f t="shared" si="235"/>
        <v>297.12000000000035</v>
      </c>
      <c r="T2551" s="3">
        <f t="shared" si="236"/>
        <v>-43.41</v>
      </c>
      <c r="U2551" s="3">
        <f t="shared" si="237"/>
        <v>207.12000000000035</v>
      </c>
      <c r="V2551" s="4">
        <f t="shared" si="238"/>
        <v>8.0012052800537872E-2</v>
      </c>
      <c r="W2551" s="5">
        <f t="shared" si="239"/>
        <v>1</v>
      </c>
    </row>
    <row r="2552" spans="1:23">
      <c r="A2552" t="s">
        <v>3909</v>
      </c>
      <c r="B2552" t="s">
        <v>1581</v>
      </c>
      <c r="C2552" t="s">
        <v>617</v>
      </c>
      <c r="D2552" t="s">
        <v>127</v>
      </c>
      <c r="E2552" s="1">
        <v>45810.680798611109</v>
      </c>
      <c r="G2552" t="s">
        <v>110</v>
      </c>
      <c r="H2552">
        <v>2</v>
      </c>
      <c r="I2552">
        <v>427.82</v>
      </c>
      <c r="J2552">
        <v>289.48</v>
      </c>
      <c r="K2552">
        <v>64.17</v>
      </c>
      <c r="L2552">
        <v>0</v>
      </c>
      <c r="M2552">
        <v>56.72</v>
      </c>
      <c r="N2552">
        <v>0</v>
      </c>
      <c r="O2552" t="s">
        <v>38</v>
      </c>
      <c r="P2552">
        <v>0</v>
      </c>
      <c r="R2552" s="3">
        <f t="shared" si="234"/>
        <v>363.65</v>
      </c>
      <c r="S2552" s="3">
        <f t="shared" si="235"/>
        <v>74.169999999999959</v>
      </c>
      <c r="T2552" s="3">
        <f t="shared" si="236"/>
        <v>-56.72</v>
      </c>
      <c r="U2552" s="3">
        <f t="shared" si="237"/>
        <v>17.44999999999996</v>
      </c>
      <c r="V2552" s="4">
        <f t="shared" si="238"/>
        <v>4.7985700536229782E-2</v>
      </c>
      <c r="W2552" s="5">
        <f t="shared" si="239"/>
        <v>1</v>
      </c>
    </row>
    <row r="2553" spans="1:23">
      <c r="A2553" t="s">
        <v>3910</v>
      </c>
      <c r="B2553" t="s">
        <v>2579</v>
      </c>
      <c r="C2553" t="s">
        <v>816</v>
      </c>
      <c r="D2553" t="s">
        <v>64</v>
      </c>
      <c r="E2553" s="1">
        <v>45810.763726851852</v>
      </c>
      <c r="G2553" t="s">
        <v>110</v>
      </c>
      <c r="H2553">
        <v>2</v>
      </c>
      <c r="I2553">
        <v>416.24</v>
      </c>
      <c r="J2553">
        <v>244.64</v>
      </c>
      <c r="K2553">
        <v>41.62</v>
      </c>
      <c r="L2553">
        <v>0</v>
      </c>
      <c r="M2553">
        <v>43.28</v>
      </c>
      <c r="N2553">
        <v>0</v>
      </c>
      <c r="O2553" t="s">
        <v>33</v>
      </c>
      <c r="P2553">
        <v>0</v>
      </c>
      <c r="R2553" s="3">
        <f t="shared" si="234"/>
        <v>374.62</v>
      </c>
      <c r="S2553" s="3">
        <f t="shared" si="235"/>
        <v>129.98000000000002</v>
      </c>
      <c r="T2553" s="3">
        <f t="shared" si="236"/>
        <v>-43.28</v>
      </c>
      <c r="U2553" s="3">
        <f t="shared" si="237"/>
        <v>86.700000000000017</v>
      </c>
      <c r="V2553" s="4">
        <f t="shared" si="238"/>
        <v>0.23143452031391815</v>
      </c>
      <c r="W2553" s="5">
        <f t="shared" si="239"/>
        <v>1</v>
      </c>
    </row>
    <row r="2554" spans="1:23">
      <c r="A2554" t="s">
        <v>3911</v>
      </c>
      <c r="B2554" t="s">
        <v>3912</v>
      </c>
      <c r="C2554" t="s">
        <v>31</v>
      </c>
      <c r="D2554" t="s">
        <v>44</v>
      </c>
      <c r="E2554" s="1">
        <v>45810.769131944442</v>
      </c>
      <c r="F2554" s="1">
        <v>45810.783020833333</v>
      </c>
      <c r="G2554" t="s">
        <v>27</v>
      </c>
      <c r="H2554">
        <v>1</v>
      </c>
      <c r="I2554">
        <v>563.89</v>
      </c>
      <c r="J2554">
        <v>356.54</v>
      </c>
      <c r="K2554">
        <v>28.19</v>
      </c>
      <c r="L2554">
        <v>0</v>
      </c>
      <c r="M2554">
        <v>42.55</v>
      </c>
      <c r="N2554">
        <v>9.64</v>
      </c>
      <c r="O2554" t="s">
        <v>33</v>
      </c>
      <c r="P2554">
        <v>5</v>
      </c>
      <c r="Q2554">
        <v>3</v>
      </c>
      <c r="R2554" s="3">
        <f t="shared" si="234"/>
        <v>535.69999999999993</v>
      </c>
      <c r="S2554" s="3">
        <f t="shared" si="235"/>
        <v>179.15999999999991</v>
      </c>
      <c r="T2554" s="3">
        <f t="shared" si="236"/>
        <v>-42.55</v>
      </c>
      <c r="U2554" s="3">
        <f t="shared" si="237"/>
        <v>126.9699999999999</v>
      </c>
      <c r="V2554" s="4">
        <f t="shared" si="238"/>
        <v>0.23701698711965635</v>
      </c>
      <c r="W2554" s="5">
        <f t="shared" si="239"/>
        <v>1</v>
      </c>
    </row>
    <row r="2555" spans="1:23">
      <c r="A2555" t="s">
        <v>3913</v>
      </c>
      <c r="B2555" t="s">
        <v>3305</v>
      </c>
      <c r="C2555" t="s">
        <v>768</v>
      </c>
      <c r="D2555" t="s">
        <v>103</v>
      </c>
      <c r="E2555" s="1">
        <v>45810.83494212963</v>
      </c>
      <c r="F2555" s="1">
        <v>45810.862025462957</v>
      </c>
      <c r="G2555" t="s">
        <v>27</v>
      </c>
      <c r="H2555">
        <v>3</v>
      </c>
      <c r="I2555">
        <v>417.33</v>
      </c>
      <c r="J2555">
        <v>261.42</v>
      </c>
      <c r="K2555">
        <v>0</v>
      </c>
      <c r="L2555">
        <v>0</v>
      </c>
      <c r="M2555">
        <v>50.23</v>
      </c>
      <c r="N2555">
        <v>7.51</v>
      </c>
      <c r="O2555" t="s">
        <v>38</v>
      </c>
      <c r="P2555">
        <v>19</v>
      </c>
      <c r="Q2555">
        <v>2</v>
      </c>
      <c r="R2555" s="3">
        <f t="shared" si="234"/>
        <v>417.33</v>
      </c>
      <c r="S2555" s="3">
        <f t="shared" si="235"/>
        <v>155.90999999999997</v>
      </c>
      <c r="T2555" s="3">
        <f t="shared" si="236"/>
        <v>-50.23</v>
      </c>
      <c r="U2555" s="3">
        <f t="shared" si="237"/>
        <v>98.169999999999973</v>
      </c>
      <c r="V2555" s="4">
        <f t="shared" si="238"/>
        <v>0.2352335082548582</v>
      </c>
      <c r="W2555" s="5">
        <f t="shared" si="239"/>
        <v>1</v>
      </c>
    </row>
    <row r="2556" spans="1:23">
      <c r="A2556" t="s">
        <v>3914</v>
      </c>
      <c r="B2556" t="s">
        <v>1267</v>
      </c>
      <c r="C2556" t="s">
        <v>555</v>
      </c>
      <c r="D2556" t="s">
        <v>48</v>
      </c>
      <c r="E2556" s="1">
        <v>45810.912766203714</v>
      </c>
      <c r="F2556" s="1">
        <v>45810.923182870371</v>
      </c>
      <c r="G2556" t="s">
        <v>27</v>
      </c>
      <c r="H2556">
        <v>2</v>
      </c>
      <c r="I2556">
        <v>48.62</v>
      </c>
      <c r="J2556">
        <v>39.18</v>
      </c>
      <c r="K2556">
        <v>0</v>
      </c>
      <c r="L2556">
        <v>30</v>
      </c>
      <c r="M2556">
        <v>47.59</v>
      </c>
      <c r="N2556">
        <v>1.42</v>
      </c>
      <c r="O2556" t="s">
        <v>38</v>
      </c>
      <c r="P2556">
        <v>0</v>
      </c>
      <c r="Q2556">
        <v>4</v>
      </c>
      <c r="R2556" s="3">
        <f t="shared" si="234"/>
        <v>48.62</v>
      </c>
      <c r="S2556" s="3">
        <f t="shared" si="235"/>
        <v>9.4399999999999977</v>
      </c>
      <c r="T2556" s="3">
        <f t="shared" si="236"/>
        <v>-17.590000000000003</v>
      </c>
      <c r="U2556" s="3">
        <f t="shared" si="237"/>
        <v>-9.5700000000000056</v>
      </c>
      <c r="V2556" s="4">
        <f t="shared" si="238"/>
        <v>-0.1968325791855205</v>
      </c>
      <c r="W2556" s="5">
        <f t="shared" si="239"/>
        <v>0</v>
      </c>
    </row>
    <row r="2557" spans="1:23">
      <c r="A2557" t="s">
        <v>3915</v>
      </c>
      <c r="B2557" t="s">
        <v>1193</v>
      </c>
      <c r="C2557" t="s">
        <v>799</v>
      </c>
      <c r="D2557" t="s">
        <v>48</v>
      </c>
      <c r="E2557" s="1">
        <v>45811.309884259259</v>
      </c>
      <c r="F2557" s="1">
        <v>45811.329328703701</v>
      </c>
      <c r="G2557" t="s">
        <v>27</v>
      </c>
      <c r="H2557">
        <v>1</v>
      </c>
      <c r="I2557">
        <v>114.95</v>
      </c>
      <c r="J2557">
        <v>91.65</v>
      </c>
      <c r="K2557">
        <v>0</v>
      </c>
      <c r="L2557">
        <v>30</v>
      </c>
      <c r="M2557">
        <v>60.09</v>
      </c>
      <c r="N2557">
        <v>2.61</v>
      </c>
      <c r="O2557" t="s">
        <v>65</v>
      </c>
      <c r="P2557">
        <v>13</v>
      </c>
      <c r="Q2557">
        <v>1</v>
      </c>
      <c r="R2557" s="3">
        <f t="shared" si="234"/>
        <v>114.95</v>
      </c>
      <c r="S2557" s="3">
        <f t="shared" si="235"/>
        <v>23.299999999999997</v>
      </c>
      <c r="T2557" s="3">
        <f t="shared" si="236"/>
        <v>-30.090000000000003</v>
      </c>
      <c r="U2557" s="3">
        <f t="shared" si="237"/>
        <v>-9.4000000000000057</v>
      </c>
      <c r="V2557" s="4">
        <f t="shared" si="238"/>
        <v>-8.1774684645498086E-2</v>
      </c>
      <c r="W2557" s="5">
        <f t="shared" si="239"/>
        <v>0</v>
      </c>
    </row>
    <row r="2558" spans="1:23">
      <c r="A2558" t="s">
        <v>3916</v>
      </c>
      <c r="B2558" t="s">
        <v>3917</v>
      </c>
      <c r="C2558" t="s">
        <v>123</v>
      </c>
      <c r="D2558" t="s">
        <v>143</v>
      </c>
      <c r="E2558" s="1">
        <v>45811.318043981482</v>
      </c>
      <c r="F2558" s="1">
        <v>45811.334710648152</v>
      </c>
      <c r="G2558" t="s">
        <v>27</v>
      </c>
      <c r="H2558">
        <v>1</v>
      </c>
      <c r="I2558">
        <v>147.56</v>
      </c>
      <c r="J2558">
        <v>101.59</v>
      </c>
      <c r="K2558">
        <v>0</v>
      </c>
      <c r="L2558">
        <v>30</v>
      </c>
      <c r="M2558">
        <v>64.489999999999995</v>
      </c>
      <c r="N2558">
        <v>3.2</v>
      </c>
      <c r="O2558" t="s">
        <v>38</v>
      </c>
      <c r="P2558">
        <v>4</v>
      </c>
      <c r="Q2558">
        <v>4</v>
      </c>
      <c r="R2558" s="3">
        <f t="shared" si="234"/>
        <v>147.56</v>
      </c>
      <c r="S2558" s="3">
        <f t="shared" si="235"/>
        <v>45.97</v>
      </c>
      <c r="T2558" s="3">
        <f t="shared" si="236"/>
        <v>-34.489999999999995</v>
      </c>
      <c r="U2558" s="3">
        <f t="shared" si="237"/>
        <v>8.2800000000000047</v>
      </c>
      <c r="V2558" s="4">
        <f t="shared" si="238"/>
        <v>5.6112767687720277E-2</v>
      </c>
      <c r="W2558" s="5">
        <f t="shared" si="239"/>
        <v>1</v>
      </c>
    </row>
    <row r="2559" spans="1:23">
      <c r="A2559" t="s">
        <v>3918</v>
      </c>
      <c r="B2559" t="s">
        <v>3103</v>
      </c>
      <c r="C2559" t="s">
        <v>620</v>
      </c>
      <c r="D2559" t="s">
        <v>72</v>
      </c>
      <c r="E2559" s="1">
        <v>45811.319710648153</v>
      </c>
      <c r="F2559" s="1">
        <v>45811.341932870368</v>
      </c>
      <c r="G2559" t="s">
        <v>27</v>
      </c>
      <c r="H2559">
        <v>2</v>
      </c>
      <c r="I2559">
        <v>998.36</v>
      </c>
      <c r="J2559">
        <v>742.84</v>
      </c>
      <c r="K2559">
        <v>0</v>
      </c>
      <c r="L2559">
        <v>0</v>
      </c>
      <c r="M2559">
        <v>37.49</v>
      </c>
      <c r="N2559">
        <v>17.97</v>
      </c>
      <c r="O2559" t="s">
        <v>38</v>
      </c>
      <c r="P2559">
        <v>17</v>
      </c>
      <c r="Q2559">
        <v>1</v>
      </c>
      <c r="R2559" s="3">
        <f t="shared" si="234"/>
        <v>998.36</v>
      </c>
      <c r="S2559" s="3">
        <f t="shared" si="235"/>
        <v>255.51999999999998</v>
      </c>
      <c r="T2559" s="3">
        <f t="shared" si="236"/>
        <v>-37.49</v>
      </c>
      <c r="U2559" s="3">
        <f t="shared" si="237"/>
        <v>200.05999999999997</v>
      </c>
      <c r="V2559" s="4">
        <f t="shared" si="238"/>
        <v>0.20038863736527904</v>
      </c>
      <c r="W2559" s="5">
        <f t="shared" si="239"/>
        <v>1</v>
      </c>
    </row>
    <row r="2560" spans="1:23">
      <c r="A2560" t="s">
        <v>3919</v>
      </c>
      <c r="B2560" t="s">
        <v>803</v>
      </c>
      <c r="C2560" t="s">
        <v>31</v>
      </c>
      <c r="D2560" t="s">
        <v>127</v>
      </c>
      <c r="E2560" s="1">
        <v>45811.354004629633</v>
      </c>
      <c r="F2560" s="1">
        <v>45811.365810185183</v>
      </c>
      <c r="G2560" t="s">
        <v>27</v>
      </c>
      <c r="H2560">
        <v>3</v>
      </c>
      <c r="I2560">
        <v>1691.67</v>
      </c>
      <c r="J2560">
        <v>1069.6199999999999</v>
      </c>
      <c r="K2560">
        <v>169.17</v>
      </c>
      <c r="L2560">
        <v>0</v>
      </c>
      <c r="M2560">
        <v>38.03</v>
      </c>
      <c r="N2560">
        <v>27.4</v>
      </c>
      <c r="O2560" t="s">
        <v>38</v>
      </c>
      <c r="P2560">
        <v>2</v>
      </c>
      <c r="Q2560">
        <v>4</v>
      </c>
      <c r="R2560" s="3">
        <f t="shared" si="234"/>
        <v>1522.5</v>
      </c>
      <c r="S2560" s="3">
        <f t="shared" si="235"/>
        <v>452.88000000000011</v>
      </c>
      <c r="T2560" s="3">
        <f t="shared" si="236"/>
        <v>-38.03</v>
      </c>
      <c r="U2560" s="3">
        <f t="shared" si="237"/>
        <v>387.45000000000016</v>
      </c>
      <c r="V2560" s="4">
        <f t="shared" si="238"/>
        <v>0.25448275862068975</v>
      </c>
      <c r="W2560" s="5">
        <f t="shared" si="239"/>
        <v>1</v>
      </c>
    </row>
    <row r="2561" spans="1:23">
      <c r="A2561" t="s">
        <v>3920</v>
      </c>
      <c r="B2561" t="s">
        <v>583</v>
      </c>
      <c r="C2561" t="s">
        <v>684</v>
      </c>
      <c r="D2561" t="s">
        <v>103</v>
      </c>
      <c r="E2561" s="1">
        <v>45811.362719907411</v>
      </c>
      <c r="F2561" s="1">
        <v>45811.3828587963</v>
      </c>
      <c r="G2561" t="s">
        <v>27</v>
      </c>
      <c r="H2561">
        <v>4</v>
      </c>
      <c r="I2561">
        <v>1329.84</v>
      </c>
      <c r="J2561">
        <v>965</v>
      </c>
      <c r="K2561">
        <v>0</v>
      </c>
      <c r="L2561">
        <v>0</v>
      </c>
      <c r="M2561">
        <v>59.18</v>
      </c>
      <c r="N2561">
        <v>23.94</v>
      </c>
      <c r="O2561" t="s">
        <v>38</v>
      </c>
      <c r="P2561">
        <v>9</v>
      </c>
      <c r="Q2561">
        <v>4</v>
      </c>
      <c r="R2561" s="3">
        <f t="shared" si="234"/>
        <v>1329.84</v>
      </c>
      <c r="S2561" s="3">
        <f t="shared" si="235"/>
        <v>364.83999999999992</v>
      </c>
      <c r="T2561" s="3">
        <f t="shared" si="236"/>
        <v>-59.18</v>
      </c>
      <c r="U2561" s="3">
        <f t="shared" si="237"/>
        <v>281.71999999999991</v>
      </c>
      <c r="V2561" s="4">
        <f t="shared" si="238"/>
        <v>0.21184503398905127</v>
      </c>
      <c r="W2561" s="5">
        <f t="shared" si="239"/>
        <v>1</v>
      </c>
    </row>
    <row r="2562" spans="1:23">
      <c r="A2562" t="s">
        <v>3921</v>
      </c>
      <c r="B2562" t="s">
        <v>2330</v>
      </c>
      <c r="C2562" t="s">
        <v>762</v>
      </c>
      <c r="D2562" t="s">
        <v>32</v>
      </c>
      <c r="E2562" s="1">
        <v>45811.418298611112</v>
      </c>
      <c r="F2562" s="1">
        <v>45811.433576388888</v>
      </c>
      <c r="G2562" t="s">
        <v>27</v>
      </c>
      <c r="H2562">
        <v>2</v>
      </c>
      <c r="I2562">
        <v>446.64</v>
      </c>
      <c r="J2562">
        <v>276.62</v>
      </c>
      <c r="K2562">
        <v>44.66</v>
      </c>
      <c r="L2562">
        <v>0</v>
      </c>
      <c r="M2562">
        <v>42.28</v>
      </c>
      <c r="N2562">
        <v>7.24</v>
      </c>
      <c r="O2562" t="s">
        <v>33</v>
      </c>
      <c r="P2562">
        <v>2</v>
      </c>
      <c r="Q2562">
        <v>3</v>
      </c>
      <c r="R2562" s="3">
        <f t="shared" ref="R2562:R2625" si="240">I2562-K2562</f>
        <v>401.98</v>
      </c>
      <c r="S2562" s="3">
        <f t="shared" ref="S2562:S2625" si="241">R2562-J2562</f>
        <v>125.36000000000001</v>
      </c>
      <c r="T2562" s="3">
        <f t="shared" ref="T2562:T2625" si="242">L2562-M2562</f>
        <v>-42.28</v>
      </c>
      <c r="U2562" s="3">
        <f t="shared" ref="U2562:U2625" si="243">S2562+T2562-N2562</f>
        <v>75.840000000000018</v>
      </c>
      <c r="V2562" s="4">
        <f t="shared" ref="V2562:V2625" si="244">IF(R2562&gt;0, U2562/R2562, 0)</f>
        <v>0.18866610279118368</v>
      </c>
      <c r="W2562" s="5">
        <f t="shared" ref="W2562:W2625" si="245">IF(U2562&gt;0, 1, 0)</f>
        <v>1</v>
      </c>
    </row>
    <row r="2563" spans="1:23">
      <c r="A2563" t="s">
        <v>3922</v>
      </c>
      <c r="B2563" t="s">
        <v>3923</v>
      </c>
      <c r="C2563" t="s">
        <v>1063</v>
      </c>
      <c r="D2563" t="s">
        <v>117</v>
      </c>
      <c r="E2563" s="1">
        <v>45811.447337962964</v>
      </c>
      <c r="F2563" s="1">
        <v>45811.459837962961</v>
      </c>
      <c r="G2563" t="s">
        <v>27</v>
      </c>
      <c r="H2563">
        <v>2</v>
      </c>
      <c r="I2563">
        <v>1125.7</v>
      </c>
      <c r="J2563">
        <v>731.88</v>
      </c>
      <c r="K2563">
        <v>56.28</v>
      </c>
      <c r="L2563">
        <v>0</v>
      </c>
      <c r="M2563">
        <v>49.85</v>
      </c>
      <c r="N2563">
        <v>19.25</v>
      </c>
      <c r="O2563" t="s">
        <v>65</v>
      </c>
      <c r="P2563">
        <v>0</v>
      </c>
      <c r="Q2563">
        <v>4</v>
      </c>
      <c r="R2563" s="3">
        <f t="shared" si="240"/>
        <v>1069.42</v>
      </c>
      <c r="S2563" s="3">
        <f t="shared" si="241"/>
        <v>337.54000000000008</v>
      </c>
      <c r="T2563" s="3">
        <f t="shared" si="242"/>
        <v>-49.85</v>
      </c>
      <c r="U2563" s="3">
        <f t="shared" si="243"/>
        <v>268.44000000000005</v>
      </c>
      <c r="V2563" s="4">
        <f t="shared" si="244"/>
        <v>0.25101456864468596</v>
      </c>
      <c r="W2563" s="5">
        <f t="shared" si="245"/>
        <v>1</v>
      </c>
    </row>
    <row r="2564" spans="1:23">
      <c r="A2564" t="s">
        <v>3924</v>
      </c>
      <c r="B2564" t="s">
        <v>1627</v>
      </c>
      <c r="C2564" t="s">
        <v>130</v>
      </c>
      <c r="D2564" t="s">
        <v>26</v>
      </c>
      <c r="E2564" s="1">
        <v>45811.49732638889</v>
      </c>
      <c r="F2564" s="1">
        <v>45811.514687499999</v>
      </c>
      <c r="G2564" t="s">
        <v>27</v>
      </c>
      <c r="H2564">
        <v>1</v>
      </c>
      <c r="I2564">
        <v>76.73</v>
      </c>
      <c r="J2564">
        <v>62.02</v>
      </c>
      <c r="K2564">
        <v>0</v>
      </c>
      <c r="L2564">
        <v>30</v>
      </c>
      <c r="M2564">
        <v>52.73</v>
      </c>
      <c r="N2564">
        <v>1.92</v>
      </c>
      <c r="O2564" t="s">
        <v>65</v>
      </c>
      <c r="P2564">
        <v>10</v>
      </c>
      <c r="Q2564">
        <v>3</v>
      </c>
      <c r="R2564" s="3">
        <f t="shared" si="240"/>
        <v>76.73</v>
      </c>
      <c r="S2564" s="3">
        <f t="shared" si="241"/>
        <v>14.71</v>
      </c>
      <c r="T2564" s="3">
        <f t="shared" si="242"/>
        <v>-22.729999999999997</v>
      </c>
      <c r="U2564" s="3">
        <f t="shared" si="243"/>
        <v>-9.9399999999999959</v>
      </c>
      <c r="V2564" s="4">
        <f t="shared" si="244"/>
        <v>-0.12954515834745203</v>
      </c>
      <c r="W2564" s="5">
        <f t="shared" si="245"/>
        <v>0</v>
      </c>
    </row>
    <row r="2565" spans="1:23">
      <c r="A2565" t="s">
        <v>3925</v>
      </c>
      <c r="B2565" t="s">
        <v>241</v>
      </c>
      <c r="C2565" t="s">
        <v>210</v>
      </c>
      <c r="D2565" t="s">
        <v>26</v>
      </c>
      <c r="E2565" s="1">
        <v>45811.526469907411</v>
      </c>
      <c r="F2565" s="1">
        <v>45811.542442129627</v>
      </c>
      <c r="G2565" t="s">
        <v>27</v>
      </c>
      <c r="H2565">
        <v>2</v>
      </c>
      <c r="I2565">
        <v>1746.24</v>
      </c>
      <c r="J2565">
        <v>946.22</v>
      </c>
      <c r="K2565">
        <v>0</v>
      </c>
      <c r="L2565">
        <v>0</v>
      </c>
      <c r="M2565">
        <v>54.97</v>
      </c>
      <c r="N2565">
        <v>31.43</v>
      </c>
      <c r="O2565" t="s">
        <v>38</v>
      </c>
      <c r="P2565">
        <v>8</v>
      </c>
      <c r="Q2565">
        <v>3</v>
      </c>
      <c r="R2565" s="3">
        <f t="shared" si="240"/>
        <v>1746.24</v>
      </c>
      <c r="S2565" s="3">
        <f t="shared" si="241"/>
        <v>800.02</v>
      </c>
      <c r="T2565" s="3">
        <f t="shared" si="242"/>
        <v>-54.97</v>
      </c>
      <c r="U2565" s="3">
        <f t="shared" si="243"/>
        <v>713.62</v>
      </c>
      <c r="V2565" s="4">
        <f t="shared" si="244"/>
        <v>0.40866089426424773</v>
      </c>
      <c r="W2565" s="5">
        <f t="shared" si="245"/>
        <v>1</v>
      </c>
    </row>
    <row r="2566" spans="1:23">
      <c r="A2566" t="s">
        <v>3926</v>
      </c>
      <c r="B2566" t="s">
        <v>2825</v>
      </c>
      <c r="C2566" t="s">
        <v>242</v>
      </c>
      <c r="D2566" t="s">
        <v>48</v>
      </c>
      <c r="E2566" s="1">
        <v>45811.535543981481</v>
      </c>
      <c r="F2566" s="1">
        <v>45811.544571759259</v>
      </c>
      <c r="G2566" t="s">
        <v>27</v>
      </c>
      <c r="H2566">
        <v>5</v>
      </c>
      <c r="I2566">
        <v>5132</v>
      </c>
      <c r="J2566">
        <v>2801</v>
      </c>
      <c r="K2566">
        <v>0</v>
      </c>
      <c r="L2566">
        <v>0</v>
      </c>
      <c r="M2566">
        <v>38.119999999999997</v>
      </c>
      <c r="N2566">
        <v>92.38</v>
      </c>
      <c r="O2566" t="s">
        <v>38</v>
      </c>
      <c r="P2566">
        <v>0</v>
      </c>
      <c r="Q2566">
        <v>4</v>
      </c>
      <c r="R2566" s="3">
        <f t="shared" si="240"/>
        <v>5132</v>
      </c>
      <c r="S2566" s="3">
        <f t="shared" si="241"/>
        <v>2331</v>
      </c>
      <c r="T2566" s="3">
        <f t="shared" si="242"/>
        <v>-38.119999999999997</v>
      </c>
      <c r="U2566" s="3">
        <f t="shared" si="243"/>
        <v>2200.5</v>
      </c>
      <c r="V2566" s="4">
        <f t="shared" si="244"/>
        <v>0.42878020265003897</v>
      </c>
      <c r="W2566" s="5">
        <f t="shared" si="245"/>
        <v>1</v>
      </c>
    </row>
    <row r="2567" spans="1:23">
      <c r="A2567" t="s">
        <v>3927</v>
      </c>
      <c r="B2567" t="s">
        <v>3247</v>
      </c>
      <c r="C2567" t="s">
        <v>289</v>
      </c>
      <c r="D2567" t="s">
        <v>160</v>
      </c>
      <c r="E2567" s="1">
        <v>45811.56758101852</v>
      </c>
      <c r="F2567" s="1">
        <v>45811.578692129631</v>
      </c>
      <c r="G2567" t="s">
        <v>27</v>
      </c>
      <c r="H2567">
        <v>2</v>
      </c>
      <c r="I2567">
        <v>1795.8</v>
      </c>
      <c r="J2567">
        <v>1505.36</v>
      </c>
      <c r="K2567">
        <v>89.79</v>
      </c>
      <c r="L2567">
        <v>0</v>
      </c>
      <c r="M2567">
        <v>58.43</v>
      </c>
      <c r="N2567">
        <v>30.71</v>
      </c>
      <c r="O2567" t="s">
        <v>38</v>
      </c>
      <c r="P2567">
        <v>0</v>
      </c>
      <c r="Q2567">
        <v>4</v>
      </c>
      <c r="R2567" s="3">
        <f t="shared" si="240"/>
        <v>1706.01</v>
      </c>
      <c r="S2567" s="3">
        <f t="shared" si="241"/>
        <v>200.65000000000009</v>
      </c>
      <c r="T2567" s="3">
        <f t="shared" si="242"/>
        <v>-58.43</v>
      </c>
      <c r="U2567" s="3">
        <f t="shared" si="243"/>
        <v>111.51000000000008</v>
      </c>
      <c r="V2567" s="4">
        <f t="shared" si="244"/>
        <v>6.5363040075966772E-2</v>
      </c>
      <c r="W2567" s="5">
        <f t="shared" si="245"/>
        <v>1</v>
      </c>
    </row>
    <row r="2568" spans="1:23">
      <c r="A2568" t="s">
        <v>3928</v>
      </c>
      <c r="B2568" t="s">
        <v>557</v>
      </c>
      <c r="C2568" t="s">
        <v>642</v>
      </c>
      <c r="D2568" t="s">
        <v>160</v>
      </c>
      <c r="E2568" s="1">
        <v>45811.578368055547</v>
      </c>
      <c r="F2568" s="1">
        <v>45811.597118055557</v>
      </c>
      <c r="G2568" t="s">
        <v>27</v>
      </c>
      <c r="H2568">
        <v>1</v>
      </c>
      <c r="I2568">
        <v>58.66</v>
      </c>
      <c r="J2568">
        <v>45.96</v>
      </c>
      <c r="K2568">
        <v>5.87</v>
      </c>
      <c r="L2568">
        <v>30</v>
      </c>
      <c r="M2568">
        <v>56.26</v>
      </c>
      <c r="N2568">
        <v>1.49</v>
      </c>
      <c r="O2568" t="s">
        <v>38</v>
      </c>
      <c r="P2568">
        <v>7</v>
      </c>
      <c r="Q2568">
        <v>3</v>
      </c>
      <c r="R2568" s="3">
        <f t="shared" si="240"/>
        <v>52.79</v>
      </c>
      <c r="S2568" s="3">
        <f t="shared" si="241"/>
        <v>6.8299999999999983</v>
      </c>
      <c r="T2568" s="3">
        <f t="shared" si="242"/>
        <v>-26.259999999999998</v>
      </c>
      <c r="U2568" s="3">
        <f t="shared" si="243"/>
        <v>-20.919999999999998</v>
      </c>
      <c r="V2568" s="4">
        <f t="shared" si="244"/>
        <v>-0.39628717560143961</v>
      </c>
      <c r="W2568" s="5">
        <f t="shared" si="245"/>
        <v>0</v>
      </c>
    </row>
    <row r="2569" spans="1:23">
      <c r="A2569" t="s">
        <v>3929</v>
      </c>
      <c r="B2569" t="s">
        <v>3930</v>
      </c>
      <c r="C2569" t="s">
        <v>396</v>
      </c>
      <c r="D2569" t="s">
        <v>127</v>
      </c>
      <c r="E2569" s="1">
        <v>45811.60664351852</v>
      </c>
      <c r="F2569" s="1">
        <v>45811.618449074071</v>
      </c>
      <c r="G2569" t="s">
        <v>53</v>
      </c>
      <c r="H2569">
        <v>1</v>
      </c>
      <c r="I2569">
        <v>36.9</v>
      </c>
      <c r="J2569">
        <v>28.25</v>
      </c>
      <c r="K2569">
        <v>0</v>
      </c>
      <c r="L2569">
        <v>30</v>
      </c>
      <c r="M2569">
        <v>51.82</v>
      </c>
      <c r="N2569">
        <v>1.2</v>
      </c>
      <c r="O2569" t="s">
        <v>38</v>
      </c>
      <c r="P2569">
        <v>2</v>
      </c>
      <c r="Q2569">
        <v>1</v>
      </c>
      <c r="R2569" s="3">
        <f t="shared" si="240"/>
        <v>36.9</v>
      </c>
      <c r="S2569" s="3">
        <f t="shared" si="241"/>
        <v>8.6499999999999986</v>
      </c>
      <c r="T2569" s="3">
        <f t="shared" si="242"/>
        <v>-21.82</v>
      </c>
      <c r="U2569" s="3">
        <f t="shared" si="243"/>
        <v>-14.370000000000001</v>
      </c>
      <c r="V2569" s="4">
        <f t="shared" si="244"/>
        <v>-0.38943089430894312</v>
      </c>
      <c r="W2569" s="5">
        <f t="shared" si="245"/>
        <v>0</v>
      </c>
    </row>
    <row r="2570" spans="1:23">
      <c r="A2570" t="s">
        <v>3931</v>
      </c>
      <c r="B2570" t="s">
        <v>670</v>
      </c>
      <c r="C2570" t="s">
        <v>302</v>
      </c>
      <c r="D2570" t="s">
        <v>64</v>
      </c>
      <c r="E2570" s="1">
        <v>45811.61645833333</v>
      </c>
      <c r="F2570" s="1">
        <v>45811.633819444447</v>
      </c>
      <c r="G2570" t="s">
        <v>27</v>
      </c>
      <c r="H2570">
        <v>1</v>
      </c>
      <c r="I2570">
        <v>118.58</v>
      </c>
      <c r="J2570">
        <v>86.52</v>
      </c>
      <c r="K2570">
        <v>0</v>
      </c>
      <c r="L2570">
        <v>30</v>
      </c>
      <c r="M2570">
        <v>60.12</v>
      </c>
      <c r="N2570">
        <v>2.67</v>
      </c>
      <c r="O2570" t="s">
        <v>144</v>
      </c>
      <c r="P2570">
        <v>5</v>
      </c>
      <c r="Q2570">
        <v>4</v>
      </c>
      <c r="R2570" s="3">
        <f t="shared" si="240"/>
        <v>118.58</v>
      </c>
      <c r="S2570" s="3">
        <f t="shared" si="241"/>
        <v>32.06</v>
      </c>
      <c r="T2570" s="3">
        <f t="shared" si="242"/>
        <v>-30.119999999999997</v>
      </c>
      <c r="U2570" s="3">
        <f t="shared" si="243"/>
        <v>-0.7299999999999951</v>
      </c>
      <c r="V2570" s="4">
        <f t="shared" si="244"/>
        <v>-6.1561814808567643E-3</v>
      </c>
      <c r="W2570" s="5">
        <f t="shared" si="245"/>
        <v>0</v>
      </c>
    </row>
    <row r="2571" spans="1:23">
      <c r="A2571" t="s">
        <v>3932</v>
      </c>
      <c r="B2571" t="s">
        <v>235</v>
      </c>
      <c r="C2571" t="s">
        <v>90</v>
      </c>
      <c r="D2571" t="s">
        <v>72</v>
      </c>
      <c r="E2571" s="1">
        <v>45811.617291666669</v>
      </c>
      <c r="F2571" s="1">
        <v>45811.632569444453</v>
      </c>
      <c r="G2571" t="s">
        <v>27</v>
      </c>
      <c r="H2571">
        <v>2</v>
      </c>
      <c r="I2571">
        <v>238.2</v>
      </c>
      <c r="J2571">
        <v>203.08</v>
      </c>
      <c r="K2571">
        <v>0</v>
      </c>
      <c r="L2571">
        <v>30</v>
      </c>
      <c r="M2571">
        <v>46.27</v>
      </c>
      <c r="N2571">
        <v>4.83</v>
      </c>
      <c r="O2571" t="s">
        <v>38</v>
      </c>
      <c r="P2571">
        <v>7</v>
      </c>
      <c r="Q2571">
        <v>3</v>
      </c>
      <c r="R2571" s="3">
        <f t="shared" si="240"/>
        <v>238.2</v>
      </c>
      <c r="S2571" s="3">
        <f t="shared" si="241"/>
        <v>35.119999999999976</v>
      </c>
      <c r="T2571" s="3">
        <f t="shared" si="242"/>
        <v>-16.270000000000003</v>
      </c>
      <c r="U2571" s="3">
        <f t="shared" si="243"/>
        <v>14.019999999999973</v>
      </c>
      <c r="V2571" s="4">
        <f t="shared" si="244"/>
        <v>5.8858102434928519E-2</v>
      </c>
      <c r="W2571" s="5">
        <f t="shared" si="245"/>
        <v>1</v>
      </c>
    </row>
    <row r="2572" spans="1:23">
      <c r="A2572" t="s">
        <v>3933</v>
      </c>
      <c r="B2572" t="s">
        <v>815</v>
      </c>
      <c r="C2572" t="s">
        <v>1109</v>
      </c>
      <c r="D2572" t="s">
        <v>117</v>
      </c>
      <c r="E2572" s="1">
        <v>45811.70034722222</v>
      </c>
      <c r="F2572" s="1">
        <v>45811.714930555558</v>
      </c>
      <c r="G2572" t="s">
        <v>27</v>
      </c>
      <c r="H2572">
        <v>4</v>
      </c>
      <c r="I2572">
        <v>840.88</v>
      </c>
      <c r="J2572">
        <v>594.72</v>
      </c>
      <c r="K2572">
        <v>0</v>
      </c>
      <c r="L2572">
        <v>0</v>
      </c>
      <c r="M2572">
        <v>50.57</v>
      </c>
      <c r="N2572">
        <v>15.14</v>
      </c>
      <c r="O2572" t="s">
        <v>65</v>
      </c>
      <c r="P2572">
        <v>1</v>
      </c>
      <c r="Q2572">
        <v>4</v>
      </c>
      <c r="R2572" s="3">
        <f t="shared" si="240"/>
        <v>840.88</v>
      </c>
      <c r="S2572" s="3">
        <f t="shared" si="241"/>
        <v>246.15999999999997</v>
      </c>
      <c r="T2572" s="3">
        <f t="shared" si="242"/>
        <v>-50.57</v>
      </c>
      <c r="U2572" s="3">
        <f t="shared" si="243"/>
        <v>180.45</v>
      </c>
      <c r="V2572" s="4">
        <f t="shared" si="244"/>
        <v>0.21459661307201977</v>
      </c>
      <c r="W2572" s="5">
        <f t="shared" si="245"/>
        <v>1</v>
      </c>
    </row>
    <row r="2573" spans="1:23">
      <c r="A2573" t="s">
        <v>3934</v>
      </c>
      <c r="B2573" t="s">
        <v>62</v>
      </c>
      <c r="C2573" t="s">
        <v>292</v>
      </c>
      <c r="D2573" t="s">
        <v>48</v>
      </c>
      <c r="E2573" s="1">
        <v>45811.70144675926</v>
      </c>
      <c r="F2573" s="1">
        <v>45811.719502314823</v>
      </c>
      <c r="G2573" t="s">
        <v>53</v>
      </c>
      <c r="H2573">
        <v>1</v>
      </c>
      <c r="I2573">
        <v>148.97999999999999</v>
      </c>
      <c r="J2573">
        <v>115.45</v>
      </c>
      <c r="K2573">
        <v>7.45</v>
      </c>
      <c r="L2573">
        <v>30</v>
      </c>
      <c r="M2573">
        <v>62.76</v>
      </c>
      <c r="N2573">
        <v>3.09</v>
      </c>
      <c r="O2573" t="s">
        <v>38</v>
      </c>
      <c r="P2573">
        <v>11</v>
      </c>
      <c r="Q2573">
        <v>1</v>
      </c>
      <c r="R2573" s="3">
        <f t="shared" si="240"/>
        <v>141.53</v>
      </c>
      <c r="S2573" s="3">
        <f t="shared" si="241"/>
        <v>26.08</v>
      </c>
      <c r="T2573" s="3">
        <f t="shared" si="242"/>
        <v>-32.76</v>
      </c>
      <c r="U2573" s="3">
        <f t="shared" si="243"/>
        <v>-9.77</v>
      </c>
      <c r="V2573" s="4">
        <f t="shared" si="244"/>
        <v>-6.9031300784286015E-2</v>
      </c>
      <c r="W2573" s="5">
        <f t="shared" si="245"/>
        <v>0</v>
      </c>
    </row>
    <row r="2574" spans="1:23">
      <c r="A2574" t="s">
        <v>3935</v>
      </c>
      <c r="B2574" t="s">
        <v>3373</v>
      </c>
      <c r="C2574" t="s">
        <v>233</v>
      </c>
      <c r="D2574" t="s">
        <v>26</v>
      </c>
      <c r="E2574" s="1">
        <v>45811.735868055563</v>
      </c>
      <c r="F2574" s="1">
        <v>45811.74628472222</v>
      </c>
      <c r="G2574" t="s">
        <v>27</v>
      </c>
      <c r="H2574">
        <v>1</v>
      </c>
      <c r="I2574">
        <v>616.55999999999995</v>
      </c>
      <c r="J2574">
        <v>437.79</v>
      </c>
      <c r="K2574">
        <v>30.83</v>
      </c>
      <c r="L2574">
        <v>0</v>
      </c>
      <c r="M2574">
        <v>46.48</v>
      </c>
      <c r="N2574">
        <v>10.54</v>
      </c>
      <c r="O2574" t="s">
        <v>65</v>
      </c>
      <c r="P2574">
        <v>0</v>
      </c>
      <c r="Q2574">
        <v>5</v>
      </c>
      <c r="R2574" s="3">
        <f t="shared" si="240"/>
        <v>585.7299999999999</v>
      </c>
      <c r="S2574" s="3">
        <f t="shared" si="241"/>
        <v>147.93999999999988</v>
      </c>
      <c r="T2574" s="3">
        <f t="shared" si="242"/>
        <v>-46.48</v>
      </c>
      <c r="U2574" s="3">
        <f t="shared" si="243"/>
        <v>90.919999999999902</v>
      </c>
      <c r="V2574" s="4">
        <f t="shared" si="244"/>
        <v>0.1552251037167294</v>
      </c>
      <c r="W2574" s="5">
        <f t="shared" si="245"/>
        <v>1</v>
      </c>
    </row>
    <row r="2575" spans="1:23">
      <c r="A2575" t="s">
        <v>3936</v>
      </c>
      <c r="B2575" t="s">
        <v>1188</v>
      </c>
      <c r="C2575" t="s">
        <v>656</v>
      </c>
      <c r="D2575" t="s">
        <v>64</v>
      </c>
      <c r="E2575" s="1">
        <v>45811.768854166658</v>
      </c>
      <c r="F2575" s="1">
        <v>45811.786215277767</v>
      </c>
      <c r="G2575" t="s">
        <v>27</v>
      </c>
      <c r="H2575">
        <v>2</v>
      </c>
      <c r="I2575">
        <v>388.98</v>
      </c>
      <c r="J2575">
        <v>332.58</v>
      </c>
      <c r="K2575">
        <v>58.35</v>
      </c>
      <c r="L2575">
        <v>30</v>
      </c>
      <c r="M2575">
        <v>53.05</v>
      </c>
      <c r="N2575">
        <v>6.49</v>
      </c>
      <c r="O2575" t="s">
        <v>38</v>
      </c>
      <c r="P2575">
        <v>5</v>
      </c>
      <c r="Q2575">
        <v>4</v>
      </c>
      <c r="R2575" s="3">
        <f t="shared" si="240"/>
        <v>330.63</v>
      </c>
      <c r="S2575" s="3">
        <f t="shared" si="241"/>
        <v>-1.9499999999999886</v>
      </c>
      <c r="T2575" s="3">
        <f t="shared" si="242"/>
        <v>-23.049999999999997</v>
      </c>
      <c r="U2575" s="3">
        <f t="shared" si="243"/>
        <v>-31.489999999999988</v>
      </c>
      <c r="V2575" s="4">
        <f t="shared" si="244"/>
        <v>-9.5242415993708945E-2</v>
      </c>
      <c r="W2575" s="5">
        <f t="shared" si="245"/>
        <v>0</v>
      </c>
    </row>
    <row r="2576" spans="1:23">
      <c r="A2576" t="s">
        <v>3937</v>
      </c>
      <c r="B2576" t="s">
        <v>1495</v>
      </c>
      <c r="C2576" t="s">
        <v>617</v>
      </c>
      <c r="D2576" t="s">
        <v>48</v>
      </c>
      <c r="E2576" s="1">
        <v>45811.77783564815</v>
      </c>
      <c r="F2576" s="1">
        <v>45811.784780092603</v>
      </c>
      <c r="G2576" t="s">
        <v>27</v>
      </c>
      <c r="H2576">
        <v>4</v>
      </c>
      <c r="I2576">
        <v>855.64</v>
      </c>
      <c r="J2576">
        <v>578.96</v>
      </c>
      <c r="K2576">
        <v>0</v>
      </c>
      <c r="L2576">
        <v>0</v>
      </c>
      <c r="M2576">
        <v>52.71</v>
      </c>
      <c r="N2576">
        <v>15.4</v>
      </c>
      <c r="O2576" t="s">
        <v>38</v>
      </c>
      <c r="P2576">
        <v>0</v>
      </c>
      <c r="Q2576">
        <v>5</v>
      </c>
      <c r="R2576" s="3">
        <f t="shared" si="240"/>
        <v>855.64</v>
      </c>
      <c r="S2576" s="3">
        <f t="shared" si="241"/>
        <v>276.67999999999995</v>
      </c>
      <c r="T2576" s="3">
        <f t="shared" si="242"/>
        <v>-52.71</v>
      </c>
      <c r="U2576" s="3">
        <f t="shared" si="243"/>
        <v>208.56999999999994</v>
      </c>
      <c r="V2576" s="4">
        <f t="shared" si="244"/>
        <v>0.24375905754756666</v>
      </c>
      <c r="W2576" s="5">
        <f t="shared" si="245"/>
        <v>1</v>
      </c>
    </row>
    <row r="2577" spans="1:23">
      <c r="A2577" t="s">
        <v>3938</v>
      </c>
      <c r="B2577" t="s">
        <v>3025</v>
      </c>
      <c r="C2577" t="s">
        <v>159</v>
      </c>
      <c r="D2577" t="s">
        <v>117</v>
      </c>
      <c r="E2577" s="1">
        <v>45811.814120370371</v>
      </c>
      <c r="F2577" s="1">
        <v>45811.830787037034</v>
      </c>
      <c r="G2577" t="s">
        <v>27</v>
      </c>
      <c r="H2577">
        <v>1</v>
      </c>
      <c r="I2577">
        <v>224.45</v>
      </c>
      <c r="J2577">
        <v>155.32</v>
      </c>
      <c r="K2577">
        <v>22.44</v>
      </c>
      <c r="L2577">
        <v>30</v>
      </c>
      <c r="M2577">
        <v>58.81</v>
      </c>
      <c r="N2577">
        <v>4.18</v>
      </c>
      <c r="O2577" t="s">
        <v>38</v>
      </c>
      <c r="P2577">
        <v>4</v>
      </c>
      <c r="Q2577">
        <v>4</v>
      </c>
      <c r="R2577" s="3">
        <f t="shared" si="240"/>
        <v>202.01</v>
      </c>
      <c r="S2577" s="3">
        <f t="shared" si="241"/>
        <v>46.69</v>
      </c>
      <c r="T2577" s="3">
        <f t="shared" si="242"/>
        <v>-28.810000000000002</v>
      </c>
      <c r="U2577" s="3">
        <f t="shared" si="243"/>
        <v>13.699999999999996</v>
      </c>
      <c r="V2577" s="4">
        <f t="shared" si="244"/>
        <v>6.7818424830453916E-2</v>
      </c>
      <c r="W2577" s="5">
        <f t="shared" si="245"/>
        <v>1</v>
      </c>
    </row>
    <row r="2578" spans="1:23">
      <c r="A2578" t="s">
        <v>3939</v>
      </c>
      <c r="B2578" t="s">
        <v>1889</v>
      </c>
      <c r="C2578" t="s">
        <v>1022</v>
      </c>
      <c r="D2578" t="s">
        <v>26</v>
      </c>
      <c r="E2578" s="1">
        <v>45811.888321759259</v>
      </c>
      <c r="F2578" s="1">
        <v>45811.894571759258</v>
      </c>
      <c r="G2578" t="s">
        <v>27</v>
      </c>
      <c r="H2578">
        <v>1</v>
      </c>
      <c r="I2578">
        <v>805.93</v>
      </c>
      <c r="J2578">
        <v>569.20000000000005</v>
      </c>
      <c r="K2578">
        <v>0</v>
      </c>
      <c r="L2578">
        <v>0</v>
      </c>
      <c r="M2578">
        <v>63.62</v>
      </c>
      <c r="N2578">
        <v>14.51</v>
      </c>
      <c r="O2578" t="s">
        <v>38</v>
      </c>
      <c r="P2578">
        <v>0</v>
      </c>
      <c r="Q2578">
        <v>4</v>
      </c>
      <c r="R2578" s="3">
        <f t="shared" si="240"/>
        <v>805.93</v>
      </c>
      <c r="S2578" s="3">
        <f t="shared" si="241"/>
        <v>236.7299999999999</v>
      </c>
      <c r="T2578" s="3">
        <f t="shared" si="242"/>
        <v>-63.62</v>
      </c>
      <c r="U2578" s="3">
        <f t="shared" si="243"/>
        <v>158.59999999999991</v>
      </c>
      <c r="V2578" s="4">
        <f t="shared" si="244"/>
        <v>0.19679128460288103</v>
      </c>
      <c r="W2578" s="5">
        <f t="shared" si="245"/>
        <v>1</v>
      </c>
    </row>
    <row r="2579" spans="1:23">
      <c r="A2579" t="s">
        <v>3940</v>
      </c>
      <c r="B2579" t="s">
        <v>3941</v>
      </c>
      <c r="C2579" t="s">
        <v>783</v>
      </c>
      <c r="D2579" t="s">
        <v>127</v>
      </c>
      <c r="E2579" s="1">
        <v>45811.889479166668</v>
      </c>
      <c r="F2579" s="1">
        <v>45811.898506944453</v>
      </c>
      <c r="G2579" t="s">
        <v>27</v>
      </c>
      <c r="H2579">
        <v>1</v>
      </c>
      <c r="I2579">
        <v>99.09</v>
      </c>
      <c r="J2579">
        <v>70.58</v>
      </c>
      <c r="K2579">
        <v>4.95</v>
      </c>
      <c r="L2579">
        <v>30</v>
      </c>
      <c r="M2579">
        <v>52.27</v>
      </c>
      <c r="N2579">
        <v>2.23</v>
      </c>
      <c r="O2579" t="s">
        <v>65</v>
      </c>
      <c r="P2579">
        <v>0</v>
      </c>
      <c r="Q2579">
        <v>5</v>
      </c>
      <c r="R2579" s="3">
        <f t="shared" si="240"/>
        <v>94.14</v>
      </c>
      <c r="S2579" s="3">
        <f t="shared" si="241"/>
        <v>23.560000000000002</v>
      </c>
      <c r="T2579" s="3">
        <f t="shared" si="242"/>
        <v>-22.270000000000003</v>
      </c>
      <c r="U2579" s="3">
        <f t="shared" si="243"/>
        <v>-0.94000000000000083</v>
      </c>
      <c r="V2579" s="4">
        <f t="shared" si="244"/>
        <v>-9.9851285319736659E-3</v>
      </c>
      <c r="W2579" s="5">
        <f t="shared" si="245"/>
        <v>0</v>
      </c>
    </row>
    <row r="2580" spans="1:23">
      <c r="A2580" t="s">
        <v>3942</v>
      </c>
      <c r="B2580" t="s">
        <v>3894</v>
      </c>
      <c r="C2580" t="s">
        <v>558</v>
      </c>
      <c r="D2580" t="s">
        <v>127</v>
      </c>
      <c r="E2580" s="1">
        <v>45811.89576388889</v>
      </c>
      <c r="F2580" s="1">
        <v>45811.906875000001</v>
      </c>
      <c r="G2580" t="s">
        <v>27</v>
      </c>
      <c r="H2580">
        <v>2</v>
      </c>
      <c r="I2580">
        <v>112.44</v>
      </c>
      <c r="J2580">
        <v>95.62</v>
      </c>
      <c r="K2580">
        <v>5.62</v>
      </c>
      <c r="L2580">
        <v>30</v>
      </c>
      <c r="M2580">
        <v>38.520000000000003</v>
      </c>
      <c r="N2580">
        <v>2.46</v>
      </c>
      <c r="O2580" t="s">
        <v>38</v>
      </c>
      <c r="P2580">
        <v>1</v>
      </c>
      <c r="Q2580">
        <v>4</v>
      </c>
      <c r="R2580" s="3">
        <f t="shared" si="240"/>
        <v>106.82</v>
      </c>
      <c r="S2580" s="3">
        <f t="shared" si="241"/>
        <v>11.199999999999989</v>
      </c>
      <c r="T2580" s="3">
        <f t="shared" si="242"/>
        <v>-8.5200000000000031</v>
      </c>
      <c r="U2580" s="3">
        <f t="shared" si="243"/>
        <v>0.21999999999998554</v>
      </c>
      <c r="V2580" s="4">
        <f t="shared" si="244"/>
        <v>2.0595394120949779E-3</v>
      </c>
      <c r="W2580" s="5">
        <f t="shared" si="245"/>
        <v>1</v>
      </c>
    </row>
    <row r="2581" spans="1:23">
      <c r="A2581" t="s">
        <v>3943</v>
      </c>
      <c r="B2581" t="s">
        <v>2044</v>
      </c>
      <c r="C2581" t="s">
        <v>412</v>
      </c>
      <c r="D2581" t="s">
        <v>72</v>
      </c>
      <c r="E2581" s="1">
        <v>45812.254976851851</v>
      </c>
      <c r="G2581" t="s">
        <v>110</v>
      </c>
      <c r="H2581">
        <v>3</v>
      </c>
      <c r="I2581">
        <v>810.78</v>
      </c>
      <c r="J2581">
        <v>590.70000000000005</v>
      </c>
      <c r="K2581">
        <v>40.54</v>
      </c>
      <c r="L2581">
        <v>0</v>
      </c>
      <c r="M2581">
        <v>57.92</v>
      </c>
      <c r="N2581">
        <v>0</v>
      </c>
      <c r="O2581" t="s">
        <v>38</v>
      </c>
      <c r="P2581">
        <v>0</v>
      </c>
      <c r="R2581" s="3">
        <f t="shared" si="240"/>
        <v>770.24</v>
      </c>
      <c r="S2581" s="3">
        <f t="shared" si="241"/>
        <v>179.53999999999996</v>
      </c>
      <c r="T2581" s="3">
        <f t="shared" si="242"/>
        <v>-57.92</v>
      </c>
      <c r="U2581" s="3">
        <f t="shared" si="243"/>
        <v>121.61999999999996</v>
      </c>
      <c r="V2581" s="4">
        <f t="shared" si="244"/>
        <v>0.15789883672621516</v>
      </c>
      <c r="W2581" s="5">
        <f t="shared" si="245"/>
        <v>1</v>
      </c>
    </row>
    <row r="2582" spans="1:23">
      <c r="A2582" t="s">
        <v>3944</v>
      </c>
      <c r="B2582" t="s">
        <v>1919</v>
      </c>
      <c r="C2582" t="s">
        <v>239</v>
      </c>
      <c r="D2582" t="s">
        <v>44</v>
      </c>
      <c r="E2582" s="1">
        <v>45812.313923611109</v>
      </c>
      <c r="F2582" s="1">
        <v>45812.32503472222</v>
      </c>
      <c r="G2582" t="s">
        <v>27</v>
      </c>
      <c r="H2582">
        <v>1</v>
      </c>
      <c r="I2582">
        <v>450.95</v>
      </c>
      <c r="J2582">
        <v>385.74</v>
      </c>
      <c r="K2582">
        <v>22.55</v>
      </c>
      <c r="L2582">
        <v>0</v>
      </c>
      <c r="M2582">
        <v>45.82</v>
      </c>
      <c r="N2582">
        <v>7.71</v>
      </c>
      <c r="O2582" t="s">
        <v>65</v>
      </c>
      <c r="P2582">
        <v>1</v>
      </c>
      <c r="Q2582">
        <v>3</v>
      </c>
      <c r="R2582" s="3">
        <f t="shared" si="240"/>
        <v>428.4</v>
      </c>
      <c r="S2582" s="3">
        <f t="shared" si="241"/>
        <v>42.659999999999968</v>
      </c>
      <c r="T2582" s="3">
        <f t="shared" si="242"/>
        <v>-45.82</v>
      </c>
      <c r="U2582" s="3">
        <f t="shared" si="243"/>
        <v>-10.870000000000033</v>
      </c>
      <c r="V2582" s="4">
        <f t="shared" si="244"/>
        <v>-2.5373482726423983E-2</v>
      </c>
      <c r="W2582" s="5">
        <f t="shared" si="245"/>
        <v>0</v>
      </c>
    </row>
    <row r="2583" spans="1:23">
      <c r="A2583" t="s">
        <v>3945</v>
      </c>
      <c r="B2583" t="s">
        <v>3946</v>
      </c>
      <c r="C2583" t="s">
        <v>184</v>
      </c>
      <c r="D2583" t="s">
        <v>44</v>
      </c>
      <c r="E2583" s="1">
        <v>45812.316469907397</v>
      </c>
      <c r="F2583" s="1">
        <v>45812.322025462963</v>
      </c>
      <c r="G2583" t="s">
        <v>53</v>
      </c>
      <c r="H2583">
        <v>2</v>
      </c>
      <c r="I2583">
        <v>414.06</v>
      </c>
      <c r="J2583">
        <v>353.68</v>
      </c>
      <c r="K2583">
        <v>0</v>
      </c>
      <c r="L2583">
        <v>0</v>
      </c>
      <c r="M2583">
        <v>55.18</v>
      </c>
      <c r="N2583">
        <v>7.45</v>
      </c>
      <c r="O2583" t="s">
        <v>38</v>
      </c>
      <c r="P2583">
        <v>0</v>
      </c>
      <c r="Q2583">
        <v>1</v>
      </c>
      <c r="R2583" s="3">
        <f t="shared" si="240"/>
        <v>414.06</v>
      </c>
      <c r="S2583" s="3">
        <f t="shared" si="241"/>
        <v>60.379999999999995</v>
      </c>
      <c r="T2583" s="3">
        <f t="shared" si="242"/>
        <v>-55.18</v>
      </c>
      <c r="U2583" s="3">
        <f t="shared" si="243"/>
        <v>-2.2500000000000044</v>
      </c>
      <c r="V2583" s="4">
        <f t="shared" si="244"/>
        <v>-5.4339950731778107E-3</v>
      </c>
      <c r="W2583" s="5">
        <f t="shared" si="245"/>
        <v>0</v>
      </c>
    </row>
    <row r="2584" spans="1:23">
      <c r="A2584" t="s">
        <v>3947</v>
      </c>
      <c r="B2584" t="s">
        <v>2772</v>
      </c>
      <c r="C2584" t="s">
        <v>527</v>
      </c>
      <c r="D2584" t="s">
        <v>48</v>
      </c>
      <c r="E2584" s="1">
        <v>45812.342418981483</v>
      </c>
      <c r="F2584" s="1">
        <v>45812.359085648153</v>
      </c>
      <c r="G2584" t="s">
        <v>27</v>
      </c>
      <c r="H2584">
        <v>2</v>
      </c>
      <c r="I2584">
        <v>767.02</v>
      </c>
      <c r="J2584">
        <v>665.12</v>
      </c>
      <c r="K2584">
        <v>38.35</v>
      </c>
      <c r="L2584">
        <v>0</v>
      </c>
      <c r="M2584">
        <v>62.11</v>
      </c>
      <c r="N2584">
        <v>13.12</v>
      </c>
      <c r="O2584" t="s">
        <v>38</v>
      </c>
      <c r="P2584">
        <v>9</v>
      </c>
      <c r="Q2584">
        <v>4</v>
      </c>
      <c r="R2584" s="3">
        <f t="shared" si="240"/>
        <v>728.67</v>
      </c>
      <c r="S2584" s="3">
        <f t="shared" si="241"/>
        <v>63.549999999999955</v>
      </c>
      <c r="T2584" s="3">
        <f t="shared" si="242"/>
        <v>-62.11</v>
      </c>
      <c r="U2584" s="3">
        <f t="shared" si="243"/>
        <v>-11.680000000000044</v>
      </c>
      <c r="V2584" s="4">
        <f t="shared" si="244"/>
        <v>-1.6029203892022514E-2</v>
      </c>
      <c r="W2584" s="5">
        <f t="shared" si="245"/>
        <v>0</v>
      </c>
    </row>
    <row r="2585" spans="1:23">
      <c r="A2585" t="s">
        <v>3948</v>
      </c>
      <c r="B2585" t="s">
        <v>3520</v>
      </c>
      <c r="C2585" t="s">
        <v>1082</v>
      </c>
      <c r="D2585" t="s">
        <v>143</v>
      </c>
      <c r="E2585" s="1">
        <v>45812.405833333331</v>
      </c>
      <c r="F2585" s="1">
        <v>45812.420416666668</v>
      </c>
      <c r="G2585" t="s">
        <v>27</v>
      </c>
      <c r="H2585">
        <v>2</v>
      </c>
      <c r="I2585">
        <v>375.68</v>
      </c>
      <c r="J2585">
        <v>268.3</v>
      </c>
      <c r="K2585">
        <v>37.57</v>
      </c>
      <c r="L2585">
        <v>30</v>
      </c>
      <c r="M2585">
        <v>47.65</v>
      </c>
      <c r="N2585">
        <v>6.63</v>
      </c>
      <c r="O2585" t="s">
        <v>38</v>
      </c>
      <c r="P2585">
        <v>1</v>
      </c>
      <c r="Q2585">
        <v>4</v>
      </c>
      <c r="R2585" s="3">
        <f t="shared" si="240"/>
        <v>338.11</v>
      </c>
      <c r="S2585" s="3">
        <f t="shared" si="241"/>
        <v>69.81</v>
      </c>
      <c r="T2585" s="3">
        <f t="shared" si="242"/>
        <v>-17.649999999999999</v>
      </c>
      <c r="U2585" s="3">
        <f t="shared" si="243"/>
        <v>45.53</v>
      </c>
      <c r="V2585" s="4">
        <f t="shared" si="244"/>
        <v>0.13466031764810268</v>
      </c>
      <c r="W2585" s="5">
        <f t="shared" si="245"/>
        <v>1</v>
      </c>
    </row>
    <row r="2586" spans="1:23">
      <c r="A2586" t="s">
        <v>3949</v>
      </c>
      <c r="B2586" t="s">
        <v>1188</v>
      </c>
      <c r="C2586" t="s">
        <v>313</v>
      </c>
      <c r="D2586" t="s">
        <v>48</v>
      </c>
      <c r="E2586" s="1">
        <v>45812.413935185177</v>
      </c>
      <c r="F2586" s="1">
        <v>45812.425046296303</v>
      </c>
      <c r="G2586" t="s">
        <v>53</v>
      </c>
      <c r="H2586">
        <v>1</v>
      </c>
      <c r="I2586">
        <v>412.02</v>
      </c>
      <c r="J2586">
        <v>308.58999999999997</v>
      </c>
      <c r="K2586">
        <v>103</v>
      </c>
      <c r="L2586">
        <v>0</v>
      </c>
      <c r="M2586">
        <v>46.81</v>
      </c>
      <c r="N2586">
        <v>5.56</v>
      </c>
      <c r="O2586" t="s">
        <v>28</v>
      </c>
      <c r="P2586">
        <v>1</v>
      </c>
      <c r="Q2586">
        <v>1</v>
      </c>
      <c r="R2586" s="3">
        <f t="shared" si="240"/>
        <v>309.02</v>
      </c>
      <c r="S2586" s="3">
        <f t="shared" si="241"/>
        <v>0.43000000000000682</v>
      </c>
      <c r="T2586" s="3">
        <f t="shared" si="242"/>
        <v>-46.81</v>
      </c>
      <c r="U2586" s="3">
        <f t="shared" si="243"/>
        <v>-51.94</v>
      </c>
      <c r="V2586" s="4">
        <f t="shared" si="244"/>
        <v>-0.16807973593942141</v>
      </c>
      <c r="W2586" s="5">
        <f t="shared" si="245"/>
        <v>0</v>
      </c>
    </row>
    <row r="2587" spans="1:23">
      <c r="A2587" t="s">
        <v>3950</v>
      </c>
      <c r="B2587" t="s">
        <v>3951</v>
      </c>
      <c r="C2587" t="s">
        <v>456</v>
      </c>
      <c r="D2587" t="s">
        <v>48</v>
      </c>
      <c r="E2587" s="1">
        <v>45812.45590277778</v>
      </c>
      <c r="F2587" s="1">
        <v>45812.475347222222</v>
      </c>
      <c r="G2587" t="s">
        <v>27</v>
      </c>
      <c r="H2587">
        <v>4</v>
      </c>
      <c r="I2587">
        <v>2296.64</v>
      </c>
      <c r="J2587">
        <v>1561.8</v>
      </c>
      <c r="K2587">
        <v>229.66</v>
      </c>
      <c r="L2587">
        <v>0</v>
      </c>
      <c r="M2587">
        <v>57.33</v>
      </c>
      <c r="N2587">
        <v>37.21</v>
      </c>
      <c r="O2587" t="s">
        <v>65</v>
      </c>
      <c r="P2587">
        <v>13</v>
      </c>
      <c r="Q2587">
        <v>2</v>
      </c>
      <c r="R2587" s="3">
        <f t="shared" si="240"/>
        <v>2066.98</v>
      </c>
      <c r="S2587" s="3">
        <f t="shared" si="241"/>
        <v>505.18000000000006</v>
      </c>
      <c r="T2587" s="3">
        <f t="shared" si="242"/>
        <v>-57.33</v>
      </c>
      <c r="U2587" s="3">
        <f t="shared" si="243"/>
        <v>410.6400000000001</v>
      </c>
      <c r="V2587" s="4">
        <f t="shared" si="244"/>
        <v>0.19866665376539691</v>
      </c>
      <c r="W2587" s="5">
        <f t="shared" si="245"/>
        <v>1</v>
      </c>
    </row>
    <row r="2588" spans="1:23">
      <c r="A2588" t="s">
        <v>3952</v>
      </c>
      <c r="B2588" t="s">
        <v>307</v>
      </c>
      <c r="C2588" t="s">
        <v>163</v>
      </c>
      <c r="D2588" t="s">
        <v>72</v>
      </c>
      <c r="E2588" s="1">
        <v>45812.549375000002</v>
      </c>
      <c r="F2588" s="1">
        <v>45812.554930555547</v>
      </c>
      <c r="G2588" t="s">
        <v>27</v>
      </c>
      <c r="H2588">
        <v>2</v>
      </c>
      <c r="I2588">
        <v>306.86</v>
      </c>
      <c r="J2588">
        <v>232.02</v>
      </c>
      <c r="K2588">
        <v>30.69</v>
      </c>
      <c r="L2588">
        <v>30</v>
      </c>
      <c r="M2588">
        <v>45.42</v>
      </c>
      <c r="N2588">
        <v>5.51</v>
      </c>
      <c r="O2588" t="s">
        <v>38</v>
      </c>
      <c r="P2588">
        <v>0</v>
      </c>
      <c r="Q2588">
        <v>5</v>
      </c>
      <c r="R2588" s="3">
        <f t="shared" si="240"/>
        <v>276.17</v>
      </c>
      <c r="S2588" s="3">
        <f t="shared" si="241"/>
        <v>44.150000000000006</v>
      </c>
      <c r="T2588" s="3">
        <f t="shared" si="242"/>
        <v>-15.420000000000002</v>
      </c>
      <c r="U2588" s="3">
        <f t="shared" si="243"/>
        <v>23.220000000000006</v>
      </c>
      <c r="V2588" s="4">
        <f t="shared" si="244"/>
        <v>8.4078647210051802E-2</v>
      </c>
      <c r="W2588" s="5">
        <f t="shared" si="245"/>
        <v>1</v>
      </c>
    </row>
    <row r="2589" spans="1:23">
      <c r="A2589" t="s">
        <v>3953</v>
      </c>
      <c r="B2589" t="s">
        <v>1954</v>
      </c>
      <c r="C2589" t="s">
        <v>239</v>
      </c>
      <c r="D2589" t="s">
        <v>143</v>
      </c>
      <c r="E2589" s="1">
        <v>45812.569236111107</v>
      </c>
      <c r="F2589" s="1">
        <v>45812.581736111111</v>
      </c>
      <c r="G2589" t="s">
        <v>27</v>
      </c>
      <c r="H2589">
        <v>2</v>
      </c>
      <c r="I2589">
        <v>901.9</v>
      </c>
      <c r="J2589">
        <v>771.48</v>
      </c>
      <c r="K2589">
        <v>225.48</v>
      </c>
      <c r="L2589">
        <v>0</v>
      </c>
      <c r="M2589">
        <v>58.64</v>
      </c>
      <c r="N2589">
        <v>12.18</v>
      </c>
      <c r="O2589" t="s">
        <v>38</v>
      </c>
      <c r="P2589">
        <v>0</v>
      </c>
      <c r="Q2589">
        <v>5</v>
      </c>
      <c r="R2589" s="3">
        <f t="shared" si="240"/>
        <v>676.42</v>
      </c>
      <c r="S2589" s="3">
        <f t="shared" si="241"/>
        <v>-95.060000000000059</v>
      </c>
      <c r="T2589" s="3">
        <f t="shared" si="242"/>
        <v>-58.64</v>
      </c>
      <c r="U2589" s="3">
        <f t="shared" si="243"/>
        <v>-165.88000000000005</v>
      </c>
      <c r="V2589" s="4">
        <f t="shared" si="244"/>
        <v>-0.24523225215103051</v>
      </c>
      <c r="W2589" s="5">
        <f t="shared" si="245"/>
        <v>0</v>
      </c>
    </row>
    <row r="2590" spans="1:23">
      <c r="A2590" t="s">
        <v>3954</v>
      </c>
      <c r="B2590" t="s">
        <v>327</v>
      </c>
      <c r="C2590" t="s">
        <v>176</v>
      </c>
      <c r="D2590" t="s">
        <v>37</v>
      </c>
      <c r="E2590" s="1">
        <v>45812.611250000002</v>
      </c>
      <c r="F2590" s="1">
        <v>45812.624444444453</v>
      </c>
      <c r="G2590" t="s">
        <v>27</v>
      </c>
      <c r="H2590">
        <v>2</v>
      </c>
      <c r="I2590">
        <v>204.04</v>
      </c>
      <c r="J2590">
        <v>184.76</v>
      </c>
      <c r="K2590">
        <v>30.61</v>
      </c>
      <c r="L2590">
        <v>30</v>
      </c>
      <c r="M2590">
        <v>60.57</v>
      </c>
      <c r="N2590">
        <v>3.66</v>
      </c>
      <c r="O2590" t="s">
        <v>33</v>
      </c>
      <c r="P2590">
        <v>0</v>
      </c>
      <c r="Q2590">
        <v>5</v>
      </c>
      <c r="R2590" s="3">
        <f t="shared" si="240"/>
        <v>173.43</v>
      </c>
      <c r="S2590" s="3">
        <f t="shared" si="241"/>
        <v>-11.329999999999984</v>
      </c>
      <c r="T2590" s="3">
        <f t="shared" si="242"/>
        <v>-30.57</v>
      </c>
      <c r="U2590" s="3">
        <f t="shared" si="243"/>
        <v>-45.559999999999988</v>
      </c>
      <c r="V2590" s="4">
        <f t="shared" si="244"/>
        <v>-0.2626996482730784</v>
      </c>
      <c r="W2590" s="5">
        <f t="shared" si="245"/>
        <v>0</v>
      </c>
    </row>
    <row r="2591" spans="1:23">
      <c r="A2591" t="s">
        <v>3955</v>
      </c>
      <c r="B2591" t="s">
        <v>3956</v>
      </c>
      <c r="C2591" t="s">
        <v>1400</v>
      </c>
      <c r="D2591" t="s">
        <v>48</v>
      </c>
      <c r="E2591" s="1">
        <v>45812.616319444453</v>
      </c>
      <c r="F2591" s="1">
        <v>45812.623263888891</v>
      </c>
      <c r="G2591" t="s">
        <v>53</v>
      </c>
      <c r="H2591">
        <v>5</v>
      </c>
      <c r="I2591">
        <v>1917.35</v>
      </c>
      <c r="J2591">
        <v>1561.95</v>
      </c>
      <c r="K2591">
        <v>287.60000000000002</v>
      </c>
      <c r="L2591">
        <v>0</v>
      </c>
      <c r="M2591">
        <v>52.2</v>
      </c>
      <c r="N2591">
        <v>29.34</v>
      </c>
      <c r="O2591" t="s">
        <v>38</v>
      </c>
      <c r="P2591">
        <v>0</v>
      </c>
      <c r="Q2591">
        <v>2</v>
      </c>
      <c r="R2591" s="3">
        <f t="shared" si="240"/>
        <v>1629.75</v>
      </c>
      <c r="S2591" s="3">
        <f t="shared" si="241"/>
        <v>67.799999999999955</v>
      </c>
      <c r="T2591" s="3">
        <f t="shared" si="242"/>
        <v>-52.2</v>
      </c>
      <c r="U2591" s="3">
        <f t="shared" si="243"/>
        <v>-13.740000000000048</v>
      </c>
      <c r="V2591" s="4">
        <f t="shared" si="244"/>
        <v>-8.4307409111827256E-3</v>
      </c>
      <c r="W2591" s="5">
        <f t="shared" si="245"/>
        <v>0</v>
      </c>
    </row>
    <row r="2592" spans="1:23">
      <c r="A2592" t="s">
        <v>3957</v>
      </c>
      <c r="B2592" t="s">
        <v>30</v>
      </c>
      <c r="C2592" t="s">
        <v>819</v>
      </c>
      <c r="D2592" t="s">
        <v>52</v>
      </c>
      <c r="E2592" s="1">
        <v>45812.632777777777</v>
      </c>
      <c r="F2592" s="1">
        <v>45812.647361111107</v>
      </c>
      <c r="G2592" t="s">
        <v>27</v>
      </c>
      <c r="H2592">
        <v>2</v>
      </c>
      <c r="I2592">
        <v>374.14</v>
      </c>
      <c r="J2592">
        <v>237</v>
      </c>
      <c r="K2592">
        <v>18.71</v>
      </c>
      <c r="L2592">
        <v>30</v>
      </c>
      <c r="M2592">
        <v>50.68</v>
      </c>
      <c r="N2592">
        <v>6.94</v>
      </c>
      <c r="O2592" t="s">
        <v>38</v>
      </c>
      <c r="P2592">
        <v>6</v>
      </c>
      <c r="Q2592">
        <v>4</v>
      </c>
      <c r="R2592" s="3">
        <f t="shared" si="240"/>
        <v>355.43</v>
      </c>
      <c r="S2592" s="3">
        <f t="shared" si="241"/>
        <v>118.43</v>
      </c>
      <c r="T2592" s="3">
        <f t="shared" si="242"/>
        <v>-20.68</v>
      </c>
      <c r="U2592" s="3">
        <f t="shared" si="243"/>
        <v>90.81</v>
      </c>
      <c r="V2592" s="4">
        <f t="shared" si="244"/>
        <v>0.25549334608783725</v>
      </c>
      <c r="W2592" s="5">
        <f t="shared" si="245"/>
        <v>1</v>
      </c>
    </row>
    <row r="2593" spans="1:23">
      <c r="A2593" t="s">
        <v>3958</v>
      </c>
      <c r="B2593" t="s">
        <v>985</v>
      </c>
      <c r="C2593" t="s">
        <v>743</v>
      </c>
      <c r="D2593" t="s">
        <v>52</v>
      </c>
      <c r="E2593" s="1">
        <v>45812.654097222221</v>
      </c>
      <c r="F2593" s="1">
        <v>45812.662430555552</v>
      </c>
      <c r="G2593" t="s">
        <v>27</v>
      </c>
      <c r="H2593">
        <v>1</v>
      </c>
      <c r="I2593">
        <v>165.34</v>
      </c>
      <c r="J2593">
        <v>120.94</v>
      </c>
      <c r="K2593">
        <v>16.53</v>
      </c>
      <c r="L2593">
        <v>30</v>
      </c>
      <c r="M2593">
        <v>63.21</v>
      </c>
      <c r="N2593">
        <v>3.22</v>
      </c>
      <c r="O2593" t="s">
        <v>38</v>
      </c>
      <c r="P2593">
        <v>0</v>
      </c>
      <c r="Q2593">
        <v>5</v>
      </c>
      <c r="R2593" s="3">
        <f t="shared" si="240"/>
        <v>148.81</v>
      </c>
      <c r="S2593" s="3">
        <f t="shared" si="241"/>
        <v>27.870000000000005</v>
      </c>
      <c r="T2593" s="3">
        <f t="shared" si="242"/>
        <v>-33.21</v>
      </c>
      <c r="U2593" s="3">
        <f t="shared" si="243"/>
        <v>-8.5599999999999969</v>
      </c>
      <c r="V2593" s="4">
        <f t="shared" si="244"/>
        <v>-5.7523015926349015E-2</v>
      </c>
      <c r="W2593" s="5">
        <f t="shared" si="245"/>
        <v>0</v>
      </c>
    </row>
    <row r="2594" spans="1:23">
      <c r="A2594" t="s">
        <v>3959</v>
      </c>
      <c r="B2594" t="s">
        <v>1232</v>
      </c>
      <c r="C2594" t="s">
        <v>426</v>
      </c>
      <c r="D2594" t="s">
        <v>44</v>
      </c>
      <c r="E2594" s="1">
        <v>45812.691805555558</v>
      </c>
      <c r="F2594" s="1">
        <v>45812.710555555554</v>
      </c>
      <c r="G2594" t="s">
        <v>27</v>
      </c>
      <c r="H2594">
        <v>1</v>
      </c>
      <c r="I2594">
        <v>648.67999999999995</v>
      </c>
      <c r="J2594">
        <v>558.73</v>
      </c>
      <c r="K2594">
        <v>0</v>
      </c>
      <c r="L2594">
        <v>0</v>
      </c>
      <c r="M2594">
        <v>59.39</v>
      </c>
      <c r="N2594">
        <v>11.68</v>
      </c>
      <c r="O2594" t="s">
        <v>38</v>
      </c>
      <c r="P2594">
        <v>12</v>
      </c>
      <c r="Q2594">
        <v>3</v>
      </c>
      <c r="R2594" s="3">
        <f t="shared" si="240"/>
        <v>648.67999999999995</v>
      </c>
      <c r="S2594" s="3">
        <f t="shared" si="241"/>
        <v>89.949999999999932</v>
      </c>
      <c r="T2594" s="3">
        <f t="shared" si="242"/>
        <v>-59.39</v>
      </c>
      <c r="U2594" s="3">
        <f t="shared" si="243"/>
        <v>18.879999999999932</v>
      </c>
      <c r="V2594" s="4">
        <f t="shared" si="244"/>
        <v>2.9105259912437464E-2</v>
      </c>
      <c r="W2594" s="5">
        <f t="shared" si="245"/>
        <v>1</v>
      </c>
    </row>
    <row r="2595" spans="1:23">
      <c r="A2595" t="s">
        <v>3960</v>
      </c>
      <c r="B2595" t="s">
        <v>789</v>
      </c>
      <c r="C2595" t="s">
        <v>51</v>
      </c>
      <c r="D2595" t="s">
        <v>44</v>
      </c>
      <c r="E2595" s="1">
        <v>45812.72388888889</v>
      </c>
      <c r="F2595" s="1">
        <v>45812.750277777777</v>
      </c>
      <c r="G2595" t="s">
        <v>27</v>
      </c>
      <c r="H2595">
        <v>1</v>
      </c>
      <c r="I2595">
        <v>289.39999999999998</v>
      </c>
      <c r="J2595">
        <v>173.32</v>
      </c>
      <c r="K2595">
        <v>14.47</v>
      </c>
      <c r="L2595">
        <v>30</v>
      </c>
      <c r="M2595">
        <v>53.84</v>
      </c>
      <c r="N2595">
        <v>5.49</v>
      </c>
      <c r="O2595" t="s">
        <v>28</v>
      </c>
      <c r="P2595">
        <v>23</v>
      </c>
      <c r="Q2595">
        <v>1</v>
      </c>
      <c r="R2595" s="3">
        <f t="shared" si="240"/>
        <v>274.92999999999995</v>
      </c>
      <c r="S2595" s="3">
        <f t="shared" si="241"/>
        <v>101.60999999999996</v>
      </c>
      <c r="T2595" s="3">
        <f t="shared" si="242"/>
        <v>-23.840000000000003</v>
      </c>
      <c r="U2595" s="3">
        <f t="shared" si="243"/>
        <v>72.279999999999959</v>
      </c>
      <c r="V2595" s="4">
        <f t="shared" si="244"/>
        <v>0.26290328447241107</v>
      </c>
      <c r="W2595" s="5">
        <f t="shared" si="245"/>
        <v>1</v>
      </c>
    </row>
    <row r="2596" spans="1:23">
      <c r="A2596" t="s">
        <v>3961</v>
      </c>
      <c r="B2596" t="s">
        <v>3691</v>
      </c>
      <c r="C2596" t="s">
        <v>506</v>
      </c>
      <c r="D2596" t="s">
        <v>143</v>
      </c>
      <c r="E2596" s="1">
        <v>45812.771840277783</v>
      </c>
      <c r="F2596" s="1">
        <v>45812.787812499999</v>
      </c>
      <c r="G2596" t="s">
        <v>27</v>
      </c>
      <c r="H2596">
        <v>1</v>
      </c>
      <c r="I2596">
        <v>189.34</v>
      </c>
      <c r="J2596">
        <v>146.91999999999999</v>
      </c>
      <c r="K2596">
        <v>9.4700000000000006</v>
      </c>
      <c r="L2596">
        <v>30</v>
      </c>
      <c r="M2596">
        <v>58.33</v>
      </c>
      <c r="N2596">
        <v>3.78</v>
      </c>
      <c r="O2596" t="s">
        <v>33</v>
      </c>
      <c r="P2596">
        <v>3</v>
      </c>
      <c r="Q2596">
        <v>3</v>
      </c>
      <c r="R2596" s="3">
        <f t="shared" si="240"/>
        <v>179.87</v>
      </c>
      <c r="S2596" s="3">
        <f t="shared" si="241"/>
        <v>32.950000000000017</v>
      </c>
      <c r="T2596" s="3">
        <f t="shared" si="242"/>
        <v>-28.33</v>
      </c>
      <c r="U2596" s="3">
        <f t="shared" si="243"/>
        <v>0.84000000000001895</v>
      </c>
      <c r="V2596" s="4">
        <f t="shared" si="244"/>
        <v>4.6700394729527932E-3</v>
      </c>
      <c r="W2596" s="5">
        <f t="shared" si="245"/>
        <v>1</v>
      </c>
    </row>
    <row r="2597" spans="1:23">
      <c r="A2597" t="s">
        <v>3962</v>
      </c>
      <c r="B2597" t="s">
        <v>1476</v>
      </c>
      <c r="C2597" t="s">
        <v>239</v>
      </c>
      <c r="D2597" t="s">
        <v>103</v>
      </c>
      <c r="E2597" s="1">
        <v>45812.832187499997</v>
      </c>
      <c r="F2597" s="1">
        <v>45812.84815972222</v>
      </c>
      <c r="G2597" t="s">
        <v>27</v>
      </c>
      <c r="H2597">
        <v>5</v>
      </c>
      <c r="I2597">
        <v>2254.75</v>
      </c>
      <c r="J2597">
        <v>1928.7</v>
      </c>
      <c r="K2597">
        <v>112.74</v>
      </c>
      <c r="L2597">
        <v>0</v>
      </c>
      <c r="M2597">
        <v>55.07</v>
      </c>
      <c r="N2597">
        <v>38.56</v>
      </c>
      <c r="O2597" t="s">
        <v>38</v>
      </c>
      <c r="P2597">
        <v>3</v>
      </c>
      <c r="Q2597">
        <v>3</v>
      </c>
      <c r="R2597" s="3">
        <f t="shared" si="240"/>
        <v>2142.0100000000002</v>
      </c>
      <c r="S2597" s="3">
        <f t="shared" si="241"/>
        <v>213.31000000000017</v>
      </c>
      <c r="T2597" s="3">
        <f t="shared" si="242"/>
        <v>-55.07</v>
      </c>
      <c r="U2597" s="3">
        <f t="shared" si="243"/>
        <v>119.68000000000018</v>
      </c>
      <c r="V2597" s="4">
        <f t="shared" si="244"/>
        <v>5.5872755029154939E-2</v>
      </c>
      <c r="W2597" s="5">
        <f t="shared" si="245"/>
        <v>1</v>
      </c>
    </row>
    <row r="2598" spans="1:23">
      <c r="A2598" t="s">
        <v>3963</v>
      </c>
      <c r="B2598" t="s">
        <v>1775</v>
      </c>
      <c r="C2598" t="s">
        <v>1143</v>
      </c>
      <c r="D2598" t="s">
        <v>160</v>
      </c>
      <c r="E2598" s="1">
        <v>45812.83384259259</v>
      </c>
      <c r="F2598" s="1">
        <v>45812.855370370373</v>
      </c>
      <c r="G2598" t="s">
        <v>27</v>
      </c>
      <c r="H2598">
        <v>3</v>
      </c>
      <c r="I2598">
        <v>693.24</v>
      </c>
      <c r="J2598">
        <v>449.25</v>
      </c>
      <c r="K2598">
        <v>173.31</v>
      </c>
      <c r="L2598">
        <v>0</v>
      </c>
      <c r="M2598">
        <v>35.770000000000003</v>
      </c>
      <c r="N2598">
        <v>9.36</v>
      </c>
      <c r="O2598" t="s">
        <v>38</v>
      </c>
      <c r="P2598">
        <v>11</v>
      </c>
      <c r="Q2598">
        <v>3</v>
      </c>
      <c r="R2598" s="3">
        <f t="shared" si="240"/>
        <v>519.93000000000006</v>
      </c>
      <c r="S2598" s="3">
        <f t="shared" si="241"/>
        <v>70.680000000000064</v>
      </c>
      <c r="T2598" s="3">
        <f t="shared" si="242"/>
        <v>-35.770000000000003</v>
      </c>
      <c r="U2598" s="3">
        <f t="shared" si="243"/>
        <v>25.550000000000061</v>
      </c>
      <c r="V2598" s="4">
        <f t="shared" si="244"/>
        <v>4.9141230550266493E-2</v>
      </c>
      <c r="W2598" s="5">
        <f t="shared" si="245"/>
        <v>1</v>
      </c>
    </row>
    <row r="2599" spans="1:23">
      <c r="A2599" t="s">
        <v>3964</v>
      </c>
      <c r="B2599" t="s">
        <v>301</v>
      </c>
      <c r="C2599" t="s">
        <v>187</v>
      </c>
      <c r="D2599" t="s">
        <v>127</v>
      </c>
      <c r="E2599" s="1">
        <v>45812.883043981477</v>
      </c>
      <c r="F2599" s="1">
        <v>45812.896238425928</v>
      </c>
      <c r="G2599" t="s">
        <v>53</v>
      </c>
      <c r="H2599">
        <v>1</v>
      </c>
      <c r="I2599">
        <v>275.16000000000003</v>
      </c>
      <c r="J2599">
        <v>239.01</v>
      </c>
      <c r="K2599">
        <v>68.790000000000006</v>
      </c>
      <c r="L2599">
        <v>30</v>
      </c>
      <c r="M2599">
        <v>52.01</v>
      </c>
      <c r="N2599">
        <v>4.25</v>
      </c>
      <c r="O2599" t="s">
        <v>65</v>
      </c>
      <c r="P2599">
        <v>4</v>
      </c>
      <c r="Q2599">
        <v>1</v>
      </c>
      <c r="R2599" s="3">
        <f t="shared" si="240"/>
        <v>206.37</v>
      </c>
      <c r="S2599" s="3">
        <f t="shared" si="241"/>
        <v>-32.639999999999986</v>
      </c>
      <c r="T2599" s="3">
        <f t="shared" si="242"/>
        <v>-22.009999999999998</v>
      </c>
      <c r="U2599" s="3">
        <f t="shared" si="243"/>
        <v>-58.899999999999984</v>
      </c>
      <c r="V2599" s="4">
        <f t="shared" si="244"/>
        <v>-0.28540970102243535</v>
      </c>
      <c r="W2599" s="5">
        <f t="shared" si="245"/>
        <v>0</v>
      </c>
    </row>
    <row r="2600" spans="1:23">
      <c r="A2600" t="s">
        <v>3965</v>
      </c>
      <c r="B2600" t="s">
        <v>1350</v>
      </c>
      <c r="C2600" t="s">
        <v>1374</v>
      </c>
      <c r="D2600" t="s">
        <v>143</v>
      </c>
      <c r="E2600" s="1">
        <v>45812.914652777778</v>
      </c>
      <c r="F2600" s="1">
        <v>45812.925069444442</v>
      </c>
      <c r="G2600" t="s">
        <v>27</v>
      </c>
      <c r="H2600">
        <v>1</v>
      </c>
      <c r="I2600">
        <v>283.63</v>
      </c>
      <c r="J2600">
        <v>233.3</v>
      </c>
      <c r="K2600">
        <v>28.36</v>
      </c>
      <c r="L2600">
        <v>30</v>
      </c>
      <c r="M2600">
        <v>35.72</v>
      </c>
      <c r="N2600">
        <v>5.13</v>
      </c>
      <c r="O2600" t="s">
        <v>38</v>
      </c>
      <c r="P2600">
        <v>0</v>
      </c>
      <c r="Q2600">
        <v>5</v>
      </c>
      <c r="R2600" s="3">
        <f t="shared" si="240"/>
        <v>255.26999999999998</v>
      </c>
      <c r="S2600" s="3">
        <f t="shared" si="241"/>
        <v>21.96999999999997</v>
      </c>
      <c r="T2600" s="3">
        <f t="shared" si="242"/>
        <v>-5.7199999999999989</v>
      </c>
      <c r="U2600" s="3">
        <f t="shared" si="243"/>
        <v>11.119999999999973</v>
      </c>
      <c r="V2600" s="4">
        <f t="shared" si="244"/>
        <v>4.3561718964233845E-2</v>
      </c>
      <c r="W2600" s="5">
        <f t="shared" si="245"/>
        <v>1</v>
      </c>
    </row>
    <row r="2601" spans="1:23">
      <c r="A2601" t="s">
        <v>3966</v>
      </c>
      <c r="B2601" t="s">
        <v>3967</v>
      </c>
      <c r="C2601" t="s">
        <v>511</v>
      </c>
      <c r="D2601" t="s">
        <v>37</v>
      </c>
      <c r="E2601" s="1">
        <v>45812.930127314823</v>
      </c>
      <c r="F2601" s="1">
        <v>45812.944016203714</v>
      </c>
      <c r="G2601" t="s">
        <v>27</v>
      </c>
      <c r="H2601">
        <v>1</v>
      </c>
      <c r="I2601">
        <v>786.05</v>
      </c>
      <c r="J2601">
        <v>670.86</v>
      </c>
      <c r="K2601">
        <v>0</v>
      </c>
      <c r="L2601">
        <v>0</v>
      </c>
      <c r="M2601">
        <v>63.38</v>
      </c>
      <c r="N2601">
        <v>14.15</v>
      </c>
      <c r="O2601" t="s">
        <v>65</v>
      </c>
      <c r="P2601">
        <v>0</v>
      </c>
      <c r="Q2601">
        <v>4</v>
      </c>
      <c r="R2601" s="3">
        <f t="shared" si="240"/>
        <v>786.05</v>
      </c>
      <c r="S2601" s="3">
        <f t="shared" si="241"/>
        <v>115.18999999999994</v>
      </c>
      <c r="T2601" s="3">
        <f t="shared" si="242"/>
        <v>-63.38</v>
      </c>
      <c r="U2601" s="3">
        <f t="shared" si="243"/>
        <v>37.65999999999994</v>
      </c>
      <c r="V2601" s="4">
        <f t="shared" si="244"/>
        <v>4.7910438267285721E-2</v>
      </c>
      <c r="W2601" s="5">
        <f t="shared" si="245"/>
        <v>1</v>
      </c>
    </row>
    <row r="2602" spans="1:23">
      <c r="A2602" t="s">
        <v>3968</v>
      </c>
      <c r="B2602" t="s">
        <v>2788</v>
      </c>
      <c r="C2602" t="s">
        <v>1344</v>
      </c>
      <c r="D2602" t="s">
        <v>26</v>
      </c>
      <c r="E2602" s="1">
        <v>45813.255127314813</v>
      </c>
      <c r="F2602" s="1">
        <v>45813.264849537038</v>
      </c>
      <c r="G2602" t="s">
        <v>27</v>
      </c>
      <c r="H2602">
        <v>3</v>
      </c>
      <c r="I2602">
        <v>358.35</v>
      </c>
      <c r="J2602">
        <v>289.5</v>
      </c>
      <c r="K2602">
        <v>35.840000000000003</v>
      </c>
      <c r="L2602">
        <v>30</v>
      </c>
      <c r="M2602">
        <v>37.96</v>
      </c>
      <c r="N2602">
        <v>6.35</v>
      </c>
      <c r="O2602" t="s">
        <v>38</v>
      </c>
      <c r="P2602">
        <v>0</v>
      </c>
      <c r="Q2602">
        <v>5</v>
      </c>
      <c r="R2602" s="3">
        <f t="shared" si="240"/>
        <v>322.51</v>
      </c>
      <c r="S2602" s="3">
        <f t="shared" si="241"/>
        <v>33.009999999999991</v>
      </c>
      <c r="T2602" s="3">
        <f t="shared" si="242"/>
        <v>-7.9600000000000009</v>
      </c>
      <c r="U2602" s="3">
        <f t="shared" si="243"/>
        <v>18.699999999999989</v>
      </c>
      <c r="V2602" s="4">
        <f t="shared" si="244"/>
        <v>5.7982698210908158E-2</v>
      </c>
      <c r="W2602" s="5">
        <f t="shared" si="245"/>
        <v>1</v>
      </c>
    </row>
    <row r="2603" spans="1:23">
      <c r="A2603" t="s">
        <v>3969</v>
      </c>
      <c r="B2603" t="s">
        <v>464</v>
      </c>
      <c r="C2603" t="s">
        <v>2676</v>
      </c>
      <c r="D2603" t="s">
        <v>44</v>
      </c>
      <c r="E2603" s="1">
        <v>45813.271805555552</v>
      </c>
      <c r="F2603" s="1">
        <v>45813.277361111112</v>
      </c>
      <c r="G2603" t="s">
        <v>27</v>
      </c>
      <c r="H2603">
        <v>1</v>
      </c>
      <c r="I2603">
        <v>153.35</v>
      </c>
      <c r="J2603">
        <v>112.13</v>
      </c>
      <c r="K2603">
        <v>38.340000000000003</v>
      </c>
      <c r="L2603">
        <v>30</v>
      </c>
      <c r="M2603">
        <v>62.62</v>
      </c>
      <c r="N2603">
        <v>2.61</v>
      </c>
      <c r="O2603" t="s">
        <v>38</v>
      </c>
      <c r="P2603">
        <v>0</v>
      </c>
      <c r="Q2603">
        <v>5</v>
      </c>
      <c r="R2603" s="3">
        <f t="shared" si="240"/>
        <v>115.00999999999999</v>
      </c>
      <c r="S2603" s="3">
        <f t="shared" si="241"/>
        <v>2.8799999999999955</v>
      </c>
      <c r="T2603" s="3">
        <f t="shared" si="242"/>
        <v>-32.619999999999997</v>
      </c>
      <c r="U2603" s="3">
        <f t="shared" si="243"/>
        <v>-32.35</v>
      </c>
      <c r="V2603" s="4">
        <f t="shared" si="244"/>
        <v>-0.28127988870532999</v>
      </c>
      <c r="W2603" s="5">
        <f t="shared" si="245"/>
        <v>0</v>
      </c>
    </row>
    <row r="2604" spans="1:23">
      <c r="A2604" t="s">
        <v>3970</v>
      </c>
      <c r="B2604" t="s">
        <v>1258</v>
      </c>
      <c r="C2604" t="s">
        <v>1159</v>
      </c>
      <c r="D2604" t="s">
        <v>32</v>
      </c>
      <c r="E2604" s="1">
        <v>45813.309108796297</v>
      </c>
      <c r="G2604" t="s">
        <v>110</v>
      </c>
      <c r="H2604">
        <v>2</v>
      </c>
      <c r="I2604">
        <v>209</v>
      </c>
      <c r="J2604">
        <v>134.44</v>
      </c>
      <c r="K2604">
        <v>10.45</v>
      </c>
      <c r="L2604">
        <v>30</v>
      </c>
      <c r="M2604">
        <v>59.06</v>
      </c>
      <c r="N2604">
        <v>0</v>
      </c>
      <c r="O2604" t="s">
        <v>28</v>
      </c>
      <c r="P2604">
        <v>11</v>
      </c>
      <c r="R2604" s="3">
        <f t="shared" si="240"/>
        <v>198.55</v>
      </c>
      <c r="S2604" s="3">
        <f t="shared" si="241"/>
        <v>64.110000000000014</v>
      </c>
      <c r="T2604" s="3">
        <f t="shared" si="242"/>
        <v>-29.060000000000002</v>
      </c>
      <c r="U2604" s="3">
        <f t="shared" si="243"/>
        <v>35.050000000000011</v>
      </c>
      <c r="V2604" s="4">
        <f t="shared" si="244"/>
        <v>0.176529841349786</v>
      </c>
      <c r="W2604" s="5">
        <f t="shared" si="245"/>
        <v>1</v>
      </c>
    </row>
    <row r="2605" spans="1:23">
      <c r="A2605" t="s">
        <v>3971</v>
      </c>
      <c r="B2605" t="s">
        <v>2614</v>
      </c>
      <c r="C2605" t="s">
        <v>184</v>
      </c>
      <c r="D2605" t="s">
        <v>52</v>
      </c>
      <c r="E2605" s="1">
        <v>45813.320717592593</v>
      </c>
      <c r="F2605" s="1">
        <v>45813.33252314815</v>
      </c>
      <c r="G2605" t="s">
        <v>27</v>
      </c>
      <c r="H2605">
        <v>4</v>
      </c>
      <c r="I2605">
        <v>828.12</v>
      </c>
      <c r="J2605">
        <v>707.36</v>
      </c>
      <c r="K2605">
        <v>0</v>
      </c>
      <c r="L2605">
        <v>0</v>
      </c>
      <c r="M2605">
        <v>56.87</v>
      </c>
      <c r="N2605">
        <v>14.91</v>
      </c>
      <c r="O2605" t="s">
        <v>38</v>
      </c>
      <c r="P2605">
        <v>2</v>
      </c>
      <c r="Q2605">
        <v>3</v>
      </c>
      <c r="R2605" s="3">
        <f t="shared" si="240"/>
        <v>828.12</v>
      </c>
      <c r="S2605" s="3">
        <f t="shared" si="241"/>
        <v>120.75999999999999</v>
      </c>
      <c r="T2605" s="3">
        <f t="shared" si="242"/>
        <v>-56.87</v>
      </c>
      <c r="U2605" s="3">
        <f t="shared" si="243"/>
        <v>48.97999999999999</v>
      </c>
      <c r="V2605" s="4">
        <f t="shared" si="244"/>
        <v>5.9146017485388579E-2</v>
      </c>
      <c r="W2605" s="5">
        <f t="shared" si="245"/>
        <v>1</v>
      </c>
    </row>
    <row r="2606" spans="1:23">
      <c r="A2606" t="s">
        <v>3972</v>
      </c>
      <c r="B2606" t="s">
        <v>270</v>
      </c>
      <c r="C2606" t="s">
        <v>1150</v>
      </c>
      <c r="D2606" t="s">
        <v>32</v>
      </c>
      <c r="E2606" s="1">
        <v>45813.334594907406</v>
      </c>
      <c r="F2606" s="1">
        <v>45813.355428240742</v>
      </c>
      <c r="G2606" t="s">
        <v>27</v>
      </c>
      <c r="H2606">
        <v>1</v>
      </c>
      <c r="I2606">
        <v>56.11</v>
      </c>
      <c r="J2606">
        <v>43.63</v>
      </c>
      <c r="K2606">
        <v>0</v>
      </c>
      <c r="L2606">
        <v>30</v>
      </c>
      <c r="M2606">
        <v>60.48</v>
      </c>
      <c r="N2606">
        <v>1.55</v>
      </c>
      <c r="O2606" t="s">
        <v>28</v>
      </c>
      <c r="P2606">
        <v>10</v>
      </c>
      <c r="Q2606">
        <v>4</v>
      </c>
      <c r="R2606" s="3">
        <f t="shared" si="240"/>
        <v>56.11</v>
      </c>
      <c r="S2606" s="3">
        <f t="shared" si="241"/>
        <v>12.479999999999997</v>
      </c>
      <c r="T2606" s="3">
        <f t="shared" si="242"/>
        <v>-30.479999999999997</v>
      </c>
      <c r="U2606" s="3">
        <f t="shared" si="243"/>
        <v>-19.55</v>
      </c>
      <c r="V2606" s="4">
        <f t="shared" si="244"/>
        <v>-0.34842274104437715</v>
      </c>
      <c r="W2606" s="5">
        <f t="shared" si="245"/>
        <v>0</v>
      </c>
    </row>
    <row r="2607" spans="1:23">
      <c r="A2607" t="s">
        <v>3973</v>
      </c>
      <c r="B2607" t="s">
        <v>2788</v>
      </c>
      <c r="C2607" t="s">
        <v>409</v>
      </c>
      <c r="D2607" t="s">
        <v>52</v>
      </c>
      <c r="E2607" s="1">
        <v>45813.466435185182</v>
      </c>
      <c r="F2607" s="1">
        <v>45813.47824074074</v>
      </c>
      <c r="G2607" t="s">
        <v>27</v>
      </c>
      <c r="H2607">
        <v>3</v>
      </c>
      <c r="I2607">
        <v>665.88</v>
      </c>
      <c r="J2607">
        <v>475.44</v>
      </c>
      <c r="K2607">
        <v>33.29</v>
      </c>
      <c r="L2607">
        <v>0</v>
      </c>
      <c r="M2607">
        <v>42.61</v>
      </c>
      <c r="N2607">
        <v>11.39</v>
      </c>
      <c r="O2607" t="s">
        <v>38</v>
      </c>
      <c r="P2607">
        <v>2</v>
      </c>
      <c r="Q2607">
        <v>3</v>
      </c>
      <c r="R2607" s="3">
        <f t="shared" si="240"/>
        <v>632.59</v>
      </c>
      <c r="S2607" s="3">
        <f t="shared" si="241"/>
        <v>157.15000000000003</v>
      </c>
      <c r="T2607" s="3">
        <f t="shared" si="242"/>
        <v>-42.61</v>
      </c>
      <c r="U2607" s="3">
        <f t="shared" si="243"/>
        <v>103.15000000000003</v>
      </c>
      <c r="V2607" s="4">
        <f t="shared" si="244"/>
        <v>0.1630598017673375</v>
      </c>
      <c r="W2607" s="5">
        <f t="shared" si="245"/>
        <v>1</v>
      </c>
    </row>
    <row r="2608" spans="1:23">
      <c r="A2608" t="s">
        <v>3974</v>
      </c>
      <c r="B2608" t="s">
        <v>717</v>
      </c>
      <c r="C2608" t="s">
        <v>274</v>
      </c>
      <c r="D2608" t="s">
        <v>44</v>
      </c>
      <c r="E2608" s="1">
        <v>45813.553865740738</v>
      </c>
      <c r="F2608" s="1">
        <v>45813.563587962963</v>
      </c>
      <c r="G2608" t="s">
        <v>27</v>
      </c>
      <c r="H2608">
        <v>1</v>
      </c>
      <c r="I2608">
        <v>178.17</v>
      </c>
      <c r="J2608">
        <v>118.42</v>
      </c>
      <c r="K2608">
        <v>8.91</v>
      </c>
      <c r="L2608">
        <v>30</v>
      </c>
      <c r="M2608">
        <v>59.55</v>
      </c>
      <c r="N2608">
        <v>3.59</v>
      </c>
      <c r="O2608" t="s">
        <v>33</v>
      </c>
      <c r="P2608">
        <v>0</v>
      </c>
      <c r="Q2608">
        <v>5</v>
      </c>
      <c r="R2608" s="3">
        <f t="shared" si="240"/>
        <v>169.26</v>
      </c>
      <c r="S2608" s="3">
        <f t="shared" si="241"/>
        <v>50.839999999999989</v>
      </c>
      <c r="T2608" s="3">
        <f t="shared" si="242"/>
        <v>-29.549999999999997</v>
      </c>
      <c r="U2608" s="3">
        <f t="shared" si="243"/>
        <v>17.699999999999992</v>
      </c>
      <c r="V2608" s="4">
        <f t="shared" si="244"/>
        <v>0.10457284650833033</v>
      </c>
      <c r="W2608" s="5">
        <f t="shared" si="245"/>
        <v>1</v>
      </c>
    </row>
    <row r="2609" spans="1:23">
      <c r="A2609" t="s">
        <v>3975</v>
      </c>
      <c r="B2609" t="s">
        <v>2010</v>
      </c>
      <c r="C2609" t="s">
        <v>1219</v>
      </c>
      <c r="D2609" t="s">
        <v>160</v>
      </c>
      <c r="E2609" s="1">
        <v>45813.586018518523</v>
      </c>
      <c r="F2609" s="1">
        <v>45813.592962962961</v>
      </c>
      <c r="G2609" t="s">
        <v>27</v>
      </c>
      <c r="H2609">
        <v>2</v>
      </c>
      <c r="I2609">
        <v>1227.1600000000001</v>
      </c>
      <c r="J2609">
        <v>1073.42</v>
      </c>
      <c r="K2609">
        <v>122.72</v>
      </c>
      <c r="L2609">
        <v>0</v>
      </c>
      <c r="M2609">
        <v>45.32</v>
      </c>
      <c r="N2609">
        <v>19.88</v>
      </c>
      <c r="O2609" t="s">
        <v>38</v>
      </c>
      <c r="P2609">
        <v>0</v>
      </c>
      <c r="Q2609">
        <v>4</v>
      </c>
      <c r="R2609" s="3">
        <f t="shared" si="240"/>
        <v>1104.44</v>
      </c>
      <c r="S2609" s="3">
        <f t="shared" si="241"/>
        <v>31.019999999999982</v>
      </c>
      <c r="T2609" s="3">
        <f t="shared" si="242"/>
        <v>-45.32</v>
      </c>
      <c r="U2609" s="3">
        <f t="shared" si="243"/>
        <v>-34.180000000000021</v>
      </c>
      <c r="V2609" s="4">
        <f t="shared" si="244"/>
        <v>-3.0947810655173682E-2</v>
      </c>
      <c r="W2609" s="5">
        <f t="shared" si="245"/>
        <v>0</v>
      </c>
    </row>
    <row r="2610" spans="1:23">
      <c r="A2610" t="s">
        <v>3976</v>
      </c>
      <c r="B2610" t="s">
        <v>3977</v>
      </c>
      <c r="C2610" t="s">
        <v>1082</v>
      </c>
      <c r="D2610" t="s">
        <v>32</v>
      </c>
      <c r="E2610" s="1">
        <v>45813.681018518517</v>
      </c>
      <c r="F2610" s="1">
        <v>45813.692824074067</v>
      </c>
      <c r="G2610" t="s">
        <v>27</v>
      </c>
      <c r="H2610">
        <v>1</v>
      </c>
      <c r="I2610">
        <v>187.84</v>
      </c>
      <c r="J2610">
        <v>134.15</v>
      </c>
      <c r="K2610">
        <v>0</v>
      </c>
      <c r="L2610">
        <v>30</v>
      </c>
      <c r="M2610">
        <v>64.209999999999994</v>
      </c>
      <c r="N2610">
        <v>3.92</v>
      </c>
      <c r="O2610" t="s">
        <v>38</v>
      </c>
      <c r="P2610">
        <v>0</v>
      </c>
      <c r="Q2610">
        <v>5</v>
      </c>
      <c r="R2610" s="3">
        <f t="shared" si="240"/>
        <v>187.84</v>
      </c>
      <c r="S2610" s="3">
        <f t="shared" si="241"/>
        <v>53.69</v>
      </c>
      <c r="T2610" s="3">
        <f t="shared" si="242"/>
        <v>-34.209999999999994</v>
      </c>
      <c r="U2610" s="3">
        <f t="shared" si="243"/>
        <v>15.560000000000004</v>
      </c>
      <c r="V2610" s="4">
        <f t="shared" si="244"/>
        <v>8.2836456558773447E-2</v>
      </c>
      <c r="W2610" s="5">
        <f t="shared" si="245"/>
        <v>1</v>
      </c>
    </row>
    <row r="2611" spans="1:23">
      <c r="A2611" t="s">
        <v>3978</v>
      </c>
      <c r="B2611" t="s">
        <v>3979</v>
      </c>
      <c r="C2611" t="s">
        <v>356</v>
      </c>
      <c r="D2611" t="s">
        <v>117</v>
      </c>
      <c r="E2611" s="1">
        <v>45813.716053240743</v>
      </c>
      <c r="F2611" s="1">
        <v>45813.729247685187</v>
      </c>
      <c r="G2611" t="s">
        <v>27</v>
      </c>
      <c r="H2611">
        <v>1</v>
      </c>
      <c r="I2611">
        <v>167.35</v>
      </c>
      <c r="J2611">
        <v>128.94</v>
      </c>
      <c r="K2611">
        <v>0</v>
      </c>
      <c r="L2611">
        <v>30</v>
      </c>
      <c r="M2611">
        <v>42.46</v>
      </c>
      <c r="N2611">
        <v>3.55</v>
      </c>
      <c r="O2611" t="s">
        <v>38</v>
      </c>
      <c r="P2611">
        <v>0</v>
      </c>
      <c r="Q2611">
        <v>5</v>
      </c>
      <c r="R2611" s="3">
        <f t="shared" si="240"/>
        <v>167.35</v>
      </c>
      <c r="S2611" s="3">
        <f t="shared" si="241"/>
        <v>38.409999999999997</v>
      </c>
      <c r="T2611" s="3">
        <f t="shared" si="242"/>
        <v>-12.46</v>
      </c>
      <c r="U2611" s="3">
        <f t="shared" si="243"/>
        <v>22.399999999999995</v>
      </c>
      <c r="V2611" s="4">
        <f t="shared" si="244"/>
        <v>0.13385121003884073</v>
      </c>
      <c r="W2611" s="5">
        <f t="shared" si="245"/>
        <v>1</v>
      </c>
    </row>
    <row r="2612" spans="1:23">
      <c r="A2612" t="s">
        <v>3980</v>
      </c>
      <c r="B2612" t="s">
        <v>3981</v>
      </c>
      <c r="C2612" t="s">
        <v>459</v>
      </c>
      <c r="D2612" t="s">
        <v>117</v>
      </c>
      <c r="E2612" s="1">
        <v>45813.721770833326</v>
      </c>
      <c r="F2612" s="1">
        <v>45813.736354166656</v>
      </c>
      <c r="G2612" t="s">
        <v>27</v>
      </c>
      <c r="H2612">
        <v>5</v>
      </c>
      <c r="I2612">
        <v>4314.3500000000004</v>
      </c>
      <c r="J2612">
        <v>3819.15</v>
      </c>
      <c r="K2612">
        <v>0</v>
      </c>
      <c r="L2612">
        <v>0</v>
      </c>
      <c r="M2612">
        <v>48.38</v>
      </c>
      <c r="N2612">
        <v>77.66</v>
      </c>
      <c r="O2612" t="s">
        <v>65</v>
      </c>
      <c r="P2612">
        <v>1</v>
      </c>
      <c r="Q2612">
        <v>4</v>
      </c>
      <c r="R2612" s="3">
        <f t="shared" si="240"/>
        <v>4314.3500000000004</v>
      </c>
      <c r="S2612" s="3">
        <f t="shared" si="241"/>
        <v>495.20000000000027</v>
      </c>
      <c r="T2612" s="3">
        <f t="shared" si="242"/>
        <v>-48.38</v>
      </c>
      <c r="U2612" s="3">
        <f t="shared" si="243"/>
        <v>369.16000000000031</v>
      </c>
      <c r="V2612" s="4">
        <f t="shared" si="244"/>
        <v>8.5565612432927388E-2</v>
      </c>
      <c r="W2612" s="5">
        <f t="shared" si="245"/>
        <v>1</v>
      </c>
    </row>
    <row r="2613" spans="1:23">
      <c r="A2613" t="s">
        <v>3982</v>
      </c>
      <c r="B2613" t="s">
        <v>391</v>
      </c>
      <c r="C2613" t="s">
        <v>1000</v>
      </c>
      <c r="D2613" t="s">
        <v>87</v>
      </c>
      <c r="E2613" s="1">
        <v>45813.797303240739</v>
      </c>
      <c r="F2613" s="1">
        <v>45813.811886574083</v>
      </c>
      <c r="G2613" t="s">
        <v>27</v>
      </c>
      <c r="H2613">
        <v>2</v>
      </c>
      <c r="I2613">
        <v>175.18</v>
      </c>
      <c r="J2613">
        <v>116.82</v>
      </c>
      <c r="K2613">
        <v>8.76</v>
      </c>
      <c r="L2613">
        <v>30</v>
      </c>
      <c r="M2613">
        <v>36.43</v>
      </c>
      <c r="N2613">
        <v>3.54</v>
      </c>
      <c r="O2613" t="s">
        <v>38</v>
      </c>
      <c r="P2613">
        <v>1</v>
      </c>
      <c r="Q2613">
        <v>3</v>
      </c>
      <c r="R2613" s="3">
        <f t="shared" si="240"/>
        <v>166.42000000000002</v>
      </c>
      <c r="S2613" s="3">
        <f t="shared" si="241"/>
        <v>49.600000000000023</v>
      </c>
      <c r="T2613" s="3">
        <f t="shared" si="242"/>
        <v>-6.43</v>
      </c>
      <c r="U2613" s="3">
        <f t="shared" si="243"/>
        <v>39.630000000000024</v>
      </c>
      <c r="V2613" s="4">
        <f t="shared" si="244"/>
        <v>0.23813243600528794</v>
      </c>
      <c r="W2613" s="5">
        <f t="shared" si="245"/>
        <v>1</v>
      </c>
    </row>
    <row r="2614" spans="1:23">
      <c r="A2614" t="s">
        <v>3983</v>
      </c>
      <c r="B2614" t="s">
        <v>3946</v>
      </c>
      <c r="C2614" t="s">
        <v>283</v>
      </c>
      <c r="D2614" t="s">
        <v>37</v>
      </c>
      <c r="E2614" s="1">
        <v>45813.801412037043</v>
      </c>
      <c r="F2614" s="1">
        <v>45813.818773148138</v>
      </c>
      <c r="G2614" t="s">
        <v>27</v>
      </c>
      <c r="H2614">
        <v>1</v>
      </c>
      <c r="I2614">
        <v>234.49</v>
      </c>
      <c r="J2614">
        <v>139.72999999999999</v>
      </c>
      <c r="K2614">
        <v>0</v>
      </c>
      <c r="L2614">
        <v>30</v>
      </c>
      <c r="M2614">
        <v>48.75</v>
      </c>
      <c r="N2614">
        <v>4.76</v>
      </c>
      <c r="O2614" t="s">
        <v>38</v>
      </c>
      <c r="P2614">
        <v>5</v>
      </c>
      <c r="Q2614">
        <v>4</v>
      </c>
      <c r="R2614" s="3">
        <f t="shared" si="240"/>
        <v>234.49</v>
      </c>
      <c r="S2614" s="3">
        <f t="shared" si="241"/>
        <v>94.760000000000019</v>
      </c>
      <c r="T2614" s="3">
        <f t="shared" si="242"/>
        <v>-18.75</v>
      </c>
      <c r="U2614" s="3">
        <f t="shared" si="243"/>
        <v>71.250000000000014</v>
      </c>
      <c r="V2614" s="4">
        <f t="shared" si="244"/>
        <v>0.30385091048658797</v>
      </c>
      <c r="W2614" s="5">
        <f t="shared" si="245"/>
        <v>1</v>
      </c>
    </row>
    <row r="2615" spans="1:23">
      <c r="A2615" t="s">
        <v>3984</v>
      </c>
      <c r="B2615" t="s">
        <v>3143</v>
      </c>
      <c r="C2615" t="s">
        <v>527</v>
      </c>
      <c r="D2615" t="s">
        <v>52</v>
      </c>
      <c r="E2615" s="1">
        <v>45813.836840277778</v>
      </c>
      <c r="G2615" t="s">
        <v>110</v>
      </c>
      <c r="H2615">
        <v>1</v>
      </c>
      <c r="I2615">
        <v>383.51</v>
      </c>
      <c r="J2615">
        <v>332.56</v>
      </c>
      <c r="K2615">
        <v>38.35</v>
      </c>
      <c r="L2615">
        <v>30</v>
      </c>
      <c r="M2615">
        <v>64.73</v>
      </c>
      <c r="N2615">
        <v>0</v>
      </c>
      <c r="O2615" t="s">
        <v>38</v>
      </c>
      <c r="P2615">
        <v>10</v>
      </c>
      <c r="R2615" s="3">
        <f t="shared" si="240"/>
        <v>345.15999999999997</v>
      </c>
      <c r="S2615" s="3">
        <f t="shared" si="241"/>
        <v>12.599999999999966</v>
      </c>
      <c r="T2615" s="3">
        <f t="shared" si="242"/>
        <v>-34.730000000000004</v>
      </c>
      <c r="U2615" s="3">
        <f t="shared" si="243"/>
        <v>-22.130000000000038</v>
      </c>
      <c r="V2615" s="4">
        <f t="shared" si="244"/>
        <v>-6.411519295399247E-2</v>
      </c>
      <c r="W2615" s="5">
        <f t="shared" si="245"/>
        <v>0</v>
      </c>
    </row>
    <row r="2616" spans="1:23">
      <c r="A2616" t="s">
        <v>3985</v>
      </c>
      <c r="B2616" t="s">
        <v>648</v>
      </c>
      <c r="C2616" t="s">
        <v>1247</v>
      </c>
      <c r="D2616" t="s">
        <v>64</v>
      </c>
      <c r="E2616" s="1">
        <v>45813.863194444442</v>
      </c>
      <c r="F2616" s="1">
        <v>45813.890277777777</v>
      </c>
      <c r="G2616" t="s">
        <v>27</v>
      </c>
      <c r="H2616">
        <v>1</v>
      </c>
      <c r="I2616">
        <v>112.96</v>
      </c>
      <c r="J2616">
        <v>80.89</v>
      </c>
      <c r="K2616">
        <v>0</v>
      </c>
      <c r="L2616">
        <v>30</v>
      </c>
      <c r="M2616">
        <v>42.9</v>
      </c>
      <c r="N2616">
        <v>2.57</v>
      </c>
      <c r="O2616" t="s">
        <v>38</v>
      </c>
      <c r="P2616">
        <v>19</v>
      </c>
      <c r="Q2616">
        <v>1</v>
      </c>
      <c r="R2616" s="3">
        <f t="shared" si="240"/>
        <v>112.96</v>
      </c>
      <c r="S2616" s="3">
        <f t="shared" si="241"/>
        <v>32.069999999999993</v>
      </c>
      <c r="T2616" s="3">
        <f t="shared" si="242"/>
        <v>-12.899999999999999</v>
      </c>
      <c r="U2616" s="3">
        <f t="shared" si="243"/>
        <v>16.599999999999994</v>
      </c>
      <c r="V2616" s="4">
        <f t="shared" si="244"/>
        <v>0.14695467422096314</v>
      </c>
      <c r="W2616" s="5">
        <f t="shared" si="245"/>
        <v>1</v>
      </c>
    </row>
    <row r="2617" spans="1:23">
      <c r="A2617" t="s">
        <v>3986</v>
      </c>
      <c r="B2617" t="s">
        <v>2010</v>
      </c>
      <c r="C2617" t="s">
        <v>617</v>
      </c>
      <c r="D2617" t="s">
        <v>127</v>
      </c>
      <c r="E2617" s="1">
        <v>45813.896608796298</v>
      </c>
      <c r="F2617" s="1">
        <v>45813.905636574083</v>
      </c>
      <c r="G2617" t="s">
        <v>27</v>
      </c>
      <c r="H2617">
        <v>2</v>
      </c>
      <c r="I2617">
        <v>427.82</v>
      </c>
      <c r="J2617">
        <v>289.48</v>
      </c>
      <c r="K2617">
        <v>0</v>
      </c>
      <c r="L2617">
        <v>0</v>
      </c>
      <c r="M2617">
        <v>58.81</v>
      </c>
      <c r="N2617">
        <v>7.7</v>
      </c>
      <c r="O2617" t="s">
        <v>65</v>
      </c>
      <c r="P2617">
        <v>0</v>
      </c>
      <c r="Q2617">
        <v>5</v>
      </c>
      <c r="R2617" s="3">
        <f t="shared" si="240"/>
        <v>427.82</v>
      </c>
      <c r="S2617" s="3">
        <f t="shared" si="241"/>
        <v>138.33999999999997</v>
      </c>
      <c r="T2617" s="3">
        <f t="shared" si="242"/>
        <v>-58.81</v>
      </c>
      <c r="U2617" s="3">
        <f t="shared" si="243"/>
        <v>71.82999999999997</v>
      </c>
      <c r="V2617" s="4">
        <f t="shared" si="244"/>
        <v>0.16789771399186568</v>
      </c>
      <c r="W2617" s="5">
        <f t="shared" si="245"/>
        <v>1</v>
      </c>
    </row>
    <row r="2618" spans="1:23">
      <c r="A2618" t="s">
        <v>3987</v>
      </c>
      <c r="B2618" t="s">
        <v>1732</v>
      </c>
      <c r="C2618" t="s">
        <v>1010</v>
      </c>
      <c r="D2618" t="s">
        <v>44</v>
      </c>
      <c r="E2618" s="1">
        <v>45814.336817129632</v>
      </c>
      <c r="F2618" s="1">
        <v>45814.346539351849</v>
      </c>
      <c r="G2618" t="s">
        <v>27</v>
      </c>
      <c r="H2618">
        <v>1</v>
      </c>
      <c r="I2618">
        <v>85.06</v>
      </c>
      <c r="J2618">
        <v>68.8</v>
      </c>
      <c r="K2618">
        <v>0</v>
      </c>
      <c r="L2618">
        <v>30</v>
      </c>
      <c r="M2618">
        <v>41.28</v>
      </c>
      <c r="N2618">
        <v>2.0699999999999998</v>
      </c>
      <c r="O2618" t="s">
        <v>33</v>
      </c>
      <c r="P2618">
        <v>0</v>
      </c>
      <c r="Q2618">
        <v>5</v>
      </c>
      <c r="R2618" s="3">
        <f t="shared" si="240"/>
        <v>85.06</v>
      </c>
      <c r="S2618" s="3">
        <f t="shared" si="241"/>
        <v>16.260000000000005</v>
      </c>
      <c r="T2618" s="3">
        <f t="shared" si="242"/>
        <v>-11.280000000000001</v>
      </c>
      <c r="U2618" s="3">
        <f t="shared" si="243"/>
        <v>2.9100000000000041</v>
      </c>
      <c r="V2618" s="4">
        <f t="shared" si="244"/>
        <v>3.4211145074065412E-2</v>
      </c>
      <c r="W2618" s="5">
        <f t="shared" si="245"/>
        <v>1</v>
      </c>
    </row>
    <row r="2619" spans="1:23">
      <c r="A2619" t="s">
        <v>3988</v>
      </c>
      <c r="B2619" t="s">
        <v>1350</v>
      </c>
      <c r="C2619" t="s">
        <v>370</v>
      </c>
      <c r="D2619" t="s">
        <v>44</v>
      </c>
      <c r="E2619" s="1">
        <v>45814.338703703703</v>
      </c>
      <c r="F2619" s="1">
        <v>45814.358148148152</v>
      </c>
      <c r="G2619" t="s">
        <v>27</v>
      </c>
      <c r="H2619">
        <v>3</v>
      </c>
      <c r="I2619">
        <v>263.19</v>
      </c>
      <c r="J2619">
        <v>197.94</v>
      </c>
      <c r="K2619">
        <v>26.32</v>
      </c>
      <c r="L2619">
        <v>30</v>
      </c>
      <c r="M2619">
        <v>58.12</v>
      </c>
      <c r="N2619">
        <v>4.8</v>
      </c>
      <c r="O2619" t="s">
        <v>33</v>
      </c>
      <c r="P2619">
        <v>13</v>
      </c>
      <c r="Q2619">
        <v>3</v>
      </c>
      <c r="R2619" s="3">
        <f t="shared" si="240"/>
        <v>236.87</v>
      </c>
      <c r="S2619" s="3">
        <f t="shared" si="241"/>
        <v>38.930000000000007</v>
      </c>
      <c r="T2619" s="3">
        <f t="shared" si="242"/>
        <v>-28.119999999999997</v>
      </c>
      <c r="U2619" s="3">
        <f t="shared" si="243"/>
        <v>6.0100000000000096</v>
      </c>
      <c r="V2619" s="4">
        <f t="shared" si="244"/>
        <v>2.5372567230970613E-2</v>
      </c>
      <c r="W2619" s="5">
        <f t="shared" si="245"/>
        <v>1</v>
      </c>
    </row>
    <row r="2620" spans="1:23">
      <c r="A2620" t="s">
        <v>3989</v>
      </c>
      <c r="B2620" t="s">
        <v>1986</v>
      </c>
      <c r="C2620" t="s">
        <v>1022</v>
      </c>
      <c r="D2620" t="s">
        <v>26</v>
      </c>
      <c r="E2620" s="1">
        <v>45814.487962962958</v>
      </c>
      <c r="F2620" s="1">
        <v>45814.496296296304</v>
      </c>
      <c r="G2620" t="s">
        <v>27</v>
      </c>
      <c r="H2620">
        <v>1</v>
      </c>
      <c r="I2620">
        <v>805.93</v>
      </c>
      <c r="J2620">
        <v>569.20000000000005</v>
      </c>
      <c r="K2620">
        <v>0</v>
      </c>
      <c r="L2620">
        <v>0</v>
      </c>
      <c r="M2620">
        <v>51.42</v>
      </c>
      <c r="N2620">
        <v>14.51</v>
      </c>
      <c r="O2620" t="s">
        <v>144</v>
      </c>
      <c r="P2620">
        <v>0</v>
      </c>
      <c r="Q2620">
        <v>5</v>
      </c>
      <c r="R2620" s="3">
        <f t="shared" si="240"/>
        <v>805.93</v>
      </c>
      <c r="S2620" s="3">
        <f t="shared" si="241"/>
        <v>236.7299999999999</v>
      </c>
      <c r="T2620" s="3">
        <f t="shared" si="242"/>
        <v>-51.42</v>
      </c>
      <c r="U2620" s="3">
        <f t="shared" si="243"/>
        <v>170.7999999999999</v>
      </c>
      <c r="V2620" s="4">
        <f t="shared" si="244"/>
        <v>0.21192907572617958</v>
      </c>
      <c r="W2620" s="5">
        <f t="shared" si="245"/>
        <v>1</v>
      </c>
    </row>
    <row r="2621" spans="1:23">
      <c r="A2621" t="s">
        <v>3990</v>
      </c>
      <c r="B2621" t="s">
        <v>593</v>
      </c>
      <c r="C2621" t="s">
        <v>47</v>
      </c>
      <c r="D2621" t="s">
        <v>52</v>
      </c>
      <c r="E2621" s="1">
        <v>45814.5940625</v>
      </c>
      <c r="F2621" s="1">
        <v>45814.605173611111</v>
      </c>
      <c r="G2621" t="s">
        <v>27</v>
      </c>
      <c r="H2621">
        <v>1</v>
      </c>
      <c r="I2621">
        <v>72.87</v>
      </c>
      <c r="J2621">
        <v>55.17</v>
      </c>
      <c r="K2621">
        <v>0</v>
      </c>
      <c r="L2621">
        <v>30</v>
      </c>
      <c r="M2621">
        <v>44.66</v>
      </c>
      <c r="N2621">
        <v>1.85</v>
      </c>
      <c r="O2621" t="s">
        <v>38</v>
      </c>
      <c r="P2621">
        <v>1</v>
      </c>
      <c r="Q2621">
        <v>3</v>
      </c>
      <c r="R2621" s="3">
        <f t="shared" si="240"/>
        <v>72.87</v>
      </c>
      <c r="S2621" s="3">
        <f t="shared" si="241"/>
        <v>17.700000000000003</v>
      </c>
      <c r="T2621" s="3">
        <f t="shared" si="242"/>
        <v>-14.659999999999997</v>
      </c>
      <c r="U2621" s="3">
        <f t="shared" si="243"/>
        <v>1.1900000000000062</v>
      </c>
      <c r="V2621" s="4">
        <f t="shared" si="244"/>
        <v>1.6330451488953013E-2</v>
      </c>
      <c r="W2621" s="5">
        <f t="shared" si="245"/>
        <v>1</v>
      </c>
    </row>
    <row r="2622" spans="1:23">
      <c r="A2622" t="s">
        <v>3991</v>
      </c>
      <c r="B2622" t="s">
        <v>3054</v>
      </c>
      <c r="C2622" t="s">
        <v>1517</v>
      </c>
      <c r="D2622" t="s">
        <v>37</v>
      </c>
      <c r="E2622" s="1">
        <v>45814.647743055553</v>
      </c>
      <c r="F2622" s="1">
        <v>45814.653298611112</v>
      </c>
      <c r="G2622" t="s">
        <v>27</v>
      </c>
      <c r="H2622">
        <v>3</v>
      </c>
      <c r="I2622">
        <v>230.73</v>
      </c>
      <c r="J2622">
        <v>182.4</v>
      </c>
      <c r="K2622">
        <v>23.07</v>
      </c>
      <c r="L2622">
        <v>30</v>
      </c>
      <c r="M2622">
        <v>47.04</v>
      </c>
      <c r="N2622">
        <v>4.28</v>
      </c>
      <c r="O2622" t="s">
        <v>38</v>
      </c>
      <c r="P2622">
        <v>0</v>
      </c>
      <c r="Q2622">
        <v>5</v>
      </c>
      <c r="R2622" s="3">
        <f t="shared" si="240"/>
        <v>207.66</v>
      </c>
      <c r="S2622" s="3">
        <f t="shared" si="241"/>
        <v>25.259999999999991</v>
      </c>
      <c r="T2622" s="3">
        <f t="shared" si="242"/>
        <v>-17.04</v>
      </c>
      <c r="U2622" s="3">
        <f t="shared" si="243"/>
        <v>3.9399999999999915</v>
      </c>
      <c r="V2622" s="4">
        <f t="shared" si="244"/>
        <v>1.8973321775979927E-2</v>
      </c>
      <c r="W2622" s="5">
        <f t="shared" si="245"/>
        <v>1</v>
      </c>
    </row>
    <row r="2623" spans="1:23">
      <c r="A2623" t="s">
        <v>3992</v>
      </c>
      <c r="B2623" t="s">
        <v>485</v>
      </c>
      <c r="C2623" t="s">
        <v>930</v>
      </c>
      <c r="D2623" t="s">
        <v>48</v>
      </c>
      <c r="E2623" s="1">
        <v>45814.696631944447</v>
      </c>
      <c r="F2623" s="1">
        <v>45814.707743055558</v>
      </c>
      <c r="G2623" t="s">
        <v>27</v>
      </c>
      <c r="H2623">
        <v>2</v>
      </c>
      <c r="I2623">
        <v>380.18</v>
      </c>
      <c r="J2623">
        <v>278.04000000000002</v>
      </c>
      <c r="K2623">
        <v>0</v>
      </c>
      <c r="L2623">
        <v>30</v>
      </c>
      <c r="M2623">
        <v>45.46</v>
      </c>
      <c r="N2623">
        <v>7.38</v>
      </c>
      <c r="O2623" t="s">
        <v>65</v>
      </c>
      <c r="P2623">
        <v>1</v>
      </c>
      <c r="Q2623">
        <v>3</v>
      </c>
      <c r="R2623" s="3">
        <f t="shared" si="240"/>
        <v>380.18</v>
      </c>
      <c r="S2623" s="3">
        <f t="shared" si="241"/>
        <v>102.13999999999999</v>
      </c>
      <c r="T2623" s="3">
        <f t="shared" si="242"/>
        <v>-15.46</v>
      </c>
      <c r="U2623" s="3">
        <f t="shared" si="243"/>
        <v>79.299999999999983</v>
      </c>
      <c r="V2623" s="4">
        <f t="shared" si="244"/>
        <v>0.20858540691251506</v>
      </c>
      <c r="W2623" s="5">
        <f t="shared" si="245"/>
        <v>1</v>
      </c>
    </row>
    <row r="2624" spans="1:23">
      <c r="A2624" t="s">
        <v>3993</v>
      </c>
      <c r="B2624" t="s">
        <v>2497</v>
      </c>
      <c r="C2624" t="s">
        <v>620</v>
      </c>
      <c r="D2624" t="s">
        <v>160</v>
      </c>
      <c r="E2624" s="1">
        <v>45814.781076388892</v>
      </c>
      <c r="F2624" s="1">
        <v>45814.794270833343</v>
      </c>
      <c r="G2624" t="s">
        <v>53</v>
      </c>
      <c r="H2624">
        <v>3</v>
      </c>
      <c r="I2624">
        <v>1497.54</v>
      </c>
      <c r="J2624">
        <v>1114.26</v>
      </c>
      <c r="K2624">
        <v>0</v>
      </c>
      <c r="L2624">
        <v>0</v>
      </c>
      <c r="M2624">
        <v>59.46</v>
      </c>
      <c r="N2624">
        <v>26.96</v>
      </c>
      <c r="O2624" t="s">
        <v>38</v>
      </c>
      <c r="P2624">
        <v>0</v>
      </c>
      <c r="Q2624">
        <v>2</v>
      </c>
      <c r="R2624" s="3">
        <f t="shared" si="240"/>
        <v>1497.54</v>
      </c>
      <c r="S2624" s="3">
        <f t="shared" si="241"/>
        <v>383.28</v>
      </c>
      <c r="T2624" s="3">
        <f t="shared" si="242"/>
        <v>-59.46</v>
      </c>
      <c r="U2624" s="3">
        <f t="shared" si="243"/>
        <v>296.86</v>
      </c>
      <c r="V2624" s="4">
        <f t="shared" si="244"/>
        <v>0.19823176676415991</v>
      </c>
      <c r="W2624" s="5">
        <f t="shared" si="245"/>
        <v>1</v>
      </c>
    </row>
    <row r="2625" spans="1:23">
      <c r="A2625" t="s">
        <v>3994</v>
      </c>
      <c r="B2625" t="s">
        <v>155</v>
      </c>
      <c r="C2625" t="s">
        <v>859</v>
      </c>
      <c r="D2625" t="s">
        <v>48</v>
      </c>
      <c r="E2625" s="1">
        <v>45814.788055555553</v>
      </c>
      <c r="F2625" s="1">
        <v>45814.793611111112</v>
      </c>
      <c r="G2625" t="s">
        <v>27</v>
      </c>
      <c r="H2625">
        <v>2</v>
      </c>
      <c r="I2625">
        <v>66.14</v>
      </c>
      <c r="J2625">
        <v>42.6</v>
      </c>
      <c r="K2625">
        <v>3.31</v>
      </c>
      <c r="L2625">
        <v>30</v>
      </c>
      <c r="M2625">
        <v>60.34</v>
      </c>
      <c r="N2625">
        <v>1.67</v>
      </c>
      <c r="O2625" t="s">
        <v>38</v>
      </c>
      <c r="P2625">
        <v>0</v>
      </c>
      <c r="Q2625">
        <v>5</v>
      </c>
      <c r="R2625" s="3">
        <f t="shared" si="240"/>
        <v>62.83</v>
      </c>
      <c r="S2625" s="3">
        <f t="shared" si="241"/>
        <v>20.229999999999997</v>
      </c>
      <c r="T2625" s="3">
        <f t="shared" si="242"/>
        <v>-30.340000000000003</v>
      </c>
      <c r="U2625" s="3">
        <f t="shared" si="243"/>
        <v>-11.780000000000006</v>
      </c>
      <c r="V2625" s="4">
        <f t="shared" si="244"/>
        <v>-0.18749005252268036</v>
      </c>
      <c r="W2625" s="5">
        <f t="shared" si="245"/>
        <v>0</v>
      </c>
    </row>
    <row r="2626" spans="1:23">
      <c r="A2626" t="s">
        <v>3995</v>
      </c>
      <c r="B2626" t="s">
        <v>1972</v>
      </c>
      <c r="C2626" t="s">
        <v>136</v>
      </c>
      <c r="D2626" t="s">
        <v>117</v>
      </c>
      <c r="E2626" s="1">
        <v>45814.790625000001</v>
      </c>
      <c r="G2626" t="s">
        <v>110</v>
      </c>
      <c r="H2626">
        <v>1</v>
      </c>
      <c r="I2626">
        <v>607.19000000000005</v>
      </c>
      <c r="J2626">
        <v>406.1</v>
      </c>
      <c r="K2626">
        <v>30.36</v>
      </c>
      <c r="L2626">
        <v>0</v>
      </c>
      <c r="M2626">
        <v>60.7</v>
      </c>
      <c r="N2626">
        <v>0</v>
      </c>
      <c r="O2626" t="s">
        <v>144</v>
      </c>
      <c r="P2626">
        <v>0</v>
      </c>
      <c r="R2626" s="3">
        <f t="shared" ref="R2626:R2689" si="246">I2626-K2626</f>
        <v>576.83000000000004</v>
      </c>
      <c r="S2626" s="3">
        <f t="shared" ref="S2626:S2689" si="247">R2626-J2626</f>
        <v>170.73000000000002</v>
      </c>
      <c r="T2626" s="3">
        <f t="shared" ref="T2626:T2689" si="248">L2626-M2626</f>
        <v>-60.7</v>
      </c>
      <c r="U2626" s="3">
        <f t="shared" ref="U2626:U2689" si="249">S2626+T2626-N2626</f>
        <v>110.03000000000002</v>
      </c>
      <c r="V2626" s="4">
        <f t="shared" ref="V2626:V2689" si="250">IF(R2626&gt;0, U2626/R2626, 0)</f>
        <v>0.19074944090980012</v>
      </c>
      <c r="W2626" s="5">
        <f t="shared" ref="W2626:W2689" si="251">IF(U2626&gt;0, 1, 0)</f>
        <v>1</v>
      </c>
    </row>
    <row r="2627" spans="1:23">
      <c r="A2627" t="s">
        <v>3996</v>
      </c>
      <c r="B2627" t="s">
        <v>1723</v>
      </c>
      <c r="C2627" t="s">
        <v>420</v>
      </c>
      <c r="D2627" t="s">
        <v>52</v>
      </c>
      <c r="E2627" s="1">
        <v>45814.924363425933</v>
      </c>
      <c r="F2627" s="1">
        <v>45814.943113425928</v>
      </c>
      <c r="G2627" t="s">
        <v>53</v>
      </c>
      <c r="H2627">
        <v>2</v>
      </c>
      <c r="I2627">
        <v>200.3</v>
      </c>
      <c r="J2627">
        <v>157.06</v>
      </c>
      <c r="K2627">
        <v>20.03</v>
      </c>
      <c r="L2627">
        <v>30</v>
      </c>
      <c r="M2627">
        <v>45.01</v>
      </c>
      <c r="N2627">
        <v>3.78</v>
      </c>
      <c r="O2627" t="s">
        <v>38</v>
      </c>
      <c r="P2627">
        <v>12</v>
      </c>
      <c r="Q2627">
        <v>1</v>
      </c>
      <c r="R2627" s="3">
        <f t="shared" si="246"/>
        <v>180.27</v>
      </c>
      <c r="S2627" s="3">
        <f t="shared" si="247"/>
        <v>23.210000000000008</v>
      </c>
      <c r="T2627" s="3">
        <f t="shared" si="248"/>
        <v>-15.009999999999998</v>
      </c>
      <c r="U2627" s="3">
        <f t="shared" si="249"/>
        <v>4.4200000000000106</v>
      </c>
      <c r="V2627" s="4">
        <f t="shared" si="250"/>
        <v>2.4518777389471405E-2</v>
      </c>
      <c r="W2627" s="5">
        <f t="shared" si="251"/>
        <v>1</v>
      </c>
    </row>
    <row r="2628" spans="1:23">
      <c r="A2628" t="s">
        <v>3997</v>
      </c>
      <c r="B2628" t="s">
        <v>3071</v>
      </c>
      <c r="C2628" t="s">
        <v>133</v>
      </c>
      <c r="D2628" t="s">
        <v>60</v>
      </c>
      <c r="E2628" s="1">
        <v>45814.954745370371</v>
      </c>
      <c r="F2628" s="1">
        <v>45814.965856481482</v>
      </c>
      <c r="G2628" t="s">
        <v>27</v>
      </c>
      <c r="H2628">
        <v>1</v>
      </c>
      <c r="I2628">
        <v>539.1</v>
      </c>
      <c r="J2628">
        <v>470.92</v>
      </c>
      <c r="K2628">
        <v>0</v>
      </c>
      <c r="L2628">
        <v>0</v>
      </c>
      <c r="M2628">
        <v>53.49</v>
      </c>
      <c r="N2628">
        <v>9.6999999999999993</v>
      </c>
      <c r="O2628" t="s">
        <v>65</v>
      </c>
      <c r="P2628">
        <v>1</v>
      </c>
      <c r="Q2628">
        <v>4</v>
      </c>
      <c r="R2628" s="3">
        <f t="shared" si="246"/>
        <v>539.1</v>
      </c>
      <c r="S2628" s="3">
        <f t="shared" si="247"/>
        <v>68.180000000000007</v>
      </c>
      <c r="T2628" s="3">
        <f t="shared" si="248"/>
        <v>-53.49</v>
      </c>
      <c r="U2628" s="3">
        <f t="shared" si="249"/>
        <v>4.9900000000000055</v>
      </c>
      <c r="V2628" s="4">
        <f t="shared" si="250"/>
        <v>9.2561676868855598E-3</v>
      </c>
      <c r="W2628" s="5">
        <f t="shared" si="251"/>
        <v>1</v>
      </c>
    </row>
    <row r="2629" spans="1:23">
      <c r="A2629" t="s">
        <v>3998</v>
      </c>
      <c r="B2629" t="s">
        <v>3212</v>
      </c>
      <c r="C2629" t="s">
        <v>268</v>
      </c>
      <c r="D2629" t="s">
        <v>103</v>
      </c>
      <c r="E2629" s="1">
        <v>45815.265983796293</v>
      </c>
      <c r="F2629" s="1">
        <v>45815.286817129629</v>
      </c>
      <c r="G2629" t="s">
        <v>27</v>
      </c>
      <c r="H2629">
        <v>1</v>
      </c>
      <c r="I2629">
        <v>30.14</v>
      </c>
      <c r="J2629">
        <v>23.96</v>
      </c>
      <c r="K2629">
        <v>1.51</v>
      </c>
      <c r="L2629">
        <v>30</v>
      </c>
      <c r="M2629">
        <v>57.2</v>
      </c>
      <c r="N2629">
        <v>1.06</v>
      </c>
      <c r="O2629" t="s">
        <v>38</v>
      </c>
      <c r="P2629">
        <v>10</v>
      </c>
      <c r="Q2629">
        <v>3</v>
      </c>
      <c r="R2629" s="3">
        <f t="shared" si="246"/>
        <v>28.63</v>
      </c>
      <c r="S2629" s="3">
        <f t="shared" si="247"/>
        <v>4.6699999999999982</v>
      </c>
      <c r="T2629" s="3">
        <f t="shared" si="248"/>
        <v>-27.200000000000003</v>
      </c>
      <c r="U2629" s="3">
        <f t="shared" si="249"/>
        <v>-23.590000000000003</v>
      </c>
      <c r="V2629" s="4">
        <f t="shared" si="250"/>
        <v>-0.82396088019559921</v>
      </c>
      <c r="W2629" s="5">
        <f t="shared" si="251"/>
        <v>0</v>
      </c>
    </row>
    <row r="2630" spans="1:23">
      <c r="A2630" t="s">
        <v>3999</v>
      </c>
      <c r="B2630" t="s">
        <v>1512</v>
      </c>
      <c r="C2630" t="s">
        <v>964</v>
      </c>
      <c r="D2630" t="s">
        <v>52</v>
      </c>
      <c r="E2630" s="1">
        <v>45815.328842592593</v>
      </c>
      <c r="F2630" s="1">
        <v>45815.339953703697</v>
      </c>
      <c r="G2630" t="s">
        <v>27</v>
      </c>
      <c r="H2630">
        <v>1</v>
      </c>
      <c r="I2630">
        <v>228.56</v>
      </c>
      <c r="J2630">
        <v>201.36</v>
      </c>
      <c r="K2630">
        <v>11.43</v>
      </c>
      <c r="L2630">
        <v>30</v>
      </c>
      <c r="M2630">
        <v>60.09</v>
      </c>
      <c r="N2630">
        <v>4.45</v>
      </c>
      <c r="O2630" t="s">
        <v>65</v>
      </c>
      <c r="P2630">
        <v>1</v>
      </c>
      <c r="Q2630">
        <v>3</v>
      </c>
      <c r="R2630" s="3">
        <f t="shared" si="246"/>
        <v>217.13</v>
      </c>
      <c r="S2630" s="3">
        <f t="shared" si="247"/>
        <v>15.769999999999982</v>
      </c>
      <c r="T2630" s="3">
        <f t="shared" si="248"/>
        <v>-30.090000000000003</v>
      </c>
      <c r="U2630" s="3">
        <f t="shared" si="249"/>
        <v>-18.770000000000021</v>
      </c>
      <c r="V2630" s="4">
        <f t="shared" si="250"/>
        <v>-8.6445907981393733E-2</v>
      </c>
      <c r="W2630" s="5">
        <f t="shared" si="251"/>
        <v>0</v>
      </c>
    </row>
    <row r="2631" spans="1:23">
      <c r="A2631" t="s">
        <v>4000</v>
      </c>
      <c r="B2631" t="s">
        <v>1275</v>
      </c>
      <c r="C2631" t="s">
        <v>126</v>
      </c>
      <c r="D2631" t="s">
        <v>87</v>
      </c>
      <c r="E2631" s="1">
        <v>45815.345069444447</v>
      </c>
      <c r="F2631" s="1">
        <v>45815.356874999998</v>
      </c>
      <c r="G2631" t="s">
        <v>27</v>
      </c>
      <c r="H2631">
        <v>2</v>
      </c>
      <c r="I2631">
        <v>539.05999999999995</v>
      </c>
      <c r="J2631">
        <v>391.7</v>
      </c>
      <c r="K2631">
        <v>26.95</v>
      </c>
      <c r="L2631">
        <v>0</v>
      </c>
      <c r="M2631">
        <v>41.83</v>
      </c>
      <c r="N2631">
        <v>9.2200000000000006</v>
      </c>
      <c r="O2631" t="s">
        <v>33</v>
      </c>
      <c r="P2631">
        <v>0</v>
      </c>
      <c r="Q2631">
        <v>4</v>
      </c>
      <c r="R2631" s="3">
        <f t="shared" si="246"/>
        <v>512.1099999999999</v>
      </c>
      <c r="S2631" s="3">
        <f t="shared" si="247"/>
        <v>120.40999999999991</v>
      </c>
      <c r="T2631" s="3">
        <f t="shared" si="248"/>
        <v>-41.83</v>
      </c>
      <c r="U2631" s="3">
        <f t="shared" si="249"/>
        <v>69.359999999999914</v>
      </c>
      <c r="V2631" s="4">
        <f t="shared" si="250"/>
        <v>0.13543965163734339</v>
      </c>
      <c r="W2631" s="5">
        <f t="shared" si="251"/>
        <v>1</v>
      </c>
    </row>
    <row r="2632" spans="1:23">
      <c r="A2632" t="s">
        <v>4001</v>
      </c>
      <c r="B2632" t="s">
        <v>619</v>
      </c>
      <c r="C2632" t="s">
        <v>224</v>
      </c>
      <c r="D2632" t="s">
        <v>72</v>
      </c>
      <c r="E2632" s="1">
        <v>45815.371145833327</v>
      </c>
      <c r="F2632" s="1">
        <v>45815.387118055558</v>
      </c>
      <c r="G2632" t="s">
        <v>27</v>
      </c>
      <c r="H2632">
        <v>1</v>
      </c>
      <c r="I2632">
        <v>122.91</v>
      </c>
      <c r="J2632">
        <v>95.88</v>
      </c>
      <c r="K2632">
        <v>18.440000000000001</v>
      </c>
      <c r="L2632">
        <v>30</v>
      </c>
      <c r="M2632">
        <v>59.86</v>
      </c>
      <c r="N2632">
        <v>2.42</v>
      </c>
      <c r="O2632" t="s">
        <v>38</v>
      </c>
      <c r="P2632">
        <v>8</v>
      </c>
      <c r="Q2632">
        <v>3</v>
      </c>
      <c r="R2632" s="3">
        <f t="shared" si="246"/>
        <v>104.47</v>
      </c>
      <c r="S2632" s="3">
        <f t="shared" si="247"/>
        <v>8.5900000000000034</v>
      </c>
      <c r="T2632" s="3">
        <f t="shared" si="248"/>
        <v>-29.86</v>
      </c>
      <c r="U2632" s="3">
        <f t="shared" si="249"/>
        <v>-23.689999999999998</v>
      </c>
      <c r="V2632" s="4">
        <f t="shared" si="250"/>
        <v>-0.22676366420982097</v>
      </c>
      <c r="W2632" s="5">
        <f t="shared" si="251"/>
        <v>0</v>
      </c>
    </row>
    <row r="2633" spans="1:23">
      <c r="A2633" t="s">
        <v>4002</v>
      </c>
      <c r="B2633" t="s">
        <v>285</v>
      </c>
      <c r="C2633" t="s">
        <v>469</v>
      </c>
      <c r="D2633" t="s">
        <v>72</v>
      </c>
      <c r="E2633" s="1">
        <v>45815.448391203703</v>
      </c>
      <c r="F2633" s="1">
        <v>45815.460196759261</v>
      </c>
      <c r="G2633" t="s">
        <v>27</v>
      </c>
      <c r="H2633">
        <v>1</v>
      </c>
      <c r="I2633">
        <v>137.75</v>
      </c>
      <c r="J2633">
        <v>118.37</v>
      </c>
      <c r="K2633">
        <v>0</v>
      </c>
      <c r="L2633">
        <v>30</v>
      </c>
      <c r="M2633">
        <v>38.04</v>
      </c>
      <c r="N2633">
        <v>3.02</v>
      </c>
      <c r="O2633" t="s">
        <v>65</v>
      </c>
      <c r="P2633">
        <v>2</v>
      </c>
      <c r="Q2633">
        <v>3</v>
      </c>
      <c r="R2633" s="3">
        <f t="shared" si="246"/>
        <v>137.75</v>
      </c>
      <c r="S2633" s="3">
        <f t="shared" si="247"/>
        <v>19.379999999999995</v>
      </c>
      <c r="T2633" s="3">
        <f t="shared" si="248"/>
        <v>-8.0399999999999991</v>
      </c>
      <c r="U2633" s="3">
        <f t="shared" si="249"/>
        <v>8.3199999999999967</v>
      </c>
      <c r="V2633" s="4">
        <f t="shared" si="250"/>
        <v>6.039927404718691E-2</v>
      </c>
      <c r="W2633" s="5">
        <f t="shared" si="251"/>
        <v>1</v>
      </c>
    </row>
    <row r="2634" spans="1:23">
      <c r="A2634" t="s">
        <v>4003</v>
      </c>
      <c r="B2634" t="s">
        <v>170</v>
      </c>
      <c r="C2634" t="s">
        <v>1415</v>
      </c>
      <c r="D2634" t="s">
        <v>60</v>
      </c>
      <c r="E2634" s="1">
        <v>45815.477766203701</v>
      </c>
      <c r="F2634" s="1">
        <v>45815.48332175926</v>
      </c>
      <c r="G2634" t="s">
        <v>27</v>
      </c>
      <c r="H2634">
        <v>1</v>
      </c>
      <c r="I2634">
        <v>31</v>
      </c>
      <c r="J2634">
        <v>23.56</v>
      </c>
      <c r="K2634">
        <v>1.55</v>
      </c>
      <c r="L2634">
        <v>30</v>
      </c>
      <c r="M2634">
        <v>56.66</v>
      </c>
      <c r="N2634">
        <v>1.07</v>
      </c>
      <c r="O2634" t="s">
        <v>33</v>
      </c>
      <c r="P2634">
        <v>0</v>
      </c>
      <c r="Q2634">
        <v>5</v>
      </c>
      <c r="R2634" s="3">
        <f t="shared" si="246"/>
        <v>29.45</v>
      </c>
      <c r="S2634" s="3">
        <f t="shared" si="247"/>
        <v>5.8900000000000006</v>
      </c>
      <c r="T2634" s="3">
        <f t="shared" si="248"/>
        <v>-26.659999999999997</v>
      </c>
      <c r="U2634" s="3">
        <f t="shared" si="249"/>
        <v>-21.839999999999996</v>
      </c>
      <c r="V2634" s="4">
        <f t="shared" si="250"/>
        <v>-0.7415959252971136</v>
      </c>
      <c r="W2634" s="5">
        <f t="shared" si="251"/>
        <v>0</v>
      </c>
    </row>
    <row r="2635" spans="1:23">
      <c r="A2635" t="s">
        <v>4004</v>
      </c>
      <c r="B2635" t="s">
        <v>485</v>
      </c>
      <c r="C2635" t="s">
        <v>1063</v>
      </c>
      <c r="D2635" t="s">
        <v>52</v>
      </c>
      <c r="E2635" s="1">
        <v>45815.484768518523</v>
      </c>
      <c r="F2635" s="1">
        <v>45815.492407407408</v>
      </c>
      <c r="G2635" t="s">
        <v>27</v>
      </c>
      <c r="H2635">
        <v>1</v>
      </c>
      <c r="I2635">
        <v>562.85</v>
      </c>
      <c r="J2635">
        <v>365.94</v>
      </c>
      <c r="K2635">
        <v>28.14</v>
      </c>
      <c r="L2635">
        <v>0</v>
      </c>
      <c r="M2635">
        <v>54.18</v>
      </c>
      <c r="N2635">
        <v>9.6199999999999992</v>
      </c>
      <c r="O2635" t="s">
        <v>28</v>
      </c>
      <c r="P2635">
        <v>0</v>
      </c>
      <c r="Q2635">
        <v>4</v>
      </c>
      <c r="R2635" s="3">
        <f t="shared" si="246"/>
        <v>534.71</v>
      </c>
      <c r="S2635" s="3">
        <f t="shared" si="247"/>
        <v>168.77000000000004</v>
      </c>
      <c r="T2635" s="3">
        <f t="shared" si="248"/>
        <v>-54.18</v>
      </c>
      <c r="U2635" s="3">
        <f t="shared" si="249"/>
        <v>104.97000000000003</v>
      </c>
      <c r="V2635" s="4">
        <f t="shared" si="250"/>
        <v>0.19631201959940905</v>
      </c>
      <c r="W2635" s="5">
        <f t="shared" si="251"/>
        <v>1</v>
      </c>
    </row>
    <row r="2636" spans="1:23">
      <c r="A2636" t="s">
        <v>4005</v>
      </c>
      <c r="B2636" t="s">
        <v>2417</v>
      </c>
      <c r="C2636" t="s">
        <v>1019</v>
      </c>
      <c r="D2636" t="s">
        <v>127</v>
      </c>
      <c r="E2636" s="1">
        <v>45815.527442129627</v>
      </c>
      <c r="F2636" s="1">
        <v>45815.539247685178</v>
      </c>
      <c r="G2636" t="s">
        <v>27</v>
      </c>
      <c r="H2636">
        <v>1</v>
      </c>
      <c r="I2636">
        <v>244.96</v>
      </c>
      <c r="J2636">
        <v>184.29</v>
      </c>
      <c r="K2636">
        <v>0</v>
      </c>
      <c r="L2636">
        <v>30</v>
      </c>
      <c r="M2636">
        <v>44.39</v>
      </c>
      <c r="N2636">
        <v>4.95</v>
      </c>
      <c r="O2636" t="s">
        <v>38</v>
      </c>
      <c r="P2636">
        <v>2</v>
      </c>
      <c r="Q2636">
        <v>4</v>
      </c>
      <c r="R2636" s="3">
        <f t="shared" si="246"/>
        <v>244.96</v>
      </c>
      <c r="S2636" s="3">
        <f t="shared" si="247"/>
        <v>60.670000000000016</v>
      </c>
      <c r="T2636" s="3">
        <f t="shared" si="248"/>
        <v>-14.39</v>
      </c>
      <c r="U2636" s="3">
        <f t="shared" si="249"/>
        <v>41.330000000000013</v>
      </c>
      <c r="V2636" s="4">
        <f t="shared" si="250"/>
        <v>0.16872142390594388</v>
      </c>
      <c r="W2636" s="5">
        <f t="shared" si="251"/>
        <v>1</v>
      </c>
    </row>
    <row r="2637" spans="1:23">
      <c r="A2637" t="s">
        <v>4006</v>
      </c>
      <c r="B2637" t="s">
        <v>1373</v>
      </c>
      <c r="C2637" t="s">
        <v>136</v>
      </c>
      <c r="D2637" t="s">
        <v>72</v>
      </c>
      <c r="E2637" s="1">
        <v>45815.557800925933</v>
      </c>
      <c r="F2637" s="1">
        <v>45815.565439814818</v>
      </c>
      <c r="G2637" t="s">
        <v>27</v>
      </c>
      <c r="H2637">
        <v>1</v>
      </c>
      <c r="I2637">
        <v>607.19000000000005</v>
      </c>
      <c r="J2637">
        <v>406.1</v>
      </c>
      <c r="K2637">
        <v>151.80000000000001</v>
      </c>
      <c r="L2637">
        <v>0</v>
      </c>
      <c r="M2637">
        <v>49.92</v>
      </c>
      <c r="N2637">
        <v>8.1999999999999993</v>
      </c>
      <c r="O2637" t="s">
        <v>33</v>
      </c>
      <c r="P2637">
        <v>0</v>
      </c>
      <c r="Q2637">
        <v>5</v>
      </c>
      <c r="R2637" s="3">
        <f t="shared" si="246"/>
        <v>455.39000000000004</v>
      </c>
      <c r="S2637" s="3">
        <f t="shared" si="247"/>
        <v>49.29000000000002</v>
      </c>
      <c r="T2637" s="3">
        <f t="shared" si="248"/>
        <v>-49.92</v>
      </c>
      <c r="U2637" s="3">
        <f t="shared" si="249"/>
        <v>-8.8299999999999805</v>
      </c>
      <c r="V2637" s="4">
        <f t="shared" si="250"/>
        <v>-1.9389973429368188E-2</v>
      </c>
      <c r="W2637" s="5">
        <f t="shared" si="251"/>
        <v>0</v>
      </c>
    </row>
    <row r="2638" spans="1:23">
      <c r="A2638" t="s">
        <v>4007</v>
      </c>
      <c r="B2638" t="s">
        <v>513</v>
      </c>
      <c r="C2638" t="s">
        <v>402</v>
      </c>
      <c r="D2638" t="s">
        <v>143</v>
      </c>
      <c r="E2638" s="1">
        <v>45815.558923611112</v>
      </c>
      <c r="F2638" s="1">
        <v>45815.572118055563</v>
      </c>
      <c r="G2638" t="s">
        <v>27</v>
      </c>
      <c r="H2638">
        <v>1</v>
      </c>
      <c r="I2638">
        <v>134.77000000000001</v>
      </c>
      <c r="J2638">
        <v>96.72</v>
      </c>
      <c r="K2638">
        <v>13.48</v>
      </c>
      <c r="L2638">
        <v>30</v>
      </c>
      <c r="M2638">
        <v>40.590000000000003</v>
      </c>
      <c r="N2638">
        <v>2.72</v>
      </c>
      <c r="O2638" t="s">
        <v>38</v>
      </c>
      <c r="P2638">
        <v>0</v>
      </c>
      <c r="Q2638">
        <v>4</v>
      </c>
      <c r="R2638" s="3">
        <f t="shared" si="246"/>
        <v>121.29</v>
      </c>
      <c r="S2638" s="3">
        <f t="shared" si="247"/>
        <v>24.570000000000007</v>
      </c>
      <c r="T2638" s="3">
        <f t="shared" si="248"/>
        <v>-10.590000000000003</v>
      </c>
      <c r="U2638" s="3">
        <f t="shared" si="249"/>
        <v>11.260000000000003</v>
      </c>
      <c r="V2638" s="4">
        <f t="shared" si="250"/>
        <v>9.283535328551408E-2</v>
      </c>
      <c r="W2638" s="5">
        <f t="shared" si="251"/>
        <v>1</v>
      </c>
    </row>
    <row r="2639" spans="1:23">
      <c r="A2639" t="s">
        <v>4008</v>
      </c>
      <c r="B2639" t="s">
        <v>3520</v>
      </c>
      <c r="C2639" t="s">
        <v>1096</v>
      </c>
      <c r="D2639" t="s">
        <v>48</v>
      </c>
      <c r="E2639" s="1">
        <v>45815.568935185183</v>
      </c>
      <c r="F2639" s="1">
        <v>45815.574490740742</v>
      </c>
      <c r="G2639" t="s">
        <v>27</v>
      </c>
      <c r="H2639">
        <v>1</v>
      </c>
      <c r="I2639">
        <v>163.34</v>
      </c>
      <c r="J2639">
        <v>136.87</v>
      </c>
      <c r="K2639">
        <v>0</v>
      </c>
      <c r="L2639">
        <v>30</v>
      </c>
      <c r="M2639">
        <v>46.48</v>
      </c>
      <c r="N2639">
        <v>3.48</v>
      </c>
      <c r="O2639" t="s">
        <v>65</v>
      </c>
      <c r="P2639">
        <v>0</v>
      </c>
      <c r="Q2639">
        <v>5</v>
      </c>
      <c r="R2639" s="3">
        <f t="shared" si="246"/>
        <v>163.34</v>
      </c>
      <c r="S2639" s="3">
        <f t="shared" si="247"/>
        <v>26.47</v>
      </c>
      <c r="T2639" s="3">
        <f t="shared" si="248"/>
        <v>-16.479999999999997</v>
      </c>
      <c r="U2639" s="3">
        <f t="shared" si="249"/>
        <v>6.5100000000000016</v>
      </c>
      <c r="V2639" s="4">
        <f t="shared" si="250"/>
        <v>3.9855516101383624E-2</v>
      </c>
      <c r="W2639" s="5">
        <f t="shared" si="251"/>
        <v>1</v>
      </c>
    </row>
    <row r="2640" spans="1:23">
      <c r="A2640" t="s">
        <v>4009</v>
      </c>
      <c r="B2640" t="s">
        <v>3623</v>
      </c>
      <c r="C2640" t="s">
        <v>59</v>
      </c>
      <c r="D2640" t="s">
        <v>160</v>
      </c>
      <c r="E2640" s="1">
        <v>45815.587337962963</v>
      </c>
      <c r="F2640" s="1">
        <v>45815.592893518522</v>
      </c>
      <c r="G2640" t="s">
        <v>27</v>
      </c>
      <c r="H2640">
        <v>1</v>
      </c>
      <c r="I2640">
        <v>21.98</v>
      </c>
      <c r="J2640">
        <v>18.04</v>
      </c>
      <c r="K2640">
        <v>0</v>
      </c>
      <c r="L2640">
        <v>30</v>
      </c>
      <c r="M2640">
        <v>42.94</v>
      </c>
      <c r="N2640">
        <v>0.94</v>
      </c>
      <c r="O2640" t="s">
        <v>38</v>
      </c>
      <c r="P2640">
        <v>0</v>
      </c>
      <c r="Q2640">
        <v>5</v>
      </c>
      <c r="R2640" s="3">
        <f t="shared" si="246"/>
        <v>21.98</v>
      </c>
      <c r="S2640" s="3">
        <f t="shared" si="247"/>
        <v>3.9400000000000013</v>
      </c>
      <c r="T2640" s="3">
        <f t="shared" si="248"/>
        <v>-12.939999999999998</v>
      </c>
      <c r="U2640" s="3">
        <f t="shared" si="249"/>
        <v>-9.9399999999999959</v>
      </c>
      <c r="V2640" s="4">
        <f t="shared" si="250"/>
        <v>-0.45222929936305711</v>
      </c>
      <c r="W2640" s="5">
        <f t="shared" si="251"/>
        <v>0</v>
      </c>
    </row>
    <row r="2641" spans="1:23">
      <c r="A2641" t="s">
        <v>4010</v>
      </c>
      <c r="B2641" t="s">
        <v>1516</v>
      </c>
      <c r="C2641" t="s">
        <v>1445</v>
      </c>
      <c r="D2641" t="s">
        <v>32</v>
      </c>
      <c r="E2641" s="1">
        <v>45815.58797453704</v>
      </c>
      <c r="F2641" s="1">
        <v>45815.599780092591</v>
      </c>
      <c r="G2641" t="s">
        <v>27</v>
      </c>
      <c r="H2641">
        <v>3</v>
      </c>
      <c r="I2641">
        <v>2886.33</v>
      </c>
      <c r="J2641">
        <v>2521.1999999999998</v>
      </c>
      <c r="K2641">
        <v>721.58</v>
      </c>
      <c r="L2641">
        <v>0</v>
      </c>
      <c r="M2641">
        <v>56.22</v>
      </c>
      <c r="N2641">
        <v>38.97</v>
      </c>
      <c r="O2641" t="s">
        <v>38</v>
      </c>
      <c r="P2641">
        <v>0</v>
      </c>
      <c r="Q2641">
        <v>5</v>
      </c>
      <c r="R2641" s="3">
        <f t="shared" si="246"/>
        <v>2164.75</v>
      </c>
      <c r="S2641" s="3">
        <f t="shared" si="247"/>
        <v>-356.44999999999982</v>
      </c>
      <c r="T2641" s="3">
        <f t="shared" si="248"/>
        <v>-56.22</v>
      </c>
      <c r="U2641" s="3">
        <f t="shared" si="249"/>
        <v>-451.63999999999987</v>
      </c>
      <c r="V2641" s="4">
        <f t="shared" si="250"/>
        <v>-0.20863379143088109</v>
      </c>
      <c r="W2641" s="5">
        <f t="shared" si="251"/>
        <v>0</v>
      </c>
    </row>
    <row r="2642" spans="1:23">
      <c r="A2642" t="s">
        <v>4011</v>
      </c>
      <c r="B2642" t="s">
        <v>3540</v>
      </c>
      <c r="C2642" t="s">
        <v>99</v>
      </c>
      <c r="D2642" t="s">
        <v>103</v>
      </c>
      <c r="E2642" s="1">
        <v>45815.601446759261</v>
      </c>
      <c r="F2642" s="1">
        <v>45815.607002314813</v>
      </c>
      <c r="G2642" t="s">
        <v>27</v>
      </c>
      <c r="H2642">
        <v>2</v>
      </c>
      <c r="I2642">
        <v>308.74</v>
      </c>
      <c r="J2642">
        <v>226.8</v>
      </c>
      <c r="K2642">
        <v>46.31</v>
      </c>
      <c r="L2642">
        <v>30</v>
      </c>
      <c r="M2642">
        <v>45.52</v>
      </c>
      <c r="N2642">
        <v>5.26</v>
      </c>
      <c r="O2642" t="s">
        <v>144</v>
      </c>
      <c r="P2642">
        <v>0</v>
      </c>
      <c r="Q2642">
        <v>4</v>
      </c>
      <c r="R2642" s="3">
        <f t="shared" si="246"/>
        <v>262.43</v>
      </c>
      <c r="S2642" s="3">
        <f t="shared" si="247"/>
        <v>35.629999999999995</v>
      </c>
      <c r="T2642" s="3">
        <f t="shared" si="248"/>
        <v>-15.520000000000003</v>
      </c>
      <c r="U2642" s="3">
        <f t="shared" si="249"/>
        <v>14.849999999999993</v>
      </c>
      <c r="V2642" s="4">
        <f t="shared" si="250"/>
        <v>5.6586518309644444E-2</v>
      </c>
      <c r="W2642" s="5">
        <f t="shared" si="251"/>
        <v>1</v>
      </c>
    </row>
    <row r="2643" spans="1:23">
      <c r="A2643" t="s">
        <v>4012</v>
      </c>
      <c r="B2643" t="s">
        <v>1889</v>
      </c>
      <c r="C2643" t="s">
        <v>442</v>
      </c>
      <c r="D2643" t="s">
        <v>52</v>
      </c>
      <c r="E2643" s="1">
        <v>45815.627256944441</v>
      </c>
      <c r="F2643" s="1">
        <v>45815.637673611112</v>
      </c>
      <c r="G2643" t="s">
        <v>27</v>
      </c>
      <c r="H2643">
        <v>2</v>
      </c>
      <c r="I2643">
        <v>346.64</v>
      </c>
      <c r="J2643">
        <v>307.24</v>
      </c>
      <c r="K2643">
        <v>52</v>
      </c>
      <c r="L2643">
        <v>30</v>
      </c>
      <c r="M2643">
        <v>59.18</v>
      </c>
      <c r="N2643">
        <v>5.84</v>
      </c>
      <c r="O2643" t="s">
        <v>38</v>
      </c>
      <c r="P2643">
        <v>0</v>
      </c>
      <c r="Q2643">
        <v>4</v>
      </c>
      <c r="R2643" s="3">
        <f t="shared" si="246"/>
        <v>294.64</v>
      </c>
      <c r="S2643" s="3">
        <f t="shared" si="247"/>
        <v>-12.600000000000023</v>
      </c>
      <c r="T2643" s="3">
        <f t="shared" si="248"/>
        <v>-29.18</v>
      </c>
      <c r="U2643" s="3">
        <f t="shared" si="249"/>
        <v>-47.620000000000019</v>
      </c>
      <c r="V2643" s="4">
        <f t="shared" si="250"/>
        <v>-0.16162096117295691</v>
      </c>
      <c r="W2643" s="5">
        <f t="shared" si="251"/>
        <v>0</v>
      </c>
    </row>
    <row r="2644" spans="1:23">
      <c r="A2644" t="s">
        <v>4013</v>
      </c>
      <c r="B2644" t="s">
        <v>1861</v>
      </c>
      <c r="C2644" t="s">
        <v>461</v>
      </c>
      <c r="D2644" t="s">
        <v>143</v>
      </c>
      <c r="E2644" s="1">
        <v>45815.630833333344</v>
      </c>
      <c r="F2644" s="1">
        <v>45815.64472222222</v>
      </c>
      <c r="G2644" t="s">
        <v>27</v>
      </c>
      <c r="H2644">
        <v>4</v>
      </c>
      <c r="I2644">
        <v>1292.2</v>
      </c>
      <c r="J2644">
        <v>743.84</v>
      </c>
      <c r="K2644">
        <v>0</v>
      </c>
      <c r="L2644">
        <v>0</v>
      </c>
      <c r="M2644">
        <v>61.87</v>
      </c>
      <c r="N2644">
        <v>23.26</v>
      </c>
      <c r="O2644" t="s">
        <v>38</v>
      </c>
      <c r="P2644">
        <v>0</v>
      </c>
      <c r="Q2644">
        <v>5</v>
      </c>
      <c r="R2644" s="3">
        <f t="shared" si="246"/>
        <v>1292.2</v>
      </c>
      <c r="S2644" s="3">
        <f t="shared" si="247"/>
        <v>548.36</v>
      </c>
      <c r="T2644" s="3">
        <f t="shared" si="248"/>
        <v>-61.87</v>
      </c>
      <c r="U2644" s="3">
        <f t="shared" si="249"/>
        <v>463.23</v>
      </c>
      <c r="V2644" s="4">
        <f t="shared" si="250"/>
        <v>0.35848165918588454</v>
      </c>
      <c r="W2644" s="5">
        <f t="shared" si="251"/>
        <v>1</v>
      </c>
    </row>
    <row r="2645" spans="1:23">
      <c r="A2645" t="s">
        <v>4014</v>
      </c>
      <c r="B2645" t="s">
        <v>4015</v>
      </c>
      <c r="C2645" t="s">
        <v>63</v>
      </c>
      <c r="D2645" t="s">
        <v>64</v>
      </c>
      <c r="E2645" s="1">
        <v>45815.736238425918</v>
      </c>
      <c r="F2645" s="1">
        <v>45815.741793981477</v>
      </c>
      <c r="G2645" t="s">
        <v>27</v>
      </c>
      <c r="H2645">
        <v>1</v>
      </c>
      <c r="I2645">
        <v>657.65</v>
      </c>
      <c r="J2645">
        <v>434.31</v>
      </c>
      <c r="K2645">
        <v>98.65</v>
      </c>
      <c r="L2645">
        <v>0</v>
      </c>
      <c r="M2645">
        <v>57.64</v>
      </c>
      <c r="N2645">
        <v>10.06</v>
      </c>
      <c r="O2645" t="s">
        <v>65</v>
      </c>
      <c r="P2645">
        <v>0</v>
      </c>
      <c r="Q2645">
        <v>5</v>
      </c>
      <c r="R2645" s="3">
        <f t="shared" si="246"/>
        <v>559</v>
      </c>
      <c r="S2645" s="3">
        <f t="shared" si="247"/>
        <v>124.69</v>
      </c>
      <c r="T2645" s="3">
        <f t="shared" si="248"/>
        <v>-57.64</v>
      </c>
      <c r="U2645" s="3">
        <f t="shared" si="249"/>
        <v>56.989999999999995</v>
      </c>
      <c r="V2645" s="4">
        <f t="shared" si="250"/>
        <v>0.10194991055456171</v>
      </c>
      <c r="W2645" s="5">
        <f t="shared" si="251"/>
        <v>1</v>
      </c>
    </row>
    <row r="2646" spans="1:23">
      <c r="A2646" t="s">
        <v>4016</v>
      </c>
      <c r="B2646" t="s">
        <v>152</v>
      </c>
      <c r="C2646" t="s">
        <v>1455</v>
      </c>
      <c r="D2646" t="s">
        <v>64</v>
      </c>
      <c r="E2646" s="1">
        <v>45815.784953703696</v>
      </c>
      <c r="F2646" s="1">
        <v>45815.805787037039</v>
      </c>
      <c r="G2646" t="s">
        <v>27</v>
      </c>
      <c r="H2646">
        <v>1</v>
      </c>
      <c r="I2646">
        <v>432.32</v>
      </c>
      <c r="J2646">
        <v>307.47000000000003</v>
      </c>
      <c r="K2646">
        <v>0</v>
      </c>
      <c r="L2646">
        <v>0</v>
      </c>
      <c r="M2646">
        <v>63.78</v>
      </c>
      <c r="N2646">
        <v>7.78</v>
      </c>
      <c r="O2646" t="s">
        <v>65</v>
      </c>
      <c r="P2646">
        <v>10</v>
      </c>
      <c r="Q2646">
        <v>3</v>
      </c>
      <c r="R2646" s="3">
        <f t="shared" si="246"/>
        <v>432.32</v>
      </c>
      <c r="S2646" s="3">
        <f t="shared" si="247"/>
        <v>124.84999999999997</v>
      </c>
      <c r="T2646" s="3">
        <f t="shared" si="248"/>
        <v>-63.78</v>
      </c>
      <c r="U2646" s="3">
        <f t="shared" si="249"/>
        <v>53.289999999999964</v>
      </c>
      <c r="V2646" s="4">
        <f t="shared" si="250"/>
        <v>0.12326517394522568</v>
      </c>
      <c r="W2646" s="5">
        <f t="shared" si="251"/>
        <v>1</v>
      </c>
    </row>
    <row r="2647" spans="1:23">
      <c r="A2647" t="s">
        <v>4017</v>
      </c>
      <c r="B2647" t="s">
        <v>2666</v>
      </c>
      <c r="C2647" t="s">
        <v>675</v>
      </c>
      <c r="D2647" t="s">
        <v>143</v>
      </c>
      <c r="E2647" s="1">
        <v>45815.798611111109</v>
      </c>
      <c r="F2647" s="1">
        <v>45815.818749999999</v>
      </c>
      <c r="G2647" t="s">
        <v>27</v>
      </c>
      <c r="H2647">
        <v>3</v>
      </c>
      <c r="I2647">
        <v>797.49</v>
      </c>
      <c r="J2647">
        <v>681.75</v>
      </c>
      <c r="K2647">
        <v>79.75</v>
      </c>
      <c r="L2647">
        <v>0</v>
      </c>
      <c r="M2647">
        <v>44.68</v>
      </c>
      <c r="N2647">
        <v>12.92</v>
      </c>
      <c r="O2647" t="s">
        <v>38</v>
      </c>
      <c r="P2647">
        <v>9</v>
      </c>
      <c r="Q2647">
        <v>4</v>
      </c>
      <c r="R2647" s="3">
        <f t="shared" si="246"/>
        <v>717.74</v>
      </c>
      <c r="S2647" s="3">
        <f t="shared" si="247"/>
        <v>35.990000000000009</v>
      </c>
      <c r="T2647" s="3">
        <f t="shared" si="248"/>
        <v>-44.68</v>
      </c>
      <c r="U2647" s="3">
        <f t="shared" si="249"/>
        <v>-21.609999999999992</v>
      </c>
      <c r="V2647" s="4">
        <f t="shared" si="250"/>
        <v>-3.0108395797921243E-2</v>
      </c>
      <c r="W2647" s="5">
        <f t="shared" si="251"/>
        <v>0</v>
      </c>
    </row>
    <row r="2648" spans="1:23">
      <c r="A2648" t="s">
        <v>4018</v>
      </c>
      <c r="B2648" t="s">
        <v>1046</v>
      </c>
      <c r="C2648" t="s">
        <v>1004</v>
      </c>
      <c r="D2648" t="s">
        <v>37</v>
      </c>
      <c r="E2648" s="1">
        <v>45815.806701388887</v>
      </c>
      <c r="F2648" s="1">
        <v>45815.817812499998</v>
      </c>
      <c r="G2648" t="s">
        <v>27</v>
      </c>
      <c r="H2648">
        <v>2</v>
      </c>
      <c r="I2648">
        <v>599.82000000000005</v>
      </c>
      <c r="J2648">
        <v>385.48</v>
      </c>
      <c r="K2648">
        <v>0</v>
      </c>
      <c r="L2648">
        <v>0</v>
      </c>
      <c r="M2648">
        <v>38.340000000000003</v>
      </c>
      <c r="N2648">
        <v>10.8</v>
      </c>
      <c r="O2648" t="s">
        <v>38</v>
      </c>
      <c r="P2648">
        <v>0</v>
      </c>
      <c r="Q2648">
        <v>5</v>
      </c>
      <c r="R2648" s="3">
        <f t="shared" si="246"/>
        <v>599.82000000000005</v>
      </c>
      <c r="S2648" s="3">
        <f t="shared" si="247"/>
        <v>214.34000000000003</v>
      </c>
      <c r="T2648" s="3">
        <f t="shared" si="248"/>
        <v>-38.340000000000003</v>
      </c>
      <c r="U2648" s="3">
        <f t="shared" si="249"/>
        <v>165.20000000000002</v>
      </c>
      <c r="V2648" s="4">
        <f t="shared" si="250"/>
        <v>0.27541595812076958</v>
      </c>
      <c r="W2648" s="5">
        <f t="shared" si="251"/>
        <v>1</v>
      </c>
    </row>
    <row r="2649" spans="1:23">
      <c r="A2649" t="s">
        <v>4019</v>
      </c>
      <c r="B2649" t="s">
        <v>1756</v>
      </c>
      <c r="C2649" t="s">
        <v>83</v>
      </c>
      <c r="D2649" t="s">
        <v>64</v>
      </c>
      <c r="E2649" s="1">
        <v>45815.806747685187</v>
      </c>
      <c r="F2649" s="1">
        <v>45815.820636574077</v>
      </c>
      <c r="G2649" t="s">
        <v>53</v>
      </c>
      <c r="H2649">
        <v>5</v>
      </c>
      <c r="I2649">
        <v>2209.9</v>
      </c>
      <c r="J2649">
        <v>2020.7</v>
      </c>
      <c r="K2649">
        <v>0</v>
      </c>
      <c r="L2649">
        <v>0</v>
      </c>
      <c r="M2649">
        <v>52.46</v>
      </c>
      <c r="N2649">
        <v>39.78</v>
      </c>
      <c r="O2649" t="s">
        <v>33</v>
      </c>
      <c r="P2649">
        <v>0</v>
      </c>
      <c r="Q2649">
        <v>1</v>
      </c>
      <c r="R2649" s="3">
        <f t="shared" si="246"/>
        <v>2209.9</v>
      </c>
      <c r="S2649" s="3">
        <f t="shared" si="247"/>
        <v>189.20000000000005</v>
      </c>
      <c r="T2649" s="3">
        <f t="shared" si="248"/>
        <v>-52.46</v>
      </c>
      <c r="U2649" s="3">
        <f t="shared" si="249"/>
        <v>96.960000000000036</v>
      </c>
      <c r="V2649" s="4">
        <f t="shared" si="250"/>
        <v>4.3875288474591628E-2</v>
      </c>
      <c r="W2649" s="5">
        <f t="shared" si="251"/>
        <v>1</v>
      </c>
    </row>
    <row r="2650" spans="1:23">
      <c r="A2650" t="s">
        <v>4020</v>
      </c>
      <c r="B2650" t="s">
        <v>2311</v>
      </c>
      <c r="C2650" t="s">
        <v>1004</v>
      </c>
      <c r="D2650" t="s">
        <v>48</v>
      </c>
      <c r="E2650" s="1">
        <v>45815.872534722221</v>
      </c>
      <c r="F2650" s="1">
        <v>45815.880868055552</v>
      </c>
      <c r="G2650" t="s">
        <v>27</v>
      </c>
      <c r="H2650">
        <v>4</v>
      </c>
      <c r="I2650">
        <v>1199.6400000000001</v>
      </c>
      <c r="J2650">
        <v>770.96</v>
      </c>
      <c r="K2650">
        <v>59.98</v>
      </c>
      <c r="L2650">
        <v>0</v>
      </c>
      <c r="M2650">
        <v>62.26</v>
      </c>
      <c r="N2650">
        <v>20.51</v>
      </c>
      <c r="O2650" t="s">
        <v>65</v>
      </c>
      <c r="P2650">
        <v>0</v>
      </c>
      <c r="Q2650">
        <v>5</v>
      </c>
      <c r="R2650" s="3">
        <f t="shared" si="246"/>
        <v>1139.6600000000001</v>
      </c>
      <c r="S2650" s="3">
        <f t="shared" si="247"/>
        <v>368.70000000000005</v>
      </c>
      <c r="T2650" s="3">
        <f t="shared" si="248"/>
        <v>-62.26</v>
      </c>
      <c r="U2650" s="3">
        <f t="shared" si="249"/>
        <v>285.93000000000006</v>
      </c>
      <c r="V2650" s="4">
        <f t="shared" si="250"/>
        <v>0.25089061649965783</v>
      </c>
      <c r="W2650" s="5">
        <f t="shared" si="251"/>
        <v>1</v>
      </c>
    </row>
    <row r="2651" spans="1:23">
      <c r="A2651" t="s">
        <v>4021</v>
      </c>
      <c r="B2651" t="s">
        <v>837</v>
      </c>
      <c r="C2651" t="s">
        <v>286</v>
      </c>
      <c r="D2651" t="s">
        <v>26</v>
      </c>
      <c r="E2651" s="1">
        <v>45815.885995370372</v>
      </c>
      <c r="F2651" s="1">
        <v>45815.899189814823</v>
      </c>
      <c r="G2651" t="s">
        <v>27</v>
      </c>
      <c r="H2651">
        <v>1</v>
      </c>
      <c r="I2651">
        <v>698.88</v>
      </c>
      <c r="J2651">
        <v>589.69000000000005</v>
      </c>
      <c r="K2651">
        <v>104.83</v>
      </c>
      <c r="L2651">
        <v>0</v>
      </c>
      <c r="M2651">
        <v>56.01</v>
      </c>
      <c r="N2651">
        <v>10.69</v>
      </c>
      <c r="O2651" t="s">
        <v>38</v>
      </c>
      <c r="P2651">
        <v>4</v>
      </c>
      <c r="Q2651">
        <v>4</v>
      </c>
      <c r="R2651" s="3">
        <f t="shared" si="246"/>
        <v>594.04999999999995</v>
      </c>
      <c r="S2651" s="3">
        <f t="shared" si="247"/>
        <v>4.3599999999999</v>
      </c>
      <c r="T2651" s="3">
        <f t="shared" si="248"/>
        <v>-56.01</v>
      </c>
      <c r="U2651" s="3">
        <f t="shared" si="249"/>
        <v>-62.340000000000096</v>
      </c>
      <c r="V2651" s="4">
        <f t="shared" si="250"/>
        <v>-0.10494066156047488</v>
      </c>
      <c r="W2651" s="5">
        <f t="shared" si="251"/>
        <v>0</v>
      </c>
    </row>
    <row r="2652" spans="1:23">
      <c r="A2652" t="s">
        <v>4022</v>
      </c>
      <c r="B2652" t="s">
        <v>1081</v>
      </c>
      <c r="C2652" t="s">
        <v>286</v>
      </c>
      <c r="D2652" t="s">
        <v>37</v>
      </c>
      <c r="E2652" s="1">
        <v>45816.256423611107</v>
      </c>
      <c r="F2652" s="1">
        <v>45816.271006944437</v>
      </c>
      <c r="G2652" t="s">
        <v>27</v>
      </c>
      <c r="H2652">
        <v>5</v>
      </c>
      <c r="I2652">
        <v>3494.4</v>
      </c>
      <c r="J2652">
        <v>2948.45</v>
      </c>
      <c r="K2652">
        <v>174.72</v>
      </c>
      <c r="L2652">
        <v>0</v>
      </c>
      <c r="M2652">
        <v>51.81</v>
      </c>
      <c r="N2652">
        <v>59.75</v>
      </c>
      <c r="O2652" t="s">
        <v>33</v>
      </c>
      <c r="P2652">
        <v>1</v>
      </c>
      <c r="Q2652">
        <v>4</v>
      </c>
      <c r="R2652" s="3">
        <f t="shared" si="246"/>
        <v>3319.6800000000003</v>
      </c>
      <c r="S2652" s="3">
        <f t="shared" si="247"/>
        <v>371.23000000000047</v>
      </c>
      <c r="T2652" s="3">
        <f t="shared" si="248"/>
        <v>-51.81</v>
      </c>
      <c r="U2652" s="3">
        <f t="shared" si="249"/>
        <v>259.67000000000047</v>
      </c>
      <c r="V2652" s="4">
        <f t="shared" si="250"/>
        <v>7.8221394833237076E-2</v>
      </c>
      <c r="W2652" s="5">
        <f t="shared" si="251"/>
        <v>1</v>
      </c>
    </row>
    <row r="2653" spans="1:23">
      <c r="A2653" t="s">
        <v>4023</v>
      </c>
      <c r="B2653" t="s">
        <v>925</v>
      </c>
      <c r="C2653" t="s">
        <v>600</v>
      </c>
      <c r="D2653" t="s">
        <v>52</v>
      </c>
      <c r="E2653" s="1">
        <v>45816.383159722223</v>
      </c>
      <c r="G2653" t="s">
        <v>110</v>
      </c>
      <c r="H2653">
        <v>4</v>
      </c>
      <c r="I2653">
        <v>437.04</v>
      </c>
      <c r="J2653">
        <v>380.48</v>
      </c>
      <c r="K2653">
        <v>21.85</v>
      </c>
      <c r="L2653">
        <v>0</v>
      </c>
      <c r="M2653">
        <v>57.7</v>
      </c>
      <c r="N2653">
        <v>0</v>
      </c>
      <c r="O2653" t="s">
        <v>33</v>
      </c>
      <c r="P2653">
        <v>0</v>
      </c>
      <c r="R2653" s="3">
        <f t="shared" si="246"/>
        <v>415.19</v>
      </c>
      <c r="S2653" s="3">
        <f t="shared" si="247"/>
        <v>34.70999999999998</v>
      </c>
      <c r="T2653" s="3">
        <f t="shared" si="248"/>
        <v>-57.7</v>
      </c>
      <c r="U2653" s="3">
        <f t="shared" si="249"/>
        <v>-22.990000000000023</v>
      </c>
      <c r="V2653" s="4">
        <f t="shared" si="250"/>
        <v>-5.5372239215780786E-2</v>
      </c>
      <c r="W2653" s="5">
        <f t="shared" si="251"/>
        <v>0</v>
      </c>
    </row>
    <row r="2654" spans="1:23">
      <c r="A2654" t="s">
        <v>4024</v>
      </c>
      <c r="B2654" t="s">
        <v>4025</v>
      </c>
      <c r="C2654" t="s">
        <v>1109</v>
      </c>
      <c r="D2654" t="s">
        <v>64</v>
      </c>
      <c r="E2654" s="1">
        <v>45816.392395833333</v>
      </c>
      <c r="F2654" s="1">
        <v>45816.409756944442</v>
      </c>
      <c r="G2654" t="s">
        <v>27</v>
      </c>
      <c r="H2654">
        <v>1</v>
      </c>
      <c r="I2654">
        <v>210.22</v>
      </c>
      <c r="J2654">
        <v>148.68</v>
      </c>
      <c r="K2654">
        <v>10.51</v>
      </c>
      <c r="L2654">
        <v>30</v>
      </c>
      <c r="M2654">
        <v>51.15</v>
      </c>
      <c r="N2654">
        <v>4.13</v>
      </c>
      <c r="O2654" t="s">
        <v>38</v>
      </c>
      <c r="P2654">
        <v>5</v>
      </c>
      <c r="Q2654">
        <v>3</v>
      </c>
      <c r="R2654" s="3">
        <f t="shared" si="246"/>
        <v>199.71</v>
      </c>
      <c r="S2654" s="3">
        <f t="shared" si="247"/>
        <v>51.03</v>
      </c>
      <c r="T2654" s="3">
        <f t="shared" si="248"/>
        <v>-21.15</v>
      </c>
      <c r="U2654" s="3">
        <f t="shared" si="249"/>
        <v>25.750000000000004</v>
      </c>
      <c r="V2654" s="4">
        <f t="shared" si="250"/>
        <v>0.12893695858995544</v>
      </c>
      <c r="W2654" s="5">
        <f t="shared" si="251"/>
        <v>1</v>
      </c>
    </row>
    <row r="2655" spans="1:23">
      <c r="A2655" t="s">
        <v>4026</v>
      </c>
      <c r="B2655" t="s">
        <v>1239</v>
      </c>
      <c r="C2655" t="s">
        <v>768</v>
      </c>
      <c r="D2655" t="s">
        <v>72</v>
      </c>
      <c r="E2655" s="1">
        <v>45816.552002314813</v>
      </c>
      <c r="F2655" s="1">
        <v>45816.561724537038</v>
      </c>
      <c r="G2655" t="s">
        <v>27</v>
      </c>
      <c r="H2655">
        <v>5</v>
      </c>
      <c r="I2655">
        <v>695.55</v>
      </c>
      <c r="J2655">
        <v>435.7</v>
      </c>
      <c r="K2655">
        <v>0</v>
      </c>
      <c r="L2655">
        <v>0</v>
      </c>
      <c r="M2655">
        <v>46.94</v>
      </c>
      <c r="N2655">
        <v>12.52</v>
      </c>
      <c r="O2655" t="s">
        <v>28</v>
      </c>
      <c r="P2655">
        <v>0</v>
      </c>
      <c r="Q2655">
        <v>4</v>
      </c>
      <c r="R2655" s="3">
        <f t="shared" si="246"/>
        <v>695.55</v>
      </c>
      <c r="S2655" s="3">
        <f t="shared" si="247"/>
        <v>259.84999999999997</v>
      </c>
      <c r="T2655" s="3">
        <f t="shared" si="248"/>
        <v>-46.94</v>
      </c>
      <c r="U2655" s="3">
        <f t="shared" si="249"/>
        <v>200.38999999999996</v>
      </c>
      <c r="V2655" s="4">
        <f t="shared" si="250"/>
        <v>0.28810294011932996</v>
      </c>
      <c r="W2655" s="5">
        <f t="shared" si="251"/>
        <v>1</v>
      </c>
    </row>
    <row r="2656" spans="1:23">
      <c r="A2656" t="s">
        <v>4027</v>
      </c>
      <c r="B2656" t="s">
        <v>4028</v>
      </c>
      <c r="C2656" t="s">
        <v>555</v>
      </c>
      <c r="D2656" t="s">
        <v>143</v>
      </c>
      <c r="E2656" s="1">
        <v>45816.602071759262</v>
      </c>
      <c r="F2656" s="1">
        <v>45816.612488425933</v>
      </c>
      <c r="G2656" t="s">
        <v>27</v>
      </c>
      <c r="H2656">
        <v>1</v>
      </c>
      <c r="I2656">
        <v>24.31</v>
      </c>
      <c r="J2656">
        <v>19.59</v>
      </c>
      <c r="K2656">
        <v>0</v>
      </c>
      <c r="L2656">
        <v>30</v>
      </c>
      <c r="M2656">
        <v>55.87</v>
      </c>
      <c r="N2656">
        <v>0.98</v>
      </c>
      <c r="O2656" t="s">
        <v>38</v>
      </c>
      <c r="P2656">
        <v>0</v>
      </c>
      <c r="Q2656">
        <v>4</v>
      </c>
      <c r="R2656" s="3">
        <f t="shared" si="246"/>
        <v>24.31</v>
      </c>
      <c r="S2656" s="3">
        <f t="shared" si="247"/>
        <v>4.7199999999999989</v>
      </c>
      <c r="T2656" s="3">
        <f t="shared" si="248"/>
        <v>-25.869999999999997</v>
      </c>
      <c r="U2656" s="3">
        <f t="shared" si="249"/>
        <v>-22.13</v>
      </c>
      <c r="V2656" s="4">
        <f t="shared" si="250"/>
        <v>-0.91032496914849859</v>
      </c>
      <c r="W2656" s="5">
        <f t="shared" si="251"/>
        <v>0</v>
      </c>
    </row>
    <row r="2657" spans="1:23">
      <c r="A2657" t="s">
        <v>4029</v>
      </c>
      <c r="B2657" t="s">
        <v>3411</v>
      </c>
      <c r="C2657" t="s">
        <v>308</v>
      </c>
      <c r="D2657" t="s">
        <v>26</v>
      </c>
      <c r="E2657" s="1">
        <v>45816.631053240737</v>
      </c>
      <c r="F2657" s="1">
        <v>45816.643553240741</v>
      </c>
      <c r="G2657" t="s">
        <v>27</v>
      </c>
      <c r="H2657">
        <v>2</v>
      </c>
      <c r="I2657">
        <v>84.9</v>
      </c>
      <c r="J2657">
        <v>60.34</v>
      </c>
      <c r="K2657">
        <v>0</v>
      </c>
      <c r="L2657">
        <v>30</v>
      </c>
      <c r="M2657">
        <v>40.96</v>
      </c>
      <c r="N2657">
        <v>2.0699999999999998</v>
      </c>
      <c r="O2657" t="s">
        <v>38</v>
      </c>
      <c r="P2657">
        <v>3</v>
      </c>
      <c r="Q2657">
        <v>4</v>
      </c>
      <c r="R2657" s="3">
        <f t="shared" si="246"/>
        <v>84.9</v>
      </c>
      <c r="S2657" s="3">
        <f t="shared" si="247"/>
        <v>24.560000000000002</v>
      </c>
      <c r="T2657" s="3">
        <f t="shared" si="248"/>
        <v>-10.96</v>
      </c>
      <c r="U2657" s="3">
        <f t="shared" si="249"/>
        <v>11.530000000000001</v>
      </c>
      <c r="V2657" s="4">
        <f t="shared" si="250"/>
        <v>0.13580683156654888</v>
      </c>
      <c r="W2657" s="5">
        <f t="shared" si="251"/>
        <v>1</v>
      </c>
    </row>
    <row r="2658" spans="1:23">
      <c r="A2658" t="s">
        <v>4030</v>
      </c>
      <c r="B2658" t="s">
        <v>4031</v>
      </c>
      <c r="C2658" t="s">
        <v>844</v>
      </c>
      <c r="D2658" t="s">
        <v>37</v>
      </c>
      <c r="E2658" s="1">
        <v>45816.640925925924</v>
      </c>
      <c r="F2658" s="1">
        <v>45816.656898148147</v>
      </c>
      <c r="G2658" t="s">
        <v>27</v>
      </c>
      <c r="H2658">
        <v>1</v>
      </c>
      <c r="I2658">
        <v>96.07</v>
      </c>
      <c r="J2658">
        <v>74.19</v>
      </c>
      <c r="K2658">
        <v>4.8</v>
      </c>
      <c r="L2658">
        <v>30</v>
      </c>
      <c r="M2658">
        <v>37.72</v>
      </c>
      <c r="N2658">
        <v>2.1800000000000002</v>
      </c>
      <c r="O2658" t="s">
        <v>65</v>
      </c>
      <c r="P2658">
        <v>3</v>
      </c>
      <c r="Q2658">
        <v>3</v>
      </c>
      <c r="R2658" s="3">
        <f t="shared" si="246"/>
        <v>91.27</v>
      </c>
      <c r="S2658" s="3">
        <f t="shared" si="247"/>
        <v>17.079999999999998</v>
      </c>
      <c r="T2658" s="3">
        <f t="shared" si="248"/>
        <v>-7.7199999999999989</v>
      </c>
      <c r="U2658" s="3">
        <f t="shared" si="249"/>
        <v>7.18</v>
      </c>
      <c r="V2658" s="4">
        <f t="shared" si="250"/>
        <v>7.8667689273583877E-2</v>
      </c>
      <c r="W2658" s="5">
        <f t="shared" si="251"/>
        <v>1</v>
      </c>
    </row>
    <row r="2659" spans="1:23">
      <c r="A2659" t="s">
        <v>4032</v>
      </c>
      <c r="B2659" t="s">
        <v>1230</v>
      </c>
      <c r="C2659" t="s">
        <v>1374</v>
      </c>
      <c r="D2659" t="s">
        <v>44</v>
      </c>
      <c r="E2659" s="1">
        <v>45816.665011574078</v>
      </c>
      <c r="F2659" s="1">
        <v>45816.686539351853</v>
      </c>
      <c r="G2659" t="s">
        <v>27</v>
      </c>
      <c r="H2659">
        <v>1</v>
      </c>
      <c r="I2659">
        <v>283.63</v>
      </c>
      <c r="J2659">
        <v>233.3</v>
      </c>
      <c r="K2659">
        <v>14.18</v>
      </c>
      <c r="L2659">
        <v>30</v>
      </c>
      <c r="M2659">
        <v>52.94</v>
      </c>
      <c r="N2659">
        <v>5.39</v>
      </c>
      <c r="O2659" t="s">
        <v>65</v>
      </c>
      <c r="P2659">
        <v>16</v>
      </c>
      <c r="Q2659">
        <v>3</v>
      </c>
      <c r="R2659" s="3">
        <f t="shared" si="246"/>
        <v>269.45</v>
      </c>
      <c r="S2659" s="3">
        <f t="shared" si="247"/>
        <v>36.149999999999977</v>
      </c>
      <c r="T2659" s="3">
        <f t="shared" si="248"/>
        <v>-22.939999999999998</v>
      </c>
      <c r="U2659" s="3">
        <f t="shared" si="249"/>
        <v>7.8199999999999799</v>
      </c>
      <c r="V2659" s="4">
        <f t="shared" si="250"/>
        <v>2.9022082018927371E-2</v>
      </c>
      <c r="W2659" s="5">
        <f t="shared" si="251"/>
        <v>1</v>
      </c>
    </row>
    <row r="2660" spans="1:23">
      <c r="A2660" t="s">
        <v>4033</v>
      </c>
      <c r="B2660" t="s">
        <v>579</v>
      </c>
      <c r="C2660" t="s">
        <v>396</v>
      </c>
      <c r="D2660" t="s">
        <v>87</v>
      </c>
      <c r="E2660" s="1">
        <v>45816.675555555557</v>
      </c>
      <c r="F2660" s="1">
        <v>45816.683194444442</v>
      </c>
      <c r="G2660" t="s">
        <v>27</v>
      </c>
      <c r="H2660">
        <v>2</v>
      </c>
      <c r="I2660">
        <v>73.8</v>
      </c>
      <c r="J2660">
        <v>56.5</v>
      </c>
      <c r="K2660">
        <v>7.38</v>
      </c>
      <c r="L2660">
        <v>30</v>
      </c>
      <c r="M2660">
        <v>61.31</v>
      </c>
      <c r="N2660">
        <v>1.74</v>
      </c>
      <c r="O2660" t="s">
        <v>38</v>
      </c>
      <c r="P2660">
        <v>0</v>
      </c>
      <c r="Q2660">
        <v>5</v>
      </c>
      <c r="R2660" s="3">
        <f t="shared" si="246"/>
        <v>66.42</v>
      </c>
      <c r="S2660" s="3">
        <f t="shared" si="247"/>
        <v>9.9200000000000017</v>
      </c>
      <c r="T2660" s="3">
        <f t="shared" si="248"/>
        <v>-31.310000000000002</v>
      </c>
      <c r="U2660" s="3">
        <f t="shared" si="249"/>
        <v>-23.13</v>
      </c>
      <c r="V2660" s="4">
        <f t="shared" si="250"/>
        <v>-0.3482384823848238</v>
      </c>
      <c r="W2660" s="5">
        <f t="shared" si="251"/>
        <v>0</v>
      </c>
    </row>
    <row r="2661" spans="1:23">
      <c r="A2661" t="s">
        <v>4034</v>
      </c>
      <c r="B2661" t="s">
        <v>4035</v>
      </c>
      <c r="C2661" t="s">
        <v>479</v>
      </c>
      <c r="D2661" t="s">
        <v>117</v>
      </c>
      <c r="E2661" s="1">
        <v>45816.679131944453</v>
      </c>
      <c r="F2661" s="1">
        <v>45816.691631944443</v>
      </c>
      <c r="G2661" t="s">
        <v>27</v>
      </c>
      <c r="H2661">
        <v>1</v>
      </c>
      <c r="I2661">
        <v>846.97</v>
      </c>
      <c r="J2661">
        <v>547.16999999999996</v>
      </c>
      <c r="K2661">
        <v>42.35</v>
      </c>
      <c r="L2661">
        <v>0</v>
      </c>
      <c r="M2661">
        <v>47.14</v>
      </c>
      <c r="N2661">
        <v>14.48</v>
      </c>
      <c r="O2661" t="s">
        <v>33</v>
      </c>
      <c r="P2661">
        <v>0</v>
      </c>
      <c r="Q2661">
        <v>5</v>
      </c>
      <c r="R2661" s="3">
        <f t="shared" si="246"/>
        <v>804.62</v>
      </c>
      <c r="S2661" s="3">
        <f t="shared" si="247"/>
        <v>257.45000000000005</v>
      </c>
      <c r="T2661" s="3">
        <f t="shared" si="248"/>
        <v>-47.14</v>
      </c>
      <c r="U2661" s="3">
        <f t="shared" si="249"/>
        <v>195.83000000000007</v>
      </c>
      <c r="V2661" s="4">
        <f t="shared" si="250"/>
        <v>0.24338196912828425</v>
      </c>
      <c r="W2661" s="5">
        <f t="shared" si="251"/>
        <v>1</v>
      </c>
    </row>
    <row r="2662" spans="1:23">
      <c r="A2662" t="s">
        <v>4036</v>
      </c>
      <c r="B2662" t="s">
        <v>209</v>
      </c>
      <c r="C2662" t="s">
        <v>1364</v>
      </c>
      <c r="D2662" t="s">
        <v>64</v>
      </c>
      <c r="E2662" s="1">
        <v>45816.695613425924</v>
      </c>
      <c r="F2662" s="1">
        <v>45816.708807870367</v>
      </c>
      <c r="G2662" t="s">
        <v>27</v>
      </c>
      <c r="H2662">
        <v>2</v>
      </c>
      <c r="I2662">
        <v>1006.6</v>
      </c>
      <c r="J2662">
        <v>867.74</v>
      </c>
      <c r="K2662">
        <v>0</v>
      </c>
      <c r="L2662">
        <v>0</v>
      </c>
      <c r="M2662">
        <v>42.9</v>
      </c>
      <c r="N2662">
        <v>18.12</v>
      </c>
      <c r="O2662" t="s">
        <v>38</v>
      </c>
      <c r="P2662">
        <v>0</v>
      </c>
      <c r="Q2662">
        <v>5</v>
      </c>
      <c r="R2662" s="3">
        <f t="shared" si="246"/>
        <v>1006.6</v>
      </c>
      <c r="S2662" s="3">
        <f t="shared" si="247"/>
        <v>138.86000000000001</v>
      </c>
      <c r="T2662" s="3">
        <f t="shared" si="248"/>
        <v>-42.9</v>
      </c>
      <c r="U2662" s="3">
        <f t="shared" si="249"/>
        <v>77.84</v>
      </c>
      <c r="V2662" s="4">
        <f t="shared" si="250"/>
        <v>7.7329624478442285E-2</v>
      </c>
      <c r="W2662" s="5">
        <f t="shared" si="251"/>
        <v>1</v>
      </c>
    </row>
    <row r="2663" spans="1:23">
      <c r="A2663" t="s">
        <v>4037</v>
      </c>
      <c r="B2663" t="s">
        <v>3836</v>
      </c>
      <c r="C2663" t="s">
        <v>305</v>
      </c>
      <c r="D2663" t="s">
        <v>48</v>
      </c>
      <c r="E2663" s="1">
        <v>45816.734652777777</v>
      </c>
      <c r="F2663" s="1">
        <v>45816.740208333344</v>
      </c>
      <c r="G2663" t="s">
        <v>27</v>
      </c>
      <c r="H2663">
        <v>2</v>
      </c>
      <c r="I2663">
        <v>392.06</v>
      </c>
      <c r="J2663">
        <v>245.76</v>
      </c>
      <c r="K2663">
        <v>19.600000000000001</v>
      </c>
      <c r="L2663">
        <v>30</v>
      </c>
      <c r="M2663">
        <v>56.48</v>
      </c>
      <c r="N2663">
        <v>7.24</v>
      </c>
      <c r="O2663" t="s">
        <v>65</v>
      </c>
      <c r="P2663">
        <v>0</v>
      </c>
      <c r="Q2663">
        <v>5</v>
      </c>
      <c r="R2663" s="3">
        <f t="shared" si="246"/>
        <v>372.46</v>
      </c>
      <c r="S2663" s="3">
        <f t="shared" si="247"/>
        <v>126.69999999999999</v>
      </c>
      <c r="T2663" s="3">
        <f t="shared" si="248"/>
        <v>-26.479999999999997</v>
      </c>
      <c r="U2663" s="3">
        <f t="shared" si="249"/>
        <v>92.98</v>
      </c>
      <c r="V2663" s="4">
        <f t="shared" si="250"/>
        <v>0.24963754497127211</v>
      </c>
      <c r="W2663" s="5">
        <f t="shared" si="251"/>
        <v>1</v>
      </c>
    </row>
    <row r="2664" spans="1:23">
      <c r="A2664" t="s">
        <v>4038</v>
      </c>
      <c r="B2664" t="s">
        <v>382</v>
      </c>
      <c r="C2664" t="s">
        <v>239</v>
      </c>
      <c r="D2664" t="s">
        <v>26</v>
      </c>
      <c r="E2664" s="1">
        <v>45816.755231481482</v>
      </c>
      <c r="F2664" s="1">
        <v>45816.766342592593</v>
      </c>
      <c r="G2664" t="s">
        <v>27</v>
      </c>
      <c r="H2664">
        <v>1</v>
      </c>
      <c r="I2664">
        <v>450.95</v>
      </c>
      <c r="J2664">
        <v>385.74</v>
      </c>
      <c r="K2664">
        <v>112.74</v>
      </c>
      <c r="L2664">
        <v>0</v>
      </c>
      <c r="M2664">
        <v>50.98</v>
      </c>
      <c r="N2664">
        <v>6.09</v>
      </c>
      <c r="O2664" t="s">
        <v>65</v>
      </c>
      <c r="P2664">
        <v>1</v>
      </c>
      <c r="Q2664">
        <v>4</v>
      </c>
      <c r="R2664" s="3">
        <f t="shared" si="246"/>
        <v>338.21</v>
      </c>
      <c r="S2664" s="3">
        <f t="shared" si="247"/>
        <v>-47.53000000000003</v>
      </c>
      <c r="T2664" s="3">
        <f t="shared" si="248"/>
        <v>-50.98</v>
      </c>
      <c r="U2664" s="3">
        <f t="shared" si="249"/>
        <v>-104.60000000000002</v>
      </c>
      <c r="V2664" s="4">
        <f t="shared" si="250"/>
        <v>-0.30927530232695671</v>
      </c>
      <c r="W2664" s="5">
        <f t="shared" si="251"/>
        <v>0</v>
      </c>
    </row>
    <row r="2665" spans="1:23">
      <c r="A2665" t="s">
        <v>4039</v>
      </c>
      <c r="B2665" t="s">
        <v>1675</v>
      </c>
      <c r="C2665" t="s">
        <v>835</v>
      </c>
      <c r="D2665" t="s">
        <v>60</v>
      </c>
      <c r="E2665" s="1">
        <v>45816.769178240742</v>
      </c>
      <c r="F2665" s="1">
        <v>45816.782372685193</v>
      </c>
      <c r="G2665" t="s">
        <v>27</v>
      </c>
      <c r="H2665">
        <v>1</v>
      </c>
      <c r="I2665">
        <v>44.08</v>
      </c>
      <c r="J2665">
        <v>38.619999999999997</v>
      </c>
      <c r="K2665">
        <v>6.61</v>
      </c>
      <c r="L2665">
        <v>30</v>
      </c>
      <c r="M2665">
        <v>46.9</v>
      </c>
      <c r="N2665">
        <v>1.21</v>
      </c>
      <c r="O2665" t="s">
        <v>38</v>
      </c>
      <c r="P2665">
        <v>4</v>
      </c>
      <c r="Q2665">
        <v>4</v>
      </c>
      <c r="R2665" s="3">
        <f t="shared" si="246"/>
        <v>37.47</v>
      </c>
      <c r="S2665" s="3">
        <f t="shared" si="247"/>
        <v>-1.1499999999999986</v>
      </c>
      <c r="T2665" s="3">
        <f t="shared" si="248"/>
        <v>-16.899999999999999</v>
      </c>
      <c r="U2665" s="3">
        <f t="shared" si="249"/>
        <v>-19.259999999999998</v>
      </c>
      <c r="V2665" s="4">
        <f t="shared" si="250"/>
        <v>-0.51401120896717367</v>
      </c>
      <c r="W2665" s="5">
        <f t="shared" si="251"/>
        <v>0</v>
      </c>
    </row>
    <row r="2666" spans="1:23">
      <c r="A2666" t="s">
        <v>4040</v>
      </c>
      <c r="B2666" t="s">
        <v>1314</v>
      </c>
      <c r="C2666" t="s">
        <v>844</v>
      </c>
      <c r="D2666" t="s">
        <v>87</v>
      </c>
      <c r="E2666" s="1">
        <v>45816.779953703714</v>
      </c>
      <c r="F2666" s="1">
        <v>45816.801481481481</v>
      </c>
      <c r="G2666" t="s">
        <v>27</v>
      </c>
      <c r="H2666">
        <v>2</v>
      </c>
      <c r="I2666">
        <v>192.14</v>
      </c>
      <c r="J2666">
        <v>148.38</v>
      </c>
      <c r="K2666">
        <v>9.61</v>
      </c>
      <c r="L2666">
        <v>30</v>
      </c>
      <c r="M2666">
        <v>62.64</v>
      </c>
      <c r="N2666">
        <v>3.83</v>
      </c>
      <c r="O2666" t="s">
        <v>38</v>
      </c>
      <c r="P2666">
        <v>11</v>
      </c>
      <c r="Q2666">
        <v>2</v>
      </c>
      <c r="R2666" s="3">
        <f t="shared" si="246"/>
        <v>182.52999999999997</v>
      </c>
      <c r="S2666" s="3">
        <f t="shared" si="247"/>
        <v>34.149999999999977</v>
      </c>
      <c r="T2666" s="3">
        <f t="shared" si="248"/>
        <v>-32.64</v>
      </c>
      <c r="U2666" s="3">
        <f t="shared" si="249"/>
        <v>-2.3200000000000234</v>
      </c>
      <c r="V2666" s="4">
        <f t="shared" si="250"/>
        <v>-1.2710239412699413E-2</v>
      </c>
      <c r="W2666" s="5">
        <f t="shared" si="251"/>
        <v>0</v>
      </c>
    </row>
    <row r="2667" spans="1:23">
      <c r="A2667" t="s">
        <v>4041</v>
      </c>
      <c r="B2667" t="s">
        <v>2420</v>
      </c>
      <c r="C2667" t="s">
        <v>801</v>
      </c>
      <c r="D2667" t="s">
        <v>37</v>
      </c>
      <c r="E2667" s="1">
        <v>45816.935497685183</v>
      </c>
      <c r="F2667" s="1">
        <v>45816.945914351847</v>
      </c>
      <c r="G2667" t="s">
        <v>27</v>
      </c>
      <c r="H2667">
        <v>3</v>
      </c>
      <c r="I2667">
        <v>224.43</v>
      </c>
      <c r="J2667">
        <v>167.04</v>
      </c>
      <c r="K2667">
        <v>0</v>
      </c>
      <c r="L2667">
        <v>30</v>
      </c>
      <c r="M2667">
        <v>38.11</v>
      </c>
      <c r="N2667">
        <v>4.58</v>
      </c>
      <c r="O2667" t="s">
        <v>38</v>
      </c>
      <c r="P2667">
        <v>0</v>
      </c>
      <c r="Q2667">
        <v>4</v>
      </c>
      <c r="R2667" s="3">
        <f t="shared" si="246"/>
        <v>224.43</v>
      </c>
      <c r="S2667" s="3">
        <f t="shared" si="247"/>
        <v>57.390000000000015</v>
      </c>
      <c r="T2667" s="3">
        <f t="shared" si="248"/>
        <v>-8.11</v>
      </c>
      <c r="U2667" s="3">
        <f t="shared" si="249"/>
        <v>44.700000000000017</v>
      </c>
      <c r="V2667" s="4">
        <f t="shared" si="250"/>
        <v>0.19917123379227383</v>
      </c>
      <c r="W2667" s="5">
        <f t="shared" si="251"/>
        <v>1</v>
      </c>
    </row>
    <row r="2668" spans="1:23">
      <c r="A2668" t="s">
        <v>4042</v>
      </c>
      <c r="B2668" t="s">
        <v>492</v>
      </c>
      <c r="C2668" t="s">
        <v>995</v>
      </c>
      <c r="D2668" t="s">
        <v>64</v>
      </c>
      <c r="E2668" s="1">
        <v>45816.939432870371</v>
      </c>
      <c r="F2668" s="1">
        <v>45816.953321759262</v>
      </c>
      <c r="G2668" t="s">
        <v>27</v>
      </c>
      <c r="H2668">
        <v>2</v>
      </c>
      <c r="I2668">
        <v>769.42</v>
      </c>
      <c r="J2668">
        <v>595.04</v>
      </c>
      <c r="K2668">
        <v>0</v>
      </c>
      <c r="L2668">
        <v>0</v>
      </c>
      <c r="M2668">
        <v>63.68</v>
      </c>
      <c r="N2668">
        <v>13.85</v>
      </c>
      <c r="O2668" t="s">
        <v>65</v>
      </c>
      <c r="P2668">
        <v>0</v>
      </c>
      <c r="Q2668">
        <v>5</v>
      </c>
      <c r="R2668" s="3">
        <f t="shared" si="246"/>
        <v>769.42</v>
      </c>
      <c r="S2668" s="3">
        <f t="shared" si="247"/>
        <v>174.38</v>
      </c>
      <c r="T2668" s="3">
        <f t="shared" si="248"/>
        <v>-63.68</v>
      </c>
      <c r="U2668" s="3">
        <f t="shared" si="249"/>
        <v>96.85</v>
      </c>
      <c r="V2668" s="4">
        <f t="shared" si="250"/>
        <v>0.12587403498739311</v>
      </c>
      <c r="W2668" s="5">
        <f t="shared" si="251"/>
        <v>1</v>
      </c>
    </row>
    <row r="2669" spans="1:23">
      <c r="A2669" t="s">
        <v>4043</v>
      </c>
      <c r="B2669" t="s">
        <v>1060</v>
      </c>
      <c r="C2669" t="s">
        <v>116</v>
      </c>
      <c r="D2669" t="s">
        <v>127</v>
      </c>
      <c r="E2669" s="1">
        <v>45817.267048611109</v>
      </c>
      <c r="F2669" s="1">
        <v>45817.272604166668</v>
      </c>
      <c r="G2669" t="s">
        <v>27</v>
      </c>
      <c r="H2669">
        <v>2</v>
      </c>
      <c r="I2669">
        <v>588.32000000000005</v>
      </c>
      <c r="J2669">
        <v>399.6</v>
      </c>
      <c r="K2669">
        <v>58.83</v>
      </c>
      <c r="L2669">
        <v>0</v>
      </c>
      <c r="M2669">
        <v>59.44</v>
      </c>
      <c r="N2669">
        <v>9.5299999999999994</v>
      </c>
      <c r="O2669" t="s">
        <v>38</v>
      </c>
      <c r="P2669">
        <v>0</v>
      </c>
      <c r="Q2669">
        <v>5</v>
      </c>
      <c r="R2669" s="3">
        <f t="shared" si="246"/>
        <v>529.49</v>
      </c>
      <c r="S2669" s="3">
        <f t="shared" si="247"/>
        <v>129.88999999999999</v>
      </c>
      <c r="T2669" s="3">
        <f t="shared" si="248"/>
        <v>-59.44</v>
      </c>
      <c r="U2669" s="3">
        <f t="shared" si="249"/>
        <v>60.919999999999987</v>
      </c>
      <c r="V2669" s="4">
        <f t="shared" si="250"/>
        <v>0.11505410867060754</v>
      </c>
      <c r="W2669" s="5">
        <f t="shared" si="251"/>
        <v>1</v>
      </c>
    </row>
    <row r="2670" spans="1:23">
      <c r="A2670" t="s">
        <v>4044</v>
      </c>
      <c r="B2670" t="s">
        <v>4045</v>
      </c>
      <c r="C2670" t="s">
        <v>1004</v>
      </c>
      <c r="D2670" t="s">
        <v>52</v>
      </c>
      <c r="E2670" s="1">
        <v>45817.297662037039</v>
      </c>
      <c r="F2670" s="1">
        <v>45817.309467592589</v>
      </c>
      <c r="G2670" t="s">
        <v>27</v>
      </c>
      <c r="H2670">
        <v>2</v>
      </c>
      <c r="I2670">
        <v>599.82000000000005</v>
      </c>
      <c r="J2670">
        <v>385.48</v>
      </c>
      <c r="K2670">
        <v>0</v>
      </c>
      <c r="L2670">
        <v>0</v>
      </c>
      <c r="M2670">
        <v>61.62</v>
      </c>
      <c r="N2670">
        <v>10.8</v>
      </c>
      <c r="O2670" t="s">
        <v>38</v>
      </c>
      <c r="P2670">
        <v>2</v>
      </c>
      <c r="Q2670">
        <v>3</v>
      </c>
      <c r="R2670" s="3">
        <f t="shared" si="246"/>
        <v>599.82000000000005</v>
      </c>
      <c r="S2670" s="3">
        <f t="shared" si="247"/>
        <v>214.34000000000003</v>
      </c>
      <c r="T2670" s="3">
        <f t="shared" si="248"/>
        <v>-61.62</v>
      </c>
      <c r="U2670" s="3">
        <f t="shared" si="249"/>
        <v>141.92000000000002</v>
      </c>
      <c r="V2670" s="4">
        <f t="shared" si="250"/>
        <v>0.23660431462772166</v>
      </c>
      <c r="W2670" s="5">
        <f t="shared" si="251"/>
        <v>1</v>
      </c>
    </row>
    <row r="2671" spans="1:23">
      <c r="A2671" t="s">
        <v>4046</v>
      </c>
      <c r="B2671" t="s">
        <v>2989</v>
      </c>
      <c r="C2671" t="s">
        <v>383</v>
      </c>
      <c r="D2671" t="s">
        <v>60</v>
      </c>
      <c r="E2671" s="1">
        <v>45817.375648148147</v>
      </c>
      <c r="F2671" s="1">
        <v>45817.385370370372</v>
      </c>
      <c r="G2671" t="s">
        <v>27</v>
      </c>
      <c r="H2671">
        <v>1</v>
      </c>
      <c r="I2671">
        <v>181.1</v>
      </c>
      <c r="J2671">
        <v>115.87</v>
      </c>
      <c r="K2671">
        <v>18.11</v>
      </c>
      <c r="L2671">
        <v>30</v>
      </c>
      <c r="M2671">
        <v>43.82</v>
      </c>
      <c r="N2671">
        <v>3.47</v>
      </c>
      <c r="O2671" t="s">
        <v>38</v>
      </c>
      <c r="P2671">
        <v>0</v>
      </c>
      <c r="Q2671">
        <v>5</v>
      </c>
      <c r="R2671" s="3">
        <f t="shared" si="246"/>
        <v>162.99</v>
      </c>
      <c r="S2671" s="3">
        <f t="shared" si="247"/>
        <v>47.120000000000005</v>
      </c>
      <c r="T2671" s="3">
        <f t="shared" si="248"/>
        <v>-13.82</v>
      </c>
      <c r="U2671" s="3">
        <f t="shared" si="249"/>
        <v>29.830000000000005</v>
      </c>
      <c r="V2671" s="4">
        <f t="shared" si="250"/>
        <v>0.18301736302840668</v>
      </c>
      <c r="W2671" s="5">
        <f t="shared" si="251"/>
        <v>1</v>
      </c>
    </row>
    <row r="2672" spans="1:23">
      <c r="A2672" t="s">
        <v>4047</v>
      </c>
      <c r="B2672" t="s">
        <v>2749</v>
      </c>
      <c r="C2672" t="s">
        <v>402</v>
      </c>
      <c r="D2672" t="s">
        <v>48</v>
      </c>
      <c r="E2672" s="1">
        <v>45817.462638888886</v>
      </c>
      <c r="F2672" s="1">
        <v>45817.470972222232</v>
      </c>
      <c r="G2672" t="s">
        <v>27</v>
      </c>
      <c r="H2672">
        <v>2</v>
      </c>
      <c r="I2672">
        <v>269.54000000000002</v>
      </c>
      <c r="J2672">
        <v>193.44</v>
      </c>
      <c r="K2672">
        <v>67.39</v>
      </c>
      <c r="L2672">
        <v>30</v>
      </c>
      <c r="M2672">
        <v>52.1</v>
      </c>
      <c r="N2672">
        <v>4.18</v>
      </c>
      <c r="O2672" t="s">
        <v>38</v>
      </c>
      <c r="P2672">
        <v>0</v>
      </c>
      <c r="Q2672">
        <v>5</v>
      </c>
      <c r="R2672" s="3">
        <f t="shared" si="246"/>
        <v>202.15000000000003</v>
      </c>
      <c r="S2672" s="3">
        <f t="shared" si="247"/>
        <v>8.7100000000000364</v>
      </c>
      <c r="T2672" s="3">
        <f t="shared" si="248"/>
        <v>-22.1</v>
      </c>
      <c r="U2672" s="3">
        <f t="shared" si="249"/>
        <v>-17.569999999999965</v>
      </c>
      <c r="V2672" s="4">
        <f t="shared" si="250"/>
        <v>-8.6915656690576118E-2</v>
      </c>
      <c r="W2672" s="5">
        <f t="shared" si="251"/>
        <v>0</v>
      </c>
    </row>
    <row r="2673" spans="1:23">
      <c r="A2673" t="s">
        <v>4048</v>
      </c>
      <c r="B2673" t="s">
        <v>818</v>
      </c>
      <c r="C2673" t="s">
        <v>469</v>
      </c>
      <c r="D2673" t="s">
        <v>44</v>
      </c>
      <c r="E2673" s="1">
        <v>45817.495046296302</v>
      </c>
      <c r="F2673" s="1">
        <v>45817.508935185193</v>
      </c>
      <c r="G2673" t="s">
        <v>27</v>
      </c>
      <c r="H2673">
        <v>5</v>
      </c>
      <c r="I2673">
        <v>688.75</v>
      </c>
      <c r="J2673">
        <v>591.85</v>
      </c>
      <c r="K2673">
        <v>0</v>
      </c>
      <c r="L2673">
        <v>0</v>
      </c>
      <c r="M2673">
        <v>37.47</v>
      </c>
      <c r="N2673">
        <v>12.4</v>
      </c>
      <c r="O2673" t="s">
        <v>144</v>
      </c>
      <c r="P2673">
        <v>5</v>
      </c>
      <c r="Q2673">
        <v>4</v>
      </c>
      <c r="R2673" s="3">
        <f t="shared" si="246"/>
        <v>688.75</v>
      </c>
      <c r="S2673" s="3">
        <f t="shared" si="247"/>
        <v>96.899999999999977</v>
      </c>
      <c r="T2673" s="3">
        <f t="shared" si="248"/>
        <v>-37.47</v>
      </c>
      <c r="U2673" s="3">
        <f t="shared" si="249"/>
        <v>47.02999999999998</v>
      </c>
      <c r="V2673" s="4">
        <f t="shared" si="250"/>
        <v>6.8283121597096166E-2</v>
      </c>
      <c r="W2673" s="5">
        <f t="shared" si="251"/>
        <v>1</v>
      </c>
    </row>
    <row r="2674" spans="1:23">
      <c r="A2674" t="s">
        <v>4049</v>
      </c>
      <c r="B2674" t="s">
        <v>2012</v>
      </c>
      <c r="C2674" t="s">
        <v>835</v>
      </c>
      <c r="D2674" t="s">
        <v>26</v>
      </c>
      <c r="E2674" s="1">
        <v>45817.498252314806</v>
      </c>
      <c r="F2674" s="1">
        <v>45817.503807870373</v>
      </c>
      <c r="G2674" t="s">
        <v>27</v>
      </c>
      <c r="H2674">
        <v>2</v>
      </c>
      <c r="I2674">
        <v>88.16</v>
      </c>
      <c r="J2674">
        <v>77.239999999999995</v>
      </c>
      <c r="K2674">
        <v>0</v>
      </c>
      <c r="L2674">
        <v>30</v>
      </c>
      <c r="M2674">
        <v>64.98</v>
      </c>
      <c r="N2674">
        <v>2.13</v>
      </c>
      <c r="O2674" t="s">
        <v>38</v>
      </c>
      <c r="P2674">
        <v>0</v>
      </c>
      <c r="Q2674">
        <v>5</v>
      </c>
      <c r="R2674" s="3">
        <f t="shared" si="246"/>
        <v>88.16</v>
      </c>
      <c r="S2674" s="3">
        <f t="shared" si="247"/>
        <v>10.920000000000002</v>
      </c>
      <c r="T2674" s="3">
        <f t="shared" si="248"/>
        <v>-34.980000000000004</v>
      </c>
      <c r="U2674" s="3">
        <f t="shared" si="249"/>
        <v>-26.19</v>
      </c>
      <c r="V2674" s="4">
        <f t="shared" si="250"/>
        <v>-0.29707350272232308</v>
      </c>
      <c r="W2674" s="5">
        <f t="shared" si="251"/>
        <v>0</v>
      </c>
    </row>
    <row r="2675" spans="1:23">
      <c r="A2675" t="s">
        <v>4050</v>
      </c>
      <c r="B2675" t="s">
        <v>2872</v>
      </c>
      <c r="C2675" t="s">
        <v>331</v>
      </c>
      <c r="D2675" t="s">
        <v>32</v>
      </c>
      <c r="E2675" s="1">
        <v>45817.645439814813</v>
      </c>
      <c r="F2675" s="1">
        <v>45817.659328703703</v>
      </c>
      <c r="G2675" t="s">
        <v>27</v>
      </c>
      <c r="H2675">
        <v>1</v>
      </c>
      <c r="I2675">
        <v>179.12</v>
      </c>
      <c r="J2675">
        <v>149.59</v>
      </c>
      <c r="K2675">
        <v>8.9600000000000009</v>
      </c>
      <c r="L2675">
        <v>30</v>
      </c>
      <c r="M2675">
        <v>48.28</v>
      </c>
      <c r="N2675">
        <v>3.6</v>
      </c>
      <c r="O2675" t="s">
        <v>144</v>
      </c>
      <c r="P2675">
        <v>0</v>
      </c>
      <c r="Q2675">
        <v>4</v>
      </c>
      <c r="R2675" s="3">
        <f t="shared" si="246"/>
        <v>170.16</v>
      </c>
      <c r="S2675" s="3">
        <f t="shared" si="247"/>
        <v>20.569999999999993</v>
      </c>
      <c r="T2675" s="3">
        <f t="shared" si="248"/>
        <v>-18.28</v>
      </c>
      <c r="U2675" s="3">
        <f t="shared" si="249"/>
        <v>-1.310000000000008</v>
      </c>
      <c r="V2675" s="4">
        <f t="shared" si="250"/>
        <v>-7.6986365773390221E-3</v>
      </c>
      <c r="W2675" s="5">
        <f t="shared" si="251"/>
        <v>0</v>
      </c>
    </row>
    <row r="2676" spans="1:23">
      <c r="A2676" t="s">
        <v>4051</v>
      </c>
      <c r="B2676" t="s">
        <v>993</v>
      </c>
      <c r="C2676" t="s">
        <v>277</v>
      </c>
      <c r="D2676" t="s">
        <v>52</v>
      </c>
      <c r="E2676" s="1">
        <v>45817.693368055552</v>
      </c>
      <c r="F2676" s="1">
        <v>45817.710034722222</v>
      </c>
      <c r="G2676" t="s">
        <v>27</v>
      </c>
      <c r="H2676">
        <v>2</v>
      </c>
      <c r="I2676">
        <v>1095.02</v>
      </c>
      <c r="J2676">
        <v>657.4</v>
      </c>
      <c r="K2676">
        <v>54.75</v>
      </c>
      <c r="L2676">
        <v>0</v>
      </c>
      <c r="M2676">
        <v>36.22</v>
      </c>
      <c r="N2676">
        <v>18.72</v>
      </c>
      <c r="O2676" t="s">
        <v>65</v>
      </c>
      <c r="P2676">
        <v>9</v>
      </c>
      <c r="Q2676">
        <v>4</v>
      </c>
      <c r="R2676" s="3">
        <f t="shared" si="246"/>
        <v>1040.27</v>
      </c>
      <c r="S2676" s="3">
        <f t="shared" si="247"/>
        <v>382.87</v>
      </c>
      <c r="T2676" s="3">
        <f t="shared" si="248"/>
        <v>-36.22</v>
      </c>
      <c r="U2676" s="3">
        <f t="shared" si="249"/>
        <v>327.92999999999995</v>
      </c>
      <c r="V2676" s="4">
        <f t="shared" si="250"/>
        <v>0.31523546771511241</v>
      </c>
      <c r="W2676" s="5">
        <f t="shared" si="251"/>
        <v>1</v>
      </c>
    </row>
    <row r="2677" spans="1:23">
      <c r="A2677" t="s">
        <v>4052</v>
      </c>
      <c r="B2677" t="s">
        <v>3071</v>
      </c>
      <c r="C2677" t="s">
        <v>865</v>
      </c>
      <c r="D2677" t="s">
        <v>26</v>
      </c>
      <c r="E2677" s="1">
        <v>45817.714999999997</v>
      </c>
      <c r="F2677" s="1">
        <v>45817.729583333326</v>
      </c>
      <c r="G2677" t="s">
        <v>27</v>
      </c>
      <c r="H2677">
        <v>2</v>
      </c>
      <c r="I2677">
        <v>997.18</v>
      </c>
      <c r="J2677">
        <v>603.05999999999995</v>
      </c>
      <c r="K2677">
        <v>0</v>
      </c>
      <c r="L2677">
        <v>0</v>
      </c>
      <c r="M2677">
        <v>51.44</v>
      </c>
      <c r="N2677">
        <v>17.95</v>
      </c>
      <c r="O2677" t="s">
        <v>38</v>
      </c>
      <c r="P2677">
        <v>6</v>
      </c>
      <c r="Q2677">
        <v>4</v>
      </c>
      <c r="R2677" s="3">
        <f t="shared" si="246"/>
        <v>997.18</v>
      </c>
      <c r="S2677" s="3">
        <f t="shared" si="247"/>
        <v>394.12</v>
      </c>
      <c r="T2677" s="3">
        <f t="shared" si="248"/>
        <v>-51.44</v>
      </c>
      <c r="U2677" s="3">
        <f t="shared" si="249"/>
        <v>324.73</v>
      </c>
      <c r="V2677" s="4">
        <f t="shared" si="250"/>
        <v>0.3256483282857659</v>
      </c>
      <c r="W2677" s="5">
        <f t="shared" si="251"/>
        <v>1</v>
      </c>
    </row>
    <row r="2678" spans="1:23">
      <c r="A2678" t="s">
        <v>4053</v>
      </c>
      <c r="B2678" t="s">
        <v>1099</v>
      </c>
      <c r="C2678" t="s">
        <v>819</v>
      </c>
      <c r="D2678" t="s">
        <v>87</v>
      </c>
      <c r="E2678" s="1">
        <v>45817.734571759262</v>
      </c>
      <c r="F2678" s="1">
        <v>45817.746377314812</v>
      </c>
      <c r="G2678" t="s">
        <v>27</v>
      </c>
      <c r="H2678">
        <v>2</v>
      </c>
      <c r="I2678">
        <v>374.14</v>
      </c>
      <c r="J2678">
        <v>237</v>
      </c>
      <c r="K2678">
        <v>18.71</v>
      </c>
      <c r="L2678">
        <v>30</v>
      </c>
      <c r="M2678">
        <v>55.03</v>
      </c>
      <c r="N2678">
        <v>6.94</v>
      </c>
      <c r="O2678" t="s">
        <v>38</v>
      </c>
      <c r="P2678">
        <v>0</v>
      </c>
      <c r="Q2678">
        <v>5</v>
      </c>
      <c r="R2678" s="3">
        <f t="shared" si="246"/>
        <v>355.43</v>
      </c>
      <c r="S2678" s="3">
        <f t="shared" si="247"/>
        <v>118.43</v>
      </c>
      <c r="T2678" s="3">
        <f t="shared" si="248"/>
        <v>-25.03</v>
      </c>
      <c r="U2678" s="3">
        <f t="shared" si="249"/>
        <v>86.460000000000008</v>
      </c>
      <c r="V2678" s="4">
        <f t="shared" si="250"/>
        <v>0.24325464929803339</v>
      </c>
      <c r="W2678" s="5">
        <f t="shared" si="251"/>
        <v>1</v>
      </c>
    </row>
    <row r="2679" spans="1:23">
      <c r="A2679" t="s">
        <v>4054</v>
      </c>
      <c r="B2679" t="s">
        <v>1468</v>
      </c>
      <c r="C2679" t="s">
        <v>1374</v>
      </c>
      <c r="D2679" t="s">
        <v>26</v>
      </c>
      <c r="E2679" s="1">
        <v>45817.771134259259</v>
      </c>
      <c r="F2679" s="1">
        <v>45817.777384259258</v>
      </c>
      <c r="G2679" t="s">
        <v>27</v>
      </c>
      <c r="H2679">
        <v>2</v>
      </c>
      <c r="I2679">
        <v>567.26</v>
      </c>
      <c r="J2679">
        <v>466.6</v>
      </c>
      <c r="K2679">
        <v>141.82</v>
      </c>
      <c r="L2679">
        <v>0</v>
      </c>
      <c r="M2679">
        <v>43.21</v>
      </c>
      <c r="N2679">
        <v>7.66</v>
      </c>
      <c r="O2679" t="s">
        <v>38</v>
      </c>
      <c r="P2679">
        <v>0</v>
      </c>
      <c r="Q2679">
        <v>4</v>
      </c>
      <c r="R2679" s="3">
        <f t="shared" si="246"/>
        <v>425.44</v>
      </c>
      <c r="S2679" s="3">
        <f t="shared" si="247"/>
        <v>-41.160000000000025</v>
      </c>
      <c r="T2679" s="3">
        <f t="shared" si="248"/>
        <v>-43.21</v>
      </c>
      <c r="U2679" s="3">
        <f t="shared" si="249"/>
        <v>-92.03000000000003</v>
      </c>
      <c r="V2679" s="4">
        <f t="shared" si="250"/>
        <v>-0.21631722452049651</v>
      </c>
      <c r="W2679" s="5">
        <f t="shared" si="251"/>
        <v>0</v>
      </c>
    </row>
    <row r="2680" spans="1:23">
      <c r="A2680" t="s">
        <v>4055</v>
      </c>
      <c r="B2680" t="s">
        <v>3530</v>
      </c>
      <c r="C2680" t="s">
        <v>253</v>
      </c>
      <c r="D2680" t="s">
        <v>87</v>
      </c>
      <c r="E2680" s="1">
        <v>45817.773587962962</v>
      </c>
      <c r="F2680" s="1">
        <v>45817.788865740738</v>
      </c>
      <c r="G2680" t="s">
        <v>27</v>
      </c>
      <c r="H2680">
        <v>2</v>
      </c>
      <c r="I2680">
        <v>383.66</v>
      </c>
      <c r="J2680">
        <v>239.24</v>
      </c>
      <c r="K2680">
        <v>57.55</v>
      </c>
      <c r="L2680">
        <v>30</v>
      </c>
      <c r="M2680">
        <v>49.83</v>
      </c>
      <c r="N2680">
        <v>6.41</v>
      </c>
      <c r="O2680" t="s">
        <v>144</v>
      </c>
      <c r="P2680">
        <v>2</v>
      </c>
      <c r="Q2680">
        <v>3</v>
      </c>
      <c r="R2680" s="3">
        <f t="shared" si="246"/>
        <v>326.11</v>
      </c>
      <c r="S2680" s="3">
        <f t="shared" si="247"/>
        <v>86.87</v>
      </c>
      <c r="T2680" s="3">
        <f t="shared" si="248"/>
        <v>-19.829999999999998</v>
      </c>
      <c r="U2680" s="3">
        <f t="shared" si="249"/>
        <v>60.63000000000001</v>
      </c>
      <c r="V2680" s="4">
        <f t="shared" si="250"/>
        <v>0.18591886173377084</v>
      </c>
      <c r="W2680" s="5">
        <f t="shared" si="251"/>
        <v>1</v>
      </c>
    </row>
    <row r="2681" spans="1:23">
      <c r="A2681" t="s">
        <v>4056</v>
      </c>
      <c r="B2681" t="s">
        <v>1933</v>
      </c>
      <c r="C2681" t="s">
        <v>187</v>
      </c>
      <c r="D2681" t="s">
        <v>64</v>
      </c>
      <c r="E2681" s="1">
        <v>45817.940046296288</v>
      </c>
      <c r="F2681" s="1">
        <v>45817.953240740739</v>
      </c>
      <c r="G2681" t="s">
        <v>27</v>
      </c>
      <c r="H2681">
        <v>1</v>
      </c>
      <c r="I2681">
        <v>275.16000000000003</v>
      </c>
      <c r="J2681">
        <v>239.01</v>
      </c>
      <c r="K2681">
        <v>41.27</v>
      </c>
      <c r="L2681">
        <v>30</v>
      </c>
      <c r="M2681">
        <v>60</v>
      </c>
      <c r="N2681">
        <v>4.75</v>
      </c>
      <c r="O2681" t="s">
        <v>38</v>
      </c>
      <c r="P2681">
        <v>0</v>
      </c>
      <c r="Q2681">
        <v>5</v>
      </c>
      <c r="R2681" s="3">
        <f t="shared" si="246"/>
        <v>233.89000000000001</v>
      </c>
      <c r="S2681" s="3">
        <f t="shared" si="247"/>
        <v>-5.1199999999999761</v>
      </c>
      <c r="T2681" s="3">
        <f t="shared" si="248"/>
        <v>-30</v>
      </c>
      <c r="U2681" s="3">
        <f t="shared" si="249"/>
        <v>-39.869999999999976</v>
      </c>
      <c r="V2681" s="4">
        <f t="shared" si="250"/>
        <v>-0.17046474838599329</v>
      </c>
      <c r="W2681" s="5">
        <f t="shared" si="251"/>
        <v>0</v>
      </c>
    </row>
    <row r="2682" spans="1:23">
      <c r="A2682" t="s">
        <v>4057</v>
      </c>
      <c r="B2682" t="s">
        <v>1199</v>
      </c>
      <c r="C2682" t="s">
        <v>1252</v>
      </c>
      <c r="D2682" t="s">
        <v>60</v>
      </c>
      <c r="E2682" s="1">
        <v>45818.259375000001</v>
      </c>
      <c r="F2682" s="1">
        <v>45818.272569444453</v>
      </c>
      <c r="G2682" t="s">
        <v>27</v>
      </c>
      <c r="H2682">
        <v>1</v>
      </c>
      <c r="I2682">
        <v>351.28</v>
      </c>
      <c r="J2682">
        <v>317.48</v>
      </c>
      <c r="K2682">
        <v>17.559999999999999</v>
      </c>
      <c r="L2682">
        <v>30</v>
      </c>
      <c r="M2682">
        <v>64.5</v>
      </c>
      <c r="N2682">
        <v>6.55</v>
      </c>
      <c r="O2682" t="s">
        <v>38</v>
      </c>
      <c r="P2682">
        <v>4</v>
      </c>
      <c r="Q2682">
        <v>4</v>
      </c>
      <c r="R2682" s="3">
        <f t="shared" si="246"/>
        <v>333.71999999999997</v>
      </c>
      <c r="S2682" s="3">
        <f t="shared" si="247"/>
        <v>16.239999999999952</v>
      </c>
      <c r="T2682" s="3">
        <f t="shared" si="248"/>
        <v>-34.5</v>
      </c>
      <c r="U2682" s="3">
        <f t="shared" si="249"/>
        <v>-24.810000000000048</v>
      </c>
      <c r="V2682" s="4">
        <f t="shared" si="250"/>
        <v>-7.4343761236965275E-2</v>
      </c>
      <c r="W2682" s="5">
        <f t="shared" si="251"/>
        <v>0</v>
      </c>
    </row>
    <row r="2683" spans="1:23">
      <c r="A2683" t="s">
        <v>4058</v>
      </c>
      <c r="B2683" t="s">
        <v>1158</v>
      </c>
      <c r="C2683" t="s">
        <v>77</v>
      </c>
      <c r="D2683" t="s">
        <v>26</v>
      </c>
      <c r="E2683" s="1">
        <v>45818.283495370371</v>
      </c>
      <c r="F2683" s="1">
        <v>45818.305023148147</v>
      </c>
      <c r="G2683" t="s">
        <v>27</v>
      </c>
      <c r="H2683">
        <v>3</v>
      </c>
      <c r="I2683">
        <v>864.39</v>
      </c>
      <c r="J2683">
        <v>604.38</v>
      </c>
      <c r="K2683">
        <v>216.1</v>
      </c>
      <c r="L2683">
        <v>0</v>
      </c>
      <c r="M2683">
        <v>42.36</v>
      </c>
      <c r="N2683">
        <v>11.67</v>
      </c>
      <c r="O2683" t="s">
        <v>65</v>
      </c>
      <c r="P2683">
        <v>16</v>
      </c>
      <c r="Q2683">
        <v>1</v>
      </c>
      <c r="R2683" s="3">
        <f t="shared" si="246"/>
        <v>648.29</v>
      </c>
      <c r="S2683" s="3">
        <f t="shared" si="247"/>
        <v>43.909999999999968</v>
      </c>
      <c r="T2683" s="3">
        <f t="shared" si="248"/>
        <v>-42.36</v>
      </c>
      <c r="U2683" s="3">
        <f t="shared" si="249"/>
        <v>-10.120000000000031</v>
      </c>
      <c r="V2683" s="4">
        <f t="shared" si="250"/>
        <v>-1.5610297860525431E-2</v>
      </c>
      <c r="W2683" s="5">
        <f t="shared" si="251"/>
        <v>0</v>
      </c>
    </row>
    <row r="2684" spans="1:23">
      <c r="A2684" t="s">
        <v>4059</v>
      </c>
      <c r="B2684" t="s">
        <v>908</v>
      </c>
      <c r="C2684" t="s">
        <v>1071</v>
      </c>
      <c r="D2684" t="s">
        <v>60</v>
      </c>
      <c r="E2684" s="1">
        <v>45818.37872685185</v>
      </c>
      <c r="F2684" s="1">
        <v>45818.396087962959</v>
      </c>
      <c r="G2684" t="s">
        <v>27</v>
      </c>
      <c r="H2684">
        <v>1</v>
      </c>
      <c r="I2684">
        <v>153.75</v>
      </c>
      <c r="J2684">
        <v>115.19</v>
      </c>
      <c r="K2684">
        <v>23.06</v>
      </c>
      <c r="L2684">
        <v>30</v>
      </c>
      <c r="M2684">
        <v>41.77</v>
      </c>
      <c r="N2684">
        <v>2.89</v>
      </c>
      <c r="O2684" t="s">
        <v>28</v>
      </c>
      <c r="P2684">
        <v>10</v>
      </c>
      <c r="Q2684">
        <v>3</v>
      </c>
      <c r="R2684" s="3">
        <f t="shared" si="246"/>
        <v>130.69</v>
      </c>
      <c r="S2684" s="3">
        <f t="shared" si="247"/>
        <v>15.5</v>
      </c>
      <c r="T2684" s="3">
        <f t="shared" si="248"/>
        <v>-11.770000000000003</v>
      </c>
      <c r="U2684" s="3">
        <f t="shared" si="249"/>
        <v>0.83999999999999675</v>
      </c>
      <c r="V2684" s="4">
        <f t="shared" si="250"/>
        <v>6.4274236743438427E-3</v>
      </c>
      <c r="W2684" s="5">
        <f t="shared" si="251"/>
        <v>1</v>
      </c>
    </row>
    <row r="2685" spans="1:23">
      <c r="A2685" t="s">
        <v>4060</v>
      </c>
      <c r="B2685" t="s">
        <v>85</v>
      </c>
      <c r="C2685" t="s">
        <v>708</v>
      </c>
      <c r="D2685" t="s">
        <v>44</v>
      </c>
      <c r="E2685" s="1">
        <v>45818.39398148148</v>
      </c>
      <c r="F2685" s="1">
        <v>45818.405787037038</v>
      </c>
      <c r="G2685" t="s">
        <v>27</v>
      </c>
      <c r="H2685">
        <v>4</v>
      </c>
      <c r="I2685">
        <v>555.08000000000004</v>
      </c>
      <c r="J2685">
        <v>368.44</v>
      </c>
      <c r="K2685">
        <v>55.51</v>
      </c>
      <c r="L2685">
        <v>0</v>
      </c>
      <c r="M2685">
        <v>54.44</v>
      </c>
      <c r="N2685">
        <v>8.99</v>
      </c>
      <c r="O2685" t="s">
        <v>65</v>
      </c>
      <c r="P2685">
        <v>2</v>
      </c>
      <c r="Q2685">
        <v>4</v>
      </c>
      <c r="R2685" s="3">
        <f t="shared" si="246"/>
        <v>499.57000000000005</v>
      </c>
      <c r="S2685" s="3">
        <f t="shared" si="247"/>
        <v>131.13000000000005</v>
      </c>
      <c r="T2685" s="3">
        <f t="shared" si="248"/>
        <v>-54.44</v>
      </c>
      <c r="U2685" s="3">
        <f t="shared" si="249"/>
        <v>67.70000000000006</v>
      </c>
      <c r="V2685" s="4">
        <f t="shared" si="250"/>
        <v>0.13551654422803622</v>
      </c>
      <c r="W2685" s="5">
        <f t="shared" si="251"/>
        <v>1</v>
      </c>
    </row>
    <row r="2686" spans="1:23">
      <c r="A2686" t="s">
        <v>4061</v>
      </c>
      <c r="B2686" t="s">
        <v>1060</v>
      </c>
      <c r="C2686" t="s">
        <v>910</v>
      </c>
      <c r="D2686" t="s">
        <v>44</v>
      </c>
      <c r="E2686" s="1">
        <v>45818.401759259257</v>
      </c>
      <c r="F2686" s="1">
        <v>45818.418425925927</v>
      </c>
      <c r="G2686" t="s">
        <v>27</v>
      </c>
      <c r="H2686">
        <v>1</v>
      </c>
      <c r="I2686">
        <v>84.43</v>
      </c>
      <c r="J2686">
        <v>55.45</v>
      </c>
      <c r="K2686">
        <v>8.44</v>
      </c>
      <c r="L2686">
        <v>30</v>
      </c>
      <c r="M2686">
        <v>41.48</v>
      </c>
      <c r="N2686">
        <v>1.91</v>
      </c>
      <c r="O2686" t="s">
        <v>144</v>
      </c>
      <c r="P2686">
        <v>9</v>
      </c>
      <c r="Q2686">
        <v>3</v>
      </c>
      <c r="R2686" s="3">
        <f t="shared" si="246"/>
        <v>75.990000000000009</v>
      </c>
      <c r="S2686" s="3">
        <f t="shared" si="247"/>
        <v>20.540000000000006</v>
      </c>
      <c r="T2686" s="3">
        <f t="shared" si="248"/>
        <v>-11.479999999999997</v>
      </c>
      <c r="U2686" s="3">
        <f t="shared" si="249"/>
        <v>7.1500000000000092</v>
      </c>
      <c r="V2686" s="4">
        <f t="shared" si="250"/>
        <v>9.4091327806290412E-2</v>
      </c>
      <c r="W2686" s="5">
        <f t="shared" si="251"/>
        <v>1</v>
      </c>
    </row>
    <row r="2687" spans="1:23">
      <c r="A2687" t="s">
        <v>4062</v>
      </c>
      <c r="B2687" t="s">
        <v>220</v>
      </c>
      <c r="C2687" t="s">
        <v>331</v>
      </c>
      <c r="D2687" t="s">
        <v>52</v>
      </c>
      <c r="E2687" s="1">
        <v>45818.436724537038</v>
      </c>
      <c r="F2687" s="1">
        <v>45818.4533912037</v>
      </c>
      <c r="G2687" t="s">
        <v>27</v>
      </c>
      <c r="H2687">
        <v>1</v>
      </c>
      <c r="I2687">
        <v>179.12</v>
      </c>
      <c r="J2687">
        <v>149.59</v>
      </c>
      <c r="K2687">
        <v>8.9600000000000009</v>
      </c>
      <c r="L2687">
        <v>30</v>
      </c>
      <c r="M2687">
        <v>35.369999999999997</v>
      </c>
      <c r="N2687">
        <v>3.6</v>
      </c>
      <c r="O2687" t="s">
        <v>38</v>
      </c>
      <c r="P2687">
        <v>9</v>
      </c>
      <c r="Q2687">
        <v>4</v>
      </c>
      <c r="R2687" s="3">
        <f t="shared" si="246"/>
        <v>170.16</v>
      </c>
      <c r="S2687" s="3">
        <f t="shared" si="247"/>
        <v>20.569999999999993</v>
      </c>
      <c r="T2687" s="3">
        <f t="shared" si="248"/>
        <v>-5.3699999999999974</v>
      </c>
      <c r="U2687" s="3">
        <f t="shared" si="249"/>
        <v>11.599999999999996</v>
      </c>
      <c r="V2687" s="4">
        <f t="shared" si="250"/>
        <v>6.8171133051245864E-2</v>
      </c>
      <c r="W2687" s="5">
        <f t="shared" si="251"/>
        <v>1</v>
      </c>
    </row>
    <row r="2688" spans="1:23">
      <c r="A2688" t="s">
        <v>4063</v>
      </c>
      <c r="B2688" t="s">
        <v>1814</v>
      </c>
      <c r="C2688" t="s">
        <v>120</v>
      </c>
      <c r="D2688" t="s">
        <v>87</v>
      </c>
      <c r="E2688" s="1">
        <v>45818.499768518523</v>
      </c>
      <c r="F2688" s="1">
        <v>45818.506712962961</v>
      </c>
      <c r="G2688" t="s">
        <v>27</v>
      </c>
      <c r="H2688">
        <v>2</v>
      </c>
      <c r="I2688">
        <v>1477.94</v>
      </c>
      <c r="J2688">
        <v>1339.88</v>
      </c>
      <c r="K2688">
        <v>147.79</v>
      </c>
      <c r="L2688">
        <v>0</v>
      </c>
      <c r="M2688">
        <v>42.31</v>
      </c>
      <c r="N2688">
        <v>23.94</v>
      </c>
      <c r="O2688" t="s">
        <v>38</v>
      </c>
      <c r="P2688">
        <v>0</v>
      </c>
      <c r="Q2688">
        <v>5</v>
      </c>
      <c r="R2688" s="3">
        <f t="shared" si="246"/>
        <v>1330.15</v>
      </c>
      <c r="S2688" s="3">
        <f t="shared" si="247"/>
        <v>-9.7300000000000182</v>
      </c>
      <c r="T2688" s="3">
        <f t="shared" si="248"/>
        <v>-42.31</v>
      </c>
      <c r="U2688" s="3">
        <f t="shared" si="249"/>
        <v>-75.980000000000018</v>
      </c>
      <c r="V2688" s="4">
        <f t="shared" si="250"/>
        <v>-5.7121377288275765E-2</v>
      </c>
      <c r="W2688" s="5">
        <f t="shared" si="251"/>
        <v>0</v>
      </c>
    </row>
    <row r="2689" spans="1:23">
      <c r="A2689" t="s">
        <v>4064</v>
      </c>
      <c r="B2689" t="s">
        <v>1265</v>
      </c>
      <c r="C2689" t="s">
        <v>210</v>
      </c>
      <c r="D2689" t="s">
        <v>37</v>
      </c>
      <c r="E2689" s="1">
        <v>45818.518159722233</v>
      </c>
      <c r="F2689" s="1">
        <v>45818.530659722222</v>
      </c>
      <c r="G2689" t="s">
        <v>27</v>
      </c>
      <c r="H2689">
        <v>3</v>
      </c>
      <c r="I2689">
        <v>2619.36</v>
      </c>
      <c r="J2689">
        <v>1419.33</v>
      </c>
      <c r="K2689">
        <v>130.97</v>
      </c>
      <c r="L2689">
        <v>0</v>
      </c>
      <c r="M2689">
        <v>35.619999999999997</v>
      </c>
      <c r="N2689">
        <v>44.79</v>
      </c>
      <c r="O2689" t="s">
        <v>38</v>
      </c>
      <c r="P2689">
        <v>0</v>
      </c>
      <c r="Q2689">
        <v>5</v>
      </c>
      <c r="R2689" s="3">
        <f t="shared" si="246"/>
        <v>2488.3900000000003</v>
      </c>
      <c r="S2689" s="3">
        <f t="shared" si="247"/>
        <v>1069.0600000000004</v>
      </c>
      <c r="T2689" s="3">
        <f t="shared" si="248"/>
        <v>-35.619999999999997</v>
      </c>
      <c r="U2689" s="3">
        <f t="shared" si="249"/>
        <v>988.65000000000055</v>
      </c>
      <c r="V2689" s="4">
        <f t="shared" si="250"/>
        <v>0.39730508481387583</v>
      </c>
      <c r="W2689" s="5">
        <f t="shared" si="251"/>
        <v>1</v>
      </c>
    </row>
    <row r="2690" spans="1:23">
      <c r="A2690" t="s">
        <v>4065</v>
      </c>
      <c r="B2690" t="s">
        <v>2878</v>
      </c>
      <c r="C2690" t="s">
        <v>631</v>
      </c>
      <c r="D2690" t="s">
        <v>44</v>
      </c>
      <c r="E2690" s="1">
        <v>45818.528796296298</v>
      </c>
      <c r="F2690" s="1">
        <v>45818.548935185187</v>
      </c>
      <c r="G2690" t="s">
        <v>27</v>
      </c>
      <c r="H2690">
        <v>2</v>
      </c>
      <c r="I2690">
        <v>494.06</v>
      </c>
      <c r="J2690">
        <v>328.84</v>
      </c>
      <c r="K2690">
        <v>74.11</v>
      </c>
      <c r="L2690">
        <v>0</v>
      </c>
      <c r="M2690">
        <v>53.37</v>
      </c>
      <c r="N2690">
        <v>7.56</v>
      </c>
      <c r="O2690" t="s">
        <v>38</v>
      </c>
      <c r="P2690">
        <v>14</v>
      </c>
      <c r="Q2690">
        <v>1</v>
      </c>
      <c r="R2690" s="3">
        <f t="shared" ref="R2690:R2753" si="252">I2690-K2690</f>
        <v>419.95</v>
      </c>
      <c r="S2690" s="3">
        <f t="shared" ref="S2690:S2753" si="253">R2690-J2690</f>
        <v>91.110000000000014</v>
      </c>
      <c r="T2690" s="3">
        <f t="shared" ref="T2690:T2753" si="254">L2690-M2690</f>
        <v>-53.37</v>
      </c>
      <c r="U2690" s="3">
        <f t="shared" ref="U2690:U2753" si="255">S2690+T2690-N2690</f>
        <v>30.180000000000017</v>
      </c>
      <c r="V2690" s="4">
        <f t="shared" ref="V2690:V2753" si="256">IF(R2690&gt;0, U2690/R2690, 0)</f>
        <v>7.1865698297416403E-2</v>
      </c>
      <c r="W2690" s="5">
        <f t="shared" ref="W2690:W2753" si="257">IF(U2690&gt;0, 1, 0)</f>
        <v>1</v>
      </c>
    </row>
    <row r="2691" spans="1:23">
      <c r="A2691" t="s">
        <v>4066</v>
      </c>
      <c r="B2691" t="s">
        <v>936</v>
      </c>
      <c r="C2691" t="s">
        <v>96</v>
      </c>
      <c r="D2691" t="s">
        <v>103</v>
      </c>
      <c r="E2691" s="1">
        <v>45818.53837962963</v>
      </c>
      <c r="F2691" s="1">
        <v>45818.546712962961</v>
      </c>
      <c r="G2691" t="s">
        <v>27</v>
      </c>
      <c r="H2691">
        <v>1</v>
      </c>
      <c r="I2691">
        <v>140.94</v>
      </c>
      <c r="J2691">
        <v>102.45</v>
      </c>
      <c r="K2691">
        <v>7.05</v>
      </c>
      <c r="L2691">
        <v>30</v>
      </c>
      <c r="M2691">
        <v>60.14</v>
      </c>
      <c r="N2691">
        <v>2.95</v>
      </c>
      <c r="O2691" t="s">
        <v>65</v>
      </c>
      <c r="P2691">
        <v>0</v>
      </c>
      <c r="Q2691">
        <v>5</v>
      </c>
      <c r="R2691" s="3">
        <f t="shared" si="252"/>
        <v>133.88999999999999</v>
      </c>
      <c r="S2691" s="3">
        <f t="shared" si="253"/>
        <v>31.439999999999984</v>
      </c>
      <c r="T2691" s="3">
        <f t="shared" si="254"/>
        <v>-30.14</v>
      </c>
      <c r="U2691" s="3">
        <f t="shared" si="255"/>
        <v>-1.6500000000000172</v>
      </c>
      <c r="V2691" s="4">
        <f t="shared" si="256"/>
        <v>-1.2323549182164594E-2</v>
      </c>
      <c r="W2691" s="5">
        <f t="shared" si="257"/>
        <v>0</v>
      </c>
    </row>
    <row r="2692" spans="1:23">
      <c r="A2692" t="s">
        <v>4067</v>
      </c>
      <c r="B2692" t="s">
        <v>2417</v>
      </c>
      <c r="C2692" t="s">
        <v>407</v>
      </c>
      <c r="D2692" t="s">
        <v>26</v>
      </c>
      <c r="E2692" s="1">
        <v>45818.54896990741</v>
      </c>
      <c r="F2692" s="1">
        <v>45818.556608796287</v>
      </c>
      <c r="G2692" t="s">
        <v>53</v>
      </c>
      <c r="H2692">
        <v>1</v>
      </c>
      <c r="I2692">
        <v>533.16999999999996</v>
      </c>
      <c r="J2692">
        <v>305.27</v>
      </c>
      <c r="K2692">
        <v>53.32</v>
      </c>
      <c r="L2692">
        <v>0</v>
      </c>
      <c r="M2692">
        <v>47.44</v>
      </c>
      <c r="N2692">
        <v>8.64</v>
      </c>
      <c r="O2692" t="s">
        <v>38</v>
      </c>
      <c r="P2692">
        <v>0</v>
      </c>
      <c r="Q2692">
        <v>2</v>
      </c>
      <c r="R2692" s="3">
        <f t="shared" si="252"/>
        <v>479.84999999999997</v>
      </c>
      <c r="S2692" s="3">
        <f t="shared" si="253"/>
        <v>174.57999999999998</v>
      </c>
      <c r="T2692" s="3">
        <f t="shared" si="254"/>
        <v>-47.44</v>
      </c>
      <c r="U2692" s="3">
        <f t="shared" si="255"/>
        <v>118.49999999999999</v>
      </c>
      <c r="V2692" s="4">
        <f t="shared" si="256"/>
        <v>0.2469521725539231</v>
      </c>
      <c r="W2692" s="5">
        <f t="shared" si="257"/>
        <v>1</v>
      </c>
    </row>
    <row r="2693" spans="1:23">
      <c r="A2693" t="s">
        <v>4068</v>
      </c>
      <c r="B2693" t="s">
        <v>450</v>
      </c>
      <c r="C2693" t="s">
        <v>156</v>
      </c>
      <c r="D2693" t="s">
        <v>103</v>
      </c>
      <c r="E2693" s="1">
        <v>45818.558344907397</v>
      </c>
      <c r="F2693" s="1">
        <v>45818.577789351853</v>
      </c>
      <c r="G2693" t="s">
        <v>27</v>
      </c>
      <c r="H2693">
        <v>2</v>
      </c>
      <c r="I2693">
        <v>595.04</v>
      </c>
      <c r="J2693">
        <v>476.2</v>
      </c>
      <c r="K2693">
        <v>148.76</v>
      </c>
      <c r="L2693">
        <v>0</v>
      </c>
      <c r="M2693">
        <v>51.54</v>
      </c>
      <c r="N2693">
        <v>8.0299999999999994</v>
      </c>
      <c r="O2693" t="s">
        <v>38</v>
      </c>
      <c r="P2693">
        <v>8</v>
      </c>
      <c r="Q2693">
        <v>3</v>
      </c>
      <c r="R2693" s="3">
        <f t="shared" si="252"/>
        <v>446.28</v>
      </c>
      <c r="S2693" s="3">
        <f t="shared" si="253"/>
        <v>-29.920000000000016</v>
      </c>
      <c r="T2693" s="3">
        <f t="shared" si="254"/>
        <v>-51.54</v>
      </c>
      <c r="U2693" s="3">
        <f t="shared" si="255"/>
        <v>-89.490000000000009</v>
      </c>
      <c r="V2693" s="4">
        <f t="shared" si="256"/>
        <v>-0.20052433449852114</v>
      </c>
      <c r="W2693" s="5">
        <f t="shared" si="257"/>
        <v>0</v>
      </c>
    </row>
    <row r="2694" spans="1:23">
      <c r="A2694" t="s">
        <v>4069</v>
      </c>
      <c r="B2694" t="s">
        <v>4070</v>
      </c>
      <c r="C2694" t="s">
        <v>181</v>
      </c>
      <c r="D2694" t="s">
        <v>52</v>
      </c>
      <c r="E2694" s="1">
        <v>45818.563969907409</v>
      </c>
      <c r="F2694" s="1">
        <v>45818.583414351851</v>
      </c>
      <c r="G2694" t="s">
        <v>27</v>
      </c>
      <c r="H2694">
        <v>1</v>
      </c>
      <c r="I2694">
        <v>732.4</v>
      </c>
      <c r="J2694">
        <v>452.99</v>
      </c>
      <c r="K2694">
        <v>183.1</v>
      </c>
      <c r="L2694">
        <v>0</v>
      </c>
      <c r="M2694">
        <v>52.04</v>
      </c>
      <c r="N2694">
        <v>9.89</v>
      </c>
      <c r="O2694" t="s">
        <v>33</v>
      </c>
      <c r="P2694">
        <v>13</v>
      </c>
      <c r="Q2694">
        <v>1</v>
      </c>
      <c r="R2694" s="3">
        <f t="shared" si="252"/>
        <v>549.29999999999995</v>
      </c>
      <c r="S2694" s="3">
        <f t="shared" si="253"/>
        <v>96.309999999999945</v>
      </c>
      <c r="T2694" s="3">
        <f t="shared" si="254"/>
        <v>-52.04</v>
      </c>
      <c r="U2694" s="3">
        <f t="shared" si="255"/>
        <v>34.379999999999946</v>
      </c>
      <c r="V2694" s="4">
        <f t="shared" si="256"/>
        <v>6.2588749317312856E-2</v>
      </c>
      <c r="W2694" s="5">
        <f t="shared" si="257"/>
        <v>1</v>
      </c>
    </row>
    <row r="2695" spans="1:23">
      <c r="A2695" t="s">
        <v>4071</v>
      </c>
      <c r="B2695" t="s">
        <v>1503</v>
      </c>
      <c r="C2695" t="s">
        <v>995</v>
      </c>
      <c r="D2695" t="s">
        <v>26</v>
      </c>
      <c r="E2695" s="1">
        <v>45818.573125000003</v>
      </c>
      <c r="F2695" s="1">
        <v>45818.589791666673</v>
      </c>
      <c r="G2695" t="s">
        <v>27</v>
      </c>
      <c r="H2695">
        <v>1</v>
      </c>
      <c r="I2695">
        <v>384.71</v>
      </c>
      <c r="J2695">
        <v>297.52</v>
      </c>
      <c r="K2695">
        <v>19.239999999999998</v>
      </c>
      <c r="L2695">
        <v>30</v>
      </c>
      <c r="M2695">
        <v>47.37</v>
      </c>
      <c r="N2695">
        <v>7.12</v>
      </c>
      <c r="O2695" t="s">
        <v>38</v>
      </c>
      <c r="P2695">
        <v>9</v>
      </c>
      <c r="Q2695">
        <v>3</v>
      </c>
      <c r="R2695" s="3">
        <f t="shared" si="252"/>
        <v>365.46999999999997</v>
      </c>
      <c r="S2695" s="3">
        <f t="shared" si="253"/>
        <v>67.949999999999989</v>
      </c>
      <c r="T2695" s="3">
        <f t="shared" si="254"/>
        <v>-17.369999999999997</v>
      </c>
      <c r="U2695" s="3">
        <f t="shared" si="255"/>
        <v>43.459999999999994</v>
      </c>
      <c r="V2695" s="4">
        <f t="shared" si="256"/>
        <v>0.11891536925055407</v>
      </c>
      <c r="W2695" s="5">
        <f t="shared" si="257"/>
        <v>1</v>
      </c>
    </row>
    <row r="2696" spans="1:23">
      <c r="A2696" t="s">
        <v>4072</v>
      </c>
      <c r="B2696" t="s">
        <v>872</v>
      </c>
      <c r="C2696" t="s">
        <v>202</v>
      </c>
      <c r="D2696" t="s">
        <v>72</v>
      </c>
      <c r="E2696" s="1">
        <v>45818.58053240741</v>
      </c>
      <c r="F2696" s="1">
        <v>45818.591643518521</v>
      </c>
      <c r="G2696" t="s">
        <v>27</v>
      </c>
      <c r="H2696">
        <v>2</v>
      </c>
      <c r="I2696">
        <v>1136.26</v>
      </c>
      <c r="J2696">
        <v>692.18</v>
      </c>
      <c r="K2696">
        <v>113.63</v>
      </c>
      <c r="L2696">
        <v>0</v>
      </c>
      <c r="M2696">
        <v>60.44</v>
      </c>
      <c r="N2696">
        <v>18.41</v>
      </c>
      <c r="O2696" t="s">
        <v>38</v>
      </c>
      <c r="P2696">
        <v>1</v>
      </c>
      <c r="Q2696">
        <v>3</v>
      </c>
      <c r="R2696" s="3">
        <f t="shared" si="252"/>
        <v>1022.63</v>
      </c>
      <c r="S2696" s="3">
        <f t="shared" si="253"/>
        <v>330.45000000000005</v>
      </c>
      <c r="T2696" s="3">
        <f t="shared" si="254"/>
        <v>-60.44</v>
      </c>
      <c r="U2696" s="3">
        <f t="shared" si="255"/>
        <v>251.60000000000005</v>
      </c>
      <c r="V2696" s="4">
        <f t="shared" si="256"/>
        <v>0.24603228929329282</v>
      </c>
      <c r="W2696" s="5">
        <f t="shared" si="257"/>
        <v>1</v>
      </c>
    </row>
    <row r="2697" spans="1:23">
      <c r="A2697" t="s">
        <v>4073</v>
      </c>
      <c r="B2697" t="s">
        <v>725</v>
      </c>
      <c r="C2697" t="s">
        <v>1035</v>
      </c>
      <c r="D2697" t="s">
        <v>60</v>
      </c>
      <c r="E2697" s="1">
        <v>45818.695405092592</v>
      </c>
      <c r="F2697" s="1">
        <v>45818.716238425928</v>
      </c>
      <c r="G2697" t="s">
        <v>27</v>
      </c>
      <c r="H2697">
        <v>2</v>
      </c>
      <c r="I2697">
        <v>935.1</v>
      </c>
      <c r="J2697">
        <v>708.46</v>
      </c>
      <c r="K2697">
        <v>140.26</v>
      </c>
      <c r="L2697">
        <v>0</v>
      </c>
      <c r="M2697">
        <v>52.43</v>
      </c>
      <c r="N2697">
        <v>14.31</v>
      </c>
      <c r="O2697" t="s">
        <v>38</v>
      </c>
      <c r="P2697">
        <v>15</v>
      </c>
      <c r="Q2697">
        <v>1</v>
      </c>
      <c r="R2697" s="3">
        <f t="shared" si="252"/>
        <v>794.84</v>
      </c>
      <c r="S2697" s="3">
        <f t="shared" si="253"/>
        <v>86.38</v>
      </c>
      <c r="T2697" s="3">
        <f t="shared" si="254"/>
        <v>-52.43</v>
      </c>
      <c r="U2697" s="3">
        <f t="shared" si="255"/>
        <v>19.639999999999993</v>
      </c>
      <c r="V2697" s="4">
        <f t="shared" si="256"/>
        <v>2.4709375471793055E-2</v>
      </c>
      <c r="W2697" s="5">
        <f t="shared" si="257"/>
        <v>1</v>
      </c>
    </row>
    <row r="2698" spans="1:23">
      <c r="A2698" t="s">
        <v>4074</v>
      </c>
      <c r="B2698" t="s">
        <v>138</v>
      </c>
      <c r="C2698" t="s">
        <v>978</v>
      </c>
      <c r="D2698" t="s">
        <v>64</v>
      </c>
      <c r="E2698" s="1">
        <v>45818.730555555558</v>
      </c>
      <c r="F2698" s="1">
        <v>45818.740277777782</v>
      </c>
      <c r="G2698" t="s">
        <v>27</v>
      </c>
      <c r="H2698">
        <v>1</v>
      </c>
      <c r="I2698">
        <v>345.37</v>
      </c>
      <c r="J2698">
        <v>301.48</v>
      </c>
      <c r="K2698">
        <v>17.27</v>
      </c>
      <c r="L2698">
        <v>30</v>
      </c>
      <c r="M2698">
        <v>53.82</v>
      </c>
      <c r="N2698">
        <v>6.45</v>
      </c>
      <c r="O2698" t="s">
        <v>65</v>
      </c>
      <c r="P2698">
        <v>0</v>
      </c>
      <c r="Q2698">
        <v>5</v>
      </c>
      <c r="R2698" s="3">
        <f t="shared" si="252"/>
        <v>328.1</v>
      </c>
      <c r="S2698" s="3">
        <f t="shared" si="253"/>
        <v>26.620000000000005</v>
      </c>
      <c r="T2698" s="3">
        <f t="shared" si="254"/>
        <v>-23.82</v>
      </c>
      <c r="U2698" s="3">
        <f t="shared" si="255"/>
        <v>-3.6499999999999959</v>
      </c>
      <c r="V2698" s="4">
        <f t="shared" si="256"/>
        <v>-1.1124657116732691E-2</v>
      </c>
      <c r="W2698" s="5">
        <f t="shared" si="257"/>
        <v>0</v>
      </c>
    </row>
    <row r="2699" spans="1:23">
      <c r="A2699" t="s">
        <v>4075</v>
      </c>
      <c r="B2699" t="s">
        <v>2028</v>
      </c>
      <c r="C2699" t="s">
        <v>71</v>
      </c>
      <c r="D2699" t="s">
        <v>87</v>
      </c>
      <c r="E2699" s="1">
        <v>45818.731273148151</v>
      </c>
      <c r="F2699" s="1">
        <v>45818.749328703707</v>
      </c>
      <c r="G2699" t="s">
        <v>27</v>
      </c>
      <c r="H2699">
        <v>1</v>
      </c>
      <c r="I2699">
        <v>75.290000000000006</v>
      </c>
      <c r="J2699">
        <v>62.46</v>
      </c>
      <c r="K2699">
        <v>11.29</v>
      </c>
      <c r="L2699">
        <v>30</v>
      </c>
      <c r="M2699">
        <v>61.66</v>
      </c>
      <c r="N2699">
        <v>1.69</v>
      </c>
      <c r="O2699" t="s">
        <v>65</v>
      </c>
      <c r="P2699">
        <v>6</v>
      </c>
      <c r="Q2699">
        <v>4</v>
      </c>
      <c r="R2699" s="3">
        <f t="shared" si="252"/>
        <v>64</v>
      </c>
      <c r="S2699" s="3">
        <f t="shared" si="253"/>
        <v>1.5399999999999991</v>
      </c>
      <c r="T2699" s="3">
        <f t="shared" si="254"/>
        <v>-31.659999999999997</v>
      </c>
      <c r="U2699" s="3">
        <f t="shared" si="255"/>
        <v>-31.81</v>
      </c>
      <c r="V2699" s="4">
        <f t="shared" si="256"/>
        <v>-0.49703124999999998</v>
      </c>
      <c r="W2699" s="5">
        <f t="shared" si="257"/>
        <v>0</v>
      </c>
    </row>
    <row r="2700" spans="1:23">
      <c r="A2700" t="s">
        <v>4076</v>
      </c>
      <c r="B2700" t="s">
        <v>4077</v>
      </c>
      <c r="C2700" t="s">
        <v>1407</v>
      </c>
      <c r="D2700" t="s">
        <v>48</v>
      </c>
      <c r="E2700" s="1">
        <v>45818.789965277778</v>
      </c>
      <c r="F2700" s="1">
        <v>45818.801076388889</v>
      </c>
      <c r="G2700" t="s">
        <v>53</v>
      </c>
      <c r="H2700">
        <v>1</v>
      </c>
      <c r="I2700">
        <v>225.41</v>
      </c>
      <c r="J2700">
        <v>191.19</v>
      </c>
      <c r="K2700">
        <v>0</v>
      </c>
      <c r="L2700">
        <v>30</v>
      </c>
      <c r="M2700">
        <v>64.37</v>
      </c>
      <c r="N2700">
        <v>4.5999999999999996</v>
      </c>
      <c r="O2700" t="s">
        <v>38</v>
      </c>
      <c r="P2700">
        <v>1</v>
      </c>
      <c r="Q2700">
        <v>1</v>
      </c>
      <c r="R2700" s="3">
        <f t="shared" si="252"/>
        <v>225.41</v>
      </c>
      <c r="S2700" s="3">
        <f t="shared" si="253"/>
        <v>34.22</v>
      </c>
      <c r="T2700" s="3">
        <f t="shared" si="254"/>
        <v>-34.370000000000005</v>
      </c>
      <c r="U2700" s="3">
        <f t="shared" si="255"/>
        <v>-4.7500000000000053</v>
      </c>
      <c r="V2700" s="4">
        <f t="shared" si="256"/>
        <v>-2.1072711947118607E-2</v>
      </c>
      <c r="W2700" s="5">
        <f t="shared" si="257"/>
        <v>0</v>
      </c>
    </row>
    <row r="2701" spans="1:23">
      <c r="A2701" t="s">
        <v>4078</v>
      </c>
      <c r="B2701" t="s">
        <v>1343</v>
      </c>
      <c r="C2701" t="s">
        <v>120</v>
      </c>
      <c r="D2701" t="s">
        <v>48</v>
      </c>
      <c r="E2701" s="1">
        <v>45818.891134259262</v>
      </c>
      <c r="F2701" s="1">
        <v>45818.910578703697</v>
      </c>
      <c r="G2701" t="s">
        <v>27</v>
      </c>
      <c r="H2701">
        <v>1</v>
      </c>
      <c r="I2701">
        <v>738.97</v>
      </c>
      <c r="J2701">
        <v>669.94</v>
      </c>
      <c r="K2701">
        <v>184.74</v>
      </c>
      <c r="L2701">
        <v>0</v>
      </c>
      <c r="M2701">
        <v>57.4</v>
      </c>
      <c r="N2701">
        <v>9.98</v>
      </c>
      <c r="O2701" t="s">
        <v>65</v>
      </c>
      <c r="P2701">
        <v>13</v>
      </c>
      <c r="Q2701">
        <v>1</v>
      </c>
      <c r="R2701" s="3">
        <f t="shared" si="252"/>
        <v>554.23</v>
      </c>
      <c r="S2701" s="3">
        <f t="shared" si="253"/>
        <v>-115.71000000000004</v>
      </c>
      <c r="T2701" s="3">
        <f t="shared" si="254"/>
        <v>-57.4</v>
      </c>
      <c r="U2701" s="3">
        <f t="shared" si="255"/>
        <v>-183.09000000000003</v>
      </c>
      <c r="V2701" s="4">
        <f t="shared" si="256"/>
        <v>-0.33035021561445616</v>
      </c>
      <c r="W2701" s="5">
        <f t="shared" si="257"/>
        <v>0</v>
      </c>
    </row>
    <row r="2702" spans="1:23">
      <c r="A2702" t="s">
        <v>4079</v>
      </c>
      <c r="B2702" t="s">
        <v>936</v>
      </c>
      <c r="C2702" t="s">
        <v>558</v>
      </c>
      <c r="D2702" t="s">
        <v>127</v>
      </c>
      <c r="E2702" s="1">
        <v>45818.891550925917</v>
      </c>
      <c r="F2702" s="1">
        <v>45818.903356481482</v>
      </c>
      <c r="G2702" t="s">
        <v>27</v>
      </c>
      <c r="H2702">
        <v>2</v>
      </c>
      <c r="I2702">
        <v>112.44</v>
      </c>
      <c r="J2702">
        <v>95.62</v>
      </c>
      <c r="K2702">
        <v>11.24</v>
      </c>
      <c r="L2702">
        <v>30</v>
      </c>
      <c r="M2702">
        <v>56.2</v>
      </c>
      <c r="N2702">
        <v>2.36</v>
      </c>
      <c r="O2702" t="s">
        <v>38</v>
      </c>
      <c r="P2702">
        <v>2</v>
      </c>
      <c r="Q2702">
        <v>4</v>
      </c>
      <c r="R2702" s="3">
        <f t="shared" si="252"/>
        <v>101.2</v>
      </c>
      <c r="S2702" s="3">
        <f t="shared" si="253"/>
        <v>5.5799999999999983</v>
      </c>
      <c r="T2702" s="3">
        <f t="shared" si="254"/>
        <v>-26.200000000000003</v>
      </c>
      <c r="U2702" s="3">
        <f t="shared" si="255"/>
        <v>-22.980000000000004</v>
      </c>
      <c r="V2702" s="4">
        <f t="shared" si="256"/>
        <v>-0.22707509881422927</v>
      </c>
      <c r="W2702" s="5">
        <f t="shared" si="257"/>
        <v>0</v>
      </c>
    </row>
    <row r="2703" spans="1:23">
      <c r="A2703" t="s">
        <v>4080</v>
      </c>
      <c r="B2703" t="s">
        <v>3021</v>
      </c>
      <c r="C2703" t="s">
        <v>274</v>
      </c>
      <c r="D2703" t="s">
        <v>160</v>
      </c>
      <c r="E2703" s="1">
        <v>45818.903449074067</v>
      </c>
      <c r="F2703" s="1">
        <v>45818.924976851849</v>
      </c>
      <c r="G2703" t="s">
        <v>27</v>
      </c>
      <c r="H2703">
        <v>3</v>
      </c>
      <c r="I2703">
        <v>534.51</v>
      </c>
      <c r="J2703">
        <v>355.26</v>
      </c>
      <c r="K2703">
        <v>0</v>
      </c>
      <c r="L2703">
        <v>0</v>
      </c>
      <c r="M2703">
        <v>64.459999999999994</v>
      </c>
      <c r="N2703">
        <v>9.6199999999999992</v>
      </c>
      <c r="O2703" t="s">
        <v>38</v>
      </c>
      <c r="P2703">
        <v>11</v>
      </c>
      <c r="Q2703">
        <v>1</v>
      </c>
      <c r="R2703" s="3">
        <f t="shared" si="252"/>
        <v>534.51</v>
      </c>
      <c r="S2703" s="3">
        <f t="shared" si="253"/>
        <v>179.25</v>
      </c>
      <c r="T2703" s="3">
        <f t="shared" si="254"/>
        <v>-64.459999999999994</v>
      </c>
      <c r="U2703" s="3">
        <f t="shared" si="255"/>
        <v>105.17</v>
      </c>
      <c r="V2703" s="4">
        <f t="shared" si="256"/>
        <v>0.19675964902434007</v>
      </c>
      <c r="W2703" s="5">
        <f t="shared" si="257"/>
        <v>1</v>
      </c>
    </row>
    <row r="2704" spans="1:23">
      <c r="A2704" t="s">
        <v>4081</v>
      </c>
      <c r="B2704" t="s">
        <v>755</v>
      </c>
      <c r="C2704" t="s">
        <v>236</v>
      </c>
      <c r="D2704" t="s">
        <v>143</v>
      </c>
      <c r="E2704" s="1">
        <v>45818.925138888888</v>
      </c>
      <c r="F2704" s="1">
        <v>45818.934861111113</v>
      </c>
      <c r="G2704" t="s">
        <v>27</v>
      </c>
      <c r="H2704">
        <v>1</v>
      </c>
      <c r="I2704">
        <v>799.86</v>
      </c>
      <c r="J2704">
        <v>435.02</v>
      </c>
      <c r="K2704">
        <v>0</v>
      </c>
      <c r="L2704">
        <v>0</v>
      </c>
      <c r="M2704">
        <v>59.1</v>
      </c>
      <c r="N2704">
        <v>14.4</v>
      </c>
      <c r="O2704" t="s">
        <v>38</v>
      </c>
      <c r="P2704">
        <v>0</v>
      </c>
      <c r="Q2704">
        <v>5</v>
      </c>
      <c r="R2704" s="3">
        <f t="shared" si="252"/>
        <v>799.86</v>
      </c>
      <c r="S2704" s="3">
        <f t="shared" si="253"/>
        <v>364.84000000000003</v>
      </c>
      <c r="T2704" s="3">
        <f t="shared" si="254"/>
        <v>-59.1</v>
      </c>
      <c r="U2704" s="3">
        <f t="shared" si="255"/>
        <v>291.34000000000003</v>
      </c>
      <c r="V2704" s="4">
        <f t="shared" si="256"/>
        <v>0.36423874177981153</v>
      </c>
      <c r="W2704" s="5">
        <f t="shared" si="257"/>
        <v>1</v>
      </c>
    </row>
    <row r="2705" spans="1:23">
      <c r="A2705" t="s">
        <v>4082</v>
      </c>
      <c r="B2705" t="s">
        <v>805</v>
      </c>
      <c r="C2705" t="s">
        <v>426</v>
      </c>
      <c r="D2705" t="s">
        <v>37</v>
      </c>
      <c r="E2705" s="1">
        <v>45819.259085648147</v>
      </c>
      <c r="F2705" s="1">
        <v>45819.283391203702</v>
      </c>
      <c r="G2705" t="s">
        <v>27</v>
      </c>
      <c r="H2705">
        <v>1</v>
      </c>
      <c r="I2705">
        <v>648.67999999999995</v>
      </c>
      <c r="J2705">
        <v>558.73</v>
      </c>
      <c r="K2705">
        <v>32.43</v>
      </c>
      <c r="L2705">
        <v>0</v>
      </c>
      <c r="M2705">
        <v>42.91</v>
      </c>
      <c r="N2705">
        <v>11.09</v>
      </c>
      <c r="O2705" t="s">
        <v>38</v>
      </c>
      <c r="P2705">
        <v>15</v>
      </c>
      <c r="Q2705">
        <v>2</v>
      </c>
      <c r="R2705" s="3">
        <f t="shared" si="252"/>
        <v>616.25</v>
      </c>
      <c r="S2705" s="3">
        <f t="shared" si="253"/>
        <v>57.519999999999982</v>
      </c>
      <c r="T2705" s="3">
        <f t="shared" si="254"/>
        <v>-42.91</v>
      </c>
      <c r="U2705" s="3">
        <f t="shared" si="255"/>
        <v>3.5199999999999854</v>
      </c>
      <c r="V2705" s="4">
        <f t="shared" si="256"/>
        <v>5.7119675456389213E-3</v>
      </c>
      <c r="W2705" s="5">
        <f t="shared" si="257"/>
        <v>1</v>
      </c>
    </row>
    <row r="2706" spans="1:23">
      <c r="A2706" t="s">
        <v>4083</v>
      </c>
      <c r="B2706" t="s">
        <v>1708</v>
      </c>
      <c r="C2706" t="s">
        <v>760</v>
      </c>
      <c r="D2706" t="s">
        <v>117</v>
      </c>
      <c r="E2706" s="1">
        <v>45819.261874999997</v>
      </c>
      <c r="F2706" s="1">
        <v>45819.267430555563</v>
      </c>
      <c r="G2706" t="s">
        <v>27</v>
      </c>
      <c r="H2706">
        <v>1</v>
      </c>
      <c r="I2706">
        <v>274.8</v>
      </c>
      <c r="J2706">
        <v>187.42</v>
      </c>
      <c r="K2706">
        <v>13.74</v>
      </c>
      <c r="L2706">
        <v>30</v>
      </c>
      <c r="M2706">
        <v>46.11</v>
      </c>
      <c r="N2706">
        <v>5.24</v>
      </c>
      <c r="O2706" t="s">
        <v>38</v>
      </c>
      <c r="P2706">
        <v>0</v>
      </c>
      <c r="Q2706">
        <v>5</v>
      </c>
      <c r="R2706" s="3">
        <f t="shared" si="252"/>
        <v>261.06</v>
      </c>
      <c r="S2706" s="3">
        <f t="shared" si="253"/>
        <v>73.640000000000015</v>
      </c>
      <c r="T2706" s="3">
        <f t="shared" si="254"/>
        <v>-16.11</v>
      </c>
      <c r="U2706" s="3">
        <f t="shared" si="255"/>
        <v>52.290000000000013</v>
      </c>
      <c r="V2706" s="4">
        <f t="shared" si="256"/>
        <v>0.20029878188922093</v>
      </c>
      <c r="W2706" s="5">
        <f t="shared" si="257"/>
        <v>1</v>
      </c>
    </row>
    <row r="2707" spans="1:23">
      <c r="A2707" t="s">
        <v>4084</v>
      </c>
      <c r="B2707" t="s">
        <v>2346</v>
      </c>
      <c r="C2707" t="s">
        <v>359</v>
      </c>
      <c r="D2707" t="s">
        <v>87</v>
      </c>
      <c r="E2707" s="1">
        <v>45819.266458333332</v>
      </c>
      <c r="F2707" s="1">
        <v>45819.280347222222</v>
      </c>
      <c r="G2707" t="s">
        <v>27</v>
      </c>
      <c r="H2707">
        <v>3</v>
      </c>
      <c r="I2707">
        <v>830.94</v>
      </c>
      <c r="J2707">
        <v>600.96</v>
      </c>
      <c r="K2707">
        <v>124.64</v>
      </c>
      <c r="L2707">
        <v>0</v>
      </c>
      <c r="M2707">
        <v>62</v>
      </c>
      <c r="N2707">
        <v>12.71</v>
      </c>
      <c r="O2707" t="s">
        <v>38</v>
      </c>
      <c r="P2707">
        <v>0</v>
      </c>
      <c r="Q2707">
        <v>5</v>
      </c>
      <c r="R2707" s="3">
        <f t="shared" si="252"/>
        <v>706.30000000000007</v>
      </c>
      <c r="S2707" s="3">
        <f t="shared" si="253"/>
        <v>105.34000000000003</v>
      </c>
      <c r="T2707" s="3">
        <f t="shared" si="254"/>
        <v>-62</v>
      </c>
      <c r="U2707" s="3">
        <f t="shared" si="255"/>
        <v>30.630000000000031</v>
      </c>
      <c r="V2707" s="4">
        <f t="shared" si="256"/>
        <v>4.3366841285572742E-2</v>
      </c>
      <c r="W2707" s="5">
        <f t="shared" si="257"/>
        <v>1</v>
      </c>
    </row>
    <row r="2708" spans="1:23">
      <c r="A2708" t="s">
        <v>4085</v>
      </c>
      <c r="B2708" t="s">
        <v>674</v>
      </c>
      <c r="C2708" t="s">
        <v>302</v>
      </c>
      <c r="D2708" t="s">
        <v>52</v>
      </c>
      <c r="E2708" s="1">
        <v>45819.320694444446</v>
      </c>
      <c r="F2708" s="1">
        <v>45819.330416666657</v>
      </c>
      <c r="G2708" t="s">
        <v>27</v>
      </c>
      <c r="H2708">
        <v>1</v>
      </c>
      <c r="I2708">
        <v>118.58</v>
      </c>
      <c r="J2708">
        <v>86.52</v>
      </c>
      <c r="K2708">
        <v>0</v>
      </c>
      <c r="L2708">
        <v>30</v>
      </c>
      <c r="M2708">
        <v>63.11</v>
      </c>
      <c r="N2708">
        <v>2.67</v>
      </c>
      <c r="O2708" t="s">
        <v>65</v>
      </c>
      <c r="P2708">
        <v>0</v>
      </c>
      <c r="Q2708">
        <v>4</v>
      </c>
      <c r="R2708" s="3">
        <f t="shared" si="252"/>
        <v>118.58</v>
      </c>
      <c r="S2708" s="3">
        <f t="shared" si="253"/>
        <v>32.06</v>
      </c>
      <c r="T2708" s="3">
        <f t="shared" si="254"/>
        <v>-33.11</v>
      </c>
      <c r="U2708" s="3">
        <f t="shared" si="255"/>
        <v>-3.7199999999999971</v>
      </c>
      <c r="V2708" s="4">
        <f t="shared" si="256"/>
        <v>-3.1371226176420956E-2</v>
      </c>
      <c r="W2708" s="5">
        <f t="shared" si="257"/>
        <v>0</v>
      </c>
    </row>
    <row r="2709" spans="1:23">
      <c r="A2709" t="s">
        <v>4086</v>
      </c>
      <c r="B2709" t="s">
        <v>375</v>
      </c>
      <c r="C2709" t="s">
        <v>1004</v>
      </c>
      <c r="D2709" t="s">
        <v>44</v>
      </c>
      <c r="E2709" s="1">
        <v>45819.34003472222</v>
      </c>
      <c r="F2709" s="1">
        <v>45819.349062499998</v>
      </c>
      <c r="G2709" t="s">
        <v>27</v>
      </c>
      <c r="H2709">
        <v>5</v>
      </c>
      <c r="I2709">
        <v>1499.55</v>
      </c>
      <c r="J2709">
        <v>963.7</v>
      </c>
      <c r="K2709">
        <v>0</v>
      </c>
      <c r="L2709">
        <v>0</v>
      </c>
      <c r="M2709">
        <v>44.6</v>
      </c>
      <c r="N2709">
        <v>26.99</v>
      </c>
      <c r="O2709" t="s">
        <v>38</v>
      </c>
      <c r="P2709">
        <v>0</v>
      </c>
      <c r="Q2709">
        <v>5</v>
      </c>
      <c r="R2709" s="3">
        <f t="shared" si="252"/>
        <v>1499.55</v>
      </c>
      <c r="S2709" s="3">
        <f t="shared" si="253"/>
        <v>535.84999999999991</v>
      </c>
      <c r="T2709" s="3">
        <f t="shared" si="254"/>
        <v>-44.6</v>
      </c>
      <c r="U2709" s="3">
        <f t="shared" si="255"/>
        <v>464.25999999999988</v>
      </c>
      <c r="V2709" s="4">
        <f t="shared" si="256"/>
        <v>0.30959954653062577</v>
      </c>
      <c r="W2709" s="5">
        <f t="shared" si="257"/>
        <v>1</v>
      </c>
    </row>
    <row r="2710" spans="1:23">
      <c r="A2710" t="s">
        <v>4087</v>
      </c>
      <c r="B2710" t="s">
        <v>1832</v>
      </c>
      <c r="C2710" t="s">
        <v>93</v>
      </c>
      <c r="D2710" t="s">
        <v>32</v>
      </c>
      <c r="E2710" s="1">
        <v>45819.554652777777</v>
      </c>
      <c r="F2710" s="1">
        <v>45819.567847222221</v>
      </c>
      <c r="G2710" t="s">
        <v>27</v>
      </c>
      <c r="H2710">
        <v>1</v>
      </c>
      <c r="I2710">
        <v>158.87</v>
      </c>
      <c r="J2710">
        <v>114.14</v>
      </c>
      <c r="K2710">
        <v>15.89</v>
      </c>
      <c r="L2710">
        <v>30</v>
      </c>
      <c r="M2710">
        <v>45.71</v>
      </c>
      <c r="N2710">
        <v>3.11</v>
      </c>
      <c r="O2710" t="s">
        <v>38</v>
      </c>
      <c r="P2710">
        <v>0</v>
      </c>
      <c r="Q2710">
        <v>5</v>
      </c>
      <c r="R2710" s="3">
        <f t="shared" si="252"/>
        <v>142.98000000000002</v>
      </c>
      <c r="S2710" s="3">
        <f t="shared" si="253"/>
        <v>28.840000000000018</v>
      </c>
      <c r="T2710" s="3">
        <f t="shared" si="254"/>
        <v>-15.71</v>
      </c>
      <c r="U2710" s="3">
        <f t="shared" si="255"/>
        <v>10.020000000000017</v>
      </c>
      <c r="V2710" s="4">
        <f t="shared" si="256"/>
        <v>7.0079731430969475E-2</v>
      </c>
      <c r="W2710" s="5">
        <f t="shared" si="257"/>
        <v>1</v>
      </c>
    </row>
    <row r="2711" spans="1:23">
      <c r="A2711" t="s">
        <v>4088</v>
      </c>
      <c r="B2711" t="s">
        <v>1431</v>
      </c>
      <c r="C2711" t="s">
        <v>1784</v>
      </c>
      <c r="D2711" t="s">
        <v>117</v>
      </c>
      <c r="E2711" s="1">
        <v>45819.560115740736</v>
      </c>
      <c r="F2711" s="1">
        <v>45819.574004629627</v>
      </c>
      <c r="G2711" t="s">
        <v>53</v>
      </c>
      <c r="H2711">
        <v>1</v>
      </c>
      <c r="I2711">
        <v>151.97999999999999</v>
      </c>
      <c r="J2711">
        <v>103.85</v>
      </c>
      <c r="K2711">
        <v>15.2</v>
      </c>
      <c r="L2711">
        <v>30</v>
      </c>
      <c r="M2711">
        <v>63.74</v>
      </c>
      <c r="N2711">
        <v>3</v>
      </c>
      <c r="O2711" t="s">
        <v>28</v>
      </c>
      <c r="P2711">
        <v>0</v>
      </c>
      <c r="Q2711">
        <v>2</v>
      </c>
      <c r="R2711" s="3">
        <f t="shared" si="252"/>
        <v>136.78</v>
      </c>
      <c r="S2711" s="3">
        <f t="shared" si="253"/>
        <v>32.930000000000007</v>
      </c>
      <c r="T2711" s="3">
        <f t="shared" si="254"/>
        <v>-33.74</v>
      </c>
      <c r="U2711" s="3">
        <f t="shared" si="255"/>
        <v>-3.8099999999999952</v>
      </c>
      <c r="V2711" s="4">
        <f t="shared" si="256"/>
        <v>-2.7854949554028331E-2</v>
      </c>
      <c r="W2711" s="5">
        <f t="shared" si="257"/>
        <v>0</v>
      </c>
    </row>
    <row r="2712" spans="1:23">
      <c r="A2712" t="s">
        <v>4089</v>
      </c>
      <c r="B2712" t="s">
        <v>522</v>
      </c>
      <c r="C2712" t="s">
        <v>799</v>
      </c>
      <c r="D2712" t="s">
        <v>37</v>
      </c>
      <c r="E2712" s="1">
        <v>45819.574872685182</v>
      </c>
      <c r="F2712" s="1">
        <v>45819.590844907398</v>
      </c>
      <c r="G2712" t="s">
        <v>27</v>
      </c>
      <c r="H2712">
        <v>1</v>
      </c>
      <c r="I2712">
        <v>114.95</v>
      </c>
      <c r="J2712">
        <v>91.65</v>
      </c>
      <c r="K2712">
        <v>11.5</v>
      </c>
      <c r="L2712">
        <v>30</v>
      </c>
      <c r="M2712">
        <v>39.03</v>
      </c>
      <c r="N2712">
        <v>2.4</v>
      </c>
      <c r="O2712" t="s">
        <v>38</v>
      </c>
      <c r="P2712">
        <v>3</v>
      </c>
      <c r="Q2712">
        <v>3</v>
      </c>
      <c r="R2712" s="3">
        <f t="shared" si="252"/>
        <v>103.45</v>
      </c>
      <c r="S2712" s="3">
        <f t="shared" si="253"/>
        <v>11.799999999999997</v>
      </c>
      <c r="T2712" s="3">
        <f t="shared" si="254"/>
        <v>-9.0300000000000011</v>
      </c>
      <c r="U2712" s="3">
        <f t="shared" si="255"/>
        <v>0.36999999999999611</v>
      </c>
      <c r="V2712" s="4">
        <f t="shared" si="256"/>
        <v>3.5766070565490197E-3</v>
      </c>
      <c r="W2712" s="5">
        <f t="shared" si="257"/>
        <v>1</v>
      </c>
    </row>
    <row r="2713" spans="1:23">
      <c r="A2713" t="s">
        <v>4090</v>
      </c>
      <c r="B2713" t="s">
        <v>1021</v>
      </c>
      <c r="C2713" t="s">
        <v>142</v>
      </c>
      <c r="D2713" t="s">
        <v>37</v>
      </c>
      <c r="E2713" s="1">
        <v>45819.617615740739</v>
      </c>
      <c r="F2713" s="1">
        <v>45819.637754629628</v>
      </c>
      <c r="G2713" t="s">
        <v>27</v>
      </c>
      <c r="H2713">
        <v>2</v>
      </c>
      <c r="I2713">
        <v>223.8</v>
      </c>
      <c r="J2713">
        <v>158.30000000000001</v>
      </c>
      <c r="K2713">
        <v>11.19</v>
      </c>
      <c r="L2713">
        <v>30</v>
      </c>
      <c r="M2713">
        <v>60.8</v>
      </c>
      <c r="N2713">
        <v>4.37</v>
      </c>
      <c r="O2713" t="s">
        <v>65</v>
      </c>
      <c r="P2713">
        <v>9</v>
      </c>
      <c r="Q2713">
        <v>4</v>
      </c>
      <c r="R2713" s="3">
        <f t="shared" si="252"/>
        <v>212.61</v>
      </c>
      <c r="S2713" s="3">
        <f t="shared" si="253"/>
        <v>54.31</v>
      </c>
      <c r="T2713" s="3">
        <f t="shared" si="254"/>
        <v>-30.799999999999997</v>
      </c>
      <c r="U2713" s="3">
        <f t="shared" si="255"/>
        <v>19.140000000000004</v>
      </c>
      <c r="V2713" s="4">
        <f t="shared" si="256"/>
        <v>9.0023987582898285E-2</v>
      </c>
      <c r="W2713" s="5">
        <f t="shared" si="257"/>
        <v>1</v>
      </c>
    </row>
    <row r="2714" spans="1:23">
      <c r="A2714" t="s">
        <v>4091</v>
      </c>
      <c r="B2714" t="s">
        <v>1174</v>
      </c>
      <c r="C2714" t="s">
        <v>370</v>
      </c>
      <c r="D2714" t="s">
        <v>32</v>
      </c>
      <c r="E2714" s="1">
        <v>45819.652199074073</v>
      </c>
      <c r="F2714" s="1">
        <v>45819.670949074083</v>
      </c>
      <c r="G2714" t="s">
        <v>27</v>
      </c>
      <c r="H2714">
        <v>2</v>
      </c>
      <c r="I2714">
        <v>175.46</v>
      </c>
      <c r="J2714">
        <v>131.96</v>
      </c>
      <c r="K2714">
        <v>8.77</v>
      </c>
      <c r="L2714">
        <v>30</v>
      </c>
      <c r="M2714">
        <v>64.59</v>
      </c>
      <c r="N2714">
        <v>3.54</v>
      </c>
      <c r="O2714" t="s">
        <v>65</v>
      </c>
      <c r="P2714">
        <v>7</v>
      </c>
      <c r="Q2714">
        <v>4</v>
      </c>
      <c r="R2714" s="3">
        <f t="shared" si="252"/>
        <v>166.69</v>
      </c>
      <c r="S2714" s="3">
        <f t="shared" si="253"/>
        <v>34.72999999999999</v>
      </c>
      <c r="T2714" s="3">
        <f t="shared" si="254"/>
        <v>-34.590000000000003</v>
      </c>
      <c r="U2714" s="3">
        <f t="shared" si="255"/>
        <v>-3.4000000000000137</v>
      </c>
      <c r="V2714" s="4">
        <f t="shared" si="256"/>
        <v>-2.0397144399784111E-2</v>
      </c>
      <c r="W2714" s="5">
        <f t="shared" si="257"/>
        <v>0</v>
      </c>
    </row>
    <row r="2715" spans="1:23">
      <c r="A2715" t="s">
        <v>4092</v>
      </c>
      <c r="B2715" t="s">
        <v>3981</v>
      </c>
      <c r="C2715" t="s">
        <v>878</v>
      </c>
      <c r="D2715" t="s">
        <v>60</v>
      </c>
      <c r="E2715" s="1">
        <v>45819.667245370372</v>
      </c>
      <c r="F2715" s="1">
        <v>45819.679050925923</v>
      </c>
      <c r="G2715" t="s">
        <v>53</v>
      </c>
      <c r="H2715">
        <v>2</v>
      </c>
      <c r="I2715">
        <v>249.26</v>
      </c>
      <c r="J2715">
        <v>229.84</v>
      </c>
      <c r="K2715">
        <v>24.93</v>
      </c>
      <c r="L2715">
        <v>30</v>
      </c>
      <c r="M2715">
        <v>42.41</v>
      </c>
      <c r="N2715">
        <v>4.58</v>
      </c>
      <c r="O2715" t="s">
        <v>38</v>
      </c>
      <c r="P2715">
        <v>2</v>
      </c>
      <c r="Q2715">
        <v>1</v>
      </c>
      <c r="R2715" s="3">
        <f t="shared" si="252"/>
        <v>224.32999999999998</v>
      </c>
      <c r="S2715" s="3">
        <f t="shared" si="253"/>
        <v>-5.5100000000000193</v>
      </c>
      <c r="T2715" s="3">
        <f t="shared" si="254"/>
        <v>-12.409999999999997</v>
      </c>
      <c r="U2715" s="3">
        <f t="shared" si="255"/>
        <v>-22.500000000000014</v>
      </c>
      <c r="V2715" s="4">
        <f t="shared" si="256"/>
        <v>-0.10029866714215671</v>
      </c>
      <c r="W2715" s="5">
        <f t="shared" si="257"/>
        <v>0</v>
      </c>
    </row>
    <row r="2716" spans="1:23">
      <c r="A2716" t="s">
        <v>4093</v>
      </c>
      <c r="B2716" t="s">
        <v>2211</v>
      </c>
      <c r="C2716" t="s">
        <v>193</v>
      </c>
      <c r="D2716" t="s">
        <v>52</v>
      </c>
      <c r="E2716" s="1">
        <v>45819.669652777768</v>
      </c>
      <c r="F2716" s="1">
        <v>45819.684236111112</v>
      </c>
      <c r="G2716" t="s">
        <v>27</v>
      </c>
      <c r="H2716">
        <v>1</v>
      </c>
      <c r="I2716">
        <v>93</v>
      </c>
      <c r="J2716">
        <v>82.59</v>
      </c>
      <c r="K2716">
        <v>4.6500000000000004</v>
      </c>
      <c r="L2716">
        <v>30</v>
      </c>
      <c r="M2716">
        <v>51.15</v>
      </c>
      <c r="N2716">
        <v>2.13</v>
      </c>
      <c r="O2716" t="s">
        <v>38</v>
      </c>
      <c r="P2716">
        <v>6</v>
      </c>
      <c r="Q2716">
        <v>3</v>
      </c>
      <c r="R2716" s="3">
        <f t="shared" si="252"/>
        <v>88.35</v>
      </c>
      <c r="S2716" s="3">
        <f t="shared" si="253"/>
        <v>5.7599999999999909</v>
      </c>
      <c r="T2716" s="3">
        <f t="shared" si="254"/>
        <v>-21.15</v>
      </c>
      <c r="U2716" s="3">
        <f t="shared" si="255"/>
        <v>-17.520000000000007</v>
      </c>
      <c r="V2716" s="4">
        <f t="shared" si="256"/>
        <v>-0.19830220713073013</v>
      </c>
      <c r="W2716" s="5">
        <f t="shared" si="257"/>
        <v>0</v>
      </c>
    </row>
    <row r="2717" spans="1:23">
      <c r="A2717" t="s">
        <v>4094</v>
      </c>
      <c r="B2717" t="s">
        <v>2098</v>
      </c>
      <c r="C2717" t="s">
        <v>644</v>
      </c>
      <c r="D2717" t="s">
        <v>37</v>
      </c>
      <c r="E2717" s="1">
        <v>45819.772777777784</v>
      </c>
      <c r="F2717" s="1">
        <v>45819.789444444446</v>
      </c>
      <c r="G2717" t="s">
        <v>27</v>
      </c>
      <c r="H2717">
        <v>1</v>
      </c>
      <c r="I2717">
        <v>548.03</v>
      </c>
      <c r="J2717">
        <v>323.36</v>
      </c>
      <c r="K2717">
        <v>137.01</v>
      </c>
      <c r="L2717">
        <v>0</v>
      </c>
      <c r="M2717">
        <v>38.86</v>
      </c>
      <c r="N2717">
        <v>7.4</v>
      </c>
      <c r="O2717" t="s">
        <v>38</v>
      </c>
      <c r="P2717">
        <v>4</v>
      </c>
      <c r="Q2717">
        <v>3</v>
      </c>
      <c r="R2717" s="3">
        <f t="shared" si="252"/>
        <v>411.02</v>
      </c>
      <c r="S2717" s="3">
        <f t="shared" si="253"/>
        <v>87.659999999999968</v>
      </c>
      <c r="T2717" s="3">
        <f t="shared" si="254"/>
        <v>-38.86</v>
      </c>
      <c r="U2717" s="3">
        <f t="shared" si="255"/>
        <v>41.39999999999997</v>
      </c>
      <c r="V2717" s="4">
        <f t="shared" si="256"/>
        <v>0.10072502554620207</v>
      </c>
      <c r="W2717" s="5">
        <f t="shared" si="257"/>
        <v>1</v>
      </c>
    </row>
    <row r="2718" spans="1:23">
      <c r="A2718" t="s">
        <v>4095</v>
      </c>
      <c r="B2718" t="s">
        <v>1320</v>
      </c>
      <c r="C2718" t="s">
        <v>184</v>
      </c>
      <c r="D2718" t="s">
        <v>72</v>
      </c>
      <c r="E2718" s="1">
        <v>45819.788425925923</v>
      </c>
      <c r="F2718" s="1">
        <v>45819.812037037038</v>
      </c>
      <c r="G2718" t="s">
        <v>27</v>
      </c>
      <c r="H2718">
        <v>1</v>
      </c>
      <c r="I2718">
        <v>207.03</v>
      </c>
      <c r="J2718">
        <v>176.84</v>
      </c>
      <c r="K2718">
        <v>51.76</v>
      </c>
      <c r="L2718">
        <v>30</v>
      </c>
      <c r="M2718">
        <v>64.430000000000007</v>
      </c>
      <c r="N2718">
        <v>3.33</v>
      </c>
      <c r="O2718" t="s">
        <v>38</v>
      </c>
      <c r="P2718">
        <v>19</v>
      </c>
      <c r="Q2718">
        <v>2</v>
      </c>
      <c r="R2718" s="3">
        <f t="shared" si="252"/>
        <v>155.27000000000001</v>
      </c>
      <c r="S2718" s="3">
        <f t="shared" si="253"/>
        <v>-21.569999999999993</v>
      </c>
      <c r="T2718" s="3">
        <f t="shared" si="254"/>
        <v>-34.430000000000007</v>
      </c>
      <c r="U2718" s="3">
        <f t="shared" si="255"/>
        <v>-59.33</v>
      </c>
      <c r="V2718" s="4">
        <f t="shared" si="256"/>
        <v>-0.38210858504540474</v>
      </c>
      <c r="W2718" s="5">
        <f t="shared" si="257"/>
        <v>0</v>
      </c>
    </row>
    <row r="2719" spans="1:23">
      <c r="A2719" t="s">
        <v>4096</v>
      </c>
      <c r="B2719" t="s">
        <v>2049</v>
      </c>
      <c r="C2719" t="s">
        <v>233</v>
      </c>
      <c r="D2719" t="s">
        <v>37</v>
      </c>
      <c r="E2719" s="1">
        <v>45819.820277777777</v>
      </c>
      <c r="F2719" s="1">
        <v>45819.843194444453</v>
      </c>
      <c r="G2719" t="s">
        <v>27</v>
      </c>
      <c r="H2719">
        <v>1</v>
      </c>
      <c r="I2719">
        <v>616.55999999999995</v>
      </c>
      <c r="J2719">
        <v>437.79</v>
      </c>
      <c r="K2719">
        <v>30.83</v>
      </c>
      <c r="L2719">
        <v>0</v>
      </c>
      <c r="M2719">
        <v>58.53</v>
      </c>
      <c r="N2719">
        <v>10.54</v>
      </c>
      <c r="O2719" t="s">
        <v>33</v>
      </c>
      <c r="P2719">
        <v>13</v>
      </c>
      <c r="Q2719">
        <v>2</v>
      </c>
      <c r="R2719" s="3">
        <f t="shared" si="252"/>
        <v>585.7299999999999</v>
      </c>
      <c r="S2719" s="3">
        <f t="shared" si="253"/>
        <v>147.93999999999988</v>
      </c>
      <c r="T2719" s="3">
        <f t="shared" si="254"/>
        <v>-58.53</v>
      </c>
      <c r="U2719" s="3">
        <f t="shared" si="255"/>
        <v>78.869999999999891</v>
      </c>
      <c r="V2719" s="4">
        <f t="shared" si="256"/>
        <v>0.1346524849333309</v>
      </c>
      <c r="W2719" s="5">
        <f t="shared" si="257"/>
        <v>1</v>
      </c>
    </row>
    <row r="2720" spans="1:23">
      <c r="A2720" t="s">
        <v>4097</v>
      </c>
      <c r="B2720" t="s">
        <v>1521</v>
      </c>
      <c r="C2720" t="s">
        <v>543</v>
      </c>
      <c r="D2720" t="s">
        <v>160</v>
      </c>
      <c r="E2720" s="1">
        <v>45819.845682870371</v>
      </c>
      <c r="F2720" s="1">
        <v>45819.865127314813</v>
      </c>
      <c r="G2720" t="s">
        <v>27</v>
      </c>
      <c r="H2720">
        <v>1</v>
      </c>
      <c r="I2720">
        <v>118.46</v>
      </c>
      <c r="J2720">
        <v>81.52</v>
      </c>
      <c r="K2720">
        <v>0</v>
      </c>
      <c r="L2720">
        <v>30</v>
      </c>
      <c r="M2720">
        <v>50.22</v>
      </c>
      <c r="N2720">
        <v>2.67</v>
      </c>
      <c r="O2720" t="s">
        <v>38</v>
      </c>
      <c r="P2720">
        <v>8</v>
      </c>
      <c r="Q2720">
        <v>3</v>
      </c>
      <c r="R2720" s="3">
        <f t="shared" si="252"/>
        <v>118.46</v>
      </c>
      <c r="S2720" s="3">
        <f t="shared" si="253"/>
        <v>36.94</v>
      </c>
      <c r="T2720" s="3">
        <f t="shared" si="254"/>
        <v>-20.22</v>
      </c>
      <c r="U2720" s="3">
        <f t="shared" si="255"/>
        <v>14.049999999999999</v>
      </c>
      <c r="V2720" s="4">
        <f t="shared" si="256"/>
        <v>0.1186054364342394</v>
      </c>
      <c r="W2720" s="5">
        <f t="shared" si="257"/>
        <v>1</v>
      </c>
    </row>
    <row r="2721" spans="1:23">
      <c r="A2721" t="s">
        <v>4098</v>
      </c>
      <c r="B2721" t="s">
        <v>3114</v>
      </c>
      <c r="C2721" t="s">
        <v>168</v>
      </c>
      <c r="D2721" t="s">
        <v>143</v>
      </c>
      <c r="E2721" s="1">
        <v>45819.877152777779</v>
      </c>
      <c r="F2721" s="1">
        <v>45819.88826388889</v>
      </c>
      <c r="G2721" t="s">
        <v>27</v>
      </c>
      <c r="H2721">
        <v>2</v>
      </c>
      <c r="I2721">
        <v>222.52</v>
      </c>
      <c r="J2721">
        <v>168.14</v>
      </c>
      <c r="K2721">
        <v>22.25</v>
      </c>
      <c r="L2721">
        <v>30</v>
      </c>
      <c r="M2721">
        <v>49.27</v>
      </c>
      <c r="N2721">
        <v>4.1399999999999997</v>
      </c>
      <c r="O2721" t="s">
        <v>65</v>
      </c>
      <c r="P2721">
        <v>0</v>
      </c>
      <c r="Q2721">
        <v>5</v>
      </c>
      <c r="R2721" s="3">
        <f t="shared" si="252"/>
        <v>200.27</v>
      </c>
      <c r="S2721" s="3">
        <f t="shared" si="253"/>
        <v>32.130000000000024</v>
      </c>
      <c r="T2721" s="3">
        <f t="shared" si="254"/>
        <v>-19.270000000000003</v>
      </c>
      <c r="U2721" s="3">
        <f t="shared" si="255"/>
        <v>8.7200000000000202</v>
      </c>
      <c r="V2721" s="4">
        <f t="shared" si="256"/>
        <v>4.3541219353872368E-2</v>
      </c>
      <c r="W2721" s="5">
        <f t="shared" si="257"/>
        <v>1</v>
      </c>
    </row>
    <row r="2722" spans="1:23">
      <c r="A2722" t="s">
        <v>4099</v>
      </c>
      <c r="B2722" t="s">
        <v>4100</v>
      </c>
      <c r="C2722" t="s">
        <v>1143</v>
      </c>
      <c r="D2722" t="s">
        <v>117</v>
      </c>
      <c r="E2722" s="1">
        <v>45819.904131944437</v>
      </c>
      <c r="F2722" s="1">
        <v>45819.920798611107</v>
      </c>
      <c r="G2722" t="s">
        <v>27</v>
      </c>
      <c r="H2722">
        <v>1</v>
      </c>
      <c r="I2722">
        <v>231.08</v>
      </c>
      <c r="J2722">
        <v>149.75</v>
      </c>
      <c r="K2722">
        <v>34.659999999999997</v>
      </c>
      <c r="L2722">
        <v>30</v>
      </c>
      <c r="M2722">
        <v>44.4</v>
      </c>
      <c r="N2722">
        <v>4.08</v>
      </c>
      <c r="O2722" t="s">
        <v>33</v>
      </c>
      <c r="P2722">
        <v>4</v>
      </c>
      <c r="Q2722">
        <v>3</v>
      </c>
      <c r="R2722" s="3">
        <f t="shared" si="252"/>
        <v>196.42000000000002</v>
      </c>
      <c r="S2722" s="3">
        <f t="shared" si="253"/>
        <v>46.670000000000016</v>
      </c>
      <c r="T2722" s="3">
        <f t="shared" si="254"/>
        <v>-14.399999999999999</v>
      </c>
      <c r="U2722" s="3">
        <f t="shared" si="255"/>
        <v>28.190000000000019</v>
      </c>
      <c r="V2722" s="4">
        <f t="shared" si="256"/>
        <v>0.14351898991956022</v>
      </c>
      <c r="W2722" s="5">
        <f t="shared" si="257"/>
        <v>1</v>
      </c>
    </row>
    <row r="2723" spans="1:23">
      <c r="A2723" t="s">
        <v>4101</v>
      </c>
      <c r="B2723" t="s">
        <v>2714</v>
      </c>
      <c r="C2723" t="s">
        <v>36</v>
      </c>
      <c r="D2723" t="s">
        <v>127</v>
      </c>
      <c r="E2723" s="1">
        <v>45819.952418981477</v>
      </c>
      <c r="F2723" s="1">
        <v>45819.971168981479</v>
      </c>
      <c r="G2723" t="s">
        <v>27</v>
      </c>
      <c r="H2723">
        <v>1</v>
      </c>
      <c r="I2723">
        <v>456.41</v>
      </c>
      <c r="J2723">
        <v>319.45999999999998</v>
      </c>
      <c r="K2723">
        <v>45.64</v>
      </c>
      <c r="L2723">
        <v>0</v>
      </c>
      <c r="M2723">
        <v>59.22</v>
      </c>
      <c r="N2723">
        <v>7.39</v>
      </c>
      <c r="O2723" t="s">
        <v>38</v>
      </c>
      <c r="P2723">
        <v>12</v>
      </c>
      <c r="Q2723">
        <v>2</v>
      </c>
      <c r="R2723" s="3">
        <f t="shared" si="252"/>
        <v>410.77000000000004</v>
      </c>
      <c r="S2723" s="3">
        <f t="shared" si="253"/>
        <v>91.310000000000059</v>
      </c>
      <c r="T2723" s="3">
        <f t="shared" si="254"/>
        <v>-59.22</v>
      </c>
      <c r="U2723" s="3">
        <f t="shared" si="255"/>
        <v>24.70000000000006</v>
      </c>
      <c r="V2723" s="4">
        <f t="shared" si="256"/>
        <v>6.013097353750288E-2</v>
      </c>
      <c r="W2723" s="5">
        <f t="shared" si="257"/>
        <v>1</v>
      </c>
    </row>
    <row r="2724" spans="1:23">
      <c r="A2724" t="s">
        <v>4102</v>
      </c>
      <c r="B2724" t="s">
        <v>4103</v>
      </c>
      <c r="C2724" t="s">
        <v>86</v>
      </c>
      <c r="D2724" t="s">
        <v>103</v>
      </c>
      <c r="E2724" s="1">
        <v>45820.260752314818</v>
      </c>
      <c r="F2724" s="1">
        <v>45820.268391203703</v>
      </c>
      <c r="G2724" t="s">
        <v>27</v>
      </c>
      <c r="H2724">
        <v>1</v>
      </c>
      <c r="I2724">
        <v>617.55999999999995</v>
      </c>
      <c r="J2724">
        <v>372.31</v>
      </c>
      <c r="K2724">
        <v>0</v>
      </c>
      <c r="L2724">
        <v>0</v>
      </c>
      <c r="M2724">
        <v>53.12</v>
      </c>
      <c r="N2724">
        <v>11.12</v>
      </c>
      <c r="O2724" t="s">
        <v>38</v>
      </c>
      <c r="P2724">
        <v>0</v>
      </c>
      <c r="Q2724">
        <v>4</v>
      </c>
      <c r="R2724" s="3">
        <f t="shared" si="252"/>
        <v>617.55999999999995</v>
      </c>
      <c r="S2724" s="3">
        <f t="shared" si="253"/>
        <v>245.24999999999994</v>
      </c>
      <c r="T2724" s="3">
        <f t="shared" si="254"/>
        <v>-53.12</v>
      </c>
      <c r="U2724" s="3">
        <f t="shared" si="255"/>
        <v>181.00999999999993</v>
      </c>
      <c r="V2724" s="4">
        <f t="shared" si="256"/>
        <v>0.29310512338882044</v>
      </c>
      <c r="W2724" s="5">
        <f t="shared" si="257"/>
        <v>1</v>
      </c>
    </row>
    <row r="2725" spans="1:23">
      <c r="A2725" t="s">
        <v>4104</v>
      </c>
      <c r="B2725" t="s">
        <v>4105</v>
      </c>
      <c r="C2725" t="s">
        <v>346</v>
      </c>
      <c r="D2725" t="s">
        <v>52</v>
      </c>
      <c r="E2725" s="1">
        <v>45820.336168981477</v>
      </c>
      <c r="F2725" s="1">
        <v>45820.344502314823</v>
      </c>
      <c r="G2725" t="s">
        <v>53</v>
      </c>
      <c r="H2725">
        <v>1</v>
      </c>
      <c r="I2725">
        <v>138</v>
      </c>
      <c r="J2725">
        <v>107.16</v>
      </c>
      <c r="K2725">
        <v>13.8</v>
      </c>
      <c r="L2725">
        <v>30</v>
      </c>
      <c r="M2725">
        <v>56.6</v>
      </c>
      <c r="N2725">
        <v>2.78</v>
      </c>
      <c r="O2725" t="s">
        <v>65</v>
      </c>
      <c r="P2725">
        <v>0</v>
      </c>
      <c r="Q2725">
        <v>1</v>
      </c>
      <c r="R2725" s="3">
        <f t="shared" si="252"/>
        <v>124.2</v>
      </c>
      <c r="S2725" s="3">
        <f t="shared" si="253"/>
        <v>17.040000000000006</v>
      </c>
      <c r="T2725" s="3">
        <f t="shared" si="254"/>
        <v>-26.6</v>
      </c>
      <c r="U2725" s="3">
        <f t="shared" si="255"/>
        <v>-12.339999999999995</v>
      </c>
      <c r="V2725" s="4">
        <f t="shared" si="256"/>
        <v>-9.9355877616747135E-2</v>
      </c>
      <c r="W2725" s="5">
        <f t="shared" si="257"/>
        <v>0</v>
      </c>
    </row>
    <row r="2726" spans="1:23">
      <c r="A2726" t="s">
        <v>4106</v>
      </c>
      <c r="B2726" t="s">
        <v>448</v>
      </c>
      <c r="C2726" t="s">
        <v>159</v>
      </c>
      <c r="D2726" t="s">
        <v>64</v>
      </c>
      <c r="E2726" s="1">
        <v>45820.350104166668</v>
      </c>
      <c r="F2726" s="1">
        <v>45820.361909722233</v>
      </c>
      <c r="G2726" t="s">
        <v>27</v>
      </c>
      <c r="H2726">
        <v>2</v>
      </c>
      <c r="I2726">
        <v>448.9</v>
      </c>
      <c r="J2726">
        <v>310.64</v>
      </c>
      <c r="K2726">
        <v>22.44</v>
      </c>
      <c r="L2726">
        <v>0</v>
      </c>
      <c r="M2726">
        <v>56.53</v>
      </c>
      <c r="N2726">
        <v>7.68</v>
      </c>
      <c r="O2726" t="s">
        <v>38</v>
      </c>
      <c r="P2726">
        <v>0</v>
      </c>
      <c r="Q2726">
        <v>5</v>
      </c>
      <c r="R2726" s="3">
        <f t="shared" si="252"/>
        <v>426.46</v>
      </c>
      <c r="S2726" s="3">
        <f t="shared" si="253"/>
        <v>115.82</v>
      </c>
      <c r="T2726" s="3">
        <f t="shared" si="254"/>
        <v>-56.53</v>
      </c>
      <c r="U2726" s="3">
        <f t="shared" si="255"/>
        <v>51.609999999999992</v>
      </c>
      <c r="V2726" s="4">
        <f t="shared" si="256"/>
        <v>0.12101955634760586</v>
      </c>
      <c r="W2726" s="5">
        <f t="shared" si="257"/>
        <v>1</v>
      </c>
    </row>
    <row r="2727" spans="1:23">
      <c r="A2727" t="s">
        <v>4107</v>
      </c>
      <c r="B2727" t="s">
        <v>1500</v>
      </c>
      <c r="C2727" t="s">
        <v>891</v>
      </c>
      <c r="D2727" t="s">
        <v>48</v>
      </c>
      <c r="E2727" s="1">
        <v>45820.446956018517</v>
      </c>
      <c r="F2727" s="1">
        <v>45820.452511574083</v>
      </c>
      <c r="G2727" t="s">
        <v>27</v>
      </c>
      <c r="H2727">
        <v>1</v>
      </c>
      <c r="I2727">
        <v>435.46</v>
      </c>
      <c r="J2727">
        <v>332.72</v>
      </c>
      <c r="K2727">
        <v>0</v>
      </c>
      <c r="L2727">
        <v>0</v>
      </c>
      <c r="M2727">
        <v>54.35</v>
      </c>
      <c r="N2727">
        <v>7.84</v>
      </c>
      <c r="O2727" t="s">
        <v>65</v>
      </c>
      <c r="P2727">
        <v>0</v>
      </c>
      <c r="Q2727">
        <v>5</v>
      </c>
      <c r="R2727" s="3">
        <f t="shared" si="252"/>
        <v>435.46</v>
      </c>
      <c r="S2727" s="3">
        <f t="shared" si="253"/>
        <v>102.73999999999995</v>
      </c>
      <c r="T2727" s="3">
        <f t="shared" si="254"/>
        <v>-54.35</v>
      </c>
      <c r="U2727" s="3">
        <f t="shared" si="255"/>
        <v>40.549999999999955</v>
      </c>
      <c r="V2727" s="4">
        <f t="shared" si="256"/>
        <v>9.3119919165939369E-2</v>
      </c>
      <c r="W2727" s="5">
        <f t="shared" si="257"/>
        <v>1</v>
      </c>
    </row>
    <row r="2728" spans="1:23">
      <c r="A2728" t="s">
        <v>4108</v>
      </c>
      <c r="B2728" t="s">
        <v>1016</v>
      </c>
      <c r="C2728" t="s">
        <v>86</v>
      </c>
      <c r="D2728" t="s">
        <v>60</v>
      </c>
      <c r="E2728" s="1">
        <v>45820.477349537039</v>
      </c>
      <c r="F2728" s="1">
        <v>45820.482905092591</v>
      </c>
      <c r="G2728" t="s">
        <v>27</v>
      </c>
      <c r="H2728">
        <v>1</v>
      </c>
      <c r="I2728">
        <v>617.55999999999995</v>
      </c>
      <c r="J2728">
        <v>372.31</v>
      </c>
      <c r="K2728">
        <v>61.76</v>
      </c>
      <c r="L2728">
        <v>0</v>
      </c>
      <c r="M2728">
        <v>51.62</v>
      </c>
      <c r="N2728">
        <v>10</v>
      </c>
      <c r="O2728" t="s">
        <v>38</v>
      </c>
      <c r="P2728">
        <v>0</v>
      </c>
      <c r="Q2728">
        <v>4</v>
      </c>
      <c r="R2728" s="3">
        <f t="shared" si="252"/>
        <v>555.79999999999995</v>
      </c>
      <c r="S2728" s="3">
        <f t="shared" si="253"/>
        <v>183.48999999999995</v>
      </c>
      <c r="T2728" s="3">
        <f t="shared" si="254"/>
        <v>-51.62</v>
      </c>
      <c r="U2728" s="3">
        <f t="shared" si="255"/>
        <v>121.86999999999995</v>
      </c>
      <c r="V2728" s="4">
        <f t="shared" si="256"/>
        <v>0.21926952141057926</v>
      </c>
      <c r="W2728" s="5">
        <f t="shared" si="257"/>
        <v>1</v>
      </c>
    </row>
    <row r="2729" spans="1:23">
      <c r="A2729" t="s">
        <v>4109</v>
      </c>
      <c r="B2729" t="s">
        <v>3221</v>
      </c>
      <c r="C2729" t="s">
        <v>295</v>
      </c>
      <c r="D2729" t="s">
        <v>87</v>
      </c>
      <c r="E2729" s="1">
        <v>45820.504166666673</v>
      </c>
      <c r="F2729" s="1">
        <v>45820.51458333333</v>
      </c>
      <c r="G2729" t="s">
        <v>27</v>
      </c>
      <c r="H2729">
        <v>4</v>
      </c>
      <c r="I2729">
        <v>828.04</v>
      </c>
      <c r="J2729">
        <v>690.44</v>
      </c>
      <c r="K2729">
        <v>207.01</v>
      </c>
      <c r="L2729">
        <v>0</v>
      </c>
      <c r="M2729">
        <v>64.55</v>
      </c>
      <c r="N2729">
        <v>11.18</v>
      </c>
      <c r="O2729" t="s">
        <v>38</v>
      </c>
      <c r="P2729">
        <v>0</v>
      </c>
      <c r="Q2729">
        <v>5</v>
      </c>
      <c r="R2729" s="3">
        <f t="shared" si="252"/>
        <v>621.03</v>
      </c>
      <c r="S2729" s="3">
        <f t="shared" si="253"/>
        <v>-69.410000000000082</v>
      </c>
      <c r="T2729" s="3">
        <f t="shared" si="254"/>
        <v>-64.55</v>
      </c>
      <c r="U2729" s="3">
        <f t="shared" si="255"/>
        <v>-145.1400000000001</v>
      </c>
      <c r="V2729" s="4">
        <f t="shared" si="256"/>
        <v>-0.23370851649678775</v>
      </c>
      <c r="W2729" s="5">
        <f t="shared" si="257"/>
        <v>0</v>
      </c>
    </row>
    <row r="2730" spans="1:23">
      <c r="A2730" t="s">
        <v>4110</v>
      </c>
      <c r="B2730" t="s">
        <v>870</v>
      </c>
      <c r="C2730" t="s">
        <v>1071</v>
      </c>
      <c r="D2730" t="s">
        <v>44</v>
      </c>
      <c r="E2730" s="1">
        <v>45820.593414351853</v>
      </c>
      <c r="F2730" s="1">
        <v>45820.603136574071</v>
      </c>
      <c r="G2730" t="s">
        <v>27</v>
      </c>
      <c r="H2730">
        <v>1</v>
      </c>
      <c r="I2730">
        <v>153.75</v>
      </c>
      <c r="J2730">
        <v>115.19</v>
      </c>
      <c r="K2730">
        <v>7.69</v>
      </c>
      <c r="L2730">
        <v>30</v>
      </c>
      <c r="M2730">
        <v>48.96</v>
      </c>
      <c r="N2730">
        <v>3.17</v>
      </c>
      <c r="O2730" t="s">
        <v>65</v>
      </c>
      <c r="P2730">
        <v>0</v>
      </c>
      <c r="Q2730">
        <v>5</v>
      </c>
      <c r="R2730" s="3">
        <f t="shared" si="252"/>
        <v>146.06</v>
      </c>
      <c r="S2730" s="3">
        <f t="shared" si="253"/>
        <v>30.870000000000005</v>
      </c>
      <c r="T2730" s="3">
        <f t="shared" si="254"/>
        <v>-18.96</v>
      </c>
      <c r="U2730" s="3">
        <f t="shared" si="255"/>
        <v>8.7400000000000038</v>
      </c>
      <c r="V2730" s="4">
        <f t="shared" si="256"/>
        <v>5.9838422566068764E-2</v>
      </c>
      <c r="W2730" s="5">
        <f t="shared" si="257"/>
        <v>1</v>
      </c>
    </row>
    <row r="2731" spans="1:23">
      <c r="A2731" t="s">
        <v>4111</v>
      </c>
      <c r="B2731" t="s">
        <v>4112</v>
      </c>
      <c r="C2731" t="s">
        <v>639</v>
      </c>
      <c r="D2731" t="s">
        <v>64</v>
      </c>
      <c r="E2731" s="1">
        <v>45820.602569444447</v>
      </c>
      <c r="F2731" s="1">
        <v>45820.608124999999</v>
      </c>
      <c r="G2731" t="s">
        <v>27</v>
      </c>
      <c r="H2731">
        <v>1</v>
      </c>
      <c r="I2731">
        <v>161.84</v>
      </c>
      <c r="J2731">
        <v>142.82</v>
      </c>
      <c r="K2731">
        <v>0</v>
      </c>
      <c r="L2731">
        <v>30</v>
      </c>
      <c r="M2731">
        <v>52.23</v>
      </c>
      <c r="N2731">
        <v>3.45</v>
      </c>
      <c r="O2731" t="s">
        <v>38</v>
      </c>
      <c r="P2731">
        <v>0</v>
      </c>
      <c r="Q2731">
        <v>4</v>
      </c>
      <c r="R2731" s="3">
        <f t="shared" si="252"/>
        <v>161.84</v>
      </c>
      <c r="S2731" s="3">
        <f t="shared" si="253"/>
        <v>19.02000000000001</v>
      </c>
      <c r="T2731" s="3">
        <f t="shared" si="254"/>
        <v>-22.229999999999997</v>
      </c>
      <c r="U2731" s="3">
        <f t="shared" si="255"/>
        <v>-6.6599999999999868</v>
      </c>
      <c r="V2731" s="4">
        <f t="shared" si="256"/>
        <v>-4.115175481957481E-2</v>
      </c>
      <c r="W2731" s="5">
        <f t="shared" si="257"/>
        <v>0</v>
      </c>
    </row>
    <row r="2732" spans="1:23">
      <c r="A2732" t="s">
        <v>4113</v>
      </c>
      <c r="B2732" t="s">
        <v>82</v>
      </c>
      <c r="C2732" t="s">
        <v>603</v>
      </c>
      <c r="D2732" t="s">
        <v>117</v>
      </c>
      <c r="E2732" s="1">
        <v>45820.613935185182</v>
      </c>
      <c r="F2732" s="1">
        <v>45820.6250462963</v>
      </c>
      <c r="G2732" t="s">
        <v>27</v>
      </c>
      <c r="H2732">
        <v>3</v>
      </c>
      <c r="I2732">
        <v>741.9</v>
      </c>
      <c r="J2732">
        <v>526.04999999999995</v>
      </c>
      <c r="K2732">
        <v>185.48</v>
      </c>
      <c r="L2732">
        <v>0</v>
      </c>
      <c r="M2732">
        <v>36.6</v>
      </c>
      <c r="N2732">
        <v>10.02</v>
      </c>
      <c r="O2732" t="s">
        <v>38</v>
      </c>
      <c r="P2732">
        <v>0</v>
      </c>
      <c r="Q2732">
        <v>5</v>
      </c>
      <c r="R2732" s="3">
        <f t="shared" si="252"/>
        <v>556.41999999999996</v>
      </c>
      <c r="S2732" s="3">
        <f t="shared" si="253"/>
        <v>30.370000000000005</v>
      </c>
      <c r="T2732" s="3">
        <f t="shared" si="254"/>
        <v>-36.6</v>
      </c>
      <c r="U2732" s="3">
        <f t="shared" si="255"/>
        <v>-16.249999999999996</v>
      </c>
      <c r="V2732" s="4">
        <f t="shared" si="256"/>
        <v>-2.9204557708206028E-2</v>
      </c>
      <c r="W2732" s="5">
        <f t="shared" si="257"/>
        <v>0</v>
      </c>
    </row>
    <row r="2733" spans="1:23">
      <c r="A2733" t="s">
        <v>4114</v>
      </c>
      <c r="B2733" t="s">
        <v>2718</v>
      </c>
      <c r="C2733" t="s">
        <v>856</v>
      </c>
      <c r="D2733" t="s">
        <v>72</v>
      </c>
      <c r="E2733" s="1">
        <v>45820.642361111109</v>
      </c>
      <c r="F2733" s="1">
        <v>45820.647916666669</v>
      </c>
      <c r="G2733" t="s">
        <v>27</v>
      </c>
      <c r="H2733">
        <v>1</v>
      </c>
      <c r="I2733">
        <v>405.58</v>
      </c>
      <c r="J2733">
        <v>363.93</v>
      </c>
      <c r="K2733">
        <v>20.28</v>
      </c>
      <c r="L2733">
        <v>0</v>
      </c>
      <c r="M2733">
        <v>53.56</v>
      </c>
      <c r="N2733">
        <v>6.94</v>
      </c>
      <c r="O2733" t="s">
        <v>38</v>
      </c>
      <c r="P2733">
        <v>0</v>
      </c>
      <c r="Q2733">
        <v>5</v>
      </c>
      <c r="R2733" s="3">
        <f t="shared" si="252"/>
        <v>385.29999999999995</v>
      </c>
      <c r="S2733" s="3">
        <f t="shared" si="253"/>
        <v>21.369999999999948</v>
      </c>
      <c r="T2733" s="3">
        <f t="shared" si="254"/>
        <v>-53.56</v>
      </c>
      <c r="U2733" s="3">
        <f t="shared" si="255"/>
        <v>-39.130000000000052</v>
      </c>
      <c r="V2733" s="4">
        <f t="shared" si="256"/>
        <v>-0.10155722813392176</v>
      </c>
      <c r="W2733" s="5">
        <f t="shared" si="257"/>
        <v>0</v>
      </c>
    </row>
    <row r="2734" spans="1:23">
      <c r="A2734" t="s">
        <v>4115</v>
      </c>
      <c r="B2734" t="s">
        <v>1006</v>
      </c>
      <c r="C2734" t="s">
        <v>221</v>
      </c>
      <c r="D2734" t="s">
        <v>60</v>
      </c>
      <c r="E2734" s="1">
        <v>45820.648518518523</v>
      </c>
      <c r="F2734" s="1">
        <v>45820.656851851847</v>
      </c>
      <c r="G2734" t="s">
        <v>27</v>
      </c>
      <c r="H2734">
        <v>3</v>
      </c>
      <c r="I2734">
        <v>320.76</v>
      </c>
      <c r="J2734">
        <v>256.05</v>
      </c>
      <c r="K2734">
        <v>0</v>
      </c>
      <c r="L2734">
        <v>30</v>
      </c>
      <c r="M2734">
        <v>49.91</v>
      </c>
      <c r="N2734">
        <v>6.31</v>
      </c>
      <c r="O2734" t="s">
        <v>38</v>
      </c>
      <c r="P2734">
        <v>0</v>
      </c>
      <c r="Q2734">
        <v>5</v>
      </c>
      <c r="R2734" s="3">
        <f t="shared" si="252"/>
        <v>320.76</v>
      </c>
      <c r="S2734" s="3">
        <f t="shared" si="253"/>
        <v>64.70999999999998</v>
      </c>
      <c r="T2734" s="3">
        <f t="shared" si="254"/>
        <v>-19.909999999999997</v>
      </c>
      <c r="U2734" s="3">
        <f t="shared" si="255"/>
        <v>38.489999999999981</v>
      </c>
      <c r="V2734" s="4">
        <f t="shared" si="256"/>
        <v>0.11999625888514771</v>
      </c>
      <c r="W2734" s="5">
        <f t="shared" si="257"/>
        <v>1</v>
      </c>
    </row>
    <row r="2735" spans="1:23">
      <c r="A2735" t="s">
        <v>4116</v>
      </c>
      <c r="B2735" t="s">
        <v>2751</v>
      </c>
      <c r="C2735" t="s">
        <v>1035</v>
      </c>
      <c r="D2735" t="s">
        <v>52</v>
      </c>
      <c r="E2735" s="1">
        <v>45820.673518518517</v>
      </c>
      <c r="F2735" s="1">
        <v>45820.683240740742</v>
      </c>
      <c r="G2735" t="s">
        <v>27</v>
      </c>
      <c r="H2735">
        <v>1</v>
      </c>
      <c r="I2735">
        <v>467.55</v>
      </c>
      <c r="J2735">
        <v>354.23</v>
      </c>
      <c r="K2735">
        <v>23.38</v>
      </c>
      <c r="L2735">
        <v>0</v>
      </c>
      <c r="M2735">
        <v>48.09</v>
      </c>
      <c r="N2735">
        <v>8</v>
      </c>
      <c r="O2735" t="s">
        <v>38</v>
      </c>
      <c r="P2735">
        <v>0</v>
      </c>
      <c r="Q2735">
        <v>4</v>
      </c>
      <c r="R2735" s="3">
        <f t="shared" si="252"/>
        <v>444.17</v>
      </c>
      <c r="S2735" s="3">
        <f t="shared" si="253"/>
        <v>89.94</v>
      </c>
      <c r="T2735" s="3">
        <f t="shared" si="254"/>
        <v>-48.09</v>
      </c>
      <c r="U2735" s="3">
        <f t="shared" si="255"/>
        <v>33.849999999999994</v>
      </c>
      <c r="V2735" s="4">
        <f t="shared" si="256"/>
        <v>7.6209559402931296E-2</v>
      </c>
      <c r="W2735" s="5">
        <f t="shared" si="257"/>
        <v>1</v>
      </c>
    </row>
    <row r="2736" spans="1:23">
      <c r="A2736" t="s">
        <v>4117</v>
      </c>
      <c r="B2736" t="s">
        <v>734</v>
      </c>
      <c r="C2736" t="s">
        <v>126</v>
      </c>
      <c r="D2736" t="s">
        <v>103</v>
      </c>
      <c r="E2736" s="1">
        <v>45820.704768518517</v>
      </c>
      <c r="F2736" s="1">
        <v>45820.719351851847</v>
      </c>
      <c r="G2736" t="s">
        <v>27</v>
      </c>
      <c r="H2736">
        <v>2</v>
      </c>
      <c r="I2736">
        <v>539.05999999999995</v>
      </c>
      <c r="J2736">
        <v>391.7</v>
      </c>
      <c r="K2736">
        <v>80.86</v>
      </c>
      <c r="L2736">
        <v>0</v>
      </c>
      <c r="M2736">
        <v>63.59</v>
      </c>
      <c r="N2736">
        <v>8.25</v>
      </c>
      <c r="O2736" t="s">
        <v>38</v>
      </c>
      <c r="P2736">
        <v>1</v>
      </c>
      <c r="Q2736">
        <v>3</v>
      </c>
      <c r="R2736" s="3">
        <f t="shared" si="252"/>
        <v>458.19999999999993</v>
      </c>
      <c r="S2736" s="3">
        <f t="shared" si="253"/>
        <v>66.499999999999943</v>
      </c>
      <c r="T2736" s="3">
        <f t="shared" si="254"/>
        <v>-63.59</v>
      </c>
      <c r="U2736" s="3">
        <f t="shared" si="255"/>
        <v>-5.3400000000000603</v>
      </c>
      <c r="V2736" s="4">
        <f t="shared" si="256"/>
        <v>-1.1654299432562333E-2</v>
      </c>
      <c r="W2736" s="5">
        <f t="shared" si="257"/>
        <v>0</v>
      </c>
    </row>
    <row r="2737" spans="1:23">
      <c r="A2737" t="s">
        <v>4118</v>
      </c>
      <c r="B2737" t="s">
        <v>1161</v>
      </c>
      <c r="C2737" t="s">
        <v>540</v>
      </c>
      <c r="D2737" t="s">
        <v>143</v>
      </c>
      <c r="E2737" s="1">
        <v>45820.707511574074</v>
      </c>
      <c r="F2737" s="1">
        <v>45820.714456018519</v>
      </c>
      <c r="G2737" t="s">
        <v>53</v>
      </c>
      <c r="H2737">
        <v>2</v>
      </c>
      <c r="I2737">
        <v>203.08</v>
      </c>
      <c r="J2737">
        <v>152.91999999999999</v>
      </c>
      <c r="K2737">
        <v>30.46</v>
      </c>
      <c r="L2737">
        <v>30</v>
      </c>
      <c r="M2737">
        <v>40.14</v>
      </c>
      <c r="N2737">
        <v>3.65</v>
      </c>
      <c r="O2737" t="s">
        <v>38</v>
      </c>
      <c r="P2737">
        <v>0</v>
      </c>
      <c r="Q2737">
        <v>1</v>
      </c>
      <c r="R2737" s="3">
        <f t="shared" si="252"/>
        <v>172.62</v>
      </c>
      <c r="S2737" s="3">
        <f t="shared" si="253"/>
        <v>19.700000000000017</v>
      </c>
      <c r="T2737" s="3">
        <f t="shared" si="254"/>
        <v>-10.14</v>
      </c>
      <c r="U2737" s="3">
        <f t="shared" si="255"/>
        <v>5.9100000000000161</v>
      </c>
      <c r="V2737" s="4">
        <f t="shared" si="256"/>
        <v>3.4237052485227758E-2</v>
      </c>
      <c r="W2737" s="5">
        <f t="shared" si="257"/>
        <v>1</v>
      </c>
    </row>
    <row r="2738" spans="1:23">
      <c r="A2738" t="s">
        <v>4119</v>
      </c>
      <c r="B2738" t="s">
        <v>1154</v>
      </c>
      <c r="C2738" t="s">
        <v>1022</v>
      </c>
      <c r="D2738" t="s">
        <v>127</v>
      </c>
      <c r="E2738" s="1">
        <v>45820.745312500003</v>
      </c>
      <c r="F2738" s="1">
        <v>45820.755729166667</v>
      </c>
      <c r="G2738" t="s">
        <v>27</v>
      </c>
      <c r="H2738">
        <v>4</v>
      </c>
      <c r="I2738">
        <v>3223.72</v>
      </c>
      <c r="J2738">
        <v>2276.8000000000002</v>
      </c>
      <c r="K2738">
        <v>0</v>
      </c>
      <c r="L2738">
        <v>0</v>
      </c>
      <c r="M2738">
        <v>51.8</v>
      </c>
      <c r="N2738">
        <v>58.03</v>
      </c>
      <c r="O2738" t="s">
        <v>144</v>
      </c>
      <c r="P2738">
        <v>0</v>
      </c>
      <c r="Q2738">
        <v>5</v>
      </c>
      <c r="R2738" s="3">
        <f t="shared" si="252"/>
        <v>3223.72</v>
      </c>
      <c r="S2738" s="3">
        <f t="shared" si="253"/>
        <v>946.91999999999962</v>
      </c>
      <c r="T2738" s="3">
        <f t="shared" si="254"/>
        <v>-51.8</v>
      </c>
      <c r="U2738" s="3">
        <f t="shared" si="255"/>
        <v>837.08999999999969</v>
      </c>
      <c r="V2738" s="4">
        <f t="shared" si="256"/>
        <v>0.25966585187299135</v>
      </c>
      <c r="W2738" s="5">
        <f t="shared" si="257"/>
        <v>1</v>
      </c>
    </row>
    <row r="2739" spans="1:23">
      <c r="A2739" t="s">
        <v>4120</v>
      </c>
      <c r="B2739" t="s">
        <v>4121</v>
      </c>
      <c r="C2739" t="s">
        <v>881</v>
      </c>
      <c r="D2739" t="s">
        <v>103</v>
      </c>
      <c r="E2739" s="1">
        <v>45820.820300925923</v>
      </c>
      <c r="F2739" s="1">
        <v>45820.828634259262</v>
      </c>
      <c r="G2739" t="s">
        <v>27</v>
      </c>
      <c r="H2739">
        <v>2</v>
      </c>
      <c r="I2739">
        <v>1292.3399999999999</v>
      </c>
      <c r="J2739">
        <v>864.58</v>
      </c>
      <c r="K2739">
        <v>64.62</v>
      </c>
      <c r="L2739">
        <v>0</v>
      </c>
      <c r="M2739">
        <v>51.77</v>
      </c>
      <c r="N2739">
        <v>22.1</v>
      </c>
      <c r="O2739" t="s">
        <v>33</v>
      </c>
      <c r="P2739">
        <v>0</v>
      </c>
      <c r="Q2739">
        <v>5</v>
      </c>
      <c r="R2739" s="3">
        <f t="shared" si="252"/>
        <v>1227.7199999999998</v>
      </c>
      <c r="S2739" s="3">
        <f t="shared" si="253"/>
        <v>363.13999999999976</v>
      </c>
      <c r="T2739" s="3">
        <f t="shared" si="254"/>
        <v>-51.77</v>
      </c>
      <c r="U2739" s="3">
        <f t="shared" si="255"/>
        <v>289.26999999999975</v>
      </c>
      <c r="V2739" s="4">
        <f t="shared" si="256"/>
        <v>0.23561561268041556</v>
      </c>
      <c r="W2739" s="5">
        <f t="shared" si="257"/>
        <v>1</v>
      </c>
    </row>
    <row r="2740" spans="1:23">
      <c r="A2740" t="s">
        <v>4122</v>
      </c>
      <c r="B2740" t="s">
        <v>1040</v>
      </c>
      <c r="C2740" t="s">
        <v>207</v>
      </c>
      <c r="D2740" t="s">
        <v>87</v>
      </c>
      <c r="E2740" s="1">
        <v>45820.861516203702</v>
      </c>
      <c r="F2740" s="1">
        <v>45820.881655092591</v>
      </c>
      <c r="G2740" t="s">
        <v>27</v>
      </c>
      <c r="H2740">
        <v>2</v>
      </c>
      <c r="I2740">
        <v>297.76</v>
      </c>
      <c r="J2740">
        <v>227.5</v>
      </c>
      <c r="K2740">
        <v>44.66</v>
      </c>
      <c r="L2740">
        <v>30</v>
      </c>
      <c r="M2740">
        <v>36.729999999999997</v>
      </c>
      <c r="N2740">
        <v>5.0999999999999996</v>
      </c>
      <c r="O2740" t="s">
        <v>65</v>
      </c>
      <c r="P2740">
        <v>9</v>
      </c>
      <c r="Q2740">
        <v>4</v>
      </c>
      <c r="R2740" s="3">
        <f t="shared" si="252"/>
        <v>253.1</v>
      </c>
      <c r="S2740" s="3">
        <f t="shared" si="253"/>
        <v>25.599999999999994</v>
      </c>
      <c r="T2740" s="3">
        <f t="shared" si="254"/>
        <v>-6.7299999999999969</v>
      </c>
      <c r="U2740" s="3">
        <f t="shared" si="255"/>
        <v>13.769999999999998</v>
      </c>
      <c r="V2740" s="4">
        <f t="shared" si="256"/>
        <v>5.4405373370209398E-2</v>
      </c>
      <c r="W2740" s="5">
        <f t="shared" si="257"/>
        <v>1</v>
      </c>
    </row>
    <row r="2741" spans="1:23">
      <c r="A2741" t="s">
        <v>4123</v>
      </c>
      <c r="B2741" t="s">
        <v>1964</v>
      </c>
      <c r="C2741" t="s">
        <v>437</v>
      </c>
      <c r="D2741" t="s">
        <v>32</v>
      </c>
      <c r="E2741" s="1">
        <v>45820.886782407397</v>
      </c>
      <c r="F2741" s="1">
        <v>45820.901365740741</v>
      </c>
      <c r="G2741" t="s">
        <v>53</v>
      </c>
      <c r="H2741">
        <v>2</v>
      </c>
      <c r="I2741">
        <v>433.88</v>
      </c>
      <c r="J2741">
        <v>378.32</v>
      </c>
      <c r="K2741">
        <v>0</v>
      </c>
      <c r="L2741">
        <v>0</v>
      </c>
      <c r="M2741">
        <v>45.43</v>
      </c>
      <c r="N2741">
        <v>7.81</v>
      </c>
      <c r="O2741" t="s">
        <v>144</v>
      </c>
      <c r="P2741">
        <v>1</v>
      </c>
      <c r="Q2741">
        <v>1</v>
      </c>
      <c r="R2741" s="3">
        <f t="shared" si="252"/>
        <v>433.88</v>
      </c>
      <c r="S2741" s="3">
        <f t="shared" si="253"/>
        <v>55.56</v>
      </c>
      <c r="T2741" s="3">
        <f t="shared" si="254"/>
        <v>-45.43</v>
      </c>
      <c r="U2741" s="3">
        <f t="shared" si="255"/>
        <v>2.3200000000000029</v>
      </c>
      <c r="V2741" s="4">
        <f t="shared" si="256"/>
        <v>5.3471005808057599E-3</v>
      </c>
      <c r="W2741" s="5">
        <f t="shared" si="257"/>
        <v>1</v>
      </c>
    </row>
    <row r="2742" spans="1:23">
      <c r="A2742" t="s">
        <v>4124</v>
      </c>
      <c r="B2742" t="s">
        <v>2562</v>
      </c>
      <c r="C2742" t="s">
        <v>1369</v>
      </c>
      <c r="D2742" t="s">
        <v>44</v>
      </c>
      <c r="E2742" s="1">
        <v>45820.917083333326</v>
      </c>
      <c r="F2742" s="1">
        <v>45820.924722222233</v>
      </c>
      <c r="G2742" t="s">
        <v>27</v>
      </c>
      <c r="H2742">
        <v>1</v>
      </c>
      <c r="I2742">
        <v>418.14</v>
      </c>
      <c r="J2742">
        <v>256.82</v>
      </c>
      <c r="K2742">
        <v>41.81</v>
      </c>
      <c r="L2742">
        <v>0</v>
      </c>
      <c r="M2742">
        <v>61.03</v>
      </c>
      <c r="N2742">
        <v>6.77</v>
      </c>
      <c r="O2742" t="s">
        <v>38</v>
      </c>
      <c r="P2742">
        <v>0</v>
      </c>
      <c r="Q2742">
        <v>5</v>
      </c>
      <c r="R2742" s="3">
        <f t="shared" si="252"/>
        <v>376.33</v>
      </c>
      <c r="S2742" s="3">
        <f t="shared" si="253"/>
        <v>119.50999999999999</v>
      </c>
      <c r="T2742" s="3">
        <f t="shared" si="254"/>
        <v>-61.03</v>
      </c>
      <c r="U2742" s="3">
        <f t="shared" si="255"/>
        <v>51.709999999999994</v>
      </c>
      <c r="V2742" s="4">
        <f t="shared" si="256"/>
        <v>0.13740600005314482</v>
      </c>
      <c r="W2742" s="5">
        <f t="shared" si="257"/>
        <v>1</v>
      </c>
    </row>
    <row r="2743" spans="1:23">
      <c r="A2743" t="s">
        <v>4125</v>
      </c>
      <c r="B2743" t="s">
        <v>1314</v>
      </c>
      <c r="C2743" t="s">
        <v>859</v>
      </c>
      <c r="D2743" t="s">
        <v>32</v>
      </c>
      <c r="E2743" s="1">
        <v>45821.358055555553</v>
      </c>
      <c r="F2743" s="1">
        <v>45821.374722222223</v>
      </c>
      <c r="G2743" t="s">
        <v>27</v>
      </c>
      <c r="H2743">
        <v>2</v>
      </c>
      <c r="I2743">
        <v>66.14</v>
      </c>
      <c r="J2743">
        <v>42.6</v>
      </c>
      <c r="K2743">
        <v>9.92</v>
      </c>
      <c r="L2743">
        <v>30</v>
      </c>
      <c r="M2743">
        <v>39.44</v>
      </c>
      <c r="N2743">
        <v>1.55</v>
      </c>
      <c r="O2743" t="s">
        <v>65</v>
      </c>
      <c r="P2743">
        <v>4</v>
      </c>
      <c r="Q2743">
        <v>4</v>
      </c>
      <c r="R2743" s="3">
        <f t="shared" si="252"/>
        <v>56.22</v>
      </c>
      <c r="S2743" s="3">
        <f t="shared" si="253"/>
        <v>13.619999999999997</v>
      </c>
      <c r="T2743" s="3">
        <f t="shared" si="254"/>
        <v>-9.4399999999999977</v>
      </c>
      <c r="U2743" s="3">
        <f t="shared" si="255"/>
        <v>2.63</v>
      </c>
      <c r="V2743" s="4">
        <f t="shared" si="256"/>
        <v>4.6780505158306653E-2</v>
      </c>
      <c r="W2743" s="5">
        <f t="shared" si="257"/>
        <v>1</v>
      </c>
    </row>
    <row r="2744" spans="1:23">
      <c r="A2744" t="s">
        <v>4126</v>
      </c>
      <c r="B2744" t="s">
        <v>3578</v>
      </c>
      <c r="C2744" t="s">
        <v>614</v>
      </c>
      <c r="D2744" t="s">
        <v>64</v>
      </c>
      <c r="E2744" s="1">
        <v>45821.362083333333</v>
      </c>
      <c r="F2744" s="1">
        <v>45821.387083333328</v>
      </c>
      <c r="G2744" t="s">
        <v>27</v>
      </c>
      <c r="H2744">
        <v>1</v>
      </c>
      <c r="I2744">
        <v>208.88</v>
      </c>
      <c r="J2744">
        <v>179.29</v>
      </c>
      <c r="K2744">
        <v>0</v>
      </c>
      <c r="L2744">
        <v>30</v>
      </c>
      <c r="M2744">
        <v>55.46</v>
      </c>
      <c r="N2744">
        <v>4.3</v>
      </c>
      <c r="O2744" t="s">
        <v>38</v>
      </c>
      <c r="P2744">
        <v>16</v>
      </c>
      <c r="Q2744">
        <v>2</v>
      </c>
      <c r="R2744" s="3">
        <f t="shared" si="252"/>
        <v>208.88</v>
      </c>
      <c r="S2744" s="3">
        <f t="shared" si="253"/>
        <v>29.590000000000003</v>
      </c>
      <c r="T2744" s="3">
        <f t="shared" si="254"/>
        <v>-25.46</v>
      </c>
      <c r="U2744" s="3">
        <f t="shared" si="255"/>
        <v>-0.16999999999999726</v>
      </c>
      <c r="V2744" s="4">
        <f t="shared" si="256"/>
        <v>-8.1386441976253005E-4</v>
      </c>
      <c r="W2744" s="5">
        <f t="shared" si="257"/>
        <v>0</v>
      </c>
    </row>
    <row r="2745" spans="1:23">
      <c r="A2745" t="s">
        <v>4127</v>
      </c>
      <c r="B2745" t="s">
        <v>1781</v>
      </c>
      <c r="C2745" t="s">
        <v>302</v>
      </c>
      <c r="D2745" t="s">
        <v>52</v>
      </c>
      <c r="E2745" s="1">
        <v>45821.368368055562</v>
      </c>
      <c r="F2745" s="1">
        <v>45821.373923611107</v>
      </c>
      <c r="G2745" t="s">
        <v>27</v>
      </c>
      <c r="H2745">
        <v>2</v>
      </c>
      <c r="I2745">
        <v>237.16</v>
      </c>
      <c r="J2745">
        <v>173.04</v>
      </c>
      <c r="K2745">
        <v>59.29</v>
      </c>
      <c r="L2745">
        <v>30</v>
      </c>
      <c r="M2745">
        <v>36.96</v>
      </c>
      <c r="N2745">
        <v>3.74</v>
      </c>
      <c r="O2745" t="s">
        <v>65</v>
      </c>
      <c r="P2745">
        <v>0</v>
      </c>
      <c r="Q2745">
        <v>5</v>
      </c>
      <c r="R2745" s="3">
        <f t="shared" si="252"/>
        <v>177.87</v>
      </c>
      <c r="S2745" s="3">
        <f t="shared" si="253"/>
        <v>4.8300000000000125</v>
      </c>
      <c r="T2745" s="3">
        <f t="shared" si="254"/>
        <v>-6.9600000000000009</v>
      </c>
      <c r="U2745" s="3">
        <f t="shared" si="255"/>
        <v>-5.8699999999999886</v>
      </c>
      <c r="V2745" s="4">
        <f t="shared" si="256"/>
        <v>-3.3001630404227739E-2</v>
      </c>
      <c r="W2745" s="5">
        <f t="shared" si="257"/>
        <v>0</v>
      </c>
    </row>
    <row r="2746" spans="1:23">
      <c r="A2746" t="s">
        <v>4128</v>
      </c>
      <c r="B2746" t="s">
        <v>2951</v>
      </c>
      <c r="C2746" t="s">
        <v>147</v>
      </c>
      <c r="D2746" t="s">
        <v>117</v>
      </c>
      <c r="E2746" s="1">
        <v>45821.377337962957</v>
      </c>
      <c r="F2746" s="1">
        <v>45821.396782407413</v>
      </c>
      <c r="G2746" t="s">
        <v>27</v>
      </c>
      <c r="H2746">
        <v>2</v>
      </c>
      <c r="I2746">
        <v>409.42</v>
      </c>
      <c r="J2746">
        <v>274.54000000000002</v>
      </c>
      <c r="K2746">
        <v>40.94</v>
      </c>
      <c r="L2746">
        <v>0</v>
      </c>
      <c r="M2746">
        <v>56.57</v>
      </c>
      <c r="N2746">
        <v>6.63</v>
      </c>
      <c r="O2746" t="s">
        <v>38</v>
      </c>
      <c r="P2746">
        <v>8</v>
      </c>
      <c r="Q2746">
        <v>4</v>
      </c>
      <c r="R2746" s="3">
        <f t="shared" si="252"/>
        <v>368.48</v>
      </c>
      <c r="S2746" s="3">
        <f t="shared" si="253"/>
        <v>93.94</v>
      </c>
      <c r="T2746" s="3">
        <f t="shared" si="254"/>
        <v>-56.57</v>
      </c>
      <c r="U2746" s="3">
        <f t="shared" si="255"/>
        <v>30.74</v>
      </c>
      <c r="V2746" s="4">
        <f t="shared" si="256"/>
        <v>8.3423795049934857E-2</v>
      </c>
      <c r="W2746" s="5">
        <f t="shared" si="257"/>
        <v>1</v>
      </c>
    </row>
    <row r="2747" spans="1:23">
      <c r="A2747" t="s">
        <v>4129</v>
      </c>
      <c r="B2747" t="s">
        <v>4130</v>
      </c>
      <c r="C2747" t="s">
        <v>351</v>
      </c>
      <c r="D2747" t="s">
        <v>64</v>
      </c>
      <c r="E2747" s="1">
        <v>45821.433356481481</v>
      </c>
      <c r="F2747" s="1">
        <v>45821.456273148149</v>
      </c>
      <c r="G2747" t="s">
        <v>27</v>
      </c>
      <c r="H2747">
        <v>3</v>
      </c>
      <c r="I2747">
        <v>862.68</v>
      </c>
      <c r="J2747">
        <v>762.42</v>
      </c>
      <c r="K2747">
        <v>43.13</v>
      </c>
      <c r="L2747">
        <v>0</v>
      </c>
      <c r="M2747">
        <v>52.09</v>
      </c>
      <c r="N2747">
        <v>14.75</v>
      </c>
      <c r="O2747" t="s">
        <v>33</v>
      </c>
      <c r="P2747">
        <v>13</v>
      </c>
      <c r="Q2747">
        <v>1</v>
      </c>
      <c r="R2747" s="3">
        <f t="shared" si="252"/>
        <v>819.55</v>
      </c>
      <c r="S2747" s="3">
        <f t="shared" si="253"/>
        <v>57.129999999999995</v>
      </c>
      <c r="T2747" s="3">
        <f t="shared" si="254"/>
        <v>-52.09</v>
      </c>
      <c r="U2747" s="3">
        <f t="shared" si="255"/>
        <v>-9.710000000000008</v>
      </c>
      <c r="V2747" s="4">
        <f t="shared" si="256"/>
        <v>-1.184796534683669E-2</v>
      </c>
      <c r="W2747" s="5">
        <f t="shared" si="257"/>
        <v>0</v>
      </c>
    </row>
    <row r="2748" spans="1:23">
      <c r="A2748" t="s">
        <v>4131</v>
      </c>
      <c r="B2748" t="s">
        <v>1429</v>
      </c>
      <c r="C2748" t="s">
        <v>738</v>
      </c>
      <c r="D2748" t="s">
        <v>26</v>
      </c>
      <c r="E2748" s="1">
        <v>45821.455590277779</v>
      </c>
      <c r="F2748" s="1">
        <v>45821.46670138889</v>
      </c>
      <c r="G2748" t="s">
        <v>27</v>
      </c>
      <c r="H2748">
        <v>2</v>
      </c>
      <c r="I2748">
        <v>304.02</v>
      </c>
      <c r="J2748">
        <v>182.42</v>
      </c>
      <c r="K2748">
        <v>15.2</v>
      </c>
      <c r="L2748">
        <v>30</v>
      </c>
      <c r="M2748">
        <v>63.42</v>
      </c>
      <c r="N2748">
        <v>5.74</v>
      </c>
      <c r="O2748" t="s">
        <v>33</v>
      </c>
      <c r="P2748">
        <v>1</v>
      </c>
      <c r="Q2748">
        <v>3</v>
      </c>
      <c r="R2748" s="3">
        <f t="shared" si="252"/>
        <v>288.82</v>
      </c>
      <c r="S2748" s="3">
        <f t="shared" si="253"/>
        <v>106.4</v>
      </c>
      <c r="T2748" s="3">
        <f t="shared" si="254"/>
        <v>-33.42</v>
      </c>
      <c r="U2748" s="3">
        <f t="shared" si="255"/>
        <v>67.240000000000009</v>
      </c>
      <c r="V2748" s="4">
        <f t="shared" si="256"/>
        <v>0.2328093622325324</v>
      </c>
      <c r="W2748" s="5">
        <f t="shared" si="257"/>
        <v>1</v>
      </c>
    </row>
    <row r="2749" spans="1:23">
      <c r="A2749" t="s">
        <v>4132</v>
      </c>
      <c r="B2749" t="s">
        <v>1689</v>
      </c>
      <c r="C2749" t="s">
        <v>113</v>
      </c>
      <c r="D2749" t="s">
        <v>52</v>
      </c>
      <c r="E2749" s="1">
        <v>45821.471064814818</v>
      </c>
      <c r="F2749" s="1">
        <v>45821.493981481479</v>
      </c>
      <c r="G2749" t="s">
        <v>27</v>
      </c>
      <c r="H2749">
        <v>3</v>
      </c>
      <c r="I2749">
        <v>299.7</v>
      </c>
      <c r="J2749">
        <v>195.57</v>
      </c>
      <c r="K2749">
        <v>0</v>
      </c>
      <c r="L2749">
        <v>30</v>
      </c>
      <c r="M2749">
        <v>56.83</v>
      </c>
      <c r="N2749">
        <v>5.93</v>
      </c>
      <c r="O2749" t="s">
        <v>38</v>
      </c>
      <c r="P2749">
        <v>18</v>
      </c>
      <c r="Q2749">
        <v>1</v>
      </c>
      <c r="R2749" s="3">
        <f t="shared" si="252"/>
        <v>299.7</v>
      </c>
      <c r="S2749" s="3">
        <f t="shared" si="253"/>
        <v>104.13</v>
      </c>
      <c r="T2749" s="3">
        <f t="shared" si="254"/>
        <v>-26.83</v>
      </c>
      <c r="U2749" s="3">
        <f t="shared" si="255"/>
        <v>71.37</v>
      </c>
      <c r="V2749" s="4">
        <f t="shared" si="256"/>
        <v>0.23813813813813817</v>
      </c>
      <c r="W2749" s="5">
        <f t="shared" si="257"/>
        <v>1</v>
      </c>
    </row>
    <row r="2750" spans="1:23">
      <c r="A2750" t="s">
        <v>4133</v>
      </c>
      <c r="B2750" t="s">
        <v>1961</v>
      </c>
      <c r="C2750" t="s">
        <v>684</v>
      </c>
      <c r="D2750" t="s">
        <v>127</v>
      </c>
      <c r="E2750" s="1">
        <v>45821.592453703714</v>
      </c>
      <c r="F2750" s="1">
        <v>45821.600787037038</v>
      </c>
      <c r="G2750" t="s">
        <v>27</v>
      </c>
      <c r="H2750">
        <v>1</v>
      </c>
      <c r="I2750">
        <v>332.46</v>
      </c>
      <c r="J2750">
        <v>241.25</v>
      </c>
      <c r="K2750">
        <v>49.87</v>
      </c>
      <c r="L2750">
        <v>30</v>
      </c>
      <c r="M2750">
        <v>56.41</v>
      </c>
      <c r="N2750">
        <v>5.63</v>
      </c>
      <c r="O2750" t="s">
        <v>65</v>
      </c>
      <c r="P2750">
        <v>0</v>
      </c>
      <c r="Q2750">
        <v>5</v>
      </c>
      <c r="R2750" s="3">
        <f t="shared" si="252"/>
        <v>282.58999999999997</v>
      </c>
      <c r="S2750" s="3">
        <f t="shared" si="253"/>
        <v>41.339999999999975</v>
      </c>
      <c r="T2750" s="3">
        <f t="shared" si="254"/>
        <v>-26.409999999999997</v>
      </c>
      <c r="U2750" s="3">
        <f t="shared" si="255"/>
        <v>9.2999999999999794</v>
      </c>
      <c r="V2750" s="4">
        <f t="shared" si="256"/>
        <v>3.2909869422130936E-2</v>
      </c>
      <c r="W2750" s="5">
        <f t="shared" si="257"/>
        <v>1</v>
      </c>
    </row>
    <row r="2751" spans="1:23">
      <c r="A2751" t="s">
        <v>4134</v>
      </c>
      <c r="B2751" t="s">
        <v>3432</v>
      </c>
      <c r="C2751" t="s">
        <v>36</v>
      </c>
      <c r="D2751" t="s">
        <v>44</v>
      </c>
      <c r="E2751" s="1">
        <v>45821.624861111108</v>
      </c>
      <c r="F2751" s="1">
        <v>45821.643611111111</v>
      </c>
      <c r="G2751" t="s">
        <v>27</v>
      </c>
      <c r="H2751">
        <v>1</v>
      </c>
      <c r="I2751">
        <v>456.41</v>
      </c>
      <c r="J2751">
        <v>319.45999999999998</v>
      </c>
      <c r="K2751">
        <v>0</v>
      </c>
      <c r="L2751">
        <v>0</v>
      </c>
      <c r="M2751">
        <v>49.72</v>
      </c>
      <c r="N2751">
        <v>8.2200000000000006</v>
      </c>
      <c r="O2751" t="s">
        <v>38</v>
      </c>
      <c r="P2751">
        <v>12</v>
      </c>
      <c r="Q2751">
        <v>2</v>
      </c>
      <c r="R2751" s="3">
        <f t="shared" si="252"/>
        <v>456.41</v>
      </c>
      <c r="S2751" s="3">
        <f t="shared" si="253"/>
        <v>136.95000000000005</v>
      </c>
      <c r="T2751" s="3">
        <f t="shared" si="254"/>
        <v>-49.72</v>
      </c>
      <c r="U2751" s="3">
        <f t="shared" si="255"/>
        <v>79.010000000000048</v>
      </c>
      <c r="V2751" s="4">
        <f t="shared" si="256"/>
        <v>0.17311189500668267</v>
      </c>
      <c r="W2751" s="5">
        <f t="shared" si="257"/>
        <v>1</v>
      </c>
    </row>
    <row r="2752" spans="1:23">
      <c r="A2752" t="s">
        <v>4135</v>
      </c>
      <c r="B2752" t="s">
        <v>908</v>
      </c>
      <c r="C2752" t="s">
        <v>239</v>
      </c>
      <c r="D2752" t="s">
        <v>87</v>
      </c>
      <c r="E2752" s="1">
        <v>45821.688020833331</v>
      </c>
      <c r="F2752" s="1">
        <v>45821.697743055563</v>
      </c>
      <c r="G2752" t="s">
        <v>27</v>
      </c>
      <c r="H2752">
        <v>2</v>
      </c>
      <c r="I2752">
        <v>901.9</v>
      </c>
      <c r="J2752">
        <v>771.48</v>
      </c>
      <c r="K2752">
        <v>90.19</v>
      </c>
      <c r="L2752">
        <v>0</v>
      </c>
      <c r="M2752">
        <v>56.13</v>
      </c>
      <c r="N2752">
        <v>14.61</v>
      </c>
      <c r="O2752" t="s">
        <v>33</v>
      </c>
      <c r="P2752">
        <v>0</v>
      </c>
      <c r="Q2752">
        <v>4</v>
      </c>
      <c r="R2752" s="3">
        <f t="shared" si="252"/>
        <v>811.71</v>
      </c>
      <c r="S2752" s="3">
        <f t="shared" si="253"/>
        <v>40.230000000000018</v>
      </c>
      <c r="T2752" s="3">
        <f t="shared" si="254"/>
        <v>-56.13</v>
      </c>
      <c r="U2752" s="3">
        <f t="shared" si="255"/>
        <v>-30.509999999999984</v>
      </c>
      <c r="V2752" s="4">
        <f t="shared" si="256"/>
        <v>-3.7587315666925358E-2</v>
      </c>
      <c r="W2752" s="5">
        <f t="shared" si="257"/>
        <v>0</v>
      </c>
    </row>
    <row r="2753" spans="1:23">
      <c r="A2753" t="s">
        <v>4136</v>
      </c>
      <c r="B2753" t="s">
        <v>1037</v>
      </c>
      <c r="C2753" t="s">
        <v>159</v>
      </c>
      <c r="D2753" t="s">
        <v>52</v>
      </c>
      <c r="E2753" s="1">
        <v>45821.722488425927</v>
      </c>
      <c r="G2753" t="s">
        <v>110</v>
      </c>
      <c r="H2753">
        <v>2</v>
      </c>
      <c r="I2753">
        <v>448.9</v>
      </c>
      <c r="J2753">
        <v>310.64</v>
      </c>
      <c r="K2753">
        <v>44.89</v>
      </c>
      <c r="L2753">
        <v>0</v>
      </c>
      <c r="M2753">
        <v>63.28</v>
      </c>
      <c r="N2753">
        <v>0</v>
      </c>
      <c r="O2753" t="s">
        <v>38</v>
      </c>
      <c r="P2753">
        <v>0</v>
      </c>
      <c r="R2753" s="3">
        <f t="shared" si="252"/>
        <v>404.01</v>
      </c>
      <c r="S2753" s="3">
        <f t="shared" si="253"/>
        <v>93.37</v>
      </c>
      <c r="T2753" s="3">
        <f t="shared" si="254"/>
        <v>-63.28</v>
      </c>
      <c r="U2753" s="3">
        <f t="shared" si="255"/>
        <v>30.090000000000003</v>
      </c>
      <c r="V2753" s="4">
        <f t="shared" si="256"/>
        <v>7.4478354496175847E-2</v>
      </c>
      <c r="W2753" s="5">
        <f t="shared" si="257"/>
        <v>1</v>
      </c>
    </row>
    <row r="2754" spans="1:23">
      <c r="A2754" t="s">
        <v>4137</v>
      </c>
      <c r="B2754" t="s">
        <v>3305</v>
      </c>
      <c r="C2754" t="s">
        <v>620</v>
      </c>
      <c r="D2754" t="s">
        <v>60</v>
      </c>
      <c r="E2754" s="1">
        <v>45821.756562499999</v>
      </c>
      <c r="F2754" s="1">
        <v>45821.773923611108</v>
      </c>
      <c r="G2754" t="s">
        <v>27</v>
      </c>
      <c r="H2754">
        <v>2</v>
      </c>
      <c r="I2754">
        <v>998.36</v>
      </c>
      <c r="J2754">
        <v>742.84</v>
      </c>
      <c r="K2754">
        <v>0</v>
      </c>
      <c r="L2754">
        <v>0</v>
      </c>
      <c r="M2754">
        <v>64.59</v>
      </c>
      <c r="N2754">
        <v>17.97</v>
      </c>
      <c r="O2754" t="s">
        <v>38</v>
      </c>
      <c r="P2754">
        <v>10</v>
      </c>
      <c r="Q2754">
        <v>3</v>
      </c>
      <c r="R2754" s="3">
        <f t="shared" ref="R2754:R2817" si="258">I2754-K2754</f>
        <v>998.36</v>
      </c>
      <c r="S2754" s="3">
        <f t="shared" ref="S2754:S2817" si="259">R2754-J2754</f>
        <v>255.51999999999998</v>
      </c>
      <c r="T2754" s="3">
        <f t="shared" ref="T2754:T2817" si="260">L2754-M2754</f>
        <v>-64.59</v>
      </c>
      <c r="U2754" s="3">
        <f t="shared" ref="U2754:U2817" si="261">S2754+T2754-N2754</f>
        <v>172.95999999999998</v>
      </c>
      <c r="V2754" s="4">
        <f t="shared" ref="V2754:V2817" si="262">IF(R2754&gt;0, U2754/R2754, 0)</f>
        <v>0.17324412035738609</v>
      </c>
      <c r="W2754" s="5">
        <f t="shared" ref="W2754:W2817" si="263">IF(U2754&gt;0, 1, 0)</f>
        <v>1</v>
      </c>
    </row>
    <row r="2755" spans="1:23">
      <c r="A2755" t="s">
        <v>4138</v>
      </c>
      <c r="B2755" t="s">
        <v>1807</v>
      </c>
      <c r="C2755" t="s">
        <v>168</v>
      </c>
      <c r="D2755" t="s">
        <v>48</v>
      </c>
      <c r="E2755" s="1">
        <v>45821.77207175926</v>
      </c>
      <c r="F2755" s="1">
        <v>45821.781099537038</v>
      </c>
      <c r="G2755" t="s">
        <v>27</v>
      </c>
      <c r="H2755">
        <v>2</v>
      </c>
      <c r="I2755">
        <v>222.52</v>
      </c>
      <c r="J2755">
        <v>168.14</v>
      </c>
      <c r="K2755">
        <v>0</v>
      </c>
      <c r="L2755">
        <v>30</v>
      </c>
      <c r="M2755">
        <v>41.46</v>
      </c>
      <c r="N2755">
        <v>4.55</v>
      </c>
      <c r="O2755" t="s">
        <v>38</v>
      </c>
      <c r="P2755">
        <v>0</v>
      </c>
      <c r="Q2755">
        <v>4</v>
      </c>
      <c r="R2755" s="3">
        <f t="shared" si="258"/>
        <v>222.52</v>
      </c>
      <c r="S2755" s="3">
        <f t="shared" si="259"/>
        <v>54.380000000000024</v>
      </c>
      <c r="T2755" s="3">
        <f t="shared" si="260"/>
        <v>-11.46</v>
      </c>
      <c r="U2755" s="3">
        <f t="shared" si="261"/>
        <v>38.370000000000026</v>
      </c>
      <c r="V2755" s="4">
        <f t="shared" si="262"/>
        <v>0.17243393852238012</v>
      </c>
      <c r="W2755" s="5">
        <f t="shared" si="263"/>
        <v>1</v>
      </c>
    </row>
    <row r="2756" spans="1:23">
      <c r="A2756" t="s">
        <v>4139</v>
      </c>
      <c r="B2756" t="s">
        <v>780</v>
      </c>
      <c r="C2756" t="s">
        <v>376</v>
      </c>
      <c r="D2756" t="s">
        <v>117</v>
      </c>
      <c r="E2756" s="1">
        <v>45821.835023148153</v>
      </c>
      <c r="F2756" s="1">
        <v>45821.860717592594</v>
      </c>
      <c r="G2756" t="s">
        <v>27</v>
      </c>
      <c r="H2756">
        <v>1</v>
      </c>
      <c r="I2756">
        <v>401.31</v>
      </c>
      <c r="J2756">
        <v>295.05</v>
      </c>
      <c r="K2756">
        <v>0</v>
      </c>
      <c r="L2756">
        <v>0</v>
      </c>
      <c r="M2756">
        <v>48.56</v>
      </c>
      <c r="N2756">
        <v>7.22</v>
      </c>
      <c r="O2756" t="s">
        <v>65</v>
      </c>
      <c r="P2756">
        <v>17</v>
      </c>
      <c r="Q2756">
        <v>1</v>
      </c>
      <c r="R2756" s="3">
        <f t="shared" si="258"/>
        <v>401.31</v>
      </c>
      <c r="S2756" s="3">
        <f t="shared" si="259"/>
        <v>106.25999999999999</v>
      </c>
      <c r="T2756" s="3">
        <f t="shared" si="260"/>
        <v>-48.56</v>
      </c>
      <c r="U2756" s="3">
        <f t="shared" si="261"/>
        <v>50.47999999999999</v>
      </c>
      <c r="V2756" s="4">
        <f t="shared" si="262"/>
        <v>0.12578804415539108</v>
      </c>
      <c r="W2756" s="5">
        <f t="shared" si="263"/>
        <v>1</v>
      </c>
    </row>
    <row r="2757" spans="1:23">
      <c r="A2757" t="s">
        <v>4140</v>
      </c>
      <c r="B2757" t="s">
        <v>2880</v>
      </c>
      <c r="C2757" t="s">
        <v>456</v>
      </c>
      <c r="D2757" t="s">
        <v>44</v>
      </c>
      <c r="E2757" s="1">
        <v>45821.902465277781</v>
      </c>
      <c r="F2757" s="1">
        <v>45821.920520833337</v>
      </c>
      <c r="G2757" t="s">
        <v>53</v>
      </c>
      <c r="H2757">
        <v>2</v>
      </c>
      <c r="I2757">
        <v>1148.32</v>
      </c>
      <c r="J2757">
        <v>780.9</v>
      </c>
      <c r="K2757">
        <v>57.42</v>
      </c>
      <c r="L2757">
        <v>0</v>
      </c>
      <c r="M2757">
        <v>51.15</v>
      </c>
      <c r="N2757">
        <v>19.64</v>
      </c>
      <c r="O2757" t="s">
        <v>38</v>
      </c>
      <c r="P2757">
        <v>11</v>
      </c>
      <c r="Q2757">
        <v>1</v>
      </c>
      <c r="R2757" s="3">
        <f t="shared" si="258"/>
        <v>1090.8999999999999</v>
      </c>
      <c r="S2757" s="3">
        <f t="shared" si="259"/>
        <v>309.99999999999989</v>
      </c>
      <c r="T2757" s="3">
        <f t="shared" si="260"/>
        <v>-51.15</v>
      </c>
      <c r="U2757" s="3">
        <f t="shared" si="261"/>
        <v>239.20999999999992</v>
      </c>
      <c r="V2757" s="4">
        <f t="shared" si="262"/>
        <v>0.21927766064717202</v>
      </c>
      <c r="W2757" s="5">
        <f t="shared" si="263"/>
        <v>1</v>
      </c>
    </row>
    <row r="2758" spans="1:23">
      <c r="A2758" t="s">
        <v>4141</v>
      </c>
      <c r="B2758" t="s">
        <v>571</v>
      </c>
      <c r="C2758" t="s">
        <v>196</v>
      </c>
      <c r="D2758" t="s">
        <v>160</v>
      </c>
      <c r="E2758" s="1">
        <v>45821.917592592603</v>
      </c>
      <c r="F2758" s="1">
        <v>45821.92800925926</v>
      </c>
      <c r="G2758" t="s">
        <v>27</v>
      </c>
      <c r="H2758">
        <v>1</v>
      </c>
      <c r="I2758">
        <v>52.16</v>
      </c>
      <c r="J2758">
        <v>44.06</v>
      </c>
      <c r="K2758">
        <v>0</v>
      </c>
      <c r="L2758">
        <v>30</v>
      </c>
      <c r="M2758">
        <v>55.24</v>
      </c>
      <c r="N2758">
        <v>1.48</v>
      </c>
      <c r="O2758" t="s">
        <v>38</v>
      </c>
      <c r="P2758">
        <v>0</v>
      </c>
      <c r="Q2758">
        <v>5</v>
      </c>
      <c r="R2758" s="3">
        <f t="shared" si="258"/>
        <v>52.16</v>
      </c>
      <c r="S2758" s="3">
        <f t="shared" si="259"/>
        <v>8.0999999999999943</v>
      </c>
      <c r="T2758" s="3">
        <f t="shared" si="260"/>
        <v>-25.240000000000002</v>
      </c>
      <c r="U2758" s="3">
        <f t="shared" si="261"/>
        <v>-18.620000000000008</v>
      </c>
      <c r="V2758" s="4">
        <f t="shared" si="262"/>
        <v>-0.35697852760736215</v>
      </c>
      <c r="W2758" s="5">
        <f t="shared" si="263"/>
        <v>0</v>
      </c>
    </row>
    <row r="2759" spans="1:23">
      <c r="A2759" t="s">
        <v>4142</v>
      </c>
      <c r="B2759" t="s">
        <v>2519</v>
      </c>
      <c r="C2759" t="s">
        <v>409</v>
      </c>
      <c r="D2759" t="s">
        <v>52</v>
      </c>
      <c r="E2759" s="1">
        <v>45821.928946759261</v>
      </c>
      <c r="F2759" s="1">
        <v>45821.94908564815</v>
      </c>
      <c r="G2759" t="s">
        <v>27</v>
      </c>
      <c r="H2759">
        <v>1</v>
      </c>
      <c r="I2759">
        <v>221.96</v>
      </c>
      <c r="J2759">
        <v>158.47999999999999</v>
      </c>
      <c r="K2759">
        <v>11.1</v>
      </c>
      <c r="L2759">
        <v>30</v>
      </c>
      <c r="M2759">
        <v>44.92</v>
      </c>
      <c r="N2759">
        <v>4.34</v>
      </c>
      <c r="O2759" t="s">
        <v>38</v>
      </c>
      <c r="P2759">
        <v>14</v>
      </c>
      <c r="Q2759">
        <v>3</v>
      </c>
      <c r="R2759" s="3">
        <f t="shared" si="258"/>
        <v>210.86</v>
      </c>
      <c r="S2759" s="3">
        <f t="shared" si="259"/>
        <v>52.380000000000024</v>
      </c>
      <c r="T2759" s="3">
        <f t="shared" si="260"/>
        <v>-14.920000000000002</v>
      </c>
      <c r="U2759" s="3">
        <f t="shared" si="261"/>
        <v>33.120000000000019</v>
      </c>
      <c r="V2759" s="4">
        <f t="shared" si="262"/>
        <v>0.15707104239779957</v>
      </c>
      <c r="W2759" s="5">
        <f t="shared" si="263"/>
        <v>1</v>
      </c>
    </row>
    <row r="2760" spans="1:23">
      <c r="A2760" t="s">
        <v>4143</v>
      </c>
      <c r="B2760" t="s">
        <v>3236</v>
      </c>
      <c r="C2760" t="s">
        <v>102</v>
      </c>
      <c r="D2760" t="s">
        <v>60</v>
      </c>
      <c r="E2760" s="1">
        <v>45821.94085648148</v>
      </c>
      <c r="G2760" t="s">
        <v>110</v>
      </c>
      <c r="H2760">
        <v>1</v>
      </c>
      <c r="I2760">
        <v>50.65</v>
      </c>
      <c r="J2760">
        <v>42.86</v>
      </c>
      <c r="K2760">
        <v>5.07</v>
      </c>
      <c r="L2760">
        <v>30</v>
      </c>
      <c r="M2760">
        <v>52.1</v>
      </c>
      <c r="N2760">
        <v>0</v>
      </c>
      <c r="O2760" t="s">
        <v>65</v>
      </c>
      <c r="P2760">
        <v>0</v>
      </c>
      <c r="R2760" s="3">
        <f t="shared" si="258"/>
        <v>45.58</v>
      </c>
      <c r="S2760" s="3">
        <f t="shared" si="259"/>
        <v>2.7199999999999989</v>
      </c>
      <c r="T2760" s="3">
        <f t="shared" si="260"/>
        <v>-22.1</v>
      </c>
      <c r="U2760" s="3">
        <f t="shared" si="261"/>
        <v>-19.380000000000003</v>
      </c>
      <c r="V2760" s="4">
        <f t="shared" si="262"/>
        <v>-0.42518648530057052</v>
      </c>
      <c r="W2760" s="5">
        <f t="shared" si="263"/>
        <v>0</v>
      </c>
    </row>
    <row r="2761" spans="1:23">
      <c r="A2761" t="s">
        <v>4144</v>
      </c>
      <c r="B2761" t="s">
        <v>1424</v>
      </c>
      <c r="C2761" t="s">
        <v>768</v>
      </c>
      <c r="D2761" t="s">
        <v>52</v>
      </c>
      <c r="E2761" s="1">
        <v>45821.943530092591</v>
      </c>
      <c r="F2761" s="1">
        <v>45821.955335648148</v>
      </c>
      <c r="G2761" t="s">
        <v>27</v>
      </c>
      <c r="H2761">
        <v>2</v>
      </c>
      <c r="I2761">
        <v>278.22000000000003</v>
      </c>
      <c r="J2761">
        <v>174.28</v>
      </c>
      <c r="K2761">
        <v>0</v>
      </c>
      <c r="L2761">
        <v>30</v>
      </c>
      <c r="M2761">
        <v>61.28</v>
      </c>
      <c r="N2761">
        <v>5.55</v>
      </c>
      <c r="O2761" t="s">
        <v>144</v>
      </c>
      <c r="P2761">
        <v>2</v>
      </c>
      <c r="Q2761">
        <v>4</v>
      </c>
      <c r="R2761" s="3">
        <f t="shared" si="258"/>
        <v>278.22000000000003</v>
      </c>
      <c r="S2761" s="3">
        <f t="shared" si="259"/>
        <v>103.94000000000003</v>
      </c>
      <c r="T2761" s="3">
        <f t="shared" si="260"/>
        <v>-31.28</v>
      </c>
      <c r="U2761" s="3">
        <f t="shared" si="261"/>
        <v>67.110000000000028</v>
      </c>
      <c r="V2761" s="4">
        <f t="shared" si="262"/>
        <v>0.24121199051110639</v>
      </c>
      <c r="W2761" s="5">
        <f t="shared" si="263"/>
        <v>1</v>
      </c>
    </row>
    <row r="2762" spans="1:23">
      <c r="A2762" t="s">
        <v>4145</v>
      </c>
      <c r="B2762" t="s">
        <v>4146</v>
      </c>
      <c r="C2762" t="s">
        <v>1041</v>
      </c>
      <c r="D2762" t="s">
        <v>60</v>
      </c>
      <c r="E2762" s="1">
        <v>45821.956041666657</v>
      </c>
      <c r="G2762" t="s">
        <v>110</v>
      </c>
      <c r="H2762">
        <v>2</v>
      </c>
      <c r="I2762">
        <v>284.68</v>
      </c>
      <c r="J2762">
        <v>181.94</v>
      </c>
      <c r="K2762">
        <v>28.47</v>
      </c>
      <c r="L2762">
        <v>30</v>
      </c>
      <c r="M2762">
        <v>63.39</v>
      </c>
      <c r="N2762">
        <v>0</v>
      </c>
      <c r="O2762" t="s">
        <v>38</v>
      </c>
      <c r="P2762">
        <v>0</v>
      </c>
      <c r="R2762" s="3">
        <f t="shared" si="258"/>
        <v>256.21000000000004</v>
      </c>
      <c r="S2762" s="3">
        <f t="shared" si="259"/>
        <v>74.270000000000039</v>
      </c>
      <c r="T2762" s="3">
        <f t="shared" si="260"/>
        <v>-33.39</v>
      </c>
      <c r="U2762" s="3">
        <f t="shared" si="261"/>
        <v>40.880000000000038</v>
      </c>
      <c r="V2762" s="4">
        <f t="shared" si="262"/>
        <v>0.1595566137153118</v>
      </c>
      <c r="W2762" s="5">
        <f t="shared" si="263"/>
        <v>1</v>
      </c>
    </row>
    <row r="2763" spans="1:23">
      <c r="A2763" t="s">
        <v>4147</v>
      </c>
      <c r="B2763" t="s">
        <v>4148</v>
      </c>
      <c r="C2763" t="s">
        <v>236</v>
      </c>
      <c r="D2763" t="s">
        <v>160</v>
      </c>
      <c r="E2763" s="1">
        <v>45822.262604166674</v>
      </c>
      <c r="G2763" t="s">
        <v>110</v>
      </c>
      <c r="H2763">
        <v>1</v>
      </c>
      <c r="I2763">
        <v>799.86</v>
      </c>
      <c r="J2763">
        <v>435.02</v>
      </c>
      <c r="K2763">
        <v>0</v>
      </c>
      <c r="L2763">
        <v>0</v>
      </c>
      <c r="M2763">
        <v>39.33</v>
      </c>
      <c r="N2763">
        <v>0</v>
      </c>
      <c r="O2763" t="s">
        <v>38</v>
      </c>
      <c r="P2763">
        <v>9</v>
      </c>
      <c r="R2763" s="3">
        <f t="shared" si="258"/>
        <v>799.86</v>
      </c>
      <c r="S2763" s="3">
        <f t="shared" si="259"/>
        <v>364.84000000000003</v>
      </c>
      <c r="T2763" s="3">
        <f t="shared" si="260"/>
        <v>-39.33</v>
      </c>
      <c r="U2763" s="3">
        <f t="shared" si="261"/>
        <v>325.51000000000005</v>
      </c>
      <c r="V2763" s="4">
        <f t="shared" si="262"/>
        <v>0.40695871777561077</v>
      </c>
      <c r="W2763" s="5">
        <f t="shared" si="263"/>
        <v>1</v>
      </c>
    </row>
    <row r="2764" spans="1:23">
      <c r="A2764" t="s">
        <v>4149</v>
      </c>
      <c r="B2764" t="s">
        <v>4150</v>
      </c>
      <c r="C2764" t="s">
        <v>93</v>
      </c>
      <c r="D2764" t="s">
        <v>26</v>
      </c>
      <c r="E2764" s="1">
        <v>45822.264710648153</v>
      </c>
      <c r="F2764" s="1">
        <v>45822.282766203702</v>
      </c>
      <c r="G2764" t="s">
        <v>27</v>
      </c>
      <c r="H2764">
        <v>2</v>
      </c>
      <c r="I2764">
        <v>317.74</v>
      </c>
      <c r="J2764">
        <v>228.28</v>
      </c>
      <c r="K2764">
        <v>15.89</v>
      </c>
      <c r="L2764">
        <v>30</v>
      </c>
      <c r="M2764">
        <v>51.19</v>
      </c>
      <c r="N2764">
        <v>5.97</v>
      </c>
      <c r="O2764" t="s">
        <v>38</v>
      </c>
      <c r="P2764">
        <v>11</v>
      </c>
      <c r="Q2764">
        <v>2</v>
      </c>
      <c r="R2764" s="3">
        <f t="shared" si="258"/>
        <v>301.85000000000002</v>
      </c>
      <c r="S2764" s="3">
        <f t="shared" si="259"/>
        <v>73.570000000000022</v>
      </c>
      <c r="T2764" s="3">
        <f t="shared" si="260"/>
        <v>-21.189999999999998</v>
      </c>
      <c r="U2764" s="3">
        <f t="shared" si="261"/>
        <v>46.410000000000025</v>
      </c>
      <c r="V2764" s="4">
        <f t="shared" si="262"/>
        <v>0.15375186350836514</v>
      </c>
      <c r="W2764" s="5">
        <f t="shared" si="263"/>
        <v>1</v>
      </c>
    </row>
    <row r="2765" spans="1:23">
      <c r="A2765" t="s">
        <v>4151</v>
      </c>
      <c r="B2765" t="s">
        <v>1484</v>
      </c>
      <c r="C2765" t="s">
        <v>1364</v>
      </c>
      <c r="D2765" t="s">
        <v>117</v>
      </c>
      <c r="E2765" s="1">
        <v>45822.38921296296</v>
      </c>
      <c r="F2765" s="1">
        <v>45822.403796296298</v>
      </c>
      <c r="G2765" t="s">
        <v>27</v>
      </c>
      <c r="H2765">
        <v>1</v>
      </c>
      <c r="I2765">
        <v>503.3</v>
      </c>
      <c r="J2765">
        <v>433.87</v>
      </c>
      <c r="K2765">
        <v>0</v>
      </c>
      <c r="L2765">
        <v>0</v>
      </c>
      <c r="M2765">
        <v>55.44</v>
      </c>
      <c r="N2765">
        <v>9.06</v>
      </c>
      <c r="O2765" t="s">
        <v>38</v>
      </c>
      <c r="P2765">
        <v>1</v>
      </c>
      <c r="Q2765">
        <v>3</v>
      </c>
      <c r="R2765" s="3">
        <f t="shared" si="258"/>
        <v>503.3</v>
      </c>
      <c r="S2765" s="3">
        <f t="shared" si="259"/>
        <v>69.430000000000007</v>
      </c>
      <c r="T2765" s="3">
        <f t="shared" si="260"/>
        <v>-55.44</v>
      </c>
      <c r="U2765" s="3">
        <f t="shared" si="261"/>
        <v>4.9300000000000086</v>
      </c>
      <c r="V2765" s="4">
        <f t="shared" si="262"/>
        <v>9.795350685475877E-3</v>
      </c>
      <c r="W2765" s="5">
        <f t="shared" si="263"/>
        <v>1</v>
      </c>
    </row>
    <row r="2766" spans="1:23">
      <c r="A2766" t="s">
        <v>4152</v>
      </c>
      <c r="B2766" t="s">
        <v>495</v>
      </c>
      <c r="C2766" t="s">
        <v>171</v>
      </c>
      <c r="D2766" t="s">
        <v>72</v>
      </c>
      <c r="E2766" s="1">
        <v>45822.4296875</v>
      </c>
      <c r="F2766" s="1">
        <v>45822.443576388891</v>
      </c>
      <c r="G2766" t="s">
        <v>27</v>
      </c>
      <c r="H2766">
        <v>3</v>
      </c>
      <c r="I2766">
        <v>639.05999999999995</v>
      </c>
      <c r="J2766">
        <v>448.56</v>
      </c>
      <c r="K2766">
        <v>31.95</v>
      </c>
      <c r="L2766">
        <v>0</v>
      </c>
      <c r="M2766">
        <v>44.43</v>
      </c>
      <c r="N2766">
        <v>10.93</v>
      </c>
      <c r="O2766" t="s">
        <v>38</v>
      </c>
      <c r="P2766">
        <v>5</v>
      </c>
      <c r="Q2766">
        <v>3</v>
      </c>
      <c r="R2766" s="3">
        <f t="shared" si="258"/>
        <v>607.1099999999999</v>
      </c>
      <c r="S2766" s="3">
        <f t="shared" si="259"/>
        <v>158.5499999999999</v>
      </c>
      <c r="T2766" s="3">
        <f t="shared" si="260"/>
        <v>-44.43</v>
      </c>
      <c r="U2766" s="3">
        <f t="shared" si="261"/>
        <v>103.18999999999988</v>
      </c>
      <c r="V2766" s="4">
        <f t="shared" si="262"/>
        <v>0.1699691983330861</v>
      </c>
      <c r="W2766" s="5">
        <f t="shared" si="263"/>
        <v>1</v>
      </c>
    </row>
    <row r="2767" spans="1:23">
      <c r="A2767" t="s">
        <v>4153</v>
      </c>
      <c r="B2767" t="s">
        <v>2394</v>
      </c>
      <c r="C2767" t="s">
        <v>644</v>
      </c>
      <c r="D2767" t="s">
        <v>143</v>
      </c>
      <c r="E2767" s="1">
        <v>45822.432719907411</v>
      </c>
      <c r="F2767" s="1">
        <v>45822.438275462962</v>
      </c>
      <c r="G2767" t="s">
        <v>27</v>
      </c>
      <c r="H2767">
        <v>2</v>
      </c>
      <c r="I2767">
        <v>1096.06</v>
      </c>
      <c r="J2767">
        <v>646.72</v>
      </c>
      <c r="K2767">
        <v>274.02</v>
      </c>
      <c r="L2767">
        <v>0</v>
      </c>
      <c r="M2767">
        <v>35.200000000000003</v>
      </c>
      <c r="N2767">
        <v>14.8</v>
      </c>
      <c r="O2767" t="s">
        <v>38</v>
      </c>
      <c r="P2767">
        <v>0</v>
      </c>
      <c r="Q2767">
        <v>5</v>
      </c>
      <c r="R2767" s="3">
        <f t="shared" si="258"/>
        <v>822.04</v>
      </c>
      <c r="S2767" s="3">
        <f t="shared" si="259"/>
        <v>175.31999999999994</v>
      </c>
      <c r="T2767" s="3">
        <f t="shared" si="260"/>
        <v>-35.200000000000003</v>
      </c>
      <c r="U2767" s="3">
        <f t="shared" si="261"/>
        <v>125.31999999999995</v>
      </c>
      <c r="V2767" s="4">
        <f t="shared" si="262"/>
        <v>0.15245000243297158</v>
      </c>
      <c r="W2767" s="5">
        <f t="shared" si="263"/>
        <v>1</v>
      </c>
    </row>
    <row r="2768" spans="1:23">
      <c r="A2768" t="s">
        <v>4154</v>
      </c>
      <c r="B2768" t="s">
        <v>4155</v>
      </c>
      <c r="C2768" t="s">
        <v>1364</v>
      </c>
      <c r="D2768" t="s">
        <v>127</v>
      </c>
      <c r="E2768" s="1">
        <v>45822.454351851848</v>
      </c>
      <c r="F2768" s="1">
        <v>45822.466157407413</v>
      </c>
      <c r="G2768" t="s">
        <v>27</v>
      </c>
      <c r="H2768">
        <v>1</v>
      </c>
      <c r="I2768">
        <v>503.3</v>
      </c>
      <c r="J2768">
        <v>433.87</v>
      </c>
      <c r="K2768">
        <v>25.17</v>
      </c>
      <c r="L2768">
        <v>0</v>
      </c>
      <c r="M2768">
        <v>53.29</v>
      </c>
      <c r="N2768">
        <v>8.61</v>
      </c>
      <c r="O2768" t="s">
        <v>38</v>
      </c>
      <c r="P2768">
        <v>2</v>
      </c>
      <c r="Q2768">
        <v>4</v>
      </c>
      <c r="R2768" s="3">
        <f t="shared" si="258"/>
        <v>478.13</v>
      </c>
      <c r="S2768" s="3">
        <f t="shared" si="259"/>
        <v>44.259999999999991</v>
      </c>
      <c r="T2768" s="3">
        <f t="shared" si="260"/>
        <v>-53.29</v>
      </c>
      <c r="U2768" s="3">
        <f t="shared" si="261"/>
        <v>-17.640000000000008</v>
      </c>
      <c r="V2768" s="4">
        <f t="shared" si="262"/>
        <v>-3.6893731830255384E-2</v>
      </c>
      <c r="W2768" s="5">
        <f t="shared" si="263"/>
        <v>0</v>
      </c>
    </row>
    <row r="2769" spans="1:23">
      <c r="A2769" t="s">
        <v>4156</v>
      </c>
      <c r="B2769" t="s">
        <v>1454</v>
      </c>
      <c r="C2769" t="s">
        <v>399</v>
      </c>
      <c r="D2769" t="s">
        <v>127</v>
      </c>
      <c r="E2769" s="1">
        <v>45822.466481481482</v>
      </c>
      <c r="F2769" s="1">
        <v>45822.481759259259</v>
      </c>
      <c r="G2769" t="s">
        <v>27</v>
      </c>
      <c r="H2769">
        <v>5</v>
      </c>
      <c r="I2769">
        <v>503.5</v>
      </c>
      <c r="J2769">
        <v>341.3</v>
      </c>
      <c r="K2769">
        <v>25.18</v>
      </c>
      <c r="L2769">
        <v>0</v>
      </c>
      <c r="M2769">
        <v>56.36</v>
      </c>
      <c r="N2769">
        <v>8.61</v>
      </c>
      <c r="O2769" t="s">
        <v>38</v>
      </c>
      <c r="P2769">
        <v>7</v>
      </c>
      <c r="Q2769">
        <v>3</v>
      </c>
      <c r="R2769" s="3">
        <f t="shared" si="258"/>
        <v>478.32</v>
      </c>
      <c r="S2769" s="3">
        <f t="shared" si="259"/>
        <v>137.01999999999998</v>
      </c>
      <c r="T2769" s="3">
        <f t="shared" si="260"/>
        <v>-56.36</v>
      </c>
      <c r="U2769" s="3">
        <f t="shared" si="261"/>
        <v>72.049999999999983</v>
      </c>
      <c r="V2769" s="4">
        <f t="shared" si="262"/>
        <v>0.1506313764843619</v>
      </c>
      <c r="W2769" s="5">
        <f t="shared" si="263"/>
        <v>1</v>
      </c>
    </row>
    <row r="2770" spans="1:23">
      <c r="A2770" t="s">
        <v>4157</v>
      </c>
      <c r="B2770" t="s">
        <v>1642</v>
      </c>
      <c r="C2770" t="s">
        <v>224</v>
      </c>
      <c r="D2770" t="s">
        <v>64</v>
      </c>
      <c r="E2770" s="1">
        <v>45822.509131944447</v>
      </c>
      <c r="G2770" t="s">
        <v>110</v>
      </c>
      <c r="H2770">
        <v>1</v>
      </c>
      <c r="I2770">
        <v>122.91</v>
      </c>
      <c r="J2770">
        <v>95.88</v>
      </c>
      <c r="K2770">
        <v>18.440000000000001</v>
      </c>
      <c r="L2770">
        <v>30</v>
      </c>
      <c r="M2770">
        <v>45.75</v>
      </c>
      <c r="N2770">
        <v>0</v>
      </c>
      <c r="O2770" t="s">
        <v>65</v>
      </c>
      <c r="P2770">
        <v>14</v>
      </c>
      <c r="R2770" s="3">
        <f t="shared" si="258"/>
        <v>104.47</v>
      </c>
      <c r="S2770" s="3">
        <f t="shared" si="259"/>
        <v>8.5900000000000034</v>
      </c>
      <c r="T2770" s="3">
        <f t="shared" si="260"/>
        <v>-15.75</v>
      </c>
      <c r="U2770" s="3">
        <f t="shared" si="261"/>
        <v>-7.1599999999999966</v>
      </c>
      <c r="V2770" s="4">
        <f t="shared" si="262"/>
        <v>-6.8536421939312683E-2</v>
      </c>
      <c r="W2770" s="5">
        <f t="shared" si="263"/>
        <v>0</v>
      </c>
    </row>
    <row r="2771" spans="1:23">
      <c r="A2771" t="s">
        <v>4158</v>
      </c>
      <c r="B2771" t="s">
        <v>1581</v>
      </c>
      <c r="C2771" t="s">
        <v>248</v>
      </c>
      <c r="D2771" t="s">
        <v>26</v>
      </c>
      <c r="E2771" s="1">
        <v>45822.517534722218</v>
      </c>
      <c r="F2771" s="1">
        <v>45822.526562500003</v>
      </c>
      <c r="G2771" t="s">
        <v>53</v>
      </c>
      <c r="H2771">
        <v>2</v>
      </c>
      <c r="I2771">
        <v>1417.12</v>
      </c>
      <c r="J2771">
        <v>1226.98</v>
      </c>
      <c r="K2771">
        <v>141.71</v>
      </c>
      <c r="L2771">
        <v>0</v>
      </c>
      <c r="M2771">
        <v>38.590000000000003</v>
      </c>
      <c r="N2771">
        <v>22.96</v>
      </c>
      <c r="O2771" t="s">
        <v>38</v>
      </c>
      <c r="P2771">
        <v>0</v>
      </c>
      <c r="Q2771">
        <v>1</v>
      </c>
      <c r="R2771" s="3">
        <f t="shared" si="258"/>
        <v>1275.4099999999999</v>
      </c>
      <c r="S2771" s="3">
        <f t="shared" si="259"/>
        <v>48.429999999999836</v>
      </c>
      <c r="T2771" s="3">
        <f t="shared" si="260"/>
        <v>-38.590000000000003</v>
      </c>
      <c r="U2771" s="3">
        <f t="shared" si="261"/>
        <v>-13.120000000000168</v>
      </c>
      <c r="V2771" s="4">
        <f t="shared" si="262"/>
        <v>-1.0286888137932248E-2</v>
      </c>
      <c r="W2771" s="5">
        <f t="shared" si="263"/>
        <v>0</v>
      </c>
    </row>
    <row r="2772" spans="1:23">
      <c r="A2772" t="s">
        <v>4159</v>
      </c>
      <c r="B2772" t="s">
        <v>2777</v>
      </c>
      <c r="C2772" t="s">
        <v>199</v>
      </c>
      <c r="D2772" t="s">
        <v>32</v>
      </c>
      <c r="E2772" s="1">
        <v>45822.539270833331</v>
      </c>
      <c r="F2772" s="1">
        <v>45822.560798611114</v>
      </c>
      <c r="G2772" t="s">
        <v>53</v>
      </c>
      <c r="H2772">
        <v>1</v>
      </c>
      <c r="I2772">
        <v>38.130000000000003</v>
      </c>
      <c r="J2772">
        <v>28.23</v>
      </c>
      <c r="K2772">
        <v>9.5299999999999994</v>
      </c>
      <c r="L2772">
        <v>30</v>
      </c>
      <c r="M2772">
        <v>64.319999999999993</v>
      </c>
      <c r="N2772">
        <v>1.05</v>
      </c>
      <c r="O2772" t="s">
        <v>38</v>
      </c>
      <c r="P2772">
        <v>11</v>
      </c>
      <c r="Q2772">
        <v>1</v>
      </c>
      <c r="R2772" s="3">
        <f t="shared" si="258"/>
        <v>28.6</v>
      </c>
      <c r="S2772" s="3">
        <f t="shared" si="259"/>
        <v>0.37000000000000099</v>
      </c>
      <c r="T2772" s="3">
        <f t="shared" si="260"/>
        <v>-34.319999999999993</v>
      </c>
      <c r="U2772" s="3">
        <f t="shared" si="261"/>
        <v>-34.999999999999986</v>
      </c>
      <c r="V2772" s="4">
        <f t="shared" si="262"/>
        <v>-1.2237762237762233</v>
      </c>
      <c r="W2772" s="5">
        <f t="shared" si="263"/>
        <v>0</v>
      </c>
    </row>
    <row r="2773" spans="1:23">
      <c r="A2773" t="s">
        <v>4160</v>
      </c>
      <c r="B2773" t="s">
        <v>453</v>
      </c>
      <c r="C2773" t="s">
        <v>218</v>
      </c>
      <c r="D2773" t="s">
        <v>32</v>
      </c>
      <c r="E2773" s="1">
        <v>45822.544583333343</v>
      </c>
      <c r="F2773" s="1">
        <v>45822.555694444447</v>
      </c>
      <c r="G2773" t="s">
        <v>27</v>
      </c>
      <c r="H2773">
        <v>1</v>
      </c>
      <c r="I2773">
        <v>679.21</v>
      </c>
      <c r="J2773">
        <v>430.26</v>
      </c>
      <c r="K2773">
        <v>33.96</v>
      </c>
      <c r="L2773">
        <v>0</v>
      </c>
      <c r="M2773">
        <v>53.42</v>
      </c>
      <c r="N2773">
        <v>11.61</v>
      </c>
      <c r="O2773" t="s">
        <v>38</v>
      </c>
      <c r="P2773">
        <v>0</v>
      </c>
      <c r="Q2773">
        <v>4</v>
      </c>
      <c r="R2773" s="3">
        <f t="shared" si="258"/>
        <v>645.25</v>
      </c>
      <c r="S2773" s="3">
        <f t="shared" si="259"/>
        <v>214.99</v>
      </c>
      <c r="T2773" s="3">
        <f t="shared" si="260"/>
        <v>-53.42</v>
      </c>
      <c r="U2773" s="3">
        <f t="shared" si="261"/>
        <v>149.95999999999998</v>
      </c>
      <c r="V2773" s="4">
        <f t="shared" si="262"/>
        <v>0.23240604416892674</v>
      </c>
      <c r="W2773" s="5">
        <f t="shared" si="263"/>
        <v>1</v>
      </c>
    </row>
    <row r="2774" spans="1:23">
      <c r="A2774" t="s">
        <v>4161</v>
      </c>
      <c r="B2774" t="s">
        <v>466</v>
      </c>
      <c r="C2774" t="s">
        <v>656</v>
      </c>
      <c r="D2774" t="s">
        <v>87</v>
      </c>
      <c r="E2774" s="1">
        <v>45822.554768518523</v>
      </c>
      <c r="F2774" s="1">
        <v>45822.574212962973</v>
      </c>
      <c r="G2774" t="s">
        <v>27</v>
      </c>
      <c r="H2774">
        <v>2</v>
      </c>
      <c r="I2774">
        <v>388.98</v>
      </c>
      <c r="J2774">
        <v>332.58</v>
      </c>
      <c r="K2774">
        <v>19.45</v>
      </c>
      <c r="L2774">
        <v>30</v>
      </c>
      <c r="M2774">
        <v>50.89</v>
      </c>
      <c r="N2774">
        <v>7.19</v>
      </c>
      <c r="O2774" t="s">
        <v>38</v>
      </c>
      <c r="P2774">
        <v>8</v>
      </c>
      <c r="Q2774">
        <v>4</v>
      </c>
      <c r="R2774" s="3">
        <f t="shared" si="258"/>
        <v>369.53000000000003</v>
      </c>
      <c r="S2774" s="3">
        <f t="shared" si="259"/>
        <v>36.950000000000045</v>
      </c>
      <c r="T2774" s="3">
        <f t="shared" si="260"/>
        <v>-20.89</v>
      </c>
      <c r="U2774" s="3">
        <f t="shared" si="261"/>
        <v>8.8700000000000436</v>
      </c>
      <c r="V2774" s="4">
        <f t="shared" si="262"/>
        <v>2.4003463859497316E-2</v>
      </c>
      <c r="W2774" s="5">
        <f t="shared" si="263"/>
        <v>1</v>
      </c>
    </row>
    <row r="2775" spans="1:23">
      <c r="A2775" t="s">
        <v>4162</v>
      </c>
      <c r="B2775" t="s">
        <v>1230</v>
      </c>
      <c r="C2775" t="s">
        <v>280</v>
      </c>
      <c r="D2775" t="s">
        <v>72</v>
      </c>
      <c r="E2775" s="1">
        <v>45822.632372685177</v>
      </c>
      <c r="F2775" s="1">
        <v>45822.652511574073</v>
      </c>
      <c r="G2775" t="s">
        <v>27</v>
      </c>
      <c r="H2775">
        <v>1</v>
      </c>
      <c r="I2775">
        <v>113.8</v>
      </c>
      <c r="J2775">
        <v>83.77</v>
      </c>
      <c r="K2775">
        <v>5.69</v>
      </c>
      <c r="L2775">
        <v>30</v>
      </c>
      <c r="M2775">
        <v>56.91</v>
      </c>
      <c r="N2775">
        <v>2.4900000000000002</v>
      </c>
      <c r="O2775" t="s">
        <v>38</v>
      </c>
      <c r="P2775">
        <v>14</v>
      </c>
      <c r="Q2775">
        <v>1</v>
      </c>
      <c r="R2775" s="3">
        <f t="shared" si="258"/>
        <v>108.11</v>
      </c>
      <c r="S2775" s="3">
        <f t="shared" si="259"/>
        <v>24.340000000000003</v>
      </c>
      <c r="T2775" s="3">
        <f t="shared" si="260"/>
        <v>-26.909999999999997</v>
      </c>
      <c r="U2775" s="3">
        <f t="shared" si="261"/>
        <v>-5.0599999999999934</v>
      </c>
      <c r="V2775" s="4">
        <f t="shared" si="262"/>
        <v>-4.6804180926833722E-2</v>
      </c>
      <c r="W2775" s="5">
        <f t="shared" si="263"/>
        <v>0</v>
      </c>
    </row>
    <row r="2776" spans="1:23">
      <c r="A2776" t="s">
        <v>4163</v>
      </c>
      <c r="B2776" t="s">
        <v>2529</v>
      </c>
      <c r="C2776" t="s">
        <v>75</v>
      </c>
      <c r="D2776" t="s">
        <v>60</v>
      </c>
      <c r="E2776" s="1">
        <v>45822.639791666668</v>
      </c>
      <c r="F2776" s="1">
        <v>45822.64534722222</v>
      </c>
      <c r="G2776" t="s">
        <v>27</v>
      </c>
      <c r="H2776">
        <v>3</v>
      </c>
      <c r="I2776">
        <v>489.09</v>
      </c>
      <c r="J2776">
        <v>433.17</v>
      </c>
      <c r="K2776">
        <v>0</v>
      </c>
      <c r="L2776">
        <v>0</v>
      </c>
      <c r="M2776">
        <v>56.98</v>
      </c>
      <c r="N2776">
        <v>8.8000000000000007</v>
      </c>
      <c r="O2776" t="s">
        <v>38</v>
      </c>
      <c r="P2776">
        <v>0</v>
      </c>
      <c r="Q2776">
        <v>4</v>
      </c>
      <c r="R2776" s="3">
        <f t="shared" si="258"/>
        <v>489.09</v>
      </c>
      <c r="S2776" s="3">
        <f t="shared" si="259"/>
        <v>55.919999999999959</v>
      </c>
      <c r="T2776" s="3">
        <f t="shared" si="260"/>
        <v>-56.98</v>
      </c>
      <c r="U2776" s="3">
        <f t="shared" si="261"/>
        <v>-9.8600000000000385</v>
      </c>
      <c r="V2776" s="4">
        <f t="shared" si="262"/>
        <v>-2.0159888773027539E-2</v>
      </c>
      <c r="W2776" s="5">
        <f t="shared" si="263"/>
        <v>0</v>
      </c>
    </row>
    <row r="2777" spans="1:23">
      <c r="A2777" t="s">
        <v>4164</v>
      </c>
      <c r="B2777" t="s">
        <v>1350</v>
      </c>
      <c r="C2777" t="s">
        <v>265</v>
      </c>
      <c r="D2777" t="s">
        <v>37</v>
      </c>
      <c r="E2777" s="1">
        <v>45822.707546296297</v>
      </c>
      <c r="F2777" s="1">
        <v>45822.72074074074</v>
      </c>
      <c r="G2777" t="s">
        <v>27</v>
      </c>
      <c r="H2777">
        <v>1</v>
      </c>
      <c r="I2777">
        <v>58.68</v>
      </c>
      <c r="J2777">
        <v>44.37</v>
      </c>
      <c r="K2777">
        <v>5.87</v>
      </c>
      <c r="L2777">
        <v>30</v>
      </c>
      <c r="M2777">
        <v>42.46</v>
      </c>
      <c r="N2777">
        <v>1.49</v>
      </c>
      <c r="O2777" t="s">
        <v>38</v>
      </c>
      <c r="P2777">
        <v>0</v>
      </c>
      <c r="Q2777">
        <v>5</v>
      </c>
      <c r="R2777" s="3">
        <f t="shared" si="258"/>
        <v>52.81</v>
      </c>
      <c r="S2777" s="3">
        <f t="shared" si="259"/>
        <v>8.4400000000000048</v>
      </c>
      <c r="T2777" s="3">
        <f t="shared" si="260"/>
        <v>-12.46</v>
      </c>
      <c r="U2777" s="3">
        <f t="shared" si="261"/>
        <v>-5.5099999999999962</v>
      </c>
      <c r="V2777" s="4">
        <f t="shared" si="262"/>
        <v>-0.1043362999431925</v>
      </c>
      <c r="W2777" s="5">
        <f t="shared" si="263"/>
        <v>0</v>
      </c>
    </row>
    <row r="2778" spans="1:23">
      <c r="A2778" t="s">
        <v>4165</v>
      </c>
      <c r="B2778" t="s">
        <v>1622</v>
      </c>
      <c r="C2778" t="s">
        <v>199</v>
      </c>
      <c r="D2778" t="s">
        <v>37</v>
      </c>
      <c r="E2778" s="1">
        <v>45822.79042824074</v>
      </c>
      <c r="F2778" s="1">
        <v>45822.805011574077</v>
      </c>
      <c r="G2778" t="s">
        <v>27</v>
      </c>
      <c r="H2778">
        <v>1</v>
      </c>
      <c r="I2778">
        <v>38.130000000000003</v>
      </c>
      <c r="J2778">
        <v>28.23</v>
      </c>
      <c r="K2778">
        <v>5.72</v>
      </c>
      <c r="L2778">
        <v>30</v>
      </c>
      <c r="M2778">
        <v>53.05</v>
      </c>
      <c r="N2778">
        <v>1.1200000000000001</v>
      </c>
      <c r="O2778" t="s">
        <v>38</v>
      </c>
      <c r="P2778">
        <v>1</v>
      </c>
      <c r="Q2778">
        <v>4</v>
      </c>
      <c r="R2778" s="3">
        <f t="shared" si="258"/>
        <v>32.410000000000004</v>
      </c>
      <c r="S2778" s="3">
        <f t="shared" si="259"/>
        <v>4.1800000000000033</v>
      </c>
      <c r="T2778" s="3">
        <f t="shared" si="260"/>
        <v>-23.049999999999997</v>
      </c>
      <c r="U2778" s="3">
        <f t="shared" si="261"/>
        <v>-19.989999999999995</v>
      </c>
      <c r="V2778" s="4">
        <f t="shared" si="262"/>
        <v>-0.616784942918852</v>
      </c>
      <c r="W2778" s="5">
        <f t="shared" si="263"/>
        <v>0</v>
      </c>
    </row>
    <row r="2779" spans="1:23">
      <c r="A2779" t="s">
        <v>4166</v>
      </c>
      <c r="B2779" t="s">
        <v>4167</v>
      </c>
      <c r="C2779" t="s">
        <v>527</v>
      </c>
      <c r="D2779" t="s">
        <v>32</v>
      </c>
      <c r="E2779" s="1">
        <v>45822.796886574077</v>
      </c>
      <c r="F2779" s="1">
        <v>45822.804525462961</v>
      </c>
      <c r="G2779" t="s">
        <v>53</v>
      </c>
      <c r="H2779">
        <v>2</v>
      </c>
      <c r="I2779">
        <v>767.02</v>
      </c>
      <c r="J2779">
        <v>665.12</v>
      </c>
      <c r="K2779">
        <v>191.76</v>
      </c>
      <c r="L2779">
        <v>0</v>
      </c>
      <c r="M2779">
        <v>57.76</v>
      </c>
      <c r="N2779">
        <v>10.35</v>
      </c>
      <c r="O2779" t="s">
        <v>38</v>
      </c>
      <c r="P2779">
        <v>0</v>
      </c>
      <c r="Q2779">
        <v>1</v>
      </c>
      <c r="R2779" s="3">
        <f t="shared" si="258"/>
        <v>575.26</v>
      </c>
      <c r="S2779" s="3">
        <f t="shared" si="259"/>
        <v>-89.860000000000014</v>
      </c>
      <c r="T2779" s="3">
        <f t="shared" si="260"/>
        <v>-57.76</v>
      </c>
      <c r="U2779" s="3">
        <f t="shared" si="261"/>
        <v>-157.97</v>
      </c>
      <c r="V2779" s="4">
        <f t="shared" si="262"/>
        <v>-0.27460626499322044</v>
      </c>
      <c r="W2779" s="5">
        <f t="shared" si="263"/>
        <v>0</v>
      </c>
    </row>
    <row r="2780" spans="1:23">
      <c r="A2780" t="s">
        <v>4168</v>
      </c>
      <c r="B2780" t="s">
        <v>2104</v>
      </c>
      <c r="C2780" t="s">
        <v>51</v>
      </c>
      <c r="D2780" t="s">
        <v>26</v>
      </c>
      <c r="E2780" s="1">
        <v>45822.824074074073</v>
      </c>
      <c r="F2780" s="1">
        <v>45822.836574074077</v>
      </c>
      <c r="G2780" t="s">
        <v>27</v>
      </c>
      <c r="H2780">
        <v>1</v>
      </c>
      <c r="I2780">
        <v>289.39999999999998</v>
      </c>
      <c r="J2780">
        <v>173.32</v>
      </c>
      <c r="K2780">
        <v>28.94</v>
      </c>
      <c r="L2780">
        <v>30</v>
      </c>
      <c r="M2780">
        <v>40.380000000000003</v>
      </c>
      <c r="N2780">
        <v>5.23</v>
      </c>
      <c r="O2780" t="s">
        <v>38</v>
      </c>
      <c r="P2780">
        <v>3</v>
      </c>
      <c r="Q2780">
        <v>3</v>
      </c>
      <c r="R2780" s="3">
        <f t="shared" si="258"/>
        <v>260.45999999999998</v>
      </c>
      <c r="S2780" s="3">
        <f t="shared" si="259"/>
        <v>87.139999999999986</v>
      </c>
      <c r="T2780" s="3">
        <f t="shared" si="260"/>
        <v>-10.380000000000003</v>
      </c>
      <c r="U2780" s="3">
        <f t="shared" si="261"/>
        <v>71.529999999999987</v>
      </c>
      <c r="V2780" s="4">
        <f t="shared" si="262"/>
        <v>0.27462950165092526</v>
      </c>
      <c r="W2780" s="5">
        <f t="shared" si="263"/>
        <v>1</v>
      </c>
    </row>
    <row r="2781" spans="1:23">
      <c r="A2781" t="s">
        <v>4169</v>
      </c>
      <c r="B2781" t="s">
        <v>2975</v>
      </c>
      <c r="C2781" t="s">
        <v>402</v>
      </c>
      <c r="D2781" t="s">
        <v>72</v>
      </c>
      <c r="E2781" s="1">
        <v>45822.838240740741</v>
      </c>
      <c r="F2781" s="1">
        <v>45822.850046296298</v>
      </c>
      <c r="G2781" t="s">
        <v>27</v>
      </c>
      <c r="H2781">
        <v>2</v>
      </c>
      <c r="I2781">
        <v>269.54000000000002</v>
      </c>
      <c r="J2781">
        <v>193.44</v>
      </c>
      <c r="K2781">
        <v>26.95</v>
      </c>
      <c r="L2781">
        <v>30</v>
      </c>
      <c r="M2781">
        <v>40.44</v>
      </c>
      <c r="N2781">
        <v>4.91</v>
      </c>
      <c r="O2781" t="s">
        <v>28</v>
      </c>
      <c r="P2781">
        <v>2</v>
      </c>
      <c r="Q2781">
        <v>4</v>
      </c>
      <c r="R2781" s="3">
        <f t="shared" si="258"/>
        <v>242.59000000000003</v>
      </c>
      <c r="S2781" s="3">
        <f t="shared" si="259"/>
        <v>49.150000000000034</v>
      </c>
      <c r="T2781" s="3">
        <f t="shared" si="260"/>
        <v>-10.439999999999998</v>
      </c>
      <c r="U2781" s="3">
        <f t="shared" si="261"/>
        <v>33.80000000000004</v>
      </c>
      <c r="V2781" s="4">
        <f t="shared" si="262"/>
        <v>0.13932973329485979</v>
      </c>
      <c r="W2781" s="5">
        <f t="shared" si="263"/>
        <v>1</v>
      </c>
    </row>
    <row r="2782" spans="1:23">
      <c r="A2782" t="s">
        <v>4170</v>
      </c>
      <c r="B2782" t="s">
        <v>785</v>
      </c>
      <c r="C2782" t="s">
        <v>661</v>
      </c>
      <c r="D2782" t="s">
        <v>160</v>
      </c>
      <c r="E2782" s="1">
        <v>45822.87841435185</v>
      </c>
      <c r="F2782" s="1">
        <v>45822.895775462966</v>
      </c>
      <c r="G2782" t="s">
        <v>27</v>
      </c>
      <c r="H2782">
        <v>3</v>
      </c>
      <c r="I2782">
        <v>2104.77</v>
      </c>
      <c r="J2782">
        <v>1359.06</v>
      </c>
      <c r="K2782">
        <v>105.24</v>
      </c>
      <c r="L2782">
        <v>0</v>
      </c>
      <c r="M2782">
        <v>54.48</v>
      </c>
      <c r="N2782">
        <v>35.99</v>
      </c>
      <c r="O2782" t="s">
        <v>65</v>
      </c>
      <c r="P2782">
        <v>5</v>
      </c>
      <c r="Q2782">
        <v>4</v>
      </c>
      <c r="R2782" s="3">
        <f t="shared" si="258"/>
        <v>1999.53</v>
      </c>
      <c r="S2782" s="3">
        <f t="shared" si="259"/>
        <v>640.47</v>
      </c>
      <c r="T2782" s="3">
        <f t="shared" si="260"/>
        <v>-54.48</v>
      </c>
      <c r="U2782" s="3">
        <f t="shared" si="261"/>
        <v>550</v>
      </c>
      <c r="V2782" s="4">
        <f t="shared" si="262"/>
        <v>0.27506464019044474</v>
      </c>
      <c r="W2782" s="5">
        <f t="shared" si="263"/>
        <v>1</v>
      </c>
    </row>
    <row r="2783" spans="1:23">
      <c r="A2783" t="s">
        <v>4171</v>
      </c>
      <c r="B2783" t="s">
        <v>1327</v>
      </c>
      <c r="C2783" t="s">
        <v>179</v>
      </c>
      <c r="D2783" t="s">
        <v>103</v>
      </c>
      <c r="E2783" s="1">
        <v>45823.295173611114</v>
      </c>
      <c r="F2783" s="1">
        <v>45823.304895833331</v>
      </c>
      <c r="G2783" t="s">
        <v>27</v>
      </c>
      <c r="H2783">
        <v>2</v>
      </c>
      <c r="I2783">
        <v>1135.98</v>
      </c>
      <c r="J2783">
        <v>686.74</v>
      </c>
      <c r="K2783">
        <v>284</v>
      </c>
      <c r="L2783">
        <v>0</v>
      </c>
      <c r="M2783">
        <v>49.85</v>
      </c>
      <c r="N2783">
        <v>15.34</v>
      </c>
      <c r="O2783" t="s">
        <v>38</v>
      </c>
      <c r="P2783">
        <v>0</v>
      </c>
      <c r="Q2783">
        <v>4</v>
      </c>
      <c r="R2783" s="3">
        <f t="shared" si="258"/>
        <v>851.98</v>
      </c>
      <c r="S2783" s="3">
        <f t="shared" si="259"/>
        <v>165.24</v>
      </c>
      <c r="T2783" s="3">
        <f t="shared" si="260"/>
        <v>-49.85</v>
      </c>
      <c r="U2783" s="3">
        <f t="shared" si="261"/>
        <v>100.05000000000001</v>
      </c>
      <c r="V2783" s="4">
        <f t="shared" si="262"/>
        <v>0.1174323340923496</v>
      </c>
      <c r="W2783" s="5">
        <f t="shared" si="263"/>
        <v>1</v>
      </c>
    </row>
    <row r="2784" spans="1:23">
      <c r="A2784" t="s">
        <v>4172</v>
      </c>
      <c r="B2784" t="s">
        <v>1613</v>
      </c>
      <c r="C2784" t="s">
        <v>181</v>
      </c>
      <c r="D2784" t="s">
        <v>64</v>
      </c>
      <c r="E2784" s="1">
        <v>45823.346736111111</v>
      </c>
      <c r="F2784" s="1">
        <v>45823.361319444448</v>
      </c>
      <c r="G2784" t="s">
        <v>27</v>
      </c>
      <c r="H2784">
        <v>1</v>
      </c>
      <c r="I2784">
        <v>732.4</v>
      </c>
      <c r="J2784">
        <v>452.99</v>
      </c>
      <c r="K2784">
        <v>0</v>
      </c>
      <c r="L2784">
        <v>0</v>
      </c>
      <c r="M2784">
        <v>38.590000000000003</v>
      </c>
      <c r="N2784">
        <v>13.18</v>
      </c>
      <c r="O2784" t="s">
        <v>33</v>
      </c>
      <c r="P2784">
        <v>1</v>
      </c>
      <c r="Q2784">
        <v>3</v>
      </c>
      <c r="R2784" s="3">
        <f t="shared" si="258"/>
        <v>732.4</v>
      </c>
      <c r="S2784" s="3">
        <f t="shared" si="259"/>
        <v>279.40999999999997</v>
      </c>
      <c r="T2784" s="3">
        <f t="shared" si="260"/>
        <v>-38.590000000000003</v>
      </c>
      <c r="U2784" s="3">
        <f t="shared" si="261"/>
        <v>227.63999999999996</v>
      </c>
      <c r="V2784" s="4">
        <f t="shared" si="262"/>
        <v>0.31081376297105401</v>
      </c>
      <c r="W2784" s="5">
        <f t="shared" si="263"/>
        <v>1</v>
      </c>
    </row>
    <row r="2785" spans="1:23">
      <c r="A2785" t="s">
        <v>4173</v>
      </c>
      <c r="B2785" t="s">
        <v>1128</v>
      </c>
      <c r="C2785" t="s">
        <v>2676</v>
      </c>
      <c r="D2785" t="s">
        <v>48</v>
      </c>
      <c r="E2785" s="1">
        <v>45823.353495370371</v>
      </c>
      <c r="G2785" t="s">
        <v>110</v>
      </c>
      <c r="H2785">
        <v>2</v>
      </c>
      <c r="I2785">
        <v>306.7</v>
      </c>
      <c r="J2785">
        <v>224.26</v>
      </c>
      <c r="K2785">
        <v>30.67</v>
      </c>
      <c r="L2785">
        <v>30</v>
      </c>
      <c r="M2785">
        <v>37.67</v>
      </c>
      <c r="N2785">
        <v>0</v>
      </c>
      <c r="O2785" t="s">
        <v>38</v>
      </c>
      <c r="P2785">
        <v>18</v>
      </c>
      <c r="R2785" s="3">
        <f t="shared" si="258"/>
        <v>276.02999999999997</v>
      </c>
      <c r="S2785" s="3">
        <f t="shared" si="259"/>
        <v>51.769999999999982</v>
      </c>
      <c r="T2785" s="3">
        <f t="shared" si="260"/>
        <v>-7.6700000000000017</v>
      </c>
      <c r="U2785" s="3">
        <f t="shared" si="261"/>
        <v>44.09999999999998</v>
      </c>
      <c r="V2785" s="4">
        <f t="shared" si="262"/>
        <v>0.15976524290837946</v>
      </c>
      <c r="W2785" s="5">
        <f t="shared" si="263"/>
        <v>1</v>
      </c>
    </row>
    <row r="2786" spans="1:23">
      <c r="A2786" t="s">
        <v>4174</v>
      </c>
      <c r="B2786" t="s">
        <v>307</v>
      </c>
      <c r="C2786" t="s">
        <v>193</v>
      </c>
      <c r="D2786" t="s">
        <v>72</v>
      </c>
      <c r="E2786" s="1">
        <v>45823.366631944453</v>
      </c>
      <c r="F2786" s="1">
        <v>45823.375659722216</v>
      </c>
      <c r="G2786" t="s">
        <v>27</v>
      </c>
      <c r="H2786">
        <v>4</v>
      </c>
      <c r="I2786">
        <v>372</v>
      </c>
      <c r="J2786">
        <v>330.36</v>
      </c>
      <c r="K2786">
        <v>0</v>
      </c>
      <c r="L2786">
        <v>30</v>
      </c>
      <c r="M2786">
        <v>63.38</v>
      </c>
      <c r="N2786">
        <v>7.24</v>
      </c>
      <c r="O2786" t="s">
        <v>38</v>
      </c>
      <c r="P2786">
        <v>0</v>
      </c>
      <c r="Q2786">
        <v>5</v>
      </c>
      <c r="R2786" s="3">
        <f t="shared" si="258"/>
        <v>372</v>
      </c>
      <c r="S2786" s="3">
        <f t="shared" si="259"/>
        <v>41.639999999999986</v>
      </c>
      <c r="T2786" s="3">
        <f t="shared" si="260"/>
        <v>-33.380000000000003</v>
      </c>
      <c r="U2786" s="3">
        <f t="shared" si="261"/>
        <v>1.0199999999999836</v>
      </c>
      <c r="V2786" s="4">
        <f t="shared" si="262"/>
        <v>2.7419354838709238E-3</v>
      </c>
      <c r="W2786" s="5">
        <f t="shared" si="263"/>
        <v>1</v>
      </c>
    </row>
    <row r="2787" spans="1:23">
      <c r="A2787" t="s">
        <v>4175</v>
      </c>
      <c r="B2787" t="s">
        <v>2044</v>
      </c>
      <c r="C2787" t="s">
        <v>86</v>
      </c>
      <c r="D2787" t="s">
        <v>52</v>
      </c>
      <c r="E2787" s="1">
        <v>45823.404548611114</v>
      </c>
      <c r="F2787" s="1">
        <v>45823.421215277784</v>
      </c>
      <c r="G2787" t="s">
        <v>27</v>
      </c>
      <c r="H2787">
        <v>1</v>
      </c>
      <c r="I2787">
        <v>617.55999999999995</v>
      </c>
      <c r="J2787">
        <v>372.31</v>
      </c>
      <c r="K2787">
        <v>0</v>
      </c>
      <c r="L2787">
        <v>0</v>
      </c>
      <c r="M2787">
        <v>52.22</v>
      </c>
      <c r="N2787">
        <v>11.12</v>
      </c>
      <c r="O2787" t="s">
        <v>65</v>
      </c>
      <c r="P2787">
        <v>9</v>
      </c>
      <c r="Q2787">
        <v>3</v>
      </c>
      <c r="R2787" s="3">
        <f t="shared" si="258"/>
        <v>617.55999999999995</v>
      </c>
      <c r="S2787" s="3">
        <f t="shared" si="259"/>
        <v>245.24999999999994</v>
      </c>
      <c r="T2787" s="3">
        <f t="shared" si="260"/>
        <v>-52.22</v>
      </c>
      <c r="U2787" s="3">
        <f t="shared" si="261"/>
        <v>181.90999999999994</v>
      </c>
      <c r="V2787" s="4">
        <f t="shared" si="262"/>
        <v>0.29456247166267235</v>
      </c>
      <c r="W2787" s="5">
        <f t="shared" si="263"/>
        <v>1</v>
      </c>
    </row>
    <row r="2788" spans="1:23">
      <c r="A2788" t="s">
        <v>4176</v>
      </c>
      <c r="B2788" t="s">
        <v>3659</v>
      </c>
      <c r="C2788" t="s">
        <v>86</v>
      </c>
      <c r="D2788" t="s">
        <v>143</v>
      </c>
      <c r="E2788" s="1">
        <v>45823.438148148147</v>
      </c>
      <c r="F2788" s="1">
        <v>45823.452037037037</v>
      </c>
      <c r="G2788" t="s">
        <v>27</v>
      </c>
      <c r="H2788">
        <v>2</v>
      </c>
      <c r="I2788">
        <v>1235.1199999999999</v>
      </c>
      <c r="J2788">
        <v>744.62</v>
      </c>
      <c r="K2788">
        <v>0</v>
      </c>
      <c r="L2788">
        <v>0</v>
      </c>
      <c r="M2788">
        <v>63.47</v>
      </c>
      <c r="N2788">
        <v>22.23</v>
      </c>
      <c r="O2788" t="s">
        <v>65</v>
      </c>
      <c r="P2788">
        <v>0</v>
      </c>
      <c r="Q2788">
        <v>4</v>
      </c>
      <c r="R2788" s="3">
        <f t="shared" si="258"/>
        <v>1235.1199999999999</v>
      </c>
      <c r="S2788" s="3">
        <f t="shared" si="259"/>
        <v>490.49999999999989</v>
      </c>
      <c r="T2788" s="3">
        <f t="shared" si="260"/>
        <v>-63.47</v>
      </c>
      <c r="U2788" s="3">
        <f t="shared" si="261"/>
        <v>404.79999999999984</v>
      </c>
      <c r="V2788" s="4">
        <f t="shared" si="262"/>
        <v>0.32774143403070138</v>
      </c>
      <c r="W2788" s="5">
        <f t="shared" si="263"/>
        <v>1</v>
      </c>
    </row>
    <row r="2789" spans="1:23">
      <c r="A2789" t="s">
        <v>4177</v>
      </c>
      <c r="B2789" t="s">
        <v>1388</v>
      </c>
      <c r="C2789" t="s">
        <v>253</v>
      </c>
      <c r="D2789" t="s">
        <v>87</v>
      </c>
      <c r="E2789" s="1">
        <v>45823.445636574077</v>
      </c>
      <c r="F2789" s="1">
        <v>45823.470636574071</v>
      </c>
      <c r="G2789" t="s">
        <v>27</v>
      </c>
      <c r="H2789">
        <v>1</v>
      </c>
      <c r="I2789">
        <v>191.83</v>
      </c>
      <c r="J2789">
        <v>119.62</v>
      </c>
      <c r="K2789">
        <v>47.96</v>
      </c>
      <c r="L2789">
        <v>30</v>
      </c>
      <c r="M2789">
        <v>46.62</v>
      </c>
      <c r="N2789">
        <v>3.13</v>
      </c>
      <c r="O2789" t="s">
        <v>38</v>
      </c>
      <c r="P2789">
        <v>16</v>
      </c>
      <c r="Q2789">
        <v>1</v>
      </c>
      <c r="R2789" s="3">
        <f t="shared" si="258"/>
        <v>143.87</v>
      </c>
      <c r="S2789" s="3">
        <f t="shared" si="259"/>
        <v>24.25</v>
      </c>
      <c r="T2789" s="3">
        <f t="shared" si="260"/>
        <v>-16.619999999999997</v>
      </c>
      <c r="U2789" s="3">
        <f t="shared" si="261"/>
        <v>4.5000000000000027</v>
      </c>
      <c r="V2789" s="4">
        <f t="shared" si="262"/>
        <v>3.1278237297560317E-2</v>
      </c>
      <c r="W2789" s="5">
        <f t="shared" si="263"/>
        <v>1</v>
      </c>
    </row>
    <row r="2790" spans="1:23">
      <c r="A2790" t="s">
        <v>4178</v>
      </c>
      <c r="B2790" t="s">
        <v>2731</v>
      </c>
      <c r="C2790" t="s">
        <v>383</v>
      </c>
      <c r="D2790" t="s">
        <v>60</v>
      </c>
      <c r="E2790" s="1">
        <v>45823.529560185183</v>
      </c>
      <c r="F2790" s="1">
        <v>45823.535810185182</v>
      </c>
      <c r="G2790" t="s">
        <v>27</v>
      </c>
      <c r="H2790">
        <v>3</v>
      </c>
      <c r="I2790">
        <v>543.29999999999995</v>
      </c>
      <c r="J2790">
        <v>347.61</v>
      </c>
      <c r="K2790">
        <v>0</v>
      </c>
      <c r="L2790">
        <v>0</v>
      </c>
      <c r="M2790">
        <v>47.23</v>
      </c>
      <c r="N2790">
        <v>9.7799999999999994</v>
      </c>
      <c r="O2790" t="s">
        <v>38</v>
      </c>
      <c r="P2790">
        <v>0</v>
      </c>
      <c r="Q2790">
        <v>5</v>
      </c>
      <c r="R2790" s="3">
        <f t="shared" si="258"/>
        <v>543.29999999999995</v>
      </c>
      <c r="S2790" s="3">
        <f t="shared" si="259"/>
        <v>195.68999999999994</v>
      </c>
      <c r="T2790" s="3">
        <f t="shared" si="260"/>
        <v>-47.23</v>
      </c>
      <c r="U2790" s="3">
        <f t="shared" si="261"/>
        <v>138.67999999999995</v>
      </c>
      <c r="V2790" s="4">
        <f t="shared" si="262"/>
        <v>0.25525492361494562</v>
      </c>
      <c r="W2790" s="5">
        <f t="shared" si="263"/>
        <v>1</v>
      </c>
    </row>
    <row r="2791" spans="1:23">
      <c r="A2791" t="s">
        <v>4179</v>
      </c>
      <c r="B2791" t="s">
        <v>539</v>
      </c>
      <c r="C2791" t="s">
        <v>768</v>
      </c>
      <c r="D2791" t="s">
        <v>143</v>
      </c>
      <c r="E2791" s="1">
        <v>45823.560833333337</v>
      </c>
      <c r="F2791" s="1">
        <v>45823.578194444453</v>
      </c>
      <c r="G2791" t="s">
        <v>53</v>
      </c>
      <c r="H2791">
        <v>2</v>
      </c>
      <c r="I2791">
        <v>278.22000000000003</v>
      </c>
      <c r="J2791">
        <v>174.28</v>
      </c>
      <c r="K2791">
        <v>13.91</v>
      </c>
      <c r="L2791">
        <v>30</v>
      </c>
      <c r="M2791">
        <v>55.89</v>
      </c>
      <c r="N2791">
        <v>5.3</v>
      </c>
      <c r="O2791" t="s">
        <v>38</v>
      </c>
      <c r="P2791">
        <v>5</v>
      </c>
      <c r="Q2791">
        <v>1</v>
      </c>
      <c r="R2791" s="3">
        <f t="shared" si="258"/>
        <v>264.31</v>
      </c>
      <c r="S2791" s="3">
        <f t="shared" si="259"/>
        <v>90.03</v>
      </c>
      <c r="T2791" s="3">
        <f t="shared" si="260"/>
        <v>-25.89</v>
      </c>
      <c r="U2791" s="3">
        <f t="shared" si="261"/>
        <v>58.84</v>
      </c>
      <c r="V2791" s="4">
        <f t="shared" si="262"/>
        <v>0.22261738110552004</v>
      </c>
      <c r="W2791" s="5">
        <f t="shared" si="263"/>
        <v>1</v>
      </c>
    </row>
    <row r="2792" spans="1:23">
      <c r="A2792" t="s">
        <v>4180</v>
      </c>
      <c r="B2792" t="s">
        <v>2473</v>
      </c>
      <c r="C2792" t="s">
        <v>1411</v>
      </c>
      <c r="D2792" t="s">
        <v>60</v>
      </c>
      <c r="E2792" s="1">
        <v>45823.575694444437</v>
      </c>
      <c r="F2792" s="1">
        <v>45823.584027777782</v>
      </c>
      <c r="G2792" t="s">
        <v>27</v>
      </c>
      <c r="H2792">
        <v>3</v>
      </c>
      <c r="I2792">
        <v>279.27</v>
      </c>
      <c r="J2792">
        <v>215.07</v>
      </c>
      <c r="K2792">
        <v>27.93</v>
      </c>
      <c r="L2792">
        <v>30</v>
      </c>
      <c r="M2792">
        <v>39.159999999999997</v>
      </c>
      <c r="N2792">
        <v>5.0599999999999996</v>
      </c>
      <c r="O2792" t="s">
        <v>65</v>
      </c>
      <c r="P2792">
        <v>0</v>
      </c>
      <c r="Q2792">
        <v>5</v>
      </c>
      <c r="R2792" s="3">
        <f t="shared" si="258"/>
        <v>251.33999999999997</v>
      </c>
      <c r="S2792" s="3">
        <f t="shared" si="259"/>
        <v>36.269999999999982</v>
      </c>
      <c r="T2792" s="3">
        <f t="shared" si="260"/>
        <v>-9.1599999999999966</v>
      </c>
      <c r="U2792" s="3">
        <f t="shared" si="261"/>
        <v>22.049999999999986</v>
      </c>
      <c r="V2792" s="4">
        <f t="shared" si="262"/>
        <v>8.7729768441155362E-2</v>
      </c>
      <c r="W2792" s="5">
        <f t="shared" si="263"/>
        <v>1</v>
      </c>
    </row>
    <row r="2793" spans="1:23">
      <c r="A2793" t="s">
        <v>4181</v>
      </c>
      <c r="B2793" t="s">
        <v>1682</v>
      </c>
      <c r="C2793" t="s">
        <v>801</v>
      </c>
      <c r="D2793" t="s">
        <v>64</v>
      </c>
      <c r="E2793" s="1">
        <v>45823.578090277777</v>
      </c>
      <c r="F2793" s="1">
        <v>45823.595451388886</v>
      </c>
      <c r="G2793" t="s">
        <v>27</v>
      </c>
      <c r="H2793">
        <v>4</v>
      </c>
      <c r="I2793">
        <v>299.24</v>
      </c>
      <c r="J2793">
        <v>222.72</v>
      </c>
      <c r="K2793">
        <v>0</v>
      </c>
      <c r="L2793">
        <v>30</v>
      </c>
      <c r="M2793">
        <v>45.3</v>
      </c>
      <c r="N2793">
        <v>5.93</v>
      </c>
      <c r="O2793" t="s">
        <v>28</v>
      </c>
      <c r="P2793">
        <v>5</v>
      </c>
      <c r="Q2793">
        <v>3</v>
      </c>
      <c r="R2793" s="3">
        <f t="shared" si="258"/>
        <v>299.24</v>
      </c>
      <c r="S2793" s="3">
        <f t="shared" si="259"/>
        <v>76.52000000000001</v>
      </c>
      <c r="T2793" s="3">
        <f t="shared" si="260"/>
        <v>-15.299999999999997</v>
      </c>
      <c r="U2793" s="3">
        <f t="shared" si="261"/>
        <v>55.290000000000013</v>
      </c>
      <c r="V2793" s="4">
        <f t="shared" si="262"/>
        <v>0.18476807913380569</v>
      </c>
      <c r="W2793" s="5">
        <f t="shared" si="263"/>
        <v>1</v>
      </c>
    </row>
    <row r="2794" spans="1:23">
      <c r="A2794" t="s">
        <v>4182</v>
      </c>
      <c r="B2794" t="s">
        <v>1237</v>
      </c>
      <c r="C2794" t="s">
        <v>242</v>
      </c>
      <c r="D2794" t="s">
        <v>160</v>
      </c>
      <c r="E2794" s="1">
        <v>45823.702743055554</v>
      </c>
      <c r="F2794" s="1">
        <v>45823.72079861111</v>
      </c>
      <c r="G2794" t="s">
        <v>27</v>
      </c>
      <c r="H2794">
        <v>1</v>
      </c>
      <c r="I2794">
        <v>1026.4000000000001</v>
      </c>
      <c r="J2794">
        <v>560.20000000000005</v>
      </c>
      <c r="K2794">
        <v>51.32</v>
      </c>
      <c r="L2794">
        <v>0</v>
      </c>
      <c r="M2794">
        <v>37.880000000000003</v>
      </c>
      <c r="N2794">
        <v>17.55</v>
      </c>
      <c r="O2794" t="s">
        <v>28</v>
      </c>
      <c r="P2794">
        <v>6</v>
      </c>
      <c r="Q2794">
        <v>4</v>
      </c>
      <c r="R2794" s="3">
        <f t="shared" si="258"/>
        <v>975.08</v>
      </c>
      <c r="S2794" s="3">
        <f t="shared" si="259"/>
        <v>414.88</v>
      </c>
      <c r="T2794" s="3">
        <f t="shared" si="260"/>
        <v>-37.880000000000003</v>
      </c>
      <c r="U2794" s="3">
        <f t="shared" si="261"/>
        <v>359.45</v>
      </c>
      <c r="V2794" s="4">
        <f t="shared" si="262"/>
        <v>0.36863641957582965</v>
      </c>
      <c r="W2794" s="5">
        <f t="shared" si="263"/>
        <v>1</v>
      </c>
    </row>
    <row r="2795" spans="1:23">
      <c r="A2795" t="s">
        <v>4183</v>
      </c>
      <c r="B2795" t="s">
        <v>1158</v>
      </c>
      <c r="C2795" t="s">
        <v>606</v>
      </c>
      <c r="D2795" t="s">
        <v>117</v>
      </c>
      <c r="E2795" s="1">
        <v>45823.753703703696</v>
      </c>
      <c r="G2795" t="s">
        <v>110</v>
      </c>
      <c r="H2795">
        <v>1</v>
      </c>
      <c r="I2795">
        <v>583.76</v>
      </c>
      <c r="J2795">
        <v>383.63</v>
      </c>
      <c r="K2795">
        <v>0</v>
      </c>
      <c r="L2795">
        <v>0</v>
      </c>
      <c r="M2795">
        <v>45.65</v>
      </c>
      <c r="N2795">
        <v>0</v>
      </c>
      <c r="O2795" t="s">
        <v>38</v>
      </c>
      <c r="P2795">
        <v>1</v>
      </c>
      <c r="R2795" s="3">
        <f t="shared" si="258"/>
        <v>583.76</v>
      </c>
      <c r="S2795" s="3">
        <f t="shared" si="259"/>
        <v>200.13</v>
      </c>
      <c r="T2795" s="3">
        <f t="shared" si="260"/>
        <v>-45.65</v>
      </c>
      <c r="U2795" s="3">
        <f t="shared" si="261"/>
        <v>154.47999999999999</v>
      </c>
      <c r="V2795" s="4">
        <f t="shared" si="262"/>
        <v>0.2646292997122105</v>
      </c>
      <c r="W2795" s="5">
        <f t="shared" si="263"/>
        <v>1</v>
      </c>
    </row>
    <row r="2796" spans="1:23">
      <c r="A2796" t="s">
        <v>4184</v>
      </c>
      <c r="B2796" t="s">
        <v>3329</v>
      </c>
      <c r="C2796" t="s">
        <v>661</v>
      </c>
      <c r="D2796" t="s">
        <v>127</v>
      </c>
      <c r="E2796" s="1">
        <v>45823.775659722232</v>
      </c>
      <c r="F2796" s="1">
        <v>45823.788854166669</v>
      </c>
      <c r="G2796" t="s">
        <v>27</v>
      </c>
      <c r="H2796">
        <v>1</v>
      </c>
      <c r="I2796">
        <v>701.59</v>
      </c>
      <c r="J2796">
        <v>453.02</v>
      </c>
      <c r="K2796">
        <v>35.08</v>
      </c>
      <c r="L2796">
        <v>0</v>
      </c>
      <c r="M2796">
        <v>56.22</v>
      </c>
      <c r="N2796">
        <v>12</v>
      </c>
      <c r="O2796" t="s">
        <v>38</v>
      </c>
      <c r="P2796">
        <v>4</v>
      </c>
      <c r="Q2796">
        <v>3</v>
      </c>
      <c r="R2796" s="3">
        <f t="shared" si="258"/>
        <v>666.51</v>
      </c>
      <c r="S2796" s="3">
        <f t="shared" si="259"/>
        <v>213.49</v>
      </c>
      <c r="T2796" s="3">
        <f t="shared" si="260"/>
        <v>-56.22</v>
      </c>
      <c r="U2796" s="3">
        <f t="shared" si="261"/>
        <v>145.27000000000001</v>
      </c>
      <c r="V2796" s="4">
        <f t="shared" si="262"/>
        <v>0.21795621971163226</v>
      </c>
      <c r="W2796" s="5">
        <f t="shared" si="263"/>
        <v>1</v>
      </c>
    </row>
    <row r="2797" spans="1:23">
      <c r="A2797" t="s">
        <v>4185</v>
      </c>
      <c r="B2797" t="s">
        <v>3738</v>
      </c>
      <c r="C2797" t="s">
        <v>620</v>
      </c>
      <c r="D2797" t="s">
        <v>44</v>
      </c>
      <c r="E2797" s="1">
        <v>45823.78402777778</v>
      </c>
      <c r="F2797" s="1">
        <v>45823.795138888891</v>
      </c>
      <c r="G2797" t="s">
        <v>27</v>
      </c>
      <c r="H2797">
        <v>1</v>
      </c>
      <c r="I2797">
        <v>499.18</v>
      </c>
      <c r="J2797">
        <v>371.42</v>
      </c>
      <c r="K2797">
        <v>24.96</v>
      </c>
      <c r="L2797">
        <v>0</v>
      </c>
      <c r="M2797">
        <v>61.37</v>
      </c>
      <c r="N2797">
        <v>8.5399999999999991</v>
      </c>
      <c r="O2797" t="s">
        <v>33</v>
      </c>
      <c r="P2797">
        <v>1</v>
      </c>
      <c r="Q2797">
        <v>4</v>
      </c>
      <c r="R2797" s="3">
        <f t="shared" si="258"/>
        <v>474.22</v>
      </c>
      <c r="S2797" s="3">
        <f t="shared" si="259"/>
        <v>102.80000000000001</v>
      </c>
      <c r="T2797" s="3">
        <f t="shared" si="260"/>
        <v>-61.37</v>
      </c>
      <c r="U2797" s="3">
        <f t="shared" si="261"/>
        <v>32.890000000000015</v>
      </c>
      <c r="V2797" s="4">
        <f t="shared" si="262"/>
        <v>6.9355995107755919E-2</v>
      </c>
      <c r="W2797" s="5">
        <f t="shared" si="263"/>
        <v>1</v>
      </c>
    </row>
    <row r="2798" spans="1:23">
      <c r="A2798" t="s">
        <v>4186</v>
      </c>
      <c r="B2798" t="s">
        <v>862</v>
      </c>
      <c r="C2798" t="s">
        <v>31</v>
      </c>
      <c r="D2798" t="s">
        <v>52</v>
      </c>
      <c r="E2798" s="1">
        <v>45823.788032407407</v>
      </c>
      <c r="F2798" s="1">
        <v>45823.807476851849</v>
      </c>
      <c r="G2798" t="s">
        <v>27</v>
      </c>
      <c r="H2798">
        <v>2</v>
      </c>
      <c r="I2798">
        <v>1127.78</v>
      </c>
      <c r="J2798">
        <v>713.08</v>
      </c>
      <c r="K2798">
        <v>169.17</v>
      </c>
      <c r="L2798">
        <v>0</v>
      </c>
      <c r="M2798">
        <v>49.99</v>
      </c>
      <c r="N2798">
        <v>17.25</v>
      </c>
      <c r="O2798" t="s">
        <v>38</v>
      </c>
      <c r="P2798">
        <v>13</v>
      </c>
      <c r="Q2798">
        <v>3</v>
      </c>
      <c r="R2798" s="3">
        <f t="shared" si="258"/>
        <v>958.61</v>
      </c>
      <c r="S2798" s="3">
        <f t="shared" si="259"/>
        <v>245.52999999999997</v>
      </c>
      <c r="T2798" s="3">
        <f t="shared" si="260"/>
        <v>-49.99</v>
      </c>
      <c r="U2798" s="3">
        <f t="shared" si="261"/>
        <v>178.28999999999996</v>
      </c>
      <c r="V2798" s="4">
        <f t="shared" si="262"/>
        <v>0.18598804519043194</v>
      </c>
      <c r="W2798" s="5">
        <f t="shared" si="263"/>
        <v>1</v>
      </c>
    </row>
    <row r="2799" spans="1:23">
      <c r="A2799" t="s">
        <v>4187</v>
      </c>
      <c r="B2799" t="s">
        <v>2701</v>
      </c>
      <c r="C2799" t="s">
        <v>900</v>
      </c>
      <c r="D2799" t="s">
        <v>143</v>
      </c>
      <c r="E2799" s="1">
        <v>45823.805532407408</v>
      </c>
      <c r="F2799" s="1">
        <v>45823.831226851849</v>
      </c>
      <c r="G2799" t="s">
        <v>27</v>
      </c>
      <c r="H2799">
        <v>3</v>
      </c>
      <c r="I2799">
        <v>1138.1400000000001</v>
      </c>
      <c r="J2799">
        <v>936.6</v>
      </c>
      <c r="K2799">
        <v>56.91</v>
      </c>
      <c r="L2799">
        <v>0</v>
      </c>
      <c r="M2799">
        <v>40.54</v>
      </c>
      <c r="N2799">
        <v>19.46</v>
      </c>
      <c r="O2799" t="s">
        <v>38</v>
      </c>
      <c r="P2799">
        <v>17</v>
      </c>
      <c r="Q2799">
        <v>3</v>
      </c>
      <c r="R2799" s="3">
        <f t="shared" si="258"/>
        <v>1081.23</v>
      </c>
      <c r="S2799" s="3">
        <f t="shared" si="259"/>
        <v>144.63</v>
      </c>
      <c r="T2799" s="3">
        <f t="shared" si="260"/>
        <v>-40.54</v>
      </c>
      <c r="U2799" s="3">
        <f t="shared" si="261"/>
        <v>84.63</v>
      </c>
      <c r="V2799" s="4">
        <f t="shared" si="262"/>
        <v>7.8271968036402975E-2</v>
      </c>
      <c r="W2799" s="5">
        <f t="shared" si="263"/>
        <v>1</v>
      </c>
    </row>
    <row r="2800" spans="1:23">
      <c r="A2800" t="s">
        <v>4188</v>
      </c>
      <c r="B2800" t="s">
        <v>765</v>
      </c>
      <c r="C2800" t="s">
        <v>964</v>
      </c>
      <c r="D2800" t="s">
        <v>44</v>
      </c>
      <c r="E2800" s="1">
        <v>45823.820601851847</v>
      </c>
      <c r="F2800" s="1">
        <v>45823.832407407397</v>
      </c>
      <c r="G2800" t="s">
        <v>27</v>
      </c>
      <c r="H2800">
        <v>1</v>
      </c>
      <c r="I2800">
        <v>228.56</v>
      </c>
      <c r="J2800">
        <v>201.36</v>
      </c>
      <c r="K2800">
        <v>34.28</v>
      </c>
      <c r="L2800">
        <v>30</v>
      </c>
      <c r="M2800">
        <v>47.04</v>
      </c>
      <c r="N2800">
        <v>4.04</v>
      </c>
      <c r="O2800" t="s">
        <v>38</v>
      </c>
      <c r="P2800">
        <v>2</v>
      </c>
      <c r="Q2800">
        <v>4</v>
      </c>
      <c r="R2800" s="3">
        <f t="shared" si="258"/>
        <v>194.28</v>
      </c>
      <c r="S2800" s="3">
        <f t="shared" si="259"/>
        <v>-7.0800000000000125</v>
      </c>
      <c r="T2800" s="3">
        <f t="shared" si="260"/>
        <v>-17.04</v>
      </c>
      <c r="U2800" s="3">
        <f t="shared" si="261"/>
        <v>-28.160000000000011</v>
      </c>
      <c r="V2800" s="4">
        <f t="shared" si="262"/>
        <v>-0.14494543957175215</v>
      </c>
      <c r="W2800" s="5">
        <f t="shared" si="263"/>
        <v>0</v>
      </c>
    </row>
    <row r="2801" spans="1:23">
      <c r="A2801" t="s">
        <v>4189</v>
      </c>
      <c r="B2801" t="s">
        <v>4190</v>
      </c>
      <c r="C2801" t="s">
        <v>2100</v>
      </c>
      <c r="D2801" t="s">
        <v>127</v>
      </c>
      <c r="E2801" s="1">
        <v>45823.831805555557</v>
      </c>
      <c r="F2801" s="1">
        <v>45823.838055555563</v>
      </c>
      <c r="G2801" t="s">
        <v>27</v>
      </c>
      <c r="H2801">
        <v>2</v>
      </c>
      <c r="I2801">
        <v>556.66</v>
      </c>
      <c r="J2801">
        <v>498.16</v>
      </c>
      <c r="K2801">
        <v>27.83</v>
      </c>
      <c r="L2801">
        <v>0</v>
      </c>
      <c r="M2801">
        <v>41.8</v>
      </c>
      <c r="N2801">
        <v>9.52</v>
      </c>
      <c r="O2801" t="s">
        <v>38</v>
      </c>
      <c r="P2801">
        <v>0</v>
      </c>
      <c r="Q2801">
        <v>5</v>
      </c>
      <c r="R2801" s="3">
        <f t="shared" si="258"/>
        <v>528.82999999999993</v>
      </c>
      <c r="S2801" s="3">
        <f t="shared" si="259"/>
        <v>30.669999999999902</v>
      </c>
      <c r="T2801" s="3">
        <f t="shared" si="260"/>
        <v>-41.8</v>
      </c>
      <c r="U2801" s="3">
        <f t="shared" si="261"/>
        <v>-20.650000000000095</v>
      </c>
      <c r="V2801" s="4">
        <f t="shared" si="262"/>
        <v>-3.9048465480400314E-2</v>
      </c>
      <c r="W2801" s="5">
        <f t="shared" si="263"/>
        <v>0</v>
      </c>
    </row>
    <row r="2802" spans="1:23">
      <c r="A2802" t="s">
        <v>4191</v>
      </c>
      <c r="B2802" t="s">
        <v>2517</v>
      </c>
      <c r="C2802" t="s">
        <v>1063</v>
      </c>
      <c r="D2802" t="s">
        <v>87</v>
      </c>
      <c r="E2802" s="1">
        <v>45823.855405092603</v>
      </c>
      <c r="F2802" s="1">
        <v>45823.86859953704</v>
      </c>
      <c r="G2802" t="s">
        <v>27</v>
      </c>
      <c r="H2802">
        <v>3</v>
      </c>
      <c r="I2802">
        <v>1688.55</v>
      </c>
      <c r="J2802">
        <v>1097.82</v>
      </c>
      <c r="K2802">
        <v>0</v>
      </c>
      <c r="L2802">
        <v>0</v>
      </c>
      <c r="M2802">
        <v>64.569999999999993</v>
      </c>
      <c r="N2802">
        <v>30.39</v>
      </c>
      <c r="O2802" t="s">
        <v>38</v>
      </c>
      <c r="P2802">
        <v>0</v>
      </c>
      <c r="Q2802">
        <v>4</v>
      </c>
      <c r="R2802" s="3">
        <f t="shared" si="258"/>
        <v>1688.55</v>
      </c>
      <c r="S2802" s="3">
        <f t="shared" si="259"/>
        <v>590.73</v>
      </c>
      <c r="T2802" s="3">
        <f t="shared" si="260"/>
        <v>-64.569999999999993</v>
      </c>
      <c r="U2802" s="3">
        <f t="shared" si="261"/>
        <v>495.7700000000001</v>
      </c>
      <c r="V2802" s="4">
        <f t="shared" si="262"/>
        <v>0.29360694086642392</v>
      </c>
      <c r="W2802" s="5">
        <f t="shared" si="263"/>
        <v>1</v>
      </c>
    </row>
    <row r="2803" spans="1:23">
      <c r="A2803" t="s">
        <v>4192</v>
      </c>
      <c r="B2803" t="s">
        <v>4193</v>
      </c>
      <c r="C2803" t="s">
        <v>743</v>
      </c>
      <c r="D2803" t="s">
        <v>143</v>
      </c>
      <c r="E2803" s="1">
        <v>45823.911759259259</v>
      </c>
      <c r="F2803" s="1">
        <v>45823.922175925924</v>
      </c>
      <c r="G2803" t="s">
        <v>27</v>
      </c>
      <c r="H2803">
        <v>1</v>
      </c>
      <c r="I2803">
        <v>165.34</v>
      </c>
      <c r="J2803">
        <v>120.94</v>
      </c>
      <c r="K2803">
        <v>8.27</v>
      </c>
      <c r="L2803">
        <v>30</v>
      </c>
      <c r="M2803">
        <v>53.99</v>
      </c>
      <c r="N2803">
        <v>3.37</v>
      </c>
      <c r="O2803" t="s">
        <v>38</v>
      </c>
      <c r="P2803">
        <v>0</v>
      </c>
      <c r="Q2803">
        <v>5</v>
      </c>
      <c r="R2803" s="3">
        <f t="shared" si="258"/>
        <v>157.07</v>
      </c>
      <c r="S2803" s="3">
        <f t="shared" si="259"/>
        <v>36.129999999999995</v>
      </c>
      <c r="T2803" s="3">
        <f t="shared" si="260"/>
        <v>-23.990000000000002</v>
      </c>
      <c r="U2803" s="3">
        <f t="shared" si="261"/>
        <v>8.7699999999999925</v>
      </c>
      <c r="V2803" s="4">
        <f t="shared" si="262"/>
        <v>5.5834978035270856E-2</v>
      </c>
      <c r="W2803" s="5">
        <f t="shared" si="263"/>
        <v>1</v>
      </c>
    </row>
    <row r="2804" spans="1:23">
      <c r="A2804" t="s">
        <v>4194</v>
      </c>
      <c r="B2804" t="s">
        <v>1521</v>
      </c>
      <c r="C2804" t="s">
        <v>396</v>
      </c>
      <c r="D2804" t="s">
        <v>60</v>
      </c>
      <c r="E2804" s="1">
        <v>45824.261423611111</v>
      </c>
      <c r="F2804" s="1">
        <v>45824.26767361111</v>
      </c>
      <c r="G2804" t="s">
        <v>27</v>
      </c>
      <c r="H2804">
        <v>1</v>
      </c>
      <c r="I2804">
        <v>36.9</v>
      </c>
      <c r="J2804">
        <v>28.25</v>
      </c>
      <c r="K2804">
        <v>0</v>
      </c>
      <c r="L2804">
        <v>30</v>
      </c>
      <c r="M2804">
        <v>45.19</v>
      </c>
      <c r="N2804">
        <v>1.2</v>
      </c>
      <c r="O2804" t="s">
        <v>38</v>
      </c>
      <c r="P2804">
        <v>0</v>
      </c>
      <c r="Q2804">
        <v>5</v>
      </c>
      <c r="R2804" s="3">
        <f t="shared" si="258"/>
        <v>36.9</v>
      </c>
      <c r="S2804" s="3">
        <f t="shared" si="259"/>
        <v>8.6499999999999986</v>
      </c>
      <c r="T2804" s="3">
        <f t="shared" si="260"/>
        <v>-15.189999999999998</v>
      </c>
      <c r="U2804" s="3">
        <f t="shared" si="261"/>
        <v>-7.7399999999999993</v>
      </c>
      <c r="V2804" s="4">
        <f t="shared" si="262"/>
        <v>-0.2097560975609756</v>
      </c>
      <c r="W2804" s="5">
        <f t="shared" si="263"/>
        <v>0</v>
      </c>
    </row>
    <row r="2805" spans="1:23">
      <c r="A2805" t="s">
        <v>4195</v>
      </c>
      <c r="B2805" t="s">
        <v>710</v>
      </c>
      <c r="C2805" t="s">
        <v>506</v>
      </c>
      <c r="D2805" t="s">
        <v>44</v>
      </c>
      <c r="E2805" s="1">
        <v>45824.278344907398</v>
      </c>
      <c r="G2805" t="s">
        <v>110</v>
      </c>
      <c r="H2805">
        <v>2</v>
      </c>
      <c r="I2805">
        <v>378.68</v>
      </c>
      <c r="J2805">
        <v>293.83999999999997</v>
      </c>
      <c r="K2805">
        <v>18.93</v>
      </c>
      <c r="L2805">
        <v>30</v>
      </c>
      <c r="M2805">
        <v>57.55</v>
      </c>
      <c r="N2805">
        <v>0</v>
      </c>
      <c r="O2805" t="s">
        <v>38</v>
      </c>
      <c r="P2805">
        <v>10</v>
      </c>
      <c r="R2805" s="3">
        <f t="shared" si="258"/>
        <v>359.75</v>
      </c>
      <c r="S2805" s="3">
        <f t="shared" si="259"/>
        <v>65.910000000000025</v>
      </c>
      <c r="T2805" s="3">
        <f t="shared" si="260"/>
        <v>-27.549999999999997</v>
      </c>
      <c r="U2805" s="3">
        <f t="shared" si="261"/>
        <v>38.360000000000028</v>
      </c>
      <c r="V2805" s="4">
        <f t="shared" si="262"/>
        <v>0.10662960389159146</v>
      </c>
      <c r="W2805" s="5">
        <f t="shared" si="263"/>
        <v>1</v>
      </c>
    </row>
    <row r="2806" spans="1:23">
      <c r="A2806" t="s">
        <v>4196</v>
      </c>
      <c r="B2806" t="s">
        <v>3710</v>
      </c>
      <c r="C2806" t="s">
        <v>68</v>
      </c>
      <c r="D2806" t="s">
        <v>44</v>
      </c>
      <c r="E2806" s="1">
        <v>45824.293425925927</v>
      </c>
      <c r="F2806" s="1">
        <v>45824.305925925917</v>
      </c>
      <c r="G2806" t="s">
        <v>27</v>
      </c>
      <c r="H2806">
        <v>1</v>
      </c>
      <c r="I2806">
        <v>507.74</v>
      </c>
      <c r="J2806">
        <v>350.39</v>
      </c>
      <c r="K2806">
        <v>126.94</v>
      </c>
      <c r="L2806">
        <v>0</v>
      </c>
      <c r="M2806">
        <v>50.72</v>
      </c>
      <c r="N2806">
        <v>6.85</v>
      </c>
      <c r="O2806" t="s">
        <v>65</v>
      </c>
      <c r="P2806">
        <v>3</v>
      </c>
      <c r="Q2806">
        <v>4</v>
      </c>
      <c r="R2806" s="3">
        <f t="shared" si="258"/>
        <v>380.8</v>
      </c>
      <c r="S2806" s="3">
        <f t="shared" si="259"/>
        <v>30.410000000000025</v>
      </c>
      <c r="T2806" s="3">
        <f t="shared" si="260"/>
        <v>-50.72</v>
      </c>
      <c r="U2806" s="3">
        <f t="shared" si="261"/>
        <v>-27.159999999999975</v>
      </c>
      <c r="V2806" s="4">
        <f t="shared" si="262"/>
        <v>-7.1323529411764633E-2</v>
      </c>
      <c r="W2806" s="5">
        <f t="shared" si="263"/>
        <v>0</v>
      </c>
    </row>
    <row r="2807" spans="1:23">
      <c r="A2807" t="s">
        <v>4197</v>
      </c>
      <c r="B2807" t="s">
        <v>1871</v>
      </c>
      <c r="C2807" t="s">
        <v>265</v>
      </c>
      <c r="D2807" t="s">
        <v>48</v>
      </c>
      <c r="E2807" s="1">
        <v>45824.387638888889</v>
      </c>
      <c r="F2807" s="1">
        <v>45824.399444444447</v>
      </c>
      <c r="G2807" t="s">
        <v>27</v>
      </c>
      <c r="H2807">
        <v>4</v>
      </c>
      <c r="I2807">
        <v>234.72</v>
      </c>
      <c r="J2807">
        <v>177.48</v>
      </c>
      <c r="K2807">
        <v>35.21</v>
      </c>
      <c r="L2807">
        <v>30</v>
      </c>
      <c r="M2807">
        <v>35.61</v>
      </c>
      <c r="N2807">
        <v>4.13</v>
      </c>
      <c r="O2807" t="s">
        <v>65</v>
      </c>
      <c r="P2807">
        <v>2</v>
      </c>
      <c r="Q2807">
        <v>4</v>
      </c>
      <c r="R2807" s="3">
        <f t="shared" si="258"/>
        <v>199.51</v>
      </c>
      <c r="S2807" s="3">
        <f t="shared" si="259"/>
        <v>22.03</v>
      </c>
      <c r="T2807" s="3">
        <f t="shared" si="260"/>
        <v>-5.6099999999999994</v>
      </c>
      <c r="U2807" s="3">
        <f t="shared" si="261"/>
        <v>12.290000000000003</v>
      </c>
      <c r="V2807" s="4">
        <f t="shared" si="262"/>
        <v>6.1600922259535881E-2</v>
      </c>
      <c r="W2807" s="5">
        <f t="shared" si="263"/>
        <v>1</v>
      </c>
    </row>
    <row r="2808" spans="1:23">
      <c r="A2808" t="s">
        <v>4198</v>
      </c>
      <c r="B2808" t="s">
        <v>595</v>
      </c>
      <c r="C2808" t="s">
        <v>283</v>
      </c>
      <c r="D2808" t="s">
        <v>44</v>
      </c>
      <c r="E2808" s="1">
        <v>45824.422766203701</v>
      </c>
      <c r="F2808" s="1">
        <v>45824.431793981479</v>
      </c>
      <c r="G2808" t="s">
        <v>27</v>
      </c>
      <c r="H2808">
        <v>1</v>
      </c>
      <c r="I2808">
        <v>234.49</v>
      </c>
      <c r="J2808">
        <v>139.72999999999999</v>
      </c>
      <c r="K2808">
        <v>11.72</v>
      </c>
      <c r="L2808">
        <v>30</v>
      </c>
      <c r="M2808">
        <v>53.18</v>
      </c>
      <c r="N2808">
        <v>4.55</v>
      </c>
      <c r="O2808" t="s">
        <v>65</v>
      </c>
      <c r="P2808">
        <v>0</v>
      </c>
      <c r="Q2808">
        <v>5</v>
      </c>
      <c r="R2808" s="3">
        <f t="shared" si="258"/>
        <v>222.77</v>
      </c>
      <c r="S2808" s="3">
        <f t="shared" si="259"/>
        <v>83.04000000000002</v>
      </c>
      <c r="T2808" s="3">
        <f t="shared" si="260"/>
        <v>-23.18</v>
      </c>
      <c r="U2808" s="3">
        <f t="shared" si="261"/>
        <v>55.310000000000024</v>
      </c>
      <c r="V2808" s="4">
        <f t="shared" si="262"/>
        <v>0.24828298244826513</v>
      </c>
      <c r="W2808" s="5">
        <f t="shared" si="263"/>
        <v>1</v>
      </c>
    </row>
    <row r="2809" spans="1:23">
      <c r="A2809" t="s">
        <v>4199</v>
      </c>
      <c r="B2809" t="s">
        <v>3027</v>
      </c>
      <c r="C2809" t="s">
        <v>1477</v>
      </c>
      <c r="D2809" t="s">
        <v>117</v>
      </c>
      <c r="E2809" s="1">
        <v>45824.424502314818</v>
      </c>
      <c r="F2809" s="1">
        <v>45824.441863425927</v>
      </c>
      <c r="G2809" t="s">
        <v>27</v>
      </c>
      <c r="H2809">
        <v>3</v>
      </c>
      <c r="I2809">
        <v>153.12</v>
      </c>
      <c r="J2809">
        <v>116.07</v>
      </c>
      <c r="K2809">
        <v>7.66</v>
      </c>
      <c r="L2809">
        <v>30</v>
      </c>
      <c r="M2809">
        <v>64.459999999999994</v>
      </c>
      <c r="N2809">
        <v>3.16</v>
      </c>
      <c r="O2809" t="s">
        <v>38</v>
      </c>
      <c r="P2809">
        <v>5</v>
      </c>
      <c r="Q2809">
        <v>4</v>
      </c>
      <c r="R2809" s="3">
        <f t="shared" si="258"/>
        <v>145.46</v>
      </c>
      <c r="S2809" s="3">
        <f t="shared" si="259"/>
        <v>29.390000000000015</v>
      </c>
      <c r="T2809" s="3">
        <f t="shared" si="260"/>
        <v>-34.459999999999994</v>
      </c>
      <c r="U2809" s="3">
        <f t="shared" si="261"/>
        <v>-8.2299999999999791</v>
      </c>
      <c r="V2809" s="4">
        <f t="shared" si="262"/>
        <v>-5.6579128282689253E-2</v>
      </c>
      <c r="W2809" s="5">
        <f t="shared" si="263"/>
        <v>0</v>
      </c>
    </row>
    <row r="2810" spans="1:23">
      <c r="A2810" t="s">
        <v>4200</v>
      </c>
      <c r="B2810" t="s">
        <v>1102</v>
      </c>
      <c r="C2810" t="s">
        <v>376</v>
      </c>
      <c r="D2810" t="s">
        <v>60</v>
      </c>
      <c r="E2810" s="1">
        <v>45824.453877314823</v>
      </c>
      <c r="F2810" s="1">
        <v>45824.463599537034</v>
      </c>
      <c r="G2810" t="s">
        <v>27</v>
      </c>
      <c r="H2810">
        <v>2</v>
      </c>
      <c r="I2810">
        <v>802.62</v>
      </c>
      <c r="J2810">
        <v>590.1</v>
      </c>
      <c r="K2810">
        <v>40.130000000000003</v>
      </c>
      <c r="L2810">
        <v>0</v>
      </c>
      <c r="M2810">
        <v>36.770000000000003</v>
      </c>
      <c r="N2810">
        <v>13.72</v>
      </c>
      <c r="O2810" t="s">
        <v>33</v>
      </c>
      <c r="P2810">
        <v>0</v>
      </c>
      <c r="Q2810">
        <v>4</v>
      </c>
      <c r="R2810" s="3">
        <f t="shared" si="258"/>
        <v>762.49</v>
      </c>
      <c r="S2810" s="3">
        <f t="shared" si="259"/>
        <v>172.39</v>
      </c>
      <c r="T2810" s="3">
        <f t="shared" si="260"/>
        <v>-36.770000000000003</v>
      </c>
      <c r="U2810" s="3">
        <f t="shared" si="261"/>
        <v>121.89999999999998</v>
      </c>
      <c r="V2810" s="4">
        <f t="shared" si="262"/>
        <v>0.15987094912720165</v>
      </c>
      <c r="W2810" s="5">
        <f t="shared" si="263"/>
        <v>1</v>
      </c>
    </row>
    <row r="2811" spans="1:23">
      <c r="A2811" t="s">
        <v>4201</v>
      </c>
      <c r="B2811" t="s">
        <v>333</v>
      </c>
      <c r="C2811" t="s">
        <v>1623</v>
      </c>
      <c r="D2811" t="s">
        <v>87</v>
      </c>
      <c r="E2811" s="1">
        <v>45824.561064814807</v>
      </c>
      <c r="F2811" s="1">
        <v>45824.582592592589</v>
      </c>
      <c r="G2811" t="s">
        <v>27</v>
      </c>
      <c r="H2811">
        <v>1</v>
      </c>
      <c r="I2811">
        <v>157.33000000000001</v>
      </c>
      <c r="J2811">
        <v>137.9</v>
      </c>
      <c r="K2811">
        <v>15.73</v>
      </c>
      <c r="L2811">
        <v>30</v>
      </c>
      <c r="M2811">
        <v>46.19</v>
      </c>
      <c r="N2811">
        <v>3.09</v>
      </c>
      <c r="O2811" t="s">
        <v>65</v>
      </c>
      <c r="P2811">
        <v>11</v>
      </c>
      <c r="Q2811">
        <v>1</v>
      </c>
      <c r="R2811" s="3">
        <f t="shared" si="258"/>
        <v>141.60000000000002</v>
      </c>
      <c r="S2811" s="3">
        <f t="shared" si="259"/>
        <v>3.7000000000000171</v>
      </c>
      <c r="T2811" s="3">
        <f t="shared" si="260"/>
        <v>-16.189999999999998</v>
      </c>
      <c r="U2811" s="3">
        <f t="shared" si="261"/>
        <v>-15.579999999999981</v>
      </c>
      <c r="V2811" s="4">
        <f t="shared" si="262"/>
        <v>-0.11002824858757046</v>
      </c>
      <c r="W2811" s="5">
        <f t="shared" si="263"/>
        <v>0</v>
      </c>
    </row>
    <row r="2812" spans="1:23">
      <c r="A2812" t="s">
        <v>4202</v>
      </c>
      <c r="B2812" t="s">
        <v>1668</v>
      </c>
      <c r="C2812" t="s">
        <v>402</v>
      </c>
      <c r="D2812" t="s">
        <v>103</v>
      </c>
      <c r="E2812" s="1">
        <v>45824.593819444453</v>
      </c>
      <c r="F2812" s="1">
        <v>45824.607708333337</v>
      </c>
      <c r="G2812" t="s">
        <v>27</v>
      </c>
      <c r="H2812">
        <v>1</v>
      </c>
      <c r="I2812">
        <v>134.77000000000001</v>
      </c>
      <c r="J2812">
        <v>96.72</v>
      </c>
      <c r="K2812">
        <v>6.74</v>
      </c>
      <c r="L2812">
        <v>30</v>
      </c>
      <c r="M2812">
        <v>40.06</v>
      </c>
      <c r="N2812">
        <v>2.84</v>
      </c>
      <c r="O2812" t="s">
        <v>38</v>
      </c>
      <c r="P2812">
        <v>0</v>
      </c>
      <c r="Q2812">
        <v>4</v>
      </c>
      <c r="R2812" s="3">
        <f t="shared" si="258"/>
        <v>128.03</v>
      </c>
      <c r="S2812" s="3">
        <f t="shared" si="259"/>
        <v>31.310000000000002</v>
      </c>
      <c r="T2812" s="3">
        <f t="shared" si="260"/>
        <v>-10.060000000000002</v>
      </c>
      <c r="U2812" s="3">
        <f t="shared" si="261"/>
        <v>18.41</v>
      </c>
      <c r="V2812" s="4">
        <f t="shared" si="262"/>
        <v>0.1437944231820667</v>
      </c>
      <c r="W2812" s="5">
        <f t="shared" si="263"/>
        <v>1</v>
      </c>
    </row>
    <row r="2813" spans="1:23">
      <c r="A2813" t="s">
        <v>4203</v>
      </c>
      <c r="B2813" t="s">
        <v>4204</v>
      </c>
      <c r="C2813" t="s">
        <v>274</v>
      </c>
      <c r="D2813" t="s">
        <v>32</v>
      </c>
      <c r="E2813" s="1">
        <v>45824.752303240741</v>
      </c>
      <c r="G2813" t="s">
        <v>110</v>
      </c>
      <c r="H2813">
        <v>1</v>
      </c>
      <c r="I2813">
        <v>178.17</v>
      </c>
      <c r="J2813">
        <v>118.42</v>
      </c>
      <c r="K2813">
        <v>0</v>
      </c>
      <c r="L2813">
        <v>30</v>
      </c>
      <c r="M2813">
        <v>63.91</v>
      </c>
      <c r="N2813">
        <v>0</v>
      </c>
      <c r="O2813" t="s">
        <v>38</v>
      </c>
      <c r="P2813">
        <v>5</v>
      </c>
      <c r="R2813" s="3">
        <f t="shared" si="258"/>
        <v>178.17</v>
      </c>
      <c r="S2813" s="3">
        <f t="shared" si="259"/>
        <v>59.749999999999986</v>
      </c>
      <c r="T2813" s="3">
        <f t="shared" si="260"/>
        <v>-33.909999999999997</v>
      </c>
      <c r="U2813" s="3">
        <f t="shared" si="261"/>
        <v>25.839999999999989</v>
      </c>
      <c r="V2813" s="4">
        <f t="shared" si="262"/>
        <v>0.14503002750182406</v>
      </c>
      <c r="W2813" s="5">
        <f t="shared" si="263"/>
        <v>1</v>
      </c>
    </row>
    <row r="2814" spans="1:23">
      <c r="A2814" t="s">
        <v>4205</v>
      </c>
      <c r="B2814" t="s">
        <v>453</v>
      </c>
      <c r="C2814" t="s">
        <v>239</v>
      </c>
      <c r="D2814" t="s">
        <v>72</v>
      </c>
      <c r="E2814" s="1">
        <v>45824.760625000003</v>
      </c>
      <c r="F2814" s="1">
        <v>45824.784236111111</v>
      </c>
      <c r="G2814" t="s">
        <v>53</v>
      </c>
      <c r="H2814">
        <v>1</v>
      </c>
      <c r="I2814">
        <v>450.95</v>
      </c>
      <c r="J2814">
        <v>385.74</v>
      </c>
      <c r="K2814">
        <v>45.1</v>
      </c>
      <c r="L2814">
        <v>0</v>
      </c>
      <c r="M2814">
        <v>50.87</v>
      </c>
      <c r="N2814">
        <v>7.31</v>
      </c>
      <c r="O2814" t="s">
        <v>38</v>
      </c>
      <c r="P2814">
        <v>19</v>
      </c>
      <c r="Q2814">
        <v>1</v>
      </c>
      <c r="R2814" s="3">
        <f t="shared" si="258"/>
        <v>405.84999999999997</v>
      </c>
      <c r="S2814" s="3">
        <f t="shared" si="259"/>
        <v>20.109999999999957</v>
      </c>
      <c r="T2814" s="3">
        <f t="shared" si="260"/>
        <v>-50.87</v>
      </c>
      <c r="U2814" s="3">
        <f t="shared" si="261"/>
        <v>-38.070000000000043</v>
      </c>
      <c r="V2814" s="4">
        <f t="shared" si="262"/>
        <v>-9.3803129234939137E-2</v>
      </c>
      <c r="W2814" s="5">
        <f t="shared" si="263"/>
        <v>0</v>
      </c>
    </row>
    <row r="2815" spans="1:23">
      <c r="A2815" t="s">
        <v>4206</v>
      </c>
      <c r="B2815" t="s">
        <v>3696</v>
      </c>
      <c r="C2815" t="s">
        <v>735</v>
      </c>
      <c r="D2815" t="s">
        <v>143</v>
      </c>
      <c r="E2815" s="1">
        <v>45824.804884259262</v>
      </c>
      <c r="F2815" s="1">
        <v>45824.810439814813</v>
      </c>
      <c r="G2815" t="s">
        <v>53</v>
      </c>
      <c r="H2815">
        <v>1</v>
      </c>
      <c r="I2815">
        <v>103.8</v>
      </c>
      <c r="J2815">
        <v>79.89</v>
      </c>
      <c r="K2815">
        <v>0</v>
      </c>
      <c r="L2815">
        <v>30</v>
      </c>
      <c r="M2815">
        <v>35.14</v>
      </c>
      <c r="N2815">
        <v>2.41</v>
      </c>
      <c r="O2815" t="s">
        <v>38</v>
      </c>
      <c r="P2815">
        <v>0</v>
      </c>
      <c r="Q2815">
        <v>2</v>
      </c>
      <c r="R2815" s="3">
        <f t="shared" si="258"/>
        <v>103.8</v>
      </c>
      <c r="S2815" s="3">
        <f t="shared" si="259"/>
        <v>23.909999999999997</v>
      </c>
      <c r="T2815" s="3">
        <f t="shared" si="260"/>
        <v>-5.1400000000000006</v>
      </c>
      <c r="U2815" s="3">
        <f t="shared" si="261"/>
        <v>16.359999999999996</v>
      </c>
      <c r="V2815" s="4">
        <f t="shared" si="262"/>
        <v>0.15761078998073214</v>
      </c>
      <c r="W2815" s="5">
        <f t="shared" si="263"/>
        <v>1</v>
      </c>
    </row>
    <row r="2816" spans="1:23">
      <c r="A2816" t="s">
        <v>4207</v>
      </c>
      <c r="B2816" t="s">
        <v>1889</v>
      </c>
      <c r="C2816" t="s">
        <v>675</v>
      </c>
      <c r="D2816" t="s">
        <v>160</v>
      </c>
      <c r="E2816" s="1">
        <v>45824.819710648153</v>
      </c>
      <c r="G2816" t="s">
        <v>110</v>
      </c>
      <c r="H2816">
        <v>2</v>
      </c>
      <c r="I2816">
        <v>531.66</v>
      </c>
      <c r="J2816">
        <v>454.5</v>
      </c>
      <c r="K2816">
        <v>53.17</v>
      </c>
      <c r="L2816">
        <v>0</v>
      </c>
      <c r="M2816">
        <v>46.54</v>
      </c>
      <c r="N2816">
        <v>0</v>
      </c>
      <c r="O2816" t="s">
        <v>38</v>
      </c>
      <c r="P2816">
        <v>17</v>
      </c>
      <c r="R2816" s="3">
        <f t="shared" si="258"/>
        <v>478.48999999999995</v>
      </c>
      <c r="S2816" s="3">
        <f t="shared" si="259"/>
        <v>23.989999999999952</v>
      </c>
      <c r="T2816" s="3">
        <f t="shared" si="260"/>
        <v>-46.54</v>
      </c>
      <c r="U2816" s="3">
        <f t="shared" si="261"/>
        <v>-22.550000000000047</v>
      </c>
      <c r="V2816" s="4">
        <f t="shared" si="262"/>
        <v>-4.7127421680703982E-2</v>
      </c>
      <c r="W2816" s="5">
        <f t="shared" si="263"/>
        <v>0</v>
      </c>
    </row>
    <row r="2817" spans="1:23">
      <c r="A2817" t="s">
        <v>4208</v>
      </c>
      <c r="B2817" t="s">
        <v>2585</v>
      </c>
      <c r="C2817" t="s">
        <v>891</v>
      </c>
      <c r="D2817" t="s">
        <v>26</v>
      </c>
      <c r="E2817" s="1">
        <v>45824.851423611108</v>
      </c>
      <c r="F2817" s="1">
        <v>45824.863229166673</v>
      </c>
      <c r="G2817" t="s">
        <v>27</v>
      </c>
      <c r="H2817">
        <v>2</v>
      </c>
      <c r="I2817">
        <v>870.92</v>
      </c>
      <c r="J2817">
        <v>665.44</v>
      </c>
      <c r="K2817">
        <v>87.09</v>
      </c>
      <c r="L2817">
        <v>0</v>
      </c>
      <c r="M2817">
        <v>35.83</v>
      </c>
      <c r="N2817">
        <v>14.11</v>
      </c>
      <c r="O2817" t="s">
        <v>38</v>
      </c>
      <c r="P2817">
        <v>2</v>
      </c>
      <c r="Q2817">
        <v>4</v>
      </c>
      <c r="R2817" s="3">
        <f t="shared" si="258"/>
        <v>783.82999999999993</v>
      </c>
      <c r="S2817" s="3">
        <f t="shared" si="259"/>
        <v>118.38999999999987</v>
      </c>
      <c r="T2817" s="3">
        <f t="shared" si="260"/>
        <v>-35.83</v>
      </c>
      <c r="U2817" s="3">
        <f t="shared" si="261"/>
        <v>68.449999999999875</v>
      </c>
      <c r="V2817" s="4">
        <f t="shared" si="262"/>
        <v>8.7327609303037498E-2</v>
      </c>
      <c r="W2817" s="5">
        <f t="shared" si="263"/>
        <v>1</v>
      </c>
    </row>
    <row r="2818" spans="1:23">
      <c r="A2818" t="s">
        <v>4209</v>
      </c>
      <c r="B2818" t="s">
        <v>1473</v>
      </c>
      <c r="C2818" t="s">
        <v>558</v>
      </c>
      <c r="D2818" t="s">
        <v>37</v>
      </c>
      <c r="E2818" s="1">
        <v>45824.890833333331</v>
      </c>
      <c r="F2818" s="1">
        <v>45824.904722222222</v>
      </c>
      <c r="G2818" t="s">
        <v>27</v>
      </c>
      <c r="H2818">
        <v>2</v>
      </c>
      <c r="I2818">
        <v>112.44</v>
      </c>
      <c r="J2818">
        <v>95.62</v>
      </c>
      <c r="K2818">
        <v>11.24</v>
      </c>
      <c r="L2818">
        <v>30</v>
      </c>
      <c r="M2818">
        <v>62.15</v>
      </c>
      <c r="N2818">
        <v>2.36</v>
      </c>
      <c r="O2818" t="s">
        <v>38</v>
      </c>
      <c r="P2818">
        <v>0</v>
      </c>
      <c r="Q2818">
        <v>4</v>
      </c>
      <c r="R2818" s="3">
        <f t="shared" ref="R2818:R2881" si="264">I2818-K2818</f>
        <v>101.2</v>
      </c>
      <c r="S2818" s="3">
        <f t="shared" ref="S2818:S2881" si="265">R2818-J2818</f>
        <v>5.5799999999999983</v>
      </c>
      <c r="T2818" s="3">
        <f t="shared" ref="T2818:T2881" si="266">L2818-M2818</f>
        <v>-32.15</v>
      </c>
      <c r="U2818" s="3">
        <f t="shared" ref="U2818:U2881" si="267">S2818+T2818-N2818</f>
        <v>-28.93</v>
      </c>
      <c r="V2818" s="4">
        <f t="shared" ref="V2818:V2881" si="268">IF(R2818&gt;0, U2818/R2818, 0)</f>
        <v>-0.28586956521739132</v>
      </c>
      <c r="W2818" s="5">
        <f t="shared" ref="W2818:W2881" si="269">IF(U2818&gt;0, 1, 0)</f>
        <v>0</v>
      </c>
    </row>
    <row r="2819" spans="1:23">
      <c r="A2819" t="s">
        <v>4210</v>
      </c>
      <c r="B2819" t="s">
        <v>1348</v>
      </c>
      <c r="C2819" t="s">
        <v>274</v>
      </c>
      <c r="D2819" t="s">
        <v>64</v>
      </c>
      <c r="E2819" s="1">
        <v>45824.899756944447</v>
      </c>
      <c r="F2819" s="1">
        <v>45824.905312499999</v>
      </c>
      <c r="G2819" t="s">
        <v>27</v>
      </c>
      <c r="H2819">
        <v>1</v>
      </c>
      <c r="I2819">
        <v>178.17</v>
      </c>
      <c r="J2819">
        <v>118.42</v>
      </c>
      <c r="K2819">
        <v>8.91</v>
      </c>
      <c r="L2819">
        <v>30</v>
      </c>
      <c r="M2819">
        <v>51.9</v>
      </c>
      <c r="N2819">
        <v>3.59</v>
      </c>
      <c r="O2819" t="s">
        <v>33</v>
      </c>
      <c r="P2819">
        <v>0</v>
      </c>
      <c r="Q2819">
        <v>5</v>
      </c>
      <c r="R2819" s="3">
        <f t="shared" si="264"/>
        <v>169.26</v>
      </c>
      <c r="S2819" s="3">
        <f t="shared" si="265"/>
        <v>50.839999999999989</v>
      </c>
      <c r="T2819" s="3">
        <f t="shared" si="266"/>
        <v>-21.9</v>
      </c>
      <c r="U2819" s="3">
        <f t="shared" si="267"/>
        <v>25.349999999999991</v>
      </c>
      <c r="V2819" s="4">
        <f t="shared" si="268"/>
        <v>0.14976958525345618</v>
      </c>
      <c r="W2819" s="5">
        <f t="shared" si="269"/>
        <v>1</v>
      </c>
    </row>
    <row r="2820" spans="1:23">
      <c r="A2820" t="s">
        <v>4211</v>
      </c>
      <c r="B2820" t="s">
        <v>858</v>
      </c>
      <c r="C2820" t="s">
        <v>768</v>
      </c>
      <c r="D2820" t="s">
        <v>72</v>
      </c>
      <c r="E2820" s="1">
        <v>45824.903449074067</v>
      </c>
      <c r="F2820" s="1">
        <v>45824.919421296298</v>
      </c>
      <c r="G2820" t="s">
        <v>27</v>
      </c>
      <c r="H2820">
        <v>2</v>
      </c>
      <c r="I2820">
        <v>278.22000000000003</v>
      </c>
      <c r="J2820">
        <v>174.28</v>
      </c>
      <c r="K2820">
        <v>0</v>
      </c>
      <c r="L2820">
        <v>30</v>
      </c>
      <c r="M2820">
        <v>60.78</v>
      </c>
      <c r="N2820">
        <v>5.55</v>
      </c>
      <c r="O2820" t="s">
        <v>28</v>
      </c>
      <c r="P2820">
        <v>8</v>
      </c>
      <c r="Q2820">
        <v>3</v>
      </c>
      <c r="R2820" s="3">
        <f t="shared" si="264"/>
        <v>278.22000000000003</v>
      </c>
      <c r="S2820" s="3">
        <f t="shared" si="265"/>
        <v>103.94000000000003</v>
      </c>
      <c r="T2820" s="3">
        <f t="shared" si="266"/>
        <v>-30.78</v>
      </c>
      <c r="U2820" s="3">
        <f t="shared" si="267"/>
        <v>67.610000000000028</v>
      </c>
      <c r="V2820" s="4">
        <f t="shared" si="268"/>
        <v>0.24300912946589037</v>
      </c>
      <c r="W2820" s="5">
        <f t="shared" si="269"/>
        <v>1</v>
      </c>
    </row>
    <row r="2821" spans="1:23">
      <c r="A2821" t="s">
        <v>4212</v>
      </c>
      <c r="B2821" t="s">
        <v>1708</v>
      </c>
      <c r="C2821" t="s">
        <v>328</v>
      </c>
      <c r="D2821" t="s">
        <v>48</v>
      </c>
      <c r="E2821" s="1">
        <v>45824.905138888891</v>
      </c>
      <c r="F2821" s="1">
        <v>45824.923888888887</v>
      </c>
      <c r="G2821" t="s">
        <v>27</v>
      </c>
      <c r="H2821">
        <v>1</v>
      </c>
      <c r="I2821">
        <v>293.55</v>
      </c>
      <c r="J2821">
        <v>234.09</v>
      </c>
      <c r="K2821">
        <v>14.68</v>
      </c>
      <c r="L2821">
        <v>30</v>
      </c>
      <c r="M2821">
        <v>63.67</v>
      </c>
      <c r="N2821">
        <v>5.56</v>
      </c>
      <c r="O2821" t="s">
        <v>65</v>
      </c>
      <c r="P2821">
        <v>12</v>
      </c>
      <c r="Q2821">
        <v>2</v>
      </c>
      <c r="R2821" s="3">
        <f t="shared" si="264"/>
        <v>278.87</v>
      </c>
      <c r="S2821" s="3">
        <f t="shared" si="265"/>
        <v>44.78</v>
      </c>
      <c r="T2821" s="3">
        <f t="shared" si="266"/>
        <v>-33.67</v>
      </c>
      <c r="U2821" s="3">
        <f t="shared" si="267"/>
        <v>5.55</v>
      </c>
      <c r="V2821" s="4">
        <f t="shared" si="268"/>
        <v>1.9901746333417004E-2</v>
      </c>
      <c r="W2821" s="5">
        <f t="shared" si="269"/>
        <v>1</v>
      </c>
    </row>
    <row r="2822" spans="1:23">
      <c r="A2822" t="s">
        <v>4213</v>
      </c>
      <c r="B2822" t="s">
        <v>952</v>
      </c>
      <c r="C2822" t="s">
        <v>1482</v>
      </c>
      <c r="D2822" t="s">
        <v>44</v>
      </c>
      <c r="E2822" s="1">
        <v>45824.905532407407</v>
      </c>
      <c r="F2822" s="1">
        <v>45824.927060185182</v>
      </c>
      <c r="G2822" t="s">
        <v>27</v>
      </c>
      <c r="H2822">
        <v>4</v>
      </c>
      <c r="I2822">
        <v>1238.1600000000001</v>
      </c>
      <c r="J2822">
        <v>741.88</v>
      </c>
      <c r="K2822">
        <v>185.72</v>
      </c>
      <c r="L2822">
        <v>0</v>
      </c>
      <c r="M2822">
        <v>40.65</v>
      </c>
      <c r="N2822">
        <v>18.940000000000001</v>
      </c>
      <c r="O2822" t="s">
        <v>65</v>
      </c>
      <c r="P2822">
        <v>16</v>
      </c>
      <c r="Q2822">
        <v>1</v>
      </c>
      <c r="R2822" s="3">
        <f t="shared" si="264"/>
        <v>1052.44</v>
      </c>
      <c r="S2822" s="3">
        <f t="shared" si="265"/>
        <v>310.56000000000006</v>
      </c>
      <c r="T2822" s="3">
        <f t="shared" si="266"/>
        <v>-40.65</v>
      </c>
      <c r="U2822" s="3">
        <f t="shared" si="267"/>
        <v>250.97000000000008</v>
      </c>
      <c r="V2822" s="4">
        <f t="shared" si="268"/>
        <v>0.23846490061191145</v>
      </c>
      <c r="W2822" s="5">
        <f t="shared" si="269"/>
        <v>1</v>
      </c>
    </row>
    <row r="2823" spans="1:23">
      <c r="A2823" t="s">
        <v>4214</v>
      </c>
      <c r="B2823" t="s">
        <v>1989</v>
      </c>
      <c r="C2823" t="s">
        <v>569</v>
      </c>
      <c r="D2823" t="s">
        <v>87</v>
      </c>
      <c r="E2823" s="1">
        <v>45825.272465277783</v>
      </c>
      <c r="F2823" s="1">
        <v>45825.289131944453</v>
      </c>
      <c r="G2823" t="s">
        <v>27</v>
      </c>
      <c r="H2823">
        <v>4</v>
      </c>
      <c r="I2823">
        <v>348.44</v>
      </c>
      <c r="J2823">
        <v>242.56</v>
      </c>
      <c r="K2823">
        <v>87.11</v>
      </c>
      <c r="L2823">
        <v>30</v>
      </c>
      <c r="M2823">
        <v>53.63</v>
      </c>
      <c r="N2823">
        <v>5.24</v>
      </c>
      <c r="O2823" t="s">
        <v>144</v>
      </c>
      <c r="P2823">
        <v>4</v>
      </c>
      <c r="Q2823">
        <v>3</v>
      </c>
      <c r="R2823" s="3">
        <f t="shared" si="264"/>
        <v>261.33</v>
      </c>
      <c r="S2823" s="3">
        <f t="shared" si="265"/>
        <v>18.769999999999982</v>
      </c>
      <c r="T2823" s="3">
        <f t="shared" si="266"/>
        <v>-23.630000000000003</v>
      </c>
      <c r="U2823" s="3">
        <f t="shared" si="267"/>
        <v>-10.100000000000021</v>
      </c>
      <c r="V2823" s="4">
        <f t="shared" si="268"/>
        <v>-3.8648452148624425E-2</v>
      </c>
      <c r="W2823" s="5">
        <f t="shared" si="269"/>
        <v>0</v>
      </c>
    </row>
    <row r="2824" spans="1:23">
      <c r="A2824" t="s">
        <v>4215</v>
      </c>
      <c r="B2824" t="s">
        <v>2150</v>
      </c>
      <c r="C2824" t="s">
        <v>239</v>
      </c>
      <c r="D2824" t="s">
        <v>64</v>
      </c>
      <c r="E2824" s="1">
        <v>45825.29173611111</v>
      </c>
      <c r="F2824" s="1">
        <v>45825.301458333342</v>
      </c>
      <c r="G2824" t="s">
        <v>27</v>
      </c>
      <c r="H2824">
        <v>3</v>
      </c>
      <c r="I2824">
        <v>1352.85</v>
      </c>
      <c r="J2824">
        <v>1157.22</v>
      </c>
      <c r="K2824">
        <v>0</v>
      </c>
      <c r="L2824">
        <v>0</v>
      </c>
      <c r="M2824">
        <v>40.450000000000003</v>
      </c>
      <c r="N2824">
        <v>24.35</v>
      </c>
      <c r="O2824" t="s">
        <v>38</v>
      </c>
      <c r="P2824">
        <v>0</v>
      </c>
      <c r="Q2824">
        <v>4</v>
      </c>
      <c r="R2824" s="3">
        <f t="shared" si="264"/>
        <v>1352.85</v>
      </c>
      <c r="S2824" s="3">
        <f t="shared" si="265"/>
        <v>195.62999999999988</v>
      </c>
      <c r="T2824" s="3">
        <f t="shared" si="266"/>
        <v>-40.450000000000003</v>
      </c>
      <c r="U2824" s="3">
        <f t="shared" si="267"/>
        <v>130.8299999999999</v>
      </c>
      <c r="V2824" s="4">
        <f t="shared" si="268"/>
        <v>9.6706951990242748E-2</v>
      </c>
      <c r="W2824" s="5">
        <f t="shared" si="269"/>
        <v>1</v>
      </c>
    </row>
    <row r="2825" spans="1:23">
      <c r="A2825" t="s">
        <v>4216</v>
      </c>
      <c r="B2825" t="s">
        <v>2636</v>
      </c>
      <c r="C2825" t="s">
        <v>762</v>
      </c>
      <c r="D2825" t="s">
        <v>103</v>
      </c>
      <c r="E2825" s="1">
        <v>45825.315787037027</v>
      </c>
      <c r="F2825" s="1">
        <v>45825.341481481482</v>
      </c>
      <c r="G2825" t="s">
        <v>27</v>
      </c>
      <c r="H2825">
        <v>2</v>
      </c>
      <c r="I2825">
        <v>446.64</v>
      </c>
      <c r="J2825">
        <v>276.62</v>
      </c>
      <c r="K2825">
        <v>22.33</v>
      </c>
      <c r="L2825">
        <v>0</v>
      </c>
      <c r="M2825">
        <v>41.55</v>
      </c>
      <c r="N2825">
        <v>7.64</v>
      </c>
      <c r="O2825" t="s">
        <v>38</v>
      </c>
      <c r="P2825">
        <v>17</v>
      </c>
      <c r="Q2825">
        <v>1</v>
      </c>
      <c r="R2825" s="3">
        <f t="shared" si="264"/>
        <v>424.31</v>
      </c>
      <c r="S2825" s="3">
        <f t="shared" si="265"/>
        <v>147.69</v>
      </c>
      <c r="T2825" s="3">
        <f t="shared" si="266"/>
        <v>-41.55</v>
      </c>
      <c r="U2825" s="3">
        <f t="shared" si="267"/>
        <v>98.5</v>
      </c>
      <c r="V2825" s="4">
        <f t="shared" si="268"/>
        <v>0.23214159458886191</v>
      </c>
      <c r="W2825" s="5">
        <f t="shared" si="269"/>
        <v>1</v>
      </c>
    </row>
    <row r="2826" spans="1:23">
      <c r="A2826" t="s">
        <v>4217</v>
      </c>
      <c r="B2826" t="s">
        <v>2026</v>
      </c>
      <c r="C2826" t="s">
        <v>540</v>
      </c>
      <c r="D2826" t="s">
        <v>37</v>
      </c>
      <c r="E2826" s="1">
        <v>45825.355092592603</v>
      </c>
      <c r="F2826" s="1">
        <v>45825.368287037039</v>
      </c>
      <c r="G2826" t="s">
        <v>27</v>
      </c>
      <c r="H2826">
        <v>1</v>
      </c>
      <c r="I2826">
        <v>101.54</v>
      </c>
      <c r="J2826">
        <v>76.459999999999994</v>
      </c>
      <c r="K2826">
        <v>5.08</v>
      </c>
      <c r="L2826">
        <v>30</v>
      </c>
      <c r="M2826">
        <v>45.36</v>
      </c>
      <c r="N2826">
        <v>2.2799999999999998</v>
      </c>
      <c r="O2826" t="s">
        <v>38</v>
      </c>
      <c r="P2826">
        <v>0</v>
      </c>
      <c r="Q2826">
        <v>5</v>
      </c>
      <c r="R2826" s="3">
        <f t="shared" si="264"/>
        <v>96.460000000000008</v>
      </c>
      <c r="S2826" s="3">
        <f t="shared" si="265"/>
        <v>20.000000000000014</v>
      </c>
      <c r="T2826" s="3">
        <f t="shared" si="266"/>
        <v>-15.36</v>
      </c>
      <c r="U2826" s="3">
        <f t="shared" si="267"/>
        <v>2.360000000000015</v>
      </c>
      <c r="V2826" s="4">
        <f t="shared" si="268"/>
        <v>2.4466099937798205E-2</v>
      </c>
      <c r="W2826" s="5">
        <f t="shared" si="269"/>
        <v>1</v>
      </c>
    </row>
    <row r="2827" spans="1:23">
      <c r="A2827" t="s">
        <v>4218</v>
      </c>
      <c r="B2827" t="s">
        <v>630</v>
      </c>
      <c r="C2827" t="s">
        <v>202</v>
      </c>
      <c r="D2827" t="s">
        <v>127</v>
      </c>
      <c r="E2827" s="1">
        <v>45825.362500000003</v>
      </c>
      <c r="F2827" s="1">
        <v>45825.373611111107</v>
      </c>
      <c r="G2827" t="s">
        <v>27</v>
      </c>
      <c r="H2827">
        <v>1</v>
      </c>
      <c r="I2827">
        <v>568.13</v>
      </c>
      <c r="J2827">
        <v>346.09</v>
      </c>
      <c r="K2827">
        <v>56.81</v>
      </c>
      <c r="L2827">
        <v>0</v>
      </c>
      <c r="M2827">
        <v>61.16</v>
      </c>
      <c r="N2827">
        <v>9.1999999999999993</v>
      </c>
      <c r="O2827" t="s">
        <v>38</v>
      </c>
      <c r="P2827">
        <v>1</v>
      </c>
      <c r="Q2827">
        <v>3</v>
      </c>
      <c r="R2827" s="3">
        <f t="shared" si="264"/>
        <v>511.32</v>
      </c>
      <c r="S2827" s="3">
        <f t="shared" si="265"/>
        <v>165.23000000000002</v>
      </c>
      <c r="T2827" s="3">
        <f t="shared" si="266"/>
        <v>-61.16</v>
      </c>
      <c r="U2827" s="3">
        <f t="shared" si="267"/>
        <v>94.870000000000019</v>
      </c>
      <c r="V2827" s="4">
        <f t="shared" si="268"/>
        <v>0.18553938825001959</v>
      </c>
      <c r="W2827" s="5">
        <f t="shared" si="269"/>
        <v>1</v>
      </c>
    </row>
    <row r="2828" spans="1:23">
      <c r="A2828" t="s">
        <v>4219</v>
      </c>
      <c r="B2828" t="s">
        <v>1092</v>
      </c>
      <c r="C2828" t="s">
        <v>897</v>
      </c>
      <c r="D2828" t="s">
        <v>103</v>
      </c>
      <c r="E2828" s="1">
        <v>45825.365844907406</v>
      </c>
      <c r="F2828" s="1">
        <v>45825.391539351847</v>
      </c>
      <c r="G2828" t="s">
        <v>27</v>
      </c>
      <c r="H2828">
        <v>3</v>
      </c>
      <c r="I2828">
        <v>1126.29</v>
      </c>
      <c r="J2828">
        <v>859.92</v>
      </c>
      <c r="K2828">
        <v>112.63</v>
      </c>
      <c r="L2828">
        <v>0</v>
      </c>
      <c r="M2828">
        <v>62.38</v>
      </c>
      <c r="N2828">
        <v>18.25</v>
      </c>
      <c r="O2828" t="s">
        <v>33</v>
      </c>
      <c r="P2828">
        <v>17</v>
      </c>
      <c r="Q2828">
        <v>1</v>
      </c>
      <c r="R2828" s="3">
        <f t="shared" si="264"/>
        <v>1013.66</v>
      </c>
      <c r="S2828" s="3">
        <f t="shared" si="265"/>
        <v>153.74</v>
      </c>
      <c r="T2828" s="3">
        <f t="shared" si="266"/>
        <v>-62.38</v>
      </c>
      <c r="U2828" s="3">
        <f t="shared" si="267"/>
        <v>73.110000000000014</v>
      </c>
      <c r="V2828" s="4">
        <f t="shared" si="268"/>
        <v>7.2124775565771571E-2</v>
      </c>
      <c r="W2828" s="5">
        <f t="shared" si="269"/>
        <v>1</v>
      </c>
    </row>
    <row r="2829" spans="1:23">
      <c r="A2829" t="s">
        <v>4220</v>
      </c>
      <c r="B2829" t="s">
        <v>4221</v>
      </c>
      <c r="C2829" t="s">
        <v>376</v>
      </c>
      <c r="D2829" t="s">
        <v>52</v>
      </c>
      <c r="E2829" s="1">
        <v>45825.437476851846</v>
      </c>
      <c r="F2829" s="1">
        <v>45825.452060185176</v>
      </c>
      <c r="G2829" t="s">
        <v>27</v>
      </c>
      <c r="H2829">
        <v>1</v>
      </c>
      <c r="I2829">
        <v>401.31</v>
      </c>
      <c r="J2829">
        <v>295.05</v>
      </c>
      <c r="K2829">
        <v>20.07</v>
      </c>
      <c r="L2829">
        <v>0</v>
      </c>
      <c r="M2829">
        <v>52.99</v>
      </c>
      <c r="N2829">
        <v>6.86</v>
      </c>
      <c r="O2829" t="s">
        <v>144</v>
      </c>
      <c r="P2829">
        <v>6</v>
      </c>
      <c r="Q2829">
        <v>3</v>
      </c>
      <c r="R2829" s="3">
        <f t="shared" si="264"/>
        <v>381.24</v>
      </c>
      <c r="S2829" s="3">
        <f t="shared" si="265"/>
        <v>86.19</v>
      </c>
      <c r="T2829" s="3">
        <f t="shared" si="266"/>
        <v>-52.99</v>
      </c>
      <c r="U2829" s="3">
        <f t="shared" si="267"/>
        <v>26.339999999999996</v>
      </c>
      <c r="V2829" s="4">
        <f t="shared" si="268"/>
        <v>6.9090336795719215E-2</v>
      </c>
      <c r="W2829" s="5">
        <f t="shared" si="269"/>
        <v>1</v>
      </c>
    </row>
    <row r="2830" spans="1:23">
      <c r="A2830" t="s">
        <v>4222</v>
      </c>
      <c r="B2830" t="s">
        <v>1249</v>
      </c>
      <c r="C2830" t="s">
        <v>1071</v>
      </c>
      <c r="D2830" t="s">
        <v>143</v>
      </c>
      <c r="E2830" s="1">
        <v>45825.494756944441</v>
      </c>
      <c r="F2830" s="1">
        <v>45825.516284722216</v>
      </c>
      <c r="G2830" t="s">
        <v>27</v>
      </c>
      <c r="H2830">
        <v>2</v>
      </c>
      <c r="I2830">
        <v>307.5</v>
      </c>
      <c r="J2830">
        <v>230.38</v>
      </c>
      <c r="K2830">
        <v>76.88</v>
      </c>
      <c r="L2830">
        <v>30</v>
      </c>
      <c r="M2830">
        <v>52.22</v>
      </c>
      <c r="N2830">
        <v>4.6900000000000004</v>
      </c>
      <c r="O2830" t="s">
        <v>33</v>
      </c>
      <c r="P2830">
        <v>11</v>
      </c>
      <c r="Q2830">
        <v>2</v>
      </c>
      <c r="R2830" s="3">
        <f t="shared" si="264"/>
        <v>230.62</v>
      </c>
      <c r="S2830" s="3">
        <f t="shared" si="265"/>
        <v>0.24000000000000909</v>
      </c>
      <c r="T2830" s="3">
        <f t="shared" si="266"/>
        <v>-22.22</v>
      </c>
      <c r="U2830" s="3">
        <f t="shared" si="267"/>
        <v>-26.669999999999991</v>
      </c>
      <c r="V2830" s="4">
        <f t="shared" si="268"/>
        <v>-0.11564478362674525</v>
      </c>
      <c r="W2830" s="5">
        <f t="shared" si="269"/>
        <v>0</v>
      </c>
    </row>
    <row r="2831" spans="1:23">
      <c r="A2831" t="s">
        <v>4223</v>
      </c>
      <c r="B2831" t="s">
        <v>4224</v>
      </c>
      <c r="C2831" t="s">
        <v>147</v>
      </c>
      <c r="D2831" t="s">
        <v>32</v>
      </c>
      <c r="E2831" s="1">
        <v>45825.546365740738</v>
      </c>
      <c r="F2831" s="1">
        <v>45825.570671296293</v>
      </c>
      <c r="G2831" t="s">
        <v>27</v>
      </c>
      <c r="H2831">
        <v>3</v>
      </c>
      <c r="I2831">
        <v>614.13</v>
      </c>
      <c r="J2831">
        <v>411.81</v>
      </c>
      <c r="K2831">
        <v>30.71</v>
      </c>
      <c r="L2831">
        <v>0</v>
      </c>
      <c r="M2831">
        <v>61.74</v>
      </c>
      <c r="N2831">
        <v>10.5</v>
      </c>
      <c r="O2831" t="s">
        <v>65</v>
      </c>
      <c r="P2831">
        <v>15</v>
      </c>
      <c r="Q2831">
        <v>3</v>
      </c>
      <c r="R2831" s="3">
        <f t="shared" si="264"/>
        <v>583.41999999999996</v>
      </c>
      <c r="S2831" s="3">
        <f t="shared" si="265"/>
        <v>171.60999999999996</v>
      </c>
      <c r="T2831" s="3">
        <f t="shared" si="266"/>
        <v>-61.74</v>
      </c>
      <c r="U2831" s="3">
        <f t="shared" si="267"/>
        <v>99.369999999999948</v>
      </c>
      <c r="V2831" s="4">
        <f t="shared" si="268"/>
        <v>0.17032326625758451</v>
      </c>
      <c r="W2831" s="5">
        <f t="shared" si="269"/>
        <v>1</v>
      </c>
    </row>
    <row r="2832" spans="1:23">
      <c r="A2832" t="s">
        <v>4225</v>
      </c>
      <c r="B2832" t="s">
        <v>2054</v>
      </c>
      <c r="C2832" t="s">
        <v>109</v>
      </c>
      <c r="D2832" t="s">
        <v>44</v>
      </c>
      <c r="E2832" s="1">
        <v>45825.579375000001</v>
      </c>
      <c r="F2832" s="1">
        <v>45825.592569444438</v>
      </c>
      <c r="G2832" t="s">
        <v>27</v>
      </c>
      <c r="H2832">
        <v>2</v>
      </c>
      <c r="I2832">
        <v>375.14</v>
      </c>
      <c r="J2832">
        <v>336.92</v>
      </c>
      <c r="K2832">
        <v>18.760000000000002</v>
      </c>
      <c r="L2832">
        <v>30</v>
      </c>
      <c r="M2832">
        <v>56.19</v>
      </c>
      <c r="N2832">
        <v>6.95</v>
      </c>
      <c r="O2832" t="s">
        <v>38</v>
      </c>
      <c r="P2832">
        <v>4</v>
      </c>
      <c r="Q2832">
        <v>4</v>
      </c>
      <c r="R2832" s="3">
        <f t="shared" si="264"/>
        <v>356.38</v>
      </c>
      <c r="S2832" s="3">
        <f t="shared" si="265"/>
        <v>19.45999999999998</v>
      </c>
      <c r="T2832" s="3">
        <f t="shared" si="266"/>
        <v>-26.189999999999998</v>
      </c>
      <c r="U2832" s="3">
        <f t="shared" si="267"/>
        <v>-13.680000000000017</v>
      </c>
      <c r="V2832" s="4">
        <f t="shared" si="268"/>
        <v>-3.8385992479937195E-2</v>
      </c>
      <c r="W2832" s="5">
        <f t="shared" si="269"/>
        <v>0</v>
      </c>
    </row>
    <row r="2833" spans="1:23">
      <c r="A2833" t="s">
        <v>4226</v>
      </c>
      <c r="B2833" t="s">
        <v>1289</v>
      </c>
      <c r="C2833" t="s">
        <v>1071</v>
      </c>
      <c r="D2833" t="s">
        <v>26</v>
      </c>
      <c r="E2833" s="1">
        <v>45825.5937962963</v>
      </c>
      <c r="F2833" s="1">
        <v>45825.600740740738</v>
      </c>
      <c r="G2833" t="s">
        <v>27</v>
      </c>
      <c r="H2833">
        <v>1</v>
      </c>
      <c r="I2833">
        <v>153.75</v>
      </c>
      <c r="J2833">
        <v>115.19</v>
      </c>
      <c r="K2833">
        <v>0</v>
      </c>
      <c r="L2833">
        <v>30</v>
      </c>
      <c r="M2833">
        <v>61.39</v>
      </c>
      <c r="N2833">
        <v>3.31</v>
      </c>
      <c r="O2833" t="s">
        <v>38</v>
      </c>
      <c r="P2833">
        <v>0</v>
      </c>
      <c r="Q2833">
        <v>4</v>
      </c>
      <c r="R2833" s="3">
        <f t="shared" si="264"/>
        <v>153.75</v>
      </c>
      <c r="S2833" s="3">
        <f t="shared" si="265"/>
        <v>38.56</v>
      </c>
      <c r="T2833" s="3">
        <f t="shared" si="266"/>
        <v>-31.39</v>
      </c>
      <c r="U2833" s="3">
        <f t="shared" si="267"/>
        <v>3.8600000000000017</v>
      </c>
      <c r="V2833" s="4">
        <f t="shared" si="268"/>
        <v>2.510569105691058E-2</v>
      </c>
      <c r="W2833" s="5">
        <f t="shared" si="269"/>
        <v>1</v>
      </c>
    </row>
    <row r="2834" spans="1:23">
      <c r="A2834" t="s">
        <v>4227</v>
      </c>
      <c r="B2834" t="s">
        <v>1464</v>
      </c>
      <c r="C2834" t="s">
        <v>639</v>
      </c>
      <c r="D2834" t="s">
        <v>160</v>
      </c>
      <c r="E2834" s="1">
        <v>45825.624479166669</v>
      </c>
      <c r="F2834" s="1">
        <v>45825.636979166673</v>
      </c>
      <c r="G2834" t="s">
        <v>27</v>
      </c>
      <c r="H2834">
        <v>1</v>
      </c>
      <c r="I2834">
        <v>161.84</v>
      </c>
      <c r="J2834">
        <v>142.82</v>
      </c>
      <c r="K2834">
        <v>8.09</v>
      </c>
      <c r="L2834">
        <v>30</v>
      </c>
      <c r="M2834">
        <v>40.32</v>
      </c>
      <c r="N2834">
        <v>3.31</v>
      </c>
      <c r="O2834" t="s">
        <v>65</v>
      </c>
      <c r="P2834">
        <v>0</v>
      </c>
      <c r="Q2834">
        <v>5</v>
      </c>
      <c r="R2834" s="3">
        <f t="shared" si="264"/>
        <v>153.75</v>
      </c>
      <c r="S2834" s="3">
        <f t="shared" si="265"/>
        <v>10.930000000000007</v>
      </c>
      <c r="T2834" s="3">
        <f t="shared" si="266"/>
        <v>-10.32</v>
      </c>
      <c r="U2834" s="3">
        <f t="shared" si="267"/>
        <v>-2.6999999999999935</v>
      </c>
      <c r="V2834" s="4">
        <f t="shared" si="268"/>
        <v>-1.7560975609756054E-2</v>
      </c>
      <c r="W2834" s="5">
        <f t="shared" si="269"/>
        <v>0</v>
      </c>
    </row>
    <row r="2835" spans="1:23">
      <c r="A2835" t="s">
        <v>4228</v>
      </c>
      <c r="B2835" t="s">
        <v>3370</v>
      </c>
      <c r="C2835" t="s">
        <v>286</v>
      </c>
      <c r="D2835" t="s">
        <v>37</v>
      </c>
      <c r="E2835" s="1">
        <v>45825.641736111109</v>
      </c>
      <c r="F2835" s="1">
        <v>45825.657708333332</v>
      </c>
      <c r="G2835" t="s">
        <v>27</v>
      </c>
      <c r="H2835">
        <v>1</v>
      </c>
      <c r="I2835">
        <v>698.88</v>
      </c>
      <c r="J2835">
        <v>589.69000000000005</v>
      </c>
      <c r="K2835">
        <v>34.94</v>
      </c>
      <c r="L2835">
        <v>0</v>
      </c>
      <c r="M2835">
        <v>39.47</v>
      </c>
      <c r="N2835">
        <v>11.95</v>
      </c>
      <c r="O2835" t="s">
        <v>65</v>
      </c>
      <c r="P2835">
        <v>3</v>
      </c>
      <c r="Q2835">
        <v>3</v>
      </c>
      <c r="R2835" s="3">
        <f t="shared" si="264"/>
        <v>663.94</v>
      </c>
      <c r="S2835" s="3">
        <f t="shared" si="265"/>
        <v>74.25</v>
      </c>
      <c r="T2835" s="3">
        <f t="shared" si="266"/>
        <v>-39.47</v>
      </c>
      <c r="U2835" s="3">
        <f t="shared" si="267"/>
        <v>22.830000000000002</v>
      </c>
      <c r="V2835" s="4">
        <f t="shared" si="268"/>
        <v>3.4385637256378589E-2</v>
      </c>
      <c r="W2835" s="5">
        <f t="shared" si="269"/>
        <v>1</v>
      </c>
    </row>
    <row r="2836" spans="1:23">
      <c r="A2836" t="s">
        <v>4229</v>
      </c>
      <c r="B2836" t="s">
        <v>489</v>
      </c>
      <c r="C2836" t="s">
        <v>493</v>
      </c>
      <c r="D2836" t="s">
        <v>64</v>
      </c>
      <c r="E2836" s="1">
        <v>45825.751319444447</v>
      </c>
      <c r="F2836" s="1">
        <v>45825.771458333344</v>
      </c>
      <c r="G2836" t="s">
        <v>27</v>
      </c>
      <c r="H2836">
        <v>2</v>
      </c>
      <c r="I2836">
        <v>128.69999999999999</v>
      </c>
      <c r="J2836">
        <v>82.06</v>
      </c>
      <c r="K2836">
        <v>0</v>
      </c>
      <c r="L2836">
        <v>30</v>
      </c>
      <c r="M2836">
        <v>59.57</v>
      </c>
      <c r="N2836">
        <v>2.86</v>
      </c>
      <c r="O2836" t="s">
        <v>33</v>
      </c>
      <c r="P2836">
        <v>9</v>
      </c>
      <c r="Q2836">
        <v>4</v>
      </c>
      <c r="R2836" s="3">
        <f t="shared" si="264"/>
        <v>128.69999999999999</v>
      </c>
      <c r="S2836" s="3">
        <f t="shared" si="265"/>
        <v>46.639999999999986</v>
      </c>
      <c r="T2836" s="3">
        <f t="shared" si="266"/>
        <v>-29.57</v>
      </c>
      <c r="U2836" s="3">
        <f t="shared" si="267"/>
        <v>14.209999999999987</v>
      </c>
      <c r="V2836" s="4">
        <f t="shared" si="268"/>
        <v>0.11041181041181032</v>
      </c>
      <c r="W2836" s="5">
        <f t="shared" si="269"/>
        <v>1</v>
      </c>
    </row>
    <row r="2837" spans="1:23">
      <c r="A2837" t="s">
        <v>4230</v>
      </c>
      <c r="B2837" t="s">
        <v>4231</v>
      </c>
      <c r="C2837" t="s">
        <v>305</v>
      </c>
      <c r="D2837" t="s">
        <v>44</v>
      </c>
      <c r="E2837" s="1">
        <v>45825.856446759259</v>
      </c>
      <c r="F2837" s="1">
        <v>45825.864085648151</v>
      </c>
      <c r="G2837" t="s">
        <v>27</v>
      </c>
      <c r="H2837">
        <v>2</v>
      </c>
      <c r="I2837">
        <v>392.06</v>
      </c>
      <c r="J2837">
        <v>245.76</v>
      </c>
      <c r="K2837">
        <v>19.600000000000001</v>
      </c>
      <c r="L2837">
        <v>30</v>
      </c>
      <c r="M2837">
        <v>35.909999999999997</v>
      </c>
      <c r="N2837">
        <v>7.24</v>
      </c>
      <c r="O2837" t="s">
        <v>38</v>
      </c>
      <c r="P2837">
        <v>0</v>
      </c>
      <c r="Q2837">
        <v>4</v>
      </c>
      <c r="R2837" s="3">
        <f t="shared" si="264"/>
        <v>372.46</v>
      </c>
      <c r="S2837" s="3">
        <f t="shared" si="265"/>
        <v>126.69999999999999</v>
      </c>
      <c r="T2837" s="3">
        <f t="shared" si="266"/>
        <v>-5.9099999999999966</v>
      </c>
      <c r="U2837" s="3">
        <f t="shared" si="267"/>
        <v>113.55</v>
      </c>
      <c r="V2837" s="4">
        <f t="shared" si="268"/>
        <v>0.30486495194114804</v>
      </c>
      <c r="W2837" s="5">
        <f t="shared" si="269"/>
        <v>1</v>
      </c>
    </row>
    <row r="2838" spans="1:23">
      <c r="A2838" t="s">
        <v>4232</v>
      </c>
      <c r="B2838" t="s">
        <v>1032</v>
      </c>
      <c r="C2838" t="s">
        <v>1407</v>
      </c>
      <c r="D2838" t="s">
        <v>160</v>
      </c>
      <c r="E2838" s="1">
        <v>45825.898136574076</v>
      </c>
      <c r="G2838" t="s">
        <v>110</v>
      </c>
      <c r="H2838">
        <v>4</v>
      </c>
      <c r="I2838">
        <v>901.64</v>
      </c>
      <c r="J2838">
        <v>764.76</v>
      </c>
      <c r="K2838">
        <v>135.25</v>
      </c>
      <c r="L2838">
        <v>0</v>
      </c>
      <c r="M2838">
        <v>36.159999999999997</v>
      </c>
      <c r="N2838">
        <v>0</v>
      </c>
      <c r="O2838" t="s">
        <v>38</v>
      </c>
      <c r="P2838">
        <v>0</v>
      </c>
      <c r="R2838" s="3">
        <f t="shared" si="264"/>
        <v>766.39</v>
      </c>
      <c r="S2838" s="3">
        <f t="shared" si="265"/>
        <v>1.6299999999999955</v>
      </c>
      <c r="T2838" s="3">
        <f t="shared" si="266"/>
        <v>-36.159999999999997</v>
      </c>
      <c r="U2838" s="3">
        <f t="shared" si="267"/>
        <v>-34.53</v>
      </c>
      <c r="V2838" s="4">
        <f t="shared" si="268"/>
        <v>-4.5055389553621525E-2</v>
      </c>
      <c r="W2838" s="5">
        <f t="shared" si="269"/>
        <v>0</v>
      </c>
    </row>
    <row r="2839" spans="1:23">
      <c r="A2839" t="s">
        <v>4233</v>
      </c>
      <c r="B2839" t="s">
        <v>1588</v>
      </c>
      <c r="C2839" t="s">
        <v>469</v>
      </c>
      <c r="D2839" t="s">
        <v>160</v>
      </c>
      <c r="E2839" s="1">
        <v>45825.902094907397</v>
      </c>
      <c r="F2839" s="1">
        <v>45825.913900462961</v>
      </c>
      <c r="G2839" t="s">
        <v>27</v>
      </c>
      <c r="H2839">
        <v>2</v>
      </c>
      <c r="I2839">
        <v>275.5</v>
      </c>
      <c r="J2839">
        <v>236.74</v>
      </c>
      <c r="K2839">
        <v>13.78</v>
      </c>
      <c r="L2839">
        <v>30</v>
      </c>
      <c r="M2839">
        <v>51.13</v>
      </c>
      <c r="N2839">
        <v>5.25</v>
      </c>
      <c r="O2839" t="s">
        <v>38</v>
      </c>
      <c r="P2839">
        <v>0</v>
      </c>
      <c r="Q2839">
        <v>5</v>
      </c>
      <c r="R2839" s="3">
        <f t="shared" si="264"/>
        <v>261.72000000000003</v>
      </c>
      <c r="S2839" s="3">
        <f t="shared" si="265"/>
        <v>24.980000000000018</v>
      </c>
      <c r="T2839" s="3">
        <f t="shared" si="266"/>
        <v>-21.130000000000003</v>
      </c>
      <c r="U2839" s="3">
        <f t="shared" si="267"/>
        <v>-1.3999999999999844</v>
      </c>
      <c r="V2839" s="4">
        <f t="shared" si="268"/>
        <v>-5.3492281827907081E-3</v>
      </c>
      <c r="W2839" s="5">
        <f t="shared" si="269"/>
        <v>0</v>
      </c>
    </row>
    <row r="2840" spans="1:23">
      <c r="A2840" t="s">
        <v>4234</v>
      </c>
      <c r="B2840" t="s">
        <v>3732</v>
      </c>
      <c r="C2840" t="s">
        <v>881</v>
      </c>
      <c r="D2840" t="s">
        <v>37</v>
      </c>
      <c r="E2840" s="1">
        <v>45825.934664351851</v>
      </c>
      <c r="F2840" s="1">
        <v>45825.949942129628</v>
      </c>
      <c r="G2840" t="s">
        <v>27</v>
      </c>
      <c r="H2840">
        <v>1</v>
      </c>
      <c r="I2840">
        <v>646.16999999999996</v>
      </c>
      <c r="J2840">
        <v>432.29</v>
      </c>
      <c r="K2840">
        <v>64.62</v>
      </c>
      <c r="L2840">
        <v>0</v>
      </c>
      <c r="M2840">
        <v>63.74</v>
      </c>
      <c r="N2840">
        <v>10.47</v>
      </c>
      <c r="O2840" t="s">
        <v>65</v>
      </c>
      <c r="P2840">
        <v>2</v>
      </c>
      <c r="Q2840">
        <v>4</v>
      </c>
      <c r="R2840" s="3">
        <f t="shared" si="264"/>
        <v>581.54999999999995</v>
      </c>
      <c r="S2840" s="3">
        <f t="shared" si="265"/>
        <v>149.25999999999993</v>
      </c>
      <c r="T2840" s="3">
        <f t="shared" si="266"/>
        <v>-63.74</v>
      </c>
      <c r="U2840" s="3">
        <f t="shared" si="267"/>
        <v>75.049999999999926</v>
      </c>
      <c r="V2840" s="4">
        <f t="shared" si="268"/>
        <v>0.12905167225517999</v>
      </c>
      <c r="W2840" s="5">
        <f t="shared" si="269"/>
        <v>1</v>
      </c>
    </row>
    <row r="2841" spans="1:23">
      <c r="A2841" t="s">
        <v>4235</v>
      </c>
      <c r="B2841" t="s">
        <v>2180</v>
      </c>
      <c r="C2841" t="s">
        <v>900</v>
      </c>
      <c r="D2841" t="s">
        <v>26</v>
      </c>
      <c r="E2841" s="1">
        <v>45825.956458333327</v>
      </c>
      <c r="F2841" s="1">
        <v>45825.971041666657</v>
      </c>
      <c r="G2841" t="s">
        <v>27</v>
      </c>
      <c r="H2841">
        <v>1</v>
      </c>
      <c r="I2841">
        <v>379.38</v>
      </c>
      <c r="J2841">
        <v>312.2</v>
      </c>
      <c r="K2841">
        <v>18.97</v>
      </c>
      <c r="L2841">
        <v>30</v>
      </c>
      <c r="M2841">
        <v>63.22</v>
      </c>
      <c r="N2841">
        <v>7.03</v>
      </c>
      <c r="O2841" t="s">
        <v>38</v>
      </c>
      <c r="P2841">
        <v>6</v>
      </c>
      <c r="Q2841">
        <v>3</v>
      </c>
      <c r="R2841" s="3">
        <f t="shared" si="264"/>
        <v>360.40999999999997</v>
      </c>
      <c r="S2841" s="3">
        <f t="shared" si="265"/>
        <v>48.20999999999998</v>
      </c>
      <c r="T2841" s="3">
        <f t="shared" si="266"/>
        <v>-33.22</v>
      </c>
      <c r="U2841" s="3">
        <f t="shared" si="267"/>
        <v>7.9599999999999804</v>
      </c>
      <c r="V2841" s="4">
        <f t="shared" si="268"/>
        <v>2.2085957659332373E-2</v>
      </c>
      <c r="W2841" s="5">
        <f t="shared" si="269"/>
        <v>1</v>
      </c>
    </row>
    <row r="2842" spans="1:23">
      <c r="A2842" t="s">
        <v>4236</v>
      </c>
      <c r="B2842" t="s">
        <v>1807</v>
      </c>
      <c r="C2842" t="s">
        <v>1004</v>
      </c>
      <c r="D2842" t="s">
        <v>32</v>
      </c>
      <c r="E2842" s="1">
        <v>45825.95826388889</v>
      </c>
      <c r="F2842" s="1">
        <v>45825.97284722222</v>
      </c>
      <c r="G2842" t="s">
        <v>27</v>
      </c>
      <c r="H2842">
        <v>2</v>
      </c>
      <c r="I2842">
        <v>599.82000000000005</v>
      </c>
      <c r="J2842">
        <v>385.48</v>
      </c>
      <c r="K2842">
        <v>29.99</v>
      </c>
      <c r="L2842">
        <v>0</v>
      </c>
      <c r="M2842">
        <v>59.22</v>
      </c>
      <c r="N2842">
        <v>10.26</v>
      </c>
      <c r="O2842" t="s">
        <v>65</v>
      </c>
      <c r="P2842">
        <v>1</v>
      </c>
      <c r="Q2842">
        <v>4</v>
      </c>
      <c r="R2842" s="3">
        <f t="shared" si="264"/>
        <v>569.83000000000004</v>
      </c>
      <c r="S2842" s="3">
        <f t="shared" si="265"/>
        <v>184.35000000000002</v>
      </c>
      <c r="T2842" s="3">
        <f t="shared" si="266"/>
        <v>-59.22</v>
      </c>
      <c r="U2842" s="3">
        <f t="shared" si="267"/>
        <v>114.87000000000002</v>
      </c>
      <c r="V2842" s="4">
        <f t="shared" si="268"/>
        <v>0.20158643806047419</v>
      </c>
      <c r="W2842" s="5">
        <f t="shared" si="269"/>
        <v>1</v>
      </c>
    </row>
    <row r="2843" spans="1:23">
      <c r="A2843" t="s">
        <v>4237</v>
      </c>
      <c r="B2843" t="s">
        <v>954</v>
      </c>
      <c r="C2843" t="s">
        <v>142</v>
      </c>
      <c r="D2843" t="s">
        <v>160</v>
      </c>
      <c r="E2843" s="1">
        <v>45826.269687499997</v>
      </c>
      <c r="F2843" s="1">
        <v>45826.280798611107</v>
      </c>
      <c r="G2843" t="s">
        <v>27</v>
      </c>
      <c r="H2843">
        <v>4</v>
      </c>
      <c r="I2843">
        <v>447.6</v>
      </c>
      <c r="J2843">
        <v>316.60000000000002</v>
      </c>
      <c r="K2843">
        <v>0</v>
      </c>
      <c r="L2843">
        <v>0</v>
      </c>
      <c r="M2843">
        <v>44.35</v>
      </c>
      <c r="N2843">
        <v>8.06</v>
      </c>
      <c r="O2843" t="s">
        <v>38</v>
      </c>
      <c r="P2843">
        <v>0</v>
      </c>
      <c r="Q2843">
        <v>5</v>
      </c>
      <c r="R2843" s="3">
        <f t="shared" si="264"/>
        <v>447.6</v>
      </c>
      <c r="S2843" s="3">
        <f t="shared" si="265"/>
        <v>131</v>
      </c>
      <c r="T2843" s="3">
        <f t="shared" si="266"/>
        <v>-44.35</v>
      </c>
      <c r="U2843" s="3">
        <f t="shared" si="267"/>
        <v>78.59</v>
      </c>
      <c r="V2843" s="4">
        <f t="shared" si="268"/>
        <v>0.17558087578194817</v>
      </c>
      <c r="W2843" s="5">
        <f t="shared" si="269"/>
        <v>1</v>
      </c>
    </row>
    <row r="2844" spans="1:23">
      <c r="A2844" t="s">
        <v>4238</v>
      </c>
      <c r="B2844" t="s">
        <v>1937</v>
      </c>
      <c r="C2844" t="s">
        <v>239</v>
      </c>
      <c r="D2844" t="s">
        <v>127</v>
      </c>
      <c r="E2844" s="1">
        <v>45826.351840277777</v>
      </c>
      <c r="F2844" s="1">
        <v>45826.369895833333</v>
      </c>
      <c r="G2844" t="s">
        <v>27</v>
      </c>
      <c r="H2844">
        <v>1</v>
      </c>
      <c r="I2844">
        <v>450.95</v>
      </c>
      <c r="J2844">
        <v>385.74</v>
      </c>
      <c r="K2844">
        <v>112.74</v>
      </c>
      <c r="L2844">
        <v>0</v>
      </c>
      <c r="M2844">
        <v>43.74</v>
      </c>
      <c r="N2844">
        <v>6.09</v>
      </c>
      <c r="O2844" t="s">
        <v>38</v>
      </c>
      <c r="P2844">
        <v>11</v>
      </c>
      <c r="Q2844">
        <v>3</v>
      </c>
      <c r="R2844" s="3">
        <f t="shared" si="264"/>
        <v>338.21</v>
      </c>
      <c r="S2844" s="3">
        <f t="shared" si="265"/>
        <v>-47.53000000000003</v>
      </c>
      <c r="T2844" s="3">
        <f t="shared" si="266"/>
        <v>-43.74</v>
      </c>
      <c r="U2844" s="3">
        <f t="shared" si="267"/>
        <v>-97.360000000000042</v>
      </c>
      <c r="V2844" s="4">
        <f t="shared" si="268"/>
        <v>-0.28786848407793986</v>
      </c>
      <c r="W2844" s="5">
        <f t="shared" si="269"/>
        <v>0</v>
      </c>
    </row>
    <row r="2845" spans="1:23">
      <c r="A2845" t="s">
        <v>4239</v>
      </c>
      <c r="B2845" t="s">
        <v>2979</v>
      </c>
      <c r="C2845" t="s">
        <v>302</v>
      </c>
      <c r="D2845" t="s">
        <v>160</v>
      </c>
      <c r="E2845" s="1">
        <v>45826.373090277782</v>
      </c>
      <c r="G2845" t="s">
        <v>110</v>
      </c>
      <c r="H2845">
        <v>3</v>
      </c>
      <c r="I2845">
        <v>355.74</v>
      </c>
      <c r="J2845">
        <v>259.56</v>
      </c>
      <c r="K2845">
        <v>17.79</v>
      </c>
      <c r="L2845">
        <v>30</v>
      </c>
      <c r="M2845">
        <v>45.47</v>
      </c>
      <c r="N2845">
        <v>0</v>
      </c>
      <c r="O2845" t="s">
        <v>38</v>
      </c>
      <c r="P2845">
        <v>0</v>
      </c>
      <c r="R2845" s="3">
        <f t="shared" si="264"/>
        <v>337.95</v>
      </c>
      <c r="S2845" s="3">
        <f t="shared" si="265"/>
        <v>78.389999999999986</v>
      </c>
      <c r="T2845" s="3">
        <f t="shared" si="266"/>
        <v>-15.469999999999999</v>
      </c>
      <c r="U2845" s="3">
        <f t="shared" si="267"/>
        <v>62.919999999999987</v>
      </c>
      <c r="V2845" s="4">
        <f t="shared" si="268"/>
        <v>0.18618138777925725</v>
      </c>
      <c r="W2845" s="5">
        <f t="shared" si="269"/>
        <v>1</v>
      </c>
    </row>
    <row r="2846" spans="1:23">
      <c r="A2846" t="s">
        <v>4240</v>
      </c>
      <c r="B2846" t="s">
        <v>1214</v>
      </c>
      <c r="C2846" t="s">
        <v>620</v>
      </c>
      <c r="D2846" t="s">
        <v>60</v>
      </c>
      <c r="E2846" s="1">
        <v>45826.412141203713</v>
      </c>
      <c r="F2846" s="1">
        <v>45826.435057870367</v>
      </c>
      <c r="G2846" t="s">
        <v>27</v>
      </c>
      <c r="H2846">
        <v>1</v>
      </c>
      <c r="I2846">
        <v>499.18</v>
      </c>
      <c r="J2846">
        <v>371.42</v>
      </c>
      <c r="K2846">
        <v>74.88</v>
      </c>
      <c r="L2846">
        <v>0</v>
      </c>
      <c r="M2846">
        <v>40.409999999999997</v>
      </c>
      <c r="N2846">
        <v>7.64</v>
      </c>
      <c r="O2846" t="s">
        <v>65</v>
      </c>
      <c r="P2846">
        <v>18</v>
      </c>
      <c r="Q2846">
        <v>1</v>
      </c>
      <c r="R2846" s="3">
        <f t="shared" si="264"/>
        <v>424.3</v>
      </c>
      <c r="S2846" s="3">
        <f t="shared" si="265"/>
        <v>52.879999999999995</v>
      </c>
      <c r="T2846" s="3">
        <f t="shared" si="266"/>
        <v>-40.409999999999997</v>
      </c>
      <c r="U2846" s="3">
        <f t="shared" si="267"/>
        <v>4.8299999999999992</v>
      </c>
      <c r="V2846" s="4">
        <f t="shared" si="268"/>
        <v>1.1383455102521799E-2</v>
      </c>
      <c r="W2846" s="5">
        <f t="shared" si="269"/>
        <v>1</v>
      </c>
    </row>
    <row r="2847" spans="1:23">
      <c r="A2847" t="s">
        <v>4241</v>
      </c>
      <c r="B2847" t="s">
        <v>2614</v>
      </c>
      <c r="C2847" t="s">
        <v>316</v>
      </c>
      <c r="D2847" t="s">
        <v>160</v>
      </c>
      <c r="E2847" s="1">
        <v>45826.4762962963</v>
      </c>
      <c r="G2847" t="s">
        <v>110</v>
      </c>
      <c r="H2847">
        <v>1</v>
      </c>
      <c r="I2847">
        <v>118.59</v>
      </c>
      <c r="J2847">
        <v>93.88</v>
      </c>
      <c r="K2847">
        <v>0</v>
      </c>
      <c r="L2847">
        <v>30</v>
      </c>
      <c r="M2847">
        <v>50.55</v>
      </c>
      <c r="N2847">
        <v>0</v>
      </c>
      <c r="O2847" t="s">
        <v>38</v>
      </c>
      <c r="P2847">
        <v>0</v>
      </c>
      <c r="R2847" s="3">
        <f t="shared" si="264"/>
        <v>118.59</v>
      </c>
      <c r="S2847" s="3">
        <f t="shared" si="265"/>
        <v>24.710000000000008</v>
      </c>
      <c r="T2847" s="3">
        <f t="shared" si="266"/>
        <v>-20.549999999999997</v>
      </c>
      <c r="U2847" s="3">
        <f t="shared" si="267"/>
        <v>4.1600000000000108</v>
      </c>
      <c r="V2847" s="4">
        <f t="shared" si="268"/>
        <v>3.5078843072771822E-2</v>
      </c>
      <c r="W2847" s="5">
        <f t="shared" si="269"/>
        <v>1</v>
      </c>
    </row>
    <row r="2848" spans="1:23">
      <c r="A2848" t="s">
        <v>4242</v>
      </c>
      <c r="B2848" t="s">
        <v>1121</v>
      </c>
      <c r="C2848" t="s">
        <v>1019</v>
      </c>
      <c r="D2848" t="s">
        <v>160</v>
      </c>
      <c r="E2848" s="1">
        <v>45826.521180555559</v>
      </c>
      <c r="F2848" s="1">
        <v>45826.537847222222</v>
      </c>
      <c r="G2848" t="s">
        <v>27</v>
      </c>
      <c r="H2848">
        <v>4</v>
      </c>
      <c r="I2848">
        <v>979.84</v>
      </c>
      <c r="J2848">
        <v>737.16</v>
      </c>
      <c r="K2848">
        <v>0</v>
      </c>
      <c r="L2848">
        <v>0</v>
      </c>
      <c r="M2848">
        <v>62.01</v>
      </c>
      <c r="N2848">
        <v>17.64</v>
      </c>
      <c r="O2848" t="s">
        <v>38</v>
      </c>
      <c r="P2848">
        <v>4</v>
      </c>
      <c r="Q2848">
        <v>3</v>
      </c>
      <c r="R2848" s="3">
        <f t="shared" si="264"/>
        <v>979.84</v>
      </c>
      <c r="S2848" s="3">
        <f t="shared" si="265"/>
        <v>242.68000000000006</v>
      </c>
      <c r="T2848" s="3">
        <f t="shared" si="266"/>
        <v>-62.01</v>
      </c>
      <c r="U2848" s="3">
        <f t="shared" si="267"/>
        <v>163.03000000000009</v>
      </c>
      <c r="V2848" s="4">
        <f t="shared" si="268"/>
        <v>0.16638430764206411</v>
      </c>
      <c r="W2848" s="5">
        <f t="shared" si="269"/>
        <v>1</v>
      </c>
    </row>
    <row r="2849" spans="1:23">
      <c r="A2849" t="s">
        <v>4243</v>
      </c>
      <c r="B2849" t="s">
        <v>952</v>
      </c>
      <c r="C2849" t="s">
        <v>308</v>
      </c>
      <c r="D2849" t="s">
        <v>87</v>
      </c>
      <c r="E2849" s="1">
        <v>45826.583912037036</v>
      </c>
      <c r="F2849" s="1">
        <v>45826.597800925927</v>
      </c>
      <c r="G2849" t="s">
        <v>27</v>
      </c>
      <c r="H2849">
        <v>1</v>
      </c>
      <c r="I2849">
        <v>42.45</v>
      </c>
      <c r="J2849">
        <v>30.17</v>
      </c>
      <c r="K2849">
        <v>10.61</v>
      </c>
      <c r="L2849">
        <v>30</v>
      </c>
      <c r="M2849">
        <v>49.93</v>
      </c>
      <c r="N2849">
        <v>1.1100000000000001</v>
      </c>
      <c r="O2849" t="s">
        <v>38</v>
      </c>
      <c r="P2849">
        <v>0</v>
      </c>
      <c r="Q2849">
        <v>4</v>
      </c>
      <c r="R2849" s="3">
        <f t="shared" si="264"/>
        <v>31.840000000000003</v>
      </c>
      <c r="S2849" s="3">
        <f t="shared" si="265"/>
        <v>1.6700000000000017</v>
      </c>
      <c r="T2849" s="3">
        <f t="shared" si="266"/>
        <v>-19.93</v>
      </c>
      <c r="U2849" s="3">
        <f t="shared" si="267"/>
        <v>-19.369999999999997</v>
      </c>
      <c r="V2849" s="4">
        <f t="shared" si="268"/>
        <v>-0.60835427135678377</v>
      </c>
      <c r="W2849" s="5">
        <f t="shared" si="269"/>
        <v>0</v>
      </c>
    </row>
    <row r="2850" spans="1:23">
      <c r="A2850" t="s">
        <v>4244</v>
      </c>
      <c r="B2850" t="s">
        <v>1894</v>
      </c>
      <c r="C2850" t="s">
        <v>51</v>
      </c>
      <c r="D2850" t="s">
        <v>103</v>
      </c>
      <c r="E2850" s="1">
        <v>45826.681979166657</v>
      </c>
      <c r="F2850" s="1">
        <v>45826.697256944448</v>
      </c>
      <c r="G2850" t="s">
        <v>27</v>
      </c>
      <c r="H2850">
        <v>2</v>
      </c>
      <c r="I2850">
        <v>578.79999999999995</v>
      </c>
      <c r="J2850">
        <v>346.64</v>
      </c>
      <c r="K2850">
        <v>28.94</v>
      </c>
      <c r="L2850">
        <v>0</v>
      </c>
      <c r="M2850">
        <v>53.11</v>
      </c>
      <c r="N2850">
        <v>9.9</v>
      </c>
      <c r="O2850" t="s">
        <v>28</v>
      </c>
      <c r="P2850">
        <v>2</v>
      </c>
      <c r="Q2850">
        <v>4</v>
      </c>
      <c r="R2850" s="3">
        <f t="shared" si="264"/>
        <v>549.8599999999999</v>
      </c>
      <c r="S2850" s="3">
        <f t="shared" si="265"/>
        <v>203.21999999999991</v>
      </c>
      <c r="T2850" s="3">
        <f t="shared" si="266"/>
        <v>-53.11</v>
      </c>
      <c r="U2850" s="3">
        <f t="shared" si="267"/>
        <v>140.20999999999989</v>
      </c>
      <c r="V2850" s="4">
        <f t="shared" si="268"/>
        <v>0.25499217982759231</v>
      </c>
      <c r="W2850" s="5">
        <f t="shared" si="269"/>
        <v>1</v>
      </c>
    </row>
    <row r="2851" spans="1:23">
      <c r="A2851" t="s">
        <v>4245</v>
      </c>
      <c r="B2851" t="s">
        <v>441</v>
      </c>
      <c r="C2851" t="s">
        <v>426</v>
      </c>
      <c r="D2851" t="s">
        <v>72</v>
      </c>
      <c r="E2851" s="1">
        <v>45826.695856481478</v>
      </c>
      <c r="F2851" s="1">
        <v>45826.70349537037</v>
      </c>
      <c r="G2851" t="s">
        <v>27</v>
      </c>
      <c r="H2851">
        <v>1</v>
      </c>
      <c r="I2851">
        <v>648.67999999999995</v>
      </c>
      <c r="J2851">
        <v>558.73</v>
      </c>
      <c r="K2851">
        <v>32.43</v>
      </c>
      <c r="L2851">
        <v>0</v>
      </c>
      <c r="M2851">
        <v>64.92</v>
      </c>
      <c r="N2851">
        <v>11.09</v>
      </c>
      <c r="O2851" t="s">
        <v>33</v>
      </c>
      <c r="P2851">
        <v>0</v>
      </c>
      <c r="Q2851">
        <v>4</v>
      </c>
      <c r="R2851" s="3">
        <f t="shared" si="264"/>
        <v>616.25</v>
      </c>
      <c r="S2851" s="3">
        <f t="shared" si="265"/>
        <v>57.519999999999982</v>
      </c>
      <c r="T2851" s="3">
        <f t="shared" si="266"/>
        <v>-64.92</v>
      </c>
      <c r="U2851" s="3">
        <f t="shared" si="267"/>
        <v>-18.49000000000002</v>
      </c>
      <c r="V2851" s="4">
        <f t="shared" si="268"/>
        <v>-3.0004056795131878E-2</v>
      </c>
      <c r="W2851" s="5">
        <f t="shared" si="269"/>
        <v>0</v>
      </c>
    </row>
    <row r="2852" spans="1:23">
      <c r="A2852" t="s">
        <v>4246</v>
      </c>
      <c r="B2852" t="s">
        <v>619</v>
      </c>
      <c r="C2852" t="s">
        <v>253</v>
      </c>
      <c r="D2852" t="s">
        <v>127</v>
      </c>
      <c r="E2852" s="1">
        <v>45826.717499999999</v>
      </c>
      <c r="F2852" s="1">
        <v>45826.727916666663</v>
      </c>
      <c r="G2852" t="s">
        <v>27</v>
      </c>
      <c r="H2852">
        <v>3</v>
      </c>
      <c r="I2852">
        <v>575.49</v>
      </c>
      <c r="J2852">
        <v>358.86</v>
      </c>
      <c r="K2852">
        <v>0</v>
      </c>
      <c r="L2852">
        <v>0</v>
      </c>
      <c r="M2852">
        <v>62.6</v>
      </c>
      <c r="N2852">
        <v>10.36</v>
      </c>
      <c r="O2852" t="s">
        <v>28</v>
      </c>
      <c r="P2852">
        <v>0</v>
      </c>
      <c r="Q2852">
        <v>5</v>
      </c>
      <c r="R2852" s="3">
        <f t="shared" si="264"/>
        <v>575.49</v>
      </c>
      <c r="S2852" s="3">
        <f t="shared" si="265"/>
        <v>216.63</v>
      </c>
      <c r="T2852" s="3">
        <f t="shared" si="266"/>
        <v>-62.6</v>
      </c>
      <c r="U2852" s="3">
        <f t="shared" si="267"/>
        <v>143.67000000000002</v>
      </c>
      <c r="V2852" s="4">
        <f t="shared" si="268"/>
        <v>0.24964812594484703</v>
      </c>
      <c r="W2852" s="5">
        <f t="shared" si="269"/>
        <v>1</v>
      </c>
    </row>
    <row r="2853" spans="1:23">
      <c r="A2853" t="s">
        <v>4247</v>
      </c>
      <c r="B2853" t="s">
        <v>1054</v>
      </c>
      <c r="C2853" t="s">
        <v>726</v>
      </c>
      <c r="D2853" t="s">
        <v>52</v>
      </c>
      <c r="E2853" s="1">
        <v>45826.936168981483</v>
      </c>
      <c r="G2853" t="s">
        <v>110</v>
      </c>
      <c r="H2853">
        <v>3</v>
      </c>
      <c r="I2853">
        <v>851.46</v>
      </c>
      <c r="J2853">
        <v>737.13</v>
      </c>
      <c r="K2853">
        <v>212.86</v>
      </c>
      <c r="L2853">
        <v>0</v>
      </c>
      <c r="M2853">
        <v>63.13</v>
      </c>
      <c r="N2853">
        <v>0</v>
      </c>
      <c r="O2853" t="s">
        <v>65</v>
      </c>
      <c r="P2853">
        <v>6</v>
      </c>
      <c r="R2853" s="3">
        <f t="shared" si="264"/>
        <v>638.6</v>
      </c>
      <c r="S2853" s="3">
        <f t="shared" si="265"/>
        <v>-98.529999999999973</v>
      </c>
      <c r="T2853" s="3">
        <f t="shared" si="266"/>
        <v>-63.13</v>
      </c>
      <c r="U2853" s="3">
        <f t="shared" si="267"/>
        <v>-161.65999999999997</v>
      </c>
      <c r="V2853" s="4">
        <f t="shared" si="268"/>
        <v>-0.25314751017851544</v>
      </c>
      <c r="W2853" s="5">
        <f t="shared" si="269"/>
        <v>0</v>
      </c>
    </row>
    <row r="2854" spans="1:23">
      <c r="A2854" t="s">
        <v>4248</v>
      </c>
      <c r="B2854" t="s">
        <v>1869</v>
      </c>
      <c r="C2854" t="s">
        <v>626</v>
      </c>
      <c r="D2854" t="s">
        <v>127</v>
      </c>
      <c r="E2854" s="1">
        <v>45826.940474537027</v>
      </c>
      <c r="F2854" s="1">
        <v>45826.946030092593</v>
      </c>
      <c r="G2854" t="s">
        <v>27</v>
      </c>
      <c r="H2854">
        <v>3</v>
      </c>
      <c r="I2854">
        <v>821.28</v>
      </c>
      <c r="J2854">
        <v>738.12</v>
      </c>
      <c r="K2854">
        <v>0</v>
      </c>
      <c r="L2854">
        <v>0</v>
      </c>
      <c r="M2854">
        <v>62.86</v>
      </c>
      <c r="N2854">
        <v>14.78</v>
      </c>
      <c r="O2854" t="s">
        <v>65</v>
      </c>
      <c r="P2854">
        <v>0</v>
      </c>
      <c r="Q2854">
        <v>5</v>
      </c>
      <c r="R2854" s="3">
        <f t="shared" si="264"/>
        <v>821.28</v>
      </c>
      <c r="S2854" s="3">
        <f t="shared" si="265"/>
        <v>83.159999999999968</v>
      </c>
      <c r="T2854" s="3">
        <f t="shared" si="266"/>
        <v>-62.86</v>
      </c>
      <c r="U2854" s="3">
        <f t="shared" si="267"/>
        <v>5.5199999999999694</v>
      </c>
      <c r="V2854" s="4">
        <f t="shared" si="268"/>
        <v>6.7212156633547262E-3</v>
      </c>
      <c r="W2854" s="5">
        <f t="shared" si="269"/>
        <v>1</v>
      </c>
    </row>
    <row r="2855" spans="1:23">
      <c r="A2855" t="s">
        <v>4249</v>
      </c>
      <c r="B2855" t="s">
        <v>492</v>
      </c>
      <c r="C2855" t="s">
        <v>93</v>
      </c>
      <c r="D2855" t="s">
        <v>48</v>
      </c>
      <c r="E2855" s="1">
        <v>45827.310844907413</v>
      </c>
      <c r="F2855" s="1">
        <v>45827.317789351851</v>
      </c>
      <c r="G2855" t="s">
        <v>27</v>
      </c>
      <c r="H2855">
        <v>1</v>
      </c>
      <c r="I2855">
        <v>158.87</v>
      </c>
      <c r="J2855">
        <v>114.14</v>
      </c>
      <c r="K2855">
        <v>0</v>
      </c>
      <c r="L2855">
        <v>30</v>
      </c>
      <c r="M2855">
        <v>51.44</v>
      </c>
      <c r="N2855">
        <v>3.4</v>
      </c>
      <c r="O2855" t="s">
        <v>65</v>
      </c>
      <c r="P2855">
        <v>0</v>
      </c>
      <c r="Q2855">
        <v>5</v>
      </c>
      <c r="R2855" s="3">
        <f t="shared" si="264"/>
        <v>158.87</v>
      </c>
      <c r="S2855" s="3">
        <f t="shared" si="265"/>
        <v>44.730000000000004</v>
      </c>
      <c r="T2855" s="3">
        <f t="shared" si="266"/>
        <v>-21.439999999999998</v>
      </c>
      <c r="U2855" s="3">
        <f t="shared" si="267"/>
        <v>19.890000000000008</v>
      </c>
      <c r="V2855" s="4">
        <f t="shared" si="268"/>
        <v>0.12519670170579725</v>
      </c>
      <c r="W2855" s="5">
        <f t="shared" si="269"/>
        <v>1</v>
      </c>
    </row>
    <row r="2856" spans="1:23">
      <c r="A2856" t="s">
        <v>4250</v>
      </c>
      <c r="B2856" t="s">
        <v>1756</v>
      </c>
      <c r="C2856" t="s">
        <v>1892</v>
      </c>
      <c r="D2856" t="s">
        <v>37</v>
      </c>
      <c r="E2856" s="1">
        <v>45827.342928240738</v>
      </c>
      <c r="G2856" t="s">
        <v>110</v>
      </c>
      <c r="H2856">
        <v>1</v>
      </c>
      <c r="I2856">
        <v>341.63</v>
      </c>
      <c r="J2856">
        <v>239.88</v>
      </c>
      <c r="K2856">
        <v>51.24</v>
      </c>
      <c r="L2856">
        <v>30</v>
      </c>
      <c r="M2856">
        <v>46.67</v>
      </c>
      <c r="N2856">
        <v>0</v>
      </c>
      <c r="O2856" t="s">
        <v>38</v>
      </c>
      <c r="P2856">
        <v>0</v>
      </c>
      <c r="R2856" s="3">
        <f t="shared" si="264"/>
        <v>290.39</v>
      </c>
      <c r="S2856" s="3">
        <f t="shared" si="265"/>
        <v>50.509999999999991</v>
      </c>
      <c r="T2856" s="3">
        <f t="shared" si="266"/>
        <v>-16.670000000000002</v>
      </c>
      <c r="U2856" s="3">
        <f t="shared" si="267"/>
        <v>33.839999999999989</v>
      </c>
      <c r="V2856" s="4">
        <f t="shared" si="268"/>
        <v>0.11653293846206822</v>
      </c>
      <c r="W2856" s="5">
        <f t="shared" si="269"/>
        <v>1</v>
      </c>
    </row>
    <row r="2857" spans="1:23">
      <c r="A2857" t="s">
        <v>4251</v>
      </c>
      <c r="B2857" t="s">
        <v>149</v>
      </c>
      <c r="C2857" t="s">
        <v>1071</v>
      </c>
      <c r="D2857" t="s">
        <v>37</v>
      </c>
      <c r="E2857" s="1">
        <v>45827.405902777777</v>
      </c>
      <c r="F2857" s="1">
        <v>45827.420486111107</v>
      </c>
      <c r="G2857" t="s">
        <v>27</v>
      </c>
      <c r="H2857">
        <v>2</v>
      </c>
      <c r="I2857">
        <v>307.5</v>
      </c>
      <c r="J2857">
        <v>230.38</v>
      </c>
      <c r="K2857">
        <v>0</v>
      </c>
      <c r="L2857">
        <v>30</v>
      </c>
      <c r="M2857">
        <v>48.44</v>
      </c>
      <c r="N2857">
        <v>6.07</v>
      </c>
      <c r="O2857" t="s">
        <v>38</v>
      </c>
      <c r="P2857">
        <v>1</v>
      </c>
      <c r="Q2857">
        <v>4</v>
      </c>
      <c r="R2857" s="3">
        <f t="shared" si="264"/>
        <v>307.5</v>
      </c>
      <c r="S2857" s="3">
        <f t="shared" si="265"/>
        <v>77.12</v>
      </c>
      <c r="T2857" s="3">
        <f t="shared" si="266"/>
        <v>-18.439999999999998</v>
      </c>
      <c r="U2857" s="3">
        <f t="shared" si="267"/>
        <v>52.610000000000007</v>
      </c>
      <c r="V2857" s="4">
        <f t="shared" si="268"/>
        <v>0.17108943089430897</v>
      </c>
      <c r="W2857" s="5">
        <f t="shared" si="269"/>
        <v>1</v>
      </c>
    </row>
    <row r="2858" spans="1:23">
      <c r="A2858" t="s">
        <v>4252</v>
      </c>
      <c r="B2858" t="s">
        <v>4253</v>
      </c>
      <c r="C2858" t="s">
        <v>75</v>
      </c>
      <c r="D2858" t="s">
        <v>48</v>
      </c>
      <c r="E2858" s="1">
        <v>45827.4609837963</v>
      </c>
      <c r="F2858" s="1">
        <v>45827.477650462963</v>
      </c>
      <c r="G2858" t="s">
        <v>27</v>
      </c>
      <c r="H2858">
        <v>1</v>
      </c>
      <c r="I2858">
        <v>163.03</v>
      </c>
      <c r="J2858">
        <v>144.38999999999999</v>
      </c>
      <c r="K2858">
        <v>0</v>
      </c>
      <c r="L2858">
        <v>30</v>
      </c>
      <c r="M2858">
        <v>38.49</v>
      </c>
      <c r="N2858">
        <v>3.47</v>
      </c>
      <c r="O2858" t="s">
        <v>38</v>
      </c>
      <c r="P2858">
        <v>9</v>
      </c>
      <c r="Q2858">
        <v>3</v>
      </c>
      <c r="R2858" s="3">
        <f t="shared" si="264"/>
        <v>163.03</v>
      </c>
      <c r="S2858" s="3">
        <f t="shared" si="265"/>
        <v>18.640000000000015</v>
      </c>
      <c r="T2858" s="3">
        <f t="shared" si="266"/>
        <v>-8.490000000000002</v>
      </c>
      <c r="U2858" s="3">
        <f t="shared" si="267"/>
        <v>6.6800000000000122</v>
      </c>
      <c r="V2858" s="4">
        <f t="shared" si="268"/>
        <v>4.0974053855118764E-2</v>
      </c>
      <c r="W2858" s="5">
        <f t="shared" si="269"/>
        <v>1</v>
      </c>
    </row>
    <row r="2859" spans="1:23">
      <c r="A2859" t="s">
        <v>4254</v>
      </c>
      <c r="B2859" t="s">
        <v>1204</v>
      </c>
      <c r="C2859" t="s">
        <v>1004</v>
      </c>
      <c r="D2859" t="s">
        <v>103</v>
      </c>
      <c r="E2859" s="1">
        <v>45827.501111111109</v>
      </c>
      <c r="F2859" s="1">
        <v>45827.508750000001</v>
      </c>
      <c r="G2859" t="s">
        <v>27</v>
      </c>
      <c r="H2859">
        <v>2</v>
      </c>
      <c r="I2859">
        <v>599.82000000000005</v>
      </c>
      <c r="J2859">
        <v>385.48</v>
      </c>
      <c r="K2859">
        <v>0</v>
      </c>
      <c r="L2859">
        <v>0</v>
      </c>
      <c r="M2859">
        <v>51.63</v>
      </c>
      <c r="N2859">
        <v>10.8</v>
      </c>
      <c r="O2859" t="s">
        <v>65</v>
      </c>
      <c r="P2859">
        <v>0</v>
      </c>
      <c r="Q2859">
        <v>5</v>
      </c>
      <c r="R2859" s="3">
        <f t="shared" si="264"/>
        <v>599.82000000000005</v>
      </c>
      <c r="S2859" s="3">
        <f t="shared" si="265"/>
        <v>214.34000000000003</v>
      </c>
      <c r="T2859" s="3">
        <f t="shared" si="266"/>
        <v>-51.63</v>
      </c>
      <c r="U2859" s="3">
        <f t="shared" si="267"/>
        <v>151.91000000000003</v>
      </c>
      <c r="V2859" s="4">
        <f t="shared" si="268"/>
        <v>0.25325931112667138</v>
      </c>
      <c r="W2859" s="5">
        <f t="shared" si="269"/>
        <v>1</v>
      </c>
    </row>
    <row r="2860" spans="1:23">
      <c r="A2860" t="s">
        <v>4255</v>
      </c>
      <c r="B2860" t="s">
        <v>2065</v>
      </c>
      <c r="C2860" t="s">
        <v>527</v>
      </c>
      <c r="D2860" t="s">
        <v>37</v>
      </c>
      <c r="E2860" s="1">
        <v>45827.520891203712</v>
      </c>
      <c r="F2860" s="1">
        <v>45827.530613425923</v>
      </c>
      <c r="G2860" t="s">
        <v>27</v>
      </c>
      <c r="H2860">
        <v>2</v>
      </c>
      <c r="I2860">
        <v>767.02</v>
      </c>
      <c r="J2860">
        <v>665.12</v>
      </c>
      <c r="K2860">
        <v>76.7</v>
      </c>
      <c r="L2860">
        <v>0</v>
      </c>
      <c r="M2860">
        <v>45.15</v>
      </c>
      <c r="N2860">
        <v>12.43</v>
      </c>
      <c r="O2860" t="s">
        <v>38</v>
      </c>
      <c r="P2860">
        <v>0</v>
      </c>
      <c r="Q2860">
        <v>4</v>
      </c>
      <c r="R2860" s="3">
        <f t="shared" si="264"/>
        <v>690.31999999999994</v>
      </c>
      <c r="S2860" s="3">
        <f t="shared" si="265"/>
        <v>25.199999999999932</v>
      </c>
      <c r="T2860" s="3">
        <f t="shared" si="266"/>
        <v>-45.15</v>
      </c>
      <c r="U2860" s="3">
        <f t="shared" si="267"/>
        <v>-32.380000000000067</v>
      </c>
      <c r="V2860" s="4">
        <f t="shared" si="268"/>
        <v>-4.6905782825356457E-2</v>
      </c>
      <c r="W2860" s="5">
        <f t="shared" si="269"/>
        <v>0</v>
      </c>
    </row>
    <row r="2861" spans="1:23">
      <c r="A2861" t="s">
        <v>4256</v>
      </c>
      <c r="B2861" t="s">
        <v>4257</v>
      </c>
      <c r="C2861" t="s">
        <v>153</v>
      </c>
      <c r="D2861" t="s">
        <v>60</v>
      </c>
      <c r="E2861" s="1">
        <v>45827.531921296293</v>
      </c>
      <c r="F2861" s="1">
        <v>45827.539560185192</v>
      </c>
      <c r="G2861" t="s">
        <v>27</v>
      </c>
      <c r="H2861">
        <v>1</v>
      </c>
      <c r="I2861">
        <v>322.27</v>
      </c>
      <c r="J2861">
        <v>190.07</v>
      </c>
      <c r="K2861">
        <v>0</v>
      </c>
      <c r="L2861">
        <v>30</v>
      </c>
      <c r="M2861">
        <v>45.97</v>
      </c>
      <c r="N2861">
        <v>6.34</v>
      </c>
      <c r="O2861" t="s">
        <v>38</v>
      </c>
      <c r="P2861">
        <v>0</v>
      </c>
      <c r="Q2861">
        <v>4</v>
      </c>
      <c r="R2861" s="3">
        <f t="shared" si="264"/>
        <v>322.27</v>
      </c>
      <c r="S2861" s="3">
        <f t="shared" si="265"/>
        <v>132.19999999999999</v>
      </c>
      <c r="T2861" s="3">
        <f t="shared" si="266"/>
        <v>-15.969999999999999</v>
      </c>
      <c r="U2861" s="3">
        <f t="shared" si="267"/>
        <v>109.88999999999999</v>
      </c>
      <c r="V2861" s="4">
        <f t="shared" si="268"/>
        <v>0.34098737083811709</v>
      </c>
      <c r="W2861" s="5">
        <f t="shared" si="269"/>
        <v>1</v>
      </c>
    </row>
    <row r="2862" spans="1:23">
      <c r="A2862" t="s">
        <v>4258</v>
      </c>
      <c r="B2862" t="s">
        <v>304</v>
      </c>
      <c r="C2862" t="s">
        <v>373</v>
      </c>
      <c r="D2862" t="s">
        <v>87</v>
      </c>
      <c r="E2862" s="1">
        <v>45827.603715277779</v>
      </c>
      <c r="F2862" s="1">
        <v>45827.628020833326</v>
      </c>
      <c r="G2862" t="s">
        <v>27</v>
      </c>
      <c r="H2862">
        <v>2</v>
      </c>
      <c r="I2862">
        <v>481.36</v>
      </c>
      <c r="J2862">
        <v>318.56</v>
      </c>
      <c r="K2862">
        <v>0</v>
      </c>
      <c r="L2862">
        <v>0</v>
      </c>
      <c r="M2862">
        <v>42.18</v>
      </c>
      <c r="N2862">
        <v>8.66</v>
      </c>
      <c r="O2862" t="s">
        <v>65</v>
      </c>
      <c r="P2862">
        <v>15</v>
      </c>
      <c r="Q2862">
        <v>1</v>
      </c>
      <c r="R2862" s="3">
        <f t="shared" si="264"/>
        <v>481.36</v>
      </c>
      <c r="S2862" s="3">
        <f t="shared" si="265"/>
        <v>162.80000000000001</v>
      </c>
      <c r="T2862" s="3">
        <f t="shared" si="266"/>
        <v>-42.18</v>
      </c>
      <c r="U2862" s="3">
        <f t="shared" si="267"/>
        <v>111.96000000000001</v>
      </c>
      <c r="V2862" s="4">
        <f t="shared" si="268"/>
        <v>0.23259099218879842</v>
      </c>
      <c r="W2862" s="5">
        <f t="shared" si="269"/>
        <v>1</v>
      </c>
    </row>
    <row r="2863" spans="1:23">
      <c r="A2863" t="s">
        <v>4259</v>
      </c>
      <c r="B2863" t="s">
        <v>4260</v>
      </c>
      <c r="C2863" t="s">
        <v>555</v>
      </c>
      <c r="D2863" t="s">
        <v>72</v>
      </c>
      <c r="E2863" s="1">
        <v>45827.613252314812</v>
      </c>
      <c r="F2863" s="1">
        <v>45827.625057870369</v>
      </c>
      <c r="G2863" t="s">
        <v>27</v>
      </c>
      <c r="H2863">
        <v>3</v>
      </c>
      <c r="I2863">
        <v>72.930000000000007</v>
      </c>
      <c r="J2863">
        <v>58.77</v>
      </c>
      <c r="K2863">
        <v>3.65</v>
      </c>
      <c r="L2863">
        <v>30</v>
      </c>
      <c r="M2863">
        <v>59.53</v>
      </c>
      <c r="N2863">
        <v>1.79</v>
      </c>
      <c r="O2863" t="s">
        <v>38</v>
      </c>
      <c r="P2863">
        <v>2</v>
      </c>
      <c r="Q2863">
        <v>4</v>
      </c>
      <c r="R2863" s="3">
        <f t="shared" si="264"/>
        <v>69.28</v>
      </c>
      <c r="S2863" s="3">
        <f t="shared" si="265"/>
        <v>10.509999999999998</v>
      </c>
      <c r="T2863" s="3">
        <f t="shared" si="266"/>
        <v>-29.53</v>
      </c>
      <c r="U2863" s="3">
        <f t="shared" si="267"/>
        <v>-20.810000000000002</v>
      </c>
      <c r="V2863" s="4">
        <f t="shared" si="268"/>
        <v>-0.3003752886836028</v>
      </c>
      <c r="W2863" s="5">
        <f t="shared" si="269"/>
        <v>0</v>
      </c>
    </row>
    <row r="2864" spans="1:23">
      <c r="A2864" t="s">
        <v>4261</v>
      </c>
      <c r="B2864" t="s">
        <v>1859</v>
      </c>
      <c r="C2864" t="s">
        <v>280</v>
      </c>
      <c r="D2864" t="s">
        <v>72</v>
      </c>
      <c r="E2864" s="1">
        <v>45827.67465277778</v>
      </c>
      <c r="F2864" s="1">
        <v>45827.687847222223</v>
      </c>
      <c r="G2864" t="s">
        <v>27</v>
      </c>
      <c r="H2864">
        <v>4</v>
      </c>
      <c r="I2864">
        <v>455.2</v>
      </c>
      <c r="J2864">
        <v>335.08</v>
      </c>
      <c r="K2864">
        <v>22.76</v>
      </c>
      <c r="L2864">
        <v>0</v>
      </c>
      <c r="M2864">
        <v>40.65</v>
      </c>
      <c r="N2864">
        <v>7.78</v>
      </c>
      <c r="O2864" t="s">
        <v>144</v>
      </c>
      <c r="P2864">
        <v>4</v>
      </c>
      <c r="Q2864">
        <v>4</v>
      </c>
      <c r="R2864" s="3">
        <f t="shared" si="264"/>
        <v>432.44</v>
      </c>
      <c r="S2864" s="3">
        <f t="shared" si="265"/>
        <v>97.360000000000014</v>
      </c>
      <c r="T2864" s="3">
        <f t="shared" si="266"/>
        <v>-40.65</v>
      </c>
      <c r="U2864" s="3">
        <f t="shared" si="267"/>
        <v>48.930000000000014</v>
      </c>
      <c r="V2864" s="4">
        <f t="shared" si="268"/>
        <v>0.1131486448987143</v>
      </c>
      <c r="W2864" s="5">
        <f t="shared" si="269"/>
        <v>1</v>
      </c>
    </row>
    <row r="2865" spans="1:23">
      <c r="A2865" t="s">
        <v>4262</v>
      </c>
      <c r="B2865" t="s">
        <v>1581</v>
      </c>
      <c r="C2865" t="s">
        <v>31</v>
      </c>
      <c r="D2865" t="s">
        <v>26</v>
      </c>
      <c r="E2865" s="1">
        <v>45827.680972222217</v>
      </c>
      <c r="F2865" s="1">
        <v>45827.686527777783</v>
      </c>
      <c r="G2865" t="s">
        <v>53</v>
      </c>
      <c r="H2865">
        <v>1</v>
      </c>
      <c r="I2865">
        <v>563.89</v>
      </c>
      <c r="J2865">
        <v>356.54</v>
      </c>
      <c r="K2865">
        <v>28.19</v>
      </c>
      <c r="L2865">
        <v>0</v>
      </c>
      <c r="M2865">
        <v>47.13</v>
      </c>
      <c r="N2865">
        <v>9.64</v>
      </c>
      <c r="O2865" t="s">
        <v>38</v>
      </c>
      <c r="P2865">
        <v>0</v>
      </c>
      <c r="Q2865">
        <v>1</v>
      </c>
      <c r="R2865" s="3">
        <f t="shared" si="264"/>
        <v>535.69999999999993</v>
      </c>
      <c r="S2865" s="3">
        <f t="shared" si="265"/>
        <v>179.15999999999991</v>
      </c>
      <c r="T2865" s="3">
        <f t="shared" si="266"/>
        <v>-47.13</v>
      </c>
      <c r="U2865" s="3">
        <f t="shared" si="267"/>
        <v>122.38999999999992</v>
      </c>
      <c r="V2865" s="4">
        <f t="shared" si="268"/>
        <v>0.22846742579802115</v>
      </c>
      <c r="W2865" s="5">
        <f t="shared" si="269"/>
        <v>1</v>
      </c>
    </row>
    <row r="2866" spans="1:23">
      <c r="A2866" t="s">
        <v>4263</v>
      </c>
      <c r="B2866" t="s">
        <v>1708</v>
      </c>
      <c r="C2866" t="s">
        <v>25</v>
      </c>
      <c r="D2866" t="s">
        <v>26</v>
      </c>
      <c r="E2866" s="1">
        <v>45827.740937499999</v>
      </c>
      <c r="F2866" s="1">
        <v>45827.746493055558</v>
      </c>
      <c r="G2866" t="s">
        <v>27</v>
      </c>
      <c r="H2866">
        <v>1</v>
      </c>
      <c r="I2866">
        <v>933.78</v>
      </c>
      <c r="J2866">
        <v>849.98</v>
      </c>
      <c r="K2866">
        <v>140.07</v>
      </c>
      <c r="L2866">
        <v>0</v>
      </c>
      <c r="M2866">
        <v>45.75</v>
      </c>
      <c r="N2866">
        <v>14.29</v>
      </c>
      <c r="O2866" t="s">
        <v>38</v>
      </c>
      <c r="P2866">
        <v>0</v>
      </c>
      <c r="Q2866">
        <v>5</v>
      </c>
      <c r="R2866" s="3">
        <f t="shared" si="264"/>
        <v>793.71</v>
      </c>
      <c r="S2866" s="3">
        <f t="shared" si="265"/>
        <v>-56.269999999999982</v>
      </c>
      <c r="T2866" s="3">
        <f t="shared" si="266"/>
        <v>-45.75</v>
      </c>
      <c r="U2866" s="3">
        <f t="shared" si="267"/>
        <v>-116.30999999999997</v>
      </c>
      <c r="V2866" s="4">
        <f t="shared" si="268"/>
        <v>-0.14653966814075667</v>
      </c>
      <c r="W2866" s="5">
        <f t="shared" si="269"/>
        <v>0</v>
      </c>
    </row>
    <row r="2867" spans="1:23">
      <c r="A2867" t="s">
        <v>4264</v>
      </c>
      <c r="B2867" t="s">
        <v>638</v>
      </c>
      <c r="C2867" t="s">
        <v>561</v>
      </c>
      <c r="D2867" t="s">
        <v>87</v>
      </c>
      <c r="E2867" s="1">
        <v>45827.761087962957</v>
      </c>
      <c r="G2867" t="s">
        <v>110</v>
      </c>
      <c r="H2867">
        <v>1</v>
      </c>
      <c r="I2867">
        <v>206.85</v>
      </c>
      <c r="J2867">
        <v>175.85</v>
      </c>
      <c r="K2867">
        <v>0</v>
      </c>
      <c r="L2867">
        <v>30</v>
      </c>
      <c r="M2867">
        <v>62.5</v>
      </c>
      <c r="N2867">
        <v>0</v>
      </c>
      <c r="O2867" t="s">
        <v>38</v>
      </c>
      <c r="P2867">
        <v>20</v>
      </c>
      <c r="R2867" s="3">
        <f t="shared" si="264"/>
        <v>206.85</v>
      </c>
      <c r="S2867" s="3">
        <f t="shared" si="265"/>
        <v>31</v>
      </c>
      <c r="T2867" s="3">
        <f t="shared" si="266"/>
        <v>-32.5</v>
      </c>
      <c r="U2867" s="3">
        <f t="shared" si="267"/>
        <v>-1.5</v>
      </c>
      <c r="V2867" s="4">
        <f t="shared" si="268"/>
        <v>-7.251631617113851E-3</v>
      </c>
      <c r="W2867" s="5">
        <f t="shared" si="269"/>
        <v>0</v>
      </c>
    </row>
    <row r="2868" spans="1:23">
      <c r="A2868" t="s">
        <v>4265</v>
      </c>
      <c r="B2868" t="s">
        <v>1865</v>
      </c>
      <c r="C2868" t="s">
        <v>256</v>
      </c>
      <c r="D2868" t="s">
        <v>44</v>
      </c>
      <c r="E2868" s="1">
        <v>45827.773761574077</v>
      </c>
      <c r="F2868" s="1">
        <v>45827.784178240741</v>
      </c>
      <c r="G2868" t="s">
        <v>27</v>
      </c>
      <c r="H2868">
        <v>1</v>
      </c>
      <c r="I2868">
        <v>105.83</v>
      </c>
      <c r="J2868">
        <v>76.23</v>
      </c>
      <c r="K2868">
        <v>5.29</v>
      </c>
      <c r="L2868">
        <v>30</v>
      </c>
      <c r="M2868">
        <v>62.63</v>
      </c>
      <c r="N2868">
        <v>2.35</v>
      </c>
      <c r="O2868" t="s">
        <v>38</v>
      </c>
      <c r="P2868">
        <v>0</v>
      </c>
      <c r="Q2868">
        <v>5</v>
      </c>
      <c r="R2868" s="3">
        <f t="shared" si="264"/>
        <v>100.53999999999999</v>
      </c>
      <c r="S2868" s="3">
        <f t="shared" si="265"/>
        <v>24.309999999999988</v>
      </c>
      <c r="T2868" s="3">
        <f t="shared" si="266"/>
        <v>-32.630000000000003</v>
      </c>
      <c r="U2868" s="3">
        <f t="shared" si="267"/>
        <v>-10.670000000000014</v>
      </c>
      <c r="V2868" s="4">
        <f t="shared" si="268"/>
        <v>-0.10612691466083166</v>
      </c>
      <c r="W2868" s="5">
        <f t="shared" si="269"/>
        <v>0</v>
      </c>
    </row>
    <row r="2869" spans="1:23">
      <c r="A2869" t="s">
        <v>4266</v>
      </c>
      <c r="B2869" t="s">
        <v>1102</v>
      </c>
      <c r="C2869" t="s">
        <v>799</v>
      </c>
      <c r="D2869" t="s">
        <v>44</v>
      </c>
      <c r="E2869" s="1">
        <v>45827.796319444453</v>
      </c>
      <c r="F2869" s="1">
        <v>45827.810902777783</v>
      </c>
      <c r="G2869" t="s">
        <v>27</v>
      </c>
      <c r="H2869">
        <v>1</v>
      </c>
      <c r="I2869">
        <v>114.95</v>
      </c>
      <c r="J2869">
        <v>91.65</v>
      </c>
      <c r="K2869">
        <v>28.74</v>
      </c>
      <c r="L2869">
        <v>30</v>
      </c>
      <c r="M2869">
        <v>59.33</v>
      </c>
      <c r="N2869">
        <v>2.09</v>
      </c>
      <c r="O2869" t="s">
        <v>38</v>
      </c>
      <c r="P2869">
        <v>6</v>
      </c>
      <c r="Q2869">
        <v>4</v>
      </c>
      <c r="R2869" s="3">
        <f t="shared" si="264"/>
        <v>86.210000000000008</v>
      </c>
      <c r="S2869" s="3">
        <f t="shared" si="265"/>
        <v>-5.4399999999999977</v>
      </c>
      <c r="T2869" s="3">
        <f t="shared" si="266"/>
        <v>-29.33</v>
      </c>
      <c r="U2869" s="3">
        <f t="shared" si="267"/>
        <v>-36.86</v>
      </c>
      <c r="V2869" s="4">
        <f t="shared" si="268"/>
        <v>-0.4275606078181185</v>
      </c>
      <c r="W2869" s="5">
        <f t="shared" si="269"/>
        <v>0</v>
      </c>
    </row>
    <row r="2870" spans="1:23">
      <c r="A2870" t="s">
        <v>4267</v>
      </c>
      <c r="B2870" t="s">
        <v>2128</v>
      </c>
      <c r="C2870" t="s">
        <v>1445</v>
      </c>
      <c r="D2870" t="s">
        <v>117</v>
      </c>
      <c r="E2870" s="1">
        <v>45827.856458333343</v>
      </c>
      <c r="F2870" s="1">
        <v>45827.885625000003</v>
      </c>
      <c r="G2870" t="s">
        <v>27</v>
      </c>
      <c r="H2870">
        <v>5</v>
      </c>
      <c r="I2870">
        <v>4810.55</v>
      </c>
      <c r="J2870">
        <v>4202</v>
      </c>
      <c r="K2870">
        <v>0</v>
      </c>
      <c r="L2870">
        <v>0</v>
      </c>
      <c r="M2870">
        <v>62.29</v>
      </c>
      <c r="N2870">
        <v>86.59</v>
      </c>
      <c r="O2870" t="s">
        <v>38</v>
      </c>
      <c r="P2870">
        <v>22</v>
      </c>
      <c r="Q2870">
        <v>1</v>
      </c>
      <c r="R2870" s="3">
        <f t="shared" si="264"/>
        <v>4810.55</v>
      </c>
      <c r="S2870" s="3">
        <f t="shared" si="265"/>
        <v>608.55000000000018</v>
      </c>
      <c r="T2870" s="3">
        <f t="shared" si="266"/>
        <v>-62.29</v>
      </c>
      <c r="U2870" s="3">
        <f t="shared" si="267"/>
        <v>459.67000000000019</v>
      </c>
      <c r="V2870" s="4">
        <f t="shared" si="268"/>
        <v>9.5554562368128426E-2</v>
      </c>
      <c r="W2870" s="5">
        <f t="shared" si="269"/>
        <v>1</v>
      </c>
    </row>
    <row r="2871" spans="1:23">
      <c r="A2871" t="s">
        <v>4268</v>
      </c>
      <c r="B2871" t="s">
        <v>2652</v>
      </c>
      <c r="C2871" t="s">
        <v>367</v>
      </c>
      <c r="D2871" t="s">
        <v>127</v>
      </c>
      <c r="E2871" s="1">
        <v>45827.861562500002</v>
      </c>
      <c r="F2871" s="1">
        <v>45827.876840277779</v>
      </c>
      <c r="G2871" t="s">
        <v>27</v>
      </c>
      <c r="H2871">
        <v>1</v>
      </c>
      <c r="I2871">
        <v>151.65</v>
      </c>
      <c r="J2871">
        <v>105.81</v>
      </c>
      <c r="K2871">
        <v>0</v>
      </c>
      <c r="L2871">
        <v>30</v>
      </c>
      <c r="M2871">
        <v>56.23</v>
      </c>
      <c r="N2871">
        <v>3.27</v>
      </c>
      <c r="O2871" t="s">
        <v>38</v>
      </c>
      <c r="P2871">
        <v>7</v>
      </c>
      <c r="Q2871">
        <v>3</v>
      </c>
      <c r="R2871" s="3">
        <f t="shared" si="264"/>
        <v>151.65</v>
      </c>
      <c r="S2871" s="3">
        <f t="shared" si="265"/>
        <v>45.84</v>
      </c>
      <c r="T2871" s="3">
        <f t="shared" si="266"/>
        <v>-26.229999999999997</v>
      </c>
      <c r="U2871" s="3">
        <f t="shared" si="267"/>
        <v>16.340000000000007</v>
      </c>
      <c r="V2871" s="4">
        <f t="shared" si="268"/>
        <v>0.10774810418727337</v>
      </c>
      <c r="W2871" s="5">
        <f t="shared" si="269"/>
        <v>1</v>
      </c>
    </row>
    <row r="2872" spans="1:23">
      <c r="A2872" t="s">
        <v>4269</v>
      </c>
      <c r="B2872" t="s">
        <v>1476</v>
      </c>
      <c r="C2872" t="s">
        <v>1247</v>
      </c>
      <c r="D2872" t="s">
        <v>64</v>
      </c>
      <c r="E2872" s="1">
        <v>45827.862326388888</v>
      </c>
      <c r="F2872" s="1">
        <v>45827.88177083333</v>
      </c>
      <c r="G2872" t="s">
        <v>27</v>
      </c>
      <c r="H2872">
        <v>1</v>
      </c>
      <c r="I2872">
        <v>112.96</v>
      </c>
      <c r="J2872">
        <v>80.89</v>
      </c>
      <c r="K2872">
        <v>5.65</v>
      </c>
      <c r="L2872">
        <v>30</v>
      </c>
      <c r="M2872">
        <v>60.17</v>
      </c>
      <c r="N2872">
        <v>2.4700000000000002</v>
      </c>
      <c r="O2872" t="s">
        <v>38</v>
      </c>
      <c r="P2872">
        <v>8</v>
      </c>
      <c r="Q2872">
        <v>3</v>
      </c>
      <c r="R2872" s="3">
        <f t="shared" si="264"/>
        <v>107.30999999999999</v>
      </c>
      <c r="S2872" s="3">
        <f t="shared" si="265"/>
        <v>26.419999999999987</v>
      </c>
      <c r="T2872" s="3">
        <f t="shared" si="266"/>
        <v>-30.17</v>
      </c>
      <c r="U2872" s="3">
        <f t="shared" si="267"/>
        <v>-6.2200000000000149</v>
      </c>
      <c r="V2872" s="4">
        <f t="shared" si="268"/>
        <v>-5.7962911191874154E-2</v>
      </c>
      <c r="W2872" s="5">
        <f t="shared" si="269"/>
        <v>0</v>
      </c>
    </row>
    <row r="2873" spans="1:23">
      <c r="A2873" t="s">
        <v>4270</v>
      </c>
      <c r="B2873" t="s">
        <v>353</v>
      </c>
      <c r="C2873" t="s">
        <v>168</v>
      </c>
      <c r="D2873" t="s">
        <v>127</v>
      </c>
      <c r="E2873" s="1">
        <v>45827.882465277777</v>
      </c>
      <c r="F2873" s="1">
        <v>45827.899826388893</v>
      </c>
      <c r="G2873" t="s">
        <v>27</v>
      </c>
      <c r="H2873">
        <v>1</v>
      </c>
      <c r="I2873">
        <v>111.26</v>
      </c>
      <c r="J2873">
        <v>84.07</v>
      </c>
      <c r="K2873">
        <v>16.690000000000001</v>
      </c>
      <c r="L2873">
        <v>30</v>
      </c>
      <c r="M2873">
        <v>37.96</v>
      </c>
      <c r="N2873">
        <v>2.2400000000000002</v>
      </c>
      <c r="O2873" t="s">
        <v>38</v>
      </c>
      <c r="P2873">
        <v>10</v>
      </c>
      <c r="Q2873">
        <v>4</v>
      </c>
      <c r="R2873" s="3">
        <f t="shared" si="264"/>
        <v>94.570000000000007</v>
      </c>
      <c r="S2873" s="3">
        <f t="shared" si="265"/>
        <v>10.500000000000014</v>
      </c>
      <c r="T2873" s="3">
        <f t="shared" si="266"/>
        <v>-7.9600000000000009</v>
      </c>
      <c r="U2873" s="3">
        <f t="shared" si="267"/>
        <v>0.30000000000001315</v>
      </c>
      <c r="V2873" s="4">
        <f t="shared" si="268"/>
        <v>3.1722533573016088E-3</v>
      </c>
      <c r="W2873" s="5">
        <f t="shared" si="269"/>
        <v>1</v>
      </c>
    </row>
    <row r="2874" spans="1:23">
      <c r="A2874" t="s">
        <v>4271</v>
      </c>
      <c r="B2874" t="s">
        <v>1537</v>
      </c>
      <c r="C2874" t="s">
        <v>1455</v>
      </c>
      <c r="D2874" t="s">
        <v>52</v>
      </c>
      <c r="E2874" s="1">
        <v>45827.896261574067</v>
      </c>
      <c r="F2874" s="1">
        <v>45827.911539351851</v>
      </c>
      <c r="G2874" t="s">
        <v>27</v>
      </c>
      <c r="H2874">
        <v>1</v>
      </c>
      <c r="I2874">
        <v>432.32</v>
      </c>
      <c r="J2874">
        <v>307.47000000000003</v>
      </c>
      <c r="K2874">
        <v>21.62</v>
      </c>
      <c r="L2874">
        <v>0</v>
      </c>
      <c r="M2874">
        <v>50.6</v>
      </c>
      <c r="N2874">
        <v>7.39</v>
      </c>
      <c r="O2874" t="s">
        <v>65</v>
      </c>
      <c r="P2874">
        <v>7</v>
      </c>
      <c r="Q2874">
        <v>3</v>
      </c>
      <c r="R2874" s="3">
        <f t="shared" si="264"/>
        <v>410.7</v>
      </c>
      <c r="S2874" s="3">
        <f t="shared" si="265"/>
        <v>103.22999999999996</v>
      </c>
      <c r="T2874" s="3">
        <f t="shared" si="266"/>
        <v>-50.6</v>
      </c>
      <c r="U2874" s="3">
        <f t="shared" si="267"/>
        <v>45.239999999999959</v>
      </c>
      <c r="V2874" s="4">
        <f t="shared" si="268"/>
        <v>0.11015339663988304</v>
      </c>
      <c r="W2874" s="5">
        <f t="shared" si="269"/>
        <v>1</v>
      </c>
    </row>
    <row r="2875" spans="1:23">
      <c r="A2875" t="s">
        <v>4272</v>
      </c>
      <c r="B2875" t="s">
        <v>2596</v>
      </c>
      <c r="C2875" t="s">
        <v>340</v>
      </c>
      <c r="D2875" t="s">
        <v>52</v>
      </c>
      <c r="E2875" s="1">
        <v>45827.915891203702</v>
      </c>
      <c r="F2875" s="1">
        <v>45827.924224537041</v>
      </c>
      <c r="G2875" t="s">
        <v>27</v>
      </c>
      <c r="H2875">
        <v>1</v>
      </c>
      <c r="I2875">
        <v>115.77</v>
      </c>
      <c r="J2875">
        <v>104.19</v>
      </c>
      <c r="K2875">
        <v>28.94</v>
      </c>
      <c r="L2875">
        <v>30</v>
      </c>
      <c r="M2875">
        <v>54.91</v>
      </c>
      <c r="N2875">
        <v>2.1</v>
      </c>
      <c r="O2875" t="s">
        <v>65</v>
      </c>
      <c r="P2875">
        <v>0</v>
      </c>
      <c r="Q2875">
        <v>5</v>
      </c>
      <c r="R2875" s="3">
        <f t="shared" si="264"/>
        <v>86.83</v>
      </c>
      <c r="S2875" s="3">
        <f t="shared" si="265"/>
        <v>-17.36</v>
      </c>
      <c r="T2875" s="3">
        <f t="shared" si="266"/>
        <v>-24.909999999999997</v>
      </c>
      <c r="U2875" s="3">
        <f t="shared" si="267"/>
        <v>-44.37</v>
      </c>
      <c r="V2875" s="4">
        <f t="shared" si="268"/>
        <v>-0.51099850282160542</v>
      </c>
      <c r="W2875" s="5">
        <f t="shared" si="269"/>
        <v>0</v>
      </c>
    </row>
    <row r="2876" spans="1:23">
      <c r="A2876" t="s">
        <v>4273</v>
      </c>
      <c r="B2876" t="s">
        <v>1429</v>
      </c>
      <c r="C2876" t="s">
        <v>635</v>
      </c>
      <c r="D2876" t="s">
        <v>143</v>
      </c>
      <c r="E2876" s="1">
        <v>45827.93341435185</v>
      </c>
      <c r="F2876" s="1">
        <v>45827.954942129632</v>
      </c>
      <c r="G2876" t="s">
        <v>27</v>
      </c>
      <c r="H2876">
        <v>2</v>
      </c>
      <c r="I2876">
        <v>566.5</v>
      </c>
      <c r="J2876">
        <v>350.72</v>
      </c>
      <c r="K2876">
        <v>28.33</v>
      </c>
      <c r="L2876">
        <v>0</v>
      </c>
      <c r="M2876">
        <v>44.62</v>
      </c>
      <c r="N2876">
        <v>9.69</v>
      </c>
      <c r="O2876" t="s">
        <v>65</v>
      </c>
      <c r="P2876">
        <v>11</v>
      </c>
      <c r="Q2876">
        <v>2</v>
      </c>
      <c r="R2876" s="3">
        <f t="shared" si="264"/>
        <v>538.16999999999996</v>
      </c>
      <c r="S2876" s="3">
        <f t="shared" si="265"/>
        <v>187.44999999999993</v>
      </c>
      <c r="T2876" s="3">
        <f t="shared" si="266"/>
        <v>-44.62</v>
      </c>
      <c r="U2876" s="3">
        <f t="shared" si="267"/>
        <v>133.13999999999993</v>
      </c>
      <c r="V2876" s="4">
        <f t="shared" si="268"/>
        <v>0.24739394615084442</v>
      </c>
      <c r="W2876" s="5">
        <f t="shared" si="269"/>
        <v>1</v>
      </c>
    </row>
    <row r="2877" spans="1:23">
      <c r="A2877" t="s">
        <v>4274</v>
      </c>
      <c r="B2877" t="s">
        <v>1043</v>
      </c>
      <c r="C2877" t="s">
        <v>265</v>
      </c>
      <c r="D2877" t="s">
        <v>117</v>
      </c>
      <c r="E2877" s="1">
        <v>45827.948125000003</v>
      </c>
      <c r="F2877" s="1">
        <v>45827.972430555557</v>
      </c>
      <c r="G2877" t="s">
        <v>27</v>
      </c>
      <c r="H2877">
        <v>1</v>
      </c>
      <c r="I2877">
        <v>58.68</v>
      </c>
      <c r="J2877">
        <v>44.37</v>
      </c>
      <c r="K2877">
        <v>8.8000000000000007</v>
      </c>
      <c r="L2877">
        <v>30</v>
      </c>
      <c r="M2877">
        <v>50.82</v>
      </c>
      <c r="N2877">
        <v>1.44</v>
      </c>
      <c r="O2877" t="s">
        <v>38</v>
      </c>
      <c r="P2877">
        <v>15</v>
      </c>
      <c r="Q2877">
        <v>1</v>
      </c>
      <c r="R2877" s="3">
        <f t="shared" si="264"/>
        <v>49.879999999999995</v>
      </c>
      <c r="S2877" s="3">
        <f t="shared" si="265"/>
        <v>5.509999999999998</v>
      </c>
      <c r="T2877" s="3">
        <f t="shared" si="266"/>
        <v>-20.82</v>
      </c>
      <c r="U2877" s="3">
        <f t="shared" si="267"/>
        <v>-16.750000000000004</v>
      </c>
      <c r="V2877" s="4">
        <f t="shared" si="268"/>
        <v>-0.33580593424218136</v>
      </c>
      <c r="W2877" s="5">
        <f t="shared" si="269"/>
        <v>0</v>
      </c>
    </row>
    <row r="2878" spans="1:23">
      <c r="A2878" t="s">
        <v>4275</v>
      </c>
      <c r="B2878" t="s">
        <v>4276</v>
      </c>
      <c r="C2878" t="s">
        <v>412</v>
      </c>
      <c r="D2878" t="s">
        <v>48</v>
      </c>
      <c r="E2878" s="1">
        <v>45828.255972222221</v>
      </c>
      <c r="F2878" s="1">
        <v>45828.268472222233</v>
      </c>
      <c r="G2878" t="s">
        <v>53</v>
      </c>
      <c r="H2878">
        <v>1</v>
      </c>
      <c r="I2878">
        <v>270.26</v>
      </c>
      <c r="J2878">
        <v>196.9</v>
      </c>
      <c r="K2878">
        <v>13.51</v>
      </c>
      <c r="L2878">
        <v>30</v>
      </c>
      <c r="M2878">
        <v>52.25</v>
      </c>
      <c r="N2878">
        <v>5.16</v>
      </c>
      <c r="O2878" t="s">
        <v>33</v>
      </c>
      <c r="P2878">
        <v>3</v>
      </c>
      <c r="Q2878">
        <v>1</v>
      </c>
      <c r="R2878" s="3">
        <f t="shared" si="264"/>
        <v>256.75</v>
      </c>
      <c r="S2878" s="3">
        <f t="shared" si="265"/>
        <v>59.849999999999994</v>
      </c>
      <c r="T2878" s="3">
        <f t="shared" si="266"/>
        <v>-22.25</v>
      </c>
      <c r="U2878" s="3">
        <f t="shared" si="267"/>
        <v>32.44</v>
      </c>
      <c r="V2878" s="4">
        <f t="shared" si="268"/>
        <v>0.12634858812074001</v>
      </c>
      <c r="W2878" s="5">
        <f t="shared" si="269"/>
        <v>1</v>
      </c>
    </row>
    <row r="2879" spans="1:23">
      <c r="A2879" t="s">
        <v>4277</v>
      </c>
      <c r="B2879" t="s">
        <v>3042</v>
      </c>
      <c r="C2879" t="s">
        <v>417</v>
      </c>
      <c r="D2879" t="s">
        <v>32</v>
      </c>
      <c r="E2879" s="1">
        <v>45828.339768518519</v>
      </c>
      <c r="F2879" s="1">
        <v>45828.351574074077</v>
      </c>
      <c r="G2879" t="s">
        <v>27</v>
      </c>
      <c r="H2879">
        <v>1</v>
      </c>
      <c r="I2879">
        <v>70.42</v>
      </c>
      <c r="J2879">
        <v>58.49</v>
      </c>
      <c r="K2879">
        <v>10.56</v>
      </c>
      <c r="L2879">
        <v>30</v>
      </c>
      <c r="M2879">
        <v>50.96</v>
      </c>
      <c r="N2879">
        <v>1.62</v>
      </c>
      <c r="O2879" t="s">
        <v>38</v>
      </c>
      <c r="P2879">
        <v>0</v>
      </c>
      <c r="Q2879">
        <v>5</v>
      </c>
      <c r="R2879" s="3">
        <f t="shared" si="264"/>
        <v>59.86</v>
      </c>
      <c r="S2879" s="3">
        <f t="shared" si="265"/>
        <v>1.3699999999999974</v>
      </c>
      <c r="T2879" s="3">
        <f t="shared" si="266"/>
        <v>-20.96</v>
      </c>
      <c r="U2879" s="3">
        <f t="shared" si="267"/>
        <v>-21.210000000000004</v>
      </c>
      <c r="V2879" s="4">
        <f t="shared" si="268"/>
        <v>-0.35432676244570671</v>
      </c>
      <c r="W2879" s="5">
        <f t="shared" si="269"/>
        <v>0</v>
      </c>
    </row>
    <row r="2880" spans="1:23">
      <c r="A2880" t="s">
        <v>4278</v>
      </c>
      <c r="B2880" t="s">
        <v>1723</v>
      </c>
      <c r="C2880" t="s">
        <v>340</v>
      </c>
      <c r="D2880" t="s">
        <v>143</v>
      </c>
      <c r="E2880" s="1">
        <v>45828.353645833333</v>
      </c>
      <c r="F2880" s="1">
        <v>45828.366840277777</v>
      </c>
      <c r="G2880" t="s">
        <v>27</v>
      </c>
      <c r="H2880">
        <v>2</v>
      </c>
      <c r="I2880">
        <v>231.54</v>
      </c>
      <c r="J2880">
        <v>208.38</v>
      </c>
      <c r="K2880">
        <v>34.729999999999997</v>
      </c>
      <c r="L2880">
        <v>30</v>
      </c>
      <c r="M2880">
        <v>46.83</v>
      </c>
      <c r="N2880">
        <v>4.08</v>
      </c>
      <c r="O2880" t="s">
        <v>38</v>
      </c>
      <c r="P2880">
        <v>0</v>
      </c>
      <c r="Q2880">
        <v>4</v>
      </c>
      <c r="R2880" s="3">
        <f t="shared" si="264"/>
        <v>196.81</v>
      </c>
      <c r="S2880" s="3">
        <f t="shared" si="265"/>
        <v>-11.569999999999993</v>
      </c>
      <c r="T2880" s="3">
        <f t="shared" si="266"/>
        <v>-16.829999999999998</v>
      </c>
      <c r="U2880" s="3">
        <f t="shared" si="267"/>
        <v>-32.47999999999999</v>
      </c>
      <c r="V2880" s="4">
        <f t="shared" si="268"/>
        <v>-0.16503226462070011</v>
      </c>
      <c r="W2880" s="5">
        <f t="shared" si="269"/>
        <v>0</v>
      </c>
    </row>
    <row r="2881" spans="1:23">
      <c r="A2881" t="s">
        <v>4279</v>
      </c>
      <c r="B2881" t="s">
        <v>2185</v>
      </c>
      <c r="C2881" t="s">
        <v>614</v>
      </c>
      <c r="D2881" t="s">
        <v>26</v>
      </c>
      <c r="E2881" s="1">
        <v>45828.36582175926</v>
      </c>
      <c r="F2881" s="1">
        <v>45828.376238425917</v>
      </c>
      <c r="G2881" t="s">
        <v>27</v>
      </c>
      <c r="H2881">
        <v>1</v>
      </c>
      <c r="I2881">
        <v>208.88</v>
      </c>
      <c r="J2881">
        <v>179.29</v>
      </c>
      <c r="K2881">
        <v>0</v>
      </c>
      <c r="L2881">
        <v>30</v>
      </c>
      <c r="M2881">
        <v>51.39</v>
      </c>
      <c r="N2881">
        <v>4.3</v>
      </c>
      <c r="O2881" t="s">
        <v>38</v>
      </c>
      <c r="P2881">
        <v>0</v>
      </c>
      <c r="Q2881">
        <v>5</v>
      </c>
      <c r="R2881" s="3">
        <f t="shared" si="264"/>
        <v>208.88</v>
      </c>
      <c r="S2881" s="3">
        <f t="shared" si="265"/>
        <v>29.590000000000003</v>
      </c>
      <c r="T2881" s="3">
        <f t="shared" si="266"/>
        <v>-21.39</v>
      </c>
      <c r="U2881" s="3">
        <f t="shared" si="267"/>
        <v>3.900000000000003</v>
      </c>
      <c r="V2881" s="4">
        <f t="shared" si="268"/>
        <v>1.8671007276905415E-2</v>
      </c>
      <c r="W2881" s="5">
        <f t="shared" si="269"/>
        <v>1</v>
      </c>
    </row>
    <row r="2882" spans="1:23">
      <c r="A2882" t="s">
        <v>4280</v>
      </c>
      <c r="B2882" t="s">
        <v>3493</v>
      </c>
      <c r="C2882" t="s">
        <v>337</v>
      </c>
      <c r="D2882" t="s">
        <v>32</v>
      </c>
      <c r="E2882" s="1">
        <v>45828.399155092593</v>
      </c>
      <c r="F2882" s="1">
        <v>45828.41165509259</v>
      </c>
      <c r="G2882" t="s">
        <v>27</v>
      </c>
      <c r="H2882">
        <v>1</v>
      </c>
      <c r="I2882">
        <v>149.33000000000001</v>
      </c>
      <c r="J2882">
        <v>101.29</v>
      </c>
      <c r="K2882">
        <v>14.93</v>
      </c>
      <c r="L2882">
        <v>30</v>
      </c>
      <c r="M2882">
        <v>41.03</v>
      </c>
      <c r="N2882">
        <v>2.96</v>
      </c>
      <c r="O2882" t="s">
        <v>38</v>
      </c>
      <c r="P2882">
        <v>0</v>
      </c>
      <c r="Q2882">
        <v>4</v>
      </c>
      <c r="R2882" s="3">
        <f t="shared" ref="R2882:R2945" si="270">I2882-K2882</f>
        <v>134.4</v>
      </c>
      <c r="S2882" s="3">
        <f t="shared" ref="S2882:S2945" si="271">R2882-J2882</f>
        <v>33.11</v>
      </c>
      <c r="T2882" s="3">
        <f t="shared" ref="T2882:T2945" si="272">L2882-M2882</f>
        <v>-11.030000000000001</v>
      </c>
      <c r="U2882" s="3">
        <f t="shared" ref="U2882:U2945" si="273">S2882+T2882-N2882</f>
        <v>19.119999999999997</v>
      </c>
      <c r="V2882" s="4">
        <f t="shared" ref="V2882:V2945" si="274">IF(R2882&gt;0, U2882/R2882, 0)</f>
        <v>0.14226190476190473</v>
      </c>
      <c r="W2882" s="5">
        <f t="shared" ref="W2882:W2945" si="275">IF(U2882&gt;0, 1, 0)</f>
        <v>1</v>
      </c>
    </row>
    <row r="2883" spans="1:23">
      <c r="A2883" t="s">
        <v>4281</v>
      </c>
      <c r="B2883" t="s">
        <v>492</v>
      </c>
      <c r="C2883" t="s">
        <v>816</v>
      </c>
      <c r="D2883" t="s">
        <v>37</v>
      </c>
      <c r="E2883" s="1">
        <v>45828.47996527778</v>
      </c>
      <c r="F2883" s="1">
        <v>45828.493159722217</v>
      </c>
      <c r="G2883" t="s">
        <v>53</v>
      </c>
      <c r="H2883">
        <v>4</v>
      </c>
      <c r="I2883">
        <v>832.48</v>
      </c>
      <c r="J2883">
        <v>489.28</v>
      </c>
      <c r="K2883">
        <v>0</v>
      </c>
      <c r="L2883">
        <v>0</v>
      </c>
      <c r="M2883">
        <v>44.61</v>
      </c>
      <c r="N2883">
        <v>14.98</v>
      </c>
      <c r="O2883" t="s">
        <v>38</v>
      </c>
      <c r="P2883">
        <v>0</v>
      </c>
      <c r="Q2883">
        <v>2</v>
      </c>
      <c r="R2883" s="3">
        <f t="shared" si="270"/>
        <v>832.48</v>
      </c>
      <c r="S2883" s="3">
        <f t="shared" si="271"/>
        <v>343.20000000000005</v>
      </c>
      <c r="T2883" s="3">
        <f t="shared" si="272"/>
        <v>-44.61</v>
      </c>
      <c r="U2883" s="3">
        <f t="shared" si="273"/>
        <v>283.61</v>
      </c>
      <c r="V2883" s="4">
        <f t="shared" si="274"/>
        <v>0.34068085719777053</v>
      </c>
      <c r="W2883" s="5">
        <f t="shared" si="275"/>
        <v>1</v>
      </c>
    </row>
    <row r="2884" spans="1:23">
      <c r="A2884" t="s">
        <v>4282</v>
      </c>
      <c r="B2884" t="s">
        <v>1637</v>
      </c>
      <c r="C2884" t="s">
        <v>631</v>
      </c>
      <c r="D2884" t="s">
        <v>117</v>
      </c>
      <c r="E2884" s="1">
        <v>45828.515208333331</v>
      </c>
      <c r="F2884" s="1">
        <v>45828.524930555563</v>
      </c>
      <c r="G2884" t="s">
        <v>27</v>
      </c>
      <c r="H2884">
        <v>1</v>
      </c>
      <c r="I2884">
        <v>247.03</v>
      </c>
      <c r="J2884">
        <v>164.42</v>
      </c>
      <c r="K2884">
        <v>12.35</v>
      </c>
      <c r="L2884">
        <v>30</v>
      </c>
      <c r="M2884">
        <v>48.44</v>
      </c>
      <c r="N2884">
        <v>4.76</v>
      </c>
      <c r="O2884" t="s">
        <v>38</v>
      </c>
      <c r="P2884">
        <v>0</v>
      </c>
      <c r="Q2884">
        <v>5</v>
      </c>
      <c r="R2884" s="3">
        <f t="shared" si="270"/>
        <v>234.68</v>
      </c>
      <c r="S2884" s="3">
        <f t="shared" si="271"/>
        <v>70.260000000000019</v>
      </c>
      <c r="T2884" s="3">
        <f t="shared" si="272"/>
        <v>-18.439999999999998</v>
      </c>
      <c r="U2884" s="3">
        <f t="shared" si="273"/>
        <v>47.060000000000024</v>
      </c>
      <c r="V2884" s="4">
        <f t="shared" si="274"/>
        <v>0.20052837906937115</v>
      </c>
      <c r="W2884" s="5">
        <f t="shared" si="275"/>
        <v>1</v>
      </c>
    </row>
    <row r="2885" spans="1:23">
      <c r="A2885" t="s">
        <v>4283</v>
      </c>
      <c r="B2885" t="s">
        <v>2953</v>
      </c>
      <c r="C2885" t="s">
        <v>606</v>
      </c>
      <c r="D2885" t="s">
        <v>72</v>
      </c>
      <c r="E2885" s="1">
        <v>45828.621620370373</v>
      </c>
      <c r="F2885" s="1">
        <v>45828.629953703698</v>
      </c>
      <c r="G2885" t="s">
        <v>53</v>
      </c>
      <c r="H2885">
        <v>2</v>
      </c>
      <c r="I2885">
        <v>1167.52</v>
      </c>
      <c r="J2885">
        <v>767.26</v>
      </c>
      <c r="K2885">
        <v>116.75</v>
      </c>
      <c r="L2885">
        <v>0</v>
      </c>
      <c r="M2885">
        <v>40.94</v>
      </c>
      <c r="N2885">
        <v>18.91</v>
      </c>
      <c r="O2885" t="s">
        <v>144</v>
      </c>
      <c r="P2885">
        <v>0</v>
      </c>
      <c r="Q2885">
        <v>1</v>
      </c>
      <c r="R2885" s="3">
        <f t="shared" si="270"/>
        <v>1050.77</v>
      </c>
      <c r="S2885" s="3">
        <f t="shared" si="271"/>
        <v>283.51</v>
      </c>
      <c r="T2885" s="3">
        <f t="shared" si="272"/>
        <v>-40.94</v>
      </c>
      <c r="U2885" s="3">
        <f t="shared" si="273"/>
        <v>223.66</v>
      </c>
      <c r="V2885" s="4">
        <f t="shared" si="274"/>
        <v>0.21285343129324211</v>
      </c>
      <c r="W2885" s="5">
        <f t="shared" si="275"/>
        <v>1</v>
      </c>
    </row>
    <row r="2886" spans="1:23">
      <c r="A2886" t="s">
        <v>4284</v>
      </c>
      <c r="B2886" t="s">
        <v>2177</v>
      </c>
      <c r="C2886" t="s">
        <v>370</v>
      </c>
      <c r="D2886" t="s">
        <v>127</v>
      </c>
      <c r="E2886" s="1">
        <v>45828.644178240742</v>
      </c>
      <c r="F2886" s="1">
        <v>45828.65042824074</v>
      </c>
      <c r="G2886" t="s">
        <v>27</v>
      </c>
      <c r="H2886">
        <v>3</v>
      </c>
      <c r="I2886">
        <v>263.19</v>
      </c>
      <c r="J2886">
        <v>197.94</v>
      </c>
      <c r="K2886">
        <v>39.479999999999997</v>
      </c>
      <c r="L2886">
        <v>30</v>
      </c>
      <c r="M2886">
        <v>63.33</v>
      </c>
      <c r="N2886">
        <v>4.57</v>
      </c>
      <c r="O2886" t="s">
        <v>65</v>
      </c>
      <c r="P2886">
        <v>0</v>
      </c>
      <c r="Q2886">
        <v>5</v>
      </c>
      <c r="R2886" s="3">
        <f t="shared" si="270"/>
        <v>223.71</v>
      </c>
      <c r="S2886" s="3">
        <f t="shared" si="271"/>
        <v>25.77000000000001</v>
      </c>
      <c r="T2886" s="3">
        <f t="shared" si="272"/>
        <v>-33.33</v>
      </c>
      <c r="U2886" s="3">
        <f t="shared" si="273"/>
        <v>-12.129999999999988</v>
      </c>
      <c r="V2886" s="4">
        <f t="shared" si="274"/>
        <v>-5.4221983818336185E-2</v>
      </c>
      <c r="W2886" s="5">
        <f t="shared" si="275"/>
        <v>0</v>
      </c>
    </row>
    <row r="2887" spans="1:23">
      <c r="A2887" t="s">
        <v>4285</v>
      </c>
      <c r="B2887" t="s">
        <v>1048</v>
      </c>
      <c r="C2887" t="s">
        <v>36</v>
      </c>
      <c r="D2887" t="s">
        <v>44</v>
      </c>
      <c r="E2887" s="1">
        <v>45828.767175925917</v>
      </c>
      <c r="F2887" s="1">
        <v>45828.79078703704</v>
      </c>
      <c r="G2887" t="s">
        <v>27</v>
      </c>
      <c r="H2887">
        <v>1</v>
      </c>
      <c r="I2887">
        <v>456.41</v>
      </c>
      <c r="J2887">
        <v>319.45999999999998</v>
      </c>
      <c r="K2887">
        <v>0</v>
      </c>
      <c r="L2887">
        <v>0</v>
      </c>
      <c r="M2887">
        <v>47.79</v>
      </c>
      <c r="N2887">
        <v>8.2200000000000006</v>
      </c>
      <c r="O2887" t="s">
        <v>38</v>
      </c>
      <c r="P2887">
        <v>19</v>
      </c>
      <c r="Q2887">
        <v>3</v>
      </c>
      <c r="R2887" s="3">
        <f t="shared" si="270"/>
        <v>456.41</v>
      </c>
      <c r="S2887" s="3">
        <f t="shared" si="271"/>
        <v>136.95000000000005</v>
      </c>
      <c r="T2887" s="3">
        <f t="shared" si="272"/>
        <v>-47.79</v>
      </c>
      <c r="U2887" s="3">
        <f t="shared" si="273"/>
        <v>80.940000000000055</v>
      </c>
      <c r="V2887" s="4">
        <f t="shared" si="274"/>
        <v>0.17734054906772431</v>
      </c>
      <c r="W2887" s="5">
        <f t="shared" si="275"/>
        <v>1</v>
      </c>
    </row>
    <row r="2888" spans="1:23">
      <c r="A2888" t="s">
        <v>4286</v>
      </c>
      <c r="B2888" t="s">
        <v>622</v>
      </c>
      <c r="C2888" t="s">
        <v>1377</v>
      </c>
      <c r="D2888" t="s">
        <v>87</v>
      </c>
      <c r="E2888" s="1">
        <v>45828.79414351852</v>
      </c>
      <c r="F2888" s="1">
        <v>45828.803171296298</v>
      </c>
      <c r="G2888" t="s">
        <v>27</v>
      </c>
      <c r="H2888">
        <v>3</v>
      </c>
      <c r="I2888">
        <v>1551.33</v>
      </c>
      <c r="J2888">
        <v>1412.13</v>
      </c>
      <c r="K2888">
        <v>155.13</v>
      </c>
      <c r="L2888">
        <v>0</v>
      </c>
      <c r="M2888">
        <v>48.05</v>
      </c>
      <c r="N2888">
        <v>25.13</v>
      </c>
      <c r="O2888" t="s">
        <v>65</v>
      </c>
      <c r="P2888">
        <v>0</v>
      </c>
      <c r="Q2888">
        <v>4</v>
      </c>
      <c r="R2888" s="3">
        <f t="shared" si="270"/>
        <v>1396.1999999999998</v>
      </c>
      <c r="S2888" s="3">
        <f t="shared" si="271"/>
        <v>-15.930000000000291</v>
      </c>
      <c r="T2888" s="3">
        <f t="shared" si="272"/>
        <v>-48.05</v>
      </c>
      <c r="U2888" s="3">
        <f t="shared" si="273"/>
        <v>-89.110000000000284</v>
      </c>
      <c r="V2888" s="4">
        <f t="shared" si="274"/>
        <v>-6.3823234493625772E-2</v>
      </c>
      <c r="W2888" s="5">
        <f t="shared" si="275"/>
        <v>0</v>
      </c>
    </row>
    <row r="2889" spans="1:23">
      <c r="A2889" t="s">
        <v>4287</v>
      </c>
      <c r="B2889" t="s">
        <v>105</v>
      </c>
      <c r="C2889" t="s">
        <v>313</v>
      </c>
      <c r="D2889" t="s">
        <v>26</v>
      </c>
      <c r="E2889" s="1">
        <v>45828.840173611112</v>
      </c>
      <c r="F2889" s="1">
        <v>45828.851979166669</v>
      </c>
      <c r="G2889" t="s">
        <v>27</v>
      </c>
      <c r="H2889">
        <v>4</v>
      </c>
      <c r="I2889">
        <v>1648.08</v>
      </c>
      <c r="J2889">
        <v>1234.3599999999999</v>
      </c>
      <c r="K2889">
        <v>82.4</v>
      </c>
      <c r="L2889">
        <v>0</v>
      </c>
      <c r="M2889">
        <v>37.47</v>
      </c>
      <c r="N2889">
        <v>28.18</v>
      </c>
      <c r="O2889" t="s">
        <v>38</v>
      </c>
      <c r="P2889">
        <v>2</v>
      </c>
      <c r="Q2889">
        <v>3</v>
      </c>
      <c r="R2889" s="3">
        <f t="shared" si="270"/>
        <v>1565.6799999999998</v>
      </c>
      <c r="S2889" s="3">
        <f t="shared" si="271"/>
        <v>331.31999999999994</v>
      </c>
      <c r="T2889" s="3">
        <f t="shared" si="272"/>
        <v>-37.47</v>
      </c>
      <c r="U2889" s="3">
        <f t="shared" si="273"/>
        <v>265.6699999999999</v>
      </c>
      <c r="V2889" s="4">
        <f t="shared" si="274"/>
        <v>0.16968346022175665</v>
      </c>
      <c r="W2889" s="5">
        <f t="shared" si="275"/>
        <v>1</v>
      </c>
    </row>
    <row r="2890" spans="1:23">
      <c r="A2890" t="s">
        <v>4288</v>
      </c>
      <c r="B2890" t="s">
        <v>471</v>
      </c>
      <c r="C2890" t="s">
        <v>1041</v>
      </c>
      <c r="D2890" t="s">
        <v>72</v>
      </c>
      <c r="E2890" s="1">
        <v>45828.859814814823</v>
      </c>
      <c r="F2890" s="1">
        <v>45828.869537037041</v>
      </c>
      <c r="G2890" t="s">
        <v>53</v>
      </c>
      <c r="H2890">
        <v>1</v>
      </c>
      <c r="I2890">
        <v>142.34</v>
      </c>
      <c r="J2890">
        <v>90.97</v>
      </c>
      <c r="K2890">
        <v>14.23</v>
      </c>
      <c r="L2890">
        <v>30</v>
      </c>
      <c r="M2890">
        <v>35.72</v>
      </c>
      <c r="N2890">
        <v>2.85</v>
      </c>
      <c r="O2890" t="s">
        <v>65</v>
      </c>
      <c r="P2890">
        <v>0</v>
      </c>
      <c r="Q2890">
        <v>1</v>
      </c>
      <c r="R2890" s="3">
        <f t="shared" si="270"/>
        <v>128.11000000000001</v>
      </c>
      <c r="S2890" s="3">
        <f t="shared" si="271"/>
        <v>37.140000000000015</v>
      </c>
      <c r="T2890" s="3">
        <f t="shared" si="272"/>
        <v>-5.7199999999999989</v>
      </c>
      <c r="U2890" s="3">
        <f t="shared" si="273"/>
        <v>28.570000000000014</v>
      </c>
      <c r="V2890" s="4">
        <f t="shared" si="274"/>
        <v>0.22301147451408954</v>
      </c>
      <c r="W2890" s="5">
        <f t="shared" si="275"/>
        <v>1</v>
      </c>
    </row>
    <row r="2891" spans="1:23">
      <c r="A2891" t="s">
        <v>4289</v>
      </c>
      <c r="B2891" t="s">
        <v>2044</v>
      </c>
      <c r="C2891" t="s">
        <v>881</v>
      </c>
      <c r="D2891" t="s">
        <v>103</v>
      </c>
      <c r="E2891" s="1">
        <v>45828.870034722233</v>
      </c>
      <c r="F2891" s="1">
        <v>45828.883229166669</v>
      </c>
      <c r="G2891" t="s">
        <v>27</v>
      </c>
      <c r="H2891">
        <v>3</v>
      </c>
      <c r="I2891">
        <v>1938.51</v>
      </c>
      <c r="J2891">
        <v>1296.8699999999999</v>
      </c>
      <c r="K2891">
        <v>96.93</v>
      </c>
      <c r="L2891">
        <v>0</v>
      </c>
      <c r="M2891">
        <v>38.130000000000003</v>
      </c>
      <c r="N2891">
        <v>33.15</v>
      </c>
      <c r="O2891" t="s">
        <v>38</v>
      </c>
      <c r="P2891">
        <v>0</v>
      </c>
      <c r="Q2891">
        <v>4</v>
      </c>
      <c r="R2891" s="3">
        <f t="shared" si="270"/>
        <v>1841.58</v>
      </c>
      <c r="S2891" s="3">
        <f t="shared" si="271"/>
        <v>544.71</v>
      </c>
      <c r="T2891" s="3">
        <f t="shared" si="272"/>
        <v>-38.130000000000003</v>
      </c>
      <c r="U2891" s="3">
        <f t="shared" si="273"/>
        <v>473.43000000000006</v>
      </c>
      <c r="V2891" s="4">
        <f t="shared" si="274"/>
        <v>0.25707816114423487</v>
      </c>
      <c r="W2891" s="5">
        <f t="shared" si="275"/>
        <v>1</v>
      </c>
    </row>
    <row r="2892" spans="1:23">
      <c r="A2892" t="s">
        <v>4290</v>
      </c>
      <c r="B2892" t="s">
        <v>938</v>
      </c>
      <c r="C2892" t="s">
        <v>865</v>
      </c>
      <c r="D2892" t="s">
        <v>64</v>
      </c>
      <c r="E2892" s="1">
        <v>45829.271273148152</v>
      </c>
      <c r="F2892" s="1">
        <v>45829.295578703714</v>
      </c>
      <c r="G2892" t="s">
        <v>27</v>
      </c>
      <c r="H2892">
        <v>1</v>
      </c>
      <c r="I2892">
        <v>498.59</v>
      </c>
      <c r="J2892">
        <v>301.52999999999997</v>
      </c>
      <c r="K2892">
        <v>24.93</v>
      </c>
      <c r="L2892">
        <v>0</v>
      </c>
      <c r="M2892">
        <v>51.84</v>
      </c>
      <c r="N2892">
        <v>8.5299999999999994</v>
      </c>
      <c r="O2892" t="s">
        <v>33</v>
      </c>
      <c r="P2892">
        <v>15</v>
      </c>
      <c r="Q2892">
        <v>1</v>
      </c>
      <c r="R2892" s="3">
        <f t="shared" si="270"/>
        <v>473.65999999999997</v>
      </c>
      <c r="S2892" s="3">
        <f t="shared" si="271"/>
        <v>172.13</v>
      </c>
      <c r="T2892" s="3">
        <f t="shared" si="272"/>
        <v>-51.84</v>
      </c>
      <c r="U2892" s="3">
        <f t="shared" si="273"/>
        <v>111.75999999999999</v>
      </c>
      <c r="V2892" s="4">
        <f t="shared" si="274"/>
        <v>0.23594983743613562</v>
      </c>
      <c r="W2892" s="5">
        <f t="shared" si="275"/>
        <v>1</v>
      </c>
    </row>
    <row r="2893" spans="1:23">
      <c r="A2893" t="s">
        <v>4291</v>
      </c>
      <c r="B2893" t="s">
        <v>1481</v>
      </c>
      <c r="C2893" t="s">
        <v>451</v>
      </c>
      <c r="D2893" t="s">
        <v>64</v>
      </c>
      <c r="E2893" s="1">
        <v>45829.297951388893</v>
      </c>
      <c r="F2893" s="1">
        <v>45829.308368055557</v>
      </c>
      <c r="G2893" t="s">
        <v>53</v>
      </c>
      <c r="H2893">
        <v>1</v>
      </c>
      <c r="I2893">
        <v>30.57</v>
      </c>
      <c r="J2893">
        <v>24.48</v>
      </c>
      <c r="K2893">
        <v>1.53</v>
      </c>
      <c r="L2893">
        <v>30</v>
      </c>
      <c r="M2893">
        <v>53.29</v>
      </c>
      <c r="N2893">
        <v>1.06</v>
      </c>
      <c r="O2893" t="s">
        <v>38</v>
      </c>
      <c r="P2893">
        <v>0</v>
      </c>
      <c r="Q2893">
        <v>2</v>
      </c>
      <c r="R2893" s="3">
        <f t="shared" si="270"/>
        <v>29.04</v>
      </c>
      <c r="S2893" s="3">
        <f t="shared" si="271"/>
        <v>4.5599999999999987</v>
      </c>
      <c r="T2893" s="3">
        <f t="shared" si="272"/>
        <v>-23.29</v>
      </c>
      <c r="U2893" s="3">
        <f t="shared" si="273"/>
        <v>-19.79</v>
      </c>
      <c r="V2893" s="4">
        <f t="shared" si="274"/>
        <v>-0.68147382920110189</v>
      </c>
      <c r="W2893" s="5">
        <f t="shared" si="275"/>
        <v>0</v>
      </c>
    </row>
    <row r="2894" spans="1:23">
      <c r="A2894" t="s">
        <v>4292</v>
      </c>
      <c r="B2894" t="s">
        <v>391</v>
      </c>
      <c r="C2894" t="s">
        <v>51</v>
      </c>
      <c r="D2894" t="s">
        <v>87</v>
      </c>
      <c r="E2894" s="1">
        <v>45829.335995370369</v>
      </c>
      <c r="F2894" s="1">
        <v>45829.353356481479</v>
      </c>
      <c r="G2894" t="s">
        <v>27</v>
      </c>
      <c r="H2894">
        <v>3</v>
      </c>
      <c r="I2894">
        <v>868.2</v>
      </c>
      <c r="J2894">
        <v>519.96</v>
      </c>
      <c r="K2894">
        <v>217.05</v>
      </c>
      <c r="L2894">
        <v>0</v>
      </c>
      <c r="M2894">
        <v>44.18</v>
      </c>
      <c r="N2894">
        <v>11.72</v>
      </c>
      <c r="O2894" t="s">
        <v>65</v>
      </c>
      <c r="P2894">
        <v>5</v>
      </c>
      <c r="Q2894">
        <v>4</v>
      </c>
      <c r="R2894" s="3">
        <f t="shared" si="270"/>
        <v>651.15000000000009</v>
      </c>
      <c r="S2894" s="3">
        <f t="shared" si="271"/>
        <v>131.19000000000005</v>
      </c>
      <c r="T2894" s="3">
        <f t="shared" si="272"/>
        <v>-44.18</v>
      </c>
      <c r="U2894" s="3">
        <f t="shared" si="273"/>
        <v>75.290000000000049</v>
      </c>
      <c r="V2894" s="4">
        <f t="shared" si="274"/>
        <v>0.11562619980035328</v>
      </c>
      <c r="W2894" s="5">
        <f t="shared" si="275"/>
        <v>1</v>
      </c>
    </row>
    <row r="2895" spans="1:23">
      <c r="A2895" t="s">
        <v>4293</v>
      </c>
      <c r="B2895" t="s">
        <v>217</v>
      </c>
      <c r="C2895" t="s">
        <v>1477</v>
      </c>
      <c r="D2895" t="s">
        <v>32</v>
      </c>
      <c r="E2895" s="1">
        <v>45829.44703703704</v>
      </c>
      <c r="F2895" s="1">
        <v>45829.463009259263</v>
      </c>
      <c r="G2895" t="s">
        <v>27</v>
      </c>
      <c r="H2895">
        <v>4</v>
      </c>
      <c r="I2895">
        <v>204.16</v>
      </c>
      <c r="J2895">
        <v>154.76</v>
      </c>
      <c r="K2895">
        <v>51.04</v>
      </c>
      <c r="L2895">
        <v>30</v>
      </c>
      <c r="M2895">
        <v>64.77</v>
      </c>
      <c r="N2895">
        <v>3.3</v>
      </c>
      <c r="O2895" t="s">
        <v>144</v>
      </c>
      <c r="P2895">
        <v>3</v>
      </c>
      <c r="Q2895">
        <v>4</v>
      </c>
      <c r="R2895" s="3">
        <f t="shared" si="270"/>
        <v>153.12</v>
      </c>
      <c r="S2895" s="3">
        <f t="shared" si="271"/>
        <v>-1.6399999999999864</v>
      </c>
      <c r="T2895" s="3">
        <f t="shared" si="272"/>
        <v>-34.769999999999996</v>
      </c>
      <c r="U2895" s="3">
        <f t="shared" si="273"/>
        <v>-39.70999999999998</v>
      </c>
      <c r="V2895" s="4">
        <f t="shared" si="274"/>
        <v>-0.25933908045977</v>
      </c>
      <c r="W2895" s="5">
        <f t="shared" si="275"/>
        <v>0</v>
      </c>
    </row>
    <row r="2896" spans="1:23">
      <c r="A2896" t="s">
        <v>4294</v>
      </c>
      <c r="B2896" t="s">
        <v>2807</v>
      </c>
      <c r="C2896" t="s">
        <v>340</v>
      </c>
      <c r="D2896" t="s">
        <v>143</v>
      </c>
      <c r="E2896" s="1">
        <v>45829.465844907398</v>
      </c>
      <c r="F2896" s="1">
        <v>45829.483900462961</v>
      </c>
      <c r="G2896" t="s">
        <v>27</v>
      </c>
      <c r="H2896">
        <v>2</v>
      </c>
      <c r="I2896">
        <v>231.54</v>
      </c>
      <c r="J2896">
        <v>208.38</v>
      </c>
      <c r="K2896">
        <v>11.58</v>
      </c>
      <c r="L2896">
        <v>30</v>
      </c>
      <c r="M2896">
        <v>58.12</v>
      </c>
      <c r="N2896">
        <v>4.5</v>
      </c>
      <c r="O2896" t="s">
        <v>65</v>
      </c>
      <c r="P2896">
        <v>6</v>
      </c>
      <c r="Q2896">
        <v>3</v>
      </c>
      <c r="R2896" s="3">
        <f t="shared" si="270"/>
        <v>219.95999999999998</v>
      </c>
      <c r="S2896" s="3">
        <f t="shared" si="271"/>
        <v>11.579999999999984</v>
      </c>
      <c r="T2896" s="3">
        <f t="shared" si="272"/>
        <v>-28.119999999999997</v>
      </c>
      <c r="U2896" s="3">
        <f t="shared" si="273"/>
        <v>-21.040000000000013</v>
      </c>
      <c r="V2896" s="4">
        <f t="shared" si="274"/>
        <v>-9.5653755228223378E-2</v>
      </c>
      <c r="W2896" s="5">
        <f t="shared" si="275"/>
        <v>0</v>
      </c>
    </row>
    <row r="2897" spans="1:23">
      <c r="A2897" t="s">
        <v>4295</v>
      </c>
      <c r="B2897" t="s">
        <v>725</v>
      </c>
      <c r="C2897" t="s">
        <v>150</v>
      </c>
      <c r="D2897" t="s">
        <v>143</v>
      </c>
      <c r="E2897" s="1">
        <v>45829.545810185176</v>
      </c>
      <c r="F2897" s="1">
        <v>45829.560393518521</v>
      </c>
      <c r="G2897" t="s">
        <v>27</v>
      </c>
      <c r="H2897">
        <v>1</v>
      </c>
      <c r="I2897">
        <v>808.79</v>
      </c>
      <c r="J2897">
        <v>717.11</v>
      </c>
      <c r="K2897">
        <v>40.44</v>
      </c>
      <c r="L2897">
        <v>0</v>
      </c>
      <c r="M2897">
        <v>58.13</v>
      </c>
      <c r="N2897">
        <v>13.83</v>
      </c>
      <c r="O2897" t="s">
        <v>38</v>
      </c>
      <c r="P2897">
        <v>1</v>
      </c>
      <c r="Q2897">
        <v>4</v>
      </c>
      <c r="R2897" s="3">
        <f t="shared" si="270"/>
        <v>768.34999999999991</v>
      </c>
      <c r="S2897" s="3">
        <f t="shared" si="271"/>
        <v>51.239999999999895</v>
      </c>
      <c r="T2897" s="3">
        <f t="shared" si="272"/>
        <v>-58.13</v>
      </c>
      <c r="U2897" s="3">
        <f t="shared" si="273"/>
        <v>-20.720000000000105</v>
      </c>
      <c r="V2897" s="4">
        <f t="shared" si="274"/>
        <v>-2.6966877074250158E-2</v>
      </c>
      <c r="W2897" s="5">
        <f t="shared" si="275"/>
        <v>0</v>
      </c>
    </row>
    <row r="2898" spans="1:23">
      <c r="A2898" t="s">
        <v>4296</v>
      </c>
      <c r="B2898" t="s">
        <v>2984</v>
      </c>
      <c r="C2898" t="s">
        <v>964</v>
      </c>
      <c r="D2898" t="s">
        <v>117</v>
      </c>
      <c r="E2898" s="1">
        <v>45829.562268518523</v>
      </c>
      <c r="F2898" s="1">
        <v>45829.580324074072</v>
      </c>
      <c r="G2898" t="s">
        <v>27</v>
      </c>
      <c r="H2898">
        <v>2</v>
      </c>
      <c r="I2898">
        <v>457.12</v>
      </c>
      <c r="J2898">
        <v>402.72</v>
      </c>
      <c r="K2898">
        <v>45.71</v>
      </c>
      <c r="L2898">
        <v>0</v>
      </c>
      <c r="M2898">
        <v>55.97</v>
      </c>
      <c r="N2898">
        <v>7.41</v>
      </c>
      <c r="O2898" t="s">
        <v>38</v>
      </c>
      <c r="P2898">
        <v>6</v>
      </c>
      <c r="Q2898">
        <v>4</v>
      </c>
      <c r="R2898" s="3">
        <f t="shared" si="270"/>
        <v>411.41</v>
      </c>
      <c r="S2898" s="3">
        <f t="shared" si="271"/>
        <v>8.6899999999999977</v>
      </c>
      <c r="T2898" s="3">
        <f t="shared" si="272"/>
        <v>-55.97</v>
      </c>
      <c r="U2898" s="3">
        <f t="shared" si="273"/>
        <v>-54.69</v>
      </c>
      <c r="V2898" s="4">
        <f t="shared" si="274"/>
        <v>-0.13293308378503194</v>
      </c>
      <c r="W2898" s="5">
        <f t="shared" si="275"/>
        <v>0</v>
      </c>
    </row>
    <row r="2899" spans="1:23">
      <c r="A2899" t="s">
        <v>4297</v>
      </c>
      <c r="B2899" t="s">
        <v>943</v>
      </c>
      <c r="C2899" t="s">
        <v>193</v>
      </c>
      <c r="D2899" t="s">
        <v>143</v>
      </c>
      <c r="E2899" s="1">
        <v>45829.576620370368</v>
      </c>
      <c r="F2899" s="1">
        <v>45829.597453703696</v>
      </c>
      <c r="G2899" t="s">
        <v>27</v>
      </c>
      <c r="H2899">
        <v>2</v>
      </c>
      <c r="I2899">
        <v>186</v>
      </c>
      <c r="J2899">
        <v>165.18</v>
      </c>
      <c r="K2899">
        <v>0</v>
      </c>
      <c r="L2899">
        <v>30</v>
      </c>
      <c r="M2899">
        <v>50.83</v>
      </c>
      <c r="N2899">
        <v>3.89</v>
      </c>
      <c r="O2899" t="s">
        <v>33</v>
      </c>
      <c r="P2899">
        <v>10</v>
      </c>
      <c r="Q2899">
        <v>4</v>
      </c>
      <c r="R2899" s="3">
        <f t="shared" si="270"/>
        <v>186</v>
      </c>
      <c r="S2899" s="3">
        <f t="shared" si="271"/>
        <v>20.819999999999993</v>
      </c>
      <c r="T2899" s="3">
        <f t="shared" si="272"/>
        <v>-20.83</v>
      </c>
      <c r="U2899" s="3">
        <f t="shared" si="273"/>
        <v>-3.9000000000000052</v>
      </c>
      <c r="V2899" s="4">
        <f t="shared" si="274"/>
        <v>-2.09677419354839E-2</v>
      </c>
      <c r="W2899" s="5">
        <f t="shared" si="275"/>
        <v>0</v>
      </c>
    </row>
    <row r="2900" spans="1:23">
      <c r="A2900" t="s">
        <v>4298</v>
      </c>
      <c r="B2900" t="s">
        <v>2555</v>
      </c>
      <c r="C2900" t="s">
        <v>1000</v>
      </c>
      <c r="D2900" t="s">
        <v>60</v>
      </c>
      <c r="E2900" s="1">
        <v>45829.588773148149</v>
      </c>
      <c r="F2900" s="1">
        <v>45829.599189814813</v>
      </c>
      <c r="G2900" t="s">
        <v>27</v>
      </c>
      <c r="H2900">
        <v>1</v>
      </c>
      <c r="I2900">
        <v>87.59</v>
      </c>
      <c r="J2900">
        <v>58.41</v>
      </c>
      <c r="K2900">
        <v>21.9</v>
      </c>
      <c r="L2900">
        <v>30</v>
      </c>
      <c r="M2900">
        <v>36.25</v>
      </c>
      <c r="N2900">
        <v>1.72</v>
      </c>
      <c r="O2900" t="s">
        <v>38</v>
      </c>
      <c r="P2900">
        <v>0</v>
      </c>
      <c r="Q2900">
        <v>4</v>
      </c>
      <c r="R2900" s="3">
        <f t="shared" si="270"/>
        <v>65.69</v>
      </c>
      <c r="S2900" s="3">
        <f t="shared" si="271"/>
        <v>7.2800000000000011</v>
      </c>
      <c r="T2900" s="3">
        <f t="shared" si="272"/>
        <v>-6.25</v>
      </c>
      <c r="U2900" s="3">
        <f t="shared" si="273"/>
        <v>-0.68999999999999884</v>
      </c>
      <c r="V2900" s="4">
        <f t="shared" si="274"/>
        <v>-1.0503881869386495E-2</v>
      </c>
      <c r="W2900" s="5">
        <f t="shared" si="275"/>
        <v>0</v>
      </c>
    </row>
    <row r="2901" spans="1:23">
      <c r="A2901" t="s">
        <v>4299</v>
      </c>
      <c r="B2901" t="s">
        <v>339</v>
      </c>
      <c r="C2901" t="s">
        <v>897</v>
      </c>
      <c r="D2901" t="s">
        <v>32</v>
      </c>
      <c r="E2901" s="1">
        <v>45829.600787037038</v>
      </c>
      <c r="F2901" s="1">
        <v>45829.619537037041</v>
      </c>
      <c r="G2901" t="s">
        <v>27</v>
      </c>
      <c r="H2901">
        <v>5</v>
      </c>
      <c r="I2901">
        <v>1877.15</v>
      </c>
      <c r="J2901">
        <v>1433.2</v>
      </c>
      <c r="K2901">
        <v>281.57</v>
      </c>
      <c r="L2901">
        <v>0</v>
      </c>
      <c r="M2901">
        <v>63.4</v>
      </c>
      <c r="N2901">
        <v>28.72</v>
      </c>
      <c r="O2901" t="s">
        <v>65</v>
      </c>
      <c r="P2901">
        <v>7</v>
      </c>
      <c r="Q2901">
        <v>3</v>
      </c>
      <c r="R2901" s="3">
        <f t="shared" si="270"/>
        <v>1595.5800000000002</v>
      </c>
      <c r="S2901" s="3">
        <f t="shared" si="271"/>
        <v>162.38000000000011</v>
      </c>
      <c r="T2901" s="3">
        <f t="shared" si="272"/>
        <v>-63.4</v>
      </c>
      <c r="U2901" s="3">
        <f t="shared" si="273"/>
        <v>70.260000000000105</v>
      </c>
      <c r="V2901" s="4">
        <f t="shared" si="274"/>
        <v>4.4034144323694263E-2</v>
      </c>
      <c r="W2901" s="5">
        <f t="shared" si="275"/>
        <v>1</v>
      </c>
    </row>
    <row r="2902" spans="1:23">
      <c r="A2902" t="s">
        <v>4300</v>
      </c>
      <c r="B2902" t="s">
        <v>651</v>
      </c>
      <c r="C2902" t="s">
        <v>289</v>
      </c>
      <c r="D2902" t="s">
        <v>26</v>
      </c>
      <c r="E2902" s="1">
        <v>45829.678935185177</v>
      </c>
      <c r="F2902" s="1">
        <v>45829.696296296293</v>
      </c>
      <c r="G2902" t="s">
        <v>27</v>
      </c>
      <c r="H2902">
        <v>1</v>
      </c>
      <c r="I2902">
        <v>897.9</v>
      </c>
      <c r="J2902">
        <v>752.68</v>
      </c>
      <c r="K2902">
        <v>0</v>
      </c>
      <c r="L2902">
        <v>0</v>
      </c>
      <c r="M2902">
        <v>44.21</v>
      </c>
      <c r="N2902">
        <v>16.16</v>
      </c>
      <c r="O2902" t="s">
        <v>65</v>
      </c>
      <c r="P2902">
        <v>10</v>
      </c>
      <c r="Q2902">
        <v>3</v>
      </c>
      <c r="R2902" s="3">
        <f t="shared" si="270"/>
        <v>897.9</v>
      </c>
      <c r="S2902" s="3">
        <f t="shared" si="271"/>
        <v>145.22000000000003</v>
      </c>
      <c r="T2902" s="3">
        <f t="shared" si="272"/>
        <v>-44.21</v>
      </c>
      <c r="U2902" s="3">
        <f t="shared" si="273"/>
        <v>84.850000000000023</v>
      </c>
      <c r="V2902" s="4">
        <f t="shared" si="274"/>
        <v>9.449827374986082E-2</v>
      </c>
      <c r="W2902" s="5">
        <f t="shared" si="275"/>
        <v>1</v>
      </c>
    </row>
    <row r="2903" spans="1:23">
      <c r="A2903" t="s">
        <v>4301</v>
      </c>
      <c r="B2903" t="s">
        <v>1500</v>
      </c>
      <c r="C2903" t="s">
        <v>283</v>
      </c>
      <c r="D2903" t="s">
        <v>87</v>
      </c>
      <c r="E2903" s="1">
        <v>45829.704814814817</v>
      </c>
      <c r="F2903" s="1">
        <v>45829.715231481481</v>
      </c>
      <c r="G2903" t="s">
        <v>27</v>
      </c>
      <c r="H2903">
        <v>1</v>
      </c>
      <c r="I2903">
        <v>234.49</v>
      </c>
      <c r="J2903">
        <v>139.72999999999999</v>
      </c>
      <c r="K2903">
        <v>0</v>
      </c>
      <c r="L2903">
        <v>30</v>
      </c>
      <c r="M2903">
        <v>52.62</v>
      </c>
      <c r="N2903">
        <v>4.76</v>
      </c>
      <c r="O2903" t="s">
        <v>38</v>
      </c>
      <c r="P2903">
        <v>0</v>
      </c>
      <c r="Q2903">
        <v>4</v>
      </c>
      <c r="R2903" s="3">
        <f t="shared" si="270"/>
        <v>234.49</v>
      </c>
      <c r="S2903" s="3">
        <f t="shared" si="271"/>
        <v>94.760000000000019</v>
      </c>
      <c r="T2903" s="3">
        <f t="shared" si="272"/>
        <v>-22.619999999999997</v>
      </c>
      <c r="U2903" s="3">
        <f t="shared" si="273"/>
        <v>67.38000000000001</v>
      </c>
      <c r="V2903" s="4">
        <f t="shared" si="274"/>
        <v>0.28734700840121119</v>
      </c>
      <c r="W2903" s="5">
        <f t="shared" si="275"/>
        <v>1</v>
      </c>
    </row>
    <row r="2904" spans="1:23">
      <c r="A2904" t="s">
        <v>4302</v>
      </c>
      <c r="B2904" t="s">
        <v>1254</v>
      </c>
      <c r="C2904" t="s">
        <v>1377</v>
      </c>
      <c r="D2904" t="s">
        <v>60</v>
      </c>
      <c r="E2904" s="1">
        <v>45829.717314814807</v>
      </c>
      <c r="F2904" s="1">
        <v>45829.734675925924</v>
      </c>
      <c r="G2904" t="s">
        <v>53</v>
      </c>
      <c r="H2904">
        <v>1</v>
      </c>
      <c r="I2904">
        <v>517.11</v>
      </c>
      <c r="J2904">
        <v>470.71</v>
      </c>
      <c r="K2904">
        <v>25.86</v>
      </c>
      <c r="L2904">
        <v>0</v>
      </c>
      <c r="M2904">
        <v>62.01</v>
      </c>
      <c r="N2904">
        <v>8.84</v>
      </c>
      <c r="O2904" t="s">
        <v>38</v>
      </c>
      <c r="P2904">
        <v>10</v>
      </c>
      <c r="Q2904">
        <v>1</v>
      </c>
      <c r="R2904" s="3">
        <f t="shared" si="270"/>
        <v>491.25</v>
      </c>
      <c r="S2904" s="3">
        <f t="shared" si="271"/>
        <v>20.54000000000002</v>
      </c>
      <c r="T2904" s="3">
        <f t="shared" si="272"/>
        <v>-62.01</v>
      </c>
      <c r="U2904" s="3">
        <f t="shared" si="273"/>
        <v>-50.309999999999974</v>
      </c>
      <c r="V2904" s="4">
        <f t="shared" si="274"/>
        <v>-0.10241221374045796</v>
      </c>
      <c r="W2904" s="5">
        <f t="shared" si="275"/>
        <v>0</v>
      </c>
    </row>
    <row r="2905" spans="1:23">
      <c r="A2905" t="s">
        <v>4303</v>
      </c>
      <c r="B2905" t="s">
        <v>2010</v>
      </c>
      <c r="C2905" t="s">
        <v>1818</v>
      </c>
      <c r="D2905" t="s">
        <v>37</v>
      </c>
      <c r="E2905" s="1">
        <v>45829.717858796299</v>
      </c>
      <c r="F2905" s="1">
        <v>45829.727581018517</v>
      </c>
      <c r="G2905" t="s">
        <v>27</v>
      </c>
      <c r="H2905">
        <v>1</v>
      </c>
      <c r="I2905">
        <v>170.73</v>
      </c>
      <c r="J2905">
        <v>123.72</v>
      </c>
      <c r="K2905">
        <v>8.5399999999999991</v>
      </c>
      <c r="L2905">
        <v>30</v>
      </c>
      <c r="M2905">
        <v>51.28</v>
      </c>
      <c r="N2905">
        <v>3.46</v>
      </c>
      <c r="O2905" t="s">
        <v>38</v>
      </c>
      <c r="P2905">
        <v>0</v>
      </c>
      <c r="Q2905">
        <v>4</v>
      </c>
      <c r="R2905" s="3">
        <f t="shared" si="270"/>
        <v>162.19</v>
      </c>
      <c r="S2905" s="3">
        <f t="shared" si="271"/>
        <v>38.47</v>
      </c>
      <c r="T2905" s="3">
        <f t="shared" si="272"/>
        <v>-21.28</v>
      </c>
      <c r="U2905" s="3">
        <f t="shared" si="273"/>
        <v>13.729999999999997</v>
      </c>
      <c r="V2905" s="4">
        <f t="shared" si="274"/>
        <v>8.4653801097478248E-2</v>
      </c>
      <c r="W2905" s="5">
        <f t="shared" si="275"/>
        <v>1</v>
      </c>
    </row>
    <row r="2906" spans="1:23">
      <c r="A2906" t="s">
        <v>4304</v>
      </c>
      <c r="B2906" t="s">
        <v>4112</v>
      </c>
      <c r="C2906" t="s">
        <v>743</v>
      </c>
      <c r="D2906" t="s">
        <v>103</v>
      </c>
      <c r="E2906" s="1">
        <v>45829.746400462973</v>
      </c>
      <c r="F2906" s="1">
        <v>45829.760983796303</v>
      </c>
      <c r="G2906" t="s">
        <v>27</v>
      </c>
      <c r="H2906">
        <v>2</v>
      </c>
      <c r="I2906">
        <v>330.68</v>
      </c>
      <c r="J2906">
        <v>241.88</v>
      </c>
      <c r="K2906">
        <v>0</v>
      </c>
      <c r="L2906">
        <v>30</v>
      </c>
      <c r="M2906">
        <v>54.23</v>
      </c>
      <c r="N2906">
        <v>6.49</v>
      </c>
      <c r="O2906" t="s">
        <v>38</v>
      </c>
      <c r="P2906">
        <v>1</v>
      </c>
      <c r="Q2906">
        <v>3</v>
      </c>
      <c r="R2906" s="3">
        <f t="shared" si="270"/>
        <v>330.68</v>
      </c>
      <c r="S2906" s="3">
        <f t="shared" si="271"/>
        <v>88.800000000000011</v>
      </c>
      <c r="T2906" s="3">
        <f t="shared" si="272"/>
        <v>-24.229999999999997</v>
      </c>
      <c r="U2906" s="3">
        <f t="shared" si="273"/>
        <v>58.08000000000002</v>
      </c>
      <c r="V2906" s="4">
        <f t="shared" si="274"/>
        <v>0.17563807910971338</v>
      </c>
      <c r="W2906" s="5">
        <f t="shared" si="275"/>
        <v>1</v>
      </c>
    </row>
    <row r="2907" spans="1:23">
      <c r="A2907" t="s">
        <v>4305</v>
      </c>
      <c r="B2907" t="s">
        <v>1048</v>
      </c>
      <c r="C2907" t="s">
        <v>783</v>
      </c>
      <c r="D2907" t="s">
        <v>32</v>
      </c>
      <c r="E2907" s="1">
        <v>45829.808078703703</v>
      </c>
      <c r="F2907" s="1">
        <v>45829.822662037041</v>
      </c>
      <c r="G2907" t="s">
        <v>27</v>
      </c>
      <c r="H2907">
        <v>1</v>
      </c>
      <c r="I2907">
        <v>99.09</v>
      </c>
      <c r="J2907">
        <v>70.58</v>
      </c>
      <c r="K2907">
        <v>4.95</v>
      </c>
      <c r="L2907">
        <v>30</v>
      </c>
      <c r="M2907">
        <v>57.18</v>
      </c>
      <c r="N2907">
        <v>2.23</v>
      </c>
      <c r="O2907" t="s">
        <v>28</v>
      </c>
      <c r="P2907">
        <v>1</v>
      </c>
      <c r="Q2907">
        <v>4</v>
      </c>
      <c r="R2907" s="3">
        <f t="shared" si="270"/>
        <v>94.14</v>
      </c>
      <c r="S2907" s="3">
        <f t="shared" si="271"/>
        <v>23.560000000000002</v>
      </c>
      <c r="T2907" s="3">
        <f t="shared" si="272"/>
        <v>-27.18</v>
      </c>
      <c r="U2907" s="3">
        <f t="shared" si="273"/>
        <v>-5.8499999999999979</v>
      </c>
      <c r="V2907" s="4">
        <f t="shared" si="274"/>
        <v>-6.2141491395793474E-2</v>
      </c>
      <c r="W2907" s="5">
        <f t="shared" si="275"/>
        <v>0</v>
      </c>
    </row>
    <row r="2908" spans="1:23">
      <c r="A2908" t="s">
        <v>4306</v>
      </c>
      <c r="B2908" t="s">
        <v>785</v>
      </c>
      <c r="C2908" t="s">
        <v>762</v>
      </c>
      <c r="D2908" t="s">
        <v>103</v>
      </c>
      <c r="E2908" s="1">
        <v>45829.850266203714</v>
      </c>
      <c r="F2908" s="1">
        <v>45829.871099537027</v>
      </c>
      <c r="G2908" t="s">
        <v>27</v>
      </c>
      <c r="H2908">
        <v>3</v>
      </c>
      <c r="I2908">
        <v>669.96</v>
      </c>
      <c r="J2908">
        <v>414.93</v>
      </c>
      <c r="K2908">
        <v>0</v>
      </c>
      <c r="L2908">
        <v>0</v>
      </c>
      <c r="M2908">
        <v>51.03</v>
      </c>
      <c r="N2908">
        <v>12.06</v>
      </c>
      <c r="O2908" t="s">
        <v>38</v>
      </c>
      <c r="P2908">
        <v>10</v>
      </c>
      <c r="Q2908">
        <v>4</v>
      </c>
      <c r="R2908" s="3">
        <f t="shared" si="270"/>
        <v>669.96</v>
      </c>
      <c r="S2908" s="3">
        <f t="shared" si="271"/>
        <v>255.03000000000003</v>
      </c>
      <c r="T2908" s="3">
        <f t="shared" si="272"/>
        <v>-51.03</v>
      </c>
      <c r="U2908" s="3">
        <f t="shared" si="273"/>
        <v>191.94000000000003</v>
      </c>
      <c r="V2908" s="4">
        <f t="shared" si="274"/>
        <v>0.28649471610245392</v>
      </c>
      <c r="W2908" s="5">
        <f t="shared" si="275"/>
        <v>1</v>
      </c>
    </row>
    <row r="2909" spans="1:23">
      <c r="A2909" t="s">
        <v>4307</v>
      </c>
      <c r="B2909" t="s">
        <v>1289</v>
      </c>
      <c r="C2909" t="s">
        <v>614</v>
      </c>
      <c r="D2909" t="s">
        <v>87</v>
      </c>
      <c r="E2909" s="1">
        <v>45829.871342592603</v>
      </c>
      <c r="F2909" s="1">
        <v>45829.880370370367</v>
      </c>
      <c r="G2909" t="s">
        <v>27</v>
      </c>
      <c r="H2909">
        <v>1</v>
      </c>
      <c r="I2909">
        <v>208.88</v>
      </c>
      <c r="J2909">
        <v>179.29</v>
      </c>
      <c r="K2909">
        <v>20.89</v>
      </c>
      <c r="L2909">
        <v>30</v>
      </c>
      <c r="M2909">
        <v>36.42</v>
      </c>
      <c r="N2909">
        <v>3.92</v>
      </c>
      <c r="O2909" t="s">
        <v>38</v>
      </c>
      <c r="P2909">
        <v>0</v>
      </c>
      <c r="Q2909">
        <v>5</v>
      </c>
      <c r="R2909" s="3">
        <f t="shared" si="270"/>
        <v>187.99</v>
      </c>
      <c r="S2909" s="3">
        <f t="shared" si="271"/>
        <v>8.7000000000000171</v>
      </c>
      <c r="T2909" s="3">
        <f t="shared" si="272"/>
        <v>-6.4200000000000017</v>
      </c>
      <c r="U2909" s="3">
        <f t="shared" si="273"/>
        <v>-1.6399999999999846</v>
      </c>
      <c r="V2909" s="4">
        <f t="shared" si="274"/>
        <v>-8.7238682908664534E-3</v>
      </c>
      <c r="W2909" s="5">
        <f t="shared" si="275"/>
        <v>0</v>
      </c>
    </row>
    <row r="2910" spans="1:23">
      <c r="A2910" t="s">
        <v>4308</v>
      </c>
      <c r="B2910" t="s">
        <v>2764</v>
      </c>
      <c r="C2910" t="s">
        <v>248</v>
      </c>
      <c r="D2910" t="s">
        <v>72</v>
      </c>
      <c r="E2910" s="1">
        <v>45829.88753472222</v>
      </c>
      <c r="F2910" s="1">
        <v>45829.904895833337</v>
      </c>
      <c r="G2910" t="s">
        <v>27</v>
      </c>
      <c r="H2910">
        <v>1</v>
      </c>
      <c r="I2910">
        <v>708.56</v>
      </c>
      <c r="J2910">
        <v>613.49</v>
      </c>
      <c r="K2910">
        <v>70.86</v>
      </c>
      <c r="L2910">
        <v>0</v>
      </c>
      <c r="M2910">
        <v>44.09</v>
      </c>
      <c r="N2910">
        <v>11.48</v>
      </c>
      <c r="O2910" t="s">
        <v>38</v>
      </c>
      <c r="P2910">
        <v>10</v>
      </c>
      <c r="Q2910">
        <v>4</v>
      </c>
      <c r="R2910" s="3">
        <f t="shared" si="270"/>
        <v>637.69999999999993</v>
      </c>
      <c r="S2910" s="3">
        <f t="shared" si="271"/>
        <v>24.209999999999923</v>
      </c>
      <c r="T2910" s="3">
        <f t="shared" si="272"/>
        <v>-44.09</v>
      </c>
      <c r="U2910" s="3">
        <f t="shared" si="273"/>
        <v>-31.360000000000081</v>
      </c>
      <c r="V2910" s="4">
        <f t="shared" si="274"/>
        <v>-4.9176728869374443E-2</v>
      </c>
      <c r="W2910" s="5">
        <f t="shared" si="275"/>
        <v>0</v>
      </c>
    </row>
    <row r="2911" spans="1:23">
      <c r="A2911" t="s">
        <v>4309</v>
      </c>
      <c r="B2911" t="s">
        <v>3710</v>
      </c>
      <c r="C2911" t="s">
        <v>856</v>
      </c>
      <c r="D2911" t="s">
        <v>87</v>
      </c>
      <c r="E2911" s="1">
        <v>45830.37877314815</v>
      </c>
      <c r="F2911" s="1">
        <v>45830.385023148148</v>
      </c>
      <c r="G2911" t="s">
        <v>27</v>
      </c>
      <c r="H2911">
        <v>2</v>
      </c>
      <c r="I2911">
        <v>811.16</v>
      </c>
      <c r="J2911">
        <v>727.86</v>
      </c>
      <c r="K2911">
        <v>40.56</v>
      </c>
      <c r="L2911">
        <v>0</v>
      </c>
      <c r="M2911">
        <v>40.65</v>
      </c>
      <c r="N2911">
        <v>13.87</v>
      </c>
      <c r="O2911" t="s">
        <v>38</v>
      </c>
      <c r="P2911">
        <v>0</v>
      </c>
      <c r="Q2911">
        <v>5</v>
      </c>
      <c r="R2911" s="3">
        <f t="shared" si="270"/>
        <v>770.59999999999991</v>
      </c>
      <c r="S2911" s="3">
        <f t="shared" si="271"/>
        <v>42.739999999999895</v>
      </c>
      <c r="T2911" s="3">
        <f t="shared" si="272"/>
        <v>-40.65</v>
      </c>
      <c r="U2911" s="3">
        <f t="shared" si="273"/>
        <v>-11.780000000000102</v>
      </c>
      <c r="V2911" s="4">
        <f t="shared" si="274"/>
        <v>-1.5286789514664032E-2</v>
      </c>
      <c r="W2911" s="5">
        <f t="shared" si="275"/>
        <v>0</v>
      </c>
    </row>
    <row r="2912" spans="1:23">
      <c r="A2912" t="s">
        <v>4310</v>
      </c>
      <c r="B2912" t="s">
        <v>4045</v>
      </c>
      <c r="C2912" t="s">
        <v>136</v>
      </c>
      <c r="D2912" t="s">
        <v>52</v>
      </c>
      <c r="E2912" s="1">
        <v>45830.478888888887</v>
      </c>
      <c r="G2912" t="s">
        <v>110</v>
      </c>
      <c r="H2912">
        <v>1</v>
      </c>
      <c r="I2912">
        <v>607.19000000000005</v>
      </c>
      <c r="J2912">
        <v>406.1</v>
      </c>
      <c r="K2912">
        <v>0</v>
      </c>
      <c r="L2912">
        <v>0</v>
      </c>
      <c r="M2912">
        <v>63.93</v>
      </c>
      <c r="N2912">
        <v>0</v>
      </c>
      <c r="O2912" t="s">
        <v>38</v>
      </c>
      <c r="P2912">
        <v>7</v>
      </c>
      <c r="R2912" s="3">
        <f t="shared" si="270"/>
        <v>607.19000000000005</v>
      </c>
      <c r="S2912" s="3">
        <f t="shared" si="271"/>
        <v>201.09000000000003</v>
      </c>
      <c r="T2912" s="3">
        <f t="shared" si="272"/>
        <v>-63.93</v>
      </c>
      <c r="U2912" s="3">
        <f t="shared" si="273"/>
        <v>137.16000000000003</v>
      </c>
      <c r="V2912" s="4">
        <f t="shared" si="274"/>
        <v>0.22589304830448462</v>
      </c>
      <c r="W2912" s="5">
        <f t="shared" si="275"/>
        <v>1</v>
      </c>
    </row>
    <row r="2913" spans="1:23">
      <c r="A2913" t="s">
        <v>4311</v>
      </c>
      <c r="B2913" t="s">
        <v>2394</v>
      </c>
      <c r="C2913" t="s">
        <v>80</v>
      </c>
      <c r="D2913" t="s">
        <v>44</v>
      </c>
      <c r="E2913" s="1">
        <v>45830.531238425923</v>
      </c>
      <c r="F2913" s="1">
        <v>45830.541655092587</v>
      </c>
      <c r="G2913" t="s">
        <v>27</v>
      </c>
      <c r="H2913">
        <v>2</v>
      </c>
      <c r="I2913">
        <v>158.18</v>
      </c>
      <c r="J2913">
        <v>127.34</v>
      </c>
      <c r="K2913">
        <v>15.82</v>
      </c>
      <c r="L2913">
        <v>30</v>
      </c>
      <c r="M2913">
        <v>36.57</v>
      </c>
      <c r="N2913">
        <v>3.1</v>
      </c>
      <c r="O2913" t="s">
        <v>38</v>
      </c>
      <c r="P2913">
        <v>0</v>
      </c>
      <c r="Q2913">
        <v>5</v>
      </c>
      <c r="R2913" s="3">
        <f t="shared" si="270"/>
        <v>142.36000000000001</v>
      </c>
      <c r="S2913" s="3">
        <f t="shared" si="271"/>
        <v>15.02000000000001</v>
      </c>
      <c r="T2913" s="3">
        <f t="shared" si="272"/>
        <v>-6.57</v>
      </c>
      <c r="U2913" s="3">
        <f t="shared" si="273"/>
        <v>5.3500000000000103</v>
      </c>
      <c r="V2913" s="4">
        <f t="shared" si="274"/>
        <v>3.7580781118291724E-2</v>
      </c>
      <c r="W2913" s="5">
        <f t="shared" si="275"/>
        <v>1</v>
      </c>
    </row>
    <row r="2914" spans="1:23">
      <c r="A2914" t="s">
        <v>4312</v>
      </c>
      <c r="B2914" t="s">
        <v>2230</v>
      </c>
      <c r="C2914" t="s">
        <v>1096</v>
      </c>
      <c r="D2914" t="s">
        <v>60</v>
      </c>
      <c r="E2914" s="1">
        <v>45830.569953703707</v>
      </c>
      <c r="F2914" s="1">
        <v>45830.582453703697</v>
      </c>
      <c r="G2914" t="s">
        <v>53</v>
      </c>
      <c r="H2914">
        <v>3</v>
      </c>
      <c r="I2914">
        <v>490.02</v>
      </c>
      <c r="J2914">
        <v>410.61</v>
      </c>
      <c r="K2914">
        <v>24.5</v>
      </c>
      <c r="L2914">
        <v>0</v>
      </c>
      <c r="M2914">
        <v>59.76</v>
      </c>
      <c r="N2914">
        <v>8.3800000000000008</v>
      </c>
      <c r="O2914" t="s">
        <v>38</v>
      </c>
      <c r="P2914">
        <v>3</v>
      </c>
      <c r="Q2914">
        <v>1</v>
      </c>
      <c r="R2914" s="3">
        <f t="shared" si="270"/>
        <v>465.52</v>
      </c>
      <c r="S2914" s="3">
        <f t="shared" si="271"/>
        <v>54.909999999999968</v>
      </c>
      <c r="T2914" s="3">
        <f t="shared" si="272"/>
        <v>-59.76</v>
      </c>
      <c r="U2914" s="3">
        <f t="shared" si="273"/>
        <v>-13.230000000000031</v>
      </c>
      <c r="V2914" s="4">
        <f t="shared" si="274"/>
        <v>-2.8419831586183261E-2</v>
      </c>
      <c r="W2914" s="5">
        <f t="shared" si="275"/>
        <v>0</v>
      </c>
    </row>
    <row r="2915" spans="1:23">
      <c r="A2915" t="s">
        <v>4313</v>
      </c>
      <c r="B2915" t="s">
        <v>1269</v>
      </c>
      <c r="C2915" t="s">
        <v>946</v>
      </c>
      <c r="D2915" t="s">
        <v>160</v>
      </c>
      <c r="E2915" s="1">
        <v>45830.570416666669</v>
      </c>
      <c r="F2915" s="1">
        <v>45830.58222222222</v>
      </c>
      <c r="G2915" t="s">
        <v>27</v>
      </c>
      <c r="H2915">
        <v>2</v>
      </c>
      <c r="I2915">
        <v>926.64</v>
      </c>
      <c r="J2915">
        <v>821.1</v>
      </c>
      <c r="K2915">
        <v>231.66</v>
      </c>
      <c r="L2915">
        <v>0</v>
      </c>
      <c r="M2915">
        <v>61.21</v>
      </c>
      <c r="N2915">
        <v>12.51</v>
      </c>
      <c r="O2915" t="s">
        <v>65</v>
      </c>
      <c r="P2915">
        <v>0</v>
      </c>
      <c r="Q2915">
        <v>5</v>
      </c>
      <c r="R2915" s="3">
        <f t="shared" si="270"/>
        <v>694.98</v>
      </c>
      <c r="S2915" s="3">
        <f t="shared" si="271"/>
        <v>-126.12</v>
      </c>
      <c r="T2915" s="3">
        <f t="shared" si="272"/>
        <v>-61.21</v>
      </c>
      <c r="U2915" s="3">
        <f t="shared" si="273"/>
        <v>-199.84</v>
      </c>
      <c r="V2915" s="4">
        <f t="shared" si="274"/>
        <v>-0.28754784310339865</v>
      </c>
      <c r="W2915" s="5">
        <f t="shared" si="275"/>
        <v>0</v>
      </c>
    </row>
    <row r="2916" spans="1:23">
      <c r="A2916" t="s">
        <v>4314</v>
      </c>
      <c r="B2916" t="s">
        <v>2361</v>
      </c>
      <c r="C2916" t="s">
        <v>47</v>
      </c>
      <c r="D2916" t="s">
        <v>117</v>
      </c>
      <c r="E2916" s="1">
        <v>45830.578935185193</v>
      </c>
      <c r="F2916" s="1">
        <v>45830.587962962964</v>
      </c>
      <c r="G2916" t="s">
        <v>27</v>
      </c>
      <c r="H2916">
        <v>2</v>
      </c>
      <c r="I2916">
        <v>145.74</v>
      </c>
      <c r="J2916">
        <v>110.34</v>
      </c>
      <c r="K2916">
        <v>14.57</v>
      </c>
      <c r="L2916">
        <v>30</v>
      </c>
      <c r="M2916">
        <v>57.16</v>
      </c>
      <c r="N2916">
        <v>2.9</v>
      </c>
      <c r="O2916" t="s">
        <v>38</v>
      </c>
      <c r="P2916">
        <v>0</v>
      </c>
      <c r="Q2916">
        <v>4</v>
      </c>
      <c r="R2916" s="3">
        <f t="shared" si="270"/>
        <v>131.17000000000002</v>
      </c>
      <c r="S2916" s="3">
        <f t="shared" si="271"/>
        <v>20.830000000000013</v>
      </c>
      <c r="T2916" s="3">
        <f t="shared" si="272"/>
        <v>-27.159999999999997</v>
      </c>
      <c r="U2916" s="3">
        <f t="shared" si="273"/>
        <v>-9.2299999999999844</v>
      </c>
      <c r="V2916" s="4">
        <f t="shared" si="274"/>
        <v>-7.0366699702675783E-2</v>
      </c>
      <c r="W2916" s="5">
        <f t="shared" si="275"/>
        <v>0</v>
      </c>
    </row>
    <row r="2917" spans="1:23">
      <c r="A2917" t="s">
        <v>4315</v>
      </c>
      <c r="B2917" t="s">
        <v>4316</v>
      </c>
      <c r="C2917" t="s">
        <v>490</v>
      </c>
      <c r="D2917" t="s">
        <v>72</v>
      </c>
      <c r="E2917" s="1">
        <v>45830.586759259262</v>
      </c>
      <c r="F2917" s="1">
        <v>45830.599259259259</v>
      </c>
      <c r="G2917" t="s">
        <v>27</v>
      </c>
      <c r="H2917">
        <v>3</v>
      </c>
      <c r="I2917">
        <v>1387.11</v>
      </c>
      <c r="J2917">
        <v>934.26</v>
      </c>
      <c r="K2917">
        <v>69.36</v>
      </c>
      <c r="L2917">
        <v>0</v>
      </c>
      <c r="M2917">
        <v>50.72</v>
      </c>
      <c r="N2917">
        <v>23.72</v>
      </c>
      <c r="O2917" t="s">
        <v>38</v>
      </c>
      <c r="P2917">
        <v>3</v>
      </c>
      <c r="Q2917">
        <v>4</v>
      </c>
      <c r="R2917" s="3">
        <f t="shared" si="270"/>
        <v>1317.75</v>
      </c>
      <c r="S2917" s="3">
        <f t="shared" si="271"/>
        <v>383.49</v>
      </c>
      <c r="T2917" s="3">
        <f t="shared" si="272"/>
        <v>-50.72</v>
      </c>
      <c r="U2917" s="3">
        <f t="shared" si="273"/>
        <v>309.04999999999995</v>
      </c>
      <c r="V2917" s="4">
        <f t="shared" si="274"/>
        <v>0.23452855245683926</v>
      </c>
      <c r="W2917" s="5">
        <f t="shared" si="275"/>
        <v>1</v>
      </c>
    </row>
    <row r="2918" spans="1:23">
      <c r="A2918" t="s">
        <v>4317</v>
      </c>
      <c r="B2918" t="s">
        <v>2749</v>
      </c>
      <c r="C2918" t="s">
        <v>1035</v>
      </c>
      <c r="D2918" t="s">
        <v>32</v>
      </c>
      <c r="E2918" s="1">
        <v>45830.63480324074</v>
      </c>
      <c r="F2918" s="1">
        <v>45830.645914351851</v>
      </c>
      <c r="G2918" t="s">
        <v>27</v>
      </c>
      <c r="H2918">
        <v>5</v>
      </c>
      <c r="I2918">
        <v>2337.75</v>
      </c>
      <c r="J2918">
        <v>1771.15</v>
      </c>
      <c r="K2918">
        <v>233.78</v>
      </c>
      <c r="L2918">
        <v>0</v>
      </c>
      <c r="M2918">
        <v>40.35</v>
      </c>
      <c r="N2918">
        <v>37.869999999999997</v>
      </c>
      <c r="O2918" t="s">
        <v>28</v>
      </c>
      <c r="P2918">
        <v>0</v>
      </c>
      <c r="Q2918">
        <v>5</v>
      </c>
      <c r="R2918" s="3">
        <f t="shared" si="270"/>
        <v>2103.9699999999998</v>
      </c>
      <c r="S2918" s="3">
        <f t="shared" si="271"/>
        <v>332.81999999999971</v>
      </c>
      <c r="T2918" s="3">
        <f t="shared" si="272"/>
        <v>-40.35</v>
      </c>
      <c r="U2918" s="3">
        <f t="shared" si="273"/>
        <v>254.59999999999968</v>
      </c>
      <c r="V2918" s="4">
        <f t="shared" si="274"/>
        <v>0.12100932998094065</v>
      </c>
      <c r="W2918" s="5">
        <f t="shared" si="275"/>
        <v>1</v>
      </c>
    </row>
    <row r="2919" spans="1:23">
      <c r="A2919" t="s">
        <v>4318</v>
      </c>
      <c r="B2919" t="s">
        <v>2735</v>
      </c>
      <c r="C2919" t="s">
        <v>271</v>
      </c>
      <c r="D2919" t="s">
        <v>37</v>
      </c>
      <c r="E2919" s="1">
        <v>45830.842662037037</v>
      </c>
      <c r="F2919" s="1">
        <v>45830.86141203704</v>
      </c>
      <c r="G2919" t="s">
        <v>27</v>
      </c>
      <c r="H2919">
        <v>1</v>
      </c>
      <c r="I2919">
        <v>172.15</v>
      </c>
      <c r="J2919">
        <v>149.53</v>
      </c>
      <c r="K2919">
        <v>8.61</v>
      </c>
      <c r="L2919">
        <v>30</v>
      </c>
      <c r="M2919">
        <v>46.12</v>
      </c>
      <c r="N2919">
        <v>3.48</v>
      </c>
      <c r="O2919" t="s">
        <v>33</v>
      </c>
      <c r="P2919">
        <v>7</v>
      </c>
      <c r="Q2919">
        <v>4</v>
      </c>
      <c r="R2919" s="3">
        <f t="shared" si="270"/>
        <v>163.54000000000002</v>
      </c>
      <c r="S2919" s="3">
        <f t="shared" si="271"/>
        <v>14.010000000000019</v>
      </c>
      <c r="T2919" s="3">
        <f t="shared" si="272"/>
        <v>-16.119999999999997</v>
      </c>
      <c r="U2919" s="3">
        <f t="shared" si="273"/>
        <v>-5.5899999999999785</v>
      </c>
      <c r="V2919" s="4">
        <f t="shared" si="274"/>
        <v>-3.4181240063592869E-2</v>
      </c>
      <c r="W2919" s="5">
        <f t="shared" si="275"/>
        <v>0</v>
      </c>
    </row>
    <row r="2920" spans="1:23">
      <c r="A2920" t="s">
        <v>4319</v>
      </c>
      <c r="B2920" t="s">
        <v>1961</v>
      </c>
      <c r="C2920" t="s">
        <v>136</v>
      </c>
      <c r="D2920" t="s">
        <v>103</v>
      </c>
      <c r="E2920" s="1">
        <v>45830.865543981483</v>
      </c>
      <c r="F2920" s="1">
        <v>45830.891932870371</v>
      </c>
      <c r="G2920" t="s">
        <v>27</v>
      </c>
      <c r="H2920">
        <v>2</v>
      </c>
      <c r="I2920">
        <v>1214.3800000000001</v>
      </c>
      <c r="J2920">
        <v>812.2</v>
      </c>
      <c r="K2920">
        <v>121.44</v>
      </c>
      <c r="L2920">
        <v>0</v>
      </c>
      <c r="M2920">
        <v>55.98</v>
      </c>
      <c r="N2920">
        <v>19.670000000000002</v>
      </c>
      <c r="O2920" t="s">
        <v>65</v>
      </c>
      <c r="P2920">
        <v>18</v>
      </c>
      <c r="Q2920">
        <v>1</v>
      </c>
      <c r="R2920" s="3">
        <f t="shared" si="270"/>
        <v>1092.94</v>
      </c>
      <c r="S2920" s="3">
        <f t="shared" si="271"/>
        <v>280.74</v>
      </c>
      <c r="T2920" s="3">
        <f t="shared" si="272"/>
        <v>-55.98</v>
      </c>
      <c r="U2920" s="3">
        <f t="shared" si="273"/>
        <v>205.09000000000003</v>
      </c>
      <c r="V2920" s="4">
        <f t="shared" si="274"/>
        <v>0.18764982524200782</v>
      </c>
      <c r="W2920" s="5">
        <f t="shared" si="275"/>
        <v>1</v>
      </c>
    </row>
    <row r="2921" spans="1:23">
      <c r="A2921" t="s">
        <v>4320</v>
      </c>
      <c r="B2921" t="s">
        <v>648</v>
      </c>
      <c r="C2921" t="s">
        <v>506</v>
      </c>
      <c r="D2921" t="s">
        <v>64</v>
      </c>
      <c r="E2921" s="1">
        <v>45830.87</v>
      </c>
      <c r="F2921" s="1">
        <v>45830.878333333327</v>
      </c>
      <c r="G2921" t="s">
        <v>27</v>
      </c>
      <c r="H2921">
        <v>1</v>
      </c>
      <c r="I2921">
        <v>189.34</v>
      </c>
      <c r="J2921">
        <v>146.91999999999999</v>
      </c>
      <c r="K2921">
        <v>9.4700000000000006</v>
      </c>
      <c r="L2921">
        <v>30</v>
      </c>
      <c r="M2921">
        <v>62.32</v>
      </c>
      <c r="N2921">
        <v>3.78</v>
      </c>
      <c r="O2921" t="s">
        <v>38</v>
      </c>
      <c r="P2921">
        <v>0</v>
      </c>
      <c r="Q2921">
        <v>5</v>
      </c>
      <c r="R2921" s="3">
        <f t="shared" si="270"/>
        <v>179.87</v>
      </c>
      <c r="S2921" s="3">
        <f t="shared" si="271"/>
        <v>32.950000000000017</v>
      </c>
      <c r="T2921" s="3">
        <f t="shared" si="272"/>
        <v>-32.32</v>
      </c>
      <c r="U2921" s="3">
        <f t="shared" si="273"/>
        <v>-3.149999999999983</v>
      </c>
      <c r="V2921" s="4">
        <f t="shared" si="274"/>
        <v>-1.7512648023572486E-2</v>
      </c>
      <c r="W2921" s="5">
        <f t="shared" si="275"/>
        <v>0</v>
      </c>
    </row>
    <row r="2922" spans="1:23">
      <c r="A2922" t="s">
        <v>4321</v>
      </c>
      <c r="B2922" t="s">
        <v>1148</v>
      </c>
      <c r="C2922" t="s">
        <v>322</v>
      </c>
      <c r="D2922" t="s">
        <v>87</v>
      </c>
      <c r="E2922" s="1">
        <v>45831.376388888893</v>
      </c>
      <c r="F2922" s="1">
        <v>45831.382638888892</v>
      </c>
      <c r="G2922" t="s">
        <v>27</v>
      </c>
      <c r="H2922">
        <v>1</v>
      </c>
      <c r="I2922">
        <v>653.67999999999995</v>
      </c>
      <c r="J2922">
        <v>422.07</v>
      </c>
      <c r="K2922">
        <v>65.37</v>
      </c>
      <c r="L2922">
        <v>0</v>
      </c>
      <c r="M2922">
        <v>37.96</v>
      </c>
      <c r="N2922">
        <v>10.59</v>
      </c>
      <c r="O2922" t="s">
        <v>38</v>
      </c>
      <c r="P2922">
        <v>0</v>
      </c>
      <c r="Q2922">
        <v>4</v>
      </c>
      <c r="R2922" s="3">
        <f t="shared" si="270"/>
        <v>588.30999999999995</v>
      </c>
      <c r="S2922" s="3">
        <f t="shared" si="271"/>
        <v>166.23999999999995</v>
      </c>
      <c r="T2922" s="3">
        <f t="shared" si="272"/>
        <v>-37.96</v>
      </c>
      <c r="U2922" s="3">
        <f t="shared" si="273"/>
        <v>117.68999999999994</v>
      </c>
      <c r="V2922" s="4">
        <f t="shared" si="274"/>
        <v>0.20004759395556757</v>
      </c>
      <c r="W2922" s="5">
        <f t="shared" si="275"/>
        <v>1</v>
      </c>
    </row>
    <row r="2923" spans="1:23">
      <c r="A2923" t="s">
        <v>4322</v>
      </c>
      <c r="B2923" t="s">
        <v>1604</v>
      </c>
      <c r="C2923" t="s">
        <v>51</v>
      </c>
      <c r="D2923" t="s">
        <v>64</v>
      </c>
      <c r="E2923" s="1">
        <v>45831.401898148149</v>
      </c>
      <c r="G2923" t="s">
        <v>110</v>
      </c>
      <c r="H2923">
        <v>1</v>
      </c>
      <c r="I2923">
        <v>289.39999999999998</v>
      </c>
      <c r="J2923">
        <v>173.32</v>
      </c>
      <c r="K2923">
        <v>14.47</v>
      </c>
      <c r="L2923">
        <v>30</v>
      </c>
      <c r="M2923">
        <v>63.5</v>
      </c>
      <c r="N2923">
        <v>0</v>
      </c>
      <c r="O2923" t="s">
        <v>65</v>
      </c>
      <c r="P2923">
        <v>13</v>
      </c>
      <c r="R2923" s="3">
        <f t="shared" si="270"/>
        <v>274.92999999999995</v>
      </c>
      <c r="S2923" s="3">
        <f t="shared" si="271"/>
        <v>101.60999999999996</v>
      </c>
      <c r="T2923" s="3">
        <f t="shared" si="272"/>
        <v>-33.5</v>
      </c>
      <c r="U2923" s="3">
        <f t="shared" si="273"/>
        <v>68.109999999999957</v>
      </c>
      <c r="V2923" s="4">
        <f t="shared" si="274"/>
        <v>0.24773578729131041</v>
      </c>
      <c r="W2923" s="5">
        <f t="shared" si="275"/>
        <v>1</v>
      </c>
    </row>
    <row r="2924" spans="1:23">
      <c r="A2924" t="s">
        <v>4323</v>
      </c>
      <c r="B2924" t="s">
        <v>1138</v>
      </c>
      <c r="C2924" t="s">
        <v>1165</v>
      </c>
      <c r="D2924" t="s">
        <v>48</v>
      </c>
      <c r="E2924" s="1">
        <v>45831.429074074083</v>
      </c>
      <c r="F2924" s="1">
        <v>45831.4450462963</v>
      </c>
      <c r="G2924" t="s">
        <v>27</v>
      </c>
      <c r="H2924">
        <v>5</v>
      </c>
      <c r="I2924">
        <v>4938.05</v>
      </c>
      <c r="J2924">
        <v>2952.65</v>
      </c>
      <c r="K2924">
        <v>246.9</v>
      </c>
      <c r="L2924">
        <v>0</v>
      </c>
      <c r="M2924">
        <v>61.77</v>
      </c>
      <c r="N2924">
        <v>84.44</v>
      </c>
      <c r="O2924" t="s">
        <v>65</v>
      </c>
      <c r="P2924">
        <v>8</v>
      </c>
      <c r="Q2924">
        <v>3</v>
      </c>
      <c r="R2924" s="3">
        <f t="shared" si="270"/>
        <v>4691.1500000000005</v>
      </c>
      <c r="S2924" s="3">
        <f t="shared" si="271"/>
        <v>1738.5000000000005</v>
      </c>
      <c r="T2924" s="3">
        <f t="shared" si="272"/>
        <v>-61.77</v>
      </c>
      <c r="U2924" s="3">
        <f t="shared" si="273"/>
        <v>1592.2900000000004</v>
      </c>
      <c r="V2924" s="4">
        <f t="shared" si="274"/>
        <v>0.33942423499568342</v>
      </c>
      <c r="W2924" s="5">
        <f t="shared" si="275"/>
        <v>1</v>
      </c>
    </row>
    <row r="2925" spans="1:23">
      <c r="A2925" t="s">
        <v>4324</v>
      </c>
      <c r="B2925" t="s">
        <v>4190</v>
      </c>
      <c r="C2925" t="s">
        <v>708</v>
      </c>
      <c r="D2925" t="s">
        <v>26</v>
      </c>
      <c r="E2925" s="1">
        <v>45831.643738425933</v>
      </c>
      <c r="F2925" s="1">
        <v>45831.659016203703</v>
      </c>
      <c r="G2925" t="s">
        <v>27</v>
      </c>
      <c r="H2925">
        <v>2</v>
      </c>
      <c r="I2925">
        <v>277.54000000000002</v>
      </c>
      <c r="J2925">
        <v>184.22</v>
      </c>
      <c r="K2925">
        <v>0</v>
      </c>
      <c r="L2925">
        <v>30</v>
      </c>
      <c r="M2925">
        <v>56.37</v>
      </c>
      <c r="N2925">
        <v>5.54</v>
      </c>
      <c r="O2925" t="s">
        <v>65</v>
      </c>
      <c r="P2925">
        <v>7</v>
      </c>
      <c r="Q2925">
        <v>3</v>
      </c>
      <c r="R2925" s="3">
        <f t="shared" si="270"/>
        <v>277.54000000000002</v>
      </c>
      <c r="S2925" s="3">
        <f t="shared" si="271"/>
        <v>93.320000000000022</v>
      </c>
      <c r="T2925" s="3">
        <f t="shared" si="272"/>
        <v>-26.369999999999997</v>
      </c>
      <c r="U2925" s="3">
        <f t="shared" si="273"/>
        <v>61.410000000000018</v>
      </c>
      <c r="V2925" s="4">
        <f t="shared" si="274"/>
        <v>0.22126540318512652</v>
      </c>
      <c r="W2925" s="5">
        <f t="shared" si="275"/>
        <v>1</v>
      </c>
    </row>
    <row r="2926" spans="1:23">
      <c r="A2926" t="s">
        <v>4325</v>
      </c>
      <c r="B2926" t="s">
        <v>372</v>
      </c>
      <c r="C2926" t="s">
        <v>878</v>
      </c>
      <c r="D2926" t="s">
        <v>32</v>
      </c>
      <c r="E2926" s="1">
        <v>45831.660034722219</v>
      </c>
      <c r="F2926" s="1">
        <v>45831.674618055556</v>
      </c>
      <c r="G2926" t="s">
        <v>27</v>
      </c>
      <c r="H2926">
        <v>1</v>
      </c>
      <c r="I2926">
        <v>124.63</v>
      </c>
      <c r="J2926">
        <v>114.92</v>
      </c>
      <c r="K2926">
        <v>12.46</v>
      </c>
      <c r="L2926">
        <v>30</v>
      </c>
      <c r="M2926">
        <v>37.19</v>
      </c>
      <c r="N2926">
        <v>2.56</v>
      </c>
      <c r="O2926" t="s">
        <v>65</v>
      </c>
      <c r="P2926">
        <v>1</v>
      </c>
      <c r="Q2926">
        <v>4</v>
      </c>
      <c r="R2926" s="3">
        <f t="shared" si="270"/>
        <v>112.16999999999999</v>
      </c>
      <c r="S2926" s="3">
        <f t="shared" si="271"/>
        <v>-2.7500000000000142</v>
      </c>
      <c r="T2926" s="3">
        <f t="shared" si="272"/>
        <v>-7.1899999999999977</v>
      </c>
      <c r="U2926" s="3">
        <f t="shared" si="273"/>
        <v>-12.500000000000012</v>
      </c>
      <c r="V2926" s="4">
        <f t="shared" si="274"/>
        <v>-0.11143799589908188</v>
      </c>
      <c r="W2926" s="5">
        <f t="shared" si="275"/>
        <v>0</v>
      </c>
    </row>
    <row r="2927" spans="1:23">
      <c r="A2927" t="s">
        <v>4326</v>
      </c>
      <c r="B2927" t="s">
        <v>3097</v>
      </c>
      <c r="C2927" t="s">
        <v>891</v>
      </c>
      <c r="D2927" t="s">
        <v>160</v>
      </c>
      <c r="E2927" s="1">
        <v>45831.867060185177</v>
      </c>
      <c r="F2927" s="1">
        <v>45831.879560185182</v>
      </c>
      <c r="G2927" t="s">
        <v>27</v>
      </c>
      <c r="H2927">
        <v>1</v>
      </c>
      <c r="I2927">
        <v>435.46</v>
      </c>
      <c r="J2927">
        <v>332.72</v>
      </c>
      <c r="K2927">
        <v>65.319999999999993</v>
      </c>
      <c r="L2927">
        <v>0</v>
      </c>
      <c r="M2927">
        <v>41.11</v>
      </c>
      <c r="N2927">
        <v>6.66</v>
      </c>
      <c r="O2927" t="s">
        <v>65</v>
      </c>
      <c r="P2927">
        <v>0</v>
      </c>
      <c r="Q2927">
        <v>4</v>
      </c>
      <c r="R2927" s="3">
        <f t="shared" si="270"/>
        <v>370.14</v>
      </c>
      <c r="S2927" s="3">
        <f t="shared" si="271"/>
        <v>37.419999999999959</v>
      </c>
      <c r="T2927" s="3">
        <f t="shared" si="272"/>
        <v>-41.11</v>
      </c>
      <c r="U2927" s="3">
        <f t="shared" si="273"/>
        <v>-10.350000000000041</v>
      </c>
      <c r="V2927" s="4">
        <f t="shared" si="274"/>
        <v>-2.7962392608202411E-2</v>
      </c>
      <c r="W2927" s="5">
        <f t="shared" si="275"/>
        <v>0</v>
      </c>
    </row>
    <row r="2928" spans="1:23">
      <c r="A2928" t="s">
        <v>4327</v>
      </c>
      <c r="B2928" t="s">
        <v>135</v>
      </c>
      <c r="C2928" t="s">
        <v>783</v>
      </c>
      <c r="D2928" t="s">
        <v>26</v>
      </c>
      <c r="E2928" s="1">
        <v>45831.896793981483</v>
      </c>
      <c r="G2928" t="s">
        <v>110</v>
      </c>
      <c r="H2928">
        <v>4</v>
      </c>
      <c r="I2928">
        <v>396.36</v>
      </c>
      <c r="J2928">
        <v>282.32</v>
      </c>
      <c r="K2928">
        <v>19.82</v>
      </c>
      <c r="L2928">
        <v>30</v>
      </c>
      <c r="M2928">
        <v>41.2</v>
      </c>
      <c r="N2928">
        <v>0</v>
      </c>
      <c r="O2928" t="s">
        <v>38</v>
      </c>
      <c r="P2928">
        <v>21</v>
      </c>
      <c r="R2928" s="3">
        <f t="shared" si="270"/>
        <v>376.54</v>
      </c>
      <c r="S2928" s="3">
        <f t="shared" si="271"/>
        <v>94.220000000000027</v>
      </c>
      <c r="T2928" s="3">
        <f t="shared" si="272"/>
        <v>-11.200000000000003</v>
      </c>
      <c r="U2928" s="3">
        <f t="shared" si="273"/>
        <v>83.020000000000024</v>
      </c>
      <c r="V2928" s="4">
        <f t="shared" si="274"/>
        <v>0.22048122377436666</v>
      </c>
      <c r="W2928" s="5">
        <f t="shared" si="275"/>
        <v>1</v>
      </c>
    </row>
    <row r="2929" spans="1:23">
      <c r="A2929" t="s">
        <v>4328</v>
      </c>
      <c r="B2929" t="s">
        <v>3227</v>
      </c>
      <c r="C2929" t="s">
        <v>1028</v>
      </c>
      <c r="D2929" t="s">
        <v>72</v>
      </c>
      <c r="E2929" s="1">
        <v>45831.915891203702</v>
      </c>
      <c r="F2929" s="1">
        <v>45831.92491898148</v>
      </c>
      <c r="G2929" t="s">
        <v>27</v>
      </c>
      <c r="H2929">
        <v>1</v>
      </c>
      <c r="I2929">
        <v>702.19</v>
      </c>
      <c r="J2929">
        <v>399.76</v>
      </c>
      <c r="K2929">
        <v>0</v>
      </c>
      <c r="L2929">
        <v>0</v>
      </c>
      <c r="M2929">
        <v>54.21</v>
      </c>
      <c r="N2929">
        <v>12.64</v>
      </c>
      <c r="O2929" t="s">
        <v>38</v>
      </c>
      <c r="P2929">
        <v>0</v>
      </c>
      <c r="Q2929">
        <v>4</v>
      </c>
      <c r="R2929" s="3">
        <f t="shared" si="270"/>
        <v>702.19</v>
      </c>
      <c r="S2929" s="3">
        <f t="shared" si="271"/>
        <v>302.43000000000006</v>
      </c>
      <c r="T2929" s="3">
        <f t="shared" si="272"/>
        <v>-54.21</v>
      </c>
      <c r="U2929" s="3">
        <f t="shared" si="273"/>
        <v>235.58000000000004</v>
      </c>
      <c r="V2929" s="4">
        <f t="shared" si="274"/>
        <v>0.33549324256967489</v>
      </c>
      <c r="W2929" s="5">
        <f t="shared" si="275"/>
        <v>1</v>
      </c>
    </row>
    <row r="2930" spans="1:23">
      <c r="A2930" t="s">
        <v>4329</v>
      </c>
      <c r="B2930" t="s">
        <v>1961</v>
      </c>
      <c r="C2930" t="s">
        <v>910</v>
      </c>
      <c r="D2930" t="s">
        <v>44</v>
      </c>
      <c r="E2930" s="1">
        <v>45831.943310185183</v>
      </c>
      <c r="F2930" s="1">
        <v>45831.951643518521</v>
      </c>
      <c r="G2930" t="s">
        <v>27</v>
      </c>
      <c r="H2930">
        <v>1</v>
      </c>
      <c r="I2930">
        <v>84.43</v>
      </c>
      <c r="J2930">
        <v>55.45</v>
      </c>
      <c r="K2930">
        <v>8.44</v>
      </c>
      <c r="L2930">
        <v>30</v>
      </c>
      <c r="M2930">
        <v>35.47</v>
      </c>
      <c r="N2930">
        <v>1.91</v>
      </c>
      <c r="O2930" t="s">
        <v>65</v>
      </c>
      <c r="P2930">
        <v>0</v>
      </c>
      <c r="Q2930">
        <v>4</v>
      </c>
      <c r="R2930" s="3">
        <f t="shared" si="270"/>
        <v>75.990000000000009</v>
      </c>
      <c r="S2930" s="3">
        <f t="shared" si="271"/>
        <v>20.540000000000006</v>
      </c>
      <c r="T2930" s="3">
        <f t="shared" si="272"/>
        <v>-5.4699999999999989</v>
      </c>
      <c r="U2930" s="3">
        <f t="shared" si="273"/>
        <v>13.160000000000007</v>
      </c>
      <c r="V2930" s="4">
        <f t="shared" si="274"/>
        <v>0.17318068166864067</v>
      </c>
      <c r="W2930" s="5">
        <f t="shared" si="275"/>
        <v>1</v>
      </c>
    </row>
    <row r="2931" spans="1:23">
      <c r="A2931" t="s">
        <v>4330</v>
      </c>
      <c r="B2931" t="s">
        <v>2807</v>
      </c>
      <c r="C2931" t="s">
        <v>245</v>
      </c>
      <c r="D2931" t="s">
        <v>52</v>
      </c>
      <c r="E2931" s="1">
        <v>45831.949560185189</v>
      </c>
      <c r="F2931" s="1">
        <v>45831.95789351852</v>
      </c>
      <c r="G2931" t="s">
        <v>27</v>
      </c>
      <c r="H2931">
        <v>3</v>
      </c>
      <c r="I2931">
        <v>1286.07</v>
      </c>
      <c r="J2931">
        <v>1080.5999999999999</v>
      </c>
      <c r="K2931">
        <v>0</v>
      </c>
      <c r="L2931">
        <v>0</v>
      </c>
      <c r="M2931">
        <v>62.66</v>
      </c>
      <c r="N2931">
        <v>23.15</v>
      </c>
      <c r="O2931" t="s">
        <v>28</v>
      </c>
      <c r="P2931">
        <v>0</v>
      </c>
      <c r="Q2931">
        <v>5</v>
      </c>
      <c r="R2931" s="3">
        <f t="shared" si="270"/>
        <v>1286.07</v>
      </c>
      <c r="S2931" s="3">
        <f t="shared" si="271"/>
        <v>205.47000000000003</v>
      </c>
      <c r="T2931" s="3">
        <f t="shared" si="272"/>
        <v>-62.66</v>
      </c>
      <c r="U2931" s="3">
        <f t="shared" si="273"/>
        <v>119.66000000000003</v>
      </c>
      <c r="V2931" s="4">
        <f t="shared" si="274"/>
        <v>9.3043146951565653E-2</v>
      </c>
      <c r="W2931" s="5">
        <f t="shared" si="275"/>
        <v>1</v>
      </c>
    </row>
    <row r="2932" spans="1:23">
      <c r="A2932" t="s">
        <v>4331</v>
      </c>
      <c r="B2932" t="s">
        <v>557</v>
      </c>
      <c r="C2932" t="s">
        <v>623</v>
      </c>
      <c r="D2932" t="s">
        <v>32</v>
      </c>
      <c r="E2932" s="1">
        <v>45831.956064814818</v>
      </c>
      <c r="F2932" s="1">
        <v>45831.971342592587</v>
      </c>
      <c r="G2932" t="s">
        <v>27</v>
      </c>
      <c r="H2932">
        <v>2</v>
      </c>
      <c r="I2932">
        <v>481.56</v>
      </c>
      <c r="J2932">
        <v>404.88</v>
      </c>
      <c r="K2932">
        <v>72.23</v>
      </c>
      <c r="L2932">
        <v>0</v>
      </c>
      <c r="M2932">
        <v>41.18</v>
      </c>
      <c r="N2932">
        <v>7.37</v>
      </c>
      <c r="O2932" t="s">
        <v>38</v>
      </c>
      <c r="P2932">
        <v>2</v>
      </c>
      <c r="Q2932">
        <v>4</v>
      </c>
      <c r="R2932" s="3">
        <f t="shared" si="270"/>
        <v>409.33</v>
      </c>
      <c r="S2932" s="3">
        <f t="shared" si="271"/>
        <v>4.4499999999999886</v>
      </c>
      <c r="T2932" s="3">
        <f t="shared" si="272"/>
        <v>-41.18</v>
      </c>
      <c r="U2932" s="3">
        <f t="shared" si="273"/>
        <v>-44.100000000000009</v>
      </c>
      <c r="V2932" s="4">
        <f t="shared" si="274"/>
        <v>-0.10773703368919944</v>
      </c>
      <c r="W2932" s="5">
        <f t="shared" si="275"/>
        <v>0</v>
      </c>
    </row>
    <row r="2933" spans="1:23">
      <c r="A2933" t="s">
        <v>4332</v>
      </c>
      <c r="B2933" t="s">
        <v>489</v>
      </c>
      <c r="C2933" t="s">
        <v>268</v>
      </c>
      <c r="D2933" t="s">
        <v>44</v>
      </c>
      <c r="E2933" s="1">
        <v>45832.311018518521</v>
      </c>
      <c r="F2933" s="1">
        <v>45832.328379629631</v>
      </c>
      <c r="G2933" t="s">
        <v>27</v>
      </c>
      <c r="H2933">
        <v>1</v>
      </c>
      <c r="I2933">
        <v>30.14</v>
      </c>
      <c r="J2933">
        <v>23.96</v>
      </c>
      <c r="K2933">
        <v>3.01</v>
      </c>
      <c r="L2933">
        <v>30</v>
      </c>
      <c r="M2933">
        <v>55.68</v>
      </c>
      <c r="N2933">
        <v>1.03</v>
      </c>
      <c r="O2933" t="s">
        <v>38</v>
      </c>
      <c r="P2933">
        <v>10</v>
      </c>
      <c r="Q2933">
        <v>4</v>
      </c>
      <c r="R2933" s="3">
        <f t="shared" si="270"/>
        <v>27.130000000000003</v>
      </c>
      <c r="S2933" s="3">
        <f t="shared" si="271"/>
        <v>3.1700000000000017</v>
      </c>
      <c r="T2933" s="3">
        <f t="shared" si="272"/>
        <v>-25.68</v>
      </c>
      <c r="U2933" s="3">
        <f t="shared" si="273"/>
        <v>-23.54</v>
      </c>
      <c r="V2933" s="4">
        <f t="shared" si="274"/>
        <v>-0.86767416144489484</v>
      </c>
      <c r="W2933" s="5">
        <f t="shared" si="275"/>
        <v>0</v>
      </c>
    </row>
    <row r="2934" spans="1:23">
      <c r="A2934" t="s">
        <v>4333</v>
      </c>
      <c r="B2934" t="s">
        <v>1308</v>
      </c>
      <c r="C2934" t="s">
        <v>1035</v>
      </c>
      <c r="D2934" t="s">
        <v>160</v>
      </c>
      <c r="E2934" s="1">
        <v>45832.338750000003</v>
      </c>
      <c r="F2934" s="1">
        <v>45832.360277777778</v>
      </c>
      <c r="G2934" t="s">
        <v>27</v>
      </c>
      <c r="H2934">
        <v>1</v>
      </c>
      <c r="I2934">
        <v>467.55</v>
      </c>
      <c r="J2934">
        <v>354.23</v>
      </c>
      <c r="K2934">
        <v>0</v>
      </c>
      <c r="L2934">
        <v>0</v>
      </c>
      <c r="M2934">
        <v>62.73</v>
      </c>
      <c r="N2934">
        <v>8.42</v>
      </c>
      <c r="O2934" t="s">
        <v>38</v>
      </c>
      <c r="P2934">
        <v>11</v>
      </c>
      <c r="Q2934">
        <v>3</v>
      </c>
      <c r="R2934" s="3">
        <f t="shared" si="270"/>
        <v>467.55</v>
      </c>
      <c r="S2934" s="3">
        <f t="shared" si="271"/>
        <v>113.32</v>
      </c>
      <c r="T2934" s="3">
        <f t="shared" si="272"/>
        <v>-62.73</v>
      </c>
      <c r="U2934" s="3">
        <f t="shared" si="273"/>
        <v>42.169999999999995</v>
      </c>
      <c r="V2934" s="4">
        <f t="shared" si="274"/>
        <v>9.0193562185862455E-2</v>
      </c>
      <c r="W2934" s="5">
        <f t="shared" si="275"/>
        <v>1</v>
      </c>
    </row>
    <row r="2935" spans="1:23">
      <c r="A2935" t="s">
        <v>4334</v>
      </c>
      <c r="B2935" t="s">
        <v>497</v>
      </c>
      <c r="C2935" t="s">
        <v>328</v>
      </c>
      <c r="D2935" t="s">
        <v>44</v>
      </c>
      <c r="E2935" s="1">
        <v>45832.407951388886</v>
      </c>
      <c r="F2935" s="1">
        <v>45832.426701388889</v>
      </c>
      <c r="G2935" t="s">
        <v>27</v>
      </c>
      <c r="H2935">
        <v>4</v>
      </c>
      <c r="I2935">
        <v>1174.2</v>
      </c>
      <c r="J2935">
        <v>936.36</v>
      </c>
      <c r="K2935">
        <v>176.13</v>
      </c>
      <c r="L2935">
        <v>0</v>
      </c>
      <c r="M2935">
        <v>35.14</v>
      </c>
      <c r="N2935">
        <v>17.97</v>
      </c>
      <c r="O2935" t="s">
        <v>28</v>
      </c>
      <c r="P2935">
        <v>12</v>
      </c>
      <c r="Q2935">
        <v>2</v>
      </c>
      <c r="R2935" s="3">
        <f t="shared" si="270"/>
        <v>998.07</v>
      </c>
      <c r="S2935" s="3">
        <f t="shared" si="271"/>
        <v>61.710000000000036</v>
      </c>
      <c r="T2935" s="3">
        <f t="shared" si="272"/>
        <v>-35.14</v>
      </c>
      <c r="U2935" s="3">
        <f t="shared" si="273"/>
        <v>8.6000000000000369</v>
      </c>
      <c r="V2935" s="4">
        <f t="shared" si="274"/>
        <v>8.6166300960854817E-3</v>
      </c>
      <c r="W2935" s="5">
        <f t="shared" si="275"/>
        <v>1</v>
      </c>
    </row>
    <row r="2936" spans="1:23">
      <c r="A2936" t="s">
        <v>4335</v>
      </c>
      <c r="B2936" t="s">
        <v>95</v>
      </c>
      <c r="C2936" t="s">
        <v>968</v>
      </c>
      <c r="D2936" t="s">
        <v>37</v>
      </c>
      <c r="E2936" s="1">
        <v>45832.519375000003</v>
      </c>
      <c r="F2936" s="1">
        <v>45832.533958333333</v>
      </c>
      <c r="G2936" t="s">
        <v>27</v>
      </c>
      <c r="H2936">
        <v>4</v>
      </c>
      <c r="I2936">
        <v>572.55999999999995</v>
      </c>
      <c r="J2936">
        <v>357.48</v>
      </c>
      <c r="K2936">
        <v>85.88</v>
      </c>
      <c r="L2936">
        <v>0</v>
      </c>
      <c r="M2936">
        <v>42.21</v>
      </c>
      <c r="N2936">
        <v>8.76</v>
      </c>
      <c r="O2936" t="s">
        <v>38</v>
      </c>
      <c r="P2936">
        <v>1</v>
      </c>
      <c r="Q2936">
        <v>4</v>
      </c>
      <c r="R2936" s="3">
        <f t="shared" si="270"/>
        <v>486.67999999999995</v>
      </c>
      <c r="S2936" s="3">
        <f t="shared" si="271"/>
        <v>129.19999999999993</v>
      </c>
      <c r="T2936" s="3">
        <f t="shared" si="272"/>
        <v>-42.21</v>
      </c>
      <c r="U2936" s="3">
        <f t="shared" si="273"/>
        <v>78.229999999999919</v>
      </c>
      <c r="V2936" s="4">
        <f t="shared" si="274"/>
        <v>0.16074217144735745</v>
      </c>
      <c r="W2936" s="5">
        <f t="shared" si="275"/>
        <v>1</v>
      </c>
    </row>
    <row r="2937" spans="1:23">
      <c r="A2937" t="s">
        <v>4336</v>
      </c>
      <c r="B2937" t="s">
        <v>2984</v>
      </c>
      <c r="C2937" t="s">
        <v>337</v>
      </c>
      <c r="D2937" t="s">
        <v>72</v>
      </c>
      <c r="E2937" s="1">
        <v>45832.525601851848</v>
      </c>
      <c r="F2937" s="1">
        <v>45832.531157407408</v>
      </c>
      <c r="G2937" t="s">
        <v>27</v>
      </c>
      <c r="H2937">
        <v>1</v>
      </c>
      <c r="I2937">
        <v>149.33000000000001</v>
      </c>
      <c r="J2937">
        <v>101.29</v>
      </c>
      <c r="K2937">
        <v>7.47</v>
      </c>
      <c r="L2937">
        <v>30</v>
      </c>
      <c r="M2937">
        <v>59.41</v>
      </c>
      <c r="N2937">
        <v>3.09</v>
      </c>
      <c r="O2937" t="s">
        <v>65</v>
      </c>
      <c r="P2937">
        <v>0</v>
      </c>
      <c r="Q2937">
        <v>5</v>
      </c>
      <c r="R2937" s="3">
        <f t="shared" si="270"/>
        <v>141.86000000000001</v>
      </c>
      <c r="S2937" s="3">
        <f t="shared" si="271"/>
        <v>40.570000000000007</v>
      </c>
      <c r="T2937" s="3">
        <f t="shared" si="272"/>
        <v>-29.409999999999997</v>
      </c>
      <c r="U2937" s="3">
        <f t="shared" si="273"/>
        <v>8.0700000000000109</v>
      </c>
      <c r="V2937" s="4">
        <f t="shared" si="274"/>
        <v>5.6887071760891091E-2</v>
      </c>
      <c r="W2937" s="5">
        <f t="shared" si="275"/>
        <v>1</v>
      </c>
    </row>
    <row r="2938" spans="1:23">
      <c r="A2938" t="s">
        <v>4337</v>
      </c>
      <c r="B2938" t="s">
        <v>158</v>
      </c>
      <c r="C2938" t="s">
        <v>351</v>
      </c>
      <c r="D2938" t="s">
        <v>87</v>
      </c>
      <c r="E2938" s="1">
        <v>45832.550405092603</v>
      </c>
      <c r="F2938" s="1">
        <v>45832.569155092591</v>
      </c>
      <c r="G2938" t="s">
        <v>27</v>
      </c>
      <c r="H2938">
        <v>1</v>
      </c>
      <c r="I2938">
        <v>287.56</v>
      </c>
      <c r="J2938">
        <v>254.14</v>
      </c>
      <c r="K2938">
        <v>14.38</v>
      </c>
      <c r="L2938">
        <v>30</v>
      </c>
      <c r="M2938">
        <v>59.94</v>
      </c>
      <c r="N2938">
        <v>5.46</v>
      </c>
      <c r="O2938" t="s">
        <v>38</v>
      </c>
      <c r="P2938">
        <v>7</v>
      </c>
      <c r="Q2938">
        <v>4</v>
      </c>
      <c r="R2938" s="3">
        <f t="shared" si="270"/>
        <v>273.18</v>
      </c>
      <c r="S2938" s="3">
        <f t="shared" si="271"/>
        <v>19.04000000000002</v>
      </c>
      <c r="T2938" s="3">
        <f t="shared" si="272"/>
        <v>-29.939999999999998</v>
      </c>
      <c r="U2938" s="3">
        <f t="shared" si="273"/>
        <v>-16.359999999999978</v>
      </c>
      <c r="V2938" s="4">
        <f t="shared" si="274"/>
        <v>-5.988725382531656E-2</v>
      </c>
      <c r="W2938" s="5">
        <f t="shared" si="275"/>
        <v>0</v>
      </c>
    </row>
    <row r="2939" spans="1:23">
      <c r="A2939" t="s">
        <v>4338</v>
      </c>
      <c r="B2939" t="s">
        <v>557</v>
      </c>
      <c r="C2939" t="s">
        <v>1482</v>
      </c>
      <c r="D2939" t="s">
        <v>48</v>
      </c>
      <c r="E2939" s="1">
        <v>45832.811736111107</v>
      </c>
      <c r="F2939" s="1">
        <v>45832.823541666658</v>
      </c>
      <c r="G2939" t="s">
        <v>53</v>
      </c>
      <c r="H2939">
        <v>1</v>
      </c>
      <c r="I2939">
        <v>309.54000000000002</v>
      </c>
      <c r="J2939">
        <v>185.47</v>
      </c>
      <c r="K2939">
        <v>15.48</v>
      </c>
      <c r="L2939">
        <v>30</v>
      </c>
      <c r="M2939">
        <v>64.53</v>
      </c>
      <c r="N2939">
        <v>5.83</v>
      </c>
      <c r="O2939" t="s">
        <v>144</v>
      </c>
      <c r="P2939">
        <v>2</v>
      </c>
      <c r="Q2939">
        <v>1</v>
      </c>
      <c r="R2939" s="3">
        <f t="shared" si="270"/>
        <v>294.06</v>
      </c>
      <c r="S2939" s="3">
        <f t="shared" si="271"/>
        <v>108.59</v>
      </c>
      <c r="T2939" s="3">
        <f t="shared" si="272"/>
        <v>-34.53</v>
      </c>
      <c r="U2939" s="3">
        <f t="shared" si="273"/>
        <v>68.23</v>
      </c>
      <c r="V2939" s="4">
        <f t="shared" si="274"/>
        <v>0.23202747738556759</v>
      </c>
      <c r="W2939" s="5">
        <f t="shared" si="275"/>
        <v>1</v>
      </c>
    </row>
    <row r="2940" spans="1:23">
      <c r="A2940" t="s">
        <v>4339</v>
      </c>
      <c r="B2940" t="s">
        <v>4340</v>
      </c>
      <c r="C2940" t="s">
        <v>1165</v>
      </c>
      <c r="D2940" t="s">
        <v>60</v>
      </c>
      <c r="E2940" s="1">
        <v>45832.824224537027</v>
      </c>
      <c r="F2940" s="1">
        <v>45832.831863425927</v>
      </c>
      <c r="G2940" t="s">
        <v>53</v>
      </c>
      <c r="H2940">
        <v>2</v>
      </c>
      <c r="I2940">
        <v>1975.22</v>
      </c>
      <c r="J2940">
        <v>1181.06</v>
      </c>
      <c r="K2940">
        <v>493.8</v>
      </c>
      <c r="L2940">
        <v>0</v>
      </c>
      <c r="M2940">
        <v>64.61</v>
      </c>
      <c r="N2940">
        <v>26.67</v>
      </c>
      <c r="O2940" t="s">
        <v>38</v>
      </c>
      <c r="P2940">
        <v>0</v>
      </c>
      <c r="Q2940">
        <v>1</v>
      </c>
      <c r="R2940" s="3">
        <f t="shared" si="270"/>
        <v>1481.42</v>
      </c>
      <c r="S2940" s="3">
        <f t="shared" si="271"/>
        <v>300.36000000000013</v>
      </c>
      <c r="T2940" s="3">
        <f t="shared" si="272"/>
        <v>-64.61</v>
      </c>
      <c r="U2940" s="3">
        <f t="shared" si="273"/>
        <v>209.0800000000001</v>
      </c>
      <c r="V2940" s="4">
        <f t="shared" si="274"/>
        <v>0.14113485709656956</v>
      </c>
      <c r="W2940" s="5">
        <f t="shared" si="275"/>
        <v>1</v>
      </c>
    </row>
    <row r="2941" spans="1:23">
      <c r="A2941" t="s">
        <v>4341</v>
      </c>
      <c r="B2941" t="s">
        <v>536</v>
      </c>
      <c r="C2941" t="s">
        <v>1219</v>
      </c>
      <c r="D2941" t="s">
        <v>160</v>
      </c>
      <c r="E2941" s="1">
        <v>45833.307662037027</v>
      </c>
      <c r="F2941" s="1">
        <v>45833.329189814824</v>
      </c>
      <c r="G2941" t="s">
        <v>27</v>
      </c>
      <c r="H2941">
        <v>2</v>
      </c>
      <c r="I2941">
        <v>1227.1600000000001</v>
      </c>
      <c r="J2941">
        <v>1073.42</v>
      </c>
      <c r="K2941">
        <v>0</v>
      </c>
      <c r="L2941">
        <v>0</v>
      </c>
      <c r="M2941">
        <v>59.8</v>
      </c>
      <c r="N2941">
        <v>22.09</v>
      </c>
      <c r="O2941" t="s">
        <v>38</v>
      </c>
      <c r="P2941">
        <v>11</v>
      </c>
      <c r="Q2941">
        <v>1</v>
      </c>
      <c r="R2941" s="3">
        <f t="shared" si="270"/>
        <v>1227.1600000000001</v>
      </c>
      <c r="S2941" s="3">
        <f t="shared" si="271"/>
        <v>153.74</v>
      </c>
      <c r="T2941" s="3">
        <f t="shared" si="272"/>
        <v>-59.8</v>
      </c>
      <c r="U2941" s="3">
        <f t="shared" si="273"/>
        <v>71.850000000000009</v>
      </c>
      <c r="V2941" s="4">
        <f t="shared" si="274"/>
        <v>5.8549822354053267E-2</v>
      </c>
      <c r="W2941" s="5">
        <f t="shared" si="275"/>
        <v>1</v>
      </c>
    </row>
    <row r="2942" spans="1:23">
      <c r="A2942" t="s">
        <v>4342</v>
      </c>
      <c r="B2942" t="s">
        <v>2743</v>
      </c>
      <c r="C2942" t="s">
        <v>555</v>
      </c>
      <c r="D2942" t="s">
        <v>143</v>
      </c>
      <c r="E2942" s="1">
        <v>45833.388703703713</v>
      </c>
      <c r="F2942" s="1">
        <v>45833.403287037043</v>
      </c>
      <c r="G2942" t="s">
        <v>27</v>
      </c>
      <c r="H2942">
        <v>1</v>
      </c>
      <c r="I2942">
        <v>24.31</v>
      </c>
      <c r="J2942">
        <v>19.59</v>
      </c>
      <c r="K2942">
        <v>2.4300000000000002</v>
      </c>
      <c r="L2942">
        <v>30</v>
      </c>
      <c r="M2942">
        <v>46.15</v>
      </c>
      <c r="N2942">
        <v>0.93</v>
      </c>
      <c r="O2942" t="s">
        <v>38</v>
      </c>
      <c r="P2942">
        <v>1</v>
      </c>
      <c r="Q2942">
        <v>3</v>
      </c>
      <c r="R2942" s="3">
        <f t="shared" si="270"/>
        <v>21.88</v>
      </c>
      <c r="S2942" s="3">
        <f t="shared" si="271"/>
        <v>2.2899999999999991</v>
      </c>
      <c r="T2942" s="3">
        <f t="shared" si="272"/>
        <v>-16.149999999999999</v>
      </c>
      <c r="U2942" s="3">
        <f t="shared" si="273"/>
        <v>-14.79</v>
      </c>
      <c r="V2942" s="4">
        <f t="shared" si="274"/>
        <v>-0.67595978062157225</v>
      </c>
      <c r="W2942" s="5">
        <f t="shared" si="275"/>
        <v>0</v>
      </c>
    </row>
    <row r="2943" spans="1:23">
      <c r="A2943" t="s">
        <v>4343</v>
      </c>
      <c r="B2943" t="s">
        <v>321</v>
      </c>
      <c r="C2943" t="s">
        <v>337</v>
      </c>
      <c r="D2943" t="s">
        <v>44</v>
      </c>
      <c r="E2943" s="1">
        <v>45833.433749999997</v>
      </c>
      <c r="F2943" s="1">
        <v>45833.446250000001</v>
      </c>
      <c r="G2943" t="s">
        <v>27</v>
      </c>
      <c r="H2943">
        <v>3</v>
      </c>
      <c r="I2943">
        <v>447.99</v>
      </c>
      <c r="J2943">
        <v>303.87</v>
      </c>
      <c r="K2943">
        <v>0</v>
      </c>
      <c r="L2943">
        <v>0</v>
      </c>
      <c r="M2943">
        <v>60.13</v>
      </c>
      <c r="N2943">
        <v>8.06</v>
      </c>
      <c r="O2943" t="s">
        <v>38</v>
      </c>
      <c r="P2943">
        <v>3</v>
      </c>
      <c r="Q2943">
        <v>4</v>
      </c>
      <c r="R2943" s="3">
        <f t="shared" si="270"/>
        <v>447.99</v>
      </c>
      <c r="S2943" s="3">
        <f t="shared" si="271"/>
        <v>144.12</v>
      </c>
      <c r="T2943" s="3">
        <f t="shared" si="272"/>
        <v>-60.13</v>
      </c>
      <c r="U2943" s="3">
        <f t="shared" si="273"/>
        <v>75.930000000000007</v>
      </c>
      <c r="V2943" s="4">
        <f t="shared" si="274"/>
        <v>0.16949039041050024</v>
      </c>
      <c r="W2943" s="5">
        <f t="shared" si="275"/>
        <v>1</v>
      </c>
    </row>
    <row r="2944" spans="1:23">
      <c r="A2944" t="s">
        <v>4344</v>
      </c>
      <c r="B2944" t="s">
        <v>3027</v>
      </c>
      <c r="C2944" t="s">
        <v>190</v>
      </c>
      <c r="D2944" t="s">
        <v>72</v>
      </c>
      <c r="E2944" s="1">
        <v>45833.478668981479</v>
      </c>
      <c r="F2944" s="1">
        <v>45833.494641203702</v>
      </c>
      <c r="G2944" t="s">
        <v>27</v>
      </c>
      <c r="H2944">
        <v>2</v>
      </c>
      <c r="I2944">
        <v>101.5</v>
      </c>
      <c r="J2944">
        <v>64.12</v>
      </c>
      <c r="K2944">
        <v>0</v>
      </c>
      <c r="L2944">
        <v>30</v>
      </c>
      <c r="M2944">
        <v>36.340000000000003</v>
      </c>
      <c r="N2944">
        <v>2.37</v>
      </c>
      <c r="O2944" t="s">
        <v>33</v>
      </c>
      <c r="P2944">
        <v>8</v>
      </c>
      <c r="Q2944">
        <v>4</v>
      </c>
      <c r="R2944" s="3">
        <f t="shared" si="270"/>
        <v>101.5</v>
      </c>
      <c r="S2944" s="3">
        <f t="shared" si="271"/>
        <v>37.379999999999995</v>
      </c>
      <c r="T2944" s="3">
        <f t="shared" si="272"/>
        <v>-6.3400000000000034</v>
      </c>
      <c r="U2944" s="3">
        <f t="shared" si="273"/>
        <v>28.669999999999991</v>
      </c>
      <c r="V2944" s="4">
        <f t="shared" si="274"/>
        <v>0.28246305418719203</v>
      </c>
      <c r="W2944" s="5">
        <f t="shared" si="275"/>
        <v>1</v>
      </c>
    </row>
    <row r="2945" spans="1:23">
      <c r="A2945" t="s">
        <v>4345</v>
      </c>
      <c r="B2945" t="s">
        <v>1179</v>
      </c>
      <c r="C2945" t="s">
        <v>1063</v>
      </c>
      <c r="D2945" t="s">
        <v>37</v>
      </c>
      <c r="E2945" s="1">
        <v>45833.48909722222</v>
      </c>
      <c r="F2945" s="1">
        <v>45833.496736111112</v>
      </c>
      <c r="G2945" t="s">
        <v>27</v>
      </c>
      <c r="H2945">
        <v>2</v>
      </c>
      <c r="I2945">
        <v>1125.7</v>
      </c>
      <c r="J2945">
        <v>731.88</v>
      </c>
      <c r="K2945">
        <v>56.28</v>
      </c>
      <c r="L2945">
        <v>0</v>
      </c>
      <c r="M2945">
        <v>39.25</v>
      </c>
      <c r="N2945">
        <v>19.25</v>
      </c>
      <c r="O2945" t="s">
        <v>65</v>
      </c>
      <c r="P2945">
        <v>0</v>
      </c>
      <c r="Q2945">
        <v>5</v>
      </c>
      <c r="R2945" s="3">
        <f t="shared" si="270"/>
        <v>1069.42</v>
      </c>
      <c r="S2945" s="3">
        <f t="shared" si="271"/>
        <v>337.54000000000008</v>
      </c>
      <c r="T2945" s="3">
        <f t="shared" si="272"/>
        <v>-39.25</v>
      </c>
      <c r="U2945" s="3">
        <f t="shared" si="273"/>
        <v>279.04000000000008</v>
      </c>
      <c r="V2945" s="4">
        <f t="shared" si="274"/>
        <v>0.26092648351442843</v>
      </c>
      <c r="W2945" s="5">
        <f t="shared" si="275"/>
        <v>1</v>
      </c>
    </row>
    <row r="2946" spans="1:23">
      <c r="A2946" t="s">
        <v>4346</v>
      </c>
      <c r="B2946" t="s">
        <v>1869</v>
      </c>
      <c r="C2946" t="s">
        <v>456</v>
      </c>
      <c r="D2946" t="s">
        <v>32</v>
      </c>
      <c r="E2946" s="1">
        <v>45833.513032407413</v>
      </c>
      <c r="F2946" s="1">
        <v>45833.535949074067</v>
      </c>
      <c r="G2946" t="s">
        <v>53</v>
      </c>
      <c r="H2946">
        <v>4</v>
      </c>
      <c r="I2946">
        <v>2296.64</v>
      </c>
      <c r="J2946">
        <v>1561.8</v>
      </c>
      <c r="K2946">
        <v>574.16</v>
      </c>
      <c r="L2946">
        <v>0</v>
      </c>
      <c r="M2946">
        <v>42.39</v>
      </c>
      <c r="N2946">
        <v>31</v>
      </c>
      <c r="O2946" t="s">
        <v>38</v>
      </c>
      <c r="P2946">
        <v>13</v>
      </c>
      <c r="Q2946">
        <v>1</v>
      </c>
      <c r="R2946" s="3">
        <f t="shared" ref="R2946:R3009" si="276">I2946-K2946</f>
        <v>1722.48</v>
      </c>
      <c r="S2946" s="3">
        <f t="shared" ref="S2946:S3009" si="277">R2946-J2946</f>
        <v>160.68000000000006</v>
      </c>
      <c r="T2946" s="3">
        <f t="shared" ref="T2946:T3009" si="278">L2946-M2946</f>
        <v>-42.39</v>
      </c>
      <c r="U2946" s="3">
        <f t="shared" ref="U2946:U3009" si="279">S2946+T2946-N2946</f>
        <v>87.290000000000063</v>
      </c>
      <c r="V2946" s="4">
        <f t="shared" ref="V2946:V3009" si="280">IF(R2946&gt;0, U2946/R2946, 0)</f>
        <v>5.067693093678885E-2</v>
      </c>
      <c r="W2946" s="5">
        <f t="shared" ref="W2946:W3009" si="281">IF(U2946&gt;0, 1, 0)</f>
        <v>1</v>
      </c>
    </row>
    <row r="2947" spans="1:23">
      <c r="A2947" t="s">
        <v>4347</v>
      </c>
      <c r="B2947" t="s">
        <v>1983</v>
      </c>
      <c r="C2947" t="s">
        <v>915</v>
      </c>
      <c r="D2947" t="s">
        <v>64</v>
      </c>
      <c r="E2947" s="1">
        <v>45833.527557870373</v>
      </c>
      <c r="F2947" s="1">
        <v>45833.542141203703</v>
      </c>
      <c r="G2947" t="s">
        <v>27</v>
      </c>
      <c r="H2947">
        <v>1</v>
      </c>
      <c r="I2947">
        <v>551.02</v>
      </c>
      <c r="J2947">
        <v>404.5</v>
      </c>
      <c r="K2947">
        <v>82.65</v>
      </c>
      <c r="L2947">
        <v>0</v>
      </c>
      <c r="M2947">
        <v>55.06</v>
      </c>
      <c r="N2947">
        <v>8.43</v>
      </c>
      <c r="O2947" t="s">
        <v>38</v>
      </c>
      <c r="P2947">
        <v>1</v>
      </c>
      <c r="Q2947">
        <v>3</v>
      </c>
      <c r="R2947" s="3">
        <f t="shared" si="276"/>
        <v>468.37</v>
      </c>
      <c r="S2947" s="3">
        <f t="shared" si="277"/>
        <v>63.870000000000005</v>
      </c>
      <c r="T2947" s="3">
        <f t="shared" si="278"/>
        <v>-55.06</v>
      </c>
      <c r="U2947" s="3">
        <f t="shared" si="279"/>
        <v>0.38000000000000256</v>
      </c>
      <c r="V2947" s="4">
        <f t="shared" si="280"/>
        <v>8.1132438029763343E-4</v>
      </c>
      <c r="W2947" s="5">
        <f t="shared" si="281"/>
        <v>1</v>
      </c>
    </row>
    <row r="2948" spans="1:23">
      <c r="A2948" t="s">
        <v>4348</v>
      </c>
      <c r="B2948" t="s">
        <v>2782</v>
      </c>
      <c r="C2948" t="s">
        <v>396</v>
      </c>
      <c r="D2948" t="s">
        <v>127</v>
      </c>
      <c r="E2948" s="1">
        <v>45833.575902777768</v>
      </c>
      <c r="F2948" s="1">
        <v>45833.592569444438</v>
      </c>
      <c r="G2948" t="s">
        <v>53</v>
      </c>
      <c r="H2948">
        <v>1</v>
      </c>
      <c r="I2948">
        <v>36.9</v>
      </c>
      <c r="J2948">
        <v>28.25</v>
      </c>
      <c r="K2948">
        <v>9.2200000000000006</v>
      </c>
      <c r="L2948">
        <v>30</v>
      </c>
      <c r="M2948">
        <v>61.46</v>
      </c>
      <c r="N2948">
        <v>1.04</v>
      </c>
      <c r="O2948" t="s">
        <v>33</v>
      </c>
      <c r="P2948">
        <v>9</v>
      </c>
      <c r="Q2948">
        <v>1</v>
      </c>
      <c r="R2948" s="3">
        <f t="shared" si="276"/>
        <v>27.68</v>
      </c>
      <c r="S2948" s="3">
        <f t="shared" si="277"/>
        <v>-0.57000000000000028</v>
      </c>
      <c r="T2948" s="3">
        <f t="shared" si="278"/>
        <v>-31.46</v>
      </c>
      <c r="U2948" s="3">
        <f t="shared" si="279"/>
        <v>-33.07</v>
      </c>
      <c r="V2948" s="4">
        <f t="shared" si="280"/>
        <v>-1.1947254335260116</v>
      </c>
      <c r="W2948" s="5">
        <f t="shared" si="281"/>
        <v>0</v>
      </c>
    </row>
    <row r="2949" spans="1:23">
      <c r="A2949" t="s">
        <v>4349</v>
      </c>
      <c r="B2949" t="s">
        <v>4350</v>
      </c>
      <c r="C2949" t="s">
        <v>325</v>
      </c>
      <c r="D2949" t="s">
        <v>127</v>
      </c>
      <c r="E2949" s="1">
        <v>45833.595370370371</v>
      </c>
      <c r="G2949" t="s">
        <v>110</v>
      </c>
      <c r="H2949">
        <v>2</v>
      </c>
      <c r="I2949">
        <v>499.46</v>
      </c>
      <c r="J2949">
        <v>301.83999999999997</v>
      </c>
      <c r="K2949">
        <v>49.95</v>
      </c>
      <c r="L2949">
        <v>0</v>
      </c>
      <c r="M2949">
        <v>47.69</v>
      </c>
      <c r="N2949">
        <v>0</v>
      </c>
      <c r="O2949" t="s">
        <v>38</v>
      </c>
      <c r="P2949">
        <v>24</v>
      </c>
      <c r="R2949" s="3">
        <f t="shared" si="276"/>
        <v>449.51</v>
      </c>
      <c r="S2949" s="3">
        <f t="shared" si="277"/>
        <v>147.67000000000002</v>
      </c>
      <c r="T2949" s="3">
        <f t="shared" si="278"/>
        <v>-47.69</v>
      </c>
      <c r="U2949" s="3">
        <f t="shared" si="279"/>
        <v>99.980000000000018</v>
      </c>
      <c r="V2949" s="4">
        <f t="shared" si="280"/>
        <v>0.22241996841004655</v>
      </c>
      <c r="W2949" s="5">
        <f t="shared" si="281"/>
        <v>1</v>
      </c>
    </row>
    <row r="2950" spans="1:23">
      <c r="A2950" t="s">
        <v>4351</v>
      </c>
      <c r="B2950" t="s">
        <v>2594</v>
      </c>
      <c r="C2950" t="s">
        <v>881</v>
      </c>
      <c r="D2950" t="s">
        <v>117</v>
      </c>
      <c r="E2950" s="1">
        <v>45833.655821759261</v>
      </c>
      <c r="F2950" s="1">
        <v>45833.665543981479</v>
      </c>
      <c r="G2950" t="s">
        <v>27</v>
      </c>
      <c r="H2950">
        <v>3</v>
      </c>
      <c r="I2950">
        <v>1938.51</v>
      </c>
      <c r="J2950">
        <v>1296.8699999999999</v>
      </c>
      <c r="K2950">
        <v>290.77999999999997</v>
      </c>
      <c r="L2950">
        <v>0</v>
      </c>
      <c r="M2950">
        <v>52.12</v>
      </c>
      <c r="N2950">
        <v>29.66</v>
      </c>
      <c r="O2950" t="s">
        <v>38</v>
      </c>
      <c r="P2950">
        <v>0</v>
      </c>
      <c r="Q2950">
        <v>5</v>
      </c>
      <c r="R2950" s="3">
        <f t="shared" si="276"/>
        <v>1647.73</v>
      </c>
      <c r="S2950" s="3">
        <f t="shared" si="277"/>
        <v>350.86000000000013</v>
      </c>
      <c r="T2950" s="3">
        <f t="shared" si="278"/>
        <v>-52.12</v>
      </c>
      <c r="U2950" s="3">
        <f t="shared" si="279"/>
        <v>269.0800000000001</v>
      </c>
      <c r="V2950" s="4">
        <f t="shared" si="280"/>
        <v>0.1633034538425592</v>
      </c>
      <c r="W2950" s="5">
        <f t="shared" si="281"/>
        <v>1</v>
      </c>
    </row>
    <row r="2951" spans="1:23">
      <c r="A2951" t="s">
        <v>4352</v>
      </c>
      <c r="B2951" t="s">
        <v>518</v>
      </c>
      <c r="C2951" t="s">
        <v>768</v>
      </c>
      <c r="D2951" t="s">
        <v>48</v>
      </c>
      <c r="E2951" s="1">
        <v>45833.708414351851</v>
      </c>
      <c r="F2951" s="1">
        <v>45833.7341087963</v>
      </c>
      <c r="G2951" t="s">
        <v>27</v>
      </c>
      <c r="H2951">
        <v>1</v>
      </c>
      <c r="I2951">
        <v>139.11000000000001</v>
      </c>
      <c r="J2951">
        <v>87.14</v>
      </c>
      <c r="K2951">
        <v>20.87</v>
      </c>
      <c r="L2951">
        <v>30</v>
      </c>
      <c r="M2951">
        <v>60.91</v>
      </c>
      <c r="N2951">
        <v>2.67</v>
      </c>
      <c r="O2951" t="s">
        <v>65</v>
      </c>
      <c r="P2951">
        <v>22</v>
      </c>
      <c r="Q2951">
        <v>3</v>
      </c>
      <c r="R2951" s="3">
        <f t="shared" si="276"/>
        <v>118.24000000000001</v>
      </c>
      <c r="S2951" s="3">
        <f t="shared" si="277"/>
        <v>31.100000000000009</v>
      </c>
      <c r="T2951" s="3">
        <f t="shared" si="278"/>
        <v>-30.909999999999997</v>
      </c>
      <c r="U2951" s="3">
        <f t="shared" si="279"/>
        <v>-2.479999999999988</v>
      </c>
      <c r="V2951" s="4">
        <f t="shared" si="280"/>
        <v>-2.0974289580514106E-2</v>
      </c>
      <c r="W2951" s="5">
        <f t="shared" si="281"/>
        <v>0</v>
      </c>
    </row>
    <row r="2952" spans="1:23">
      <c r="A2952" t="s">
        <v>4353</v>
      </c>
      <c r="B2952" t="s">
        <v>3762</v>
      </c>
      <c r="C2952" t="s">
        <v>80</v>
      </c>
      <c r="D2952" t="s">
        <v>52</v>
      </c>
      <c r="E2952" s="1">
        <v>45833.741493055553</v>
      </c>
      <c r="F2952" s="1">
        <v>45833.749131944453</v>
      </c>
      <c r="G2952" t="s">
        <v>27</v>
      </c>
      <c r="H2952">
        <v>3</v>
      </c>
      <c r="I2952">
        <v>237.27</v>
      </c>
      <c r="J2952">
        <v>191.01</v>
      </c>
      <c r="K2952">
        <v>0</v>
      </c>
      <c r="L2952">
        <v>30</v>
      </c>
      <c r="M2952">
        <v>53.79</v>
      </c>
      <c r="N2952">
        <v>4.8099999999999996</v>
      </c>
      <c r="O2952" t="s">
        <v>65</v>
      </c>
      <c r="P2952">
        <v>0</v>
      </c>
      <c r="Q2952">
        <v>5</v>
      </c>
      <c r="R2952" s="3">
        <f t="shared" si="276"/>
        <v>237.27</v>
      </c>
      <c r="S2952" s="3">
        <f t="shared" si="277"/>
        <v>46.260000000000019</v>
      </c>
      <c r="T2952" s="3">
        <f t="shared" si="278"/>
        <v>-23.79</v>
      </c>
      <c r="U2952" s="3">
        <f t="shared" si="279"/>
        <v>17.660000000000021</v>
      </c>
      <c r="V2952" s="4">
        <f t="shared" si="280"/>
        <v>7.442997429089232E-2</v>
      </c>
      <c r="W2952" s="5">
        <f t="shared" si="281"/>
        <v>1</v>
      </c>
    </row>
    <row r="2953" spans="1:23">
      <c r="A2953" t="s">
        <v>4354</v>
      </c>
      <c r="B2953" t="s">
        <v>3967</v>
      </c>
      <c r="C2953" t="s">
        <v>1019</v>
      </c>
      <c r="D2953" t="s">
        <v>160</v>
      </c>
      <c r="E2953" s="1">
        <v>45833.776250000003</v>
      </c>
      <c r="F2953" s="1">
        <v>45833.786666666667</v>
      </c>
      <c r="G2953" t="s">
        <v>27</v>
      </c>
      <c r="H2953">
        <v>1</v>
      </c>
      <c r="I2953">
        <v>244.96</v>
      </c>
      <c r="J2953">
        <v>184.29</v>
      </c>
      <c r="K2953">
        <v>12.25</v>
      </c>
      <c r="L2953">
        <v>30</v>
      </c>
      <c r="M2953">
        <v>41.15</v>
      </c>
      <c r="N2953">
        <v>4.7300000000000004</v>
      </c>
      <c r="O2953" t="s">
        <v>38</v>
      </c>
      <c r="P2953">
        <v>0</v>
      </c>
      <c r="Q2953">
        <v>5</v>
      </c>
      <c r="R2953" s="3">
        <f t="shared" si="276"/>
        <v>232.71</v>
      </c>
      <c r="S2953" s="3">
        <f t="shared" si="277"/>
        <v>48.420000000000016</v>
      </c>
      <c r="T2953" s="3">
        <f t="shared" si="278"/>
        <v>-11.149999999999999</v>
      </c>
      <c r="U2953" s="3">
        <f t="shared" si="279"/>
        <v>32.54000000000002</v>
      </c>
      <c r="V2953" s="4">
        <f t="shared" si="280"/>
        <v>0.13983069055906502</v>
      </c>
      <c r="W2953" s="5">
        <f t="shared" si="281"/>
        <v>1</v>
      </c>
    </row>
    <row r="2954" spans="1:23">
      <c r="A2954" t="s">
        <v>4355</v>
      </c>
      <c r="B2954" t="s">
        <v>3967</v>
      </c>
      <c r="C2954" t="s">
        <v>224</v>
      </c>
      <c r="D2954" t="s">
        <v>37</v>
      </c>
      <c r="E2954" s="1">
        <v>45833.869791666657</v>
      </c>
      <c r="F2954" s="1">
        <v>45833.878125000003</v>
      </c>
      <c r="G2954" t="s">
        <v>27</v>
      </c>
      <c r="H2954">
        <v>1</v>
      </c>
      <c r="I2954">
        <v>122.91</v>
      </c>
      <c r="J2954">
        <v>95.88</v>
      </c>
      <c r="K2954">
        <v>0</v>
      </c>
      <c r="L2954">
        <v>30</v>
      </c>
      <c r="M2954">
        <v>61.36</v>
      </c>
      <c r="N2954">
        <v>2.75</v>
      </c>
      <c r="O2954" t="s">
        <v>65</v>
      </c>
      <c r="P2954">
        <v>0</v>
      </c>
      <c r="Q2954">
        <v>4</v>
      </c>
      <c r="R2954" s="3">
        <f t="shared" si="276"/>
        <v>122.91</v>
      </c>
      <c r="S2954" s="3">
        <f t="shared" si="277"/>
        <v>27.03</v>
      </c>
      <c r="T2954" s="3">
        <f t="shared" si="278"/>
        <v>-31.36</v>
      </c>
      <c r="U2954" s="3">
        <f t="shared" si="279"/>
        <v>-7.0799999999999983</v>
      </c>
      <c r="V2954" s="4">
        <f t="shared" si="280"/>
        <v>-5.7603124237246756E-2</v>
      </c>
      <c r="W2954" s="5">
        <f t="shared" si="281"/>
        <v>0</v>
      </c>
    </row>
    <row r="2955" spans="1:23">
      <c r="A2955" t="s">
        <v>4356</v>
      </c>
      <c r="B2955" t="s">
        <v>1018</v>
      </c>
      <c r="C2955" t="s">
        <v>242</v>
      </c>
      <c r="D2955" t="s">
        <v>72</v>
      </c>
      <c r="E2955" s="1">
        <v>45833.928229166668</v>
      </c>
      <c r="F2955" s="1">
        <v>45833.941423611112</v>
      </c>
      <c r="G2955" t="s">
        <v>27</v>
      </c>
      <c r="H2955">
        <v>1</v>
      </c>
      <c r="I2955">
        <v>1026.4000000000001</v>
      </c>
      <c r="J2955">
        <v>560.20000000000005</v>
      </c>
      <c r="K2955">
        <v>102.64</v>
      </c>
      <c r="L2955">
        <v>0</v>
      </c>
      <c r="M2955">
        <v>57.1</v>
      </c>
      <c r="N2955">
        <v>16.63</v>
      </c>
      <c r="O2955" t="s">
        <v>38</v>
      </c>
      <c r="P2955">
        <v>4</v>
      </c>
      <c r="Q2955">
        <v>3</v>
      </c>
      <c r="R2955" s="3">
        <f t="shared" si="276"/>
        <v>923.7600000000001</v>
      </c>
      <c r="S2955" s="3">
        <f t="shared" si="277"/>
        <v>363.56000000000006</v>
      </c>
      <c r="T2955" s="3">
        <f t="shared" si="278"/>
        <v>-57.1</v>
      </c>
      <c r="U2955" s="3">
        <f t="shared" si="279"/>
        <v>289.83000000000004</v>
      </c>
      <c r="V2955" s="4">
        <f t="shared" si="280"/>
        <v>0.31375032475967785</v>
      </c>
      <c r="W2955" s="5">
        <f t="shared" si="281"/>
        <v>1</v>
      </c>
    </row>
    <row r="2956" spans="1:23">
      <c r="A2956" t="s">
        <v>4357</v>
      </c>
      <c r="B2956" t="s">
        <v>2627</v>
      </c>
      <c r="C2956" t="s">
        <v>181</v>
      </c>
      <c r="D2956" t="s">
        <v>37</v>
      </c>
      <c r="E2956" s="1">
        <v>45833.933715277781</v>
      </c>
      <c r="F2956" s="1">
        <v>45833.945520833331</v>
      </c>
      <c r="G2956" t="s">
        <v>27</v>
      </c>
      <c r="H2956">
        <v>5</v>
      </c>
      <c r="I2956">
        <v>3662</v>
      </c>
      <c r="J2956">
        <v>2264.9499999999998</v>
      </c>
      <c r="K2956">
        <v>183.1</v>
      </c>
      <c r="L2956">
        <v>0</v>
      </c>
      <c r="M2956">
        <v>43.18</v>
      </c>
      <c r="N2956">
        <v>62.62</v>
      </c>
      <c r="O2956" t="s">
        <v>38</v>
      </c>
      <c r="P2956">
        <v>0</v>
      </c>
      <c r="Q2956">
        <v>5</v>
      </c>
      <c r="R2956" s="3">
        <f t="shared" si="276"/>
        <v>3478.9</v>
      </c>
      <c r="S2956" s="3">
        <f t="shared" si="277"/>
        <v>1213.9500000000003</v>
      </c>
      <c r="T2956" s="3">
        <f t="shared" si="278"/>
        <v>-43.18</v>
      </c>
      <c r="U2956" s="3">
        <f t="shared" si="279"/>
        <v>1108.1500000000003</v>
      </c>
      <c r="V2956" s="4">
        <f t="shared" si="280"/>
        <v>0.31853459426830327</v>
      </c>
      <c r="W2956" s="5">
        <f t="shared" si="281"/>
        <v>1</v>
      </c>
    </row>
    <row r="2957" spans="1:23">
      <c r="A2957" t="s">
        <v>4358</v>
      </c>
      <c r="B2957" t="s">
        <v>3725</v>
      </c>
      <c r="C2957" t="s">
        <v>325</v>
      </c>
      <c r="D2957" t="s">
        <v>60</v>
      </c>
      <c r="E2957" s="1">
        <v>45834.255983796298</v>
      </c>
      <c r="F2957" s="1">
        <v>45834.263622685183</v>
      </c>
      <c r="G2957" t="s">
        <v>27</v>
      </c>
      <c r="H2957">
        <v>2</v>
      </c>
      <c r="I2957">
        <v>499.46</v>
      </c>
      <c r="J2957">
        <v>301.83999999999997</v>
      </c>
      <c r="K2957">
        <v>49.95</v>
      </c>
      <c r="L2957">
        <v>0</v>
      </c>
      <c r="M2957">
        <v>55.71</v>
      </c>
      <c r="N2957">
        <v>8.09</v>
      </c>
      <c r="O2957" t="s">
        <v>38</v>
      </c>
      <c r="P2957">
        <v>0</v>
      </c>
      <c r="Q2957">
        <v>5</v>
      </c>
      <c r="R2957" s="3">
        <f t="shared" si="276"/>
        <v>449.51</v>
      </c>
      <c r="S2957" s="3">
        <f t="shared" si="277"/>
        <v>147.67000000000002</v>
      </c>
      <c r="T2957" s="3">
        <f t="shared" si="278"/>
        <v>-55.71</v>
      </c>
      <c r="U2957" s="3">
        <f t="shared" si="279"/>
        <v>83.87</v>
      </c>
      <c r="V2957" s="4">
        <f t="shared" si="280"/>
        <v>0.18658094369424486</v>
      </c>
      <c r="W2957" s="5">
        <f t="shared" si="281"/>
        <v>1</v>
      </c>
    </row>
    <row r="2958" spans="1:23">
      <c r="A2958" t="s">
        <v>4359</v>
      </c>
      <c r="B2958" t="s">
        <v>1881</v>
      </c>
      <c r="C2958" t="s">
        <v>1150</v>
      </c>
      <c r="D2958" t="s">
        <v>60</v>
      </c>
      <c r="E2958" s="1">
        <v>45834.291203703702</v>
      </c>
      <c r="F2958" s="1">
        <v>45834.307870370372</v>
      </c>
      <c r="G2958" t="s">
        <v>53</v>
      </c>
      <c r="H2958">
        <v>1</v>
      </c>
      <c r="I2958">
        <v>56.11</v>
      </c>
      <c r="J2958">
        <v>43.63</v>
      </c>
      <c r="K2958">
        <v>0</v>
      </c>
      <c r="L2958">
        <v>30</v>
      </c>
      <c r="M2958">
        <v>47.48</v>
      </c>
      <c r="N2958">
        <v>1.55</v>
      </c>
      <c r="O2958" t="s">
        <v>38</v>
      </c>
      <c r="P2958">
        <v>9</v>
      </c>
      <c r="Q2958">
        <v>1</v>
      </c>
      <c r="R2958" s="3">
        <f t="shared" si="276"/>
        <v>56.11</v>
      </c>
      <c r="S2958" s="3">
        <f t="shared" si="277"/>
        <v>12.479999999999997</v>
      </c>
      <c r="T2958" s="3">
        <f t="shared" si="278"/>
        <v>-17.479999999999997</v>
      </c>
      <c r="U2958" s="3">
        <f t="shared" si="279"/>
        <v>-6.55</v>
      </c>
      <c r="V2958" s="4">
        <f t="shared" si="280"/>
        <v>-0.11673498485118516</v>
      </c>
      <c r="W2958" s="5">
        <f t="shared" si="281"/>
        <v>0</v>
      </c>
    </row>
    <row r="2959" spans="1:23">
      <c r="A2959" t="s">
        <v>4360</v>
      </c>
      <c r="B2959" t="s">
        <v>1935</v>
      </c>
      <c r="C2959" t="s">
        <v>130</v>
      </c>
      <c r="D2959" t="s">
        <v>87</v>
      </c>
      <c r="E2959" s="1">
        <v>45834.317719907413</v>
      </c>
      <c r="F2959" s="1">
        <v>45834.335775462961</v>
      </c>
      <c r="G2959" t="s">
        <v>27</v>
      </c>
      <c r="H2959">
        <v>5</v>
      </c>
      <c r="I2959">
        <v>383.65</v>
      </c>
      <c r="J2959">
        <v>310.10000000000002</v>
      </c>
      <c r="K2959">
        <v>19.18</v>
      </c>
      <c r="L2959">
        <v>30</v>
      </c>
      <c r="M2959">
        <v>47.41</v>
      </c>
      <c r="N2959">
        <v>7.1</v>
      </c>
      <c r="O2959" t="s">
        <v>65</v>
      </c>
      <c r="P2959">
        <v>6</v>
      </c>
      <c r="Q2959">
        <v>3</v>
      </c>
      <c r="R2959" s="3">
        <f t="shared" si="276"/>
        <v>364.46999999999997</v>
      </c>
      <c r="S2959" s="3">
        <f t="shared" si="277"/>
        <v>54.369999999999948</v>
      </c>
      <c r="T2959" s="3">
        <f t="shared" si="278"/>
        <v>-17.409999999999997</v>
      </c>
      <c r="U2959" s="3">
        <f t="shared" si="279"/>
        <v>29.85999999999995</v>
      </c>
      <c r="V2959" s="4">
        <f t="shared" si="280"/>
        <v>8.1927181935412929E-2</v>
      </c>
      <c r="W2959" s="5">
        <f t="shared" si="281"/>
        <v>1</v>
      </c>
    </row>
    <row r="2960" spans="1:23">
      <c r="A2960" t="s">
        <v>4361</v>
      </c>
      <c r="B2960" t="s">
        <v>843</v>
      </c>
      <c r="C2960" t="s">
        <v>150</v>
      </c>
      <c r="D2960" t="s">
        <v>127</v>
      </c>
      <c r="E2960" s="1">
        <v>45834.347337962958</v>
      </c>
      <c r="F2960" s="1">
        <v>45834.359837962962</v>
      </c>
      <c r="G2960" t="s">
        <v>27</v>
      </c>
      <c r="H2960">
        <v>2</v>
      </c>
      <c r="I2960">
        <v>1617.58</v>
      </c>
      <c r="J2960">
        <v>1434.22</v>
      </c>
      <c r="K2960">
        <v>0</v>
      </c>
      <c r="L2960">
        <v>0</v>
      </c>
      <c r="M2960">
        <v>43.34</v>
      </c>
      <c r="N2960">
        <v>29.12</v>
      </c>
      <c r="O2960" t="s">
        <v>65</v>
      </c>
      <c r="P2960">
        <v>3</v>
      </c>
      <c r="Q2960">
        <v>3</v>
      </c>
      <c r="R2960" s="3">
        <f t="shared" si="276"/>
        <v>1617.58</v>
      </c>
      <c r="S2960" s="3">
        <f t="shared" si="277"/>
        <v>183.3599999999999</v>
      </c>
      <c r="T2960" s="3">
        <f t="shared" si="278"/>
        <v>-43.34</v>
      </c>
      <c r="U2960" s="3">
        <f t="shared" si="279"/>
        <v>110.89999999999989</v>
      </c>
      <c r="V2960" s="4">
        <f t="shared" si="280"/>
        <v>6.8559205727073719E-2</v>
      </c>
      <c r="W2960" s="5">
        <f t="shared" si="281"/>
        <v>1</v>
      </c>
    </row>
    <row r="2961" spans="1:23">
      <c r="A2961" t="s">
        <v>4362</v>
      </c>
      <c r="B2961" t="s">
        <v>880</v>
      </c>
      <c r="C2961" t="s">
        <v>606</v>
      </c>
      <c r="D2961" t="s">
        <v>127</v>
      </c>
      <c r="E2961" s="1">
        <v>45834.362210648149</v>
      </c>
      <c r="F2961" s="1">
        <v>45834.37054398148</v>
      </c>
      <c r="G2961" t="s">
        <v>27</v>
      </c>
      <c r="H2961">
        <v>3</v>
      </c>
      <c r="I2961">
        <v>1751.28</v>
      </c>
      <c r="J2961">
        <v>1150.8900000000001</v>
      </c>
      <c r="K2961">
        <v>0</v>
      </c>
      <c r="L2961">
        <v>0</v>
      </c>
      <c r="M2961">
        <v>62.03</v>
      </c>
      <c r="N2961">
        <v>31.52</v>
      </c>
      <c r="O2961" t="s">
        <v>65</v>
      </c>
      <c r="P2961">
        <v>0</v>
      </c>
      <c r="Q2961">
        <v>4</v>
      </c>
      <c r="R2961" s="3">
        <f t="shared" si="276"/>
        <v>1751.28</v>
      </c>
      <c r="S2961" s="3">
        <f t="shared" si="277"/>
        <v>600.38999999999987</v>
      </c>
      <c r="T2961" s="3">
        <f t="shared" si="278"/>
        <v>-62.03</v>
      </c>
      <c r="U2961" s="3">
        <f t="shared" si="279"/>
        <v>506.83999999999992</v>
      </c>
      <c r="V2961" s="4">
        <f t="shared" si="280"/>
        <v>0.28941117354163809</v>
      </c>
      <c r="W2961" s="5">
        <f t="shared" si="281"/>
        <v>1</v>
      </c>
    </row>
    <row r="2962" spans="1:23">
      <c r="A2962" t="s">
        <v>4363</v>
      </c>
      <c r="B2962" t="s">
        <v>2154</v>
      </c>
      <c r="C2962" t="s">
        <v>900</v>
      </c>
      <c r="D2962" t="s">
        <v>60</v>
      </c>
      <c r="E2962" s="1">
        <v>45834.374027777783</v>
      </c>
      <c r="F2962" s="1">
        <v>45834.39</v>
      </c>
      <c r="G2962" t="s">
        <v>27</v>
      </c>
      <c r="H2962">
        <v>1</v>
      </c>
      <c r="I2962">
        <v>379.38</v>
      </c>
      <c r="J2962">
        <v>312.2</v>
      </c>
      <c r="K2962">
        <v>0</v>
      </c>
      <c r="L2962">
        <v>30</v>
      </c>
      <c r="M2962">
        <v>59.5</v>
      </c>
      <c r="N2962">
        <v>7.37</v>
      </c>
      <c r="O2962" t="s">
        <v>38</v>
      </c>
      <c r="P2962">
        <v>8</v>
      </c>
      <c r="Q2962">
        <v>3</v>
      </c>
      <c r="R2962" s="3">
        <f t="shared" si="276"/>
        <v>379.38</v>
      </c>
      <c r="S2962" s="3">
        <f t="shared" si="277"/>
        <v>67.180000000000007</v>
      </c>
      <c r="T2962" s="3">
        <f t="shared" si="278"/>
        <v>-29.5</v>
      </c>
      <c r="U2962" s="3">
        <f t="shared" si="279"/>
        <v>30.310000000000006</v>
      </c>
      <c r="V2962" s="4">
        <f t="shared" si="280"/>
        <v>7.9893510464442E-2</v>
      </c>
      <c r="W2962" s="5">
        <f t="shared" si="281"/>
        <v>1</v>
      </c>
    </row>
    <row r="2963" spans="1:23">
      <c r="A2963" t="s">
        <v>4364</v>
      </c>
      <c r="B2963" t="s">
        <v>4365</v>
      </c>
      <c r="C2963" t="s">
        <v>86</v>
      </c>
      <c r="D2963" t="s">
        <v>117</v>
      </c>
      <c r="E2963" s="1">
        <v>45834.398217592592</v>
      </c>
      <c r="F2963" s="1">
        <v>45834.41002314815</v>
      </c>
      <c r="G2963" t="s">
        <v>27</v>
      </c>
      <c r="H2963">
        <v>1</v>
      </c>
      <c r="I2963">
        <v>617.55999999999995</v>
      </c>
      <c r="J2963">
        <v>372.31</v>
      </c>
      <c r="K2963">
        <v>154.38999999999999</v>
      </c>
      <c r="L2963">
        <v>0</v>
      </c>
      <c r="M2963">
        <v>49.65</v>
      </c>
      <c r="N2963">
        <v>8.34</v>
      </c>
      <c r="O2963" t="s">
        <v>38</v>
      </c>
      <c r="P2963">
        <v>0</v>
      </c>
      <c r="Q2963">
        <v>5</v>
      </c>
      <c r="R2963" s="3">
        <f t="shared" si="276"/>
        <v>463.16999999999996</v>
      </c>
      <c r="S2963" s="3">
        <f t="shared" si="277"/>
        <v>90.859999999999957</v>
      </c>
      <c r="T2963" s="3">
        <f t="shared" si="278"/>
        <v>-49.65</v>
      </c>
      <c r="U2963" s="3">
        <f t="shared" si="279"/>
        <v>32.869999999999962</v>
      </c>
      <c r="V2963" s="4">
        <f t="shared" si="280"/>
        <v>7.0967463350389628E-2</v>
      </c>
      <c r="W2963" s="5">
        <f t="shared" si="281"/>
        <v>1</v>
      </c>
    </row>
    <row r="2964" spans="1:23">
      <c r="A2964" t="s">
        <v>4366</v>
      </c>
      <c r="B2964" t="s">
        <v>2751</v>
      </c>
      <c r="C2964" t="s">
        <v>1035</v>
      </c>
      <c r="D2964" t="s">
        <v>37</v>
      </c>
      <c r="E2964" s="1">
        <v>45834.486724537041</v>
      </c>
      <c r="F2964" s="1">
        <v>45834.499224537038</v>
      </c>
      <c r="G2964" t="s">
        <v>27</v>
      </c>
      <c r="H2964">
        <v>2</v>
      </c>
      <c r="I2964">
        <v>935.1</v>
      </c>
      <c r="J2964">
        <v>708.46</v>
      </c>
      <c r="K2964">
        <v>140.26</v>
      </c>
      <c r="L2964">
        <v>0</v>
      </c>
      <c r="M2964">
        <v>53</v>
      </c>
      <c r="N2964">
        <v>14.31</v>
      </c>
      <c r="O2964" t="s">
        <v>38</v>
      </c>
      <c r="P2964">
        <v>0</v>
      </c>
      <c r="Q2964">
        <v>5</v>
      </c>
      <c r="R2964" s="3">
        <f t="shared" si="276"/>
        <v>794.84</v>
      </c>
      <c r="S2964" s="3">
        <f t="shared" si="277"/>
        <v>86.38</v>
      </c>
      <c r="T2964" s="3">
        <f t="shared" si="278"/>
        <v>-53</v>
      </c>
      <c r="U2964" s="3">
        <f t="shared" si="279"/>
        <v>19.069999999999993</v>
      </c>
      <c r="V2964" s="4">
        <f t="shared" si="280"/>
        <v>2.3992250012581137E-2</v>
      </c>
      <c r="W2964" s="5">
        <f t="shared" si="281"/>
        <v>1</v>
      </c>
    </row>
    <row r="2965" spans="1:23">
      <c r="A2965" t="s">
        <v>4367</v>
      </c>
      <c r="B2965" t="s">
        <v>204</v>
      </c>
      <c r="C2965" t="s">
        <v>139</v>
      </c>
      <c r="D2965" t="s">
        <v>48</v>
      </c>
      <c r="E2965" s="1">
        <v>45834.516504629632</v>
      </c>
      <c r="F2965" s="1">
        <v>45834.52275462963</v>
      </c>
      <c r="G2965" t="s">
        <v>27</v>
      </c>
      <c r="H2965">
        <v>3</v>
      </c>
      <c r="I2965">
        <v>2393.46</v>
      </c>
      <c r="J2965">
        <v>2079.5100000000002</v>
      </c>
      <c r="K2965">
        <v>119.67</v>
      </c>
      <c r="L2965">
        <v>0</v>
      </c>
      <c r="M2965">
        <v>53.8</v>
      </c>
      <c r="N2965">
        <v>40.93</v>
      </c>
      <c r="O2965" t="s">
        <v>144</v>
      </c>
      <c r="P2965">
        <v>0</v>
      </c>
      <c r="Q2965">
        <v>5</v>
      </c>
      <c r="R2965" s="3">
        <f t="shared" si="276"/>
        <v>2273.79</v>
      </c>
      <c r="S2965" s="3">
        <f t="shared" si="277"/>
        <v>194.27999999999975</v>
      </c>
      <c r="T2965" s="3">
        <f t="shared" si="278"/>
        <v>-53.8</v>
      </c>
      <c r="U2965" s="3">
        <f t="shared" si="279"/>
        <v>99.549999999999727</v>
      </c>
      <c r="V2965" s="4">
        <f t="shared" si="280"/>
        <v>4.3781527757620418E-2</v>
      </c>
      <c r="W2965" s="5">
        <f t="shared" si="281"/>
        <v>1</v>
      </c>
    </row>
    <row r="2966" spans="1:23">
      <c r="A2966" t="s">
        <v>4368</v>
      </c>
      <c r="B2966" t="s">
        <v>4369</v>
      </c>
      <c r="C2966" t="s">
        <v>1477</v>
      </c>
      <c r="D2966" t="s">
        <v>117</v>
      </c>
      <c r="E2966" s="1">
        <v>45834.552430555559</v>
      </c>
      <c r="F2966" s="1">
        <v>45834.568402777782</v>
      </c>
      <c r="G2966" t="s">
        <v>27</v>
      </c>
      <c r="H2966">
        <v>2</v>
      </c>
      <c r="I2966">
        <v>102.08</v>
      </c>
      <c r="J2966">
        <v>77.38</v>
      </c>
      <c r="K2966">
        <v>10.210000000000001</v>
      </c>
      <c r="L2966">
        <v>30</v>
      </c>
      <c r="M2966">
        <v>46.86</v>
      </c>
      <c r="N2966">
        <v>2.19</v>
      </c>
      <c r="O2966" t="s">
        <v>38</v>
      </c>
      <c r="P2966">
        <v>3</v>
      </c>
      <c r="Q2966">
        <v>4</v>
      </c>
      <c r="R2966" s="3">
        <f t="shared" si="276"/>
        <v>91.87</v>
      </c>
      <c r="S2966" s="3">
        <f t="shared" si="277"/>
        <v>14.490000000000009</v>
      </c>
      <c r="T2966" s="3">
        <f t="shared" si="278"/>
        <v>-16.86</v>
      </c>
      <c r="U2966" s="3">
        <f t="shared" si="279"/>
        <v>-4.5599999999999898</v>
      </c>
      <c r="V2966" s="4">
        <f t="shared" si="280"/>
        <v>-4.9635354304996077E-2</v>
      </c>
      <c r="W2966" s="5">
        <f t="shared" si="281"/>
        <v>0</v>
      </c>
    </row>
    <row r="2967" spans="1:23">
      <c r="A2967" t="s">
        <v>4370</v>
      </c>
      <c r="B2967" t="s">
        <v>1068</v>
      </c>
      <c r="C2967" t="s">
        <v>75</v>
      </c>
      <c r="D2967" t="s">
        <v>48</v>
      </c>
      <c r="E2967" s="1">
        <v>45834.593159722222</v>
      </c>
      <c r="F2967" s="1">
        <v>45834.598715277767</v>
      </c>
      <c r="G2967" t="s">
        <v>27</v>
      </c>
      <c r="H2967">
        <v>2</v>
      </c>
      <c r="I2967">
        <v>326.06</v>
      </c>
      <c r="J2967">
        <v>288.77999999999997</v>
      </c>
      <c r="K2967">
        <v>0</v>
      </c>
      <c r="L2967">
        <v>30</v>
      </c>
      <c r="M2967">
        <v>55.88</v>
      </c>
      <c r="N2967">
        <v>6.41</v>
      </c>
      <c r="O2967" t="s">
        <v>38</v>
      </c>
      <c r="P2967">
        <v>0</v>
      </c>
      <c r="Q2967">
        <v>4</v>
      </c>
      <c r="R2967" s="3">
        <f t="shared" si="276"/>
        <v>326.06</v>
      </c>
      <c r="S2967" s="3">
        <f t="shared" si="277"/>
        <v>37.28000000000003</v>
      </c>
      <c r="T2967" s="3">
        <f t="shared" si="278"/>
        <v>-25.880000000000003</v>
      </c>
      <c r="U2967" s="3">
        <f t="shared" si="279"/>
        <v>4.9900000000000269</v>
      </c>
      <c r="V2967" s="4">
        <f t="shared" si="280"/>
        <v>1.5303931791694862E-2</v>
      </c>
      <c r="W2967" s="5">
        <f t="shared" si="281"/>
        <v>1</v>
      </c>
    </row>
    <row r="2968" spans="1:23">
      <c r="A2968" t="s">
        <v>4371</v>
      </c>
      <c r="B2968" t="s">
        <v>2933</v>
      </c>
      <c r="C2968" t="s">
        <v>1517</v>
      </c>
      <c r="D2968" t="s">
        <v>160</v>
      </c>
      <c r="E2968" s="1">
        <v>45834.61928240741</v>
      </c>
      <c r="F2968" s="1">
        <v>45834.633171296293</v>
      </c>
      <c r="G2968" t="s">
        <v>27</v>
      </c>
      <c r="H2968">
        <v>3</v>
      </c>
      <c r="I2968">
        <v>230.73</v>
      </c>
      <c r="J2968">
        <v>182.4</v>
      </c>
      <c r="K2968">
        <v>57.68</v>
      </c>
      <c r="L2968">
        <v>30</v>
      </c>
      <c r="M2968">
        <v>48.47</v>
      </c>
      <c r="N2968">
        <v>3.65</v>
      </c>
      <c r="O2968" t="s">
        <v>38</v>
      </c>
      <c r="P2968">
        <v>0</v>
      </c>
      <c r="Q2968">
        <v>5</v>
      </c>
      <c r="R2968" s="3">
        <f t="shared" si="276"/>
        <v>173.04999999999998</v>
      </c>
      <c r="S2968" s="3">
        <f t="shared" si="277"/>
        <v>-9.3500000000000227</v>
      </c>
      <c r="T2968" s="3">
        <f t="shared" si="278"/>
        <v>-18.47</v>
      </c>
      <c r="U2968" s="3">
        <f t="shared" si="279"/>
        <v>-31.47000000000002</v>
      </c>
      <c r="V2968" s="4">
        <f t="shared" si="280"/>
        <v>-0.18185495521525585</v>
      </c>
      <c r="W2968" s="5">
        <f t="shared" si="281"/>
        <v>0</v>
      </c>
    </row>
    <row r="2969" spans="1:23">
      <c r="A2969" t="s">
        <v>4372</v>
      </c>
      <c r="B2969" t="s">
        <v>1476</v>
      </c>
      <c r="C2969" t="s">
        <v>139</v>
      </c>
      <c r="D2969" t="s">
        <v>44</v>
      </c>
      <c r="E2969" s="1">
        <v>45834.629259259258</v>
      </c>
      <c r="F2969" s="1">
        <v>45834.641759259262</v>
      </c>
      <c r="G2969" t="s">
        <v>27</v>
      </c>
      <c r="H2969">
        <v>1</v>
      </c>
      <c r="I2969">
        <v>797.82</v>
      </c>
      <c r="J2969">
        <v>693.17</v>
      </c>
      <c r="K2969">
        <v>39.89</v>
      </c>
      <c r="L2969">
        <v>0</v>
      </c>
      <c r="M2969">
        <v>54.89</v>
      </c>
      <c r="N2969">
        <v>13.64</v>
      </c>
      <c r="O2969" t="s">
        <v>38</v>
      </c>
      <c r="P2969">
        <v>3</v>
      </c>
      <c r="Q2969">
        <v>4</v>
      </c>
      <c r="R2969" s="3">
        <f t="shared" si="276"/>
        <v>757.93000000000006</v>
      </c>
      <c r="S2969" s="3">
        <f t="shared" si="277"/>
        <v>64.760000000000105</v>
      </c>
      <c r="T2969" s="3">
        <f t="shared" si="278"/>
        <v>-54.89</v>
      </c>
      <c r="U2969" s="3">
        <f t="shared" si="279"/>
        <v>-3.7699999999998965</v>
      </c>
      <c r="V2969" s="4">
        <f t="shared" si="280"/>
        <v>-4.9740741229399761E-3</v>
      </c>
      <c r="W2969" s="5">
        <f t="shared" si="281"/>
        <v>0</v>
      </c>
    </row>
    <row r="2970" spans="1:23">
      <c r="A2970" t="s">
        <v>4373</v>
      </c>
      <c r="B2970" t="s">
        <v>3814</v>
      </c>
      <c r="C2970" t="s">
        <v>412</v>
      </c>
      <c r="D2970" t="s">
        <v>160</v>
      </c>
      <c r="E2970" s="1">
        <v>45834.700462962966</v>
      </c>
      <c r="F2970" s="1">
        <v>45834.72824074074</v>
      </c>
      <c r="G2970" t="s">
        <v>27</v>
      </c>
      <c r="H2970">
        <v>2</v>
      </c>
      <c r="I2970">
        <v>540.52</v>
      </c>
      <c r="J2970">
        <v>393.8</v>
      </c>
      <c r="K2970">
        <v>27.03</v>
      </c>
      <c r="L2970">
        <v>0</v>
      </c>
      <c r="M2970">
        <v>41.69</v>
      </c>
      <c r="N2970">
        <v>9.24</v>
      </c>
      <c r="O2970" t="s">
        <v>38</v>
      </c>
      <c r="P2970">
        <v>20</v>
      </c>
      <c r="Q2970">
        <v>3</v>
      </c>
      <c r="R2970" s="3">
        <f t="shared" si="276"/>
        <v>513.49</v>
      </c>
      <c r="S2970" s="3">
        <f t="shared" si="277"/>
        <v>119.69</v>
      </c>
      <c r="T2970" s="3">
        <f t="shared" si="278"/>
        <v>-41.69</v>
      </c>
      <c r="U2970" s="3">
        <f t="shared" si="279"/>
        <v>68.760000000000005</v>
      </c>
      <c r="V2970" s="4">
        <f t="shared" si="280"/>
        <v>0.13390718417106467</v>
      </c>
      <c r="W2970" s="5">
        <f t="shared" si="281"/>
        <v>1</v>
      </c>
    </row>
    <row r="2971" spans="1:23">
      <c r="A2971" t="s">
        <v>4374</v>
      </c>
      <c r="B2971" t="s">
        <v>589</v>
      </c>
      <c r="C2971" t="s">
        <v>308</v>
      </c>
      <c r="D2971" t="s">
        <v>32</v>
      </c>
      <c r="E2971" s="1">
        <v>45834.836377314823</v>
      </c>
      <c r="F2971" s="1">
        <v>45834.858599537038</v>
      </c>
      <c r="G2971" t="s">
        <v>27</v>
      </c>
      <c r="H2971">
        <v>1</v>
      </c>
      <c r="I2971">
        <v>42.45</v>
      </c>
      <c r="J2971">
        <v>30.17</v>
      </c>
      <c r="K2971">
        <v>2.12</v>
      </c>
      <c r="L2971">
        <v>30</v>
      </c>
      <c r="M2971">
        <v>54.13</v>
      </c>
      <c r="N2971">
        <v>1.27</v>
      </c>
      <c r="O2971" t="s">
        <v>144</v>
      </c>
      <c r="P2971">
        <v>12</v>
      </c>
      <c r="Q2971">
        <v>2</v>
      </c>
      <c r="R2971" s="3">
        <f t="shared" si="276"/>
        <v>40.330000000000005</v>
      </c>
      <c r="S2971" s="3">
        <f t="shared" si="277"/>
        <v>10.160000000000004</v>
      </c>
      <c r="T2971" s="3">
        <f t="shared" si="278"/>
        <v>-24.130000000000003</v>
      </c>
      <c r="U2971" s="3">
        <f t="shared" si="279"/>
        <v>-15.239999999999998</v>
      </c>
      <c r="V2971" s="4">
        <f t="shared" si="280"/>
        <v>-0.3778824696255888</v>
      </c>
      <c r="W2971" s="5">
        <f t="shared" si="281"/>
        <v>0</v>
      </c>
    </row>
    <row r="2972" spans="1:23">
      <c r="A2972" t="s">
        <v>4375</v>
      </c>
      <c r="B2972" t="s">
        <v>2010</v>
      </c>
      <c r="C2972" t="s">
        <v>123</v>
      </c>
      <c r="D2972" t="s">
        <v>127</v>
      </c>
      <c r="E2972" s="1">
        <v>45834.86142361111</v>
      </c>
      <c r="F2972" s="1">
        <v>45834.880868055552</v>
      </c>
      <c r="G2972" t="s">
        <v>27</v>
      </c>
      <c r="H2972">
        <v>1</v>
      </c>
      <c r="I2972">
        <v>147.56</v>
      </c>
      <c r="J2972">
        <v>101.59</v>
      </c>
      <c r="K2972">
        <v>7.38</v>
      </c>
      <c r="L2972">
        <v>30</v>
      </c>
      <c r="M2972">
        <v>38.46</v>
      </c>
      <c r="N2972">
        <v>3.06</v>
      </c>
      <c r="O2972" t="s">
        <v>38</v>
      </c>
      <c r="P2972">
        <v>13</v>
      </c>
      <c r="Q2972">
        <v>2</v>
      </c>
      <c r="R2972" s="3">
        <f t="shared" si="276"/>
        <v>140.18</v>
      </c>
      <c r="S2972" s="3">
        <f t="shared" si="277"/>
        <v>38.590000000000003</v>
      </c>
      <c r="T2972" s="3">
        <f t="shared" si="278"/>
        <v>-8.4600000000000009</v>
      </c>
      <c r="U2972" s="3">
        <f t="shared" si="279"/>
        <v>27.070000000000004</v>
      </c>
      <c r="V2972" s="4">
        <f t="shared" si="280"/>
        <v>0.19310886003709518</v>
      </c>
      <c r="W2972" s="5">
        <f t="shared" si="281"/>
        <v>1</v>
      </c>
    </row>
    <row r="2973" spans="1:23">
      <c r="A2973" t="s">
        <v>4376</v>
      </c>
      <c r="B2973" t="s">
        <v>3214</v>
      </c>
      <c r="C2973" t="s">
        <v>1063</v>
      </c>
      <c r="D2973" t="s">
        <v>117</v>
      </c>
      <c r="E2973" s="1">
        <v>45834.863009259258</v>
      </c>
      <c r="F2973" s="1">
        <v>45834.883148148147</v>
      </c>
      <c r="G2973" t="s">
        <v>27</v>
      </c>
      <c r="H2973">
        <v>1</v>
      </c>
      <c r="I2973">
        <v>562.85</v>
      </c>
      <c r="J2973">
        <v>365.94</v>
      </c>
      <c r="K2973">
        <v>28.14</v>
      </c>
      <c r="L2973">
        <v>0</v>
      </c>
      <c r="M2973">
        <v>62.07</v>
      </c>
      <c r="N2973">
        <v>9.6199999999999992</v>
      </c>
      <c r="O2973" t="s">
        <v>28</v>
      </c>
      <c r="P2973">
        <v>9</v>
      </c>
      <c r="Q2973">
        <v>4</v>
      </c>
      <c r="R2973" s="3">
        <f t="shared" si="276"/>
        <v>534.71</v>
      </c>
      <c r="S2973" s="3">
        <f t="shared" si="277"/>
        <v>168.77000000000004</v>
      </c>
      <c r="T2973" s="3">
        <f t="shared" si="278"/>
        <v>-62.07</v>
      </c>
      <c r="U2973" s="3">
        <f t="shared" si="279"/>
        <v>97.080000000000041</v>
      </c>
      <c r="V2973" s="4">
        <f t="shared" si="280"/>
        <v>0.18155635765181133</v>
      </c>
      <c r="W2973" s="5">
        <f t="shared" si="281"/>
        <v>1</v>
      </c>
    </row>
    <row r="2974" spans="1:23">
      <c r="A2974" t="s">
        <v>4377</v>
      </c>
      <c r="B2974" t="s">
        <v>597</v>
      </c>
      <c r="C2974" t="s">
        <v>1041</v>
      </c>
      <c r="D2974" t="s">
        <v>60</v>
      </c>
      <c r="E2974" s="1">
        <v>45834.867604166669</v>
      </c>
      <c r="F2974" s="1">
        <v>45834.881493055553</v>
      </c>
      <c r="G2974" t="s">
        <v>27</v>
      </c>
      <c r="H2974">
        <v>3</v>
      </c>
      <c r="I2974">
        <v>427.02</v>
      </c>
      <c r="J2974">
        <v>272.91000000000003</v>
      </c>
      <c r="K2974">
        <v>0</v>
      </c>
      <c r="L2974">
        <v>0</v>
      </c>
      <c r="M2974">
        <v>49.66</v>
      </c>
      <c r="N2974">
        <v>7.69</v>
      </c>
      <c r="O2974" t="s">
        <v>38</v>
      </c>
      <c r="P2974">
        <v>5</v>
      </c>
      <c r="Q2974">
        <v>4</v>
      </c>
      <c r="R2974" s="3">
        <f t="shared" si="276"/>
        <v>427.02</v>
      </c>
      <c r="S2974" s="3">
        <f t="shared" si="277"/>
        <v>154.10999999999996</v>
      </c>
      <c r="T2974" s="3">
        <f t="shared" si="278"/>
        <v>-49.66</v>
      </c>
      <c r="U2974" s="3">
        <f t="shared" si="279"/>
        <v>96.759999999999962</v>
      </c>
      <c r="V2974" s="4">
        <f t="shared" si="280"/>
        <v>0.22659360217320024</v>
      </c>
      <c r="W2974" s="5">
        <f t="shared" si="281"/>
        <v>1</v>
      </c>
    </row>
    <row r="2975" spans="1:23">
      <c r="A2975" t="s">
        <v>4378</v>
      </c>
      <c r="B2975" t="s">
        <v>2735</v>
      </c>
      <c r="C2975" t="s">
        <v>1010</v>
      </c>
      <c r="D2975" t="s">
        <v>52</v>
      </c>
      <c r="E2975" s="1">
        <v>45834.915891203702</v>
      </c>
      <c r="F2975" s="1">
        <v>45834.92769675926</v>
      </c>
      <c r="G2975" t="s">
        <v>27</v>
      </c>
      <c r="H2975">
        <v>3</v>
      </c>
      <c r="I2975">
        <v>255.18</v>
      </c>
      <c r="J2975">
        <v>206.4</v>
      </c>
      <c r="K2975">
        <v>0</v>
      </c>
      <c r="L2975">
        <v>30</v>
      </c>
      <c r="M2975">
        <v>40.5</v>
      </c>
      <c r="N2975">
        <v>5.13</v>
      </c>
      <c r="O2975" t="s">
        <v>65</v>
      </c>
      <c r="P2975">
        <v>2</v>
      </c>
      <c r="Q2975">
        <v>4</v>
      </c>
      <c r="R2975" s="3">
        <f t="shared" si="276"/>
        <v>255.18</v>
      </c>
      <c r="S2975" s="3">
        <f t="shared" si="277"/>
        <v>48.78</v>
      </c>
      <c r="T2975" s="3">
        <f t="shared" si="278"/>
        <v>-10.5</v>
      </c>
      <c r="U2975" s="3">
        <f t="shared" si="279"/>
        <v>33.15</v>
      </c>
      <c r="V2975" s="4">
        <f t="shared" si="280"/>
        <v>0.12990830002351281</v>
      </c>
      <c r="W2975" s="5">
        <f t="shared" si="281"/>
        <v>1</v>
      </c>
    </row>
    <row r="2976" spans="1:23">
      <c r="A2976" t="s">
        <v>4379</v>
      </c>
      <c r="B2976" t="s">
        <v>1706</v>
      </c>
      <c r="C2976" t="s">
        <v>31</v>
      </c>
      <c r="D2976" t="s">
        <v>64</v>
      </c>
      <c r="E2976" s="1">
        <v>45834.942280092589</v>
      </c>
      <c r="F2976" s="1">
        <v>45834.967280092591</v>
      </c>
      <c r="G2976" t="s">
        <v>27</v>
      </c>
      <c r="H2976">
        <v>1</v>
      </c>
      <c r="I2976">
        <v>563.89</v>
      </c>
      <c r="J2976">
        <v>356.54</v>
      </c>
      <c r="K2976">
        <v>84.58</v>
      </c>
      <c r="L2976">
        <v>0</v>
      </c>
      <c r="M2976">
        <v>44.82</v>
      </c>
      <c r="N2976">
        <v>8.6300000000000008</v>
      </c>
      <c r="O2976" t="s">
        <v>33</v>
      </c>
      <c r="P2976">
        <v>16</v>
      </c>
      <c r="Q2976">
        <v>2</v>
      </c>
      <c r="R2976" s="3">
        <f t="shared" si="276"/>
        <v>479.31</v>
      </c>
      <c r="S2976" s="3">
        <f t="shared" si="277"/>
        <v>122.76999999999998</v>
      </c>
      <c r="T2976" s="3">
        <f t="shared" si="278"/>
        <v>-44.82</v>
      </c>
      <c r="U2976" s="3">
        <f t="shared" si="279"/>
        <v>69.319999999999993</v>
      </c>
      <c r="V2976" s="4">
        <f t="shared" si="280"/>
        <v>0.14462456447810393</v>
      </c>
      <c r="W2976" s="5">
        <f t="shared" si="281"/>
        <v>1</v>
      </c>
    </row>
    <row r="2977" spans="1:23">
      <c r="A2977" t="s">
        <v>4380</v>
      </c>
      <c r="B2977" t="s">
        <v>55</v>
      </c>
      <c r="C2977" t="s">
        <v>1028</v>
      </c>
      <c r="D2977" t="s">
        <v>37</v>
      </c>
      <c r="E2977" s="1">
        <v>45834.948738425926</v>
      </c>
      <c r="F2977" s="1">
        <v>45834.963321759264</v>
      </c>
      <c r="G2977" t="s">
        <v>27</v>
      </c>
      <c r="H2977">
        <v>1</v>
      </c>
      <c r="I2977">
        <v>702.19</v>
      </c>
      <c r="J2977">
        <v>399.76</v>
      </c>
      <c r="K2977">
        <v>0</v>
      </c>
      <c r="L2977">
        <v>0</v>
      </c>
      <c r="M2977">
        <v>63.31</v>
      </c>
      <c r="N2977">
        <v>12.64</v>
      </c>
      <c r="O2977" t="s">
        <v>38</v>
      </c>
      <c r="P2977">
        <v>1</v>
      </c>
      <c r="Q2977">
        <v>3</v>
      </c>
      <c r="R2977" s="3">
        <f t="shared" si="276"/>
        <v>702.19</v>
      </c>
      <c r="S2977" s="3">
        <f t="shared" si="277"/>
        <v>302.43000000000006</v>
      </c>
      <c r="T2977" s="3">
        <f t="shared" si="278"/>
        <v>-63.31</v>
      </c>
      <c r="U2977" s="3">
        <f t="shared" si="279"/>
        <v>226.48000000000008</v>
      </c>
      <c r="V2977" s="4">
        <f t="shared" si="280"/>
        <v>0.32253378715162573</v>
      </c>
      <c r="W2977" s="5">
        <f t="shared" si="281"/>
        <v>1</v>
      </c>
    </row>
    <row r="2978" spans="1:23">
      <c r="A2978" t="s">
        <v>4381</v>
      </c>
      <c r="B2978" t="s">
        <v>2711</v>
      </c>
      <c r="C2978" t="s">
        <v>1168</v>
      </c>
      <c r="D2978" t="s">
        <v>160</v>
      </c>
      <c r="E2978" s="1">
        <v>45835.290729166663</v>
      </c>
      <c r="F2978" s="1">
        <v>45835.298368055563</v>
      </c>
      <c r="G2978" t="s">
        <v>27</v>
      </c>
      <c r="H2978">
        <v>1</v>
      </c>
      <c r="I2978">
        <v>134.69</v>
      </c>
      <c r="J2978">
        <v>84.81</v>
      </c>
      <c r="K2978">
        <v>0</v>
      </c>
      <c r="L2978">
        <v>30</v>
      </c>
      <c r="M2978">
        <v>42.69</v>
      </c>
      <c r="N2978">
        <v>2.96</v>
      </c>
      <c r="O2978" t="s">
        <v>38</v>
      </c>
      <c r="P2978">
        <v>0</v>
      </c>
      <c r="Q2978">
        <v>5</v>
      </c>
      <c r="R2978" s="3">
        <f t="shared" si="276"/>
        <v>134.69</v>
      </c>
      <c r="S2978" s="3">
        <f t="shared" si="277"/>
        <v>49.879999999999995</v>
      </c>
      <c r="T2978" s="3">
        <f t="shared" si="278"/>
        <v>-12.689999999999998</v>
      </c>
      <c r="U2978" s="3">
        <f t="shared" si="279"/>
        <v>34.229999999999997</v>
      </c>
      <c r="V2978" s="4">
        <f t="shared" si="280"/>
        <v>0.2541391343084119</v>
      </c>
      <c r="W2978" s="5">
        <f t="shared" si="281"/>
        <v>1</v>
      </c>
    </row>
    <row r="2979" spans="1:23">
      <c r="A2979" t="s">
        <v>4382</v>
      </c>
      <c r="B2979" t="s">
        <v>976</v>
      </c>
      <c r="C2979" t="s">
        <v>656</v>
      </c>
      <c r="D2979" t="s">
        <v>160</v>
      </c>
      <c r="E2979" s="1">
        <v>45835.568668981483</v>
      </c>
      <c r="F2979" s="1">
        <v>45835.581863425927</v>
      </c>
      <c r="G2979" t="s">
        <v>27</v>
      </c>
      <c r="H2979">
        <v>4</v>
      </c>
      <c r="I2979">
        <v>777.96</v>
      </c>
      <c r="J2979">
        <v>665.16</v>
      </c>
      <c r="K2979">
        <v>0</v>
      </c>
      <c r="L2979">
        <v>0</v>
      </c>
      <c r="M2979">
        <v>55.43</v>
      </c>
      <c r="N2979">
        <v>14</v>
      </c>
      <c r="O2979" t="s">
        <v>38</v>
      </c>
      <c r="P2979">
        <v>0</v>
      </c>
      <c r="Q2979">
        <v>5</v>
      </c>
      <c r="R2979" s="3">
        <f t="shared" si="276"/>
        <v>777.96</v>
      </c>
      <c r="S2979" s="3">
        <f t="shared" si="277"/>
        <v>112.80000000000007</v>
      </c>
      <c r="T2979" s="3">
        <f t="shared" si="278"/>
        <v>-55.43</v>
      </c>
      <c r="U2979" s="3">
        <f t="shared" si="279"/>
        <v>43.370000000000068</v>
      </c>
      <c r="V2979" s="4">
        <f t="shared" si="280"/>
        <v>5.5748367525322723E-2</v>
      </c>
      <c r="W2979" s="5">
        <f t="shared" si="281"/>
        <v>1</v>
      </c>
    </row>
    <row r="2980" spans="1:23">
      <c r="A2980" t="s">
        <v>4383</v>
      </c>
      <c r="B2980" t="s">
        <v>1546</v>
      </c>
      <c r="C2980" t="s">
        <v>816</v>
      </c>
      <c r="D2980" t="s">
        <v>72</v>
      </c>
      <c r="E2980" s="1">
        <v>45835.615335648137</v>
      </c>
      <c r="F2980" s="1">
        <v>45835.620891203696</v>
      </c>
      <c r="G2980" t="s">
        <v>27</v>
      </c>
      <c r="H2980">
        <v>2</v>
      </c>
      <c r="I2980">
        <v>416.24</v>
      </c>
      <c r="J2980">
        <v>244.64</v>
      </c>
      <c r="K2980">
        <v>41.62</v>
      </c>
      <c r="L2980">
        <v>0</v>
      </c>
      <c r="M2980">
        <v>62.92</v>
      </c>
      <c r="N2980">
        <v>6.74</v>
      </c>
      <c r="O2980" t="s">
        <v>33</v>
      </c>
      <c r="P2980">
        <v>0</v>
      </c>
      <c r="Q2980">
        <v>5</v>
      </c>
      <c r="R2980" s="3">
        <f t="shared" si="276"/>
        <v>374.62</v>
      </c>
      <c r="S2980" s="3">
        <f t="shared" si="277"/>
        <v>129.98000000000002</v>
      </c>
      <c r="T2980" s="3">
        <f t="shared" si="278"/>
        <v>-62.92</v>
      </c>
      <c r="U2980" s="3">
        <f t="shared" si="279"/>
        <v>60.320000000000014</v>
      </c>
      <c r="V2980" s="4">
        <f t="shared" si="280"/>
        <v>0.16101649671667292</v>
      </c>
      <c r="W2980" s="5">
        <f t="shared" si="281"/>
        <v>1</v>
      </c>
    </row>
    <row r="2981" spans="1:23">
      <c r="A2981" t="s">
        <v>4384</v>
      </c>
      <c r="B2981" t="s">
        <v>548</v>
      </c>
      <c r="C2981" t="s">
        <v>123</v>
      </c>
      <c r="D2981" t="s">
        <v>32</v>
      </c>
      <c r="E2981" s="1">
        <v>45835.646701388891</v>
      </c>
      <c r="F2981" s="1">
        <v>45835.66128472222</v>
      </c>
      <c r="G2981" t="s">
        <v>27</v>
      </c>
      <c r="H2981">
        <v>4</v>
      </c>
      <c r="I2981">
        <v>590.24</v>
      </c>
      <c r="J2981">
        <v>406.36</v>
      </c>
      <c r="K2981">
        <v>29.51</v>
      </c>
      <c r="L2981">
        <v>0</v>
      </c>
      <c r="M2981">
        <v>46.95</v>
      </c>
      <c r="N2981">
        <v>10.09</v>
      </c>
      <c r="O2981" t="s">
        <v>33</v>
      </c>
      <c r="P2981">
        <v>1</v>
      </c>
      <c r="Q2981">
        <v>3</v>
      </c>
      <c r="R2981" s="3">
        <f t="shared" si="276"/>
        <v>560.73</v>
      </c>
      <c r="S2981" s="3">
        <f t="shared" si="277"/>
        <v>154.37</v>
      </c>
      <c r="T2981" s="3">
        <f t="shared" si="278"/>
        <v>-46.95</v>
      </c>
      <c r="U2981" s="3">
        <f t="shared" si="279"/>
        <v>97.33</v>
      </c>
      <c r="V2981" s="4">
        <f t="shared" si="280"/>
        <v>0.17357730101831539</v>
      </c>
      <c r="W2981" s="5">
        <f t="shared" si="281"/>
        <v>1</v>
      </c>
    </row>
    <row r="2982" spans="1:23">
      <c r="A2982" t="s">
        <v>4385</v>
      </c>
      <c r="B2982" t="s">
        <v>4386</v>
      </c>
      <c r="C2982" t="s">
        <v>1344</v>
      </c>
      <c r="D2982" t="s">
        <v>52</v>
      </c>
      <c r="E2982" s="1">
        <v>45835.732372685183</v>
      </c>
      <c r="G2982" t="s">
        <v>110</v>
      </c>
      <c r="H2982">
        <v>3</v>
      </c>
      <c r="I2982">
        <v>358.35</v>
      </c>
      <c r="J2982">
        <v>289.5</v>
      </c>
      <c r="K2982">
        <v>89.59</v>
      </c>
      <c r="L2982">
        <v>30</v>
      </c>
      <c r="M2982">
        <v>51.09</v>
      </c>
      <c r="N2982">
        <v>0</v>
      </c>
      <c r="O2982" t="s">
        <v>38</v>
      </c>
      <c r="P2982">
        <v>14</v>
      </c>
      <c r="R2982" s="3">
        <f t="shared" si="276"/>
        <v>268.76</v>
      </c>
      <c r="S2982" s="3">
        <f t="shared" si="277"/>
        <v>-20.740000000000009</v>
      </c>
      <c r="T2982" s="3">
        <f t="shared" si="278"/>
        <v>-21.090000000000003</v>
      </c>
      <c r="U2982" s="3">
        <f t="shared" si="279"/>
        <v>-41.830000000000013</v>
      </c>
      <c r="V2982" s="4">
        <f t="shared" si="280"/>
        <v>-0.15564072034528953</v>
      </c>
      <c r="W2982" s="5">
        <f t="shared" si="281"/>
        <v>0</v>
      </c>
    </row>
    <row r="2983" spans="1:23">
      <c r="A2983" t="s">
        <v>4387</v>
      </c>
      <c r="B2983" t="s">
        <v>1099</v>
      </c>
      <c r="C2983" t="s">
        <v>493</v>
      </c>
      <c r="D2983" t="s">
        <v>160</v>
      </c>
      <c r="E2983" s="1">
        <v>45835.753425925926</v>
      </c>
      <c r="F2983" s="1">
        <v>45835.76662037037</v>
      </c>
      <c r="G2983" t="s">
        <v>27</v>
      </c>
      <c r="H2983">
        <v>1</v>
      </c>
      <c r="I2983">
        <v>64.349999999999994</v>
      </c>
      <c r="J2983">
        <v>41.03</v>
      </c>
      <c r="K2983">
        <v>6.44</v>
      </c>
      <c r="L2983">
        <v>30</v>
      </c>
      <c r="M2983">
        <v>43.54</v>
      </c>
      <c r="N2983">
        <v>1.58</v>
      </c>
      <c r="O2983" t="s">
        <v>65</v>
      </c>
      <c r="P2983">
        <v>0</v>
      </c>
      <c r="Q2983">
        <v>5</v>
      </c>
      <c r="R2983" s="3">
        <f t="shared" si="276"/>
        <v>57.91</v>
      </c>
      <c r="S2983" s="3">
        <f t="shared" si="277"/>
        <v>16.879999999999995</v>
      </c>
      <c r="T2983" s="3">
        <f t="shared" si="278"/>
        <v>-13.54</v>
      </c>
      <c r="U2983" s="3">
        <f t="shared" si="279"/>
        <v>1.7599999999999962</v>
      </c>
      <c r="V2983" s="4">
        <f t="shared" si="280"/>
        <v>3.0391987566914115E-2</v>
      </c>
      <c r="W2983" s="5">
        <f t="shared" si="281"/>
        <v>1</v>
      </c>
    </row>
    <row r="2984" spans="1:23">
      <c r="A2984" t="s">
        <v>4388</v>
      </c>
      <c r="B2984" t="s">
        <v>3603</v>
      </c>
      <c r="C2984" t="s">
        <v>302</v>
      </c>
      <c r="D2984" t="s">
        <v>48</v>
      </c>
      <c r="E2984" s="1">
        <v>45835.769062500003</v>
      </c>
      <c r="F2984" s="1">
        <v>45835.776701388888</v>
      </c>
      <c r="G2984" t="s">
        <v>27</v>
      </c>
      <c r="H2984">
        <v>1</v>
      </c>
      <c r="I2984">
        <v>118.58</v>
      </c>
      <c r="J2984">
        <v>86.52</v>
      </c>
      <c r="K2984">
        <v>5.93</v>
      </c>
      <c r="L2984">
        <v>30</v>
      </c>
      <c r="M2984">
        <v>52.1</v>
      </c>
      <c r="N2984">
        <v>2.57</v>
      </c>
      <c r="O2984" t="s">
        <v>38</v>
      </c>
      <c r="P2984">
        <v>0</v>
      </c>
      <c r="Q2984">
        <v>5</v>
      </c>
      <c r="R2984" s="3">
        <f t="shared" si="276"/>
        <v>112.65</v>
      </c>
      <c r="S2984" s="3">
        <f t="shared" si="277"/>
        <v>26.13000000000001</v>
      </c>
      <c r="T2984" s="3">
        <f t="shared" si="278"/>
        <v>-22.1</v>
      </c>
      <c r="U2984" s="3">
        <f t="shared" si="279"/>
        <v>1.4600000000000084</v>
      </c>
      <c r="V2984" s="4">
        <f t="shared" si="280"/>
        <v>1.2960497114957907E-2</v>
      </c>
      <c r="W2984" s="5">
        <f t="shared" si="281"/>
        <v>1</v>
      </c>
    </row>
    <row r="2985" spans="1:23">
      <c r="A2985" t="s">
        <v>4389</v>
      </c>
      <c r="B2985" t="s">
        <v>1462</v>
      </c>
      <c r="C2985" t="s">
        <v>93</v>
      </c>
      <c r="D2985" t="s">
        <v>26</v>
      </c>
      <c r="E2985" s="1">
        <v>45835.788194444453</v>
      </c>
      <c r="F2985" s="1">
        <v>45835.802777777782</v>
      </c>
      <c r="G2985" t="s">
        <v>27</v>
      </c>
      <c r="H2985">
        <v>2</v>
      </c>
      <c r="I2985">
        <v>317.74</v>
      </c>
      <c r="J2985">
        <v>228.28</v>
      </c>
      <c r="K2985">
        <v>31.77</v>
      </c>
      <c r="L2985">
        <v>30</v>
      </c>
      <c r="M2985">
        <v>38.25</v>
      </c>
      <c r="N2985">
        <v>5.69</v>
      </c>
      <c r="O2985" t="s">
        <v>38</v>
      </c>
      <c r="P2985">
        <v>6</v>
      </c>
      <c r="Q2985">
        <v>3</v>
      </c>
      <c r="R2985" s="3">
        <f t="shared" si="276"/>
        <v>285.97000000000003</v>
      </c>
      <c r="S2985" s="3">
        <f t="shared" si="277"/>
        <v>57.690000000000026</v>
      </c>
      <c r="T2985" s="3">
        <f t="shared" si="278"/>
        <v>-8.25</v>
      </c>
      <c r="U2985" s="3">
        <f t="shared" si="279"/>
        <v>43.750000000000028</v>
      </c>
      <c r="V2985" s="4">
        <f t="shared" si="280"/>
        <v>0.1529880756722734</v>
      </c>
      <c r="W2985" s="5">
        <f t="shared" si="281"/>
        <v>1</v>
      </c>
    </row>
    <row r="2986" spans="1:23">
      <c r="A2986" t="s">
        <v>4390</v>
      </c>
      <c r="B2986" t="s">
        <v>1438</v>
      </c>
      <c r="C2986" t="s">
        <v>635</v>
      </c>
      <c r="D2986" t="s">
        <v>26</v>
      </c>
      <c r="E2986" s="1">
        <v>45835.8440162037</v>
      </c>
      <c r="F2986" s="1">
        <v>45835.857905092591</v>
      </c>
      <c r="G2986" t="s">
        <v>27</v>
      </c>
      <c r="H2986">
        <v>1</v>
      </c>
      <c r="I2986">
        <v>283.25</v>
      </c>
      <c r="J2986">
        <v>175.36</v>
      </c>
      <c r="K2986">
        <v>0</v>
      </c>
      <c r="L2986">
        <v>30</v>
      </c>
      <c r="M2986">
        <v>38.58</v>
      </c>
      <c r="N2986">
        <v>5.64</v>
      </c>
      <c r="O2986" t="s">
        <v>65</v>
      </c>
      <c r="P2986">
        <v>5</v>
      </c>
      <c r="Q2986">
        <v>3</v>
      </c>
      <c r="R2986" s="3">
        <f t="shared" si="276"/>
        <v>283.25</v>
      </c>
      <c r="S2986" s="3">
        <f t="shared" si="277"/>
        <v>107.88999999999999</v>
      </c>
      <c r="T2986" s="3">
        <f t="shared" si="278"/>
        <v>-8.5799999999999983</v>
      </c>
      <c r="U2986" s="3">
        <f t="shared" si="279"/>
        <v>93.669999999999987</v>
      </c>
      <c r="V2986" s="4">
        <f t="shared" si="280"/>
        <v>0.33069726390114734</v>
      </c>
      <c r="W2986" s="5">
        <f t="shared" si="281"/>
        <v>1</v>
      </c>
    </row>
    <row r="2987" spans="1:23">
      <c r="A2987" t="s">
        <v>4391</v>
      </c>
      <c r="B2987" t="s">
        <v>3230</v>
      </c>
      <c r="C2987" t="s">
        <v>83</v>
      </c>
      <c r="D2987" t="s">
        <v>64</v>
      </c>
      <c r="E2987" s="1">
        <v>45835.853506944448</v>
      </c>
      <c r="F2987" s="1">
        <v>45835.867395833331</v>
      </c>
      <c r="G2987" t="s">
        <v>27</v>
      </c>
      <c r="H2987">
        <v>1</v>
      </c>
      <c r="I2987">
        <v>441.98</v>
      </c>
      <c r="J2987">
        <v>404.14</v>
      </c>
      <c r="K2987">
        <v>22.1</v>
      </c>
      <c r="L2987">
        <v>0</v>
      </c>
      <c r="M2987">
        <v>59.69</v>
      </c>
      <c r="N2987">
        <v>7.56</v>
      </c>
      <c r="O2987" t="s">
        <v>38</v>
      </c>
      <c r="P2987">
        <v>0</v>
      </c>
      <c r="Q2987">
        <v>5</v>
      </c>
      <c r="R2987" s="3">
        <f t="shared" si="276"/>
        <v>419.88</v>
      </c>
      <c r="S2987" s="3">
        <f t="shared" si="277"/>
        <v>15.740000000000009</v>
      </c>
      <c r="T2987" s="3">
        <f t="shared" si="278"/>
        <v>-59.69</v>
      </c>
      <c r="U2987" s="3">
        <f t="shared" si="279"/>
        <v>-51.509999999999991</v>
      </c>
      <c r="V2987" s="4">
        <f t="shared" si="280"/>
        <v>-0.12267790797370676</v>
      </c>
      <c r="W2987" s="5">
        <f t="shared" si="281"/>
        <v>0</v>
      </c>
    </row>
    <row r="2988" spans="1:23">
      <c r="A2988" t="s">
        <v>4392</v>
      </c>
      <c r="B2988" t="s">
        <v>1332</v>
      </c>
      <c r="C2988" t="s">
        <v>242</v>
      </c>
      <c r="D2988" t="s">
        <v>64</v>
      </c>
      <c r="E2988" s="1">
        <v>45835.868576388893</v>
      </c>
      <c r="G2988" t="s">
        <v>110</v>
      </c>
      <c r="H2988">
        <v>1</v>
      </c>
      <c r="I2988">
        <v>1026.4000000000001</v>
      </c>
      <c r="J2988">
        <v>560.20000000000005</v>
      </c>
      <c r="K2988">
        <v>51.32</v>
      </c>
      <c r="L2988">
        <v>0</v>
      </c>
      <c r="M2988">
        <v>61.52</v>
      </c>
      <c r="N2988">
        <v>0</v>
      </c>
      <c r="O2988" t="s">
        <v>38</v>
      </c>
      <c r="P2988">
        <v>0</v>
      </c>
      <c r="R2988" s="3">
        <f t="shared" si="276"/>
        <v>975.08</v>
      </c>
      <c r="S2988" s="3">
        <f t="shared" si="277"/>
        <v>414.88</v>
      </c>
      <c r="T2988" s="3">
        <f t="shared" si="278"/>
        <v>-61.52</v>
      </c>
      <c r="U2988" s="3">
        <f t="shared" si="279"/>
        <v>353.36</v>
      </c>
      <c r="V2988" s="4">
        <f t="shared" si="280"/>
        <v>0.36239077819255855</v>
      </c>
      <c r="W2988" s="5">
        <f t="shared" si="281"/>
        <v>1</v>
      </c>
    </row>
    <row r="2989" spans="1:23">
      <c r="A2989" t="s">
        <v>4393</v>
      </c>
      <c r="B2989" t="s">
        <v>2745</v>
      </c>
      <c r="C2989" t="s">
        <v>68</v>
      </c>
      <c r="D2989" t="s">
        <v>37</v>
      </c>
      <c r="E2989" s="1">
        <v>45835.950868055559</v>
      </c>
      <c r="F2989" s="1">
        <v>45835.967534722222</v>
      </c>
      <c r="G2989" t="s">
        <v>27</v>
      </c>
      <c r="H2989">
        <v>2</v>
      </c>
      <c r="I2989">
        <v>1015.48</v>
      </c>
      <c r="J2989">
        <v>700.78</v>
      </c>
      <c r="K2989">
        <v>152.32</v>
      </c>
      <c r="L2989">
        <v>0</v>
      </c>
      <c r="M2989">
        <v>63.51</v>
      </c>
      <c r="N2989">
        <v>15.54</v>
      </c>
      <c r="O2989" t="s">
        <v>38</v>
      </c>
      <c r="P2989">
        <v>4</v>
      </c>
      <c r="Q2989">
        <v>3</v>
      </c>
      <c r="R2989" s="3">
        <f t="shared" si="276"/>
        <v>863.16000000000008</v>
      </c>
      <c r="S2989" s="3">
        <f t="shared" si="277"/>
        <v>162.38000000000011</v>
      </c>
      <c r="T2989" s="3">
        <f t="shared" si="278"/>
        <v>-63.51</v>
      </c>
      <c r="U2989" s="3">
        <f t="shared" si="279"/>
        <v>83.330000000000126</v>
      </c>
      <c r="V2989" s="4">
        <f t="shared" si="280"/>
        <v>9.65406181936143E-2</v>
      </c>
      <c r="W2989" s="5">
        <f t="shared" si="281"/>
        <v>1</v>
      </c>
    </row>
    <row r="2990" spans="1:23">
      <c r="A2990" t="s">
        <v>4394</v>
      </c>
      <c r="B2990" t="s">
        <v>4395</v>
      </c>
      <c r="C2990" t="s">
        <v>367</v>
      </c>
      <c r="D2990" t="s">
        <v>103</v>
      </c>
      <c r="E2990" s="1">
        <v>45836.27784722222</v>
      </c>
      <c r="F2990" s="1">
        <v>45836.286180555559</v>
      </c>
      <c r="G2990" t="s">
        <v>27</v>
      </c>
      <c r="H2990">
        <v>2</v>
      </c>
      <c r="I2990">
        <v>303.3</v>
      </c>
      <c r="J2990">
        <v>211.62</v>
      </c>
      <c r="K2990">
        <v>45.5</v>
      </c>
      <c r="L2990">
        <v>30</v>
      </c>
      <c r="M2990">
        <v>51.64</v>
      </c>
      <c r="N2990">
        <v>5.18</v>
      </c>
      <c r="O2990" t="s">
        <v>38</v>
      </c>
      <c r="P2990">
        <v>0</v>
      </c>
      <c r="Q2990">
        <v>5</v>
      </c>
      <c r="R2990" s="3">
        <f t="shared" si="276"/>
        <v>257.8</v>
      </c>
      <c r="S2990" s="3">
        <f t="shared" si="277"/>
        <v>46.180000000000007</v>
      </c>
      <c r="T2990" s="3">
        <f t="shared" si="278"/>
        <v>-21.64</v>
      </c>
      <c r="U2990" s="3">
        <f t="shared" si="279"/>
        <v>19.360000000000007</v>
      </c>
      <c r="V2990" s="4">
        <f t="shared" si="280"/>
        <v>7.5096974398758745E-2</v>
      </c>
      <c r="W2990" s="5">
        <f t="shared" si="281"/>
        <v>1</v>
      </c>
    </row>
    <row r="2991" spans="1:23">
      <c r="A2991" t="s">
        <v>4396</v>
      </c>
      <c r="B2991" t="s">
        <v>1197</v>
      </c>
      <c r="C2991" t="s">
        <v>841</v>
      </c>
      <c r="D2991" t="s">
        <v>160</v>
      </c>
      <c r="E2991" s="1">
        <v>45836.320972222216</v>
      </c>
      <c r="F2991" s="1">
        <v>45836.341805555552</v>
      </c>
      <c r="G2991" t="s">
        <v>53</v>
      </c>
      <c r="H2991">
        <v>1</v>
      </c>
      <c r="I2991">
        <v>155.91999999999999</v>
      </c>
      <c r="J2991">
        <v>123.38</v>
      </c>
      <c r="K2991">
        <v>0</v>
      </c>
      <c r="L2991">
        <v>30</v>
      </c>
      <c r="M2991">
        <v>49.94</v>
      </c>
      <c r="N2991">
        <v>3.35</v>
      </c>
      <c r="O2991" t="s">
        <v>38</v>
      </c>
      <c r="P2991">
        <v>10</v>
      </c>
      <c r="Q2991">
        <v>1</v>
      </c>
      <c r="R2991" s="3">
        <f t="shared" si="276"/>
        <v>155.91999999999999</v>
      </c>
      <c r="S2991" s="3">
        <f t="shared" si="277"/>
        <v>32.539999999999992</v>
      </c>
      <c r="T2991" s="3">
        <f t="shared" si="278"/>
        <v>-19.939999999999998</v>
      </c>
      <c r="U2991" s="3">
        <f t="shared" si="279"/>
        <v>9.2499999999999947</v>
      </c>
      <c r="V2991" s="4">
        <f t="shared" si="280"/>
        <v>5.9325295023088732E-2</v>
      </c>
      <c r="W2991" s="5">
        <f t="shared" si="281"/>
        <v>1</v>
      </c>
    </row>
    <row r="2992" spans="1:23">
      <c r="A2992" t="s">
        <v>4397</v>
      </c>
      <c r="B2992" t="s">
        <v>378</v>
      </c>
      <c r="C2992" t="s">
        <v>1165</v>
      </c>
      <c r="D2992" t="s">
        <v>160</v>
      </c>
      <c r="E2992" s="1">
        <v>45836.33997685185</v>
      </c>
      <c r="F2992" s="1">
        <v>45836.354560185187</v>
      </c>
      <c r="G2992" t="s">
        <v>27</v>
      </c>
      <c r="H2992">
        <v>2</v>
      </c>
      <c r="I2992">
        <v>1975.22</v>
      </c>
      <c r="J2992">
        <v>1181.06</v>
      </c>
      <c r="K2992">
        <v>197.52</v>
      </c>
      <c r="L2992">
        <v>0</v>
      </c>
      <c r="M2992">
        <v>38.81</v>
      </c>
      <c r="N2992">
        <v>32</v>
      </c>
      <c r="O2992" t="s">
        <v>38</v>
      </c>
      <c r="P2992">
        <v>1</v>
      </c>
      <c r="Q2992">
        <v>3</v>
      </c>
      <c r="R2992" s="3">
        <f t="shared" si="276"/>
        <v>1777.7</v>
      </c>
      <c r="S2992" s="3">
        <f t="shared" si="277"/>
        <v>596.6400000000001</v>
      </c>
      <c r="T2992" s="3">
        <f t="shared" si="278"/>
        <v>-38.81</v>
      </c>
      <c r="U2992" s="3">
        <f t="shared" si="279"/>
        <v>525.83000000000015</v>
      </c>
      <c r="V2992" s="4">
        <f t="shared" si="280"/>
        <v>0.29579231591382132</v>
      </c>
      <c r="W2992" s="5">
        <f t="shared" si="281"/>
        <v>1</v>
      </c>
    </row>
    <row r="2993" spans="1:23">
      <c r="A2993" t="s">
        <v>4398</v>
      </c>
      <c r="B2993" t="s">
        <v>664</v>
      </c>
      <c r="C2993" t="s">
        <v>68</v>
      </c>
      <c r="D2993" t="s">
        <v>160</v>
      </c>
      <c r="E2993" s="1">
        <v>45836.409108796302</v>
      </c>
      <c r="F2993" s="1">
        <v>45836.414664351847</v>
      </c>
      <c r="G2993" t="s">
        <v>27</v>
      </c>
      <c r="H2993">
        <v>1</v>
      </c>
      <c r="I2993">
        <v>507.74</v>
      </c>
      <c r="J2993">
        <v>350.39</v>
      </c>
      <c r="K2993">
        <v>50.77</v>
      </c>
      <c r="L2993">
        <v>0</v>
      </c>
      <c r="M2993">
        <v>64.87</v>
      </c>
      <c r="N2993">
        <v>8.23</v>
      </c>
      <c r="O2993" t="s">
        <v>65</v>
      </c>
      <c r="P2993">
        <v>0</v>
      </c>
      <c r="Q2993">
        <v>5</v>
      </c>
      <c r="R2993" s="3">
        <f t="shared" si="276"/>
        <v>456.97</v>
      </c>
      <c r="S2993" s="3">
        <f t="shared" si="277"/>
        <v>106.58000000000004</v>
      </c>
      <c r="T2993" s="3">
        <f t="shared" si="278"/>
        <v>-64.87</v>
      </c>
      <c r="U2993" s="3">
        <f t="shared" si="279"/>
        <v>33.480000000000032</v>
      </c>
      <c r="V2993" s="4">
        <f t="shared" si="280"/>
        <v>7.3265203405037602E-2</v>
      </c>
      <c r="W2993" s="5">
        <f t="shared" si="281"/>
        <v>1</v>
      </c>
    </row>
    <row r="2994" spans="1:23">
      <c r="A2994" t="s">
        <v>4399</v>
      </c>
      <c r="B2994" t="s">
        <v>3524</v>
      </c>
      <c r="C2994" t="s">
        <v>295</v>
      </c>
      <c r="D2994" t="s">
        <v>64</v>
      </c>
      <c r="E2994" s="1">
        <v>45836.41777777778</v>
      </c>
      <c r="F2994" s="1">
        <v>45836.428194444437</v>
      </c>
      <c r="G2994" t="s">
        <v>27</v>
      </c>
      <c r="H2994">
        <v>3</v>
      </c>
      <c r="I2994">
        <v>621.03</v>
      </c>
      <c r="J2994">
        <v>517.83000000000004</v>
      </c>
      <c r="K2994">
        <v>31.05</v>
      </c>
      <c r="L2994">
        <v>0</v>
      </c>
      <c r="M2994">
        <v>49.07</v>
      </c>
      <c r="N2994">
        <v>10.62</v>
      </c>
      <c r="O2994" t="s">
        <v>38</v>
      </c>
      <c r="P2994">
        <v>0</v>
      </c>
      <c r="Q2994">
        <v>4</v>
      </c>
      <c r="R2994" s="3">
        <f t="shared" si="276"/>
        <v>589.98</v>
      </c>
      <c r="S2994" s="3">
        <f t="shared" si="277"/>
        <v>72.149999999999977</v>
      </c>
      <c r="T2994" s="3">
        <f t="shared" si="278"/>
        <v>-49.07</v>
      </c>
      <c r="U2994" s="3">
        <f t="shared" si="279"/>
        <v>12.459999999999978</v>
      </c>
      <c r="V2994" s="4">
        <f t="shared" si="280"/>
        <v>2.111935997830431E-2</v>
      </c>
      <c r="W2994" s="5">
        <f t="shared" si="281"/>
        <v>1</v>
      </c>
    </row>
    <row r="2995" spans="1:23">
      <c r="A2995" t="s">
        <v>4400</v>
      </c>
      <c r="B2995" t="s">
        <v>706</v>
      </c>
      <c r="C2995" t="s">
        <v>86</v>
      </c>
      <c r="D2995" t="s">
        <v>103</v>
      </c>
      <c r="E2995" s="1">
        <v>45836.486331018517</v>
      </c>
      <c r="F2995" s="1">
        <v>45836.502997685187</v>
      </c>
      <c r="G2995" t="s">
        <v>27</v>
      </c>
      <c r="H2995">
        <v>2</v>
      </c>
      <c r="I2995">
        <v>1235.1199999999999</v>
      </c>
      <c r="J2995">
        <v>744.62</v>
      </c>
      <c r="K2995">
        <v>0</v>
      </c>
      <c r="L2995">
        <v>0</v>
      </c>
      <c r="M2995">
        <v>38.28</v>
      </c>
      <c r="N2995">
        <v>22.23</v>
      </c>
      <c r="O2995" t="s">
        <v>38</v>
      </c>
      <c r="P2995">
        <v>4</v>
      </c>
      <c r="Q2995">
        <v>4</v>
      </c>
      <c r="R2995" s="3">
        <f t="shared" si="276"/>
        <v>1235.1199999999999</v>
      </c>
      <c r="S2995" s="3">
        <f t="shared" si="277"/>
        <v>490.49999999999989</v>
      </c>
      <c r="T2995" s="3">
        <f t="shared" si="278"/>
        <v>-38.28</v>
      </c>
      <c r="U2995" s="3">
        <f t="shared" si="279"/>
        <v>429.9899999999999</v>
      </c>
      <c r="V2995" s="4">
        <f t="shared" si="280"/>
        <v>0.3481362134853293</v>
      </c>
      <c r="W2995" s="5">
        <f t="shared" si="281"/>
        <v>1</v>
      </c>
    </row>
    <row r="2996" spans="1:23">
      <c r="A2996" t="s">
        <v>4401</v>
      </c>
      <c r="B2996" t="s">
        <v>1237</v>
      </c>
      <c r="C2996" t="s">
        <v>603</v>
      </c>
      <c r="D2996" t="s">
        <v>127</v>
      </c>
      <c r="E2996" s="1">
        <v>45836.486574074072</v>
      </c>
      <c r="F2996" s="1">
        <v>45836.499074074083</v>
      </c>
      <c r="G2996" t="s">
        <v>27</v>
      </c>
      <c r="H2996">
        <v>1</v>
      </c>
      <c r="I2996">
        <v>247.3</v>
      </c>
      <c r="J2996">
        <v>175.35</v>
      </c>
      <c r="K2996">
        <v>0</v>
      </c>
      <c r="L2996">
        <v>30</v>
      </c>
      <c r="M2996">
        <v>41.86</v>
      </c>
      <c r="N2996">
        <v>4.99</v>
      </c>
      <c r="O2996" t="s">
        <v>144</v>
      </c>
      <c r="P2996">
        <v>3</v>
      </c>
      <c r="Q2996">
        <v>3</v>
      </c>
      <c r="R2996" s="3">
        <f t="shared" si="276"/>
        <v>247.3</v>
      </c>
      <c r="S2996" s="3">
        <f t="shared" si="277"/>
        <v>71.950000000000017</v>
      </c>
      <c r="T2996" s="3">
        <f t="shared" si="278"/>
        <v>-11.86</v>
      </c>
      <c r="U2996" s="3">
        <f t="shared" si="279"/>
        <v>55.100000000000016</v>
      </c>
      <c r="V2996" s="4">
        <f t="shared" si="280"/>
        <v>0.22280630812778007</v>
      </c>
      <c r="W2996" s="5">
        <f t="shared" si="281"/>
        <v>1</v>
      </c>
    </row>
    <row r="2997" spans="1:23">
      <c r="A2997" t="s">
        <v>4402</v>
      </c>
      <c r="B2997" t="s">
        <v>552</v>
      </c>
      <c r="C2997" t="s">
        <v>319</v>
      </c>
      <c r="D2997" t="s">
        <v>72</v>
      </c>
      <c r="E2997" s="1">
        <v>45836.516979166663</v>
      </c>
      <c r="F2997" s="1">
        <v>45836.527395833327</v>
      </c>
      <c r="G2997" t="s">
        <v>27</v>
      </c>
      <c r="H2997">
        <v>2</v>
      </c>
      <c r="I2997">
        <v>203.96</v>
      </c>
      <c r="J2997">
        <v>164.1</v>
      </c>
      <c r="K2997">
        <v>0</v>
      </c>
      <c r="L2997">
        <v>30</v>
      </c>
      <c r="M2997">
        <v>59.99</v>
      </c>
      <c r="N2997">
        <v>4.21</v>
      </c>
      <c r="O2997" t="s">
        <v>38</v>
      </c>
      <c r="P2997">
        <v>0</v>
      </c>
      <c r="Q2997">
        <v>5</v>
      </c>
      <c r="R2997" s="3">
        <f t="shared" si="276"/>
        <v>203.96</v>
      </c>
      <c r="S2997" s="3">
        <f t="shared" si="277"/>
        <v>39.860000000000014</v>
      </c>
      <c r="T2997" s="3">
        <f t="shared" si="278"/>
        <v>-29.990000000000002</v>
      </c>
      <c r="U2997" s="3">
        <f t="shared" si="279"/>
        <v>5.6600000000000117</v>
      </c>
      <c r="V2997" s="4">
        <f t="shared" si="280"/>
        <v>2.7750539321435633E-2</v>
      </c>
      <c r="W2997" s="5">
        <f t="shared" si="281"/>
        <v>1</v>
      </c>
    </row>
    <row r="2998" spans="1:23">
      <c r="A2998" t="s">
        <v>4403</v>
      </c>
      <c r="B2998" t="s">
        <v>50</v>
      </c>
      <c r="C2998" t="s">
        <v>1474</v>
      </c>
      <c r="D2998" t="s">
        <v>143</v>
      </c>
      <c r="E2998" s="1">
        <v>45836.523715277777</v>
      </c>
      <c r="F2998" s="1">
        <v>45836.534826388888</v>
      </c>
      <c r="G2998" t="s">
        <v>27</v>
      </c>
      <c r="H2998">
        <v>2</v>
      </c>
      <c r="I2998">
        <v>1087.94</v>
      </c>
      <c r="J2998">
        <v>601.76</v>
      </c>
      <c r="K2998">
        <v>0</v>
      </c>
      <c r="L2998">
        <v>0</v>
      </c>
      <c r="M2998">
        <v>40.53</v>
      </c>
      <c r="N2998">
        <v>19.579999999999998</v>
      </c>
      <c r="O2998" t="s">
        <v>38</v>
      </c>
      <c r="P2998">
        <v>0</v>
      </c>
      <c r="Q2998">
        <v>5</v>
      </c>
      <c r="R2998" s="3">
        <f t="shared" si="276"/>
        <v>1087.94</v>
      </c>
      <c r="S2998" s="3">
        <f t="shared" si="277"/>
        <v>486.18000000000006</v>
      </c>
      <c r="T2998" s="3">
        <f t="shared" si="278"/>
        <v>-40.53</v>
      </c>
      <c r="U2998" s="3">
        <f t="shared" si="279"/>
        <v>426.07000000000011</v>
      </c>
      <c r="V2998" s="4">
        <f t="shared" si="280"/>
        <v>0.39163005312792992</v>
      </c>
      <c r="W2998" s="5">
        <f t="shared" si="281"/>
        <v>1</v>
      </c>
    </row>
    <row r="2999" spans="1:23">
      <c r="A2999" t="s">
        <v>4404</v>
      </c>
      <c r="B2999" t="s">
        <v>4146</v>
      </c>
      <c r="C2999" t="s">
        <v>56</v>
      </c>
      <c r="D2999" t="s">
        <v>44</v>
      </c>
      <c r="E2999" s="1">
        <v>45836.567650462966</v>
      </c>
      <c r="F2999" s="1">
        <v>45836.585011574083</v>
      </c>
      <c r="G2999" t="s">
        <v>27</v>
      </c>
      <c r="H2999">
        <v>1</v>
      </c>
      <c r="I2999">
        <v>163.80000000000001</v>
      </c>
      <c r="J2999">
        <v>133.49</v>
      </c>
      <c r="K2999">
        <v>24.57</v>
      </c>
      <c r="L2999">
        <v>30</v>
      </c>
      <c r="M2999">
        <v>57.88</v>
      </c>
      <c r="N2999">
        <v>3.05</v>
      </c>
      <c r="O2999" t="s">
        <v>65</v>
      </c>
      <c r="P2999">
        <v>10</v>
      </c>
      <c r="Q2999">
        <v>3</v>
      </c>
      <c r="R2999" s="3">
        <f t="shared" si="276"/>
        <v>139.23000000000002</v>
      </c>
      <c r="S2999" s="3">
        <f t="shared" si="277"/>
        <v>5.7400000000000091</v>
      </c>
      <c r="T2999" s="3">
        <f t="shared" si="278"/>
        <v>-27.880000000000003</v>
      </c>
      <c r="U2999" s="3">
        <f t="shared" si="279"/>
        <v>-25.189999999999994</v>
      </c>
      <c r="V2999" s="4">
        <f t="shared" si="280"/>
        <v>-0.18092365151188675</v>
      </c>
      <c r="W2999" s="5">
        <f t="shared" si="281"/>
        <v>0</v>
      </c>
    </row>
    <row r="3000" spans="1:23">
      <c r="A3000" t="s">
        <v>4405</v>
      </c>
      <c r="B3000" t="s">
        <v>4406</v>
      </c>
      <c r="C3000" t="s">
        <v>667</v>
      </c>
      <c r="D3000" t="s">
        <v>37</v>
      </c>
      <c r="E3000" s="1">
        <v>45836.567893518521</v>
      </c>
      <c r="G3000" t="s">
        <v>110</v>
      </c>
      <c r="H3000">
        <v>1</v>
      </c>
      <c r="I3000">
        <v>465.67</v>
      </c>
      <c r="J3000">
        <v>319.83</v>
      </c>
      <c r="K3000">
        <v>69.849999999999994</v>
      </c>
      <c r="L3000">
        <v>0</v>
      </c>
      <c r="M3000">
        <v>59.19</v>
      </c>
      <c r="N3000">
        <v>0</v>
      </c>
      <c r="O3000" t="s">
        <v>38</v>
      </c>
      <c r="P3000">
        <v>0</v>
      </c>
      <c r="R3000" s="3">
        <f t="shared" si="276"/>
        <v>395.82000000000005</v>
      </c>
      <c r="S3000" s="3">
        <f t="shared" si="277"/>
        <v>75.990000000000066</v>
      </c>
      <c r="T3000" s="3">
        <f t="shared" si="278"/>
        <v>-59.19</v>
      </c>
      <c r="U3000" s="3">
        <f t="shared" si="279"/>
        <v>16.800000000000068</v>
      </c>
      <c r="V3000" s="4">
        <f t="shared" si="280"/>
        <v>4.2443534940124462E-2</v>
      </c>
      <c r="W3000" s="5">
        <f t="shared" si="281"/>
        <v>1</v>
      </c>
    </row>
    <row r="3001" spans="1:23">
      <c r="A3001" t="s">
        <v>4407</v>
      </c>
      <c r="B3001" t="s">
        <v>291</v>
      </c>
      <c r="C3001" t="s">
        <v>313</v>
      </c>
      <c r="D3001" t="s">
        <v>26</v>
      </c>
      <c r="E3001" s="1">
        <v>45836.574571759258</v>
      </c>
      <c r="F3001" s="1">
        <v>45836.589849537027</v>
      </c>
      <c r="G3001" t="s">
        <v>27</v>
      </c>
      <c r="H3001">
        <v>5</v>
      </c>
      <c r="I3001">
        <v>2060.1</v>
      </c>
      <c r="J3001">
        <v>1542.95</v>
      </c>
      <c r="K3001">
        <v>103</v>
      </c>
      <c r="L3001">
        <v>0</v>
      </c>
      <c r="M3001">
        <v>42.25</v>
      </c>
      <c r="N3001">
        <v>35.229999999999997</v>
      </c>
      <c r="O3001" t="s">
        <v>38</v>
      </c>
      <c r="P3001">
        <v>7</v>
      </c>
      <c r="Q3001">
        <v>3</v>
      </c>
      <c r="R3001" s="3">
        <f t="shared" si="276"/>
        <v>1957.1</v>
      </c>
      <c r="S3001" s="3">
        <f t="shared" si="277"/>
        <v>414.14999999999986</v>
      </c>
      <c r="T3001" s="3">
        <f t="shared" si="278"/>
        <v>-42.25</v>
      </c>
      <c r="U3001" s="3">
        <f t="shared" si="279"/>
        <v>336.66999999999985</v>
      </c>
      <c r="V3001" s="4">
        <f t="shared" si="280"/>
        <v>0.17202493485258794</v>
      </c>
      <c r="W3001" s="5">
        <f t="shared" si="281"/>
        <v>1</v>
      </c>
    </row>
    <row r="3002" spans="1:23">
      <c r="A3002" t="s">
        <v>4408</v>
      </c>
      <c r="B3002" t="s">
        <v>1265</v>
      </c>
      <c r="C3002" t="s">
        <v>743</v>
      </c>
      <c r="D3002" t="s">
        <v>26</v>
      </c>
      <c r="E3002" s="1">
        <v>45836.59814814815</v>
      </c>
      <c r="F3002" s="1">
        <v>45836.609953703701</v>
      </c>
      <c r="G3002" t="s">
        <v>27</v>
      </c>
      <c r="H3002">
        <v>1</v>
      </c>
      <c r="I3002">
        <v>165.34</v>
      </c>
      <c r="J3002">
        <v>120.94</v>
      </c>
      <c r="K3002">
        <v>41.34</v>
      </c>
      <c r="L3002">
        <v>30</v>
      </c>
      <c r="M3002">
        <v>53.46</v>
      </c>
      <c r="N3002">
        <v>2.77</v>
      </c>
      <c r="O3002" t="s">
        <v>38</v>
      </c>
      <c r="P3002">
        <v>2</v>
      </c>
      <c r="Q3002">
        <v>4</v>
      </c>
      <c r="R3002" s="3">
        <f t="shared" si="276"/>
        <v>124</v>
      </c>
      <c r="S3002" s="3">
        <f t="shared" si="277"/>
        <v>3.0600000000000023</v>
      </c>
      <c r="T3002" s="3">
        <f t="shared" si="278"/>
        <v>-23.46</v>
      </c>
      <c r="U3002" s="3">
        <f t="shared" si="279"/>
        <v>-23.169999999999998</v>
      </c>
      <c r="V3002" s="4">
        <f t="shared" si="280"/>
        <v>-0.1868548387096774</v>
      </c>
      <c r="W3002" s="5">
        <f t="shared" si="281"/>
        <v>0</v>
      </c>
    </row>
    <row r="3003" spans="1:23">
      <c r="A3003" t="s">
        <v>4409</v>
      </c>
      <c r="B3003" t="s">
        <v>2439</v>
      </c>
      <c r="C3003" t="s">
        <v>1374</v>
      </c>
      <c r="D3003" t="s">
        <v>72</v>
      </c>
      <c r="E3003" s="1">
        <v>45836.611168981479</v>
      </c>
      <c r="F3003" s="1">
        <v>45836.617418981477</v>
      </c>
      <c r="G3003" t="s">
        <v>27</v>
      </c>
      <c r="H3003">
        <v>2</v>
      </c>
      <c r="I3003">
        <v>567.26</v>
      </c>
      <c r="J3003">
        <v>466.6</v>
      </c>
      <c r="K3003">
        <v>0</v>
      </c>
      <c r="L3003">
        <v>0</v>
      </c>
      <c r="M3003">
        <v>48.14</v>
      </c>
      <c r="N3003">
        <v>10.210000000000001</v>
      </c>
      <c r="O3003" t="s">
        <v>65</v>
      </c>
      <c r="P3003">
        <v>0</v>
      </c>
      <c r="Q3003">
        <v>5</v>
      </c>
      <c r="R3003" s="3">
        <f t="shared" si="276"/>
        <v>567.26</v>
      </c>
      <c r="S3003" s="3">
        <f t="shared" si="277"/>
        <v>100.65999999999997</v>
      </c>
      <c r="T3003" s="3">
        <f t="shared" si="278"/>
        <v>-48.14</v>
      </c>
      <c r="U3003" s="3">
        <f t="shared" si="279"/>
        <v>42.309999999999967</v>
      </c>
      <c r="V3003" s="4">
        <f t="shared" si="280"/>
        <v>7.4586609314952521E-2</v>
      </c>
      <c r="W3003" s="5">
        <f t="shared" si="281"/>
        <v>1</v>
      </c>
    </row>
    <row r="3004" spans="1:23">
      <c r="A3004" t="s">
        <v>4410</v>
      </c>
      <c r="B3004" t="s">
        <v>1863</v>
      </c>
      <c r="C3004" t="s">
        <v>271</v>
      </c>
      <c r="D3004" t="s">
        <v>127</v>
      </c>
      <c r="E3004" s="1">
        <v>45836.63653935185</v>
      </c>
      <c r="F3004" s="1">
        <v>45836.651122685187</v>
      </c>
      <c r="G3004" t="s">
        <v>27</v>
      </c>
      <c r="H3004">
        <v>3</v>
      </c>
      <c r="I3004">
        <v>516.45000000000005</v>
      </c>
      <c r="J3004">
        <v>448.59</v>
      </c>
      <c r="K3004">
        <v>25.82</v>
      </c>
      <c r="L3004">
        <v>0</v>
      </c>
      <c r="M3004">
        <v>39.28</v>
      </c>
      <c r="N3004">
        <v>8.83</v>
      </c>
      <c r="O3004" t="s">
        <v>38</v>
      </c>
      <c r="P3004">
        <v>6</v>
      </c>
      <c r="Q3004">
        <v>4</v>
      </c>
      <c r="R3004" s="3">
        <f t="shared" si="276"/>
        <v>490.63000000000005</v>
      </c>
      <c r="S3004" s="3">
        <f t="shared" si="277"/>
        <v>42.040000000000077</v>
      </c>
      <c r="T3004" s="3">
        <f t="shared" si="278"/>
        <v>-39.28</v>
      </c>
      <c r="U3004" s="3">
        <f t="shared" si="279"/>
        <v>-6.0699999999999239</v>
      </c>
      <c r="V3004" s="4">
        <f t="shared" si="280"/>
        <v>-1.2371848439760967E-2</v>
      </c>
      <c r="W3004" s="5">
        <f t="shared" si="281"/>
        <v>0</v>
      </c>
    </row>
    <row r="3005" spans="1:23">
      <c r="A3005" t="s">
        <v>4411</v>
      </c>
      <c r="B3005" t="s">
        <v>4412</v>
      </c>
      <c r="C3005" t="s">
        <v>230</v>
      </c>
      <c r="D3005" t="s">
        <v>103</v>
      </c>
      <c r="E3005" s="1">
        <v>45836.675138888888</v>
      </c>
      <c r="F3005" s="1">
        <v>45836.684861111113</v>
      </c>
      <c r="G3005" t="s">
        <v>27</v>
      </c>
      <c r="H3005">
        <v>1</v>
      </c>
      <c r="I3005">
        <v>773.78</v>
      </c>
      <c r="J3005">
        <v>530.16999999999996</v>
      </c>
      <c r="K3005">
        <v>77.38</v>
      </c>
      <c r="L3005">
        <v>0</v>
      </c>
      <c r="M3005">
        <v>52.91</v>
      </c>
      <c r="N3005">
        <v>12.54</v>
      </c>
      <c r="O3005" t="s">
        <v>33</v>
      </c>
      <c r="P3005">
        <v>0</v>
      </c>
      <c r="Q3005">
        <v>5</v>
      </c>
      <c r="R3005" s="3">
        <f t="shared" si="276"/>
        <v>696.4</v>
      </c>
      <c r="S3005" s="3">
        <f t="shared" si="277"/>
        <v>166.23000000000002</v>
      </c>
      <c r="T3005" s="3">
        <f t="shared" si="278"/>
        <v>-52.91</v>
      </c>
      <c r="U3005" s="3">
        <f t="shared" si="279"/>
        <v>100.78000000000003</v>
      </c>
      <c r="V3005" s="4">
        <f t="shared" si="280"/>
        <v>0.1447156806433085</v>
      </c>
      <c r="W3005" s="5">
        <f t="shared" si="281"/>
        <v>1</v>
      </c>
    </row>
    <row r="3006" spans="1:23">
      <c r="A3006" t="s">
        <v>4413</v>
      </c>
      <c r="B3006" t="s">
        <v>3230</v>
      </c>
      <c r="C3006" t="s">
        <v>569</v>
      </c>
      <c r="D3006" t="s">
        <v>52</v>
      </c>
      <c r="E3006" s="1">
        <v>45836.787083333344</v>
      </c>
      <c r="F3006" s="1">
        <v>45836.805138888893</v>
      </c>
      <c r="G3006" t="s">
        <v>27</v>
      </c>
      <c r="H3006">
        <v>1</v>
      </c>
      <c r="I3006">
        <v>87.11</v>
      </c>
      <c r="J3006">
        <v>60.64</v>
      </c>
      <c r="K3006">
        <v>8.7100000000000009</v>
      </c>
      <c r="L3006">
        <v>30</v>
      </c>
      <c r="M3006">
        <v>36.229999999999997</v>
      </c>
      <c r="N3006">
        <v>1.95</v>
      </c>
      <c r="O3006" t="s">
        <v>33</v>
      </c>
      <c r="P3006">
        <v>11</v>
      </c>
      <c r="Q3006">
        <v>1</v>
      </c>
      <c r="R3006" s="3">
        <f t="shared" si="276"/>
        <v>78.400000000000006</v>
      </c>
      <c r="S3006" s="3">
        <f t="shared" si="277"/>
        <v>17.760000000000005</v>
      </c>
      <c r="T3006" s="3">
        <f t="shared" si="278"/>
        <v>-6.2299999999999969</v>
      </c>
      <c r="U3006" s="3">
        <f t="shared" si="279"/>
        <v>9.580000000000009</v>
      </c>
      <c r="V3006" s="4">
        <f t="shared" si="280"/>
        <v>0.12219387755102051</v>
      </c>
      <c r="W3006" s="5">
        <f t="shared" si="281"/>
        <v>1</v>
      </c>
    </row>
    <row r="3007" spans="1:23">
      <c r="A3007" t="s">
        <v>4414</v>
      </c>
      <c r="B3007" t="s">
        <v>339</v>
      </c>
      <c r="C3007" t="s">
        <v>407</v>
      </c>
      <c r="D3007" t="s">
        <v>87</v>
      </c>
      <c r="E3007" s="1">
        <v>45836.824733796297</v>
      </c>
      <c r="F3007" s="1">
        <v>45836.844178240739</v>
      </c>
      <c r="G3007" t="s">
        <v>27</v>
      </c>
      <c r="H3007">
        <v>3</v>
      </c>
      <c r="I3007">
        <v>1599.51</v>
      </c>
      <c r="J3007">
        <v>915.81</v>
      </c>
      <c r="K3007">
        <v>159.94999999999999</v>
      </c>
      <c r="L3007">
        <v>0</v>
      </c>
      <c r="M3007">
        <v>63.01</v>
      </c>
      <c r="N3007">
        <v>25.91</v>
      </c>
      <c r="O3007" t="s">
        <v>38</v>
      </c>
      <c r="P3007">
        <v>8</v>
      </c>
      <c r="Q3007">
        <v>3</v>
      </c>
      <c r="R3007" s="3">
        <f t="shared" si="276"/>
        <v>1439.56</v>
      </c>
      <c r="S3007" s="3">
        <f t="shared" si="277"/>
        <v>523.75</v>
      </c>
      <c r="T3007" s="3">
        <f t="shared" si="278"/>
        <v>-63.01</v>
      </c>
      <c r="U3007" s="3">
        <f t="shared" si="279"/>
        <v>434.83</v>
      </c>
      <c r="V3007" s="4">
        <f t="shared" si="280"/>
        <v>0.3020575731473506</v>
      </c>
      <c r="W3007" s="5">
        <f t="shared" si="281"/>
        <v>1</v>
      </c>
    </row>
    <row r="3008" spans="1:23">
      <c r="A3008" t="s">
        <v>4415</v>
      </c>
      <c r="B3008" t="s">
        <v>2507</v>
      </c>
      <c r="C3008" t="s">
        <v>768</v>
      </c>
      <c r="D3008" t="s">
        <v>127</v>
      </c>
      <c r="E3008" s="1">
        <v>45836.917337962957</v>
      </c>
      <c r="F3008" s="1">
        <v>45836.930532407408</v>
      </c>
      <c r="G3008" t="s">
        <v>27</v>
      </c>
      <c r="H3008">
        <v>1</v>
      </c>
      <c r="I3008">
        <v>139.11000000000001</v>
      </c>
      <c r="J3008">
        <v>87.14</v>
      </c>
      <c r="K3008">
        <v>0</v>
      </c>
      <c r="L3008">
        <v>30</v>
      </c>
      <c r="M3008">
        <v>58</v>
      </c>
      <c r="N3008">
        <v>3.04</v>
      </c>
      <c r="O3008" t="s">
        <v>38</v>
      </c>
      <c r="P3008">
        <v>4</v>
      </c>
      <c r="Q3008">
        <v>3</v>
      </c>
      <c r="R3008" s="3">
        <f t="shared" si="276"/>
        <v>139.11000000000001</v>
      </c>
      <c r="S3008" s="3">
        <f t="shared" si="277"/>
        <v>51.970000000000013</v>
      </c>
      <c r="T3008" s="3">
        <f t="shared" si="278"/>
        <v>-28</v>
      </c>
      <c r="U3008" s="3">
        <f t="shared" si="279"/>
        <v>20.930000000000014</v>
      </c>
      <c r="V3008" s="4">
        <f t="shared" si="280"/>
        <v>0.15045647329451523</v>
      </c>
      <c r="W3008" s="5">
        <f t="shared" si="281"/>
        <v>1</v>
      </c>
    </row>
    <row r="3009" spans="1:23">
      <c r="A3009" t="s">
        <v>4416</v>
      </c>
      <c r="B3009" t="s">
        <v>4028</v>
      </c>
      <c r="C3009" t="s">
        <v>1374</v>
      </c>
      <c r="D3009" t="s">
        <v>52</v>
      </c>
      <c r="E3009" s="1">
        <v>45836.955775462957</v>
      </c>
      <c r="F3009" s="1">
        <v>45836.968969907408</v>
      </c>
      <c r="G3009" t="s">
        <v>27</v>
      </c>
      <c r="H3009">
        <v>2</v>
      </c>
      <c r="I3009">
        <v>567.26</v>
      </c>
      <c r="J3009">
        <v>466.6</v>
      </c>
      <c r="K3009">
        <v>0</v>
      </c>
      <c r="L3009">
        <v>0</v>
      </c>
      <c r="M3009">
        <v>40.67</v>
      </c>
      <c r="N3009">
        <v>10.210000000000001</v>
      </c>
      <c r="O3009" t="s">
        <v>38</v>
      </c>
      <c r="P3009">
        <v>4</v>
      </c>
      <c r="Q3009">
        <v>4</v>
      </c>
      <c r="R3009" s="3">
        <f t="shared" si="276"/>
        <v>567.26</v>
      </c>
      <c r="S3009" s="3">
        <f t="shared" si="277"/>
        <v>100.65999999999997</v>
      </c>
      <c r="T3009" s="3">
        <f t="shared" si="278"/>
        <v>-40.67</v>
      </c>
      <c r="U3009" s="3">
        <f t="shared" si="279"/>
        <v>49.779999999999966</v>
      </c>
      <c r="V3009" s="4">
        <f t="shared" si="280"/>
        <v>8.7755173994288269E-2</v>
      </c>
      <c r="W3009" s="5">
        <f t="shared" si="281"/>
        <v>1</v>
      </c>
    </row>
    <row r="3010" spans="1:23">
      <c r="A3010" t="s">
        <v>4417</v>
      </c>
      <c r="B3010" t="s">
        <v>1567</v>
      </c>
      <c r="C3010" t="s">
        <v>193</v>
      </c>
      <c r="D3010" t="s">
        <v>127</v>
      </c>
      <c r="E3010" s="1">
        <v>45837.292812500003</v>
      </c>
      <c r="F3010" s="1">
        <v>45837.307395833333</v>
      </c>
      <c r="G3010" t="s">
        <v>27</v>
      </c>
      <c r="H3010">
        <v>2</v>
      </c>
      <c r="I3010">
        <v>186</v>
      </c>
      <c r="J3010">
        <v>165.18</v>
      </c>
      <c r="K3010">
        <v>9.3000000000000007</v>
      </c>
      <c r="L3010">
        <v>30</v>
      </c>
      <c r="M3010">
        <v>41.31</v>
      </c>
      <c r="N3010">
        <v>3.72</v>
      </c>
      <c r="O3010" t="s">
        <v>38</v>
      </c>
      <c r="P3010">
        <v>6</v>
      </c>
      <c r="Q3010">
        <v>3</v>
      </c>
      <c r="R3010" s="3">
        <f t="shared" ref="R3010:R3073" si="282">I3010-K3010</f>
        <v>176.7</v>
      </c>
      <c r="S3010" s="3">
        <f t="shared" ref="S3010:S3073" si="283">R3010-J3010</f>
        <v>11.519999999999982</v>
      </c>
      <c r="T3010" s="3">
        <f t="shared" ref="T3010:T3073" si="284">L3010-M3010</f>
        <v>-11.310000000000002</v>
      </c>
      <c r="U3010" s="3">
        <f t="shared" ref="U3010:U3073" si="285">S3010+T3010-N3010</f>
        <v>-3.5100000000000207</v>
      </c>
      <c r="V3010" s="4">
        <f t="shared" ref="V3010:V3073" si="286">IF(R3010&gt;0, U3010/R3010, 0)</f>
        <v>-1.9864176570458521E-2</v>
      </c>
      <c r="W3010" s="5">
        <f t="shared" ref="W3010:W3073" si="287">IF(U3010&gt;0, 1, 0)</f>
        <v>0</v>
      </c>
    </row>
    <row r="3011" spans="1:23">
      <c r="A3011" t="s">
        <v>4418</v>
      </c>
      <c r="B3011" t="s">
        <v>2503</v>
      </c>
      <c r="C3011" t="s">
        <v>760</v>
      </c>
      <c r="D3011" t="s">
        <v>48</v>
      </c>
      <c r="E3011" s="1">
        <v>45837.41642361111</v>
      </c>
      <c r="F3011" s="1">
        <v>45837.425451388888</v>
      </c>
      <c r="G3011" t="s">
        <v>27</v>
      </c>
      <c r="H3011">
        <v>3</v>
      </c>
      <c r="I3011">
        <v>824.4</v>
      </c>
      <c r="J3011">
        <v>562.26</v>
      </c>
      <c r="K3011">
        <v>206.1</v>
      </c>
      <c r="L3011">
        <v>0</v>
      </c>
      <c r="M3011">
        <v>44.54</v>
      </c>
      <c r="N3011">
        <v>11.13</v>
      </c>
      <c r="O3011" t="s">
        <v>38</v>
      </c>
      <c r="P3011">
        <v>0</v>
      </c>
      <c r="Q3011">
        <v>5</v>
      </c>
      <c r="R3011" s="3">
        <f t="shared" si="282"/>
        <v>618.29999999999995</v>
      </c>
      <c r="S3011" s="3">
        <f t="shared" si="283"/>
        <v>56.039999999999964</v>
      </c>
      <c r="T3011" s="3">
        <f t="shared" si="284"/>
        <v>-44.54</v>
      </c>
      <c r="U3011" s="3">
        <f t="shared" si="285"/>
        <v>0.36999999999996369</v>
      </c>
      <c r="V3011" s="4">
        <f t="shared" si="286"/>
        <v>5.9841500889529957E-4</v>
      </c>
      <c r="W3011" s="5">
        <f t="shared" si="287"/>
        <v>1</v>
      </c>
    </row>
    <row r="3012" spans="1:23">
      <c r="A3012" t="s">
        <v>4419</v>
      </c>
      <c r="B3012" t="s">
        <v>989</v>
      </c>
      <c r="C3012" t="s">
        <v>783</v>
      </c>
      <c r="D3012" t="s">
        <v>117</v>
      </c>
      <c r="E3012" s="1">
        <v>45837.444675925923</v>
      </c>
      <c r="F3012" s="1">
        <v>45837.464120370372</v>
      </c>
      <c r="G3012" t="s">
        <v>27</v>
      </c>
      <c r="H3012">
        <v>5</v>
      </c>
      <c r="I3012">
        <v>495.45</v>
      </c>
      <c r="J3012">
        <v>352.9</v>
      </c>
      <c r="K3012">
        <v>49.54</v>
      </c>
      <c r="L3012">
        <v>0</v>
      </c>
      <c r="M3012">
        <v>52.06</v>
      </c>
      <c r="N3012">
        <v>8.0299999999999994</v>
      </c>
      <c r="O3012" t="s">
        <v>38</v>
      </c>
      <c r="P3012">
        <v>8</v>
      </c>
      <c r="Q3012">
        <v>3</v>
      </c>
      <c r="R3012" s="3">
        <f t="shared" si="282"/>
        <v>445.90999999999997</v>
      </c>
      <c r="S3012" s="3">
        <f t="shared" si="283"/>
        <v>93.009999999999991</v>
      </c>
      <c r="T3012" s="3">
        <f t="shared" si="284"/>
        <v>-52.06</v>
      </c>
      <c r="U3012" s="3">
        <f t="shared" si="285"/>
        <v>32.919999999999987</v>
      </c>
      <c r="V3012" s="4">
        <f t="shared" si="286"/>
        <v>7.3826556928528159E-2</v>
      </c>
      <c r="W3012" s="5">
        <f t="shared" si="287"/>
        <v>1</v>
      </c>
    </row>
    <row r="3013" spans="1:23">
      <c r="A3013" t="s">
        <v>4420</v>
      </c>
      <c r="B3013" t="s">
        <v>1325</v>
      </c>
      <c r="C3013" t="s">
        <v>511</v>
      </c>
      <c r="D3013" t="s">
        <v>44</v>
      </c>
      <c r="E3013" s="1">
        <v>45837.476944444446</v>
      </c>
      <c r="F3013" s="1">
        <v>45837.488055555557</v>
      </c>
      <c r="G3013" t="s">
        <v>53</v>
      </c>
      <c r="H3013">
        <v>3</v>
      </c>
      <c r="I3013">
        <v>2358.15</v>
      </c>
      <c r="J3013">
        <v>2012.58</v>
      </c>
      <c r="K3013">
        <v>0</v>
      </c>
      <c r="L3013">
        <v>0</v>
      </c>
      <c r="M3013">
        <v>63.46</v>
      </c>
      <c r="N3013">
        <v>42.45</v>
      </c>
      <c r="O3013" t="s">
        <v>38</v>
      </c>
      <c r="P3013">
        <v>1</v>
      </c>
      <c r="Q3013">
        <v>1</v>
      </c>
      <c r="R3013" s="3">
        <f t="shared" si="282"/>
        <v>2358.15</v>
      </c>
      <c r="S3013" s="3">
        <f t="shared" si="283"/>
        <v>345.57000000000016</v>
      </c>
      <c r="T3013" s="3">
        <f t="shared" si="284"/>
        <v>-63.46</v>
      </c>
      <c r="U3013" s="3">
        <f t="shared" si="285"/>
        <v>239.6600000000002</v>
      </c>
      <c r="V3013" s="4">
        <f t="shared" si="286"/>
        <v>0.10163051544643055</v>
      </c>
      <c r="W3013" s="5">
        <f t="shared" si="287"/>
        <v>1</v>
      </c>
    </row>
    <row r="3014" spans="1:23">
      <c r="A3014" t="s">
        <v>4421</v>
      </c>
      <c r="B3014" t="s">
        <v>2049</v>
      </c>
      <c r="C3014" t="s">
        <v>1623</v>
      </c>
      <c r="D3014" t="s">
        <v>44</v>
      </c>
      <c r="E3014" s="1">
        <v>45837.653738425928</v>
      </c>
      <c r="F3014" s="1">
        <v>45837.65929398148</v>
      </c>
      <c r="G3014" t="s">
        <v>27</v>
      </c>
      <c r="H3014">
        <v>2</v>
      </c>
      <c r="I3014">
        <v>314.66000000000003</v>
      </c>
      <c r="J3014">
        <v>275.8</v>
      </c>
      <c r="K3014">
        <v>15.73</v>
      </c>
      <c r="L3014">
        <v>30</v>
      </c>
      <c r="M3014">
        <v>45.24</v>
      </c>
      <c r="N3014">
        <v>5.92</v>
      </c>
      <c r="O3014" t="s">
        <v>65</v>
      </c>
      <c r="P3014">
        <v>0</v>
      </c>
      <c r="Q3014">
        <v>5</v>
      </c>
      <c r="R3014" s="3">
        <f t="shared" si="282"/>
        <v>298.93</v>
      </c>
      <c r="S3014" s="3">
        <f t="shared" si="283"/>
        <v>23.129999999999995</v>
      </c>
      <c r="T3014" s="3">
        <f t="shared" si="284"/>
        <v>-15.240000000000002</v>
      </c>
      <c r="U3014" s="3">
        <f t="shared" si="285"/>
        <v>1.9699999999999935</v>
      </c>
      <c r="V3014" s="4">
        <f t="shared" si="286"/>
        <v>6.5901716120830749E-3</v>
      </c>
      <c r="W3014" s="5">
        <f t="shared" si="287"/>
        <v>1</v>
      </c>
    </row>
    <row r="3015" spans="1:23">
      <c r="A3015" t="s">
        <v>4422</v>
      </c>
      <c r="B3015" t="s">
        <v>1905</v>
      </c>
      <c r="C3015" t="s">
        <v>856</v>
      </c>
      <c r="D3015" t="s">
        <v>26</v>
      </c>
      <c r="E3015" s="1">
        <v>45837.666701388887</v>
      </c>
      <c r="F3015" s="1">
        <v>45837.681284722217</v>
      </c>
      <c r="G3015" t="s">
        <v>27</v>
      </c>
      <c r="H3015">
        <v>3</v>
      </c>
      <c r="I3015">
        <v>1216.74</v>
      </c>
      <c r="J3015">
        <v>1091.79</v>
      </c>
      <c r="K3015">
        <v>60.84</v>
      </c>
      <c r="L3015">
        <v>0</v>
      </c>
      <c r="M3015">
        <v>63.51</v>
      </c>
      <c r="N3015">
        <v>20.81</v>
      </c>
      <c r="O3015" t="s">
        <v>38</v>
      </c>
      <c r="P3015">
        <v>6</v>
      </c>
      <c r="Q3015">
        <v>3</v>
      </c>
      <c r="R3015" s="3">
        <f t="shared" si="282"/>
        <v>1155.9000000000001</v>
      </c>
      <c r="S3015" s="3">
        <f t="shared" si="283"/>
        <v>64.110000000000127</v>
      </c>
      <c r="T3015" s="3">
        <f t="shared" si="284"/>
        <v>-63.51</v>
      </c>
      <c r="U3015" s="3">
        <f t="shared" si="285"/>
        <v>-20.209999999999869</v>
      </c>
      <c r="V3015" s="4">
        <f t="shared" si="286"/>
        <v>-1.7484211436975403E-2</v>
      </c>
      <c r="W3015" s="5">
        <f t="shared" si="287"/>
        <v>0</v>
      </c>
    </row>
    <row r="3016" spans="1:23">
      <c r="A3016" t="s">
        <v>4423</v>
      </c>
      <c r="B3016" t="s">
        <v>1327</v>
      </c>
      <c r="C3016" t="s">
        <v>635</v>
      </c>
      <c r="D3016" t="s">
        <v>64</v>
      </c>
      <c r="E3016" s="1">
        <v>45837.696793981479</v>
      </c>
      <c r="F3016" s="1">
        <v>45837.718321759261</v>
      </c>
      <c r="G3016" t="s">
        <v>27</v>
      </c>
      <c r="H3016">
        <v>4</v>
      </c>
      <c r="I3016">
        <v>1133</v>
      </c>
      <c r="J3016">
        <v>701.44</v>
      </c>
      <c r="K3016">
        <v>56.65</v>
      </c>
      <c r="L3016">
        <v>0</v>
      </c>
      <c r="M3016">
        <v>62.66</v>
      </c>
      <c r="N3016">
        <v>19.37</v>
      </c>
      <c r="O3016" t="s">
        <v>38</v>
      </c>
      <c r="P3016">
        <v>11</v>
      </c>
      <c r="Q3016">
        <v>2</v>
      </c>
      <c r="R3016" s="3">
        <f t="shared" si="282"/>
        <v>1076.3499999999999</v>
      </c>
      <c r="S3016" s="3">
        <f t="shared" si="283"/>
        <v>374.90999999999985</v>
      </c>
      <c r="T3016" s="3">
        <f t="shared" si="284"/>
        <v>-62.66</v>
      </c>
      <c r="U3016" s="3">
        <f t="shared" si="285"/>
        <v>292.87999999999988</v>
      </c>
      <c r="V3016" s="4">
        <f t="shared" si="286"/>
        <v>0.27210479862498249</v>
      </c>
      <c r="W3016" s="5">
        <f t="shared" si="287"/>
        <v>1</v>
      </c>
    </row>
    <row r="3017" spans="1:23">
      <c r="A3017" t="s">
        <v>4424</v>
      </c>
      <c r="B3017" t="s">
        <v>1468</v>
      </c>
      <c r="C3017" t="s">
        <v>692</v>
      </c>
      <c r="D3017" t="s">
        <v>44</v>
      </c>
      <c r="E3017" s="1">
        <v>45837.78974537037</v>
      </c>
      <c r="F3017" s="1">
        <v>45837.819606481477</v>
      </c>
      <c r="G3017" t="s">
        <v>53</v>
      </c>
      <c r="H3017">
        <v>5</v>
      </c>
      <c r="I3017">
        <v>650.1</v>
      </c>
      <c r="J3017">
        <v>554.04999999999995</v>
      </c>
      <c r="K3017">
        <v>97.52</v>
      </c>
      <c r="L3017">
        <v>0</v>
      </c>
      <c r="M3017">
        <v>45.5</v>
      </c>
      <c r="N3017">
        <v>9.9499999999999993</v>
      </c>
      <c r="O3017" t="s">
        <v>38</v>
      </c>
      <c r="P3017">
        <v>28</v>
      </c>
      <c r="Q3017">
        <v>1</v>
      </c>
      <c r="R3017" s="3">
        <f t="shared" si="282"/>
        <v>552.58000000000004</v>
      </c>
      <c r="S3017" s="3">
        <f t="shared" si="283"/>
        <v>-1.4699999999999136</v>
      </c>
      <c r="T3017" s="3">
        <f t="shared" si="284"/>
        <v>-45.5</v>
      </c>
      <c r="U3017" s="3">
        <f t="shared" si="285"/>
        <v>-56.919999999999916</v>
      </c>
      <c r="V3017" s="4">
        <f t="shared" si="286"/>
        <v>-0.10300770929096223</v>
      </c>
      <c r="W3017" s="5">
        <f t="shared" si="287"/>
        <v>0</v>
      </c>
    </row>
    <row r="3018" spans="1:23">
      <c r="A3018" t="s">
        <v>4425</v>
      </c>
      <c r="B3018" t="s">
        <v>1885</v>
      </c>
      <c r="C3018" t="s">
        <v>248</v>
      </c>
      <c r="D3018" t="s">
        <v>26</v>
      </c>
      <c r="E3018" s="1">
        <v>45837.797974537039</v>
      </c>
      <c r="F3018" s="1">
        <v>45837.803530092591</v>
      </c>
      <c r="G3018" t="s">
        <v>27</v>
      </c>
      <c r="H3018">
        <v>3</v>
      </c>
      <c r="I3018">
        <v>2125.6799999999998</v>
      </c>
      <c r="J3018">
        <v>1840.47</v>
      </c>
      <c r="K3018">
        <v>212.57</v>
      </c>
      <c r="L3018">
        <v>0</v>
      </c>
      <c r="M3018">
        <v>54.32</v>
      </c>
      <c r="N3018">
        <v>34.44</v>
      </c>
      <c r="O3018" t="s">
        <v>33</v>
      </c>
      <c r="P3018">
        <v>0</v>
      </c>
      <c r="Q3018">
        <v>5</v>
      </c>
      <c r="R3018" s="3">
        <f t="shared" si="282"/>
        <v>1913.11</v>
      </c>
      <c r="S3018" s="3">
        <f t="shared" si="283"/>
        <v>72.639999999999873</v>
      </c>
      <c r="T3018" s="3">
        <f t="shared" si="284"/>
        <v>-54.32</v>
      </c>
      <c r="U3018" s="3">
        <f t="shared" si="285"/>
        <v>-16.120000000000125</v>
      </c>
      <c r="V3018" s="4">
        <f t="shared" si="286"/>
        <v>-8.4260706389073948E-3</v>
      </c>
      <c r="W3018" s="5">
        <f t="shared" si="287"/>
        <v>0</v>
      </c>
    </row>
    <row r="3019" spans="1:23">
      <c r="A3019" t="s">
        <v>4426</v>
      </c>
      <c r="B3019" t="s">
        <v>501</v>
      </c>
      <c r="C3019" t="s">
        <v>442</v>
      </c>
      <c r="D3019" t="s">
        <v>127</v>
      </c>
      <c r="E3019" s="1">
        <v>45837.852071759262</v>
      </c>
      <c r="F3019" s="1">
        <v>45837.86109953704</v>
      </c>
      <c r="G3019" t="s">
        <v>27</v>
      </c>
      <c r="H3019">
        <v>1</v>
      </c>
      <c r="I3019">
        <v>173.32</v>
      </c>
      <c r="J3019">
        <v>153.62</v>
      </c>
      <c r="K3019">
        <v>0</v>
      </c>
      <c r="L3019">
        <v>30</v>
      </c>
      <c r="M3019">
        <v>46.74</v>
      </c>
      <c r="N3019">
        <v>3.66</v>
      </c>
      <c r="O3019" t="s">
        <v>38</v>
      </c>
      <c r="P3019">
        <v>0</v>
      </c>
      <c r="Q3019">
        <v>5</v>
      </c>
      <c r="R3019" s="3">
        <f t="shared" si="282"/>
        <v>173.32</v>
      </c>
      <c r="S3019" s="3">
        <f t="shared" si="283"/>
        <v>19.699999999999989</v>
      </c>
      <c r="T3019" s="3">
        <f t="shared" si="284"/>
        <v>-16.740000000000002</v>
      </c>
      <c r="U3019" s="3">
        <f t="shared" si="285"/>
        <v>-0.7000000000000135</v>
      </c>
      <c r="V3019" s="4">
        <f t="shared" si="286"/>
        <v>-4.038772213247251E-3</v>
      </c>
      <c r="W3019" s="5">
        <f t="shared" si="287"/>
        <v>0</v>
      </c>
    </row>
    <row r="3020" spans="1:23">
      <c r="A3020" t="s">
        <v>4427</v>
      </c>
      <c r="B3020" t="s">
        <v>510</v>
      </c>
      <c r="C3020" t="s">
        <v>576</v>
      </c>
      <c r="D3020" t="s">
        <v>117</v>
      </c>
      <c r="E3020" s="1">
        <v>45837.889004629629</v>
      </c>
      <c r="F3020" s="1">
        <v>45837.900810185187</v>
      </c>
      <c r="G3020" t="s">
        <v>27</v>
      </c>
      <c r="H3020">
        <v>2</v>
      </c>
      <c r="I3020">
        <v>1149.8800000000001</v>
      </c>
      <c r="J3020">
        <v>681.28</v>
      </c>
      <c r="K3020">
        <v>172.48</v>
      </c>
      <c r="L3020">
        <v>0</v>
      </c>
      <c r="M3020">
        <v>39.590000000000003</v>
      </c>
      <c r="N3020">
        <v>17.59</v>
      </c>
      <c r="O3020" t="s">
        <v>144</v>
      </c>
      <c r="P3020">
        <v>0</v>
      </c>
      <c r="Q3020">
        <v>5</v>
      </c>
      <c r="R3020" s="3">
        <f t="shared" si="282"/>
        <v>977.40000000000009</v>
      </c>
      <c r="S3020" s="3">
        <f t="shared" si="283"/>
        <v>296.12000000000012</v>
      </c>
      <c r="T3020" s="3">
        <f t="shared" si="284"/>
        <v>-39.590000000000003</v>
      </c>
      <c r="U3020" s="3">
        <f t="shared" si="285"/>
        <v>238.94000000000008</v>
      </c>
      <c r="V3020" s="4">
        <f t="shared" si="286"/>
        <v>0.24446490689584618</v>
      </c>
      <c r="W3020" s="5">
        <f t="shared" si="287"/>
        <v>1</v>
      </c>
    </row>
    <row r="3021" spans="1:23">
      <c r="A3021" t="s">
        <v>4428</v>
      </c>
      <c r="B3021" t="s">
        <v>855</v>
      </c>
      <c r="C3021" t="s">
        <v>1082</v>
      </c>
      <c r="D3021" t="s">
        <v>72</v>
      </c>
      <c r="E3021" s="1">
        <v>45838.286898148152</v>
      </c>
      <c r="F3021" s="1">
        <v>45838.29314814815</v>
      </c>
      <c r="G3021" t="s">
        <v>27</v>
      </c>
      <c r="H3021">
        <v>1</v>
      </c>
      <c r="I3021">
        <v>187.84</v>
      </c>
      <c r="J3021">
        <v>134.15</v>
      </c>
      <c r="K3021">
        <v>9.39</v>
      </c>
      <c r="L3021">
        <v>30</v>
      </c>
      <c r="M3021">
        <v>43.75</v>
      </c>
      <c r="N3021">
        <v>3.75</v>
      </c>
      <c r="O3021" t="s">
        <v>38</v>
      </c>
      <c r="P3021">
        <v>0</v>
      </c>
      <c r="Q3021">
        <v>5</v>
      </c>
      <c r="R3021" s="3">
        <f t="shared" si="282"/>
        <v>178.45</v>
      </c>
      <c r="S3021" s="3">
        <f t="shared" si="283"/>
        <v>44.299999999999983</v>
      </c>
      <c r="T3021" s="3">
        <f t="shared" si="284"/>
        <v>-13.75</v>
      </c>
      <c r="U3021" s="3">
        <f t="shared" si="285"/>
        <v>26.799999999999983</v>
      </c>
      <c r="V3021" s="4">
        <f t="shared" si="286"/>
        <v>0.15018212384421398</v>
      </c>
      <c r="W3021" s="5">
        <f t="shared" si="287"/>
        <v>1</v>
      </c>
    </row>
    <row r="3022" spans="1:23">
      <c r="A3022" t="s">
        <v>4429</v>
      </c>
      <c r="B3022" t="s">
        <v>976</v>
      </c>
      <c r="C3022" t="s">
        <v>99</v>
      </c>
      <c r="D3022" t="s">
        <v>87</v>
      </c>
      <c r="E3022" s="1">
        <v>45838.288611111107</v>
      </c>
      <c r="F3022" s="1">
        <v>45838.306666666656</v>
      </c>
      <c r="G3022" t="s">
        <v>27</v>
      </c>
      <c r="H3022">
        <v>1</v>
      </c>
      <c r="I3022">
        <v>154.37</v>
      </c>
      <c r="J3022">
        <v>113.4</v>
      </c>
      <c r="K3022">
        <v>7.72</v>
      </c>
      <c r="L3022">
        <v>30</v>
      </c>
      <c r="M3022">
        <v>36.909999999999997</v>
      </c>
      <c r="N3022">
        <v>3.18</v>
      </c>
      <c r="O3022" t="s">
        <v>33</v>
      </c>
      <c r="P3022">
        <v>6</v>
      </c>
      <c r="Q3022">
        <v>4</v>
      </c>
      <c r="R3022" s="3">
        <f t="shared" si="282"/>
        <v>146.65</v>
      </c>
      <c r="S3022" s="3">
        <f t="shared" si="283"/>
        <v>33.25</v>
      </c>
      <c r="T3022" s="3">
        <f t="shared" si="284"/>
        <v>-6.9099999999999966</v>
      </c>
      <c r="U3022" s="3">
        <f t="shared" si="285"/>
        <v>23.160000000000004</v>
      </c>
      <c r="V3022" s="4">
        <f t="shared" si="286"/>
        <v>0.15792703716331402</v>
      </c>
      <c r="W3022" s="5">
        <f t="shared" si="287"/>
        <v>1</v>
      </c>
    </row>
    <row r="3023" spans="1:23">
      <c r="A3023" t="s">
        <v>4430</v>
      </c>
      <c r="B3023" t="s">
        <v>4431</v>
      </c>
      <c r="C3023" t="s">
        <v>268</v>
      </c>
      <c r="D3023" t="s">
        <v>72</v>
      </c>
      <c r="E3023" s="1">
        <v>45838.317673611113</v>
      </c>
      <c r="F3023" s="1">
        <v>45838.323229166657</v>
      </c>
      <c r="G3023" t="s">
        <v>27</v>
      </c>
      <c r="H3023">
        <v>1</v>
      </c>
      <c r="I3023">
        <v>30.14</v>
      </c>
      <c r="J3023">
        <v>23.96</v>
      </c>
      <c r="K3023">
        <v>3.01</v>
      </c>
      <c r="L3023">
        <v>30</v>
      </c>
      <c r="M3023">
        <v>40.520000000000003</v>
      </c>
      <c r="N3023">
        <v>1.03</v>
      </c>
      <c r="O3023" t="s">
        <v>65</v>
      </c>
      <c r="P3023">
        <v>0</v>
      </c>
      <c r="Q3023">
        <v>5</v>
      </c>
      <c r="R3023" s="3">
        <f t="shared" si="282"/>
        <v>27.130000000000003</v>
      </c>
      <c r="S3023" s="3">
        <f t="shared" si="283"/>
        <v>3.1700000000000017</v>
      </c>
      <c r="T3023" s="3">
        <f t="shared" si="284"/>
        <v>-10.520000000000003</v>
      </c>
      <c r="U3023" s="3">
        <f t="shared" si="285"/>
        <v>-8.3800000000000008</v>
      </c>
      <c r="V3023" s="4">
        <f t="shared" si="286"/>
        <v>-0.30888315517876891</v>
      </c>
      <c r="W3023" s="5">
        <f t="shared" si="287"/>
        <v>0</v>
      </c>
    </row>
    <row r="3024" spans="1:23">
      <c r="A3024" t="s">
        <v>4432</v>
      </c>
      <c r="B3024" t="s">
        <v>276</v>
      </c>
      <c r="C3024" t="s">
        <v>865</v>
      </c>
      <c r="D3024" t="s">
        <v>127</v>
      </c>
      <c r="E3024" s="1">
        <v>45838.371782407397</v>
      </c>
      <c r="F3024" s="1">
        <v>45838.378032407411</v>
      </c>
      <c r="G3024" t="s">
        <v>27</v>
      </c>
      <c r="H3024">
        <v>4</v>
      </c>
      <c r="I3024">
        <v>1994.36</v>
      </c>
      <c r="J3024">
        <v>1206.1199999999999</v>
      </c>
      <c r="K3024">
        <v>99.72</v>
      </c>
      <c r="L3024">
        <v>0</v>
      </c>
      <c r="M3024">
        <v>40.83</v>
      </c>
      <c r="N3024">
        <v>34.1</v>
      </c>
      <c r="O3024" t="s">
        <v>38</v>
      </c>
      <c r="P3024">
        <v>0</v>
      </c>
      <c r="Q3024">
        <v>5</v>
      </c>
      <c r="R3024" s="3">
        <f t="shared" si="282"/>
        <v>1894.6399999999999</v>
      </c>
      <c r="S3024" s="3">
        <f t="shared" si="283"/>
        <v>688.52</v>
      </c>
      <c r="T3024" s="3">
        <f t="shared" si="284"/>
        <v>-40.83</v>
      </c>
      <c r="U3024" s="3">
        <f t="shared" si="285"/>
        <v>613.58999999999992</v>
      </c>
      <c r="V3024" s="4">
        <f t="shared" si="286"/>
        <v>0.32385571929231938</v>
      </c>
      <c r="W3024" s="5">
        <f t="shared" si="287"/>
        <v>1</v>
      </c>
    </row>
    <row r="3025" spans="1:23">
      <c r="A3025" t="s">
        <v>4433</v>
      </c>
      <c r="B3025" t="s">
        <v>2255</v>
      </c>
      <c r="C3025" t="s">
        <v>768</v>
      </c>
      <c r="D3025" t="s">
        <v>64</v>
      </c>
      <c r="E3025" s="1">
        <v>45838.424583333333</v>
      </c>
      <c r="F3025" s="1">
        <v>45838.43986111111</v>
      </c>
      <c r="G3025" t="s">
        <v>27</v>
      </c>
      <c r="H3025">
        <v>1</v>
      </c>
      <c r="I3025">
        <v>139.11000000000001</v>
      </c>
      <c r="J3025">
        <v>87.14</v>
      </c>
      <c r="K3025">
        <v>13.91</v>
      </c>
      <c r="L3025">
        <v>30</v>
      </c>
      <c r="M3025">
        <v>54.74</v>
      </c>
      <c r="N3025">
        <v>2.79</v>
      </c>
      <c r="O3025" t="s">
        <v>65</v>
      </c>
      <c r="P3025">
        <v>2</v>
      </c>
      <c r="Q3025">
        <v>4</v>
      </c>
      <c r="R3025" s="3">
        <f t="shared" si="282"/>
        <v>125.20000000000002</v>
      </c>
      <c r="S3025" s="3">
        <f t="shared" si="283"/>
        <v>38.060000000000016</v>
      </c>
      <c r="T3025" s="3">
        <f t="shared" si="284"/>
        <v>-24.740000000000002</v>
      </c>
      <c r="U3025" s="3">
        <f t="shared" si="285"/>
        <v>10.530000000000015</v>
      </c>
      <c r="V3025" s="4">
        <f t="shared" si="286"/>
        <v>8.4105431309904263E-2</v>
      </c>
      <c r="W3025" s="5">
        <f t="shared" si="287"/>
        <v>1</v>
      </c>
    </row>
    <row r="3026" spans="1:23">
      <c r="A3026" t="s">
        <v>4434</v>
      </c>
      <c r="B3026" t="s">
        <v>974</v>
      </c>
      <c r="C3026" t="s">
        <v>322</v>
      </c>
      <c r="D3026" t="s">
        <v>60</v>
      </c>
      <c r="E3026" s="1">
        <v>45838.43246527778</v>
      </c>
      <c r="F3026" s="1">
        <v>45838.438020833331</v>
      </c>
      <c r="G3026" t="s">
        <v>27</v>
      </c>
      <c r="H3026">
        <v>2</v>
      </c>
      <c r="I3026">
        <v>1307.3599999999999</v>
      </c>
      <c r="J3026">
        <v>844.14</v>
      </c>
      <c r="K3026">
        <v>196.1</v>
      </c>
      <c r="L3026">
        <v>0</v>
      </c>
      <c r="M3026">
        <v>48.17</v>
      </c>
      <c r="N3026">
        <v>20</v>
      </c>
      <c r="O3026" t="s">
        <v>65</v>
      </c>
      <c r="P3026">
        <v>0</v>
      </c>
      <c r="Q3026">
        <v>5</v>
      </c>
      <c r="R3026" s="3">
        <f t="shared" si="282"/>
        <v>1111.26</v>
      </c>
      <c r="S3026" s="3">
        <f t="shared" si="283"/>
        <v>267.12</v>
      </c>
      <c r="T3026" s="3">
        <f t="shared" si="284"/>
        <v>-48.17</v>
      </c>
      <c r="U3026" s="3">
        <f t="shared" si="285"/>
        <v>198.95</v>
      </c>
      <c r="V3026" s="4">
        <f t="shared" si="286"/>
        <v>0.17903100984468082</v>
      </c>
      <c r="W3026" s="5">
        <f t="shared" si="287"/>
        <v>1</v>
      </c>
    </row>
    <row r="3027" spans="1:23">
      <c r="A3027" t="s">
        <v>4435</v>
      </c>
      <c r="B3027" t="s">
        <v>3623</v>
      </c>
      <c r="C3027" t="s">
        <v>245</v>
      </c>
      <c r="D3027" t="s">
        <v>64</v>
      </c>
      <c r="E3027" s="1">
        <v>45838.46570601852</v>
      </c>
      <c r="F3027" s="1">
        <v>45838.478206018517</v>
      </c>
      <c r="G3027" t="s">
        <v>27</v>
      </c>
      <c r="H3027">
        <v>2</v>
      </c>
      <c r="I3027">
        <v>857.38</v>
      </c>
      <c r="J3027">
        <v>720.4</v>
      </c>
      <c r="K3027">
        <v>214.34</v>
      </c>
      <c r="L3027">
        <v>0</v>
      </c>
      <c r="M3027">
        <v>61.14</v>
      </c>
      <c r="N3027">
        <v>11.57</v>
      </c>
      <c r="O3027" t="s">
        <v>38</v>
      </c>
      <c r="P3027">
        <v>0</v>
      </c>
      <c r="Q3027">
        <v>5</v>
      </c>
      <c r="R3027" s="3">
        <f t="shared" si="282"/>
        <v>643.04</v>
      </c>
      <c r="S3027" s="3">
        <f t="shared" si="283"/>
        <v>-77.360000000000014</v>
      </c>
      <c r="T3027" s="3">
        <f t="shared" si="284"/>
        <v>-61.14</v>
      </c>
      <c r="U3027" s="3">
        <f t="shared" si="285"/>
        <v>-150.07</v>
      </c>
      <c r="V3027" s="4">
        <f t="shared" si="286"/>
        <v>-0.2333758397611346</v>
      </c>
      <c r="W3027" s="5">
        <f t="shared" si="287"/>
        <v>0</v>
      </c>
    </row>
    <row r="3028" spans="1:23">
      <c r="A3028" t="s">
        <v>4436</v>
      </c>
      <c r="B3028" t="s">
        <v>2529</v>
      </c>
      <c r="C3028" t="s">
        <v>1010</v>
      </c>
      <c r="D3028" t="s">
        <v>160</v>
      </c>
      <c r="E3028" s="1">
        <v>45838.519560185188</v>
      </c>
      <c r="F3028" s="1">
        <v>45838.539004629631</v>
      </c>
      <c r="G3028" t="s">
        <v>27</v>
      </c>
      <c r="H3028">
        <v>1</v>
      </c>
      <c r="I3028">
        <v>85.06</v>
      </c>
      <c r="J3028">
        <v>68.8</v>
      </c>
      <c r="K3028">
        <v>12.76</v>
      </c>
      <c r="L3028">
        <v>30</v>
      </c>
      <c r="M3028">
        <v>37.08</v>
      </c>
      <c r="N3028">
        <v>1.84</v>
      </c>
      <c r="O3028" t="s">
        <v>38</v>
      </c>
      <c r="P3028">
        <v>8</v>
      </c>
      <c r="Q3028">
        <v>3</v>
      </c>
      <c r="R3028" s="3">
        <f t="shared" si="282"/>
        <v>72.3</v>
      </c>
      <c r="S3028" s="3">
        <f t="shared" si="283"/>
        <v>3.5</v>
      </c>
      <c r="T3028" s="3">
        <f t="shared" si="284"/>
        <v>-7.0799999999999983</v>
      </c>
      <c r="U3028" s="3">
        <f t="shared" si="285"/>
        <v>-5.4199999999999982</v>
      </c>
      <c r="V3028" s="4">
        <f t="shared" si="286"/>
        <v>-7.4965421853388642E-2</v>
      </c>
      <c r="W3028" s="5">
        <f t="shared" si="287"/>
        <v>0</v>
      </c>
    </row>
    <row r="3029" spans="1:23">
      <c r="A3029" t="s">
        <v>4437</v>
      </c>
      <c r="B3029" t="s">
        <v>1715</v>
      </c>
      <c r="C3029" t="s">
        <v>334</v>
      </c>
      <c r="D3029" t="s">
        <v>37</v>
      </c>
      <c r="E3029" s="1">
        <v>45838.533645833333</v>
      </c>
      <c r="F3029" s="1">
        <v>45838.544756944437</v>
      </c>
      <c r="G3029" t="s">
        <v>27</v>
      </c>
      <c r="H3029">
        <v>2</v>
      </c>
      <c r="I3029">
        <v>356.24</v>
      </c>
      <c r="J3029">
        <v>235.4</v>
      </c>
      <c r="K3029">
        <v>17.809999999999999</v>
      </c>
      <c r="L3029">
        <v>30</v>
      </c>
      <c r="M3029">
        <v>42.37</v>
      </c>
      <c r="N3029">
        <v>6.63</v>
      </c>
      <c r="O3029" t="s">
        <v>38</v>
      </c>
      <c r="P3029">
        <v>0</v>
      </c>
      <c r="Q3029">
        <v>5</v>
      </c>
      <c r="R3029" s="3">
        <f t="shared" si="282"/>
        <v>338.43</v>
      </c>
      <c r="S3029" s="3">
        <f t="shared" si="283"/>
        <v>103.03</v>
      </c>
      <c r="T3029" s="3">
        <f t="shared" si="284"/>
        <v>-12.369999999999997</v>
      </c>
      <c r="U3029" s="3">
        <f t="shared" si="285"/>
        <v>84.03</v>
      </c>
      <c r="V3029" s="4">
        <f t="shared" si="286"/>
        <v>0.24829359099370624</v>
      </c>
      <c r="W3029" s="5">
        <f t="shared" si="287"/>
        <v>1</v>
      </c>
    </row>
    <row r="3030" spans="1:23">
      <c r="A3030" t="s">
        <v>4438</v>
      </c>
      <c r="B3030" t="s">
        <v>2420</v>
      </c>
      <c r="C3030" t="s">
        <v>1377</v>
      </c>
      <c r="D3030" t="s">
        <v>103</v>
      </c>
      <c r="E3030" s="1">
        <v>45838.552118055559</v>
      </c>
      <c r="F3030" s="1">
        <v>45838.566006944442</v>
      </c>
      <c r="G3030" t="s">
        <v>27</v>
      </c>
      <c r="H3030">
        <v>2</v>
      </c>
      <c r="I3030">
        <v>1034.22</v>
      </c>
      <c r="J3030">
        <v>941.42</v>
      </c>
      <c r="K3030">
        <v>103.42</v>
      </c>
      <c r="L3030">
        <v>0</v>
      </c>
      <c r="M3030">
        <v>50.86</v>
      </c>
      <c r="N3030">
        <v>16.75</v>
      </c>
      <c r="O3030" t="s">
        <v>38</v>
      </c>
      <c r="P3030">
        <v>0</v>
      </c>
      <c r="Q3030">
        <v>5</v>
      </c>
      <c r="R3030" s="3">
        <f t="shared" si="282"/>
        <v>930.80000000000007</v>
      </c>
      <c r="S3030" s="3">
        <f t="shared" si="283"/>
        <v>-10.619999999999891</v>
      </c>
      <c r="T3030" s="3">
        <f t="shared" si="284"/>
        <v>-50.86</v>
      </c>
      <c r="U3030" s="3">
        <f t="shared" si="285"/>
        <v>-78.22999999999989</v>
      </c>
      <c r="V3030" s="4">
        <f t="shared" si="286"/>
        <v>-8.4045981951009763E-2</v>
      </c>
      <c r="W3030" s="5">
        <f t="shared" si="287"/>
        <v>0</v>
      </c>
    </row>
    <row r="3031" spans="1:23">
      <c r="A3031" t="s">
        <v>4439</v>
      </c>
      <c r="B3031" t="s">
        <v>702</v>
      </c>
      <c r="C3031" t="s">
        <v>878</v>
      </c>
      <c r="D3031" t="s">
        <v>117</v>
      </c>
      <c r="E3031" s="1">
        <v>45838.664155092592</v>
      </c>
      <c r="F3031" s="1">
        <v>45838.680821759262</v>
      </c>
      <c r="G3031" t="s">
        <v>27</v>
      </c>
      <c r="H3031">
        <v>3</v>
      </c>
      <c r="I3031">
        <v>373.89</v>
      </c>
      <c r="J3031">
        <v>344.76</v>
      </c>
      <c r="K3031">
        <v>37.39</v>
      </c>
      <c r="L3031">
        <v>30</v>
      </c>
      <c r="M3031">
        <v>51.71</v>
      </c>
      <c r="N3031">
        <v>6.6</v>
      </c>
      <c r="O3031" t="s">
        <v>38</v>
      </c>
      <c r="P3031">
        <v>4</v>
      </c>
      <c r="Q3031">
        <v>4</v>
      </c>
      <c r="R3031" s="3">
        <f t="shared" si="282"/>
        <v>336.5</v>
      </c>
      <c r="S3031" s="3">
        <f t="shared" si="283"/>
        <v>-8.2599999999999909</v>
      </c>
      <c r="T3031" s="3">
        <f t="shared" si="284"/>
        <v>-21.71</v>
      </c>
      <c r="U3031" s="3">
        <f t="shared" si="285"/>
        <v>-36.569999999999993</v>
      </c>
      <c r="V3031" s="4">
        <f t="shared" si="286"/>
        <v>-0.10867756315007428</v>
      </c>
      <c r="W3031" s="5">
        <f t="shared" si="287"/>
        <v>0</v>
      </c>
    </row>
    <row r="3032" spans="1:23">
      <c r="A3032" t="s">
        <v>4440</v>
      </c>
      <c r="B3032" t="s">
        <v>2497</v>
      </c>
      <c r="C3032" t="s">
        <v>506</v>
      </c>
      <c r="D3032" t="s">
        <v>37</v>
      </c>
      <c r="E3032" s="1">
        <v>45838.680567129632</v>
      </c>
      <c r="F3032" s="1">
        <v>45838.693761574083</v>
      </c>
      <c r="G3032" t="s">
        <v>27</v>
      </c>
      <c r="H3032">
        <v>1</v>
      </c>
      <c r="I3032">
        <v>189.34</v>
      </c>
      <c r="J3032">
        <v>146.91999999999999</v>
      </c>
      <c r="K3032">
        <v>9.4700000000000006</v>
      </c>
      <c r="L3032">
        <v>30</v>
      </c>
      <c r="M3032">
        <v>39.299999999999997</v>
      </c>
      <c r="N3032">
        <v>3.78</v>
      </c>
      <c r="O3032" t="s">
        <v>65</v>
      </c>
      <c r="P3032">
        <v>0</v>
      </c>
      <c r="Q3032">
        <v>5</v>
      </c>
      <c r="R3032" s="3">
        <f t="shared" si="282"/>
        <v>179.87</v>
      </c>
      <c r="S3032" s="3">
        <f t="shared" si="283"/>
        <v>32.950000000000017</v>
      </c>
      <c r="T3032" s="3">
        <f t="shared" si="284"/>
        <v>-9.2999999999999972</v>
      </c>
      <c r="U3032" s="3">
        <f t="shared" si="285"/>
        <v>19.870000000000019</v>
      </c>
      <c r="V3032" s="4">
        <f t="shared" si="286"/>
        <v>0.11046867181853572</v>
      </c>
      <c r="W3032" s="5">
        <f t="shared" si="287"/>
        <v>1</v>
      </c>
    </row>
    <row r="3033" spans="1:23">
      <c r="A3033" t="s">
        <v>4441</v>
      </c>
      <c r="B3033" t="s">
        <v>2965</v>
      </c>
      <c r="C3033" t="s">
        <v>1595</v>
      </c>
      <c r="D3033" t="s">
        <v>87</v>
      </c>
      <c r="E3033" s="1">
        <v>45838.709791666668</v>
      </c>
      <c r="F3033" s="1">
        <v>45838.732708333337</v>
      </c>
      <c r="G3033" t="s">
        <v>27</v>
      </c>
      <c r="H3033">
        <v>1</v>
      </c>
      <c r="I3033">
        <v>118.1</v>
      </c>
      <c r="J3033">
        <v>80.94</v>
      </c>
      <c r="K3033">
        <v>17.72</v>
      </c>
      <c r="L3033">
        <v>30</v>
      </c>
      <c r="M3033">
        <v>63.93</v>
      </c>
      <c r="N3033">
        <v>2.35</v>
      </c>
      <c r="O3033" t="s">
        <v>28</v>
      </c>
      <c r="P3033">
        <v>13</v>
      </c>
      <c r="Q3033">
        <v>1</v>
      </c>
      <c r="R3033" s="3">
        <f t="shared" si="282"/>
        <v>100.38</v>
      </c>
      <c r="S3033" s="3">
        <f t="shared" si="283"/>
        <v>19.439999999999998</v>
      </c>
      <c r="T3033" s="3">
        <f t="shared" si="284"/>
        <v>-33.93</v>
      </c>
      <c r="U3033" s="3">
        <f t="shared" si="285"/>
        <v>-16.840000000000003</v>
      </c>
      <c r="V3033" s="4">
        <f t="shared" si="286"/>
        <v>-0.16776250249053601</v>
      </c>
      <c r="W3033" s="5">
        <f t="shared" si="287"/>
        <v>0</v>
      </c>
    </row>
    <row r="3034" spans="1:23">
      <c r="A3034" t="s">
        <v>4442</v>
      </c>
      <c r="B3034" t="s">
        <v>3380</v>
      </c>
      <c r="C3034" t="s">
        <v>370</v>
      </c>
      <c r="D3034" t="s">
        <v>44</v>
      </c>
      <c r="E3034" s="1">
        <v>45838.716365740736</v>
      </c>
      <c r="F3034" s="1">
        <v>45838.727476851847</v>
      </c>
      <c r="G3034" t="s">
        <v>27</v>
      </c>
      <c r="H3034">
        <v>2</v>
      </c>
      <c r="I3034">
        <v>175.46</v>
      </c>
      <c r="J3034">
        <v>131.96</v>
      </c>
      <c r="K3034">
        <v>0</v>
      </c>
      <c r="L3034">
        <v>30</v>
      </c>
      <c r="M3034">
        <v>36.700000000000003</v>
      </c>
      <c r="N3034">
        <v>3.7</v>
      </c>
      <c r="O3034" t="s">
        <v>65</v>
      </c>
      <c r="P3034">
        <v>1</v>
      </c>
      <c r="Q3034">
        <v>4</v>
      </c>
      <c r="R3034" s="3">
        <f t="shared" si="282"/>
        <v>175.46</v>
      </c>
      <c r="S3034" s="3">
        <f t="shared" si="283"/>
        <v>43.5</v>
      </c>
      <c r="T3034" s="3">
        <f t="shared" si="284"/>
        <v>-6.7000000000000028</v>
      </c>
      <c r="U3034" s="3">
        <f t="shared" si="285"/>
        <v>33.099999999999994</v>
      </c>
      <c r="V3034" s="4">
        <f t="shared" si="286"/>
        <v>0.18864698506782168</v>
      </c>
      <c r="W3034" s="5">
        <f t="shared" si="287"/>
        <v>1</v>
      </c>
    </row>
    <row r="3035" spans="1:23">
      <c r="A3035" t="s">
        <v>4443</v>
      </c>
      <c r="B3035" t="s">
        <v>1662</v>
      </c>
      <c r="C3035" t="s">
        <v>396</v>
      </c>
      <c r="D3035" t="s">
        <v>37</v>
      </c>
      <c r="E3035" s="1">
        <v>45838.747094907398</v>
      </c>
      <c r="F3035" s="1">
        <v>45838.762372685182</v>
      </c>
      <c r="G3035" t="s">
        <v>27</v>
      </c>
      <c r="H3035">
        <v>1</v>
      </c>
      <c r="I3035">
        <v>36.9</v>
      </c>
      <c r="J3035">
        <v>28.25</v>
      </c>
      <c r="K3035">
        <v>3.69</v>
      </c>
      <c r="L3035">
        <v>30</v>
      </c>
      <c r="M3035">
        <v>55.54</v>
      </c>
      <c r="N3035">
        <v>1.1399999999999999</v>
      </c>
      <c r="O3035" t="s">
        <v>38</v>
      </c>
      <c r="P3035">
        <v>2</v>
      </c>
      <c r="Q3035">
        <v>3</v>
      </c>
      <c r="R3035" s="3">
        <f t="shared" si="282"/>
        <v>33.21</v>
      </c>
      <c r="S3035" s="3">
        <f t="shared" si="283"/>
        <v>4.9600000000000009</v>
      </c>
      <c r="T3035" s="3">
        <f t="shared" si="284"/>
        <v>-25.54</v>
      </c>
      <c r="U3035" s="3">
        <f t="shared" si="285"/>
        <v>-21.72</v>
      </c>
      <c r="V3035" s="4">
        <f t="shared" si="286"/>
        <v>-0.65401987353206859</v>
      </c>
      <c r="W3035" s="5">
        <f t="shared" si="287"/>
        <v>0</v>
      </c>
    </row>
    <row r="3036" spans="1:23">
      <c r="A3036" t="s">
        <v>4444</v>
      </c>
      <c r="B3036" t="s">
        <v>778</v>
      </c>
      <c r="C3036" t="s">
        <v>202</v>
      </c>
      <c r="D3036" t="s">
        <v>44</v>
      </c>
      <c r="E3036" s="1">
        <v>45838.831377314818</v>
      </c>
      <c r="F3036" s="1">
        <v>45838.841793981483</v>
      </c>
      <c r="G3036" t="s">
        <v>27</v>
      </c>
      <c r="H3036">
        <v>1</v>
      </c>
      <c r="I3036">
        <v>568.13</v>
      </c>
      <c r="J3036">
        <v>346.09</v>
      </c>
      <c r="K3036">
        <v>0</v>
      </c>
      <c r="L3036">
        <v>0</v>
      </c>
      <c r="M3036">
        <v>47.3</v>
      </c>
      <c r="N3036">
        <v>10.23</v>
      </c>
      <c r="O3036" t="s">
        <v>38</v>
      </c>
      <c r="P3036">
        <v>0</v>
      </c>
      <c r="Q3036">
        <v>4</v>
      </c>
      <c r="R3036" s="3">
        <f t="shared" si="282"/>
        <v>568.13</v>
      </c>
      <c r="S3036" s="3">
        <f t="shared" si="283"/>
        <v>222.04000000000002</v>
      </c>
      <c r="T3036" s="3">
        <f t="shared" si="284"/>
        <v>-47.3</v>
      </c>
      <c r="U3036" s="3">
        <f t="shared" si="285"/>
        <v>164.51000000000002</v>
      </c>
      <c r="V3036" s="4">
        <f t="shared" si="286"/>
        <v>0.2895640082375513</v>
      </c>
      <c r="W3036" s="5">
        <f t="shared" si="287"/>
        <v>1</v>
      </c>
    </row>
    <row r="3037" spans="1:23">
      <c r="A3037" t="s">
        <v>4445</v>
      </c>
      <c r="B3037" t="s">
        <v>922</v>
      </c>
      <c r="C3037" t="s">
        <v>187</v>
      </c>
      <c r="D3037" t="s">
        <v>52</v>
      </c>
      <c r="E3037" s="1">
        <v>45838.86650462963</v>
      </c>
      <c r="F3037" s="1">
        <v>45838.889421296299</v>
      </c>
      <c r="G3037" t="s">
        <v>27</v>
      </c>
      <c r="H3037">
        <v>1</v>
      </c>
      <c r="I3037">
        <v>275.16000000000003</v>
      </c>
      <c r="J3037">
        <v>239.01</v>
      </c>
      <c r="K3037">
        <v>27.52</v>
      </c>
      <c r="L3037">
        <v>30</v>
      </c>
      <c r="M3037">
        <v>51.03</v>
      </c>
      <c r="N3037">
        <v>5</v>
      </c>
      <c r="O3037" t="s">
        <v>65</v>
      </c>
      <c r="P3037">
        <v>18</v>
      </c>
      <c r="Q3037">
        <v>1</v>
      </c>
      <c r="R3037" s="3">
        <f t="shared" si="282"/>
        <v>247.64000000000001</v>
      </c>
      <c r="S3037" s="3">
        <f t="shared" si="283"/>
        <v>8.6300000000000239</v>
      </c>
      <c r="T3037" s="3">
        <f t="shared" si="284"/>
        <v>-21.03</v>
      </c>
      <c r="U3037" s="3">
        <f t="shared" si="285"/>
        <v>-17.399999999999977</v>
      </c>
      <c r="V3037" s="4">
        <f t="shared" si="286"/>
        <v>-7.0263285414310997E-2</v>
      </c>
      <c r="W3037" s="5">
        <f t="shared" si="287"/>
        <v>0</v>
      </c>
    </row>
    <row r="3038" spans="1:23">
      <c r="A3038" t="s">
        <v>4446</v>
      </c>
      <c r="B3038" t="s">
        <v>2652</v>
      </c>
      <c r="C3038" t="s">
        <v>343</v>
      </c>
      <c r="D3038" t="s">
        <v>127</v>
      </c>
      <c r="E3038" s="1">
        <v>45838.878182870372</v>
      </c>
      <c r="F3038" s="1">
        <v>45838.88721064815</v>
      </c>
      <c r="G3038" t="s">
        <v>27</v>
      </c>
      <c r="H3038">
        <v>2</v>
      </c>
      <c r="I3038">
        <v>101.02</v>
      </c>
      <c r="J3038">
        <v>85.54</v>
      </c>
      <c r="K3038">
        <v>5.05</v>
      </c>
      <c r="L3038">
        <v>30</v>
      </c>
      <c r="M3038">
        <v>53.56</v>
      </c>
      <c r="N3038">
        <v>2.27</v>
      </c>
      <c r="O3038" t="s">
        <v>38</v>
      </c>
      <c r="P3038">
        <v>0</v>
      </c>
      <c r="Q3038">
        <v>4</v>
      </c>
      <c r="R3038" s="3">
        <f t="shared" si="282"/>
        <v>95.97</v>
      </c>
      <c r="S3038" s="3">
        <f t="shared" si="283"/>
        <v>10.429999999999993</v>
      </c>
      <c r="T3038" s="3">
        <f t="shared" si="284"/>
        <v>-23.560000000000002</v>
      </c>
      <c r="U3038" s="3">
        <f t="shared" si="285"/>
        <v>-15.400000000000009</v>
      </c>
      <c r="V3038" s="4">
        <f t="shared" si="286"/>
        <v>-0.16046681254558726</v>
      </c>
      <c r="W3038" s="5">
        <f t="shared" si="287"/>
        <v>0</v>
      </c>
    </row>
    <row r="3039" spans="1:23">
      <c r="A3039" t="s">
        <v>4447</v>
      </c>
      <c r="B3039" t="s">
        <v>1314</v>
      </c>
      <c r="C3039" t="s">
        <v>373</v>
      </c>
      <c r="D3039" t="s">
        <v>87</v>
      </c>
      <c r="E3039" s="1">
        <v>45838.934548611112</v>
      </c>
      <c r="G3039" t="s">
        <v>110</v>
      </c>
      <c r="H3039">
        <v>1</v>
      </c>
      <c r="I3039">
        <v>240.68</v>
      </c>
      <c r="J3039">
        <v>159.28</v>
      </c>
      <c r="K3039">
        <v>36.1</v>
      </c>
      <c r="L3039">
        <v>30</v>
      </c>
      <c r="M3039">
        <v>40.1</v>
      </c>
      <c r="N3039">
        <v>0</v>
      </c>
      <c r="O3039" t="s">
        <v>33</v>
      </c>
      <c r="P3039">
        <v>8</v>
      </c>
      <c r="R3039" s="3">
        <f t="shared" si="282"/>
        <v>204.58</v>
      </c>
      <c r="S3039" s="3">
        <f t="shared" si="283"/>
        <v>45.300000000000011</v>
      </c>
      <c r="T3039" s="3">
        <f t="shared" si="284"/>
        <v>-10.100000000000001</v>
      </c>
      <c r="U3039" s="3">
        <f t="shared" si="285"/>
        <v>35.20000000000001</v>
      </c>
      <c r="V3039" s="4">
        <f t="shared" si="286"/>
        <v>0.17205982989539548</v>
      </c>
      <c r="W3039" s="5">
        <f t="shared" si="287"/>
        <v>1</v>
      </c>
    </row>
    <row r="3040" spans="1:23">
      <c r="A3040" t="s">
        <v>4448</v>
      </c>
      <c r="B3040" t="s">
        <v>2982</v>
      </c>
      <c r="C3040" t="s">
        <v>865</v>
      </c>
      <c r="D3040" t="s">
        <v>64</v>
      </c>
      <c r="E3040" s="1">
        <v>45839.331284722219</v>
      </c>
      <c r="F3040" s="1">
        <v>45839.352812500001</v>
      </c>
      <c r="G3040" t="s">
        <v>27</v>
      </c>
      <c r="H3040">
        <v>2</v>
      </c>
      <c r="I3040">
        <v>997.18</v>
      </c>
      <c r="J3040">
        <v>603.05999999999995</v>
      </c>
      <c r="K3040">
        <v>49.86</v>
      </c>
      <c r="L3040">
        <v>0</v>
      </c>
      <c r="M3040">
        <v>62.98</v>
      </c>
      <c r="N3040">
        <v>17.05</v>
      </c>
      <c r="O3040" t="s">
        <v>38</v>
      </c>
      <c r="P3040">
        <v>11</v>
      </c>
      <c r="Q3040">
        <v>3</v>
      </c>
      <c r="R3040" s="3">
        <f t="shared" si="282"/>
        <v>947.31999999999994</v>
      </c>
      <c r="S3040" s="3">
        <f t="shared" si="283"/>
        <v>344.26</v>
      </c>
      <c r="T3040" s="3">
        <f t="shared" si="284"/>
        <v>-62.98</v>
      </c>
      <c r="U3040" s="3">
        <f t="shared" si="285"/>
        <v>264.22999999999996</v>
      </c>
      <c r="V3040" s="4">
        <f t="shared" si="286"/>
        <v>0.27892370054469451</v>
      </c>
      <c r="W3040" s="5">
        <f t="shared" si="287"/>
        <v>1</v>
      </c>
    </row>
    <row r="3041" spans="1:23">
      <c r="A3041" t="s">
        <v>4449</v>
      </c>
      <c r="B3041" t="s">
        <v>2484</v>
      </c>
      <c r="C3041" t="s">
        <v>617</v>
      </c>
      <c r="D3041" t="s">
        <v>52</v>
      </c>
      <c r="E3041" s="1">
        <v>45839.343912037039</v>
      </c>
      <c r="G3041" t="s">
        <v>110</v>
      </c>
      <c r="H3041">
        <v>4</v>
      </c>
      <c r="I3041">
        <v>855.64</v>
      </c>
      <c r="J3041">
        <v>578.96</v>
      </c>
      <c r="K3041">
        <v>42.78</v>
      </c>
      <c r="L3041">
        <v>0</v>
      </c>
      <c r="M3041">
        <v>46.11</v>
      </c>
      <c r="N3041">
        <v>0</v>
      </c>
      <c r="O3041" t="s">
        <v>28</v>
      </c>
      <c r="P3041">
        <v>0</v>
      </c>
      <c r="R3041" s="3">
        <f t="shared" si="282"/>
        <v>812.86</v>
      </c>
      <c r="S3041" s="3">
        <f t="shared" si="283"/>
        <v>233.89999999999998</v>
      </c>
      <c r="T3041" s="3">
        <f t="shared" si="284"/>
        <v>-46.11</v>
      </c>
      <c r="U3041" s="3">
        <f t="shared" si="285"/>
        <v>187.78999999999996</v>
      </c>
      <c r="V3041" s="4">
        <f t="shared" si="286"/>
        <v>0.23102379253499983</v>
      </c>
      <c r="W3041" s="5">
        <f t="shared" si="287"/>
        <v>1</v>
      </c>
    </row>
    <row r="3042" spans="1:23">
      <c r="A3042" t="s">
        <v>4450</v>
      </c>
      <c r="B3042" t="s">
        <v>1356</v>
      </c>
      <c r="C3042" t="s">
        <v>96</v>
      </c>
      <c r="D3042" t="s">
        <v>48</v>
      </c>
      <c r="E3042" s="1">
        <v>45839.376168981478</v>
      </c>
      <c r="F3042" s="1">
        <v>45839.394224537027</v>
      </c>
      <c r="G3042" t="s">
        <v>27</v>
      </c>
      <c r="H3042">
        <v>3</v>
      </c>
      <c r="I3042">
        <v>422.82</v>
      </c>
      <c r="J3042">
        <v>307.35000000000002</v>
      </c>
      <c r="K3042">
        <v>63.42</v>
      </c>
      <c r="L3042">
        <v>0</v>
      </c>
      <c r="M3042">
        <v>39.299999999999997</v>
      </c>
      <c r="N3042">
        <v>6.47</v>
      </c>
      <c r="O3042" t="s">
        <v>38</v>
      </c>
      <c r="P3042">
        <v>11</v>
      </c>
      <c r="Q3042">
        <v>1</v>
      </c>
      <c r="R3042" s="3">
        <f t="shared" si="282"/>
        <v>359.4</v>
      </c>
      <c r="S3042" s="3">
        <f t="shared" si="283"/>
        <v>52.049999999999955</v>
      </c>
      <c r="T3042" s="3">
        <f t="shared" si="284"/>
        <v>-39.299999999999997</v>
      </c>
      <c r="U3042" s="3">
        <f t="shared" si="285"/>
        <v>6.2799999999999576</v>
      </c>
      <c r="V3042" s="4">
        <f t="shared" si="286"/>
        <v>1.7473567056204668E-2</v>
      </c>
      <c r="W3042" s="5">
        <f t="shared" si="287"/>
        <v>1</v>
      </c>
    </row>
    <row r="3043" spans="1:23">
      <c r="A3043" t="s">
        <v>4451</v>
      </c>
      <c r="B3043" t="s">
        <v>4452</v>
      </c>
      <c r="C3043" t="s">
        <v>1477</v>
      </c>
      <c r="D3043" t="s">
        <v>103</v>
      </c>
      <c r="E3043" s="1">
        <v>45839.412858796299</v>
      </c>
      <c r="F3043" s="1">
        <v>45839.426053240742</v>
      </c>
      <c r="G3043" t="s">
        <v>27</v>
      </c>
      <c r="H3043">
        <v>1</v>
      </c>
      <c r="I3043">
        <v>51.04</v>
      </c>
      <c r="J3043">
        <v>38.69</v>
      </c>
      <c r="K3043">
        <v>7.66</v>
      </c>
      <c r="L3043">
        <v>30</v>
      </c>
      <c r="M3043">
        <v>38.11</v>
      </c>
      <c r="N3043">
        <v>1.32</v>
      </c>
      <c r="O3043" t="s">
        <v>65</v>
      </c>
      <c r="P3043">
        <v>0</v>
      </c>
      <c r="Q3043">
        <v>5</v>
      </c>
      <c r="R3043" s="3">
        <f t="shared" si="282"/>
        <v>43.379999999999995</v>
      </c>
      <c r="S3043" s="3">
        <f t="shared" si="283"/>
        <v>4.6899999999999977</v>
      </c>
      <c r="T3043" s="3">
        <f t="shared" si="284"/>
        <v>-8.11</v>
      </c>
      <c r="U3043" s="3">
        <f t="shared" si="285"/>
        <v>-4.740000000000002</v>
      </c>
      <c r="V3043" s="4">
        <f t="shared" si="286"/>
        <v>-0.10926694329183961</v>
      </c>
      <c r="W3043" s="5">
        <f t="shared" si="287"/>
        <v>0</v>
      </c>
    </row>
    <row r="3044" spans="1:23">
      <c r="A3044" t="s">
        <v>4453</v>
      </c>
      <c r="B3044" t="s">
        <v>759</v>
      </c>
      <c r="C3044" t="s">
        <v>113</v>
      </c>
      <c r="D3044" t="s">
        <v>52</v>
      </c>
      <c r="E3044" s="1">
        <v>45839.419398148151</v>
      </c>
      <c r="F3044" s="1">
        <v>45839.431898148148</v>
      </c>
      <c r="G3044" t="s">
        <v>27</v>
      </c>
      <c r="H3044">
        <v>2</v>
      </c>
      <c r="I3044">
        <v>199.8</v>
      </c>
      <c r="J3044">
        <v>130.38</v>
      </c>
      <c r="K3044">
        <v>9.99</v>
      </c>
      <c r="L3044">
        <v>30</v>
      </c>
      <c r="M3044">
        <v>42.01</v>
      </c>
      <c r="N3044">
        <v>3.96</v>
      </c>
      <c r="O3044" t="s">
        <v>38</v>
      </c>
      <c r="P3044">
        <v>3</v>
      </c>
      <c r="Q3044">
        <v>3</v>
      </c>
      <c r="R3044" s="3">
        <f t="shared" si="282"/>
        <v>189.81</v>
      </c>
      <c r="S3044" s="3">
        <f t="shared" si="283"/>
        <v>59.430000000000007</v>
      </c>
      <c r="T3044" s="3">
        <f t="shared" si="284"/>
        <v>-12.009999999999998</v>
      </c>
      <c r="U3044" s="3">
        <f t="shared" si="285"/>
        <v>43.460000000000008</v>
      </c>
      <c r="V3044" s="4">
        <f t="shared" si="286"/>
        <v>0.22896580791317636</v>
      </c>
      <c r="W3044" s="5">
        <f t="shared" si="287"/>
        <v>1</v>
      </c>
    </row>
    <row r="3045" spans="1:23">
      <c r="A3045" t="s">
        <v>4454</v>
      </c>
      <c r="B3045" t="s">
        <v>1084</v>
      </c>
      <c r="C3045" t="s">
        <v>915</v>
      </c>
      <c r="D3045" t="s">
        <v>52</v>
      </c>
      <c r="E3045" s="1">
        <v>45839.421226851853</v>
      </c>
      <c r="F3045" s="1">
        <v>45839.437893518523</v>
      </c>
      <c r="G3045" t="s">
        <v>27</v>
      </c>
      <c r="H3045">
        <v>1</v>
      </c>
      <c r="I3045">
        <v>551.02</v>
      </c>
      <c r="J3045">
        <v>404.5</v>
      </c>
      <c r="K3045">
        <v>0</v>
      </c>
      <c r="L3045">
        <v>0</v>
      </c>
      <c r="M3045">
        <v>46.44</v>
      </c>
      <c r="N3045">
        <v>9.92</v>
      </c>
      <c r="O3045" t="s">
        <v>38</v>
      </c>
      <c r="P3045">
        <v>9</v>
      </c>
      <c r="Q3045">
        <v>3</v>
      </c>
      <c r="R3045" s="3">
        <f t="shared" si="282"/>
        <v>551.02</v>
      </c>
      <c r="S3045" s="3">
        <f t="shared" si="283"/>
        <v>146.51999999999998</v>
      </c>
      <c r="T3045" s="3">
        <f t="shared" si="284"/>
        <v>-46.44</v>
      </c>
      <c r="U3045" s="3">
        <f t="shared" si="285"/>
        <v>90.159999999999982</v>
      </c>
      <c r="V3045" s="4">
        <f t="shared" si="286"/>
        <v>0.16362382490653693</v>
      </c>
      <c r="W3045" s="5">
        <f t="shared" si="287"/>
        <v>1</v>
      </c>
    </row>
    <row r="3046" spans="1:23">
      <c r="A3046" t="s">
        <v>4455</v>
      </c>
      <c r="B3046" t="s">
        <v>4190</v>
      </c>
      <c r="C3046" t="s">
        <v>819</v>
      </c>
      <c r="D3046" t="s">
        <v>160</v>
      </c>
      <c r="E3046" s="1">
        <v>45839.452766203707</v>
      </c>
      <c r="F3046" s="1">
        <v>45839.470127314817</v>
      </c>
      <c r="G3046" t="s">
        <v>53</v>
      </c>
      <c r="H3046">
        <v>1</v>
      </c>
      <c r="I3046">
        <v>187.07</v>
      </c>
      <c r="J3046">
        <v>118.5</v>
      </c>
      <c r="K3046">
        <v>18.71</v>
      </c>
      <c r="L3046">
        <v>30</v>
      </c>
      <c r="M3046">
        <v>51.88</v>
      </c>
      <c r="N3046">
        <v>3.57</v>
      </c>
      <c r="O3046" t="s">
        <v>38</v>
      </c>
      <c r="P3046">
        <v>5</v>
      </c>
      <c r="Q3046">
        <v>1</v>
      </c>
      <c r="R3046" s="3">
        <f t="shared" si="282"/>
        <v>168.35999999999999</v>
      </c>
      <c r="S3046" s="3">
        <f t="shared" si="283"/>
        <v>49.859999999999985</v>
      </c>
      <c r="T3046" s="3">
        <f t="shared" si="284"/>
        <v>-21.880000000000003</v>
      </c>
      <c r="U3046" s="3">
        <f t="shared" si="285"/>
        <v>24.409999999999982</v>
      </c>
      <c r="V3046" s="4">
        <f t="shared" si="286"/>
        <v>0.14498693276312655</v>
      </c>
      <c r="W3046" s="5">
        <f t="shared" si="287"/>
        <v>1</v>
      </c>
    </row>
    <row r="3047" spans="1:23">
      <c r="A3047" t="s">
        <v>4456</v>
      </c>
      <c r="B3047" t="s">
        <v>3495</v>
      </c>
      <c r="C3047" t="s">
        <v>265</v>
      </c>
      <c r="D3047" t="s">
        <v>143</v>
      </c>
      <c r="E3047" s="1">
        <v>45839.507754629631</v>
      </c>
      <c r="F3047" s="1">
        <v>45839.52511574074</v>
      </c>
      <c r="G3047" t="s">
        <v>27</v>
      </c>
      <c r="H3047">
        <v>1</v>
      </c>
      <c r="I3047">
        <v>58.68</v>
      </c>
      <c r="J3047">
        <v>44.37</v>
      </c>
      <c r="K3047">
        <v>2.93</v>
      </c>
      <c r="L3047">
        <v>30</v>
      </c>
      <c r="M3047">
        <v>59.41</v>
      </c>
      <c r="N3047">
        <v>1.54</v>
      </c>
      <c r="O3047" t="s">
        <v>38</v>
      </c>
      <c r="P3047">
        <v>5</v>
      </c>
      <c r="Q3047">
        <v>4</v>
      </c>
      <c r="R3047" s="3">
        <f t="shared" si="282"/>
        <v>55.75</v>
      </c>
      <c r="S3047" s="3">
        <f t="shared" si="283"/>
        <v>11.380000000000003</v>
      </c>
      <c r="T3047" s="3">
        <f t="shared" si="284"/>
        <v>-29.409999999999997</v>
      </c>
      <c r="U3047" s="3">
        <f t="shared" si="285"/>
        <v>-19.569999999999993</v>
      </c>
      <c r="V3047" s="4">
        <f t="shared" si="286"/>
        <v>-0.35103139013452905</v>
      </c>
      <c r="W3047" s="5">
        <f t="shared" si="287"/>
        <v>0</v>
      </c>
    </row>
    <row r="3048" spans="1:23">
      <c r="A3048" t="s">
        <v>4457</v>
      </c>
      <c r="B3048" t="s">
        <v>710</v>
      </c>
      <c r="C3048" t="s">
        <v>83</v>
      </c>
      <c r="D3048" t="s">
        <v>103</v>
      </c>
      <c r="E3048" s="1">
        <v>45839.537939814807</v>
      </c>
      <c r="F3048" s="1">
        <v>45839.549050925933</v>
      </c>
      <c r="G3048" t="s">
        <v>27</v>
      </c>
      <c r="H3048">
        <v>1</v>
      </c>
      <c r="I3048">
        <v>441.98</v>
      </c>
      <c r="J3048">
        <v>404.14</v>
      </c>
      <c r="K3048">
        <v>0</v>
      </c>
      <c r="L3048">
        <v>0</v>
      </c>
      <c r="M3048">
        <v>58.06</v>
      </c>
      <c r="N3048">
        <v>7.96</v>
      </c>
      <c r="O3048" t="s">
        <v>38</v>
      </c>
      <c r="P3048">
        <v>0</v>
      </c>
      <c r="Q3048">
        <v>4</v>
      </c>
      <c r="R3048" s="3">
        <f t="shared" si="282"/>
        <v>441.98</v>
      </c>
      <c r="S3048" s="3">
        <f t="shared" si="283"/>
        <v>37.840000000000032</v>
      </c>
      <c r="T3048" s="3">
        <f t="shared" si="284"/>
        <v>-58.06</v>
      </c>
      <c r="U3048" s="3">
        <f t="shared" si="285"/>
        <v>-28.179999999999971</v>
      </c>
      <c r="V3048" s="4">
        <f t="shared" si="286"/>
        <v>-6.3758541110457423E-2</v>
      </c>
      <c r="W3048" s="5">
        <f t="shared" si="287"/>
        <v>0</v>
      </c>
    </row>
    <row r="3049" spans="1:23">
      <c r="A3049" t="s">
        <v>4458</v>
      </c>
      <c r="B3049" t="s">
        <v>4459</v>
      </c>
      <c r="C3049" t="s">
        <v>262</v>
      </c>
      <c r="D3049" t="s">
        <v>64</v>
      </c>
      <c r="E3049" s="1">
        <v>45839.670381944437</v>
      </c>
      <c r="F3049" s="1">
        <v>45839.69121527778</v>
      </c>
      <c r="G3049" t="s">
        <v>27</v>
      </c>
      <c r="H3049">
        <v>2</v>
      </c>
      <c r="I3049">
        <v>846.16</v>
      </c>
      <c r="J3049">
        <v>776.7</v>
      </c>
      <c r="K3049">
        <v>42.31</v>
      </c>
      <c r="L3049">
        <v>0</v>
      </c>
      <c r="M3049">
        <v>38.590000000000003</v>
      </c>
      <c r="N3049">
        <v>14.47</v>
      </c>
      <c r="O3049" t="s">
        <v>38</v>
      </c>
      <c r="P3049">
        <v>10</v>
      </c>
      <c r="Q3049">
        <v>4</v>
      </c>
      <c r="R3049" s="3">
        <f t="shared" si="282"/>
        <v>803.84999999999991</v>
      </c>
      <c r="S3049" s="3">
        <f t="shared" si="283"/>
        <v>27.149999999999864</v>
      </c>
      <c r="T3049" s="3">
        <f t="shared" si="284"/>
        <v>-38.590000000000003</v>
      </c>
      <c r="U3049" s="3">
        <f t="shared" si="285"/>
        <v>-25.910000000000139</v>
      </c>
      <c r="V3049" s="4">
        <f t="shared" si="286"/>
        <v>-3.223238166324581E-2</v>
      </c>
      <c r="W3049" s="5">
        <f t="shared" si="287"/>
        <v>0</v>
      </c>
    </row>
    <row r="3050" spans="1:23">
      <c r="A3050" t="s">
        <v>4460</v>
      </c>
      <c r="B3050" t="s">
        <v>267</v>
      </c>
      <c r="C3050" t="s">
        <v>881</v>
      </c>
      <c r="D3050" t="s">
        <v>60</v>
      </c>
      <c r="E3050" s="1">
        <v>45839.70994212963</v>
      </c>
      <c r="F3050" s="1">
        <v>45839.72383101852</v>
      </c>
      <c r="G3050" t="s">
        <v>27</v>
      </c>
      <c r="H3050">
        <v>4</v>
      </c>
      <c r="I3050">
        <v>2584.6799999999998</v>
      </c>
      <c r="J3050">
        <v>1729.16</v>
      </c>
      <c r="K3050">
        <v>646.16999999999996</v>
      </c>
      <c r="L3050">
        <v>0</v>
      </c>
      <c r="M3050">
        <v>41.74</v>
      </c>
      <c r="N3050">
        <v>34.89</v>
      </c>
      <c r="O3050" t="s">
        <v>65</v>
      </c>
      <c r="P3050">
        <v>5</v>
      </c>
      <c r="Q3050">
        <v>4</v>
      </c>
      <c r="R3050" s="3">
        <f t="shared" si="282"/>
        <v>1938.5099999999998</v>
      </c>
      <c r="S3050" s="3">
        <f t="shared" si="283"/>
        <v>209.34999999999968</v>
      </c>
      <c r="T3050" s="3">
        <f t="shared" si="284"/>
        <v>-41.74</v>
      </c>
      <c r="U3050" s="3">
        <f t="shared" si="285"/>
        <v>132.71999999999969</v>
      </c>
      <c r="V3050" s="4">
        <f t="shared" si="286"/>
        <v>6.8464955042790446E-2</v>
      </c>
      <c r="W3050" s="5">
        <f t="shared" si="287"/>
        <v>1</v>
      </c>
    </row>
    <row r="3051" spans="1:23">
      <c r="A3051" t="s">
        <v>4461</v>
      </c>
      <c r="B3051" t="s">
        <v>192</v>
      </c>
      <c r="C3051" t="s">
        <v>506</v>
      </c>
      <c r="D3051" t="s">
        <v>48</v>
      </c>
      <c r="E3051" s="1">
        <v>45839.886562500003</v>
      </c>
      <c r="F3051" s="1">
        <v>45839.896979166668</v>
      </c>
      <c r="G3051" t="s">
        <v>27</v>
      </c>
      <c r="H3051">
        <v>4</v>
      </c>
      <c r="I3051">
        <v>757.36</v>
      </c>
      <c r="J3051">
        <v>587.67999999999995</v>
      </c>
      <c r="K3051">
        <v>37.869999999999997</v>
      </c>
      <c r="L3051">
        <v>0</v>
      </c>
      <c r="M3051">
        <v>53.85</v>
      </c>
      <c r="N3051">
        <v>12.95</v>
      </c>
      <c r="O3051" t="s">
        <v>38</v>
      </c>
      <c r="P3051">
        <v>0</v>
      </c>
      <c r="Q3051">
        <v>4</v>
      </c>
      <c r="R3051" s="3">
        <f t="shared" si="282"/>
        <v>719.49</v>
      </c>
      <c r="S3051" s="3">
        <f t="shared" si="283"/>
        <v>131.81000000000006</v>
      </c>
      <c r="T3051" s="3">
        <f t="shared" si="284"/>
        <v>-53.85</v>
      </c>
      <c r="U3051" s="3">
        <f t="shared" si="285"/>
        <v>65.010000000000062</v>
      </c>
      <c r="V3051" s="4">
        <f t="shared" si="286"/>
        <v>9.0355668598590747E-2</v>
      </c>
      <c r="W3051" s="5">
        <f t="shared" si="287"/>
        <v>1</v>
      </c>
    </row>
    <row r="3052" spans="1:23">
      <c r="A3052" t="s">
        <v>4462</v>
      </c>
      <c r="B3052" t="s">
        <v>1289</v>
      </c>
      <c r="C3052" t="s">
        <v>1082</v>
      </c>
      <c r="D3052" t="s">
        <v>52</v>
      </c>
      <c r="E3052" s="1">
        <v>45839.890370370369</v>
      </c>
      <c r="F3052" s="1">
        <v>45839.896620370368</v>
      </c>
      <c r="G3052" t="s">
        <v>27</v>
      </c>
      <c r="H3052">
        <v>1</v>
      </c>
      <c r="I3052">
        <v>187.84</v>
      </c>
      <c r="J3052">
        <v>134.15</v>
      </c>
      <c r="K3052">
        <v>0</v>
      </c>
      <c r="L3052">
        <v>30</v>
      </c>
      <c r="M3052">
        <v>51.91</v>
      </c>
      <c r="N3052">
        <v>3.92</v>
      </c>
      <c r="O3052" t="s">
        <v>33</v>
      </c>
      <c r="P3052">
        <v>0</v>
      </c>
      <c r="Q3052">
        <v>5</v>
      </c>
      <c r="R3052" s="3">
        <f t="shared" si="282"/>
        <v>187.84</v>
      </c>
      <c r="S3052" s="3">
        <f t="shared" si="283"/>
        <v>53.69</v>
      </c>
      <c r="T3052" s="3">
        <f t="shared" si="284"/>
        <v>-21.909999999999997</v>
      </c>
      <c r="U3052" s="3">
        <f t="shared" si="285"/>
        <v>27.86</v>
      </c>
      <c r="V3052" s="4">
        <f t="shared" si="286"/>
        <v>0.14831771720613288</v>
      </c>
      <c r="W3052" s="5">
        <f t="shared" si="287"/>
        <v>1</v>
      </c>
    </row>
    <row r="3053" spans="1:23">
      <c r="A3053" t="s">
        <v>4463</v>
      </c>
      <c r="B3053" t="s">
        <v>2847</v>
      </c>
      <c r="C3053" t="s">
        <v>635</v>
      </c>
      <c r="D3053" t="s">
        <v>52</v>
      </c>
      <c r="E3053" s="1">
        <v>45839.94222222222</v>
      </c>
      <c r="F3053" s="1">
        <v>45839.951944444438</v>
      </c>
      <c r="G3053" t="s">
        <v>27</v>
      </c>
      <c r="H3053">
        <v>2</v>
      </c>
      <c r="I3053">
        <v>566.5</v>
      </c>
      <c r="J3053">
        <v>350.72</v>
      </c>
      <c r="K3053">
        <v>56.65</v>
      </c>
      <c r="L3053">
        <v>0</v>
      </c>
      <c r="M3053">
        <v>37.22</v>
      </c>
      <c r="N3053">
        <v>9.18</v>
      </c>
      <c r="O3053" t="s">
        <v>38</v>
      </c>
      <c r="P3053">
        <v>0</v>
      </c>
      <c r="Q3053">
        <v>4</v>
      </c>
      <c r="R3053" s="3">
        <f t="shared" si="282"/>
        <v>509.85</v>
      </c>
      <c r="S3053" s="3">
        <f t="shared" si="283"/>
        <v>159.13</v>
      </c>
      <c r="T3053" s="3">
        <f t="shared" si="284"/>
        <v>-37.22</v>
      </c>
      <c r="U3053" s="3">
        <f t="shared" si="285"/>
        <v>112.72999999999999</v>
      </c>
      <c r="V3053" s="4">
        <f t="shared" si="286"/>
        <v>0.22110424634696477</v>
      </c>
      <c r="W3053" s="5">
        <f t="shared" si="287"/>
        <v>1</v>
      </c>
    </row>
    <row r="3054" spans="1:23">
      <c r="A3054" t="s">
        <v>4464</v>
      </c>
      <c r="B3054" t="s">
        <v>503</v>
      </c>
      <c r="C3054" t="s">
        <v>684</v>
      </c>
      <c r="D3054" t="s">
        <v>26</v>
      </c>
      <c r="E3054" s="1">
        <v>45840.254467592589</v>
      </c>
      <c r="F3054" s="1">
        <v>45840.277384259258</v>
      </c>
      <c r="G3054" t="s">
        <v>27</v>
      </c>
      <c r="H3054">
        <v>1</v>
      </c>
      <c r="I3054">
        <v>332.46</v>
      </c>
      <c r="J3054">
        <v>241.25</v>
      </c>
      <c r="K3054">
        <v>16.62</v>
      </c>
      <c r="L3054">
        <v>30</v>
      </c>
      <c r="M3054">
        <v>54.47</v>
      </c>
      <c r="N3054">
        <v>6.23</v>
      </c>
      <c r="O3054" t="s">
        <v>38</v>
      </c>
      <c r="P3054">
        <v>18</v>
      </c>
      <c r="Q3054">
        <v>3</v>
      </c>
      <c r="R3054" s="3">
        <f t="shared" si="282"/>
        <v>315.83999999999997</v>
      </c>
      <c r="S3054" s="3">
        <f t="shared" si="283"/>
        <v>74.589999999999975</v>
      </c>
      <c r="T3054" s="3">
        <f t="shared" si="284"/>
        <v>-24.47</v>
      </c>
      <c r="U3054" s="3">
        <f t="shared" si="285"/>
        <v>43.889999999999972</v>
      </c>
      <c r="V3054" s="4">
        <f t="shared" si="286"/>
        <v>0.13896276595744672</v>
      </c>
      <c r="W3054" s="5">
        <f t="shared" si="287"/>
        <v>1</v>
      </c>
    </row>
    <row r="3055" spans="1:23">
      <c r="A3055" t="s">
        <v>4465</v>
      </c>
      <c r="B3055" t="s">
        <v>1246</v>
      </c>
      <c r="C3055" t="s">
        <v>150</v>
      </c>
      <c r="D3055" t="s">
        <v>103</v>
      </c>
      <c r="E3055" s="1">
        <v>45840.286944444437</v>
      </c>
      <c r="F3055" s="1">
        <v>45840.302222222221</v>
      </c>
      <c r="G3055" t="s">
        <v>27</v>
      </c>
      <c r="H3055">
        <v>2</v>
      </c>
      <c r="I3055">
        <v>1617.58</v>
      </c>
      <c r="J3055">
        <v>1434.22</v>
      </c>
      <c r="K3055">
        <v>404.4</v>
      </c>
      <c r="L3055">
        <v>0</v>
      </c>
      <c r="M3055">
        <v>62.32</v>
      </c>
      <c r="N3055">
        <v>21.84</v>
      </c>
      <c r="O3055" t="s">
        <v>38</v>
      </c>
      <c r="P3055">
        <v>2</v>
      </c>
      <c r="Q3055">
        <v>3</v>
      </c>
      <c r="R3055" s="3">
        <f t="shared" si="282"/>
        <v>1213.1799999999998</v>
      </c>
      <c r="S3055" s="3">
        <f t="shared" si="283"/>
        <v>-221.04000000000019</v>
      </c>
      <c r="T3055" s="3">
        <f t="shared" si="284"/>
        <v>-62.32</v>
      </c>
      <c r="U3055" s="3">
        <f t="shared" si="285"/>
        <v>-305.20000000000016</v>
      </c>
      <c r="V3055" s="4">
        <f t="shared" si="286"/>
        <v>-0.25157025338366951</v>
      </c>
      <c r="W3055" s="5">
        <f t="shared" si="287"/>
        <v>0</v>
      </c>
    </row>
    <row r="3056" spans="1:23">
      <c r="A3056" t="s">
        <v>4466</v>
      </c>
      <c r="B3056" t="s">
        <v>336</v>
      </c>
      <c r="C3056" t="s">
        <v>168</v>
      </c>
      <c r="D3056" t="s">
        <v>64</v>
      </c>
      <c r="E3056" s="1">
        <v>45840.320138888892</v>
      </c>
      <c r="F3056" s="1">
        <v>45840.338888888888</v>
      </c>
      <c r="G3056" t="s">
        <v>27</v>
      </c>
      <c r="H3056">
        <v>1</v>
      </c>
      <c r="I3056">
        <v>111.26</v>
      </c>
      <c r="J3056">
        <v>84.07</v>
      </c>
      <c r="K3056">
        <v>0</v>
      </c>
      <c r="L3056">
        <v>30</v>
      </c>
      <c r="M3056">
        <v>63.12</v>
      </c>
      <c r="N3056">
        <v>2.54</v>
      </c>
      <c r="O3056" t="s">
        <v>38</v>
      </c>
      <c r="P3056">
        <v>7</v>
      </c>
      <c r="Q3056">
        <v>4</v>
      </c>
      <c r="R3056" s="3">
        <f t="shared" si="282"/>
        <v>111.26</v>
      </c>
      <c r="S3056" s="3">
        <f t="shared" si="283"/>
        <v>27.190000000000012</v>
      </c>
      <c r="T3056" s="3">
        <f t="shared" si="284"/>
        <v>-33.119999999999997</v>
      </c>
      <c r="U3056" s="3">
        <f t="shared" si="285"/>
        <v>-8.4699999999999847</v>
      </c>
      <c r="V3056" s="4">
        <f t="shared" si="286"/>
        <v>-7.6127988495416007E-2</v>
      </c>
      <c r="W3056" s="5">
        <f t="shared" si="287"/>
        <v>0</v>
      </c>
    </row>
    <row r="3057" spans="1:23">
      <c r="A3057" t="s">
        <v>4467</v>
      </c>
      <c r="B3057" t="s">
        <v>3305</v>
      </c>
      <c r="C3057" t="s">
        <v>239</v>
      </c>
      <c r="D3057" t="s">
        <v>32</v>
      </c>
      <c r="E3057" s="1">
        <v>45840.348240740743</v>
      </c>
      <c r="F3057" s="1">
        <v>45840.362129629633</v>
      </c>
      <c r="G3057" t="s">
        <v>27</v>
      </c>
      <c r="H3057">
        <v>4</v>
      </c>
      <c r="I3057">
        <v>1803.8</v>
      </c>
      <c r="J3057">
        <v>1542.96</v>
      </c>
      <c r="K3057">
        <v>90.19</v>
      </c>
      <c r="L3057">
        <v>0</v>
      </c>
      <c r="M3057">
        <v>54.34</v>
      </c>
      <c r="N3057">
        <v>30.84</v>
      </c>
      <c r="O3057" t="s">
        <v>38</v>
      </c>
      <c r="P3057">
        <v>0</v>
      </c>
      <c r="Q3057">
        <v>4</v>
      </c>
      <c r="R3057" s="3">
        <f t="shared" si="282"/>
        <v>1713.61</v>
      </c>
      <c r="S3057" s="3">
        <f t="shared" si="283"/>
        <v>170.64999999999986</v>
      </c>
      <c r="T3057" s="3">
        <f t="shared" si="284"/>
        <v>-54.34</v>
      </c>
      <c r="U3057" s="3">
        <f t="shared" si="285"/>
        <v>85.469999999999857</v>
      </c>
      <c r="V3057" s="4">
        <f t="shared" si="286"/>
        <v>4.9877159913865966E-2</v>
      </c>
      <c r="W3057" s="5">
        <f t="shared" si="287"/>
        <v>1</v>
      </c>
    </row>
    <row r="3058" spans="1:23">
      <c r="A3058" t="s">
        <v>4468</v>
      </c>
      <c r="B3058" t="s">
        <v>981</v>
      </c>
      <c r="C3058" t="s">
        <v>277</v>
      </c>
      <c r="D3058" t="s">
        <v>52</v>
      </c>
      <c r="E3058" s="1">
        <v>45840.373865740738</v>
      </c>
      <c r="G3058" t="s">
        <v>110</v>
      </c>
      <c r="H3058">
        <v>3</v>
      </c>
      <c r="I3058">
        <v>1642.53</v>
      </c>
      <c r="J3058">
        <v>986.1</v>
      </c>
      <c r="K3058">
        <v>82.13</v>
      </c>
      <c r="L3058">
        <v>0</v>
      </c>
      <c r="M3058">
        <v>43.47</v>
      </c>
      <c r="N3058">
        <v>0</v>
      </c>
      <c r="O3058" t="s">
        <v>38</v>
      </c>
      <c r="P3058">
        <v>0</v>
      </c>
      <c r="R3058" s="3">
        <f t="shared" si="282"/>
        <v>1560.4</v>
      </c>
      <c r="S3058" s="3">
        <f t="shared" si="283"/>
        <v>574.30000000000007</v>
      </c>
      <c r="T3058" s="3">
        <f t="shared" si="284"/>
        <v>-43.47</v>
      </c>
      <c r="U3058" s="3">
        <f t="shared" si="285"/>
        <v>530.83000000000004</v>
      </c>
      <c r="V3058" s="4">
        <f t="shared" si="286"/>
        <v>0.34018841322737758</v>
      </c>
      <c r="W3058" s="5">
        <f t="shared" si="287"/>
        <v>1</v>
      </c>
    </row>
    <row r="3059" spans="1:23">
      <c r="A3059" t="s">
        <v>4469</v>
      </c>
      <c r="B3059" t="s">
        <v>1123</v>
      </c>
      <c r="C3059" t="s">
        <v>1892</v>
      </c>
      <c r="D3059" t="s">
        <v>26</v>
      </c>
      <c r="E3059" s="1">
        <v>45840.416319444441</v>
      </c>
      <c r="F3059" s="1">
        <v>45840.428124999999</v>
      </c>
      <c r="G3059" t="s">
        <v>27</v>
      </c>
      <c r="H3059">
        <v>1</v>
      </c>
      <c r="I3059">
        <v>341.63</v>
      </c>
      <c r="J3059">
        <v>239.88</v>
      </c>
      <c r="K3059">
        <v>0</v>
      </c>
      <c r="L3059">
        <v>30</v>
      </c>
      <c r="M3059">
        <v>53.48</v>
      </c>
      <c r="N3059">
        <v>6.69</v>
      </c>
      <c r="O3059" t="s">
        <v>28</v>
      </c>
      <c r="P3059">
        <v>2</v>
      </c>
      <c r="Q3059">
        <v>4</v>
      </c>
      <c r="R3059" s="3">
        <f t="shared" si="282"/>
        <v>341.63</v>
      </c>
      <c r="S3059" s="3">
        <f t="shared" si="283"/>
        <v>101.75</v>
      </c>
      <c r="T3059" s="3">
        <f t="shared" si="284"/>
        <v>-23.479999999999997</v>
      </c>
      <c r="U3059" s="3">
        <f t="shared" si="285"/>
        <v>71.580000000000013</v>
      </c>
      <c r="V3059" s="4">
        <f t="shared" si="286"/>
        <v>0.20952492462605746</v>
      </c>
      <c r="W3059" s="5">
        <f t="shared" si="287"/>
        <v>1</v>
      </c>
    </row>
    <row r="3060" spans="1:23">
      <c r="A3060" t="s">
        <v>4470</v>
      </c>
      <c r="B3060" t="s">
        <v>2007</v>
      </c>
      <c r="C3060" t="s">
        <v>555</v>
      </c>
      <c r="D3060" t="s">
        <v>103</v>
      </c>
      <c r="E3060" s="1">
        <v>45840.419328703712</v>
      </c>
      <c r="F3060" s="1">
        <v>45840.442939814813</v>
      </c>
      <c r="G3060" t="s">
        <v>27</v>
      </c>
      <c r="H3060">
        <v>3</v>
      </c>
      <c r="I3060">
        <v>72.930000000000007</v>
      </c>
      <c r="J3060">
        <v>58.77</v>
      </c>
      <c r="K3060">
        <v>3.65</v>
      </c>
      <c r="L3060">
        <v>30</v>
      </c>
      <c r="M3060">
        <v>48.49</v>
      </c>
      <c r="N3060">
        <v>1.79</v>
      </c>
      <c r="O3060" t="s">
        <v>38</v>
      </c>
      <c r="P3060">
        <v>14</v>
      </c>
      <c r="Q3060">
        <v>1</v>
      </c>
      <c r="R3060" s="3">
        <f t="shared" si="282"/>
        <v>69.28</v>
      </c>
      <c r="S3060" s="3">
        <f t="shared" si="283"/>
        <v>10.509999999999998</v>
      </c>
      <c r="T3060" s="3">
        <f t="shared" si="284"/>
        <v>-18.490000000000002</v>
      </c>
      <c r="U3060" s="3">
        <f t="shared" si="285"/>
        <v>-9.7700000000000031</v>
      </c>
      <c r="V3060" s="4">
        <f t="shared" si="286"/>
        <v>-0.14102193995381065</v>
      </c>
      <c r="W3060" s="5">
        <f t="shared" si="287"/>
        <v>0</v>
      </c>
    </row>
    <row r="3061" spans="1:23">
      <c r="A3061" t="s">
        <v>4471</v>
      </c>
      <c r="B3061" t="s">
        <v>2987</v>
      </c>
      <c r="C3061" t="s">
        <v>555</v>
      </c>
      <c r="D3061" t="s">
        <v>127</v>
      </c>
      <c r="E3061" s="1">
        <v>45840.486990740741</v>
      </c>
      <c r="F3061" s="1">
        <v>45840.500185185178</v>
      </c>
      <c r="G3061" t="s">
        <v>27</v>
      </c>
      <c r="H3061">
        <v>2</v>
      </c>
      <c r="I3061">
        <v>48.62</v>
      </c>
      <c r="J3061">
        <v>39.18</v>
      </c>
      <c r="K3061">
        <v>7.29</v>
      </c>
      <c r="L3061">
        <v>30</v>
      </c>
      <c r="M3061">
        <v>57.44</v>
      </c>
      <c r="N3061">
        <v>1.28</v>
      </c>
      <c r="O3061" t="s">
        <v>38</v>
      </c>
      <c r="P3061">
        <v>4</v>
      </c>
      <c r="Q3061">
        <v>4</v>
      </c>
      <c r="R3061" s="3">
        <f t="shared" si="282"/>
        <v>41.33</v>
      </c>
      <c r="S3061" s="3">
        <f t="shared" si="283"/>
        <v>2.1499999999999986</v>
      </c>
      <c r="T3061" s="3">
        <f t="shared" si="284"/>
        <v>-27.439999999999998</v>
      </c>
      <c r="U3061" s="3">
        <f t="shared" si="285"/>
        <v>-26.57</v>
      </c>
      <c r="V3061" s="4">
        <f t="shared" si="286"/>
        <v>-0.64287442535688366</v>
      </c>
      <c r="W3061" s="5">
        <f t="shared" si="287"/>
        <v>0</v>
      </c>
    </row>
    <row r="3062" spans="1:23">
      <c r="A3062" t="s">
        <v>4472</v>
      </c>
      <c r="B3062" t="s">
        <v>279</v>
      </c>
      <c r="C3062" t="s">
        <v>915</v>
      </c>
      <c r="D3062" t="s">
        <v>87</v>
      </c>
      <c r="E3062" s="1">
        <v>45840.49527777778</v>
      </c>
      <c r="F3062" s="1">
        <v>45840.511250000003</v>
      </c>
      <c r="G3062" t="s">
        <v>27</v>
      </c>
      <c r="H3062">
        <v>2</v>
      </c>
      <c r="I3062">
        <v>1102.04</v>
      </c>
      <c r="J3062">
        <v>809</v>
      </c>
      <c r="K3062">
        <v>0</v>
      </c>
      <c r="L3062">
        <v>0</v>
      </c>
      <c r="M3062">
        <v>55.49</v>
      </c>
      <c r="N3062">
        <v>19.84</v>
      </c>
      <c r="O3062" t="s">
        <v>28</v>
      </c>
      <c r="P3062">
        <v>3</v>
      </c>
      <c r="Q3062">
        <v>4</v>
      </c>
      <c r="R3062" s="3">
        <f t="shared" si="282"/>
        <v>1102.04</v>
      </c>
      <c r="S3062" s="3">
        <f t="shared" si="283"/>
        <v>293.03999999999996</v>
      </c>
      <c r="T3062" s="3">
        <f t="shared" si="284"/>
        <v>-55.49</v>
      </c>
      <c r="U3062" s="3">
        <f t="shared" si="285"/>
        <v>217.70999999999995</v>
      </c>
      <c r="V3062" s="4">
        <f t="shared" si="286"/>
        <v>0.19755181300134292</v>
      </c>
      <c r="W3062" s="5">
        <f t="shared" si="287"/>
        <v>1</v>
      </c>
    </row>
    <row r="3063" spans="1:23">
      <c r="A3063" t="s">
        <v>4473</v>
      </c>
      <c r="B3063" t="s">
        <v>2026</v>
      </c>
      <c r="C3063" t="s">
        <v>493</v>
      </c>
      <c r="D3063" t="s">
        <v>87</v>
      </c>
      <c r="E3063" s="1">
        <v>45840.5624537037</v>
      </c>
      <c r="F3063" s="1">
        <v>45840.589537037027</v>
      </c>
      <c r="G3063" t="s">
        <v>27</v>
      </c>
      <c r="H3063">
        <v>2</v>
      </c>
      <c r="I3063">
        <v>128.69999999999999</v>
      </c>
      <c r="J3063">
        <v>82.06</v>
      </c>
      <c r="K3063">
        <v>0</v>
      </c>
      <c r="L3063">
        <v>30</v>
      </c>
      <c r="M3063">
        <v>53.38</v>
      </c>
      <c r="N3063">
        <v>2.86</v>
      </c>
      <c r="O3063" t="s">
        <v>38</v>
      </c>
      <c r="P3063">
        <v>19</v>
      </c>
      <c r="Q3063">
        <v>1</v>
      </c>
      <c r="R3063" s="3">
        <f t="shared" si="282"/>
        <v>128.69999999999999</v>
      </c>
      <c r="S3063" s="3">
        <f t="shared" si="283"/>
        <v>46.639999999999986</v>
      </c>
      <c r="T3063" s="3">
        <f t="shared" si="284"/>
        <v>-23.380000000000003</v>
      </c>
      <c r="U3063" s="3">
        <f t="shared" si="285"/>
        <v>20.399999999999984</v>
      </c>
      <c r="V3063" s="4">
        <f t="shared" si="286"/>
        <v>0.15850815850815841</v>
      </c>
      <c r="W3063" s="5">
        <f t="shared" si="287"/>
        <v>1</v>
      </c>
    </row>
    <row r="3064" spans="1:23">
      <c r="A3064" t="s">
        <v>4474</v>
      </c>
      <c r="B3064" t="s">
        <v>533</v>
      </c>
      <c r="C3064" t="s">
        <v>346</v>
      </c>
      <c r="D3064" t="s">
        <v>32</v>
      </c>
      <c r="E3064" s="1">
        <v>45840.609432870369</v>
      </c>
      <c r="F3064" s="1">
        <v>45840.614988425928</v>
      </c>
      <c r="G3064" t="s">
        <v>27</v>
      </c>
      <c r="H3064">
        <v>2</v>
      </c>
      <c r="I3064">
        <v>276</v>
      </c>
      <c r="J3064">
        <v>214.32</v>
      </c>
      <c r="K3064">
        <v>13.8</v>
      </c>
      <c r="L3064">
        <v>30</v>
      </c>
      <c r="M3064">
        <v>45.35</v>
      </c>
      <c r="N3064">
        <v>5.26</v>
      </c>
      <c r="O3064" t="s">
        <v>65</v>
      </c>
      <c r="P3064">
        <v>0</v>
      </c>
      <c r="Q3064">
        <v>5</v>
      </c>
      <c r="R3064" s="3">
        <f t="shared" si="282"/>
        <v>262.2</v>
      </c>
      <c r="S3064" s="3">
        <f t="shared" si="283"/>
        <v>47.879999999999995</v>
      </c>
      <c r="T3064" s="3">
        <f t="shared" si="284"/>
        <v>-15.350000000000001</v>
      </c>
      <c r="U3064" s="3">
        <f t="shared" si="285"/>
        <v>27.269999999999996</v>
      </c>
      <c r="V3064" s="4">
        <f t="shared" si="286"/>
        <v>0.10400457665903889</v>
      </c>
      <c r="W3064" s="5">
        <f t="shared" si="287"/>
        <v>1</v>
      </c>
    </row>
    <row r="3065" spans="1:23">
      <c r="A3065" t="s">
        <v>4475</v>
      </c>
      <c r="B3065" t="s">
        <v>162</v>
      </c>
      <c r="C3065" t="s">
        <v>1217</v>
      </c>
      <c r="D3065" t="s">
        <v>160</v>
      </c>
      <c r="E3065" s="1">
        <v>45840.669479166667</v>
      </c>
      <c r="F3065" s="1">
        <v>45840.682673611111</v>
      </c>
      <c r="G3065" t="s">
        <v>27</v>
      </c>
      <c r="H3065">
        <v>3</v>
      </c>
      <c r="I3065">
        <v>1263.57</v>
      </c>
      <c r="J3065">
        <v>887.61</v>
      </c>
      <c r="K3065">
        <v>0</v>
      </c>
      <c r="L3065">
        <v>0</v>
      </c>
      <c r="M3065">
        <v>64.64</v>
      </c>
      <c r="N3065">
        <v>22.74</v>
      </c>
      <c r="O3065" t="s">
        <v>38</v>
      </c>
      <c r="P3065">
        <v>0</v>
      </c>
      <c r="Q3065">
        <v>4</v>
      </c>
      <c r="R3065" s="3">
        <f t="shared" si="282"/>
        <v>1263.57</v>
      </c>
      <c r="S3065" s="3">
        <f t="shared" si="283"/>
        <v>375.95999999999992</v>
      </c>
      <c r="T3065" s="3">
        <f t="shared" si="284"/>
        <v>-64.64</v>
      </c>
      <c r="U3065" s="3">
        <f t="shared" si="285"/>
        <v>288.57999999999993</v>
      </c>
      <c r="V3065" s="4">
        <f t="shared" si="286"/>
        <v>0.22838465617259032</v>
      </c>
      <c r="W3065" s="5">
        <f t="shared" si="287"/>
        <v>1</v>
      </c>
    </row>
    <row r="3066" spans="1:23">
      <c r="A3066" t="s">
        <v>4476</v>
      </c>
      <c r="B3066" t="s">
        <v>679</v>
      </c>
      <c r="C3066" t="s">
        <v>1071</v>
      </c>
      <c r="D3066" t="s">
        <v>127</v>
      </c>
      <c r="E3066" s="1">
        <v>45840.738912037043</v>
      </c>
      <c r="F3066" s="1">
        <v>45840.755578703713</v>
      </c>
      <c r="G3066" t="s">
        <v>27</v>
      </c>
      <c r="H3066">
        <v>3</v>
      </c>
      <c r="I3066">
        <v>461.25</v>
      </c>
      <c r="J3066">
        <v>345.57</v>
      </c>
      <c r="K3066">
        <v>0</v>
      </c>
      <c r="L3066">
        <v>0</v>
      </c>
      <c r="M3066">
        <v>48.65</v>
      </c>
      <c r="N3066">
        <v>8.3000000000000007</v>
      </c>
      <c r="O3066" t="s">
        <v>38</v>
      </c>
      <c r="P3066">
        <v>9</v>
      </c>
      <c r="Q3066">
        <v>4</v>
      </c>
      <c r="R3066" s="3">
        <f t="shared" si="282"/>
        <v>461.25</v>
      </c>
      <c r="S3066" s="3">
        <f t="shared" si="283"/>
        <v>115.68</v>
      </c>
      <c r="T3066" s="3">
        <f t="shared" si="284"/>
        <v>-48.65</v>
      </c>
      <c r="U3066" s="3">
        <f t="shared" si="285"/>
        <v>58.730000000000004</v>
      </c>
      <c r="V3066" s="4">
        <f t="shared" si="286"/>
        <v>0.12732791327913279</v>
      </c>
      <c r="W3066" s="5">
        <f t="shared" si="287"/>
        <v>1</v>
      </c>
    </row>
    <row r="3067" spans="1:23">
      <c r="A3067" t="s">
        <v>4477</v>
      </c>
      <c r="B3067" t="s">
        <v>2361</v>
      </c>
      <c r="C3067" t="s">
        <v>1035</v>
      </c>
      <c r="D3067" t="s">
        <v>32</v>
      </c>
      <c r="E3067" s="1">
        <v>45840.820162037038</v>
      </c>
      <c r="F3067" s="1">
        <v>45840.832662037043</v>
      </c>
      <c r="G3067" t="s">
        <v>27</v>
      </c>
      <c r="H3067">
        <v>2</v>
      </c>
      <c r="I3067">
        <v>935.1</v>
      </c>
      <c r="J3067">
        <v>708.46</v>
      </c>
      <c r="K3067">
        <v>233.78</v>
      </c>
      <c r="L3067">
        <v>0</v>
      </c>
      <c r="M3067">
        <v>62.58</v>
      </c>
      <c r="N3067">
        <v>12.62</v>
      </c>
      <c r="O3067" t="s">
        <v>144</v>
      </c>
      <c r="P3067">
        <v>0</v>
      </c>
      <c r="Q3067">
        <v>4</v>
      </c>
      <c r="R3067" s="3">
        <f t="shared" si="282"/>
        <v>701.32</v>
      </c>
      <c r="S3067" s="3">
        <f t="shared" si="283"/>
        <v>-7.1399999999999864</v>
      </c>
      <c r="T3067" s="3">
        <f t="shared" si="284"/>
        <v>-62.58</v>
      </c>
      <c r="U3067" s="3">
        <f t="shared" si="285"/>
        <v>-82.339999999999989</v>
      </c>
      <c r="V3067" s="4">
        <f t="shared" si="286"/>
        <v>-0.11740717504135058</v>
      </c>
      <c r="W3067" s="5">
        <f t="shared" si="287"/>
        <v>0</v>
      </c>
    </row>
    <row r="3068" spans="1:23">
      <c r="A3068" t="s">
        <v>4478</v>
      </c>
      <c r="B3068" t="s">
        <v>1102</v>
      </c>
      <c r="C3068" t="s">
        <v>295</v>
      </c>
      <c r="D3068" t="s">
        <v>44</v>
      </c>
      <c r="E3068" s="1">
        <v>45840.848101851851</v>
      </c>
      <c r="F3068" s="1">
        <v>45840.869629629633</v>
      </c>
      <c r="G3068" t="s">
        <v>27</v>
      </c>
      <c r="H3068">
        <v>3</v>
      </c>
      <c r="I3068">
        <v>621.03</v>
      </c>
      <c r="J3068">
        <v>517.83000000000004</v>
      </c>
      <c r="K3068">
        <v>0</v>
      </c>
      <c r="L3068">
        <v>0</v>
      </c>
      <c r="M3068">
        <v>39.590000000000003</v>
      </c>
      <c r="N3068">
        <v>11.18</v>
      </c>
      <c r="O3068" t="s">
        <v>65</v>
      </c>
      <c r="P3068">
        <v>16</v>
      </c>
      <c r="Q3068">
        <v>2</v>
      </c>
      <c r="R3068" s="3">
        <f t="shared" si="282"/>
        <v>621.03</v>
      </c>
      <c r="S3068" s="3">
        <f t="shared" si="283"/>
        <v>103.19999999999993</v>
      </c>
      <c r="T3068" s="3">
        <f t="shared" si="284"/>
        <v>-39.590000000000003</v>
      </c>
      <c r="U3068" s="3">
        <f t="shared" si="285"/>
        <v>52.429999999999929</v>
      </c>
      <c r="V3068" s="4">
        <f t="shared" si="286"/>
        <v>8.4424262918055382E-2</v>
      </c>
      <c r="W3068" s="5">
        <f t="shared" si="287"/>
        <v>1</v>
      </c>
    </row>
    <row r="3069" spans="1:23">
      <c r="A3069" t="s">
        <v>4479</v>
      </c>
      <c r="B3069" t="s">
        <v>1961</v>
      </c>
      <c r="C3069" t="s">
        <v>1557</v>
      </c>
      <c r="D3069" t="s">
        <v>117</v>
      </c>
      <c r="E3069" s="1">
        <v>45840.902604166673</v>
      </c>
      <c r="F3069" s="1">
        <v>45840.91302083333</v>
      </c>
      <c r="G3069" t="s">
        <v>27</v>
      </c>
      <c r="H3069">
        <v>5</v>
      </c>
      <c r="I3069">
        <v>1515.25</v>
      </c>
      <c r="J3069">
        <v>1303.8499999999999</v>
      </c>
      <c r="K3069">
        <v>0</v>
      </c>
      <c r="L3069">
        <v>0</v>
      </c>
      <c r="M3069">
        <v>51.09</v>
      </c>
      <c r="N3069">
        <v>27.27</v>
      </c>
      <c r="O3069" t="s">
        <v>28</v>
      </c>
      <c r="P3069">
        <v>0</v>
      </c>
      <c r="Q3069">
        <v>5</v>
      </c>
      <c r="R3069" s="3">
        <f t="shared" si="282"/>
        <v>1515.25</v>
      </c>
      <c r="S3069" s="3">
        <f t="shared" si="283"/>
        <v>211.40000000000009</v>
      </c>
      <c r="T3069" s="3">
        <f t="shared" si="284"/>
        <v>-51.09</v>
      </c>
      <c r="U3069" s="3">
        <f t="shared" si="285"/>
        <v>133.04000000000008</v>
      </c>
      <c r="V3069" s="4">
        <f t="shared" si="286"/>
        <v>8.7800692954957973E-2</v>
      </c>
      <c r="W3069" s="5">
        <f t="shared" si="287"/>
        <v>1</v>
      </c>
    </row>
    <row r="3070" spans="1:23">
      <c r="A3070" t="s">
        <v>4480</v>
      </c>
      <c r="B3070" t="s">
        <v>3344</v>
      </c>
      <c r="C3070" t="s">
        <v>193</v>
      </c>
      <c r="D3070" t="s">
        <v>72</v>
      </c>
      <c r="E3070" s="1">
        <v>45840.903946759259</v>
      </c>
      <c r="F3070" s="1">
        <v>45840.918530092589</v>
      </c>
      <c r="G3070" t="s">
        <v>53</v>
      </c>
      <c r="H3070">
        <v>1</v>
      </c>
      <c r="I3070">
        <v>93</v>
      </c>
      <c r="J3070">
        <v>82.59</v>
      </c>
      <c r="K3070">
        <v>0</v>
      </c>
      <c r="L3070">
        <v>30</v>
      </c>
      <c r="M3070">
        <v>45.8</v>
      </c>
      <c r="N3070">
        <v>2.21</v>
      </c>
      <c r="O3070" t="s">
        <v>38</v>
      </c>
      <c r="P3070">
        <v>6</v>
      </c>
      <c r="Q3070">
        <v>1</v>
      </c>
      <c r="R3070" s="3">
        <f t="shared" si="282"/>
        <v>93</v>
      </c>
      <c r="S3070" s="3">
        <f t="shared" si="283"/>
        <v>10.409999999999997</v>
      </c>
      <c r="T3070" s="3">
        <f t="shared" si="284"/>
        <v>-15.799999999999997</v>
      </c>
      <c r="U3070" s="3">
        <f t="shared" si="285"/>
        <v>-7.6000000000000005</v>
      </c>
      <c r="V3070" s="4">
        <f t="shared" si="286"/>
        <v>-8.1720430107526887E-2</v>
      </c>
      <c r="W3070" s="5">
        <f t="shared" si="287"/>
        <v>0</v>
      </c>
    </row>
    <row r="3071" spans="1:23">
      <c r="A3071" t="s">
        <v>4481</v>
      </c>
      <c r="B3071" t="s">
        <v>679</v>
      </c>
      <c r="C3071" t="s">
        <v>286</v>
      </c>
      <c r="D3071" t="s">
        <v>117</v>
      </c>
      <c r="E3071" s="1">
        <v>45841.257268518522</v>
      </c>
      <c r="F3071" s="1">
        <v>45841.274629629632</v>
      </c>
      <c r="G3071" t="s">
        <v>27</v>
      </c>
      <c r="H3071">
        <v>1</v>
      </c>
      <c r="I3071">
        <v>698.88</v>
      </c>
      <c r="J3071">
        <v>589.69000000000005</v>
      </c>
      <c r="K3071">
        <v>0</v>
      </c>
      <c r="L3071">
        <v>0</v>
      </c>
      <c r="M3071">
        <v>39.33</v>
      </c>
      <c r="N3071">
        <v>12.58</v>
      </c>
      <c r="O3071" t="s">
        <v>65</v>
      </c>
      <c r="P3071">
        <v>5</v>
      </c>
      <c r="Q3071">
        <v>3</v>
      </c>
      <c r="R3071" s="3">
        <f t="shared" si="282"/>
        <v>698.88</v>
      </c>
      <c r="S3071" s="3">
        <f t="shared" si="283"/>
        <v>109.18999999999994</v>
      </c>
      <c r="T3071" s="3">
        <f t="shared" si="284"/>
        <v>-39.33</v>
      </c>
      <c r="U3071" s="3">
        <f t="shared" si="285"/>
        <v>57.279999999999944</v>
      </c>
      <c r="V3071" s="4">
        <f t="shared" si="286"/>
        <v>8.1959706959706877E-2</v>
      </c>
      <c r="W3071" s="5">
        <f t="shared" si="287"/>
        <v>1</v>
      </c>
    </row>
    <row r="3072" spans="1:23">
      <c r="A3072" t="s">
        <v>4482</v>
      </c>
      <c r="B3072" t="s">
        <v>2328</v>
      </c>
      <c r="C3072" t="s">
        <v>142</v>
      </c>
      <c r="D3072" t="s">
        <v>103</v>
      </c>
      <c r="E3072" s="1">
        <v>45841.272766203707</v>
      </c>
      <c r="F3072" s="1">
        <v>45841.278321759259</v>
      </c>
      <c r="G3072" t="s">
        <v>27</v>
      </c>
      <c r="H3072">
        <v>2</v>
      </c>
      <c r="I3072">
        <v>223.8</v>
      </c>
      <c r="J3072">
        <v>158.30000000000001</v>
      </c>
      <c r="K3072">
        <v>0</v>
      </c>
      <c r="L3072">
        <v>30</v>
      </c>
      <c r="M3072">
        <v>54.11</v>
      </c>
      <c r="N3072">
        <v>4.57</v>
      </c>
      <c r="O3072" t="s">
        <v>38</v>
      </c>
      <c r="P3072">
        <v>0</v>
      </c>
      <c r="Q3072">
        <v>5</v>
      </c>
      <c r="R3072" s="3">
        <f t="shared" si="282"/>
        <v>223.8</v>
      </c>
      <c r="S3072" s="3">
        <f t="shared" si="283"/>
        <v>65.5</v>
      </c>
      <c r="T3072" s="3">
        <f t="shared" si="284"/>
        <v>-24.11</v>
      </c>
      <c r="U3072" s="3">
        <f t="shared" si="285"/>
        <v>36.82</v>
      </c>
      <c r="V3072" s="4">
        <f t="shared" si="286"/>
        <v>0.1645218945487042</v>
      </c>
      <c r="W3072" s="5">
        <f t="shared" si="287"/>
        <v>1</v>
      </c>
    </row>
    <row r="3073" spans="1:23">
      <c r="A3073" t="s">
        <v>4483</v>
      </c>
      <c r="B3073" t="s">
        <v>3054</v>
      </c>
      <c r="C3073" t="s">
        <v>540</v>
      </c>
      <c r="D3073" t="s">
        <v>127</v>
      </c>
      <c r="E3073" s="1">
        <v>45841.280648148153</v>
      </c>
      <c r="F3073" s="1">
        <v>45841.289675925917</v>
      </c>
      <c r="G3073" t="s">
        <v>27</v>
      </c>
      <c r="H3073">
        <v>5</v>
      </c>
      <c r="I3073">
        <v>507.7</v>
      </c>
      <c r="J3073">
        <v>382.3</v>
      </c>
      <c r="K3073">
        <v>0</v>
      </c>
      <c r="L3073">
        <v>0</v>
      </c>
      <c r="M3073">
        <v>40.229999999999997</v>
      </c>
      <c r="N3073">
        <v>9.14</v>
      </c>
      <c r="O3073" t="s">
        <v>38</v>
      </c>
      <c r="P3073">
        <v>0</v>
      </c>
      <c r="Q3073">
        <v>5</v>
      </c>
      <c r="R3073" s="3">
        <f t="shared" si="282"/>
        <v>507.7</v>
      </c>
      <c r="S3073" s="3">
        <f t="shared" si="283"/>
        <v>125.39999999999998</v>
      </c>
      <c r="T3073" s="3">
        <f t="shared" si="284"/>
        <v>-40.229999999999997</v>
      </c>
      <c r="U3073" s="3">
        <f t="shared" si="285"/>
        <v>76.029999999999987</v>
      </c>
      <c r="V3073" s="4">
        <f t="shared" si="286"/>
        <v>0.14975379160921801</v>
      </c>
      <c r="W3073" s="5">
        <f t="shared" si="287"/>
        <v>1</v>
      </c>
    </row>
    <row r="3074" spans="1:23">
      <c r="A3074" t="s">
        <v>4484</v>
      </c>
      <c r="B3074" t="s">
        <v>2165</v>
      </c>
      <c r="C3074" t="s">
        <v>93</v>
      </c>
      <c r="D3074" t="s">
        <v>72</v>
      </c>
      <c r="E3074" s="1">
        <v>45841.305277777778</v>
      </c>
      <c r="F3074" s="1">
        <v>45841.320555555547</v>
      </c>
      <c r="G3074" t="s">
        <v>27</v>
      </c>
      <c r="H3074">
        <v>1</v>
      </c>
      <c r="I3074">
        <v>158.87</v>
      </c>
      <c r="J3074">
        <v>114.14</v>
      </c>
      <c r="K3074">
        <v>0</v>
      </c>
      <c r="L3074">
        <v>30</v>
      </c>
      <c r="M3074">
        <v>64.02</v>
      </c>
      <c r="N3074">
        <v>3.4</v>
      </c>
      <c r="O3074" t="s">
        <v>38</v>
      </c>
      <c r="P3074">
        <v>7</v>
      </c>
      <c r="Q3074">
        <v>3</v>
      </c>
      <c r="R3074" s="3">
        <f t="shared" ref="R3074:R3137" si="288">I3074-K3074</f>
        <v>158.87</v>
      </c>
      <c r="S3074" s="3">
        <f t="shared" ref="S3074:S3137" si="289">R3074-J3074</f>
        <v>44.730000000000004</v>
      </c>
      <c r="T3074" s="3">
        <f t="shared" ref="T3074:T3137" si="290">L3074-M3074</f>
        <v>-34.019999999999996</v>
      </c>
      <c r="U3074" s="3">
        <f t="shared" ref="U3074:U3137" si="291">S3074+T3074-N3074</f>
        <v>7.3100000000000076</v>
      </c>
      <c r="V3074" s="4">
        <f t="shared" ref="V3074:V3137" si="292">IF(R3074&gt;0, U3074/R3074, 0)</f>
        <v>4.6012463020079358E-2</v>
      </c>
      <c r="W3074" s="5">
        <f t="shared" ref="W3074:W3137" si="293">IF(U3074&gt;0, 1, 0)</f>
        <v>1</v>
      </c>
    </row>
    <row r="3075" spans="1:23">
      <c r="A3075" t="s">
        <v>4485</v>
      </c>
      <c r="B3075" t="s">
        <v>2228</v>
      </c>
      <c r="C3075" t="s">
        <v>760</v>
      </c>
      <c r="D3075" t="s">
        <v>72</v>
      </c>
      <c r="E3075" s="1">
        <v>45841.310277777768</v>
      </c>
      <c r="F3075" s="1">
        <v>45841.317916666667</v>
      </c>
      <c r="G3075" t="s">
        <v>27</v>
      </c>
      <c r="H3075">
        <v>1</v>
      </c>
      <c r="I3075">
        <v>274.8</v>
      </c>
      <c r="J3075">
        <v>187.42</v>
      </c>
      <c r="K3075">
        <v>13.74</v>
      </c>
      <c r="L3075">
        <v>30</v>
      </c>
      <c r="M3075">
        <v>64.97</v>
      </c>
      <c r="N3075">
        <v>5.24</v>
      </c>
      <c r="O3075" t="s">
        <v>144</v>
      </c>
      <c r="P3075">
        <v>0</v>
      </c>
      <c r="Q3075">
        <v>5</v>
      </c>
      <c r="R3075" s="3">
        <f t="shared" si="288"/>
        <v>261.06</v>
      </c>
      <c r="S3075" s="3">
        <f t="shared" si="289"/>
        <v>73.640000000000015</v>
      </c>
      <c r="T3075" s="3">
        <f t="shared" si="290"/>
        <v>-34.97</v>
      </c>
      <c r="U3075" s="3">
        <f t="shared" si="291"/>
        <v>33.430000000000014</v>
      </c>
      <c r="V3075" s="4">
        <f t="shared" si="292"/>
        <v>0.12805485329043137</v>
      </c>
      <c r="W3075" s="5">
        <f t="shared" si="293"/>
        <v>1</v>
      </c>
    </row>
    <row r="3076" spans="1:23">
      <c r="A3076" t="s">
        <v>4486</v>
      </c>
      <c r="B3076" t="s">
        <v>4487</v>
      </c>
      <c r="C3076" t="s">
        <v>1482</v>
      </c>
      <c r="D3076" t="s">
        <v>87</v>
      </c>
      <c r="E3076" s="1">
        <v>45841.33320601852</v>
      </c>
      <c r="F3076" s="1">
        <v>45841.354039351849</v>
      </c>
      <c r="G3076" t="s">
        <v>27</v>
      </c>
      <c r="H3076">
        <v>1</v>
      </c>
      <c r="I3076">
        <v>309.54000000000002</v>
      </c>
      <c r="J3076">
        <v>185.47</v>
      </c>
      <c r="K3076">
        <v>15.48</v>
      </c>
      <c r="L3076">
        <v>30</v>
      </c>
      <c r="M3076">
        <v>61.46</v>
      </c>
      <c r="N3076">
        <v>5.83</v>
      </c>
      <c r="O3076" t="s">
        <v>38</v>
      </c>
      <c r="P3076">
        <v>10</v>
      </c>
      <c r="Q3076">
        <v>3</v>
      </c>
      <c r="R3076" s="3">
        <f t="shared" si="288"/>
        <v>294.06</v>
      </c>
      <c r="S3076" s="3">
        <f t="shared" si="289"/>
        <v>108.59</v>
      </c>
      <c r="T3076" s="3">
        <f t="shared" si="290"/>
        <v>-31.46</v>
      </c>
      <c r="U3076" s="3">
        <f t="shared" si="291"/>
        <v>71.3</v>
      </c>
      <c r="V3076" s="4">
        <f t="shared" si="292"/>
        <v>0.24246752363463236</v>
      </c>
      <c r="W3076" s="5">
        <f t="shared" si="293"/>
        <v>1</v>
      </c>
    </row>
    <row r="3077" spans="1:23">
      <c r="A3077" t="s">
        <v>4488</v>
      </c>
      <c r="B3077" t="s">
        <v>750</v>
      </c>
      <c r="C3077" t="s">
        <v>620</v>
      </c>
      <c r="D3077" t="s">
        <v>52</v>
      </c>
      <c r="E3077" s="1">
        <v>45841.384965277779</v>
      </c>
      <c r="F3077" s="1">
        <v>45841.404409722221</v>
      </c>
      <c r="G3077" t="s">
        <v>27</v>
      </c>
      <c r="H3077">
        <v>3</v>
      </c>
      <c r="I3077">
        <v>1497.54</v>
      </c>
      <c r="J3077">
        <v>1114.26</v>
      </c>
      <c r="K3077">
        <v>74.88</v>
      </c>
      <c r="L3077">
        <v>0</v>
      </c>
      <c r="M3077">
        <v>46.04</v>
      </c>
      <c r="N3077">
        <v>25.61</v>
      </c>
      <c r="O3077" t="s">
        <v>65</v>
      </c>
      <c r="P3077">
        <v>13</v>
      </c>
      <c r="Q3077">
        <v>1</v>
      </c>
      <c r="R3077" s="3">
        <f t="shared" si="288"/>
        <v>1422.6599999999999</v>
      </c>
      <c r="S3077" s="3">
        <f t="shared" si="289"/>
        <v>308.39999999999986</v>
      </c>
      <c r="T3077" s="3">
        <f t="shared" si="290"/>
        <v>-46.04</v>
      </c>
      <c r="U3077" s="3">
        <f t="shared" si="291"/>
        <v>236.74999999999983</v>
      </c>
      <c r="V3077" s="4">
        <f t="shared" si="292"/>
        <v>0.16641361955772979</v>
      </c>
      <c r="W3077" s="5">
        <f t="shared" si="293"/>
        <v>1</v>
      </c>
    </row>
    <row r="3078" spans="1:23">
      <c r="A3078" t="s">
        <v>4489</v>
      </c>
      <c r="B3078" t="s">
        <v>1613</v>
      </c>
      <c r="C3078" t="s">
        <v>230</v>
      </c>
      <c r="D3078" t="s">
        <v>87</v>
      </c>
      <c r="E3078" s="1">
        <v>45841.436076388891</v>
      </c>
      <c r="F3078" s="1">
        <v>45841.444409722222</v>
      </c>
      <c r="G3078" t="s">
        <v>27</v>
      </c>
      <c r="H3078">
        <v>4</v>
      </c>
      <c r="I3078">
        <v>3095.12</v>
      </c>
      <c r="J3078">
        <v>2120.6799999999998</v>
      </c>
      <c r="K3078">
        <v>309.51</v>
      </c>
      <c r="L3078">
        <v>0</v>
      </c>
      <c r="M3078">
        <v>35.630000000000003</v>
      </c>
      <c r="N3078">
        <v>50.14</v>
      </c>
      <c r="O3078" t="s">
        <v>65</v>
      </c>
      <c r="P3078">
        <v>0</v>
      </c>
      <c r="Q3078">
        <v>5</v>
      </c>
      <c r="R3078" s="3">
        <f t="shared" si="288"/>
        <v>2785.6099999999997</v>
      </c>
      <c r="S3078" s="3">
        <f t="shared" si="289"/>
        <v>664.92999999999984</v>
      </c>
      <c r="T3078" s="3">
        <f t="shared" si="290"/>
        <v>-35.630000000000003</v>
      </c>
      <c r="U3078" s="3">
        <f t="shared" si="291"/>
        <v>579.15999999999985</v>
      </c>
      <c r="V3078" s="4">
        <f t="shared" si="292"/>
        <v>0.20791137309242855</v>
      </c>
      <c r="W3078" s="5">
        <f t="shared" si="293"/>
        <v>1</v>
      </c>
    </row>
    <row r="3079" spans="1:23">
      <c r="A3079" t="s">
        <v>4490</v>
      </c>
      <c r="B3079" t="s">
        <v>238</v>
      </c>
      <c r="C3079" t="s">
        <v>1150</v>
      </c>
      <c r="D3079" t="s">
        <v>48</v>
      </c>
      <c r="E3079" s="1">
        <v>45841.454560185193</v>
      </c>
      <c r="F3079" s="1">
        <v>45841.463587962957</v>
      </c>
      <c r="G3079" t="s">
        <v>27</v>
      </c>
      <c r="H3079">
        <v>2</v>
      </c>
      <c r="I3079">
        <v>112.22</v>
      </c>
      <c r="J3079">
        <v>87.26</v>
      </c>
      <c r="K3079">
        <v>0</v>
      </c>
      <c r="L3079">
        <v>30</v>
      </c>
      <c r="M3079">
        <v>59.16</v>
      </c>
      <c r="N3079">
        <v>2.56</v>
      </c>
      <c r="O3079" t="s">
        <v>65</v>
      </c>
      <c r="P3079">
        <v>0</v>
      </c>
      <c r="Q3079">
        <v>5</v>
      </c>
      <c r="R3079" s="3">
        <f t="shared" si="288"/>
        <v>112.22</v>
      </c>
      <c r="S3079" s="3">
        <f t="shared" si="289"/>
        <v>24.959999999999994</v>
      </c>
      <c r="T3079" s="3">
        <f t="shared" si="290"/>
        <v>-29.159999999999997</v>
      </c>
      <c r="U3079" s="3">
        <f t="shared" si="291"/>
        <v>-6.7600000000000033</v>
      </c>
      <c r="V3079" s="4">
        <f t="shared" si="292"/>
        <v>-6.0238816610229937E-2</v>
      </c>
      <c r="W3079" s="5">
        <f t="shared" si="293"/>
        <v>0</v>
      </c>
    </row>
    <row r="3080" spans="1:23">
      <c r="A3080" t="s">
        <v>4491</v>
      </c>
      <c r="B3080" t="s">
        <v>1662</v>
      </c>
      <c r="C3080" t="s">
        <v>71</v>
      </c>
      <c r="D3080" t="s">
        <v>44</v>
      </c>
      <c r="E3080" s="1">
        <v>45841.460405092592</v>
      </c>
      <c r="F3080" s="1">
        <v>45841.467349537037</v>
      </c>
      <c r="G3080" t="s">
        <v>27</v>
      </c>
      <c r="H3080">
        <v>1</v>
      </c>
      <c r="I3080">
        <v>75.290000000000006</v>
      </c>
      <c r="J3080">
        <v>62.46</v>
      </c>
      <c r="K3080">
        <v>0</v>
      </c>
      <c r="L3080">
        <v>30</v>
      </c>
      <c r="M3080">
        <v>39.32</v>
      </c>
      <c r="N3080">
        <v>1.9</v>
      </c>
      <c r="O3080" t="s">
        <v>65</v>
      </c>
      <c r="P3080">
        <v>0</v>
      </c>
      <c r="Q3080">
        <v>5</v>
      </c>
      <c r="R3080" s="3">
        <f t="shared" si="288"/>
        <v>75.290000000000006</v>
      </c>
      <c r="S3080" s="3">
        <f t="shared" si="289"/>
        <v>12.830000000000005</v>
      </c>
      <c r="T3080" s="3">
        <f t="shared" si="290"/>
        <v>-9.32</v>
      </c>
      <c r="U3080" s="3">
        <f t="shared" si="291"/>
        <v>1.6100000000000052</v>
      </c>
      <c r="V3080" s="4">
        <f t="shared" si="292"/>
        <v>2.1383981936512222E-2</v>
      </c>
      <c r="W3080" s="5">
        <f t="shared" si="293"/>
        <v>1</v>
      </c>
    </row>
    <row r="3081" spans="1:23">
      <c r="A3081" t="s">
        <v>4492</v>
      </c>
      <c r="B3081" t="s">
        <v>4493</v>
      </c>
      <c r="C3081" t="s">
        <v>479</v>
      </c>
      <c r="D3081" t="s">
        <v>64</v>
      </c>
      <c r="E3081" s="1">
        <v>45841.486041666663</v>
      </c>
      <c r="F3081" s="1">
        <v>45841.508263888893</v>
      </c>
      <c r="G3081" t="s">
        <v>27</v>
      </c>
      <c r="H3081">
        <v>4</v>
      </c>
      <c r="I3081">
        <v>3387.88</v>
      </c>
      <c r="J3081">
        <v>2188.6799999999998</v>
      </c>
      <c r="K3081">
        <v>0</v>
      </c>
      <c r="L3081">
        <v>0</v>
      </c>
      <c r="M3081">
        <v>48.8</v>
      </c>
      <c r="N3081">
        <v>60.98</v>
      </c>
      <c r="O3081" t="s">
        <v>65</v>
      </c>
      <c r="P3081">
        <v>12</v>
      </c>
      <c r="Q3081">
        <v>2</v>
      </c>
      <c r="R3081" s="3">
        <f t="shared" si="288"/>
        <v>3387.88</v>
      </c>
      <c r="S3081" s="3">
        <f t="shared" si="289"/>
        <v>1199.2000000000003</v>
      </c>
      <c r="T3081" s="3">
        <f t="shared" si="290"/>
        <v>-48.8</v>
      </c>
      <c r="U3081" s="3">
        <f t="shared" si="291"/>
        <v>1089.4200000000003</v>
      </c>
      <c r="V3081" s="4">
        <f t="shared" si="292"/>
        <v>0.32156392788410459</v>
      </c>
      <c r="W3081" s="5">
        <f t="shared" si="293"/>
        <v>1</v>
      </c>
    </row>
    <row r="3082" spans="1:23">
      <c r="A3082" t="s">
        <v>4494</v>
      </c>
      <c r="B3082" t="s">
        <v>1106</v>
      </c>
      <c r="C3082" t="s">
        <v>751</v>
      </c>
      <c r="D3082" t="s">
        <v>160</v>
      </c>
      <c r="E3082" s="1">
        <v>45841.71371527778</v>
      </c>
      <c r="F3082" s="1">
        <v>45841.719270833331</v>
      </c>
      <c r="G3082" t="s">
        <v>27</v>
      </c>
      <c r="H3082">
        <v>1</v>
      </c>
      <c r="I3082">
        <v>1012.85</v>
      </c>
      <c r="J3082">
        <v>614.54999999999995</v>
      </c>
      <c r="K3082">
        <v>0</v>
      </c>
      <c r="L3082">
        <v>0</v>
      </c>
      <c r="M3082">
        <v>56.32</v>
      </c>
      <c r="N3082">
        <v>18.23</v>
      </c>
      <c r="O3082" t="s">
        <v>144</v>
      </c>
      <c r="P3082">
        <v>0</v>
      </c>
      <c r="Q3082">
        <v>5</v>
      </c>
      <c r="R3082" s="3">
        <f t="shared" si="288"/>
        <v>1012.85</v>
      </c>
      <c r="S3082" s="3">
        <f t="shared" si="289"/>
        <v>398.30000000000007</v>
      </c>
      <c r="T3082" s="3">
        <f t="shared" si="290"/>
        <v>-56.32</v>
      </c>
      <c r="U3082" s="3">
        <f t="shared" si="291"/>
        <v>323.75000000000006</v>
      </c>
      <c r="V3082" s="4">
        <f t="shared" si="292"/>
        <v>0.31964259268401052</v>
      </c>
      <c r="W3082" s="5">
        <f t="shared" si="293"/>
        <v>1</v>
      </c>
    </row>
    <row r="3083" spans="1:23">
      <c r="A3083" t="s">
        <v>4495</v>
      </c>
      <c r="B3083" t="s">
        <v>1249</v>
      </c>
      <c r="C3083" t="s">
        <v>451</v>
      </c>
      <c r="D3083" t="s">
        <v>127</v>
      </c>
      <c r="E3083" s="1">
        <v>45841.783564814818</v>
      </c>
      <c r="F3083" s="1">
        <v>45841.796064814807</v>
      </c>
      <c r="G3083" t="s">
        <v>27</v>
      </c>
      <c r="H3083">
        <v>3</v>
      </c>
      <c r="I3083">
        <v>91.71</v>
      </c>
      <c r="J3083">
        <v>73.44</v>
      </c>
      <c r="K3083">
        <v>22.93</v>
      </c>
      <c r="L3083">
        <v>30</v>
      </c>
      <c r="M3083">
        <v>51.24</v>
      </c>
      <c r="N3083">
        <v>1.78</v>
      </c>
      <c r="O3083" t="s">
        <v>38</v>
      </c>
      <c r="P3083">
        <v>3</v>
      </c>
      <c r="Q3083">
        <v>3</v>
      </c>
      <c r="R3083" s="3">
        <f t="shared" si="288"/>
        <v>68.78</v>
      </c>
      <c r="S3083" s="3">
        <f t="shared" si="289"/>
        <v>-4.6599999999999966</v>
      </c>
      <c r="T3083" s="3">
        <f t="shared" si="290"/>
        <v>-21.240000000000002</v>
      </c>
      <c r="U3083" s="3">
        <f t="shared" si="291"/>
        <v>-27.68</v>
      </c>
      <c r="V3083" s="4">
        <f t="shared" si="292"/>
        <v>-0.40244257051468452</v>
      </c>
      <c r="W3083" s="5">
        <f t="shared" si="293"/>
        <v>0</v>
      </c>
    </row>
    <row r="3084" spans="1:23">
      <c r="A3084" t="s">
        <v>4496</v>
      </c>
      <c r="B3084" t="s">
        <v>167</v>
      </c>
      <c r="C3084" t="s">
        <v>386</v>
      </c>
      <c r="D3084" t="s">
        <v>52</v>
      </c>
      <c r="E3084" s="1">
        <v>45841.799467592587</v>
      </c>
      <c r="F3084" s="1">
        <v>45841.816134259258</v>
      </c>
      <c r="G3084" t="s">
        <v>53</v>
      </c>
      <c r="H3084">
        <v>1</v>
      </c>
      <c r="I3084">
        <v>100.77</v>
      </c>
      <c r="J3084">
        <v>90.13</v>
      </c>
      <c r="K3084">
        <v>0</v>
      </c>
      <c r="L3084">
        <v>30</v>
      </c>
      <c r="M3084">
        <v>41.81</v>
      </c>
      <c r="N3084">
        <v>2.35</v>
      </c>
      <c r="O3084" t="s">
        <v>144</v>
      </c>
      <c r="P3084">
        <v>9</v>
      </c>
      <c r="Q3084">
        <v>2</v>
      </c>
      <c r="R3084" s="3">
        <f t="shared" si="288"/>
        <v>100.77</v>
      </c>
      <c r="S3084" s="3">
        <f t="shared" si="289"/>
        <v>10.64</v>
      </c>
      <c r="T3084" s="3">
        <f t="shared" si="290"/>
        <v>-11.810000000000002</v>
      </c>
      <c r="U3084" s="3">
        <f t="shared" si="291"/>
        <v>-3.5200000000000018</v>
      </c>
      <c r="V3084" s="4">
        <f t="shared" si="292"/>
        <v>-3.4931031060831619E-2</v>
      </c>
      <c r="W3084" s="5">
        <f t="shared" si="293"/>
        <v>0</v>
      </c>
    </row>
    <row r="3085" spans="1:23">
      <c r="A3085" t="s">
        <v>4497</v>
      </c>
      <c r="B3085" t="s">
        <v>4498</v>
      </c>
      <c r="C3085" t="s">
        <v>383</v>
      </c>
      <c r="D3085" t="s">
        <v>60</v>
      </c>
      <c r="E3085" s="1">
        <v>45841.831655092603</v>
      </c>
      <c r="G3085" t="s">
        <v>110</v>
      </c>
      <c r="H3085">
        <v>2</v>
      </c>
      <c r="I3085">
        <v>362.2</v>
      </c>
      <c r="J3085">
        <v>231.74</v>
      </c>
      <c r="K3085">
        <v>0</v>
      </c>
      <c r="L3085">
        <v>30</v>
      </c>
      <c r="M3085">
        <v>47.07</v>
      </c>
      <c r="N3085">
        <v>0</v>
      </c>
      <c r="O3085" t="s">
        <v>38</v>
      </c>
      <c r="P3085">
        <v>7</v>
      </c>
      <c r="R3085" s="3">
        <f t="shared" si="288"/>
        <v>362.2</v>
      </c>
      <c r="S3085" s="3">
        <f t="shared" si="289"/>
        <v>130.45999999999998</v>
      </c>
      <c r="T3085" s="3">
        <f t="shared" si="290"/>
        <v>-17.07</v>
      </c>
      <c r="U3085" s="3">
        <f t="shared" si="291"/>
        <v>113.38999999999999</v>
      </c>
      <c r="V3085" s="4">
        <f t="shared" si="292"/>
        <v>0.3130590833793484</v>
      </c>
      <c r="W3085" s="5">
        <f t="shared" si="293"/>
        <v>1</v>
      </c>
    </row>
    <row r="3086" spans="1:23">
      <c r="A3086" t="s">
        <v>4499</v>
      </c>
      <c r="B3086" t="s">
        <v>299</v>
      </c>
      <c r="C3086" t="s">
        <v>1165</v>
      </c>
      <c r="D3086" t="s">
        <v>127</v>
      </c>
      <c r="E3086" s="1">
        <v>45841.834305555552</v>
      </c>
      <c r="F3086" s="1">
        <v>45841.839861111112</v>
      </c>
      <c r="G3086" t="s">
        <v>27</v>
      </c>
      <c r="H3086">
        <v>2</v>
      </c>
      <c r="I3086">
        <v>1975.22</v>
      </c>
      <c r="J3086">
        <v>1181.06</v>
      </c>
      <c r="K3086">
        <v>296.27999999999997</v>
      </c>
      <c r="L3086">
        <v>0</v>
      </c>
      <c r="M3086">
        <v>60.2</v>
      </c>
      <c r="N3086">
        <v>30.22</v>
      </c>
      <c r="O3086" t="s">
        <v>65</v>
      </c>
      <c r="P3086">
        <v>0</v>
      </c>
      <c r="Q3086">
        <v>4</v>
      </c>
      <c r="R3086" s="3">
        <f t="shared" si="288"/>
        <v>1678.94</v>
      </c>
      <c r="S3086" s="3">
        <f t="shared" si="289"/>
        <v>497.88000000000011</v>
      </c>
      <c r="T3086" s="3">
        <f t="shared" si="290"/>
        <v>-60.2</v>
      </c>
      <c r="U3086" s="3">
        <f t="shared" si="291"/>
        <v>407.46000000000015</v>
      </c>
      <c r="V3086" s="4">
        <f t="shared" si="292"/>
        <v>0.24268883938675601</v>
      </c>
      <c r="W3086" s="5">
        <f t="shared" si="293"/>
        <v>1</v>
      </c>
    </row>
    <row r="3087" spans="1:23">
      <c r="A3087" t="s">
        <v>4500</v>
      </c>
      <c r="B3087" t="s">
        <v>899</v>
      </c>
      <c r="C3087" t="s">
        <v>130</v>
      </c>
      <c r="D3087" t="s">
        <v>44</v>
      </c>
      <c r="E3087" s="1">
        <v>45841.8674537037</v>
      </c>
      <c r="F3087" s="1">
        <v>45841.87300925926</v>
      </c>
      <c r="G3087" t="s">
        <v>27</v>
      </c>
      <c r="H3087">
        <v>2</v>
      </c>
      <c r="I3087">
        <v>153.46</v>
      </c>
      <c r="J3087">
        <v>124.04</v>
      </c>
      <c r="K3087">
        <v>38.36</v>
      </c>
      <c r="L3087">
        <v>30</v>
      </c>
      <c r="M3087">
        <v>45.59</v>
      </c>
      <c r="N3087">
        <v>2.61</v>
      </c>
      <c r="O3087" t="s">
        <v>38</v>
      </c>
      <c r="P3087">
        <v>0</v>
      </c>
      <c r="Q3087">
        <v>4</v>
      </c>
      <c r="R3087" s="3">
        <f t="shared" si="288"/>
        <v>115.10000000000001</v>
      </c>
      <c r="S3087" s="3">
        <f t="shared" si="289"/>
        <v>-8.9399999999999977</v>
      </c>
      <c r="T3087" s="3">
        <f t="shared" si="290"/>
        <v>-15.590000000000003</v>
      </c>
      <c r="U3087" s="3">
        <f t="shared" si="291"/>
        <v>-27.14</v>
      </c>
      <c r="V3087" s="4">
        <f t="shared" si="292"/>
        <v>-0.23579496090356211</v>
      </c>
      <c r="W3087" s="5">
        <f t="shared" si="293"/>
        <v>0</v>
      </c>
    </row>
    <row r="3088" spans="1:23">
      <c r="A3088" t="s">
        <v>4501</v>
      </c>
      <c r="B3088" t="s">
        <v>732</v>
      </c>
      <c r="C3088" t="s">
        <v>1071</v>
      </c>
      <c r="D3088" t="s">
        <v>87</v>
      </c>
      <c r="E3088" s="1">
        <v>45841.94326388889</v>
      </c>
      <c r="F3088" s="1">
        <v>45841.955069444448</v>
      </c>
      <c r="G3088" t="s">
        <v>27</v>
      </c>
      <c r="H3088">
        <v>4</v>
      </c>
      <c r="I3088">
        <v>615</v>
      </c>
      <c r="J3088">
        <v>460.76</v>
      </c>
      <c r="K3088">
        <v>0</v>
      </c>
      <c r="L3088">
        <v>0</v>
      </c>
      <c r="M3088">
        <v>63.26</v>
      </c>
      <c r="N3088">
        <v>11.07</v>
      </c>
      <c r="O3088" t="s">
        <v>33</v>
      </c>
      <c r="P3088">
        <v>0</v>
      </c>
      <c r="Q3088">
        <v>5</v>
      </c>
      <c r="R3088" s="3">
        <f t="shared" si="288"/>
        <v>615</v>
      </c>
      <c r="S3088" s="3">
        <f t="shared" si="289"/>
        <v>154.24</v>
      </c>
      <c r="T3088" s="3">
        <f t="shared" si="290"/>
        <v>-63.26</v>
      </c>
      <c r="U3088" s="3">
        <f t="shared" si="291"/>
        <v>79.910000000000025</v>
      </c>
      <c r="V3088" s="4">
        <f t="shared" si="292"/>
        <v>0.12993495934959354</v>
      </c>
      <c r="W3088" s="5">
        <f t="shared" si="293"/>
        <v>1</v>
      </c>
    </row>
    <row r="3089" spans="1:23">
      <c r="A3089" t="s">
        <v>4502</v>
      </c>
      <c r="B3089" t="s">
        <v>333</v>
      </c>
      <c r="C3089" t="s">
        <v>1159</v>
      </c>
      <c r="D3089" t="s">
        <v>117</v>
      </c>
      <c r="E3089" s="1">
        <v>45842.279027777768</v>
      </c>
      <c r="G3089" t="s">
        <v>110</v>
      </c>
      <c r="H3089">
        <v>4</v>
      </c>
      <c r="I3089">
        <v>418</v>
      </c>
      <c r="J3089">
        <v>268.88</v>
      </c>
      <c r="K3089">
        <v>20.9</v>
      </c>
      <c r="L3089">
        <v>0</v>
      </c>
      <c r="M3089">
        <v>47.63</v>
      </c>
      <c r="N3089">
        <v>0</v>
      </c>
      <c r="O3089" t="s">
        <v>38</v>
      </c>
      <c r="P3089">
        <v>0</v>
      </c>
      <c r="R3089" s="3">
        <f t="shared" si="288"/>
        <v>397.1</v>
      </c>
      <c r="S3089" s="3">
        <f t="shared" si="289"/>
        <v>128.22000000000003</v>
      </c>
      <c r="T3089" s="3">
        <f t="shared" si="290"/>
        <v>-47.63</v>
      </c>
      <c r="U3089" s="3">
        <f t="shared" si="291"/>
        <v>80.590000000000032</v>
      </c>
      <c r="V3089" s="4">
        <f t="shared" si="292"/>
        <v>0.20294636111810635</v>
      </c>
      <c r="W3089" s="5">
        <f t="shared" si="293"/>
        <v>1</v>
      </c>
    </row>
    <row r="3090" spans="1:23">
      <c r="A3090" t="s">
        <v>4503</v>
      </c>
      <c r="B3090" t="s">
        <v>533</v>
      </c>
      <c r="C3090" t="s">
        <v>51</v>
      </c>
      <c r="D3090" t="s">
        <v>87</v>
      </c>
      <c r="E3090" s="1">
        <v>45842.292048611111</v>
      </c>
      <c r="F3090" s="1">
        <v>45842.303854166668</v>
      </c>
      <c r="G3090" t="s">
        <v>27</v>
      </c>
      <c r="H3090">
        <v>3</v>
      </c>
      <c r="I3090">
        <v>868.2</v>
      </c>
      <c r="J3090">
        <v>519.96</v>
      </c>
      <c r="K3090">
        <v>86.82</v>
      </c>
      <c r="L3090">
        <v>0</v>
      </c>
      <c r="M3090">
        <v>47.53</v>
      </c>
      <c r="N3090">
        <v>14.06</v>
      </c>
      <c r="O3090" t="s">
        <v>38</v>
      </c>
      <c r="P3090">
        <v>0</v>
      </c>
      <c r="Q3090">
        <v>5</v>
      </c>
      <c r="R3090" s="3">
        <f t="shared" si="288"/>
        <v>781.38000000000011</v>
      </c>
      <c r="S3090" s="3">
        <f t="shared" si="289"/>
        <v>261.42000000000007</v>
      </c>
      <c r="T3090" s="3">
        <f t="shared" si="290"/>
        <v>-47.53</v>
      </c>
      <c r="U3090" s="3">
        <f t="shared" si="291"/>
        <v>199.83000000000007</v>
      </c>
      <c r="V3090" s="4">
        <f t="shared" si="292"/>
        <v>0.25573984488981039</v>
      </c>
      <c r="W3090" s="5">
        <f t="shared" si="293"/>
        <v>1</v>
      </c>
    </row>
    <row r="3091" spans="1:23">
      <c r="A3091" t="s">
        <v>4504</v>
      </c>
      <c r="B3091" t="s">
        <v>3734</v>
      </c>
      <c r="C3091" t="s">
        <v>1595</v>
      </c>
      <c r="D3091" t="s">
        <v>103</v>
      </c>
      <c r="E3091" s="1">
        <v>45842.330810185187</v>
      </c>
      <c r="G3091" t="s">
        <v>110</v>
      </c>
      <c r="H3091">
        <v>1</v>
      </c>
      <c r="I3091">
        <v>118.1</v>
      </c>
      <c r="J3091">
        <v>80.94</v>
      </c>
      <c r="K3091">
        <v>0</v>
      </c>
      <c r="L3091">
        <v>30</v>
      </c>
      <c r="M3091">
        <v>57</v>
      </c>
      <c r="N3091">
        <v>0</v>
      </c>
      <c r="O3091" t="s">
        <v>38</v>
      </c>
      <c r="P3091">
        <v>3</v>
      </c>
      <c r="R3091" s="3">
        <f t="shared" si="288"/>
        <v>118.1</v>
      </c>
      <c r="S3091" s="3">
        <f t="shared" si="289"/>
        <v>37.159999999999997</v>
      </c>
      <c r="T3091" s="3">
        <f t="shared" si="290"/>
        <v>-27</v>
      </c>
      <c r="U3091" s="3">
        <f t="shared" si="291"/>
        <v>10.159999999999997</v>
      </c>
      <c r="V3091" s="4">
        <f t="shared" si="292"/>
        <v>8.602878916172732E-2</v>
      </c>
      <c r="W3091" s="5">
        <f t="shared" si="293"/>
        <v>1</v>
      </c>
    </row>
    <row r="3092" spans="1:23">
      <c r="A3092" t="s">
        <v>4505</v>
      </c>
      <c r="B3092" t="s">
        <v>2154</v>
      </c>
      <c r="C3092" t="s">
        <v>1400</v>
      </c>
      <c r="D3092" t="s">
        <v>37</v>
      </c>
      <c r="E3092" s="1">
        <v>45842.351863425924</v>
      </c>
      <c r="F3092" s="1">
        <v>45842.366446759261</v>
      </c>
      <c r="G3092" t="s">
        <v>27</v>
      </c>
      <c r="H3092">
        <v>1</v>
      </c>
      <c r="I3092">
        <v>383.47</v>
      </c>
      <c r="J3092">
        <v>312.39</v>
      </c>
      <c r="K3092">
        <v>19.170000000000002</v>
      </c>
      <c r="L3092">
        <v>30</v>
      </c>
      <c r="M3092">
        <v>48.32</v>
      </c>
      <c r="N3092">
        <v>7.1</v>
      </c>
      <c r="O3092" t="s">
        <v>65</v>
      </c>
      <c r="P3092">
        <v>1</v>
      </c>
      <c r="Q3092">
        <v>4</v>
      </c>
      <c r="R3092" s="3">
        <f t="shared" si="288"/>
        <v>364.3</v>
      </c>
      <c r="S3092" s="3">
        <f t="shared" si="289"/>
        <v>51.910000000000025</v>
      </c>
      <c r="T3092" s="3">
        <f t="shared" si="290"/>
        <v>-18.32</v>
      </c>
      <c r="U3092" s="3">
        <f t="shared" si="291"/>
        <v>26.490000000000023</v>
      </c>
      <c r="V3092" s="4">
        <f t="shared" si="292"/>
        <v>7.2714795498215815E-2</v>
      </c>
      <c r="W3092" s="5">
        <f t="shared" si="293"/>
        <v>1</v>
      </c>
    </row>
    <row r="3093" spans="1:23">
      <c r="A3093" t="s">
        <v>4506</v>
      </c>
      <c r="B3093" t="s">
        <v>4507</v>
      </c>
      <c r="C3093" t="s">
        <v>1109</v>
      </c>
      <c r="D3093" t="s">
        <v>117</v>
      </c>
      <c r="E3093" s="1">
        <v>45842.431469907409</v>
      </c>
      <c r="F3093" s="1">
        <v>45842.448831018519</v>
      </c>
      <c r="G3093" t="s">
        <v>53</v>
      </c>
      <c r="H3093">
        <v>2</v>
      </c>
      <c r="I3093">
        <v>420.44</v>
      </c>
      <c r="J3093">
        <v>297.36</v>
      </c>
      <c r="K3093">
        <v>21.02</v>
      </c>
      <c r="L3093">
        <v>0</v>
      </c>
      <c r="M3093">
        <v>46.65</v>
      </c>
      <c r="N3093">
        <v>7.19</v>
      </c>
      <c r="O3093" t="s">
        <v>65</v>
      </c>
      <c r="P3093">
        <v>5</v>
      </c>
      <c r="Q3093">
        <v>2</v>
      </c>
      <c r="R3093" s="3">
        <f t="shared" si="288"/>
        <v>399.42</v>
      </c>
      <c r="S3093" s="3">
        <f t="shared" si="289"/>
        <v>102.06</v>
      </c>
      <c r="T3093" s="3">
        <f t="shared" si="290"/>
        <v>-46.65</v>
      </c>
      <c r="U3093" s="3">
        <f t="shared" si="291"/>
        <v>48.220000000000006</v>
      </c>
      <c r="V3093" s="4">
        <f t="shared" si="292"/>
        <v>0.12072505132442042</v>
      </c>
      <c r="W3093" s="5">
        <f t="shared" si="293"/>
        <v>1</v>
      </c>
    </row>
    <row r="3094" spans="1:23">
      <c r="A3094" t="s">
        <v>4508</v>
      </c>
      <c r="B3094" t="s">
        <v>4509</v>
      </c>
      <c r="C3094" t="s">
        <v>626</v>
      </c>
      <c r="D3094" t="s">
        <v>87</v>
      </c>
      <c r="E3094" s="1">
        <v>45842.44091435185</v>
      </c>
      <c r="F3094" s="1">
        <v>45842.45480324074</v>
      </c>
      <c r="G3094" t="s">
        <v>27</v>
      </c>
      <c r="H3094">
        <v>4</v>
      </c>
      <c r="I3094">
        <v>1095.04</v>
      </c>
      <c r="J3094">
        <v>984.16</v>
      </c>
      <c r="K3094">
        <v>0</v>
      </c>
      <c r="L3094">
        <v>0</v>
      </c>
      <c r="M3094">
        <v>45.91</v>
      </c>
      <c r="N3094">
        <v>19.71</v>
      </c>
      <c r="O3094" t="s">
        <v>65</v>
      </c>
      <c r="P3094">
        <v>0</v>
      </c>
      <c r="Q3094">
        <v>4</v>
      </c>
      <c r="R3094" s="3">
        <f t="shared" si="288"/>
        <v>1095.04</v>
      </c>
      <c r="S3094" s="3">
        <f t="shared" si="289"/>
        <v>110.88</v>
      </c>
      <c r="T3094" s="3">
        <f t="shared" si="290"/>
        <v>-45.91</v>
      </c>
      <c r="U3094" s="3">
        <f t="shared" si="291"/>
        <v>45.26</v>
      </c>
      <c r="V3094" s="4">
        <f t="shared" si="292"/>
        <v>4.1331823495032144E-2</v>
      </c>
      <c r="W3094" s="5">
        <f t="shared" si="293"/>
        <v>1</v>
      </c>
    </row>
    <row r="3095" spans="1:23">
      <c r="A3095" t="s">
        <v>4510</v>
      </c>
      <c r="B3095" t="s">
        <v>453</v>
      </c>
      <c r="C3095" t="s">
        <v>362</v>
      </c>
      <c r="D3095" t="s">
        <v>117</v>
      </c>
      <c r="E3095" s="1">
        <v>45842.472673611112</v>
      </c>
      <c r="F3095" s="1">
        <v>45842.483090277783</v>
      </c>
      <c r="G3095" t="s">
        <v>27</v>
      </c>
      <c r="H3095">
        <v>2</v>
      </c>
      <c r="I3095">
        <v>971.6</v>
      </c>
      <c r="J3095">
        <v>625.16</v>
      </c>
      <c r="K3095">
        <v>97.16</v>
      </c>
      <c r="L3095">
        <v>0</v>
      </c>
      <c r="M3095">
        <v>44.78</v>
      </c>
      <c r="N3095">
        <v>15.74</v>
      </c>
      <c r="O3095" t="s">
        <v>38</v>
      </c>
      <c r="P3095">
        <v>0</v>
      </c>
      <c r="Q3095">
        <v>4</v>
      </c>
      <c r="R3095" s="3">
        <f t="shared" si="288"/>
        <v>874.44</v>
      </c>
      <c r="S3095" s="3">
        <f t="shared" si="289"/>
        <v>249.28000000000009</v>
      </c>
      <c r="T3095" s="3">
        <f t="shared" si="290"/>
        <v>-44.78</v>
      </c>
      <c r="U3095" s="3">
        <f t="shared" si="291"/>
        <v>188.76000000000008</v>
      </c>
      <c r="V3095" s="4">
        <f t="shared" si="292"/>
        <v>0.21586386716069719</v>
      </c>
      <c r="W3095" s="5">
        <f t="shared" si="293"/>
        <v>1</v>
      </c>
    </row>
    <row r="3096" spans="1:23">
      <c r="A3096" t="s">
        <v>4511</v>
      </c>
      <c r="B3096" t="s">
        <v>2541</v>
      </c>
      <c r="C3096" t="s">
        <v>156</v>
      </c>
      <c r="D3096" t="s">
        <v>32</v>
      </c>
      <c r="E3096" s="1">
        <v>45842.523298611108</v>
      </c>
      <c r="F3096" s="1">
        <v>45842.545520833337</v>
      </c>
      <c r="G3096" t="s">
        <v>27</v>
      </c>
      <c r="H3096">
        <v>5</v>
      </c>
      <c r="I3096">
        <v>1487.6</v>
      </c>
      <c r="J3096">
        <v>1190.5</v>
      </c>
      <c r="K3096">
        <v>0</v>
      </c>
      <c r="L3096">
        <v>0</v>
      </c>
      <c r="M3096">
        <v>46.97</v>
      </c>
      <c r="N3096">
        <v>26.78</v>
      </c>
      <c r="O3096" t="s">
        <v>38</v>
      </c>
      <c r="P3096">
        <v>12</v>
      </c>
      <c r="Q3096">
        <v>1</v>
      </c>
      <c r="R3096" s="3">
        <f t="shared" si="288"/>
        <v>1487.6</v>
      </c>
      <c r="S3096" s="3">
        <f t="shared" si="289"/>
        <v>297.09999999999991</v>
      </c>
      <c r="T3096" s="3">
        <f t="shared" si="290"/>
        <v>-46.97</v>
      </c>
      <c r="U3096" s="3">
        <f t="shared" si="291"/>
        <v>223.34999999999991</v>
      </c>
      <c r="V3096" s="4">
        <f t="shared" si="292"/>
        <v>0.15014116698037103</v>
      </c>
      <c r="W3096" s="5">
        <f t="shared" si="293"/>
        <v>1</v>
      </c>
    </row>
    <row r="3097" spans="1:23">
      <c r="A3097" t="s">
        <v>4512</v>
      </c>
      <c r="B3097" t="s">
        <v>2592</v>
      </c>
      <c r="C3097" t="s">
        <v>407</v>
      </c>
      <c r="D3097" t="s">
        <v>103</v>
      </c>
      <c r="E3097" s="1">
        <v>45842.568206018521</v>
      </c>
      <c r="F3097" s="1">
        <v>45842.593900462962</v>
      </c>
      <c r="G3097" t="s">
        <v>27</v>
      </c>
      <c r="H3097">
        <v>5</v>
      </c>
      <c r="I3097">
        <v>2665.85</v>
      </c>
      <c r="J3097">
        <v>1526.35</v>
      </c>
      <c r="K3097">
        <v>399.88</v>
      </c>
      <c r="L3097">
        <v>0</v>
      </c>
      <c r="M3097">
        <v>56.7</v>
      </c>
      <c r="N3097">
        <v>40.79</v>
      </c>
      <c r="O3097" t="s">
        <v>38</v>
      </c>
      <c r="P3097">
        <v>17</v>
      </c>
      <c r="Q3097">
        <v>2</v>
      </c>
      <c r="R3097" s="3">
        <f t="shared" si="288"/>
        <v>2265.9699999999998</v>
      </c>
      <c r="S3097" s="3">
        <f t="shared" si="289"/>
        <v>739.61999999999989</v>
      </c>
      <c r="T3097" s="3">
        <f t="shared" si="290"/>
        <v>-56.7</v>
      </c>
      <c r="U3097" s="3">
        <f t="shared" si="291"/>
        <v>642.12999999999988</v>
      </c>
      <c r="V3097" s="4">
        <f t="shared" si="292"/>
        <v>0.28337974465681359</v>
      </c>
      <c r="W3097" s="5">
        <f t="shared" si="293"/>
        <v>1</v>
      </c>
    </row>
    <row r="3098" spans="1:23">
      <c r="A3098" t="s">
        <v>4513</v>
      </c>
      <c r="B3098" t="s">
        <v>4514</v>
      </c>
      <c r="C3098" t="s">
        <v>569</v>
      </c>
      <c r="D3098" t="s">
        <v>52</v>
      </c>
      <c r="E3098" s="1">
        <v>45842.593148148153</v>
      </c>
      <c r="F3098" s="1">
        <v>45842.608425925922</v>
      </c>
      <c r="G3098" t="s">
        <v>27</v>
      </c>
      <c r="H3098">
        <v>2</v>
      </c>
      <c r="I3098">
        <v>174.22</v>
      </c>
      <c r="J3098">
        <v>121.28</v>
      </c>
      <c r="K3098">
        <v>0</v>
      </c>
      <c r="L3098">
        <v>30</v>
      </c>
      <c r="M3098">
        <v>41.18</v>
      </c>
      <c r="N3098">
        <v>3.68</v>
      </c>
      <c r="O3098" t="s">
        <v>33</v>
      </c>
      <c r="P3098">
        <v>7</v>
      </c>
      <c r="Q3098">
        <v>4</v>
      </c>
      <c r="R3098" s="3">
        <f t="shared" si="288"/>
        <v>174.22</v>
      </c>
      <c r="S3098" s="3">
        <f t="shared" si="289"/>
        <v>52.94</v>
      </c>
      <c r="T3098" s="3">
        <f t="shared" si="290"/>
        <v>-11.18</v>
      </c>
      <c r="U3098" s="3">
        <f t="shared" si="291"/>
        <v>38.08</v>
      </c>
      <c r="V3098" s="4">
        <f t="shared" si="292"/>
        <v>0.2185742165078636</v>
      </c>
      <c r="W3098" s="5">
        <f t="shared" si="293"/>
        <v>1</v>
      </c>
    </row>
    <row r="3099" spans="1:23">
      <c r="A3099" t="s">
        <v>4515</v>
      </c>
      <c r="B3099" t="s">
        <v>2951</v>
      </c>
      <c r="C3099" t="s">
        <v>1165</v>
      </c>
      <c r="D3099" t="s">
        <v>160</v>
      </c>
      <c r="E3099" s="1">
        <v>45842.638969907413</v>
      </c>
      <c r="F3099" s="1">
        <v>45842.65216435185</v>
      </c>
      <c r="G3099" t="s">
        <v>27</v>
      </c>
      <c r="H3099">
        <v>3</v>
      </c>
      <c r="I3099">
        <v>2962.83</v>
      </c>
      <c r="J3099">
        <v>1771.59</v>
      </c>
      <c r="K3099">
        <v>296.27999999999997</v>
      </c>
      <c r="L3099">
        <v>0</v>
      </c>
      <c r="M3099">
        <v>41.51</v>
      </c>
      <c r="N3099">
        <v>48</v>
      </c>
      <c r="O3099" t="s">
        <v>38</v>
      </c>
      <c r="P3099">
        <v>0</v>
      </c>
      <c r="Q3099">
        <v>5</v>
      </c>
      <c r="R3099" s="3">
        <f t="shared" si="288"/>
        <v>2666.55</v>
      </c>
      <c r="S3099" s="3">
        <f t="shared" si="289"/>
        <v>894.96000000000026</v>
      </c>
      <c r="T3099" s="3">
        <f t="shared" si="290"/>
        <v>-41.51</v>
      </c>
      <c r="U3099" s="3">
        <f t="shared" si="291"/>
        <v>805.45000000000027</v>
      </c>
      <c r="V3099" s="4">
        <f t="shared" si="292"/>
        <v>0.30205696499221851</v>
      </c>
      <c r="W3099" s="5">
        <f t="shared" si="293"/>
        <v>1</v>
      </c>
    </row>
    <row r="3100" spans="1:23">
      <c r="A3100" t="s">
        <v>4516</v>
      </c>
      <c r="B3100" t="s">
        <v>1911</v>
      </c>
      <c r="C3100" t="s">
        <v>1063</v>
      </c>
      <c r="D3100" t="s">
        <v>52</v>
      </c>
      <c r="E3100" s="1">
        <v>45842.784467592603</v>
      </c>
      <c r="F3100" s="1">
        <v>45842.790023148147</v>
      </c>
      <c r="G3100" t="s">
        <v>27</v>
      </c>
      <c r="H3100">
        <v>5</v>
      </c>
      <c r="I3100">
        <v>2814.25</v>
      </c>
      <c r="J3100">
        <v>1829.7</v>
      </c>
      <c r="K3100">
        <v>140.71</v>
      </c>
      <c r="L3100">
        <v>0</v>
      </c>
      <c r="M3100">
        <v>40.729999999999997</v>
      </c>
      <c r="N3100">
        <v>48.12</v>
      </c>
      <c r="O3100" t="s">
        <v>65</v>
      </c>
      <c r="P3100">
        <v>0</v>
      </c>
      <c r="Q3100">
        <v>5</v>
      </c>
      <c r="R3100" s="3">
        <f t="shared" si="288"/>
        <v>2673.54</v>
      </c>
      <c r="S3100" s="3">
        <f t="shared" si="289"/>
        <v>843.83999999999992</v>
      </c>
      <c r="T3100" s="3">
        <f t="shared" si="290"/>
        <v>-40.729999999999997</v>
      </c>
      <c r="U3100" s="3">
        <f t="shared" si="291"/>
        <v>754.9899999999999</v>
      </c>
      <c r="V3100" s="4">
        <f t="shared" si="292"/>
        <v>0.28239338106031697</v>
      </c>
      <c r="W3100" s="5">
        <f t="shared" si="293"/>
        <v>1</v>
      </c>
    </row>
    <row r="3101" spans="1:23">
      <c r="A3101" t="s">
        <v>4517</v>
      </c>
      <c r="B3101" t="s">
        <v>3979</v>
      </c>
      <c r="C3101" t="s">
        <v>271</v>
      </c>
      <c r="D3101" t="s">
        <v>26</v>
      </c>
      <c r="E3101" s="1">
        <v>45842.812280092592</v>
      </c>
      <c r="F3101" s="1">
        <v>45842.826168981483</v>
      </c>
      <c r="G3101" t="s">
        <v>27</v>
      </c>
      <c r="H3101">
        <v>3</v>
      </c>
      <c r="I3101">
        <v>516.45000000000005</v>
      </c>
      <c r="J3101">
        <v>448.59</v>
      </c>
      <c r="K3101">
        <v>25.82</v>
      </c>
      <c r="L3101">
        <v>0</v>
      </c>
      <c r="M3101">
        <v>40.840000000000003</v>
      </c>
      <c r="N3101">
        <v>8.83</v>
      </c>
      <c r="O3101" t="s">
        <v>38</v>
      </c>
      <c r="P3101">
        <v>5</v>
      </c>
      <c r="Q3101">
        <v>4</v>
      </c>
      <c r="R3101" s="3">
        <f t="shared" si="288"/>
        <v>490.63000000000005</v>
      </c>
      <c r="S3101" s="3">
        <f t="shared" si="289"/>
        <v>42.040000000000077</v>
      </c>
      <c r="T3101" s="3">
        <f t="shared" si="290"/>
        <v>-40.840000000000003</v>
      </c>
      <c r="U3101" s="3">
        <f t="shared" si="291"/>
        <v>-7.6299999999999262</v>
      </c>
      <c r="V3101" s="4">
        <f t="shared" si="292"/>
        <v>-1.5551433870737472E-2</v>
      </c>
      <c r="W3101" s="5">
        <f t="shared" si="293"/>
        <v>0</v>
      </c>
    </row>
    <row r="3102" spans="1:23">
      <c r="A3102" t="s">
        <v>4518</v>
      </c>
      <c r="B3102" t="s">
        <v>1710</v>
      </c>
      <c r="C3102" t="s">
        <v>259</v>
      </c>
      <c r="D3102" t="s">
        <v>160</v>
      </c>
      <c r="E3102" s="1">
        <v>45842.827488425923</v>
      </c>
      <c r="F3102" s="1">
        <v>45842.833738425928</v>
      </c>
      <c r="G3102" t="s">
        <v>27</v>
      </c>
      <c r="H3102">
        <v>2</v>
      </c>
      <c r="I3102">
        <v>408.2</v>
      </c>
      <c r="J3102">
        <v>328.8</v>
      </c>
      <c r="K3102">
        <v>20.41</v>
      </c>
      <c r="L3102">
        <v>0</v>
      </c>
      <c r="M3102">
        <v>61.21</v>
      </c>
      <c r="N3102">
        <v>6.98</v>
      </c>
      <c r="O3102" t="s">
        <v>28</v>
      </c>
      <c r="P3102">
        <v>0</v>
      </c>
      <c r="Q3102">
        <v>5</v>
      </c>
      <c r="R3102" s="3">
        <f t="shared" si="288"/>
        <v>387.78999999999996</v>
      </c>
      <c r="S3102" s="3">
        <f t="shared" si="289"/>
        <v>58.989999999999952</v>
      </c>
      <c r="T3102" s="3">
        <f t="shared" si="290"/>
        <v>-61.21</v>
      </c>
      <c r="U3102" s="3">
        <f t="shared" si="291"/>
        <v>-9.200000000000049</v>
      </c>
      <c r="V3102" s="4">
        <f t="shared" si="292"/>
        <v>-2.3724180613218623E-2</v>
      </c>
      <c r="W3102" s="5">
        <f t="shared" si="293"/>
        <v>0</v>
      </c>
    </row>
    <row r="3103" spans="1:23">
      <c r="A3103" t="s">
        <v>4519</v>
      </c>
      <c r="B3103" t="s">
        <v>1837</v>
      </c>
      <c r="C3103" t="s">
        <v>692</v>
      </c>
      <c r="D3103" t="s">
        <v>160</v>
      </c>
      <c r="E3103" s="1">
        <v>45842.887118055558</v>
      </c>
      <c r="F3103" s="1">
        <v>45842.902395833327</v>
      </c>
      <c r="G3103" t="s">
        <v>27</v>
      </c>
      <c r="H3103">
        <v>3</v>
      </c>
      <c r="I3103">
        <v>390.06</v>
      </c>
      <c r="J3103">
        <v>332.43</v>
      </c>
      <c r="K3103">
        <v>19.5</v>
      </c>
      <c r="L3103">
        <v>30</v>
      </c>
      <c r="M3103">
        <v>54.78</v>
      </c>
      <c r="N3103">
        <v>7.21</v>
      </c>
      <c r="O3103" t="s">
        <v>65</v>
      </c>
      <c r="P3103">
        <v>2</v>
      </c>
      <c r="Q3103">
        <v>4</v>
      </c>
      <c r="R3103" s="3">
        <f t="shared" si="288"/>
        <v>370.56</v>
      </c>
      <c r="S3103" s="3">
        <f t="shared" si="289"/>
        <v>38.129999999999995</v>
      </c>
      <c r="T3103" s="3">
        <f t="shared" si="290"/>
        <v>-24.78</v>
      </c>
      <c r="U3103" s="3">
        <f t="shared" si="291"/>
        <v>6.1399999999999944</v>
      </c>
      <c r="V3103" s="4">
        <f t="shared" si="292"/>
        <v>1.6569516407599294E-2</v>
      </c>
      <c r="W3103" s="5">
        <f t="shared" si="293"/>
        <v>1</v>
      </c>
    </row>
    <row r="3104" spans="1:23">
      <c r="A3104" t="s">
        <v>4520</v>
      </c>
      <c r="B3104" t="s">
        <v>1414</v>
      </c>
      <c r="C3104" t="s">
        <v>56</v>
      </c>
      <c r="D3104" t="s">
        <v>37</v>
      </c>
      <c r="E3104" s="1">
        <v>45842.95034722222</v>
      </c>
      <c r="G3104" t="s">
        <v>110</v>
      </c>
      <c r="H3104">
        <v>1</v>
      </c>
      <c r="I3104">
        <v>163.80000000000001</v>
      </c>
      <c r="J3104">
        <v>133.49</v>
      </c>
      <c r="K3104">
        <v>0</v>
      </c>
      <c r="L3104">
        <v>30</v>
      </c>
      <c r="M3104">
        <v>53.57</v>
      </c>
      <c r="N3104">
        <v>0</v>
      </c>
      <c r="O3104" t="s">
        <v>65</v>
      </c>
      <c r="P3104">
        <v>0</v>
      </c>
      <c r="R3104" s="3">
        <f t="shared" si="288"/>
        <v>163.80000000000001</v>
      </c>
      <c r="S3104" s="3">
        <f t="shared" si="289"/>
        <v>30.310000000000002</v>
      </c>
      <c r="T3104" s="3">
        <f t="shared" si="290"/>
        <v>-23.57</v>
      </c>
      <c r="U3104" s="3">
        <f t="shared" si="291"/>
        <v>6.740000000000002</v>
      </c>
      <c r="V3104" s="4">
        <f t="shared" si="292"/>
        <v>4.1147741147741154E-2</v>
      </c>
      <c r="W3104" s="5">
        <f t="shared" si="293"/>
        <v>1</v>
      </c>
    </row>
    <row r="3105" spans="1:23">
      <c r="A3105" t="s">
        <v>4521</v>
      </c>
      <c r="B3105" t="s">
        <v>4487</v>
      </c>
      <c r="C3105" t="s">
        <v>396</v>
      </c>
      <c r="D3105" t="s">
        <v>37</v>
      </c>
      <c r="E3105" s="1">
        <v>45842.952557870369</v>
      </c>
      <c r="F3105" s="1">
        <v>45842.96366898148</v>
      </c>
      <c r="G3105" t="s">
        <v>53</v>
      </c>
      <c r="H3105">
        <v>2</v>
      </c>
      <c r="I3105">
        <v>73.8</v>
      </c>
      <c r="J3105">
        <v>56.5</v>
      </c>
      <c r="K3105">
        <v>0</v>
      </c>
      <c r="L3105">
        <v>30</v>
      </c>
      <c r="M3105">
        <v>62.01</v>
      </c>
      <c r="N3105">
        <v>1.87</v>
      </c>
      <c r="O3105" t="s">
        <v>38</v>
      </c>
      <c r="P3105">
        <v>0</v>
      </c>
      <c r="Q3105">
        <v>2</v>
      </c>
      <c r="R3105" s="3">
        <f t="shared" si="288"/>
        <v>73.8</v>
      </c>
      <c r="S3105" s="3">
        <f t="shared" si="289"/>
        <v>17.299999999999997</v>
      </c>
      <c r="T3105" s="3">
        <f t="shared" si="290"/>
        <v>-32.01</v>
      </c>
      <c r="U3105" s="3">
        <f t="shared" si="291"/>
        <v>-16.580000000000002</v>
      </c>
      <c r="V3105" s="4">
        <f t="shared" si="292"/>
        <v>-0.22466124661246617</v>
      </c>
      <c r="W3105" s="5">
        <f t="shared" si="293"/>
        <v>0</v>
      </c>
    </row>
    <row r="3106" spans="1:23">
      <c r="A3106" t="s">
        <v>4522</v>
      </c>
      <c r="B3106" t="s">
        <v>425</v>
      </c>
      <c r="C3106" t="s">
        <v>558</v>
      </c>
      <c r="D3106" t="s">
        <v>117</v>
      </c>
      <c r="E3106" s="1">
        <v>45842.95653935185</v>
      </c>
      <c r="F3106" s="1">
        <v>45842.978067129632</v>
      </c>
      <c r="G3106" t="s">
        <v>27</v>
      </c>
      <c r="H3106">
        <v>1</v>
      </c>
      <c r="I3106">
        <v>56.22</v>
      </c>
      <c r="J3106">
        <v>47.81</v>
      </c>
      <c r="K3106">
        <v>5.62</v>
      </c>
      <c r="L3106">
        <v>30</v>
      </c>
      <c r="M3106">
        <v>51.45</v>
      </c>
      <c r="N3106">
        <v>1.45</v>
      </c>
      <c r="O3106" t="s">
        <v>28</v>
      </c>
      <c r="P3106">
        <v>11</v>
      </c>
      <c r="Q3106">
        <v>2</v>
      </c>
      <c r="R3106" s="3">
        <f t="shared" si="288"/>
        <v>50.6</v>
      </c>
      <c r="S3106" s="3">
        <f t="shared" si="289"/>
        <v>2.7899999999999991</v>
      </c>
      <c r="T3106" s="3">
        <f t="shared" si="290"/>
        <v>-21.450000000000003</v>
      </c>
      <c r="U3106" s="3">
        <f t="shared" si="291"/>
        <v>-20.110000000000003</v>
      </c>
      <c r="V3106" s="4">
        <f t="shared" si="292"/>
        <v>-0.39743083003952573</v>
      </c>
      <c r="W3106" s="5">
        <f t="shared" si="293"/>
        <v>0</v>
      </c>
    </row>
    <row r="3107" spans="1:23">
      <c r="A3107" t="s">
        <v>4523</v>
      </c>
      <c r="B3107" t="s">
        <v>2503</v>
      </c>
      <c r="C3107" t="s">
        <v>1721</v>
      </c>
      <c r="D3107" t="s">
        <v>32</v>
      </c>
      <c r="E3107" s="1">
        <v>45843.277905092589</v>
      </c>
      <c r="F3107" s="1">
        <v>45843.298043981478</v>
      </c>
      <c r="G3107" t="s">
        <v>27</v>
      </c>
      <c r="H3107">
        <v>1</v>
      </c>
      <c r="I3107">
        <v>205.3</v>
      </c>
      <c r="J3107">
        <v>179.47</v>
      </c>
      <c r="K3107">
        <v>10.26</v>
      </c>
      <c r="L3107">
        <v>30</v>
      </c>
      <c r="M3107">
        <v>57.92</v>
      </c>
      <c r="N3107">
        <v>4.05</v>
      </c>
      <c r="O3107" t="s">
        <v>38</v>
      </c>
      <c r="P3107">
        <v>9</v>
      </c>
      <c r="Q3107">
        <v>3</v>
      </c>
      <c r="R3107" s="3">
        <f t="shared" si="288"/>
        <v>195.04000000000002</v>
      </c>
      <c r="S3107" s="3">
        <f t="shared" si="289"/>
        <v>15.570000000000022</v>
      </c>
      <c r="T3107" s="3">
        <f t="shared" si="290"/>
        <v>-27.92</v>
      </c>
      <c r="U3107" s="3">
        <f t="shared" si="291"/>
        <v>-16.399999999999981</v>
      </c>
      <c r="V3107" s="4">
        <f t="shared" si="292"/>
        <v>-8.408531583264961E-2</v>
      </c>
      <c r="W3107" s="5">
        <f t="shared" si="293"/>
        <v>0</v>
      </c>
    </row>
    <row r="3108" spans="1:23">
      <c r="A3108" t="s">
        <v>4524</v>
      </c>
      <c r="B3108" t="s">
        <v>2807</v>
      </c>
      <c r="C3108" t="s">
        <v>968</v>
      </c>
      <c r="D3108" t="s">
        <v>160</v>
      </c>
      <c r="E3108" s="1">
        <v>45843.309236111112</v>
      </c>
      <c r="F3108" s="1">
        <v>45843.327291666668</v>
      </c>
      <c r="G3108" t="s">
        <v>27</v>
      </c>
      <c r="H3108">
        <v>3</v>
      </c>
      <c r="I3108">
        <v>429.42</v>
      </c>
      <c r="J3108">
        <v>268.11</v>
      </c>
      <c r="K3108">
        <v>21.47</v>
      </c>
      <c r="L3108">
        <v>0</v>
      </c>
      <c r="M3108">
        <v>47.25</v>
      </c>
      <c r="N3108">
        <v>7.34</v>
      </c>
      <c r="O3108" t="s">
        <v>33</v>
      </c>
      <c r="P3108">
        <v>6</v>
      </c>
      <c r="Q3108">
        <v>4</v>
      </c>
      <c r="R3108" s="3">
        <f t="shared" si="288"/>
        <v>407.95000000000005</v>
      </c>
      <c r="S3108" s="3">
        <f t="shared" si="289"/>
        <v>139.84000000000003</v>
      </c>
      <c r="T3108" s="3">
        <f t="shared" si="290"/>
        <v>-47.25</v>
      </c>
      <c r="U3108" s="3">
        <f t="shared" si="291"/>
        <v>85.250000000000028</v>
      </c>
      <c r="V3108" s="4">
        <f t="shared" si="292"/>
        <v>0.20897168770682686</v>
      </c>
      <c r="W3108" s="5">
        <f t="shared" si="293"/>
        <v>1</v>
      </c>
    </row>
    <row r="3109" spans="1:23">
      <c r="A3109" t="s">
        <v>4525</v>
      </c>
      <c r="B3109" t="s">
        <v>655</v>
      </c>
      <c r="C3109" t="s">
        <v>527</v>
      </c>
      <c r="D3109" t="s">
        <v>37</v>
      </c>
      <c r="E3109" s="1">
        <v>45843.33084490741</v>
      </c>
      <c r="F3109" s="1">
        <v>45843.344039351847</v>
      </c>
      <c r="G3109" t="s">
        <v>27</v>
      </c>
      <c r="H3109">
        <v>2</v>
      </c>
      <c r="I3109">
        <v>767.02</v>
      </c>
      <c r="J3109">
        <v>665.12</v>
      </c>
      <c r="K3109">
        <v>0</v>
      </c>
      <c r="L3109">
        <v>0</v>
      </c>
      <c r="M3109">
        <v>54.32</v>
      </c>
      <c r="N3109">
        <v>13.81</v>
      </c>
      <c r="O3109" t="s">
        <v>38</v>
      </c>
      <c r="P3109">
        <v>0</v>
      </c>
      <c r="Q3109">
        <v>5</v>
      </c>
      <c r="R3109" s="3">
        <f t="shared" si="288"/>
        <v>767.02</v>
      </c>
      <c r="S3109" s="3">
        <f t="shared" si="289"/>
        <v>101.89999999999998</v>
      </c>
      <c r="T3109" s="3">
        <f t="shared" si="290"/>
        <v>-54.32</v>
      </c>
      <c r="U3109" s="3">
        <f t="shared" si="291"/>
        <v>33.769999999999975</v>
      </c>
      <c r="V3109" s="4">
        <f t="shared" si="292"/>
        <v>4.4027535135980775E-2</v>
      </c>
      <c r="W3109" s="5">
        <f t="shared" si="293"/>
        <v>1</v>
      </c>
    </row>
    <row r="3110" spans="1:23">
      <c r="A3110" t="s">
        <v>4526</v>
      </c>
      <c r="B3110" t="s">
        <v>3506</v>
      </c>
      <c r="C3110" t="s">
        <v>1411</v>
      </c>
      <c r="D3110" t="s">
        <v>60</v>
      </c>
      <c r="E3110" s="1">
        <v>45843.369108796287</v>
      </c>
      <c r="F3110" s="1">
        <v>45843.375358796293</v>
      </c>
      <c r="G3110" t="s">
        <v>27</v>
      </c>
      <c r="H3110">
        <v>1</v>
      </c>
      <c r="I3110">
        <v>93.09</v>
      </c>
      <c r="J3110">
        <v>71.69</v>
      </c>
      <c r="K3110">
        <v>23.27</v>
      </c>
      <c r="L3110">
        <v>30</v>
      </c>
      <c r="M3110">
        <v>41.41</v>
      </c>
      <c r="N3110">
        <v>1.8</v>
      </c>
      <c r="O3110" t="s">
        <v>38</v>
      </c>
      <c r="P3110">
        <v>0</v>
      </c>
      <c r="Q3110">
        <v>5</v>
      </c>
      <c r="R3110" s="3">
        <f t="shared" si="288"/>
        <v>69.820000000000007</v>
      </c>
      <c r="S3110" s="3">
        <f t="shared" si="289"/>
        <v>-1.8699999999999903</v>
      </c>
      <c r="T3110" s="3">
        <f t="shared" si="290"/>
        <v>-11.409999999999997</v>
      </c>
      <c r="U3110" s="3">
        <f t="shared" si="291"/>
        <v>-15.079999999999988</v>
      </c>
      <c r="V3110" s="4">
        <f t="shared" si="292"/>
        <v>-0.21598395875107398</v>
      </c>
      <c r="W3110" s="5">
        <f t="shared" si="293"/>
        <v>0</v>
      </c>
    </row>
    <row r="3111" spans="1:23">
      <c r="A3111" t="s">
        <v>4527</v>
      </c>
      <c r="B3111" t="s">
        <v>1579</v>
      </c>
      <c r="C3111" t="s">
        <v>289</v>
      </c>
      <c r="D3111" t="s">
        <v>87</v>
      </c>
      <c r="E3111" s="1">
        <v>45843.610462962963</v>
      </c>
      <c r="F3111" s="1">
        <v>45843.627129629633</v>
      </c>
      <c r="G3111" t="s">
        <v>27</v>
      </c>
      <c r="H3111">
        <v>1</v>
      </c>
      <c r="I3111">
        <v>897.9</v>
      </c>
      <c r="J3111">
        <v>752.68</v>
      </c>
      <c r="K3111">
        <v>0</v>
      </c>
      <c r="L3111">
        <v>0</v>
      </c>
      <c r="M3111">
        <v>39.24</v>
      </c>
      <c r="N3111">
        <v>16.16</v>
      </c>
      <c r="O3111" t="s">
        <v>144</v>
      </c>
      <c r="P3111">
        <v>4</v>
      </c>
      <c r="Q3111">
        <v>4</v>
      </c>
      <c r="R3111" s="3">
        <f t="shared" si="288"/>
        <v>897.9</v>
      </c>
      <c r="S3111" s="3">
        <f t="shared" si="289"/>
        <v>145.22000000000003</v>
      </c>
      <c r="T3111" s="3">
        <f t="shared" si="290"/>
        <v>-39.24</v>
      </c>
      <c r="U3111" s="3">
        <f t="shared" si="291"/>
        <v>89.820000000000022</v>
      </c>
      <c r="V3111" s="4">
        <f t="shared" si="292"/>
        <v>0.10003341129301707</v>
      </c>
      <c r="W3111" s="5">
        <f t="shared" si="293"/>
        <v>1</v>
      </c>
    </row>
    <row r="3112" spans="1:23">
      <c r="A3112" t="s">
        <v>4528</v>
      </c>
      <c r="B3112" t="s">
        <v>1352</v>
      </c>
      <c r="C3112" t="s">
        <v>265</v>
      </c>
      <c r="D3112" t="s">
        <v>87</v>
      </c>
      <c r="E3112" s="1">
        <v>45843.635891203703</v>
      </c>
      <c r="F3112" s="1">
        <v>45843.653946759259</v>
      </c>
      <c r="G3112" t="s">
        <v>27</v>
      </c>
      <c r="H3112">
        <v>5</v>
      </c>
      <c r="I3112">
        <v>293.39999999999998</v>
      </c>
      <c r="J3112">
        <v>221.85</v>
      </c>
      <c r="K3112">
        <v>14.67</v>
      </c>
      <c r="L3112">
        <v>30</v>
      </c>
      <c r="M3112">
        <v>38.26</v>
      </c>
      <c r="N3112">
        <v>5.56</v>
      </c>
      <c r="O3112" t="s">
        <v>33</v>
      </c>
      <c r="P3112">
        <v>6</v>
      </c>
      <c r="Q3112">
        <v>4</v>
      </c>
      <c r="R3112" s="3">
        <f t="shared" si="288"/>
        <v>278.72999999999996</v>
      </c>
      <c r="S3112" s="3">
        <f t="shared" si="289"/>
        <v>56.879999999999967</v>
      </c>
      <c r="T3112" s="3">
        <f t="shared" si="290"/>
        <v>-8.259999999999998</v>
      </c>
      <c r="U3112" s="3">
        <f t="shared" si="291"/>
        <v>43.059999999999967</v>
      </c>
      <c r="V3112" s="4">
        <f t="shared" si="292"/>
        <v>0.1544864205503533</v>
      </c>
      <c r="W3112" s="5">
        <f t="shared" si="293"/>
        <v>1</v>
      </c>
    </row>
    <row r="3113" spans="1:23">
      <c r="A3113" t="s">
        <v>4529</v>
      </c>
      <c r="B3113" t="s">
        <v>3033</v>
      </c>
      <c r="C3113" t="s">
        <v>479</v>
      </c>
      <c r="D3113" t="s">
        <v>103</v>
      </c>
      <c r="E3113" s="1">
        <v>45843.669629629629</v>
      </c>
      <c r="F3113" s="1">
        <v>45843.683518518519</v>
      </c>
      <c r="G3113" t="s">
        <v>27</v>
      </c>
      <c r="H3113">
        <v>3</v>
      </c>
      <c r="I3113">
        <v>2540.91</v>
      </c>
      <c r="J3113">
        <v>1641.51</v>
      </c>
      <c r="K3113">
        <v>127.05</v>
      </c>
      <c r="L3113">
        <v>0</v>
      </c>
      <c r="M3113">
        <v>54.57</v>
      </c>
      <c r="N3113">
        <v>43.45</v>
      </c>
      <c r="O3113" t="s">
        <v>38</v>
      </c>
      <c r="P3113">
        <v>0</v>
      </c>
      <c r="Q3113">
        <v>5</v>
      </c>
      <c r="R3113" s="3">
        <f t="shared" si="288"/>
        <v>2413.8599999999997</v>
      </c>
      <c r="S3113" s="3">
        <f t="shared" si="289"/>
        <v>772.34999999999968</v>
      </c>
      <c r="T3113" s="3">
        <f t="shared" si="290"/>
        <v>-54.57</v>
      </c>
      <c r="U3113" s="3">
        <f t="shared" si="291"/>
        <v>674.32999999999959</v>
      </c>
      <c r="V3113" s="4">
        <f t="shared" si="292"/>
        <v>0.27935754351950803</v>
      </c>
      <c r="W3113" s="5">
        <f t="shared" si="293"/>
        <v>1</v>
      </c>
    </row>
    <row r="3114" spans="1:23">
      <c r="A3114" t="s">
        <v>4530</v>
      </c>
      <c r="B3114" t="s">
        <v>3659</v>
      </c>
      <c r="C3114" t="s">
        <v>102</v>
      </c>
      <c r="D3114" t="s">
        <v>44</v>
      </c>
      <c r="E3114" s="1">
        <v>45843.706643518519</v>
      </c>
      <c r="F3114" s="1">
        <v>45843.712199074071</v>
      </c>
      <c r="G3114" t="s">
        <v>27</v>
      </c>
      <c r="H3114">
        <v>1</v>
      </c>
      <c r="I3114">
        <v>50.65</v>
      </c>
      <c r="J3114">
        <v>42.86</v>
      </c>
      <c r="K3114">
        <v>5.07</v>
      </c>
      <c r="L3114">
        <v>30</v>
      </c>
      <c r="M3114">
        <v>44.01</v>
      </c>
      <c r="N3114">
        <v>1.36</v>
      </c>
      <c r="O3114" t="s">
        <v>38</v>
      </c>
      <c r="P3114">
        <v>0</v>
      </c>
      <c r="Q3114">
        <v>4</v>
      </c>
      <c r="R3114" s="3">
        <f t="shared" si="288"/>
        <v>45.58</v>
      </c>
      <c r="S3114" s="3">
        <f t="shared" si="289"/>
        <v>2.7199999999999989</v>
      </c>
      <c r="T3114" s="3">
        <f t="shared" si="290"/>
        <v>-14.009999999999998</v>
      </c>
      <c r="U3114" s="3">
        <f t="shared" si="291"/>
        <v>-12.649999999999999</v>
      </c>
      <c r="V3114" s="4">
        <f t="shared" si="292"/>
        <v>-0.27753400614304519</v>
      </c>
      <c r="W3114" s="5">
        <f t="shared" si="293"/>
        <v>0</v>
      </c>
    </row>
    <row r="3115" spans="1:23">
      <c r="A3115" t="s">
        <v>4531</v>
      </c>
      <c r="B3115" t="s">
        <v>4532</v>
      </c>
      <c r="C3115" t="s">
        <v>292</v>
      </c>
      <c r="D3115" t="s">
        <v>32</v>
      </c>
      <c r="E3115" s="1">
        <v>45843.70752314815</v>
      </c>
      <c r="F3115" s="1">
        <v>45843.720717592587</v>
      </c>
      <c r="G3115" t="s">
        <v>27</v>
      </c>
      <c r="H3115">
        <v>5</v>
      </c>
      <c r="I3115">
        <v>744.9</v>
      </c>
      <c r="J3115">
        <v>577.25</v>
      </c>
      <c r="K3115">
        <v>0</v>
      </c>
      <c r="L3115">
        <v>0</v>
      </c>
      <c r="M3115">
        <v>59.99</v>
      </c>
      <c r="N3115">
        <v>13.41</v>
      </c>
      <c r="O3115" t="s">
        <v>33</v>
      </c>
      <c r="P3115">
        <v>0</v>
      </c>
      <c r="Q3115">
        <v>5</v>
      </c>
      <c r="R3115" s="3">
        <f t="shared" si="288"/>
        <v>744.9</v>
      </c>
      <c r="S3115" s="3">
        <f t="shared" si="289"/>
        <v>167.64999999999998</v>
      </c>
      <c r="T3115" s="3">
        <f t="shared" si="290"/>
        <v>-59.99</v>
      </c>
      <c r="U3115" s="3">
        <f t="shared" si="291"/>
        <v>94.249999999999972</v>
      </c>
      <c r="V3115" s="4">
        <f t="shared" si="292"/>
        <v>0.1265270506108202</v>
      </c>
      <c r="W3115" s="5">
        <f t="shared" si="293"/>
        <v>1</v>
      </c>
    </row>
    <row r="3116" spans="1:23">
      <c r="A3116" t="s">
        <v>4533</v>
      </c>
      <c r="B3116" t="s">
        <v>3021</v>
      </c>
      <c r="C3116" t="s">
        <v>71</v>
      </c>
      <c r="D3116" t="s">
        <v>87</v>
      </c>
      <c r="E3116" s="1">
        <v>45843.714803240742</v>
      </c>
      <c r="F3116" s="1">
        <v>45843.730775462973</v>
      </c>
      <c r="G3116" t="s">
        <v>27</v>
      </c>
      <c r="H3116">
        <v>1</v>
      </c>
      <c r="I3116">
        <v>75.290000000000006</v>
      </c>
      <c r="J3116">
        <v>62.46</v>
      </c>
      <c r="K3116">
        <v>0</v>
      </c>
      <c r="L3116">
        <v>30</v>
      </c>
      <c r="M3116">
        <v>58.24</v>
      </c>
      <c r="N3116">
        <v>1.9</v>
      </c>
      <c r="O3116" t="s">
        <v>38</v>
      </c>
      <c r="P3116">
        <v>3</v>
      </c>
      <c r="Q3116">
        <v>3</v>
      </c>
      <c r="R3116" s="3">
        <f t="shared" si="288"/>
        <v>75.290000000000006</v>
      </c>
      <c r="S3116" s="3">
        <f t="shared" si="289"/>
        <v>12.830000000000005</v>
      </c>
      <c r="T3116" s="3">
        <f t="shared" si="290"/>
        <v>-28.240000000000002</v>
      </c>
      <c r="U3116" s="3">
        <f t="shared" si="291"/>
        <v>-17.309999999999995</v>
      </c>
      <c r="V3116" s="4">
        <f t="shared" si="292"/>
        <v>-0.22991101075840076</v>
      </c>
      <c r="W3116" s="5">
        <f t="shared" si="293"/>
        <v>0</v>
      </c>
    </row>
    <row r="3117" spans="1:23">
      <c r="A3117" t="s">
        <v>4534</v>
      </c>
      <c r="B3117" t="s">
        <v>1451</v>
      </c>
      <c r="C3117" t="s">
        <v>286</v>
      </c>
      <c r="D3117" t="s">
        <v>72</v>
      </c>
      <c r="E3117" s="1">
        <v>45843.728587962964</v>
      </c>
      <c r="F3117" s="1">
        <v>45843.74664351852</v>
      </c>
      <c r="G3117" t="s">
        <v>27</v>
      </c>
      <c r="H3117">
        <v>2</v>
      </c>
      <c r="I3117">
        <v>1397.76</v>
      </c>
      <c r="J3117">
        <v>1179.3800000000001</v>
      </c>
      <c r="K3117">
        <v>209.66</v>
      </c>
      <c r="L3117">
        <v>0</v>
      </c>
      <c r="M3117">
        <v>53.71</v>
      </c>
      <c r="N3117">
        <v>21.39</v>
      </c>
      <c r="O3117" t="s">
        <v>38</v>
      </c>
      <c r="P3117">
        <v>11</v>
      </c>
      <c r="Q3117">
        <v>1</v>
      </c>
      <c r="R3117" s="3">
        <f t="shared" si="288"/>
        <v>1188.0999999999999</v>
      </c>
      <c r="S3117" s="3">
        <f t="shared" si="289"/>
        <v>8.7199999999997999</v>
      </c>
      <c r="T3117" s="3">
        <f t="shared" si="290"/>
        <v>-53.71</v>
      </c>
      <c r="U3117" s="3">
        <f t="shared" si="291"/>
        <v>-66.380000000000194</v>
      </c>
      <c r="V3117" s="4">
        <f t="shared" si="292"/>
        <v>-5.5870717953034423E-2</v>
      </c>
      <c r="W3117" s="5">
        <f t="shared" si="293"/>
        <v>0</v>
      </c>
    </row>
    <row r="3118" spans="1:23">
      <c r="A3118" t="s">
        <v>4535</v>
      </c>
      <c r="B3118" t="s">
        <v>2086</v>
      </c>
      <c r="C3118" t="s">
        <v>735</v>
      </c>
      <c r="D3118" t="s">
        <v>143</v>
      </c>
      <c r="E3118" s="1">
        <v>45843.813518518517</v>
      </c>
      <c r="F3118" s="1">
        <v>45843.831574074073</v>
      </c>
      <c r="G3118" t="s">
        <v>27</v>
      </c>
      <c r="H3118">
        <v>2</v>
      </c>
      <c r="I3118">
        <v>207.6</v>
      </c>
      <c r="J3118">
        <v>159.78</v>
      </c>
      <c r="K3118">
        <v>0</v>
      </c>
      <c r="L3118">
        <v>30</v>
      </c>
      <c r="M3118">
        <v>36.53</v>
      </c>
      <c r="N3118">
        <v>4.28</v>
      </c>
      <c r="O3118" t="s">
        <v>33</v>
      </c>
      <c r="P3118">
        <v>6</v>
      </c>
      <c r="Q3118">
        <v>4</v>
      </c>
      <c r="R3118" s="3">
        <f t="shared" si="288"/>
        <v>207.6</v>
      </c>
      <c r="S3118" s="3">
        <f t="shared" si="289"/>
        <v>47.819999999999993</v>
      </c>
      <c r="T3118" s="3">
        <f t="shared" si="290"/>
        <v>-6.5300000000000011</v>
      </c>
      <c r="U3118" s="3">
        <f t="shared" si="291"/>
        <v>37.009999999999991</v>
      </c>
      <c r="V3118" s="4">
        <f t="shared" si="292"/>
        <v>0.17827552986512521</v>
      </c>
      <c r="W3118" s="5">
        <f t="shared" si="293"/>
        <v>1</v>
      </c>
    </row>
    <row r="3119" spans="1:23">
      <c r="A3119" t="s">
        <v>4536</v>
      </c>
      <c r="B3119" t="s">
        <v>2185</v>
      </c>
      <c r="C3119" t="s">
        <v>190</v>
      </c>
      <c r="D3119" t="s">
        <v>48</v>
      </c>
      <c r="E3119" s="1">
        <v>45843.817291666674</v>
      </c>
      <c r="F3119" s="1">
        <v>45843.83048611111</v>
      </c>
      <c r="G3119" t="s">
        <v>27</v>
      </c>
      <c r="H3119">
        <v>4</v>
      </c>
      <c r="I3119">
        <v>203</v>
      </c>
      <c r="J3119">
        <v>128.24</v>
      </c>
      <c r="K3119">
        <v>0</v>
      </c>
      <c r="L3119">
        <v>30</v>
      </c>
      <c r="M3119">
        <v>41.52</v>
      </c>
      <c r="N3119">
        <v>4.1900000000000004</v>
      </c>
      <c r="O3119" t="s">
        <v>38</v>
      </c>
      <c r="P3119">
        <v>4</v>
      </c>
      <c r="Q3119">
        <v>3</v>
      </c>
      <c r="R3119" s="3">
        <f t="shared" si="288"/>
        <v>203</v>
      </c>
      <c r="S3119" s="3">
        <f t="shared" si="289"/>
        <v>74.759999999999991</v>
      </c>
      <c r="T3119" s="3">
        <f t="shared" si="290"/>
        <v>-11.520000000000003</v>
      </c>
      <c r="U3119" s="3">
        <f t="shared" si="291"/>
        <v>59.04999999999999</v>
      </c>
      <c r="V3119" s="4">
        <f t="shared" si="292"/>
        <v>0.2908866995073891</v>
      </c>
      <c r="W3119" s="5">
        <f t="shared" si="293"/>
        <v>1</v>
      </c>
    </row>
    <row r="3120" spans="1:23">
      <c r="A3120" t="s">
        <v>4537</v>
      </c>
      <c r="B3120" t="s">
        <v>3286</v>
      </c>
      <c r="C3120" t="s">
        <v>426</v>
      </c>
      <c r="D3120" t="s">
        <v>87</v>
      </c>
      <c r="E3120" s="1">
        <v>45843.84888888889</v>
      </c>
      <c r="F3120" s="1">
        <v>45843.86277777778</v>
      </c>
      <c r="G3120" t="s">
        <v>27</v>
      </c>
      <c r="H3120">
        <v>3</v>
      </c>
      <c r="I3120">
        <v>1946.04</v>
      </c>
      <c r="J3120">
        <v>1676.19</v>
      </c>
      <c r="K3120">
        <v>194.6</v>
      </c>
      <c r="L3120">
        <v>0</v>
      </c>
      <c r="M3120">
        <v>51.55</v>
      </c>
      <c r="N3120">
        <v>31.53</v>
      </c>
      <c r="O3120" t="s">
        <v>65</v>
      </c>
      <c r="P3120">
        <v>0</v>
      </c>
      <c r="Q3120">
        <v>5</v>
      </c>
      <c r="R3120" s="3">
        <f t="shared" si="288"/>
        <v>1751.44</v>
      </c>
      <c r="S3120" s="3">
        <f t="shared" si="289"/>
        <v>75.25</v>
      </c>
      <c r="T3120" s="3">
        <f t="shared" si="290"/>
        <v>-51.55</v>
      </c>
      <c r="U3120" s="3">
        <f t="shared" si="291"/>
        <v>-7.8299999999999983</v>
      </c>
      <c r="V3120" s="4">
        <f t="shared" si="292"/>
        <v>-4.4706070433471875E-3</v>
      </c>
      <c r="W3120" s="5">
        <f t="shared" si="293"/>
        <v>0</v>
      </c>
    </row>
    <row r="3121" spans="1:23">
      <c r="A3121" t="s">
        <v>4538</v>
      </c>
      <c r="B3121" t="s">
        <v>3451</v>
      </c>
      <c r="C3121" t="s">
        <v>383</v>
      </c>
      <c r="D3121" t="s">
        <v>127</v>
      </c>
      <c r="E3121" s="1">
        <v>45843.904386574082</v>
      </c>
      <c r="F3121" s="1">
        <v>45843.91202546296</v>
      </c>
      <c r="G3121" t="s">
        <v>27</v>
      </c>
      <c r="H3121">
        <v>1</v>
      </c>
      <c r="I3121">
        <v>181.1</v>
      </c>
      <c r="J3121">
        <v>115.87</v>
      </c>
      <c r="K3121">
        <v>45.28</v>
      </c>
      <c r="L3121">
        <v>30</v>
      </c>
      <c r="M3121">
        <v>39.700000000000003</v>
      </c>
      <c r="N3121">
        <v>2.98</v>
      </c>
      <c r="O3121" t="s">
        <v>38</v>
      </c>
      <c r="P3121">
        <v>0</v>
      </c>
      <c r="Q3121">
        <v>5</v>
      </c>
      <c r="R3121" s="3">
        <f t="shared" si="288"/>
        <v>135.82</v>
      </c>
      <c r="S3121" s="3">
        <f t="shared" si="289"/>
        <v>19.949999999999989</v>
      </c>
      <c r="T3121" s="3">
        <f t="shared" si="290"/>
        <v>-9.7000000000000028</v>
      </c>
      <c r="U3121" s="3">
        <f t="shared" si="291"/>
        <v>7.2699999999999854</v>
      </c>
      <c r="V3121" s="4">
        <f t="shared" si="292"/>
        <v>5.3526726549845277E-2</v>
      </c>
      <c r="W3121" s="5">
        <f t="shared" si="293"/>
        <v>1</v>
      </c>
    </row>
    <row r="3122" spans="1:23">
      <c r="A3122" t="s">
        <v>4539</v>
      </c>
      <c r="B3122" t="s">
        <v>4540</v>
      </c>
      <c r="C3122" t="s">
        <v>1504</v>
      </c>
      <c r="D3122" t="s">
        <v>72</v>
      </c>
      <c r="E3122" s="1">
        <v>45843.939675925933</v>
      </c>
      <c r="F3122" s="1">
        <v>45843.950787037043</v>
      </c>
      <c r="G3122" t="s">
        <v>27</v>
      </c>
      <c r="H3122">
        <v>2</v>
      </c>
      <c r="I3122">
        <v>457</v>
      </c>
      <c r="J3122">
        <v>404.14</v>
      </c>
      <c r="K3122">
        <v>0</v>
      </c>
      <c r="L3122">
        <v>0</v>
      </c>
      <c r="M3122">
        <v>46.53</v>
      </c>
      <c r="N3122">
        <v>8.23</v>
      </c>
      <c r="O3122" t="s">
        <v>38</v>
      </c>
      <c r="P3122">
        <v>1</v>
      </c>
      <c r="Q3122">
        <v>3</v>
      </c>
      <c r="R3122" s="3">
        <f t="shared" si="288"/>
        <v>457</v>
      </c>
      <c r="S3122" s="3">
        <f t="shared" si="289"/>
        <v>52.860000000000014</v>
      </c>
      <c r="T3122" s="3">
        <f t="shared" si="290"/>
        <v>-46.53</v>
      </c>
      <c r="U3122" s="3">
        <f t="shared" si="291"/>
        <v>-1.8999999999999879</v>
      </c>
      <c r="V3122" s="4">
        <f t="shared" si="292"/>
        <v>-4.1575492341356414E-3</v>
      </c>
      <c r="W3122" s="5">
        <f t="shared" si="293"/>
        <v>0</v>
      </c>
    </row>
    <row r="3123" spans="1:23">
      <c r="A3123" t="s">
        <v>4541</v>
      </c>
      <c r="B3123" t="s">
        <v>672</v>
      </c>
      <c r="C3123" t="s">
        <v>561</v>
      </c>
      <c r="D3123" t="s">
        <v>44</v>
      </c>
      <c r="E3123" s="1">
        <v>45843.942303240743</v>
      </c>
      <c r="F3123" s="1">
        <v>45843.951331018521</v>
      </c>
      <c r="G3123" t="s">
        <v>27</v>
      </c>
      <c r="H3123">
        <v>1</v>
      </c>
      <c r="I3123">
        <v>206.85</v>
      </c>
      <c r="J3123">
        <v>175.85</v>
      </c>
      <c r="K3123">
        <v>0</v>
      </c>
      <c r="L3123">
        <v>30</v>
      </c>
      <c r="M3123">
        <v>50.53</v>
      </c>
      <c r="N3123">
        <v>4.26</v>
      </c>
      <c r="O3123" t="s">
        <v>65</v>
      </c>
      <c r="P3123">
        <v>0</v>
      </c>
      <c r="Q3123">
        <v>5</v>
      </c>
      <c r="R3123" s="3">
        <f t="shared" si="288"/>
        <v>206.85</v>
      </c>
      <c r="S3123" s="3">
        <f t="shared" si="289"/>
        <v>31</v>
      </c>
      <c r="T3123" s="3">
        <f t="shared" si="290"/>
        <v>-20.53</v>
      </c>
      <c r="U3123" s="3">
        <f t="shared" si="291"/>
        <v>6.2099999999999991</v>
      </c>
      <c r="V3123" s="4">
        <f t="shared" si="292"/>
        <v>3.0021754894851337E-2</v>
      </c>
      <c r="W3123" s="5">
        <f t="shared" si="293"/>
        <v>1</v>
      </c>
    </row>
    <row r="3124" spans="1:23">
      <c r="A3124" t="s">
        <v>4542</v>
      </c>
      <c r="B3124" t="s">
        <v>204</v>
      </c>
      <c r="C3124" t="s">
        <v>1623</v>
      </c>
      <c r="D3124" t="s">
        <v>117</v>
      </c>
      <c r="E3124" s="1">
        <v>45844.262280092589</v>
      </c>
      <c r="F3124" s="1">
        <v>45844.269224537027</v>
      </c>
      <c r="G3124" t="s">
        <v>27</v>
      </c>
      <c r="H3124">
        <v>2</v>
      </c>
      <c r="I3124">
        <v>314.66000000000003</v>
      </c>
      <c r="J3124">
        <v>275.8</v>
      </c>
      <c r="K3124">
        <v>15.73</v>
      </c>
      <c r="L3124">
        <v>30</v>
      </c>
      <c r="M3124">
        <v>40.409999999999997</v>
      </c>
      <c r="N3124">
        <v>5.92</v>
      </c>
      <c r="O3124" t="s">
        <v>65</v>
      </c>
      <c r="P3124">
        <v>0</v>
      </c>
      <c r="Q3124">
        <v>5</v>
      </c>
      <c r="R3124" s="3">
        <f t="shared" si="288"/>
        <v>298.93</v>
      </c>
      <c r="S3124" s="3">
        <f t="shared" si="289"/>
        <v>23.129999999999995</v>
      </c>
      <c r="T3124" s="3">
        <f t="shared" si="290"/>
        <v>-10.409999999999997</v>
      </c>
      <c r="U3124" s="3">
        <f t="shared" si="291"/>
        <v>6.7999999999999989</v>
      </c>
      <c r="V3124" s="4">
        <f t="shared" si="292"/>
        <v>2.2747800488408652E-2</v>
      </c>
      <c r="W3124" s="5">
        <f t="shared" si="293"/>
        <v>1</v>
      </c>
    </row>
    <row r="3125" spans="1:23">
      <c r="A3125" t="s">
        <v>4543</v>
      </c>
      <c r="B3125" t="s">
        <v>1567</v>
      </c>
      <c r="C3125" t="s">
        <v>1377</v>
      </c>
      <c r="D3125" t="s">
        <v>72</v>
      </c>
      <c r="E3125" s="1">
        <v>45844.305011574077</v>
      </c>
      <c r="G3125" t="s">
        <v>110</v>
      </c>
      <c r="H3125">
        <v>2</v>
      </c>
      <c r="I3125">
        <v>1034.22</v>
      </c>
      <c r="J3125">
        <v>941.42</v>
      </c>
      <c r="K3125">
        <v>258.56</v>
      </c>
      <c r="L3125">
        <v>0</v>
      </c>
      <c r="M3125">
        <v>48.29</v>
      </c>
      <c r="N3125">
        <v>0</v>
      </c>
      <c r="O3125" t="s">
        <v>33</v>
      </c>
      <c r="P3125">
        <v>8</v>
      </c>
      <c r="R3125" s="3">
        <f t="shared" si="288"/>
        <v>775.66000000000008</v>
      </c>
      <c r="S3125" s="3">
        <f t="shared" si="289"/>
        <v>-165.75999999999988</v>
      </c>
      <c r="T3125" s="3">
        <f t="shared" si="290"/>
        <v>-48.29</v>
      </c>
      <c r="U3125" s="3">
        <f t="shared" si="291"/>
        <v>-214.04999999999987</v>
      </c>
      <c r="V3125" s="4">
        <f t="shared" si="292"/>
        <v>-0.27595853853492491</v>
      </c>
      <c r="W3125" s="5">
        <f t="shared" si="293"/>
        <v>0</v>
      </c>
    </row>
    <row r="3126" spans="1:23">
      <c r="A3126" t="s">
        <v>4544</v>
      </c>
      <c r="B3126" t="s">
        <v>963</v>
      </c>
      <c r="C3126" t="s">
        <v>743</v>
      </c>
      <c r="D3126" t="s">
        <v>64</v>
      </c>
      <c r="E3126" s="1">
        <v>45844.336377314823</v>
      </c>
      <c r="F3126" s="1">
        <v>45844.347488425927</v>
      </c>
      <c r="G3126" t="s">
        <v>27</v>
      </c>
      <c r="H3126">
        <v>1</v>
      </c>
      <c r="I3126">
        <v>165.34</v>
      </c>
      <c r="J3126">
        <v>120.94</v>
      </c>
      <c r="K3126">
        <v>41.34</v>
      </c>
      <c r="L3126">
        <v>30</v>
      </c>
      <c r="M3126">
        <v>55.82</v>
      </c>
      <c r="N3126">
        <v>2.77</v>
      </c>
      <c r="O3126" t="s">
        <v>38</v>
      </c>
      <c r="P3126">
        <v>0</v>
      </c>
      <c r="Q3126">
        <v>5</v>
      </c>
      <c r="R3126" s="3">
        <f t="shared" si="288"/>
        <v>124</v>
      </c>
      <c r="S3126" s="3">
        <f t="shared" si="289"/>
        <v>3.0600000000000023</v>
      </c>
      <c r="T3126" s="3">
        <f t="shared" si="290"/>
        <v>-25.82</v>
      </c>
      <c r="U3126" s="3">
        <f t="shared" si="291"/>
        <v>-25.529999999999998</v>
      </c>
      <c r="V3126" s="4">
        <f t="shared" si="292"/>
        <v>-0.20588709677419353</v>
      </c>
      <c r="W3126" s="5">
        <f t="shared" si="293"/>
        <v>0</v>
      </c>
    </row>
    <row r="3127" spans="1:23">
      <c r="A3127" t="s">
        <v>4545</v>
      </c>
      <c r="B3127" t="s">
        <v>2861</v>
      </c>
      <c r="C3127" t="s">
        <v>253</v>
      </c>
      <c r="D3127" t="s">
        <v>37</v>
      </c>
      <c r="E3127" s="1">
        <v>45844.337060185193</v>
      </c>
      <c r="F3127" s="1">
        <v>45844.353726851848</v>
      </c>
      <c r="G3127" t="s">
        <v>27</v>
      </c>
      <c r="H3127">
        <v>2</v>
      </c>
      <c r="I3127">
        <v>383.66</v>
      </c>
      <c r="J3127">
        <v>239.24</v>
      </c>
      <c r="K3127">
        <v>0</v>
      </c>
      <c r="L3127">
        <v>30</v>
      </c>
      <c r="M3127">
        <v>46.58</v>
      </c>
      <c r="N3127">
        <v>7.45</v>
      </c>
      <c r="O3127" t="s">
        <v>38</v>
      </c>
      <c r="P3127">
        <v>4</v>
      </c>
      <c r="Q3127">
        <v>3</v>
      </c>
      <c r="R3127" s="3">
        <f t="shared" si="288"/>
        <v>383.66</v>
      </c>
      <c r="S3127" s="3">
        <f t="shared" si="289"/>
        <v>144.42000000000002</v>
      </c>
      <c r="T3127" s="3">
        <f t="shared" si="290"/>
        <v>-16.579999999999998</v>
      </c>
      <c r="U3127" s="3">
        <f t="shared" si="291"/>
        <v>120.39000000000001</v>
      </c>
      <c r="V3127" s="4">
        <f t="shared" si="292"/>
        <v>0.31379346296199762</v>
      </c>
      <c r="W3127" s="5">
        <f t="shared" si="293"/>
        <v>1</v>
      </c>
    </row>
    <row r="3128" spans="1:23">
      <c r="A3128" t="s">
        <v>4546</v>
      </c>
      <c r="B3128" t="s">
        <v>2823</v>
      </c>
      <c r="C3128" t="s">
        <v>708</v>
      </c>
      <c r="D3128" t="s">
        <v>52</v>
      </c>
      <c r="E3128" s="1">
        <v>45844.401006944441</v>
      </c>
      <c r="F3128" s="1">
        <v>45844.416284722232</v>
      </c>
      <c r="G3128" t="s">
        <v>27</v>
      </c>
      <c r="H3128">
        <v>1</v>
      </c>
      <c r="I3128">
        <v>138.77000000000001</v>
      </c>
      <c r="J3128">
        <v>92.11</v>
      </c>
      <c r="K3128">
        <v>13.88</v>
      </c>
      <c r="L3128">
        <v>30</v>
      </c>
      <c r="M3128">
        <v>55.01</v>
      </c>
      <c r="N3128">
        <v>2.79</v>
      </c>
      <c r="O3128" t="s">
        <v>144</v>
      </c>
      <c r="P3128">
        <v>7</v>
      </c>
      <c r="Q3128">
        <v>3</v>
      </c>
      <c r="R3128" s="3">
        <f t="shared" si="288"/>
        <v>124.89000000000001</v>
      </c>
      <c r="S3128" s="3">
        <f t="shared" si="289"/>
        <v>32.780000000000015</v>
      </c>
      <c r="T3128" s="3">
        <f t="shared" si="290"/>
        <v>-25.009999999999998</v>
      </c>
      <c r="U3128" s="3">
        <f t="shared" si="291"/>
        <v>4.9800000000000173</v>
      </c>
      <c r="V3128" s="4">
        <f t="shared" si="292"/>
        <v>3.9875090079269891E-2</v>
      </c>
      <c r="W3128" s="5">
        <f t="shared" si="293"/>
        <v>1</v>
      </c>
    </row>
    <row r="3129" spans="1:23">
      <c r="A3129" t="s">
        <v>4547</v>
      </c>
      <c r="B3129" t="s">
        <v>1648</v>
      </c>
      <c r="C3129" t="s">
        <v>768</v>
      </c>
      <c r="D3129" t="s">
        <v>48</v>
      </c>
      <c r="E3129" s="1">
        <v>45844.462800925918</v>
      </c>
      <c r="F3129" s="1">
        <v>45844.4843287037</v>
      </c>
      <c r="G3129" t="s">
        <v>27</v>
      </c>
      <c r="H3129">
        <v>2</v>
      </c>
      <c r="I3129">
        <v>278.22000000000003</v>
      </c>
      <c r="J3129">
        <v>174.28</v>
      </c>
      <c r="K3129">
        <v>13.91</v>
      </c>
      <c r="L3129">
        <v>30</v>
      </c>
      <c r="M3129">
        <v>43.2</v>
      </c>
      <c r="N3129">
        <v>5.3</v>
      </c>
      <c r="O3129" t="s">
        <v>38</v>
      </c>
      <c r="P3129">
        <v>16</v>
      </c>
      <c r="Q3129">
        <v>2</v>
      </c>
      <c r="R3129" s="3">
        <f t="shared" si="288"/>
        <v>264.31</v>
      </c>
      <c r="S3129" s="3">
        <f t="shared" si="289"/>
        <v>90.03</v>
      </c>
      <c r="T3129" s="3">
        <f t="shared" si="290"/>
        <v>-13.200000000000003</v>
      </c>
      <c r="U3129" s="3">
        <f t="shared" si="291"/>
        <v>71.53</v>
      </c>
      <c r="V3129" s="4">
        <f t="shared" si="292"/>
        <v>0.27062918542620407</v>
      </c>
      <c r="W3129" s="5">
        <f t="shared" si="293"/>
        <v>1</v>
      </c>
    </row>
    <row r="3130" spans="1:23">
      <c r="A3130" t="s">
        <v>4548</v>
      </c>
      <c r="B3130" t="s">
        <v>4549</v>
      </c>
      <c r="C3130" t="s">
        <v>900</v>
      </c>
      <c r="D3130" t="s">
        <v>160</v>
      </c>
      <c r="E3130" s="1">
        <v>45844.503553240742</v>
      </c>
      <c r="F3130" s="1">
        <v>45844.513969907413</v>
      </c>
      <c r="G3130" t="s">
        <v>27</v>
      </c>
      <c r="H3130">
        <v>3</v>
      </c>
      <c r="I3130">
        <v>1138.1400000000001</v>
      </c>
      <c r="J3130">
        <v>936.6</v>
      </c>
      <c r="K3130">
        <v>56.91</v>
      </c>
      <c r="L3130">
        <v>0</v>
      </c>
      <c r="M3130">
        <v>57.38</v>
      </c>
      <c r="N3130">
        <v>19.46</v>
      </c>
      <c r="O3130" t="s">
        <v>38</v>
      </c>
      <c r="P3130">
        <v>0</v>
      </c>
      <c r="Q3130">
        <v>5</v>
      </c>
      <c r="R3130" s="3">
        <f t="shared" si="288"/>
        <v>1081.23</v>
      </c>
      <c r="S3130" s="3">
        <f t="shared" si="289"/>
        <v>144.63</v>
      </c>
      <c r="T3130" s="3">
        <f t="shared" si="290"/>
        <v>-57.38</v>
      </c>
      <c r="U3130" s="3">
        <f t="shared" si="291"/>
        <v>67.789999999999992</v>
      </c>
      <c r="V3130" s="4">
        <f t="shared" si="292"/>
        <v>6.2697113472619137E-2</v>
      </c>
      <c r="W3130" s="5">
        <f t="shared" si="293"/>
        <v>1</v>
      </c>
    </row>
    <row r="3131" spans="1:23">
      <c r="A3131" t="s">
        <v>4550</v>
      </c>
      <c r="B3131" t="s">
        <v>1174</v>
      </c>
      <c r="C3131" t="s">
        <v>1010</v>
      </c>
      <c r="D3131" t="s">
        <v>26</v>
      </c>
      <c r="E3131" s="1">
        <v>45844.540486111109</v>
      </c>
      <c r="F3131" s="1">
        <v>45844.547430555547</v>
      </c>
      <c r="G3131" t="s">
        <v>27</v>
      </c>
      <c r="H3131">
        <v>1</v>
      </c>
      <c r="I3131">
        <v>85.06</v>
      </c>
      <c r="J3131">
        <v>68.8</v>
      </c>
      <c r="K3131">
        <v>0</v>
      </c>
      <c r="L3131">
        <v>30</v>
      </c>
      <c r="M3131">
        <v>51.9</v>
      </c>
      <c r="N3131">
        <v>2.0699999999999998</v>
      </c>
      <c r="O3131" t="s">
        <v>38</v>
      </c>
      <c r="P3131">
        <v>0</v>
      </c>
      <c r="Q3131">
        <v>4</v>
      </c>
      <c r="R3131" s="3">
        <f t="shared" si="288"/>
        <v>85.06</v>
      </c>
      <c r="S3131" s="3">
        <f t="shared" si="289"/>
        <v>16.260000000000005</v>
      </c>
      <c r="T3131" s="3">
        <f t="shared" si="290"/>
        <v>-21.9</v>
      </c>
      <c r="U3131" s="3">
        <f t="shared" si="291"/>
        <v>-7.7099999999999937</v>
      </c>
      <c r="V3131" s="4">
        <f t="shared" si="292"/>
        <v>-9.0641899835410225E-2</v>
      </c>
      <c r="W3131" s="5">
        <f t="shared" si="293"/>
        <v>0</v>
      </c>
    </row>
    <row r="3132" spans="1:23">
      <c r="A3132" t="s">
        <v>4551</v>
      </c>
      <c r="B3132" t="s">
        <v>3019</v>
      </c>
      <c r="C3132" t="s">
        <v>370</v>
      </c>
      <c r="D3132" t="s">
        <v>48</v>
      </c>
      <c r="E3132" s="1">
        <v>45844.547395833331</v>
      </c>
      <c r="F3132" s="1">
        <v>45844.560590277782</v>
      </c>
      <c r="G3132" t="s">
        <v>53</v>
      </c>
      <c r="H3132">
        <v>5</v>
      </c>
      <c r="I3132">
        <v>438.65</v>
      </c>
      <c r="J3132">
        <v>329.9</v>
      </c>
      <c r="K3132">
        <v>65.8</v>
      </c>
      <c r="L3132">
        <v>0</v>
      </c>
      <c r="M3132">
        <v>39.68</v>
      </c>
      <c r="N3132">
        <v>6.71</v>
      </c>
      <c r="O3132" t="s">
        <v>38</v>
      </c>
      <c r="P3132">
        <v>4</v>
      </c>
      <c r="Q3132">
        <v>2</v>
      </c>
      <c r="R3132" s="3">
        <f t="shared" si="288"/>
        <v>372.84999999999997</v>
      </c>
      <c r="S3132" s="3">
        <f t="shared" si="289"/>
        <v>42.949999999999989</v>
      </c>
      <c r="T3132" s="3">
        <f t="shared" si="290"/>
        <v>-39.68</v>
      </c>
      <c r="U3132" s="3">
        <f t="shared" si="291"/>
        <v>-3.440000000000011</v>
      </c>
      <c r="V3132" s="4">
        <f t="shared" si="292"/>
        <v>-9.2262303875553474E-3</v>
      </c>
      <c r="W3132" s="5">
        <f t="shared" si="293"/>
        <v>0</v>
      </c>
    </row>
    <row r="3133" spans="1:23">
      <c r="A3133" t="s">
        <v>4552</v>
      </c>
      <c r="B3133" t="s">
        <v>552</v>
      </c>
      <c r="C3133" t="s">
        <v>242</v>
      </c>
      <c r="D3133" t="s">
        <v>64</v>
      </c>
      <c r="E3133" s="1">
        <v>45844.580706018518</v>
      </c>
      <c r="F3133" s="1">
        <v>45844.599456018521</v>
      </c>
      <c r="G3133" t="s">
        <v>27</v>
      </c>
      <c r="H3133">
        <v>1</v>
      </c>
      <c r="I3133">
        <v>1026.4000000000001</v>
      </c>
      <c r="J3133">
        <v>560.20000000000005</v>
      </c>
      <c r="K3133">
        <v>153.96</v>
      </c>
      <c r="L3133">
        <v>0</v>
      </c>
      <c r="M3133">
        <v>47.06</v>
      </c>
      <c r="N3133">
        <v>15.7</v>
      </c>
      <c r="O3133" t="s">
        <v>33</v>
      </c>
      <c r="P3133">
        <v>7</v>
      </c>
      <c r="Q3133">
        <v>3</v>
      </c>
      <c r="R3133" s="3">
        <f t="shared" si="288"/>
        <v>872.44</v>
      </c>
      <c r="S3133" s="3">
        <f t="shared" si="289"/>
        <v>312.24</v>
      </c>
      <c r="T3133" s="3">
        <f t="shared" si="290"/>
        <v>-47.06</v>
      </c>
      <c r="U3133" s="3">
        <f t="shared" si="291"/>
        <v>249.48000000000002</v>
      </c>
      <c r="V3133" s="4">
        <f t="shared" si="292"/>
        <v>0.28595662738984917</v>
      </c>
      <c r="W3133" s="5">
        <f t="shared" si="293"/>
        <v>1</v>
      </c>
    </row>
    <row r="3134" spans="1:23">
      <c r="A3134" t="s">
        <v>4553</v>
      </c>
      <c r="B3134" t="s">
        <v>301</v>
      </c>
      <c r="C3134" t="s">
        <v>83</v>
      </c>
      <c r="D3134" t="s">
        <v>160</v>
      </c>
      <c r="E3134" s="1">
        <v>45844.662951388891</v>
      </c>
      <c r="F3134" s="1">
        <v>45844.672673611109</v>
      </c>
      <c r="G3134" t="s">
        <v>27</v>
      </c>
      <c r="H3134">
        <v>2</v>
      </c>
      <c r="I3134">
        <v>883.96</v>
      </c>
      <c r="J3134">
        <v>808.28</v>
      </c>
      <c r="K3134">
        <v>0</v>
      </c>
      <c r="L3134">
        <v>0</v>
      </c>
      <c r="M3134">
        <v>58.46</v>
      </c>
      <c r="N3134">
        <v>15.91</v>
      </c>
      <c r="O3134" t="s">
        <v>38</v>
      </c>
      <c r="P3134">
        <v>0</v>
      </c>
      <c r="Q3134">
        <v>4</v>
      </c>
      <c r="R3134" s="3">
        <f t="shared" si="288"/>
        <v>883.96</v>
      </c>
      <c r="S3134" s="3">
        <f t="shared" si="289"/>
        <v>75.680000000000064</v>
      </c>
      <c r="T3134" s="3">
        <f t="shared" si="290"/>
        <v>-58.46</v>
      </c>
      <c r="U3134" s="3">
        <f t="shared" si="291"/>
        <v>1.3100000000000627</v>
      </c>
      <c r="V3134" s="4">
        <f t="shared" si="292"/>
        <v>1.4819675098421451E-3</v>
      </c>
      <c r="W3134" s="5">
        <f t="shared" si="293"/>
        <v>1</v>
      </c>
    </row>
    <row r="3135" spans="1:23">
      <c r="A3135" t="s">
        <v>4554</v>
      </c>
      <c r="B3135" t="s">
        <v>4025</v>
      </c>
      <c r="C3135" t="s">
        <v>328</v>
      </c>
      <c r="D3135" t="s">
        <v>87</v>
      </c>
      <c r="E3135" s="1">
        <v>45844.759467592587</v>
      </c>
      <c r="F3135" s="1">
        <v>45844.765717592592</v>
      </c>
      <c r="G3135" t="s">
        <v>27</v>
      </c>
      <c r="H3135">
        <v>2</v>
      </c>
      <c r="I3135">
        <v>587.1</v>
      </c>
      <c r="J3135">
        <v>468.18</v>
      </c>
      <c r="K3135">
        <v>29.36</v>
      </c>
      <c r="L3135">
        <v>0</v>
      </c>
      <c r="M3135">
        <v>40.93</v>
      </c>
      <c r="N3135">
        <v>10.039999999999999</v>
      </c>
      <c r="O3135" t="s">
        <v>38</v>
      </c>
      <c r="P3135">
        <v>0</v>
      </c>
      <c r="Q3135">
        <v>5</v>
      </c>
      <c r="R3135" s="3">
        <f t="shared" si="288"/>
        <v>557.74</v>
      </c>
      <c r="S3135" s="3">
        <f t="shared" si="289"/>
        <v>89.56</v>
      </c>
      <c r="T3135" s="3">
        <f t="shared" si="290"/>
        <v>-40.93</v>
      </c>
      <c r="U3135" s="3">
        <f t="shared" si="291"/>
        <v>38.590000000000003</v>
      </c>
      <c r="V3135" s="4">
        <f t="shared" si="292"/>
        <v>6.9189945135726336E-2</v>
      </c>
      <c r="W3135" s="5">
        <f t="shared" si="293"/>
        <v>1</v>
      </c>
    </row>
    <row r="3136" spans="1:23">
      <c r="A3136" t="s">
        <v>4555</v>
      </c>
      <c r="B3136" t="s">
        <v>1861</v>
      </c>
      <c r="C3136" t="s">
        <v>423</v>
      </c>
      <c r="D3136" t="s">
        <v>64</v>
      </c>
      <c r="E3136" s="1">
        <v>45844.838622685187</v>
      </c>
      <c r="F3136" s="1">
        <v>45844.851817129631</v>
      </c>
      <c r="G3136" t="s">
        <v>27</v>
      </c>
      <c r="H3136">
        <v>1</v>
      </c>
      <c r="I3136">
        <v>236.95</v>
      </c>
      <c r="J3136">
        <v>195</v>
      </c>
      <c r="K3136">
        <v>59.24</v>
      </c>
      <c r="L3136">
        <v>30</v>
      </c>
      <c r="M3136">
        <v>47.34</v>
      </c>
      <c r="N3136">
        <v>3.74</v>
      </c>
      <c r="O3136" t="s">
        <v>38</v>
      </c>
      <c r="P3136">
        <v>0</v>
      </c>
      <c r="Q3136">
        <v>5</v>
      </c>
      <c r="R3136" s="3">
        <f t="shared" si="288"/>
        <v>177.70999999999998</v>
      </c>
      <c r="S3136" s="3">
        <f t="shared" si="289"/>
        <v>-17.29000000000002</v>
      </c>
      <c r="T3136" s="3">
        <f t="shared" si="290"/>
        <v>-17.340000000000003</v>
      </c>
      <c r="U3136" s="3">
        <f t="shared" si="291"/>
        <v>-38.370000000000026</v>
      </c>
      <c r="V3136" s="4">
        <f t="shared" si="292"/>
        <v>-0.215913567047437</v>
      </c>
      <c r="W3136" s="5">
        <f t="shared" si="293"/>
        <v>0</v>
      </c>
    </row>
    <row r="3137" spans="1:23">
      <c r="A3137" t="s">
        <v>4556</v>
      </c>
      <c r="B3137" t="s">
        <v>2128</v>
      </c>
      <c r="C3137" t="s">
        <v>590</v>
      </c>
      <c r="D3137" t="s">
        <v>103</v>
      </c>
      <c r="E3137" s="1">
        <v>45844.854930555557</v>
      </c>
      <c r="F3137" s="1">
        <v>45844.860486111109</v>
      </c>
      <c r="G3137" t="s">
        <v>27</v>
      </c>
      <c r="H3137">
        <v>1</v>
      </c>
      <c r="I3137">
        <v>275.10000000000002</v>
      </c>
      <c r="J3137">
        <v>229.47</v>
      </c>
      <c r="K3137">
        <v>27.51</v>
      </c>
      <c r="L3137">
        <v>30</v>
      </c>
      <c r="M3137">
        <v>49.06</v>
      </c>
      <c r="N3137">
        <v>5</v>
      </c>
      <c r="O3137" t="s">
        <v>65</v>
      </c>
      <c r="P3137">
        <v>0</v>
      </c>
      <c r="Q3137">
        <v>5</v>
      </c>
      <c r="R3137" s="3">
        <f t="shared" si="288"/>
        <v>247.59000000000003</v>
      </c>
      <c r="S3137" s="3">
        <f t="shared" si="289"/>
        <v>18.120000000000033</v>
      </c>
      <c r="T3137" s="3">
        <f t="shared" si="290"/>
        <v>-19.060000000000002</v>
      </c>
      <c r="U3137" s="3">
        <f t="shared" si="291"/>
        <v>-5.9399999999999693</v>
      </c>
      <c r="V3137" s="4">
        <f t="shared" si="292"/>
        <v>-2.3991275899672718E-2</v>
      </c>
      <c r="W3137" s="5">
        <f t="shared" si="293"/>
        <v>0</v>
      </c>
    </row>
    <row r="3138" spans="1:23">
      <c r="A3138" t="s">
        <v>4557</v>
      </c>
      <c r="B3138" t="s">
        <v>173</v>
      </c>
      <c r="C3138" t="s">
        <v>474</v>
      </c>
      <c r="D3138" t="s">
        <v>60</v>
      </c>
      <c r="E3138" s="1">
        <v>45844.898020833331</v>
      </c>
      <c r="F3138" s="1">
        <v>45844.904965277783</v>
      </c>
      <c r="G3138" t="s">
        <v>27</v>
      </c>
      <c r="H3138">
        <v>4</v>
      </c>
      <c r="I3138">
        <v>1927.8</v>
      </c>
      <c r="J3138">
        <v>1727.04</v>
      </c>
      <c r="K3138">
        <v>0</v>
      </c>
      <c r="L3138">
        <v>0</v>
      </c>
      <c r="M3138">
        <v>61.04</v>
      </c>
      <c r="N3138">
        <v>34.700000000000003</v>
      </c>
      <c r="O3138" t="s">
        <v>65</v>
      </c>
      <c r="P3138">
        <v>0</v>
      </c>
      <c r="Q3138">
        <v>5</v>
      </c>
      <c r="R3138" s="3">
        <f t="shared" ref="R3138:R3201" si="294">I3138-K3138</f>
        <v>1927.8</v>
      </c>
      <c r="S3138" s="3">
        <f t="shared" ref="S3138:S3201" si="295">R3138-J3138</f>
        <v>200.76</v>
      </c>
      <c r="T3138" s="3">
        <f t="shared" ref="T3138:T3201" si="296">L3138-M3138</f>
        <v>-61.04</v>
      </c>
      <c r="U3138" s="3">
        <f t="shared" ref="U3138:U3201" si="297">S3138+T3138-N3138</f>
        <v>105.02</v>
      </c>
      <c r="V3138" s="4">
        <f t="shared" ref="V3138:V3201" si="298">IF(R3138&gt;0, U3138/R3138, 0)</f>
        <v>5.4476605456997611E-2</v>
      </c>
      <c r="W3138" s="5">
        <f t="shared" ref="W3138:W3201" si="299">IF(U3138&gt;0, 1, 0)</f>
        <v>1</v>
      </c>
    </row>
    <row r="3139" spans="1:23">
      <c r="A3139" t="s">
        <v>4558</v>
      </c>
      <c r="B3139" t="s">
        <v>1383</v>
      </c>
      <c r="C3139" t="s">
        <v>71</v>
      </c>
      <c r="D3139" t="s">
        <v>117</v>
      </c>
      <c r="E3139" s="1">
        <v>45845.275370370371</v>
      </c>
      <c r="F3139" s="1">
        <v>45845.296203703707</v>
      </c>
      <c r="G3139" t="s">
        <v>27</v>
      </c>
      <c r="H3139">
        <v>2</v>
      </c>
      <c r="I3139">
        <v>150.58000000000001</v>
      </c>
      <c r="J3139">
        <v>124.92</v>
      </c>
      <c r="K3139">
        <v>0</v>
      </c>
      <c r="L3139">
        <v>30</v>
      </c>
      <c r="M3139">
        <v>38.92</v>
      </c>
      <c r="N3139">
        <v>3.25</v>
      </c>
      <c r="O3139" t="s">
        <v>144</v>
      </c>
      <c r="P3139">
        <v>10</v>
      </c>
      <c r="Q3139">
        <v>4</v>
      </c>
      <c r="R3139" s="3">
        <f t="shared" si="294"/>
        <v>150.58000000000001</v>
      </c>
      <c r="S3139" s="3">
        <f t="shared" si="295"/>
        <v>25.660000000000011</v>
      </c>
      <c r="T3139" s="3">
        <f t="shared" si="296"/>
        <v>-8.9200000000000017</v>
      </c>
      <c r="U3139" s="3">
        <f t="shared" si="297"/>
        <v>13.490000000000009</v>
      </c>
      <c r="V3139" s="4">
        <f t="shared" si="298"/>
        <v>8.9586930535263704E-2</v>
      </c>
      <c r="W3139" s="5">
        <f t="shared" si="299"/>
        <v>1</v>
      </c>
    </row>
    <row r="3140" spans="1:23">
      <c r="A3140" t="s">
        <v>4559</v>
      </c>
      <c r="B3140" t="s">
        <v>1336</v>
      </c>
      <c r="C3140" t="s">
        <v>274</v>
      </c>
      <c r="D3140" t="s">
        <v>52</v>
      </c>
      <c r="E3140" s="1">
        <v>45845.382939814823</v>
      </c>
      <c r="F3140" s="1">
        <v>45845.402384259258</v>
      </c>
      <c r="G3140" t="s">
        <v>27</v>
      </c>
      <c r="H3140">
        <v>1</v>
      </c>
      <c r="I3140">
        <v>178.17</v>
      </c>
      <c r="J3140">
        <v>118.42</v>
      </c>
      <c r="K3140">
        <v>8.91</v>
      </c>
      <c r="L3140">
        <v>30</v>
      </c>
      <c r="M3140">
        <v>62.94</v>
      </c>
      <c r="N3140">
        <v>3.59</v>
      </c>
      <c r="O3140" t="s">
        <v>65</v>
      </c>
      <c r="P3140">
        <v>13</v>
      </c>
      <c r="Q3140">
        <v>1</v>
      </c>
      <c r="R3140" s="3">
        <f t="shared" si="294"/>
        <v>169.26</v>
      </c>
      <c r="S3140" s="3">
        <f t="shared" si="295"/>
        <v>50.839999999999989</v>
      </c>
      <c r="T3140" s="3">
        <f t="shared" si="296"/>
        <v>-32.94</v>
      </c>
      <c r="U3140" s="3">
        <f t="shared" si="297"/>
        <v>14.309999999999992</v>
      </c>
      <c r="V3140" s="4">
        <f t="shared" si="298"/>
        <v>8.4544487770294177E-2</v>
      </c>
      <c r="W3140" s="5">
        <f t="shared" si="299"/>
        <v>1</v>
      </c>
    </row>
    <row r="3141" spans="1:23">
      <c r="A3141" t="s">
        <v>4560</v>
      </c>
      <c r="B3141" t="s">
        <v>201</v>
      </c>
      <c r="C3141" t="s">
        <v>1506</v>
      </c>
      <c r="D3141" t="s">
        <v>44</v>
      </c>
      <c r="E3141" s="1">
        <v>45845.497256944444</v>
      </c>
      <c r="F3141" s="1">
        <v>45845.511840277781</v>
      </c>
      <c r="G3141" t="s">
        <v>53</v>
      </c>
      <c r="H3141">
        <v>1</v>
      </c>
      <c r="I3141">
        <v>243.36</v>
      </c>
      <c r="J3141">
        <v>196.54</v>
      </c>
      <c r="K3141">
        <v>0</v>
      </c>
      <c r="L3141">
        <v>30</v>
      </c>
      <c r="M3141">
        <v>44.49</v>
      </c>
      <c r="N3141">
        <v>4.92</v>
      </c>
      <c r="O3141" t="s">
        <v>38</v>
      </c>
      <c r="P3141">
        <v>6</v>
      </c>
      <c r="Q3141">
        <v>1</v>
      </c>
      <c r="R3141" s="3">
        <f t="shared" si="294"/>
        <v>243.36</v>
      </c>
      <c r="S3141" s="3">
        <f t="shared" si="295"/>
        <v>46.820000000000022</v>
      </c>
      <c r="T3141" s="3">
        <f t="shared" si="296"/>
        <v>-14.490000000000002</v>
      </c>
      <c r="U3141" s="3">
        <f t="shared" si="297"/>
        <v>27.410000000000018</v>
      </c>
      <c r="V3141" s="4">
        <f t="shared" si="298"/>
        <v>0.11263149243918481</v>
      </c>
      <c r="W3141" s="5">
        <f t="shared" si="299"/>
        <v>1</v>
      </c>
    </row>
    <row r="3142" spans="1:23">
      <c r="A3142" t="s">
        <v>4561</v>
      </c>
      <c r="B3142" t="s">
        <v>1994</v>
      </c>
      <c r="C3142" t="s">
        <v>1217</v>
      </c>
      <c r="D3142" t="s">
        <v>103</v>
      </c>
      <c r="E3142" s="1">
        <v>45845.514189814807</v>
      </c>
      <c r="F3142" s="1">
        <v>45845.532939814817</v>
      </c>
      <c r="G3142" t="s">
        <v>27</v>
      </c>
      <c r="H3142">
        <v>3</v>
      </c>
      <c r="I3142">
        <v>1263.57</v>
      </c>
      <c r="J3142">
        <v>887.61</v>
      </c>
      <c r="K3142">
        <v>126.36</v>
      </c>
      <c r="L3142">
        <v>0</v>
      </c>
      <c r="M3142">
        <v>62.99</v>
      </c>
      <c r="N3142">
        <v>20.47</v>
      </c>
      <c r="O3142" t="s">
        <v>38</v>
      </c>
      <c r="P3142">
        <v>7</v>
      </c>
      <c r="Q3142">
        <v>3</v>
      </c>
      <c r="R3142" s="3">
        <f t="shared" si="294"/>
        <v>1137.21</v>
      </c>
      <c r="S3142" s="3">
        <f t="shared" si="295"/>
        <v>249.60000000000002</v>
      </c>
      <c r="T3142" s="3">
        <f t="shared" si="296"/>
        <v>-62.99</v>
      </c>
      <c r="U3142" s="3">
        <f t="shared" si="297"/>
        <v>166.14000000000001</v>
      </c>
      <c r="V3142" s="4">
        <f t="shared" si="298"/>
        <v>0.14609438889914791</v>
      </c>
      <c r="W3142" s="5">
        <f t="shared" si="299"/>
        <v>1</v>
      </c>
    </row>
    <row r="3143" spans="1:23">
      <c r="A3143" t="s">
        <v>4562</v>
      </c>
      <c r="B3143" t="s">
        <v>1102</v>
      </c>
      <c r="C3143" t="s">
        <v>396</v>
      </c>
      <c r="D3143" t="s">
        <v>87</v>
      </c>
      <c r="E3143" s="1">
        <v>45845.514618055553</v>
      </c>
      <c r="F3143" s="1">
        <v>45845.520868055559</v>
      </c>
      <c r="G3143" t="s">
        <v>27</v>
      </c>
      <c r="H3143">
        <v>1</v>
      </c>
      <c r="I3143">
        <v>36.9</v>
      </c>
      <c r="J3143">
        <v>28.25</v>
      </c>
      <c r="K3143">
        <v>1.84</v>
      </c>
      <c r="L3143">
        <v>30</v>
      </c>
      <c r="M3143">
        <v>53.37</v>
      </c>
      <c r="N3143">
        <v>1.17</v>
      </c>
      <c r="O3143" t="s">
        <v>65</v>
      </c>
      <c r="P3143">
        <v>0</v>
      </c>
      <c r="Q3143">
        <v>4</v>
      </c>
      <c r="R3143" s="3">
        <f t="shared" si="294"/>
        <v>35.059999999999995</v>
      </c>
      <c r="S3143" s="3">
        <f t="shared" si="295"/>
        <v>6.8099999999999952</v>
      </c>
      <c r="T3143" s="3">
        <f t="shared" si="296"/>
        <v>-23.369999999999997</v>
      </c>
      <c r="U3143" s="3">
        <f t="shared" si="297"/>
        <v>-17.730000000000004</v>
      </c>
      <c r="V3143" s="4">
        <f t="shared" si="298"/>
        <v>-0.50570450656018273</v>
      </c>
      <c r="W3143" s="5">
        <f t="shared" si="299"/>
        <v>0</v>
      </c>
    </row>
    <row r="3144" spans="1:23">
      <c r="A3144" t="s">
        <v>4563</v>
      </c>
      <c r="B3144" t="s">
        <v>2361</v>
      </c>
      <c r="C3144" t="s">
        <v>1159</v>
      </c>
      <c r="D3144" t="s">
        <v>103</v>
      </c>
      <c r="E3144" s="1">
        <v>45845.524687500001</v>
      </c>
      <c r="F3144" s="1">
        <v>45845.545520833337</v>
      </c>
      <c r="G3144" t="s">
        <v>27</v>
      </c>
      <c r="H3144">
        <v>3</v>
      </c>
      <c r="I3144">
        <v>313.5</v>
      </c>
      <c r="J3144">
        <v>201.66</v>
      </c>
      <c r="K3144">
        <v>0</v>
      </c>
      <c r="L3144">
        <v>30</v>
      </c>
      <c r="M3144">
        <v>57.06</v>
      </c>
      <c r="N3144">
        <v>6.18</v>
      </c>
      <c r="O3144" t="s">
        <v>38</v>
      </c>
      <c r="P3144">
        <v>10</v>
      </c>
      <c r="Q3144">
        <v>4</v>
      </c>
      <c r="R3144" s="3">
        <f t="shared" si="294"/>
        <v>313.5</v>
      </c>
      <c r="S3144" s="3">
        <f t="shared" si="295"/>
        <v>111.84</v>
      </c>
      <c r="T3144" s="3">
        <f t="shared" si="296"/>
        <v>-27.060000000000002</v>
      </c>
      <c r="U3144" s="3">
        <f t="shared" si="297"/>
        <v>78.599999999999994</v>
      </c>
      <c r="V3144" s="4">
        <f t="shared" si="298"/>
        <v>0.25071770334928228</v>
      </c>
      <c r="W3144" s="5">
        <f t="shared" si="299"/>
        <v>1</v>
      </c>
    </row>
    <row r="3145" spans="1:23">
      <c r="A3145" t="s">
        <v>4564</v>
      </c>
      <c r="B3145" t="s">
        <v>2243</v>
      </c>
      <c r="C3145" t="s">
        <v>359</v>
      </c>
      <c r="D3145" t="s">
        <v>117</v>
      </c>
      <c r="E3145" s="1">
        <v>45845.590173611112</v>
      </c>
      <c r="F3145" s="1">
        <v>45845.608923611107</v>
      </c>
      <c r="G3145" t="s">
        <v>27</v>
      </c>
      <c r="H3145">
        <v>1</v>
      </c>
      <c r="I3145">
        <v>276.98</v>
      </c>
      <c r="J3145">
        <v>200.32</v>
      </c>
      <c r="K3145">
        <v>69.239999999999995</v>
      </c>
      <c r="L3145">
        <v>30</v>
      </c>
      <c r="M3145">
        <v>61.28</v>
      </c>
      <c r="N3145">
        <v>4.28</v>
      </c>
      <c r="O3145" t="s">
        <v>38</v>
      </c>
      <c r="P3145">
        <v>7</v>
      </c>
      <c r="Q3145">
        <v>3</v>
      </c>
      <c r="R3145" s="3">
        <f t="shared" si="294"/>
        <v>207.74</v>
      </c>
      <c r="S3145" s="3">
        <f t="shared" si="295"/>
        <v>7.4200000000000159</v>
      </c>
      <c r="T3145" s="3">
        <f t="shared" si="296"/>
        <v>-31.28</v>
      </c>
      <c r="U3145" s="3">
        <f t="shared" si="297"/>
        <v>-28.139999999999986</v>
      </c>
      <c r="V3145" s="4">
        <f t="shared" si="298"/>
        <v>-0.13545778376817169</v>
      </c>
      <c r="W3145" s="5">
        <f t="shared" si="299"/>
        <v>0</v>
      </c>
    </row>
    <row r="3146" spans="1:23">
      <c r="A3146" t="s">
        <v>4565</v>
      </c>
      <c r="B3146" t="s">
        <v>105</v>
      </c>
      <c r="C3146" t="s">
        <v>253</v>
      </c>
      <c r="D3146" t="s">
        <v>52</v>
      </c>
      <c r="E3146" s="1">
        <v>45845.594421296293</v>
      </c>
      <c r="F3146" s="1">
        <v>45845.60900462963</v>
      </c>
      <c r="G3146" t="s">
        <v>27</v>
      </c>
      <c r="H3146">
        <v>2</v>
      </c>
      <c r="I3146">
        <v>383.66</v>
      </c>
      <c r="J3146">
        <v>239.24</v>
      </c>
      <c r="K3146">
        <v>38.369999999999997</v>
      </c>
      <c r="L3146">
        <v>30</v>
      </c>
      <c r="M3146">
        <v>55.29</v>
      </c>
      <c r="N3146">
        <v>6.76</v>
      </c>
      <c r="O3146" t="s">
        <v>65</v>
      </c>
      <c r="P3146">
        <v>6</v>
      </c>
      <c r="Q3146">
        <v>3</v>
      </c>
      <c r="R3146" s="3">
        <f t="shared" si="294"/>
        <v>345.29</v>
      </c>
      <c r="S3146" s="3">
        <f t="shared" si="295"/>
        <v>106.05000000000001</v>
      </c>
      <c r="T3146" s="3">
        <f t="shared" si="296"/>
        <v>-25.29</v>
      </c>
      <c r="U3146" s="3">
        <f t="shared" si="297"/>
        <v>74.000000000000014</v>
      </c>
      <c r="V3146" s="4">
        <f t="shared" si="298"/>
        <v>0.21431260679428887</v>
      </c>
      <c r="W3146" s="5">
        <f t="shared" si="299"/>
        <v>1</v>
      </c>
    </row>
    <row r="3147" spans="1:23">
      <c r="A3147" t="s">
        <v>4566</v>
      </c>
      <c r="B3147" t="s">
        <v>811</v>
      </c>
      <c r="C3147" t="s">
        <v>1109</v>
      </c>
      <c r="D3147" t="s">
        <v>143</v>
      </c>
      <c r="E3147" s="1">
        <v>45845.65552083333</v>
      </c>
      <c r="F3147" s="1">
        <v>45845.672881944447</v>
      </c>
      <c r="G3147" t="s">
        <v>27</v>
      </c>
      <c r="H3147">
        <v>1</v>
      </c>
      <c r="I3147">
        <v>210.22</v>
      </c>
      <c r="J3147">
        <v>148.68</v>
      </c>
      <c r="K3147">
        <v>52.56</v>
      </c>
      <c r="L3147">
        <v>30</v>
      </c>
      <c r="M3147">
        <v>58.61</v>
      </c>
      <c r="N3147">
        <v>3.38</v>
      </c>
      <c r="O3147" t="s">
        <v>38</v>
      </c>
      <c r="P3147">
        <v>5</v>
      </c>
      <c r="Q3147">
        <v>4</v>
      </c>
      <c r="R3147" s="3">
        <f t="shared" si="294"/>
        <v>157.66</v>
      </c>
      <c r="S3147" s="3">
        <f t="shared" si="295"/>
        <v>8.9799999999999898</v>
      </c>
      <c r="T3147" s="3">
        <f t="shared" si="296"/>
        <v>-28.61</v>
      </c>
      <c r="U3147" s="3">
        <f t="shared" si="297"/>
        <v>-23.010000000000009</v>
      </c>
      <c r="V3147" s="4">
        <f t="shared" si="298"/>
        <v>-0.14594697450209318</v>
      </c>
      <c r="W3147" s="5">
        <f t="shared" si="299"/>
        <v>0</v>
      </c>
    </row>
    <row r="3148" spans="1:23">
      <c r="A3148" t="s">
        <v>4567</v>
      </c>
      <c r="B3148" t="s">
        <v>1968</v>
      </c>
      <c r="C3148" t="s">
        <v>1028</v>
      </c>
      <c r="D3148" t="s">
        <v>127</v>
      </c>
      <c r="E3148" s="1">
        <v>45845.661145833343</v>
      </c>
      <c r="G3148" t="s">
        <v>110</v>
      </c>
      <c r="H3148">
        <v>3</v>
      </c>
      <c r="I3148">
        <v>2106.5700000000002</v>
      </c>
      <c r="J3148">
        <v>1199.28</v>
      </c>
      <c r="K3148">
        <v>210.66</v>
      </c>
      <c r="L3148">
        <v>0</v>
      </c>
      <c r="M3148">
        <v>37.57</v>
      </c>
      <c r="N3148">
        <v>0</v>
      </c>
      <c r="O3148" t="s">
        <v>38</v>
      </c>
      <c r="P3148">
        <v>12</v>
      </c>
      <c r="R3148" s="3">
        <f t="shared" si="294"/>
        <v>1895.91</v>
      </c>
      <c r="S3148" s="3">
        <f t="shared" si="295"/>
        <v>696.63000000000011</v>
      </c>
      <c r="T3148" s="3">
        <f t="shared" si="296"/>
        <v>-37.57</v>
      </c>
      <c r="U3148" s="3">
        <f t="shared" si="297"/>
        <v>659.06000000000006</v>
      </c>
      <c r="V3148" s="4">
        <f t="shared" si="298"/>
        <v>0.34762198627571983</v>
      </c>
      <c r="W3148" s="5">
        <f t="shared" si="299"/>
        <v>1</v>
      </c>
    </row>
    <row r="3149" spans="1:23">
      <c r="A3149" t="s">
        <v>4568</v>
      </c>
      <c r="B3149" t="s">
        <v>2104</v>
      </c>
      <c r="C3149" t="s">
        <v>726</v>
      </c>
      <c r="D3149" t="s">
        <v>72</v>
      </c>
      <c r="E3149" s="1">
        <v>45845.664421296293</v>
      </c>
      <c r="F3149" s="1">
        <v>45845.674143518518</v>
      </c>
      <c r="G3149" t="s">
        <v>27</v>
      </c>
      <c r="H3149">
        <v>2</v>
      </c>
      <c r="I3149">
        <v>567.64</v>
      </c>
      <c r="J3149">
        <v>491.42</v>
      </c>
      <c r="K3149">
        <v>28.38</v>
      </c>
      <c r="L3149">
        <v>0</v>
      </c>
      <c r="M3149">
        <v>35.26</v>
      </c>
      <c r="N3149">
        <v>9.7100000000000009</v>
      </c>
      <c r="O3149" t="s">
        <v>38</v>
      </c>
      <c r="P3149">
        <v>0</v>
      </c>
      <c r="Q3149">
        <v>4</v>
      </c>
      <c r="R3149" s="3">
        <f t="shared" si="294"/>
        <v>539.26</v>
      </c>
      <c r="S3149" s="3">
        <f t="shared" si="295"/>
        <v>47.839999999999975</v>
      </c>
      <c r="T3149" s="3">
        <f t="shared" si="296"/>
        <v>-35.26</v>
      </c>
      <c r="U3149" s="3">
        <f t="shared" si="297"/>
        <v>2.8699999999999761</v>
      </c>
      <c r="V3149" s="4">
        <f t="shared" si="298"/>
        <v>5.3221080740273267E-3</v>
      </c>
      <c r="W3149" s="5">
        <f t="shared" si="299"/>
        <v>1</v>
      </c>
    </row>
    <row r="3150" spans="1:23">
      <c r="A3150" t="s">
        <v>4569</v>
      </c>
      <c r="B3150" t="s">
        <v>1706</v>
      </c>
      <c r="C3150" t="s">
        <v>71</v>
      </c>
      <c r="D3150" t="s">
        <v>117</v>
      </c>
      <c r="E3150" s="1">
        <v>45845.779537037037</v>
      </c>
      <c r="F3150" s="1">
        <v>45845.787870370368</v>
      </c>
      <c r="G3150" t="s">
        <v>27</v>
      </c>
      <c r="H3150">
        <v>2</v>
      </c>
      <c r="I3150">
        <v>150.58000000000001</v>
      </c>
      <c r="J3150">
        <v>124.92</v>
      </c>
      <c r="K3150">
        <v>0</v>
      </c>
      <c r="L3150">
        <v>30</v>
      </c>
      <c r="M3150">
        <v>60.87</v>
      </c>
      <c r="N3150">
        <v>3.25</v>
      </c>
      <c r="O3150" t="s">
        <v>38</v>
      </c>
      <c r="P3150">
        <v>0</v>
      </c>
      <c r="Q3150">
        <v>5</v>
      </c>
      <c r="R3150" s="3">
        <f t="shared" si="294"/>
        <v>150.58000000000001</v>
      </c>
      <c r="S3150" s="3">
        <f t="shared" si="295"/>
        <v>25.660000000000011</v>
      </c>
      <c r="T3150" s="3">
        <f t="shared" si="296"/>
        <v>-30.869999999999997</v>
      </c>
      <c r="U3150" s="3">
        <f t="shared" si="297"/>
        <v>-8.4599999999999866</v>
      </c>
      <c r="V3150" s="4">
        <f t="shared" si="298"/>
        <v>-5.6182759994687116E-2</v>
      </c>
      <c r="W3150" s="5">
        <f t="shared" si="299"/>
        <v>0</v>
      </c>
    </row>
    <row r="3151" spans="1:23">
      <c r="A3151" t="s">
        <v>4570</v>
      </c>
      <c r="B3151" t="s">
        <v>651</v>
      </c>
      <c r="C3151" t="s">
        <v>362</v>
      </c>
      <c r="D3151" t="s">
        <v>160</v>
      </c>
      <c r="E3151" s="1">
        <v>45845.829398148147</v>
      </c>
      <c r="F3151" s="1">
        <v>45845.84814814815</v>
      </c>
      <c r="G3151" t="s">
        <v>27</v>
      </c>
      <c r="H3151">
        <v>1</v>
      </c>
      <c r="I3151">
        <v>485.8</v>
      </c>
      <c r="J3151">
        <v>312.58</v>
      </c>
      <c r="K3151">
        <v>48.58</v>
      </c>
      <c r="L3151">
        <v>0</v>
      </c>
      <c r="M3151">
        <v>36.58</v>
      </c>
      <c r="N3151">
        <v>7.87</v>
      </c>
      <c r="O3151" t="s">
        <v>38</v>
      </c>
      <c r="P3151">
        <v>7</v>
      </c>
      <c r="Q3151">
        <v>4</v>
      </c>
      <c r="R3151" s="3">
        <f t="shared" si="294"/>
        <v>437.22</v>
      </c>
      <c r="S3151" s="3">
        <f t="shared" si="295"/>
        <v>124.64000000000004</v>
      </c>
      <c r="T3151" s="3">
        <f t="shared" si="296"/>
        <v>-36.58</v>
      </c>
      <c r="U3151" s="3">
        <f t="shared" si="297"/>
        <v>80.19000000000004</v>
      </c>
      <c r="V3151" s="4">
        <f t="shared" si="298"/>
        <v>0.18340881020996302</v>
      </c>
      <c r="W3151" s="5">
        <f t="shared" si="299"/>
        <v>1</v>
      </c>
    </row>
    <row r="3152" spans="1:23">
      <c r="A3152" t="s">
        <v>4571</v>
      </c>
      <c r="B3152" t="s">
        <v>4572</v>
      </c>
      <c r="C3152" t="s">
        <v>396</v>
      </c>
      <c r="D3152" t="s">
        <v>60</v>
      </c>
      <c r="E3152" s="1">
        <v>45846.258796296293</v>
      </c>
      <c r="F3152" s="1">
        <v>45846.267129629632</v>
      </c>
      <c r="G3152" t="s">
        <v>27</v>
      </c>
      <c r="H3152">
        <v>2</v>
      </c>
      <c r="I3152">
        <v>73.8</v>
      </c>
      <c r="J3152">
        <v>56.5</v>
      </c>
      <c r="K3152">
        <v>3.69</v>
      </c>
      <c r="L3152">
        <v>30</v>
      </c>
      <c r="M3152">
        <v>60.58</v>
      </c>
      <c r="N3152">
        <v>1.8</v>
      </c>
      <c r="O3152" t="s">
        <v>38</v>
      </c>
      <c r="P3152">
        <v>0</v>
      </c>
      <c r="Q3152">
        <v>5</v>
      </c>
      <c r="R3152" s="3">
        <f t="shared" si="294"/>
        <v>70.11</v>
      </c>
      <c r="S3152" s="3">
        <f t="shared" si="295"/>
        <v>13.61</v>
      </c>
      <c r="T3152" s="3">
        <f t="shared" si="296"/>
        <v>-30.58</v>
      </c>
      <c r="U3152" s="3">
        <f t="shared" si="297"/>
        <v>-18.77</v>
      </c>
      <c r="V3152" s="4">
        <f t="shared" si="298"/>
        <v>-0.2677221509057196</v>
      </c>
      <c r="W3152" s="5">
        <f t="shared" si="299"/>
        <v>0</v>
      </c>
    </row>
    <row r="3153" spans="1:23">
      <c r="A3153" t="s">
        <v>4573</v>
      </c>
      <c r="B3153" t="s">
        <v>1581</v>
      </c>
      <c r="C3153" t="s">
        <v>286</v>
      </c>
      <c r="D3153" t="s">
        <v>143</v>
      </c>
      <c r="E3153" s="1">
        <v>45846.335833333331</v>
      </c>
      <c r="F3153" s="1">
        <v>45846.351805555547</v>
      </c>
      <c r="G3153" t="s">
        <v>27</v>
      </c>
      <c r="H3153">
        <v>1</v>
      </c>
      <c r="I3153">
        <v>698.88</v>
      </c>
      <c r="J3153">
        <v>589.69000000000005</v>
      </c>
      <c r="K3153">
        <v>34.94</v>
      </c>
      <c r="L3153">
        <v>0</v>
      </c>
      <c r="M3153">
        <v>44.4</v>
      </c>
      <c r="N3153">
        <v>11.95</v>
      </c>
      <c r="O3153" t="s">
        <v>65</v>
      </c>
      <c r="P3153">
        <v>3</v>
      </c>
      <c r="Q3153">
        <v>4</v>
      </c>
      <c r="R3153" s="3">
        <f t="shared" si="294"/>
        <v>663.94</v>
      </c>
      <c r="S3153" s="3">
        <f t="shared" si="295"/>
        <v>74.25</v>
      </c>
      <c r="T3153" s="3">
        <f t="shared" si="296"/>
        <v>-44.4</v>
      </c>
      <c r="U3153" s="3">
        <f t="shared" si="297"/>
        <v>17.900000000000002</v>
      </c>
      <c r="V3153" s="4">
        <f t="shared" si="298"/>
        <v>2.6960267494050668E-2</v>
      </c>
      <c r="W3153" s="5">
        <f t="shared" si="299"/>
        <v>1</v>
      </c>
    </row>
    <row r="3154" spans="1:23">
      <c r="A3154" t="s">
        <v>4574</v>
      </c>
      <c r="B3154" t="s">
        <v>3476</v>
      </c>
      <c r="C3154" t="s">
        <v>891</v>
      </c>
      <c r="D3154" t="s">
        <v>87</v>
      </c>
      <c r="E3154" s="1">
        <v>45846.362511574072</v>
      </c>
      <c r="F3154" s="1">
        <v>45846.368761574071</v>
      </c>
      <c r="G3154" t="s">
        <v>27</v>
      </c>
      <c r="H3154">
        <v>1</v>
      </c>
      <c r="I3154">
        <v>435.46</v>
      </c>
      <c r="J3154">
        <v>332.72</v>
      </c>
      <c r="K3154">
        <v>108.86</v>
      </c>
      <c r="L3154">
        <v>0</v>
      </c>
      <c r="M3154">
        <v>62.05</v>
      </c>
      <c r="N3154">
        <v>5.88</v>
      </c>
      <c r="O3154" t="s">
        <v>65</v>
      </c>
      <c r="P3154">
        <v>0</v>
      </c>
      <c r="Q3154">
        <v>5</v>
      </c>
      <c r="R3154" s="3">
        <f t="shared" si="294"/>
        <v>326.59999999999997</v>
      </c>
      <c r="S3154" s="3">
        <f t="shared" si="295"/>
        <v>-6.1200000000000614</v>
      </c>
      <c r="T3154" s="3">
        <f t="shared" si="296"/>
        <v>-62.05</v>
      </c>
      <c r="U3154" s="3">
        <f t="shared" si="297"/>
        <v>-74.050000000000054</v>
      </c>
      <c r="V3154" s="4">
        <f t="shared" si="298"/>
        <v>-0.22672994488671178</v>
      </c>
      <c r="W3154" s="5">
        <f t="shared" si="299"/>
        <v>0</v>
      </c>
    </row>
    <row r="3155" spans="1:23">
      <c r="A3155" t="s">
        <v>4575</v>
      </c>
      <c r="B3155" t="s">
        <v>966</v>
      </c>
      <c r="C3155" t="s">
        <v>41</v>
      </c>
      <c r="D3155" t="s">
        <v>37</v>
      </c>
      <c r="E3155" s="1">
        <v>45846.369317129633</v>
      </c>
      <c r="F3155" s="1">
        <v>45846.386678240742</v>
      </c>
      <c r="G3155" t="s">
        <v>27</v>
      </c>
      <c r="H3155">
        <v>3</v>
      </c>
      <c r="I3155">
        <v>706.92</v>
      </c>
      <c r="J3155">
        <v>486.72</v>
      </c>
      <c r="K3155">
        <v>0</v>
      </c>
      <c r="L3155">
        <v>0</v>
      </c>
      <c r="M3155">
        <v>41.09</v>
      </c>
      <c r="N3155">
        <v>12.72</v>
      </c>
      <c r="O3155" t="s">
        <v>38</v>
      </c>
      <c r="P3155">
        <v>5</v>
      </c>
      <c r="Q3155">
        <v>4</v>
      </c>
      <c r="R3155" s="3">
        <f t="shared" si="294"/>
        <v>706.92</v>
      </c>
      <c r="S3155" s="3">
        <f t="shared" si="295"/>
        <v>220.19999999999993</v>
      </c>
      <c r="T3155" s="3">
        <f t="shared" si="296"/>
        <v>-41.09</v>
      </c>
      <c r="U3155" s="3">
        <f t="shared" si="297"/>
        <v>166.38999999999993</v>
      </c>
      <c r="V3155" s="4">
        <f t="shared" si="298"/>
        <v>0.23537316810954556</v>
      </c>
      <c r="W3155" s="5">
        <f t="shared" si="299"/>
        <v>1</v>
      </c>
    </row>
    <row r="3156" spans="1:23">
      <c r="A3156" t="s">
        <v>4576</v>
      </c>
      <c r="B3156" t="s">
        <v>2782</v>
      </c>
      <c r="C3156" t="s">
        <v>190</v>
      </c>
      <c r="D3156" t="s">
        <v>44</v>
      </c>
      <c r="E3156" s="1">
        <v>45846.387962962966</v>
      </c>
      <c r="F3156" s="1">
        <v>45846.398379629631</v>
      </c>
      <c r="G3156" t="s">
        <v>27</v>
      </c>
      <c r="H3156">
        <v>3</v>
      </c>
      <c r="I3156">
        <v>152.25</v>
      </c>
      <c r="J3156">
        <v>96.18</v>
      </c>
      <c r="K3156">
        <v>7.61</v>
      </c>
      <c r="L3156">
        <v>30</v>
      </c>
      <c r="M3156">
        <v>39.520000000000003</v>
      </c>
      <c r="N3156">
        <v>3.14</v>
      </c>
      <c r="O3156" t="s">
        <v>33</v>
      </c>
      <c r="P3156">
        <v>0</v>
      </c>
      <c r="Q3156">
        <v>5</v>
      </c>
      <c r="R3156" s="3">
        <f t="shared" si="294"/>
        <v>144.63999999999999</v>
      </c>
      <c r="S3156" s="3">
        <f t="shared" si="295"/>
        <v>48.45999999999998</v>
      </c>
      <c r="T3156" s="3">
        <f t="shared" si="296"/>
        <v>-9.5200000000000031</v>
      </c>
      <c r="U3156" s="3">
        <f t="shared" si="297"/>
        <v>35.799999999999976</v>
      </c>
      <c r="V3156" s="4">
        <f t="shared" si="298"/>
        <v>0.24751106194690251</v>
      </c>
      <c r="W3156" s="5">
        <f t="shared" si="299"/>
        <v>1</v>
      </c>
    </row>
    <row r="3157" spans="1:23">
      <c r="A3157" t="s">
        <v>4577</v>
      </c>
      <c r="B3157" t="s">
        <v>4578</v>
      </c>
      <c r="C3157" t="s">
        <v>83</v>
      </c>
      <c r="D3157" t="s">
        <v>37</v>
      </c>
      <c r="E3157" s="1">
        <v>45846.40221064815</v>
      </c>
      <c r="F3157" s="1">
        <v>45846.412627314807</v>
      </c>
      <c r="G3157" t="s">
        <v>27</v>
      </c>
      <c r="H3157">
        <v>1</v>
      </c>
      <c r="I3157">
        <v>441.98</v>
      </c>
      <c r="J3157">
        <v>404.14</v>
      </c>
      <c r="K3157">
        <v>0</v>
      </c>
      <c r="L3157">
        <v>0</v>
      </c>
      <c r="M3157">
        <v>41.39</v>
      </c>
      <c r="N3157">
        <v>7.96</v>
      </c>
      <c r="O3157" t="s">
        <v>38</v>
      </c>
      <c r="P3157">
        <v>0</v>
      </c>
      <c r="Q3157">
        <v>5</v>
      </c>
      <c r="R3157" s="3">
        <f t="shared" si="294"/>
        <v>441.98</v>
      </c>
      <c r="S3157" s="3">
        <f t="shared" si="295"/>
        <v>37.840000000000032</v>
      </c>
      <c r="T3157" s="3">
        <f t="shared" si="296"/>
        <v>-41.39</v>
      </c>
      <c r="U3157" s="3">
        <f t="shared" si="297"/>
        <v>-11.50999999999997</v>
      </c>
      <c r="V3157" s="4">
        <f t="shared" si="298"/>
        <v>-2.6041902348522487E-2</v>
      </c>
      <c r="W3157" s="5">
        <f t="shared" si="299"/>
        <v>0</v>
      </c>
    </row>
    <row r="3158" spans="1:23">
      <c r="A3158" t="s">
        <v>4579</v>
      </c>
      <c r="B3158" t="s">
        <v>664</v>
      </c>
      <c r="C3158" t="s">
        <v>274</v>
      </c>
      <c r="D3158" t="s">
        <v>72</v>
      </c>
      <c r="E3158" s="1">
        <v>45846.496180555558</v>
      </c>
      <c r="F3158" s="1">
        <v>45846.514930555553</v>
      </c>
      <c r="G3158" t="s">
        <v>27</v>
      </c>
      <c r="H3158">
        <v>5</v>
      </c>
      <c r="I3158">
        <v>890.85</v>
      </c>
      <c r="J3158">
        <v>592.1</v>
      </c>
      <c r="K3158">
        <v>44.54</v>
      </c>
      <c r="L3158">
        <v>0</v>
      </c>
      <c r="M3158">
        <v>60.22</v>
      </c>
      <c r="N3158">
        <v>15.23</v>
      </c>
      <c r="O3158" t="s">
        <v>38</v>
      </c>
      <c r="P3158">
        <v>12</v>
      </c>
      <c r="Q3158">
        <v>1</v>
      </c>
      <c r="R3158" s="3">
        <f t="shared" si="294"/>
        <v>846.31000000000006</v>
      </c>
      <c r="S3158" s="3">
        <f t="shared" si="295"/>
        <v>254.21000000000004</v>
      </c>
      <c r="T3158" s="3">
        <f t="shared" si="296"/>
        <v>-60.22</v>
      </c>
      <c r="U3158" s="3">
        <f t="shared" si="297"/>
        <v>178.76000000000005</v>
      </c>
      <c r="V3158" s="4">
        <f t="shared" si="298"/>
        <v>0.2112228379671752</v>
      </c>
      <c r="W3158" s="5">
        <f t="shared" si="299"/>
        <v>1</v>
      </c>
    </row>
    <row r="3159" spans="1:23">
      <c r="A3159" t="s">
        <v>4580</v>
      </c>
      <c r="B3159" t="s">
        <v>1404</v>
      </c>
      <c r="C3159" t="s">
        <v>692</v>
      </c>
      <c r="D3159" t="s">
        <v>60</v>
      </c>
      <c r="E3159" s="1">
        <v>45846.594884259262</v>
      </c>
      <c r="F3159" s="1">
        <v>45846.600439814807</v>
      </c>
      <c r="G3159" t="s">
        <v>27</v>
      </c>
      <c r="H3159">
        <v>4</v>
      </c>
      <c r="I3159">
        <v>520.08000000000004</v>
      </c>
      <c r="J3159">
        <v>443.24</v>
      </c>
      <c r="K3159">
        <v>26</v>
      </c>
      <c r="L3159">
        <v>0</v>
      </c>
      <c r="M3159">
        <v>45.89</v>
      </c>
      <c r="N3159">
        <v>8.89</v>
      </c>
      <c r="O3159" t="s">
        <v>38</v>
      </c>
      <c r="P3159">
        <v>0</v>
      </c>
      <c r="Q3159">
        <v>5</v>
      </c>
      <c r="R3159" s="3">
        <f t="shared" si="294"/>
        <v>494.08000000000004</v>
      </c>
      <c r="S3159" s="3">
        <f t="shared" si="295"/>
        <v>50.840000000000032</v>
      </c>
      <c r="T3159" s="3">
        <f t="shared" si="296"/>
        <v>-45.89</v>
      </c>
      <c r="U3159" s="3">
        <f t="shared" si="297"/>
        <v>-3.9399999999999693</v>
      </c>
      <c r="V3159" s="4">
        <f t="shared" si="298"/>
        <v>-7.9744170984455322E-3</v>
      </c>
      <c r="W3159" s="5">
        <f t="shared" si="299"/>
        <v>0</v>
      </c>
    </row>
    <row r="3160" spans="1:23">
      <c r="A3160" t="s">
        <v>4581</v>
      </c>
      <c r="B3160" t="s">
        <v>1214</v>
      </c>
      <c r="C3160" t="s">
        <v>1038</v>
      </c>
      <c r="D3160" t="s">
        <v>72</v>
      </c>
      <c r="E3160" s="1">
        <v>45846.604525462957</v>
      </c>
      <c r="F3160" s="1">
        <v>45846.615636574083</v>
      </c>
      <c r="G3160" t="s">
        <v>27</v>
      </c>
      <c r="H3160">
        <v>2</v>
      </c>
      <c r="I3160">
        <v>645.22</v>
      </c>
      <c r="J3160">
        <v>399.42</v>
      </c>
      <c r="K3160">
        <v>64.52</v>
      </c>
      <c r="L3160">
        <v>0</v>
      </c>
      <c r="M3160">
        <v>62.28</v>
      </c>
      <c r="N3160">
        <v>10.45</v>
      </c>
      <c r="O3160" t="s">
        <v>33</v>
      </c>
      <c r="P3160">
        <v>1</v>
      </c>
      <c r="Q3160">
        <v>4</v>
      </c>
      <c r="R3160" s="3">
        <f t="shared" si="294"/>
        <v>580.70000000000005</v>
      </c>
      <c r="S3160" s="3">
        <f t="shared" si="295"/>
        <v>181.28000000000003</v>
      </c>
      <c r="T3160" s="3">
        <f t="shared" si="296"/>
        <v>-62.28</v>
      </c>
      <c r="U3160" s="3">
        <f t="shared" si="297"/>
        <v>108.55000000000003</v>
      </c>
      <c r="V3160" s="4">
        <f t="shared" si="298"/>
        <v>0.18692956776304462</v>
      </c>
      <c r="W3160" s="5">
        <f t="shared" si="299"/>
        <v>1</v>
      </c>
    </row>
    <row r="3161" spans="1:23">
      <c r="A3161" t="s">
        <v>4582</v>
      </c>
      <c r="B3161" t="s">
        <v>333</v>
      </c>
      <c r="C3161" t="s">
        <v>402</v>
      </c>
      <c r="D3161" t="s">
        <v>32</v>
      </c>
      <c r="E3161" s="1">
        <v>45846.638854166667</v>
      </c>
      <c r="F3161" s="1">
        <v>45846.656215277777</v>
      </c>
      <c r="G3161" t="s">
        <v>27</v>
      </c>
      <c r="H3161">
        <v>2</v>
      </c>
      <c r="I3161">
        <v>269.54000000000002</v>
      </c>
      <c r="J3161">
        <v>193.44</v>
      </c>
      <c r="K3161">
        <v>26.95</v>
      </c>
      <c r="L3161">
        <v>30</v>
      </c>
      <c r="M3161">
        <v>52.5</v>
      </c>
      <c r="N3161">
        <v>4.91</v>
      </c>
      <c r="O3161" t="s">
        <v>65</v>
      </c>
      <c r="P3161">
        <v>5</v>
      </c>
      <c r="Q3161">
        <v>3</v>
      </c>
      <c r="R3161" s="3">
        <f t="shared" si="294"/>
        <v>242.59000000000003</v>
      </c>
      <c r="S3161" s="3">
        <f t="shared" si="295"/>
        <v>49.150000000000034</v>
      </c>
      <c r="T3161" s="3">
        <f t="shared" si="296"/>
        <v>-22.5</v>
      </c>
      <c r="U3161" s="3">
        <f t="shared" si="297"/>
        <v>21.740000000000034</v>
      </c>
      <c r="V3161" s="4">
        <f t="shared" si="298"/>
        <v>8.9616224906220496E-2</v>
      </c>
      <c r="W3161" s="5">
        <f t="shared" si="299"/>
        <v>1</v>
      </c>
    </row>
    <row r="3162" spans="1:23">
      <c r="A3162" t="s">
        <v>4583</v>
      </c>
      <c r="B3162" t="s">
        <v>3057</v>
      </c>
      <c r="C3162" t="s">
        <v>735</v>
      </c>
      <c r="D3162" t="s">
        <v>37</v>
      </c>
      <c r="E3162" s="1">
        <v>45846.643310185187</v>
      </c>
      <c r="F3162" s="1">
        <v>45846.651643518519</v>
      </c>
      <c r="G3162" t="s">
        <v>53</v>
      </c>
      <c r="H3162">
        <v>4</v>
      </c>
      <c r="I3162">
        <v>415.2</v>
      </c>
      <c r="J3162">
        <v>319.56</v>
      </c>
      <c r="K3162">
        <v>41.52</v>
      </c>
      <c r="L3162">
        <v>0</v>
      </c>
      <c r="M3162">
        <v>59.85</v>
      </c>
      <c r="N3162">
        <v>6.73</v>
      </c>
      <c r="O3162" t="s">
        <v>38</v>
      </c>
      <c r="P3162">
        <v>0</v>
      </c>
      <c r="Q3162">
        <v>1</v>
      </c>
      <c r="R3162" s="3">
        <f t="shared" si="294"/>
        <v>373.68</v>
      </c>
      <c r="S3162" s="3">
        <f t="shared" si="295"/>
        <v>54.120000000000005</v>
      </c>
      <c r="T3162" s="3">
        <f t="shared" si="296"/>
        <v>-59.85</v>
      </c>
      <c r="U3162" s="3">
        <f t="shared" si="297"/>
        <v>-12.459999999999997</v>
      </c>
      <c r="V3162" s="4">
        <f t="shared" si="298"/>
        <v>-3.3344037679297785E-2</v>
      </c>
      <c r="W3162" s="5">
        <f t="shared" si="299"/>
        <v>0</v>
      </c>
    </row>
    <row r="3163" spans="1:23">
      <c r="A3163" t="s">
        <v>4584</v>
      </c>
      <c r="B3163" t="s">
        <v>4585</v>
      </c>
      <c r="C3163" t="s">
        <v>373</v>
      </c>
      <c r="D3163" t="s">
        <v>160</v>
      </c>
      <c r="E3163" s="1">
        <v>45846.698807870373</v>
      </c>
      <c r="F3163" s="1">
        <v>45846.707141203697</v>
      </c>
      <c r="G3163" t="s">
        <v>27</v>
      </c>
      <c r="H3163">
        <v>2</v>
      </c>
      <c r="I3163">
        <v>481.36</v>
      </c>
      <c r="J3163">
        <v>318.56</v>
      </c>
      <c r="K3163">
        <v>72.2</v>
      </c>
      <c r="L3163">
        <v>0</v>
      </c>
      <c r="M3163">
        <v>49.25</v>
      </c>
      <c r="N3163">
        <v>7.36</v>
      </c>
      <c r="O3163" t="s">
        <v>65</v>
      </c>
      <c r="P3163">
        <v>0</v>
      </c>
      <c r="Q3163">
        <v>5</v>
      </c>
      <c r="R3163" s="3">
        <f t="shared" si="294"/>
        <v>409.16</v>
      </c>
      <c r="S3163" s="3">
        <f t="shared" si="295"/>
        <v>90.600000000000023</v>
      </c>
      <c r="T3163" s="3">
        <f t="shared" si="296"/>
        <v>-49.25</v>
      </c>
      <c r="U3163" s="3">
        <f t="shared" si="297"/>
        <v>33.990000000000023</v>
      </c>
      <c r="V3163" s="4">
        <f t="shared" si="298"/>
        <v>8.3072636621370669E-2</v>
      </c>
      <c r="W3163" s="5">
        <f t="shared" si="299"/>
        <v>1</v>
      </c>
    </row>
    <row r="3164" spans="1:23">
      <c r="A3164" t="s">
        <v>4586</v>
      </c>
      <c r="B3164" t="s">
        <v>217</v>
      </c>
      <c r="C3164" t="s">
        <v>343</v>
      </c>
      <c r="D3164" t="s">
        <v>143</v>
      </c>
      <c r="E3164" s="1">
        <v>45846.715624999997</v>
      </c>
      <c r="F3164" s="1">
        <v>45846.726736111108</v>
      </c>
      <c r="G3164" t="s">
        <v>27</v>
      </c>
      <c r="H3164">
        <v>2</v>
      </c>
      <c r="I3164">
        <v>101.02</v>
      </c>
      <c r="J3164">
        <v>85.54</v>
      </c>
      <c r="K3164">
        <v>15.15</v>
      </c>
      <c r="L3164">
        <v>30</v>
      </c>
      <c r="M3164">
        <v>56.11</v>
      </c>
      <c r="N3164">
        <v>2.09</v>
      </c>
      <c r="O3164" t="s">
        <v>65</v>
      </c>
      <c r="P3164">
        <v>0</v>
      </c>
      <c r="Q3164">
        <v>5</v>
      </c>
      <c r="R3164" s="3">
        <f t="shared" si="294"/>
        <v>85.86999999999999</v>
      </c>
      <c r="S3164" s="3">
        <f t="shared" si="295"/>
        <v>0.32999999999998408</v>
      </c>
      <c r="T3164" s="3">
        <f t="shared" si="296"/>
        <v>-26.11</v>
      </c>
      <c r="U3164" s="3">
        <f t="shared" si="297"/>
        <v>-27.870000000000015</v>
      </c>
      <c r="V3164" s="4">
        <f t="shared" si="298"/>
        <v>-0.32456038197274972</v>
      </c>
      <c r="W3164" s="5">
        <f t="shared" si="299"/>
        <v>0</v>
      </c>
    </row>
    <row r="3165" spans="1:23">
      <c r="A3165" t="s">
        <v>4587</v>
      </c>
      <c r="B3165" t="s">
        <v>3062</v>
      </c>
      <c r="C3165" t="s">
        <v>181</v>
      </c>
      <c r="D3165" t="s">
        <v>72</v>
      </c>
      <c r="E3165" s="1">
        <v>45846.778263888889</v>
      </c>
      <c r="F3165" s="1">
        <v>45846.787291666667</v>
      </c>
      <c r="G3165" t="s">
        <v>27</v>
      </c>
      <c r="H3165">
        <v>2</v>
      </c>
      <c r="I3165">
        <v>1464.8</v>
      </c>
      <c r="J3165">
        <v>905.98</v>
      </c>
      <c r="K3165">
        <v>0</v>
      </c>
      <c r="L3165">
        <v>0</v>
      </c>
      <c r="M3165">
        <v>43.69</v>
      </c>
      <c r="N3165">
        <v>26.37</v>
      </c>
      <c r="O3165" t="s">
        <v>38</v>
      </c>
      <c r="P3165">
        <v>0</v>
      </c>
      <c r="Q3165">
        <v>5</v>
      </c>
      <c r="R3165" s="3">
        <f t="shared" si="294"/>
        <v>1464.8</v>
      </c>
      <c r="S3165" s="3">
        <f t="shared" si="295"/>
        <v>558.81999999999994</v>
      </c>
      <c r="T3165" s="3">
        <f t="shared" si="296"/>
        <v>-43.69</v>
      </c>
      <c r="U3165" s="3">
        <f t="shared" si="297"/>
        <v>488.75999999999988</v>
      </c>
      <c r="V3165" s="4">
        <f t="shared" si="298"/>
        <v>0.33367012561441828</v>
      </c>
      <c r="W3165" s="5">
        <f t="shared" si="299"/>
        <v>1</v>
      </c>
    </row>
    <row r="3166" spans="1:23">
      <c r="A3166" t="s">
        <v>4588</v>
      </c>
      <c r="B3166" t="s">
        <v>846</v>
      </c>
      <c r="C3166" t="s">
        <v>325</v>
      </c>
      <c r="D3166" t="s">
        <v>52</v>
      </c>
      <c r="E3166" s="1">
        <v>45846.822754629633</v>
      </c>
      <c r="F3166" s="1">
        <v>45846.840115740742</v>
      </c>
      <c r="G3166" t="s">
        <v>27</v>
      </c>
      <c r="H3166">
        <v>1</v>
      </c>
      <c r="I3166">
        <v>249.73</v>
      </c>
      <c r="J3166">
        <v>150.91999999999999</v>
      </c>
      <c r="K3166">
        <v>0</v>
      </c>
      <c r="L3166">
        <v>30</v>
      </c>
      <c r="M3166">
        <v>38.04</v>
      </c>
      <c r="N3166">
        <v>5.04</v>
      </c>
      <c r="O3166" t="s">
        <v>33</v>
      </c>
      <c r="P3166">
        <v>10</v>
      </c>
      <c r="Q3166">
        <v>4</v>
      </c>
      <c r="R3166" s="3">
        <f t="shared" si="294"/>
        <v>249.73</v>
      </c>
      <c r="S3166" s="3">
        <f t="shared" si="295"/>
        <v>98.81</v>
      </c>
      <c r="T3166" s="3">
        <f t="shared" si="296"/>
        <v>-8.0399999999999991</v>
      </c>
      <c r="U3166" s="3">
        <f t="shared" si="297"/>
        <v>85.73</v>
      </c>
      <c r="V3166" s="4">
        <f t="shared" si="298"/>
        <v>0.34329075401433551</v>
      </c>
      <c r="W3166" s="5">
        <f t="shared" si="299"/>
        <v>1</v>
      </c>
    </row>
    <row r="3167" spans="1:23">
      <c r="A3167" t="s">
        <v>4589</v>
      </c>
      <c r="B3167" t="s">
        <v>3247</v>
      </c>
      <c r="C3167" t="s">
        <v>265</v>
      </c>
      <c r="D3167" t="s">
        <v>72</v>
      </c>
      <c r="E3167" s="1">
        <v>45846.852442129632</v>
      </c>
      <c r="F3167" s="1">
        <v>45846.859386574077</v>
      </c>
      <c r="G3167" t="s">
        <v>27</v>
      </c>
      <c r="H3167">
        <v>3</v>
      </c>
      <c r="I3167">
        <v>176.04</v>
      </c>
      <c r="J3167">
        <v>133.11000000000001</v>
      </c>
      <c r="K3167">
        <v>26.41</v>
      </c>
      <c r="L3167">
        <v>30</v>
      </c>
      <c r="M3167">
        <v>51.86</v>
      </c>
      <c r="N3167">
        <v>3.23</v>
      </c>
      <c r="O3167" t="s">
        <v>65</v>
      </c>
      <c r="P3167">
        <v>0</v>
      </c>
      <c r="Q3167">
        <v>5</v>
      </c>
      <c r="R3167" s="3">
        <f t="shared" si="294"/>
        <v>149.63</v>
      </c>
      <c r="S3167" s="3">
        <f t="shared" si="295"/>
        <v>16.519999999999982</v>
      </c>
      <c r="T3167" s="3">
        <f t="shared" si="296"/>
        <v>-21.86</v>
      </c>
      <c r="U3167" s="3">
        <f t="shared" si="297"/>
        <v>-8.570000000000018</v>
      </c>
      <c r="V3167" s="4">
        <f t="shared" si="298"/>
        <v>-5.7274610706409268E-2</v>
      </c>
      <c r="W3167" s="5">
        <f t="shared" si="299"/>
        <v>0</v>
      </c>
    </row>
    <row r="3168" spans="1:23">
      <c r="A3168" t="s">
        <v>4590</v>
      </c>
      <c r="B3168" t="s">
        <v>1304</v>
      </c>
      <c r="C3168" t="s">
        <v>543</v>
      </c>
      <c r="D3168" t="s">
        <v>103</v>
      </c>
      <c r="E3168" s="1">
        <v>45846.874641203707</v>
      </c>
      <c r="F3168" s="1">
        <v>45846.892002314817</v>
      </c>
      <c r="G3168" t="s">
        <v>27</v>
      </c>
      <c r="H3168">
        <v>2</v>
      </c>
      <c r="I3168">
        <v>236.92</v>
      </c>
      <c r="J3168">
        <v>163.04</v>
      </c>
      <c r="K3168">
        <v>23.69</v>
      </c>
      <c r="L3168">
        <v>30</v>
      </c>
      <c r="M3168">
        <v>62.02</v>
      </c>
      <c r="N3168">
        <v>4.38</v>
      </c>
      <c r="O3168" t="s">
        <v>33</v>
      </c>
      <c r="P3168">
        <v>5</v>
      </c>
      <c r="Q3168">
        <v>3</v>
      </c>
      <c r="R3168" s="3">
        <f t="shared" si="294"/>
        <v>213.23</v>
      </c>
      <c r="S3168" s="3">
        <f t="shared" si="295"/>
        <v>50.19</v>
      </c>
      <c r="T3168" s="3">
        <f t="shared" si="296"/>
        <v>-32.020000000000003</v>
      </c>
      <c r="U3168" s="3">
        <f t="shared" si="297"/>
        <v>13.789999999999996</v>
      </c>
      <c r="V3168" s="4">
        <f t="shared" si="298"/>
        <v>6.4671950476011805E-2</v>
      </c>
      <c r="W3168" s="5">
        <f t="shared" si="299"/>
        <v>1</v>
      </c>
    </row>
    <row r="3169" spans="1:23">
      <c r="A3169" t="s">
        <v>4591</v>
      </c>
      <c r="B3169" t="s">
        <v>872</v>
      </c>
      <c r="C3169" t="s">
        <v>760</v>
      </c>
      <c r="D3169" t="s">
        <v>87</v>
      </c>
      <c r="E3169" s="1">
        <v>45846.951099537036</v>
      </c>
      <c r="F3169" s="1">
        <v>45846.98096064815</v>
      </c>
      <c r="G3169" t="s">
        <v>53</v>
      </c>
      <c r="H3169">
        <v>2</v>
      </c>
      <c r="I3169">
        <v>549.6</v>
      </c>
      <c r="J3169">
        <v>374.84</v>
      </c>
      <c r="K3169">
        <v>0</v>
      </c>
      <c r="L3169">
        <v>0</v>
      </c>
      <c r="M3169">
        <v>39.56</v>
      </c>
      <c r="N3169">
        <v>9.89</v>
      </c>
      <c r="O3169" t="s">
        <v>65</v>
      </c>
      <c r="P3169">
        <v>23</v>
      </c>
      <c r="Q3169">
        <v>1</v>
      </c>
      <c r="R3169" s="3">
        <f t="shared" si="294"/>
        <v>549.6</v>
      </c>
      <c r="S3169" s="3">
        <f t="shared" si="295"/>
        <v>174.76000000000005</v>
      </c>
      <c r="T3169" s="3">
        <f t="shared" si="296"/>
        <v>-39.56</v>
      </c>
      <c r="U3169" s="3">
        <f t="shared" si="297"/>
        <v>125.31000000000004</v>
      </c>
      <c r="V3169" s="4">
        <f t="shared" si="298"/>
        <v>0.22800218340611361</v>
      </c>
      <c r="W3169" s="5">
        <f t="shared" si="299"/>
        <v>1</v>
      </c>
    </row>
    <row r="3170" spans="1:23">
      <c r="A3170" t="s">
        <v>4592</v>
      </c>
      <c r="B3170" t="s">
        <v>832</v>
      </c>
      <c r="C3170" t="s">
        <v>511</v>
      </c>
      <c r="D3170" t="s">
        <v>143</v>
      </c>
      <c r="E3170" s="1">
        <v>45846.957604166673</v>
      </c>
      <c r="F3170" s="1">
        <v>45846.966631944437</v>
      </c>
      <c r="G3170" t="s">
        <v>27</v>
      </c>
      <c r="H3170">
        <v>1</v>
      </c>
      <c r="I3170">
        <v>786.05</v>
      </c>
      <c r="J3170">
        <v>670.86</v>
      </c>
      <c r="K3170">
        <v>39.299999999999997</v>
      </c>
      <c r="L3170">
        <v>0</v>
      </c>
      <c r="M3170">
        <v>47.46</v>
      </c>
      <c r="N3170">
        <v>13.44</v>
      </c>
      <c r="O3170" t="s">
        <v>33</v>
      </c>
      <c r="P3170">
        <v>0</v>
      </c>
      <c r="Q3170">
        <v>5</v>
      </c>
      <c r="R3170" s="3">
        <f t="shared" si="294"/>
        <v>746.75</v>
      </c>
      <c r="S3170" s="3">
        <f t="shared" si="295"/>
        <v>75.889999999999986</v>
      </c>
      <c r="T3170" s="3">
        <f t="shared" si="296"/>
        <v>-47.46</v>
      </c>
      <c r="U3170" s="3">
        <f t="shared" si="297"/>
        <v>14.989999999999986</v>
      </c>
      <c r="V3170" s="4">
        <f t="shared" si="298"/>
        <v>2.007365249414126E-2</v>
      </c>
      <c r="W3170" s="5">
        <f t="shared" si="299"/>
        <v>1</v>
      </c>
    </row>
    <row r="3171" spans="1:23">
      <c r="A3171" t="s">
        <v>4593</v>
      </c>
      <c r="B3171" t="s">
        <v>501</v>
      </c>
      <c r="C3171" t="s">
        <v>1217</v>
      </c>
      <c r="D3171" t="s">
        <v>103</v>
      </c>
      <c r="E3171" s="1">
        <v>45847.310706018521</v>
      </c>
      <c r="F3171" s="1">
        <v>45847.323900462958</v>
      </c>
      <c r="G3171" t="s">
        <v>27</v>
      </c>
      <c r="H3171">
        <v>1</v>
      </c>
      <c r="I3171">
        <v>421.19</v>
      </c>
      <c r="J3171">
        <v>295.87</v>
      </c>
      <c r="K3171">
        <v>0</v>
      </c>
      <c r="L3171">
        <v>0</v>
      </c>
      <c r="M3171">
        <v>50.97</v>
      </c>
      <c r="N3171">
        <v>7.58</v>
      </c>
      <c r="O3171" t="s">
        <v>65</v>
      </c>
      <c r="P3171">
        <v>0</v>
      </c>
      <c r="Q3171">
        <v>4</v>
      </c>
      <c r="R3171" s="3">
        <f t="shared" si="294"/>
        <v>421.19</v>
      </c>
      <c r="S3171" s="3">
        <f t="shared" si="295"/>
        <v>125.32</v>
      </c>
      <c r="T3171" s="3">
        <f t="shared" si="296"/>
        <v>-50.97</v>
      </c>
      <c r="U3171" s="3">
        <f t="shared" si="297"/>
        <v>66.77</v>
      </c>
      <c r="V3171" s="4">
        <f t="shared" si="298"/>
        <v>0.15852703055628101</v>
      </c>
      <c r="W3171" s="5">
        <f t="shared" si="299"/>
        <v>1</v>
      </c>
    </row>
    <row r="3172" spans="1:23">
      <c r="A3172" t="s">
        <v>4594</v>
      </c>
      <c r="B3172" t="s">
        <v>2495</v>
      </c>
      <c r="C3172" t="s">
        <v>1818</v>
      </c>
      <c r="D3172" t="s">
        <v>32</v>
      </c>
      <c r="E3172" s="1">
        <v>45847.320127314822</v>
      </c>
      <c r="F3172" s="1">
        <v>45847.325682870367</v>
      </c>
      <c r="G3172" t="s">
        <v>27</v>
      </c>
      <c r="H3172">
        <v>1</v>
      </c>
      <c r="I3172">
        <v>170.73</v>
      </c>
      <c r="J3172">
        <v>123.72</v>
      </c>
      <c r="K3172">
        <v>8.5399999999999991</v>
      </c>
      <c r="L3172">
        <v>30</v>
      </c>
      <c r="M3172">
        <v>53.55</v>
      </c>
      <c r="N3172">
        <v>3.46</v>
      </c>
      <c r="O3172" t="s">
        <v>33</v>
      </c>
      <c r="P3172">
        <v>0</v>
      </c>
      <c r="Q3172">
        <v>4</v>
      </c>
      <c r="R3172" s="3">
        <f t="shared" si="294"/>
        <v>162.19</v>
      </c>
      <c r="S3172" s="3">
        <f t="shared" si="295"/>
        <v>38.47</v>
      </c>
      <c r="T3172" s="3">
        <f t="shared" si="296"/>
        <v>-23.549999999999997</v>
      </c>
      <c r="U3172" s="3">
        <f t="shared" si="297"/>
        <v>11.46</v>
      </c>
      <c r="V3172" s="4">
        <f t="shared" si="298"/>
        <v>7.0657870398914857E-2</v>
      </c>
      <c r="W3172" s="5">
        <f t="shared" si="299"/>
        <v>1</v>
      </c>
    </row>
    <row r="3173" spans="1:23">
      <c r="A3173" t="s">
        <v>4595</v>
      </c>
      <c r="B3173" t="s">
        <v>1016</v>
      </c>
      <c r="C3173" t="s">
        <v>1892</v>
      </c>
      <c r="D3173" t="s">
        <v>48</v>
      </c>
      <c r="E3173" s="1">
        <v>45847.38994212963</v>
      </c>
      <c r="F3173" s="1">
        <v>45847.406608796293</v>
      </c>
      <c r="G3173" t="s">
        <v>53</v>
      </c>
      <c r="H3173">
        <v>1</v>
      </c>
      <c r="I3173">
        <v>341.63</v>
      </c>
      <c r="J3173">
        <v>239.88</v>
      </c>
      <c r="K3173">
        <v>0</v>
      </c>
      <c r="L3173">
        <v>30</v>
      </c>
      <c r="M3173">
        <v>39.75</v>
      </c>
      <c r="N3173">
        <v>6.69</v>
      </c>
      <c r="O3173" t="s">
        <v>38</v>
      </c>
      <c r="P3173">
        <v>9</v>
      </c>
      <c r="Q3173">
        <v>2</v>
      </c>
      <c r="R3173" s="3">
        <f t="shared" si="294"/>
        <v>341.63</v>
      </c>
      <c r="S3173" s="3">
        <f t="shared" si="295"/>
        <v>101.75</v>
      </c>
      <c r="T3173" s="3">
        <f t="shared" si="296"/>
        <v>-9.75</v>
      </c>
      <c r="U3173" s="3">
        <f t="shared" si="297"/>
        <v>85.31</v>
      </c>
      <c r="V3173" s="4">
        <f t="shared" si="298"/>
        <v>0.24971460351842636</v>
      </c>
      <c r="W3173" s="5">
        <f t="shared" si="299"/>
        <v>1</v>
      </c>
    </row>
    <row r="3174" spans="1:23">
      <c r="A3174" t="s">
        <v>4596</v>
      </c>
      <c r="B3174" t="s">
        <v>2214</v>
      </c>
      <c r="C3174" t="s">
        <v>639</v>
      </c>
      <c r="D3174" t="s">
        <v>160</v>
      </c>
      <c r="E3174" s="1">
        <v>45847.396377314813</v>
      </c>
      <c r="F3174" s="1">
        <v>45847.406793981478</v>
      </c>
      <c r="G3174" t="s">
        <v>27</v>
      </c>
      <c r="H3174">
        <v>3</v>
      </c>
      <c r="I3174">
        <v>485.52</v>
      </c>
      <c r="J3174">
        <v>428.46</v>
      </c>
      <c r="K3174">
        <v>121.38</v>
      </c>
      <c r="L3174">
        <v>0</v>
      </c>
      <c r="M3174">
        <v>51.57</v>
      </c>
      <c r="N3174">
        <v>6.55</v>
      </c>
      <c r="O3174" t="s">
        <v>38</v>
      </c>
      <c r="P3174">
        <v>0</v>
      </c>
      <c r="Q3174">
        <v>5</v>
      </c>
      <c r="R3174" s="3">
        <f t="shared" si="294"/>
        <v>364.14</v>
      </c>
      <c r="S3174" s="3">
        <f t="shared" si="295"/>
        <v>-64.319999999999993</v>
      </c>
      <c r="T3174" s="3">
        <f t="shared" si="296"/>
        <v>-51.57</v>
      </c>
      <c r="U3174" s="3">
        <f t="shared" si="297"/>
        <v>-122.43999999999998</v>
      </c>
      <c r="V3174" s="4">
        <f t="shared" si="298"/>
        <v>-0.33624430164222546</v>
      </c>
      <c r="W3174" s="5">
        <f t="shared" si="299"/>
        <v>0</v>
      </c>
    </row>
    <row r="3175" spans="1:23">
      <c r="A3175" t="s">
        <v>4597</v>
      </c>
      <c r="B3175" t="s">
        <v>2716</v>
      </c>
      <c r="C3175" t="s">
        <v>289</v>
      </c>
      <c r="D3175" t="s">
        <v>48</v>
      </c>
      <c r="E3175" s="1">
        <v>45847.427499999998</v>
      </c>
      <c r="F3175" s="1">
        <v>45847.43513888889</v>
      </c>
      <c r="G3175" t="s">
        <v>27</v>
      </c>
      <c r="H3175">
        <v>1</v>
      </c>
      <c r="I3175">
        <v>897.9</v>
      </c>
      <c r="J3175">
        <v>752.68</v>
      </c>
      <c r="K3175">
        <v>44.9</v>
      </c>
      <c r="L3175">
        <v>0</v>
      </c>
      <c r="M3175">
        <v>49.09</v>
      </c>
      <c r="N3175">
        <v>15.35</v>
      </c>
      <c r="O3175" t="s">
        <v>65</v>
      </c>
      <c r="P3175">
        <v>0</v>
      </c>
      <c r="Q3175">
        <v>4</v>
      </c>
      <c r="R3175" s="3">
        <f t="shared" si="294"/>
        <v>853</v>
      </c>
      <c r="S3175" s="3">
        <f t="shared" si="295"/>
        <v>100.32000000000005</v>
      </c>
      <c r="T3175" s="3">
        <f t="shared" si="296"/>
        <v>-49.09</v>
      </c>
      <c r="U3175" s="3">
        <f t="shared" si="297"/>
        <v>35.880000000000045</v>
      </c>
      <c r="V3175" s="4">
        <f t="shared" si="298"/>
        <v>4.2063305978898062E-2</v>
      </c>
      <c r="W3175" s="5">
        <f t="shared" si="299"/>
        <v>1</v>
      </c>
    </row>
    <row r="3176" spans="1:23">
      <c r="A3176" t="s">
        <v>4598</v>
      </c>
      <c r="B3176" t="s">
        <v>2028</v>
      </c>
      <c r="C3176" t="s">
        <v>41</v>
      </c>
      <c r="D3176" t="s">
        <v>103</v>
      </c>
      <c r="E3176" s="1">
        <v>45847.640613425923</v>
      </c>
      <c r="F3176" s="1">
        <v>45847.662835648152</v>
      </c>
      <c r="G3176" t="s">
        <v>27</v>
      </c>
      <c r="H3176">
        <v>1</v>
      </c>
      <c r="I3176">
        <v>235.64</v>
      </c>
      <c r="J3176">
        <v>162.24</v>
      </c>
      <c r="K3176">
        <v>23.56</v>
      </c>
      <c r="L3176">
        <v>30</v>
      </c>
      <c r="M3176">
        <v>64.5</v>
      </c>
      <c r="N3176">
        <v>4.3600000000000003</v>
      </c>
      <c r="O3176" t="s">
        <v>38</v>
      </c>
      <c r="P3176">
        <v>12</v>
      </c>
      <c r="Q3176">
        <v>1</v>
      </c>
      <c r="R3176" s="3">
        <f t="shared" si="294"/>
        <v>212.07999999999998</v>
      </c>
      <c r="S3176" s="3">
        <f t="shared" si="295"/>
        <v>49.839999999999975</v>
      </c>
      <c r="T3176" s="3">
        <f t="shared" si="296"/>
        <v>-34.5</v>
      </c>
      <c r="U3176" s="3">
        <f t="shared" si="297"/>
        <v>10.979999999999976</v>
      </c>
      <c r="V3176" s="4">
        <f t="shared" si="298"/>
        <v>5.1772915880799589E-2</v>
      </c>
      <c r="W3176" s="5">
        <f t="shared" si="299"/>
        <v>1</v>
      </c>
    </row>
    <row r="3177" spans="1:23">
      <c r="A3177" t="s">
        <v>4599</v>
      </c>
      <c r="B3177" t="s">
        <v>24</v>
      </c>
      <c r="C3177" t="s">
        <v>1022</v>
      </c>
      <c r="D3177" t="s">
        <v>26</v>
      </c>
      <c r="E3177" s="1">
        <v>45847.674074074072</v>
      </c>
      <c r="F3177" s="1">
        <v>45847.687962962962</v>
      </c>
      <c r="G3177" t="s">
        <v>27</v>
      </c>
      <c r="H3177">
        <v>2</v>
      </c>
      <c r="I3177">
        <v>1611.86</v>
      </c>
      <c r="J3177">
        <v>1138.4000000000001</v>
      </c>
      <c r="K3177">
        <v>80.59</v>
      </c>
      <c r="L3177">
        <v>0</v>
      </c>
      <c r="M3177">
        <v>55.7</v>
      </c>
      <c r="N3177">
        <v>27.56</v>
      </c>
      <c r="O3177" t="s">
        <v>65</v>
      </c>
      <c r="P3177">
        <v>5</v>
      </c>
      <c r="Q3177">
        <v>4</v>
      </c>
      <c r="R3177" s="3">
        <f t="shared" si="294"/>
        <v>1531.27</v>
      </c>
      <c r="S3177" s="3">
        <f t="shared" si="295"/>
        <v>392.86999999999989</v>
      </c>
      <c r="T3177" s="3">
        <f t="shared" si="296"/>
        <v>-55.7</v>
      </c>
      <c r="U3177" s="3">
        <f t="shared" si="297"/>
        <v>309.6099999999999</v>
      </c>
      <c r="V3177" s="4">
        <f t="shared" si="298"/>
        <v>0.20219164484382238</v>
      </c>
      <c r="W3177" s="5">
        <f t="shared" si="299"/>
        <v>1</v>
      </c>
    </row>
    <row r="3178" spans="1:23">
      <c r="A3178" t="s">
        <v>4600</v>
      </c>
      <c r="B3178" t="s">
        <v>1099</v>
      </c>
      <c r="C3178" t="s">
        <v>59</v>
      </c>
      <c r="D3178" t="s">
        <v>37</v>
      </c>
      <c r="E3178" s="1">
        <v>45847.725439814807</v>
      </c>
      <c r="F3178" s="1">
        <v>45847.745578703703</v>
      </c>
      <c r="G3178" t="s">
        <v>27</v>
      </c>
      <c r="H3178">
        <v>2</v>
      </c>
      <c r="I3178">
        <v>43.96</v>
      </c>
      <c r="J3178">
        <v>36.08</v>
      </c>
      <c r="K3178">
        <v>0</v>
      </c>
      <c r="L3178">
        <v>30</v>
      </c>
      <c r="M3178">
        <v>62.11</v>
      </c>
      <c r="N3178">
        <v>1.33</v>
      </c>
      <c r="O3178" t="s">
        <v>28</v>
      </c>
      <c r="P3178">
        <v>9</v>
      </c>
      <c r="Q3178">
        <v>3</v>
      </c>
      <c r="R3178" s="3">
        <f t="shared" si="294"/>
        <v>43.96</v>
      </c>
      <c r="S3178" s="3">
        <f t="shared" si="295"/>
        <v>7.8800000000000026</v>
      </c>
      <c r="T3178" s="3">
        <f t="shared" si="296"/>
        <v>-32.11</v>
      </c>
      <c r="U3178" s="3">
        <f t="shared" si="297"/>
        <v>-25.559999999999995</v>
      </c>
      <c r="V3178" s="4">
        <f t="shared" si="298"/>
        <v>-0.58143767060964502</v>
      </c>
      <c r="W3178" s="5">
        <f t="shared" si="299"/>
        <v>0</v>
      </c>
    </row>
    <row r="3179" spans="1:23">
      <c r="A3179" t="s">
        <v>4601</v>
      </c>
      <c r="B3179" t="s">
        <v>2152</v>
      </c>
      <c r="C3179" t="s">
        <v>1035</v>
      </c>
      <c r="D3179" t="s">
        <v>117</v>
      </c>
      <c r="E3179" s="1">
        <v>45847.786643518521</v>
      </c>
      <c r="F3179" s="1">
        <v>45847.792199074072</v>
      </c>
      <c r="G3179" t="s">
        <v>27</v>
      </c>
      <c r="H3179">
        <v>1</v>
      </c>
      <c r="I3179">
        <v>467.55</v>
      </c>
      <c r="J3179">
        <v>354.23</v>
      </c>
      <c r="K3179">
        <v>116.89</v>
      </c>
      <c r="L3179">
        <v>0</v>
      </c>
      <c r="M3179">
        <v>64.28</v>
      </c>
      <c r="N3179">
        <v>6.31</v>
      </c>
      <c r="O3179" t="s">
        <v>38</v>
      </c>
      <c r="P3179">
        <v>0</v>
      </c>
      <c r="Q3179">
        <v>4</v>
      </c>
      <c r="R3179" s="3">
        <f t="shared" si="294"/>
        <v>350.66</v>
      </c>
      <c r="S3179" s="3">
        <f t="shared" si="295"/>
        <v>-3.5699999999999932</v>
      </c>
      <c r="T3179" s="3">
        <f t="shared" si="296"/>
        <v>-64.28</v>
      </c>
      <c r="U3179" s="3">
        <f t="shared" si="297"/>
        <v>-74.16</v>
      </c>
      <c r="V3179" s="4">
        <f t="shared" si="298"/>
        <v>-0.21148691039753606</v>
      </c>
      <c r="W3179" s="5">
        <f t="shared" si="299"/>
        <v>0</v>
      </c>
    </row>
    <row r="3180" spans="1:23">
      <c r="A3180" t="s">
        <v>4602</v>
      </c>
      <c r="B3180" t="s">
        <v>1316</v>
      </c>
      <c r="C3180" t="s">
        <v>80</v>
      </c>
      <c r="D3180" t="s">
        <v>160</v>
      </c>
      <c r="E3180" s="1">
        <v>45847.864004629628</v>
      </c>
      <c r="F3180" s="1">
        <v>45847.875115740739</v>
      </c>
      <c r="G3180" t="s">
        <v>27</v>
      </c>
      <c r="H3180">
        <v>1</v>
      </c>
      <c r="I3180">
        <v>79.09</v>
      </c>
      <c r="J3180">
        <v>63.67</v>
      </c>
      <c r="K3180">
        <v>3.95</v>
      </c>
      <c r="L3180">
        <v>30</v>
      </c>
      <c r="M3180">
        <v>54.92</v>
      </c>
      <c r="N3180">
        <v>1.89</v>
      </c>
      <c r="O3180" t="s">
        <v>28</v>
      </c>
      <c r="P3180">
        <v>0</v>
      </c>
      <c r="Q3180">
        <v>5</v>
      </c>
      <c r="R3180" s="3">
        <f t="shared" si="294"/>
        <v>75.14</v>
      </c>
      <c r="S3180" s="3">
        <f t="shared" si="295"/>
        <v>11.469999999999999</v>
      </c>
      <c r="T3180" s="3">
        <f t="shared" si="296"/>
        <v>-24.92</v>
      </c>
      <c r="U3180" s="3">
        <f t="shared" si="297"/>
        <v>-15.340000000000003</v>
      </c>
      <c r="V3180" s="4">
        <f t="shared" si="298"/>
        <v>-0.20415224913494814</v>
      </c>
      <c r="W3180" s="5">
        <f t="shared" si="299"/>
        <v>0</v>
      </c>
    </row>
    <row r="3181" spans="1:23">
      <c r="A3181" t="s">
        <v>4603</v>
      </c>
      <c r="B3181" t="s">
        <v>3912</v>
      </c>
      <c r="C3181" t="s">
        <v>606</v>
      </c>
      <c r="D3181" t="s">
        <v>103</v>
      </c>
      <c r="E3181" s="1">
        <v>45847.867256944453</v>
      </c>
      <c r="F3181" s="1">
        <v>45847.882534722223</v>
      </c>
      <c r="G3181" t="s">
        <v>53</v>
      </c>
      <c r="H3181">
        <v>4</v>
      </c>
      <c r="I3181">
        <v>2335.04</v>
      </c>
      <c r="J3181">
        <v>1534.52</v>
      </c>
      <c r="K3181">
        <v>116.75</v>
      </c>
      <c r="L3181">
        <v>0</v>
      </c>
      <c r="M3181">
        <v>39.4</v>
      </c>
      <c r="N3181">
        <v>39.93</v>
      </c>
      <c r="O3181" t="s">
        <v>38</v>
      </c>
      <c r="P3181">
        <v>2</v>
      </c>
      <c r="Q3181">
        <v>2</v>
      </c>
      <c r="R3181" s="3">
        <f t="shared" si="294"/>
        <v>2218.29</v>
      </c>
      <c r="S3181" s="3">
        <f t="shared" si="295"/>
        <v>683.77</v>
      </c>
      <c r="T3181" s="3">
        <f t="shared" si="296"/>
        <v>-39.4</v>
      </c>
      <c r="U3181" s="3">
        <f t="shared" si="297"/>
        <v>604.44000000000005</v>
      </c>
      <c r="V3181" s="4">
        <f t="shared" si="298"/>
        <v>0.27248015363185157</v>
      </c>
      <c r="W3181" s="5">
        <f t="shared" si="299"/>
        <v>1</v>
      </c>
    </row>
    <row r="3182" spans="1:23">
      <c r="A3182" t="s">
        <v>4604</v>
      </c>
      <c r="B3182" t="s">
        <v>2706</v>
      </c>
      <c r="C3182" t="s">
        <v>1377</v>
      </c>
      <c r="D3182" t="s">
        <v>64</v>
      </c>
      <c r="E3182" s="1">
        <v>45847.913564814808</v>
      </c>
      <c r="F3182" s="1">
        <v>45847.927453703713</v>
      </c>
      <c r="G3182" t="s">
        <v>27</v>
      </c>
      <c r="H3182">
        <v>1</v>
      </c>
      <c r="I3182">
        <v>517.11</v>
      </c>
      <c r="J3182">
        <v>470.71</v>
      </c>
      <c r="K3182">
        <v>51.71</v>
      </c>
      <c r="L3182">
        <v>0</v>
      </c>
      <c r="M3182">
        <v>48.35</v>
      </c>
      <c r="N3182">
        <v>8.3800000000000008</v>
      </c>
      <c r="O3182" t="s">
        <v>33</v>
      </c>
      <c r="P3182">
        <v>0</v>
      </c>
      <c r="Q3182">
        <v>4</v>
      </c>
      <c r="R3182" s="3">
        <f t="shared" si="294"/>
        <v>465.40000000000003</v>
      </c>
      <c r="S3182" s="3">
        <f t="shared" si="295"/>
        <v>-5.3099999999999454</v>
      </c>
      <c r="T3182" s="3">
        <f t="shared" si="296"/>
        <v>-48.35</v>
      </c>
      <c r="U3182" s="3">
        <f t="shared" si="297"/>
        <v>-62.039999999999949</v>
      </c>
      <c r="V3182" s="4">
        <f t="shared" si="298"/>
        <v>-0.13330468414267285</v>
      </c>
      <c r="W3182" s="5">
        <f t="shared" si="299"/>
        <v>0</v>
      </c>
    </row>
    <row r="3183" spans="1:23">
      <c r="A3183" t="s">
        <v>4605</v>
      </c>
      <c r="B3183" t="s">
        <v>2020</v>
      </c>
      <c r="C3183" t="s">
        <v>1219</v>
      </c>
      <c r="D3183" t="s">
        <v>64</v>
      </c>
      <c r="E3183" s="1">
        <v>45847.933472222219</v>
      </c>
      <c r="F3183" s="1">
        <v>45847.940416666657</v>
      </c>
      <c r="G3183" t="s">
        <v>27</v>
      </c>
      <c r="H3183">
        <v>3</v>
      </c>
      <c r="I3183">
        <v>1840.74</v>
      </c>
      <c r="J3183">
        <v>1610.13</v>
      </c>
      <c r="K3183">
        <v>276.11</v>
      </c>
      <c r="L3183">
        <v>0</v>
      </c>
      <c r="M3183">
        <v>57.67</v>
      </c>
      <c r="N3183">
        <v>28.16</v>
      </c>
      <c r="O3183" t="s">
        <v>38</v>
      </c>
      <c r="P3183">
        <v>0</v>
      </c>
      <c r="Q3183">
        <v>5</v>
      </c>
      <c r="R3183" s="3">
        <f t="shared" si="294"/>
        <v>1564.63</v>
      </c>
      <c r="S3183" s="3">
        <f t="shared" si="295"/>
        <v>-45.5</v>
      </c>
      <c r="T3183" s="3">
        <f t="shared" si="296"/>
        <v>-57.67</v>
      </c>
      <c r="U3183" s="3">
        <f t="shared" si="297"/>
        <v>-131.33000000000001</v>
      </c>
      <c r="V3183" s="4">
        <f t="shared" si="298"/>
        <v>-8.3936777385068675E-2</v>
      </c>
      <c r="W3183" s="5">
        <f t="shared" si="299"/>
        <v>0</v>
      </c>
    </row>
    <row r="3184" spans="1:23">
      <c r="A3184" t="s">
        <v>4606</v>
      </c>
      <c r="B3184" t="s">
        <v>122</v>
      </c>
      <c r="C3184" t="s">
        <v>343</v>
      </c>
      <c r="D3184" t="s">
        <v>127</v>
      </c>
      <c r="E3184" s="1">
        <v>45847.949120370373</v>
      </c>
      <c r="F3184" s="1">
        <v>45847.962314814817</v>
      </c>
      <c r="G3184" t="s">
        <v>27</v>
      </c>
      <c r="H3184">
        <v>1</v>
      </c>
      <c r="I3184">
        <v>50.51</v>
      </c>
      <c r="J3184">
        <v>42.77</v>
      </c>
      <c r="K3184">
        <v>2.5299999999999998</v>
      </c>
      <c r="L3184">
        <v>30</v>
      </c>
      <c r="M3184">
        <v>39.07</v>
      </c>
      <c r="N3184">
        <v>1.4</v>
      </c>
      <c r="O3184" t="s">
        <v>65</v>
      </c>
      <c r="P3184">
        <v>4</v>
      </c>
      <c r="Q3184">
        <v>3</v>
      </c>
      <c r="R3184" s="3">
        <f t="shared" si="294"/>
        <v>47.98</v>
      </c>
      <c r="S3184" s="3">
        <f t="shared" si="295"/>
        <v>5.2099999999999937</v>
      </c>
      <c r="T3184" s="3">
        <f t="shared" si="296"/>
        <v>-9.07</v>
      </c>
      <c r="U3184" s="3">
        <f t="shared" si="297"/>
        <v>-5.2600000000000069</v>
      </c>
      <c r="V3184" s="4">
        <f t="shared" si="298"/>
        <v>-0.10962901208837031</v>
      </c>
      <c r="W3184" s="5">
        <f t="shared" si="299"/>
        <v>0</v>
      </c>
    </row>
    <row r="3185" spans="1:23">
      <c r="A3185" t="s">
        <v>4607</v>
      </c>
      <c r="B3185" t="s">
        <v>599</v>
      </c>
      <c r="C3185" t="s">
        <v>47</v>
      </c>
      <c r="D3185" t="s">
        <v>127</v>
      </c>
      <c r="E3185" s="1">
        <v>45848.265335648153</v>
      </c>
      <c r="F3185" s="1">
        <v>45848.274363425917</v>
      </c>
      <c r="G3185" t="s">
        <v>53</v>
      </c>
      <c r="H3185">
        <v>2</v>
      </c>
      <c r="I3185">
        <v>145.74</v>
      </c>
      <c r="J3185">
        <v>110.34</v>
      </c>
      <c r="K3185">
        <v>21.86</v>
      </c>
      <c r="L3185">
        <v>30</v>
      </c>
      <c r="M3185">
        <v>46.43</v>
      </c>
      <c r="N3185">
        <v>2.77</v>
      </c>
      <c r="O3185" t="s">
        <v>38</v>
      </c>
      <c r="P3185">
        <v>0</v>
      </c>
      <c r="Q3185">
        <v>1</v>
      </c>
      <c r="R3185" s="3">
        <f t="shared" si="294"/>
        <v>123.88000000000001</v>
      </c>
      <c r="S3185" s="3">
        <f t="shared" si="295"/>
        <v>13.540000000000006</v>
      </c>
      <c r="T3185" s="3">
        <f t="shared" si="296"/>
        <v>-16.43</v>
      </c>
      <c r="U3185" s="3">
        <f t="shared" si="297"/>
        <v>-5.659999999999993</v>
      </c>
      <c r="V3185" s="4">
        <f t="shared" si="298"/>
        <v>-4.5689376816273754E-2</v>
      </c>
      <c r="W3185" s="5">
        <f t="shared" si="299"/>
        <v>0</v>
      </c>
    </row>
    <row r="3186" spans="1:23">
      <c r="A3186" t="s">
        <v>4608</v>
      </c>
      <c r="B3186" t="s">
        <v>1954</v>
      </c>
      <c r="C3186" t="s">
        <v>1445</v>
      </c>
      <c r="D3186" t="s">
        <v>52</v>
      </c>
      <c r="E3186" s="1">
        <v>45848.340567129628</v>
      </c>
      <c r="G3186" t="s">
        <v>110</v>
      </c>
      <c r="H3186">
        <v>1</v>
      </c>
      <c r="I3186">
        <v>962.11</v>
      </c>
      <c r="J3186">
        <v>840.4</v>
      </c>
      <c r="K3186">
        <v>48.11</v>
      </c>
      <c r="L3186">
        <v>0</v>
      </c>
      <c r="M3186">
        <v>46.38</v>
      </c>
      <c r="N3186">
        <v>0</v>
      </c>
      <c r="O3186" t="s">
        <v>38</v>
      </c>
      <c r="P3186">
        <v>0</v>
      </c>
      <c r="R3186" s="3">
        <f t="shared" si="294"/>
        <v>914</v>
      </c>
      <c r="S3186" s="3">
        <f t="shared" si="295"/>
        <v>73.600000000000023</v>
      </c>
      <c r="T3186" s="3">
        <f t="shared" si="296"/>
        <v>-46.38</v>
      </c>
      <c r="U3186" s="3">
        <f t="shared" si="297"/>
        <v>27.22000000000002</v>
      </c>
      <c r="V3186" s="4">
        <f t="shared" si="298"/>
        <v>2.9781181619256039E-2</v>
      </c>
      <c r="W3186" s="5">
        <f t="shared" si="299"/>
        <v>1</v>
      </c>
    </row>
    <row r="3187" spans="1:23">
      <c r="A3187" t="s">
        <v>4609</v>
      </c>
      <c r="B3187" t="s">
        <v>2161</v>
      </c>
      <c r="C3187" t="s">
        <v>1344</v>
      </c>
      <c r="D3187" t="s">
        <v>143</v>
      </c>
      <c r="E3187" s="1">
        <v>45848.360011574077</v>
      </c>
      <c r="F3187" s="1">
        <v>45848.378761574073</v>
      </c>
      <c r="G3187" t="s">
        <v>27</v>
      </c>
      <c r="H3187">
        <v>3</v>
      </c>
      <c r="I3187">
        <v>358.35</v>
      </c>
      <c r="J3187">
        <v>289.5</v>
      </c>
      <c r="K3187">
        <v>35.840000000000003</v>
      </c>
      <c r="L3187">
        <v>30</v>
      </c>
      <c r="M3187">
        <v>40.11</v>
      </c>
      <c r="N3187">
        <v>6.35</v>
      </c>
      <c r="O3187" t="s">
        <v>38</v>
      </c>
      <c r="P3187">
        <v>7</v>
      </c>
      <c r="Q3187">
        <v>4</v>
      </c>
      <c r="R3187" s="3">
        <f t="shared" si="294"/>
        <v>322.51</v>
      </c>
      <c r="S3187" s="3">
        <f t="shared" si="295"/>
        <v>33.009999999999991</v>
      </c>
      <c r="T3187" s="3">
        <f t="shared" si="296"/>
        <v>-10.11</v>
      </c>
      <c r="U3187" s="3">
        <f t="shared" si="297"/>
        <v>16.54999999999999</v>
      </c>
      <c r="V3187" s="4">
        <f t="shared" si="298"/>
        <v>5.1316238256178072E-2</v>
      </c>
      <c r="W3187" s="5">
        <f t="shared" si="299"/>
        <v>1</v>
      </c>
    </row>
    <row r="3188" spans="1:23">
      <c r="A3188" t="s">
        <v>4610</v>
      </c>
      <c r="B3188" t="s">
        <v>4611</v>
      </c>
      <c r="C3188" t="s">
        <v>915</v>
      </c>
      <c r="D3188" t="s">
        <v>44</v>
      </c>
      <c r="E3188" s="1">
        <v>45848.430717592593</v>
      </c>
      <c r="F3188" s="1">
        <v>45848.441134259258</v>
      </c>
      <c r="G3188" t="s">
        <v>53</v>
      </c>
      <c r="H3188">
        <v>1</v>
      </c>
      <c r="I3188">
        <v>551.02</v>
      </c>
      <c r="J3188">
        <v>404.5</v>
      </c>
      <c r="K3188">
        <v>27.55</v>
      </c>
      <c r="L3188">
        <v>0</v>
      </c>
      <c r="M3188">
        <v>35.6</v>
      </c>
      <c r="N3188">
        <v>9.42</v>
      </c>
      <c r="O3188" t="s">
        <v>28</v>
      </c>
      <c r="P3188">
        <v>0</v>
      </c>
      <c r="Q3188">
        <v>1</v>
      </c>
      <c r="R3188" s="3">
        <f t="shared" si="294"/>
        <v>523.47</v>
      </c>
      <c r="S3188" s="3">
        <f t="shared" si="295"/>
        <v>118.97000000000003</v>
      </c>
      <c r="T3188" s="3">
        <f t="shared" si="296"/>
        <v>-35.6</v>
      </c>
      <c r="U3188" s="3">
        <f t="shared" si="297"/>
        <v>73.950000000000031</v>
      </c>
      <c r="V3188" s="4">
        <f t="shared" si="298"/>
        <v>0.14126884062123909</v>
      </c>
      <c r="W3188" s="5">
        <f t="shared" si="299"/>
        <v>1</v>
      </c>
    </row>
    <row r="3189" spans="1:23">
      <c r="A3189" t="s">
        <v>4612</v>
      </c>
      <c r="B3189" t="s">
        <v>4459</v>
      </c>
      <c r="C3189" t="s">
        <v>328</v>
      </c>
      <c r="D3189" t="s">
        <v>52</v>
      </c>
      <c r="E3189" s="1">
        <v>45848.447025462963</v>
      </c>
      <c r="F3189" s="1">
        <v>45848.467164351852</v>
      </c>
      <c r="G3189" t="s">
        <v>27</v>
      </c>
      <c r="H3189">
        <v>1</v>
      </c>
      <c r="I3189">
        <v>293.55</v>
      </c>
      <c r="J3189">
        <v>234.09</v>
      </c>
      <c r="K3189">
        <v>0</v>
      </c>
      <c r="L3189">
        <v>30</v>
      </c>
      <c r="M3189">
        <v>55.64</v>
      </c>
      <c r="N3189">
        <v>5.82</v>
      </c>
      <c r="O3189" t="s">
        <v>38</v>
      </c>
      <c r="P3189">
        <v>14</v>
      </c>
      <c r="Q3189">
        <v>3</v>
      </c>
      <c r="R3189" s="3">
        <f t="shared" si="294"/>
        <v>293.55</v>
      </c>
      <c r="S3189" s="3">
        <f t="shared" si="295"/>
        <v>59.460000000000008</v>
      </c>
      <c r="T3189" s="3">
        <f t="shared" si="296"/>
        <v>-25.64</v>
      </c>
      <c r="U3189" s="3">
        <f t="shared" si="297"/>
        <v>28.000000000000007</v>
      </c>
      <c r="V3189" s="4">
        <f t="shared" si="298"/>
        <v>9.5384091296201692E-2</v>
      </c>
      <c r="W3189" s="5">
        <f t="shared" si="299"/>
        <v>1</v>
      </c>
    </row>
    <row r="3190" spans="1:23">
      <c r="A3190" t="s">
        <v>4613</v>
      </c>
      <c r="B3190" t="s">
        <v>1635</v>
      </c>
      <c r="C3190" t="s">
        <v>964</v>
      </c>
      <c r="D3190" t="s">
        <v>32</v>
      </c>
      <c r="E3190" s="1">
        <v>45848.48128472222</v>
      </c>
      <c r="F3190" s="1">
        <v>45848.493090277778</v>
      </c>
      <c r="G3190" t="s">
        <v>27</v>
      </c>
      <c r="H3190">
        <v>1</v>
      </c>
      <c r="I3190">
        <v>228.56</v>
      </c>
      <c r="J3190">
        <v>201.36</v>
      </c>
      <c r="K3190">
        <v>57.14</v>
      </c>
      <c r="L3190">
        <v>30</v>
      </c>
      <c r="M3190">
        <v>59.54</v>
      </c>
      <c r="N3190">
        <v>3.63</v>
      </c>
      <c r="O3190" t="s">
        <v>28</v>
      </c>
      <c r="P3190">
        <v>0</v>
      </c>
      <c r="Q3190">
        <v>5</v>
      </c>
      <c r="R3190" s="3">
        <f t="shared" si="294"/>
        <v>171.42000000000002</v>
      </c>
      <c r="S3190" s="3">
        <f t="shared" si="295"/>
        <v>-29.939999999999998</v>
      </c>
      <c r="T3190" s="3">
        <f t="shared" si="296"/>
        <v>-29.54</v>
      </c>
      <c r="U3190" s="3">
        <f t="shared" si="297"/>
        <v>-63.11</v>
      </c>
      <c r="V3190" s="4">
        <f t="shared" si="298"/>
        <v>-0.36816007467040013</v>
      </c>
      <c r="W3190" s="5">
        <f t="shared" si="299"/>
        <v>0</v>
      </c>
    </row>
    <row r="3191" spans="1:23">
      <c r="A3191" t="s">
        <v>4614</v>
      </c>
      <c r="B3191" t="s">
        <v>4615</v>
      </c>
      <c r="C3191" t="s">
        <v>31</v>
      </c>
      <c r="D3191" t="s">
        <v>143</v>
      </c>
      <c r="E3191" s="1">
        <v>45848.5627662037</v>
      </c>
      <c r="F3191" s="1">
        <v>45848.587071759262</v>
      </c>
      <c r="G3191" t="s">
        <v>27</v>
      </c>
      <c r="H3191">
        <v>3</v>
      </c>
      <c r="I3191">
        <v>1691.67</v>
      </c>
      <c r="J3191">
        <v>1069.6199999999999</v>
      </c>
      <c r="K3191">
        <v>84.58</v>
      </c>
      <c r="L3191">
        <v>0</v>
      </c>
      <c r="M3191">
        <v>62.93</v>
      </c>
      <c r="N3191">
        <v>28.93</v>
      </c>
      <c r="O3191" t="s">
        <v>38</v>
      </c>
      <c r="P3191">
        <v>15</v>
      </c>
      <c r="Q3191">
        <v>1</v>
      </c>
      <c r="R3191" s="3">
        <f t="shared" si="294"/>
        <v>1607.0900000000001</v>
      </c>
      <c r="S3191" s="3">
        <f t="shared" si="295"/>
        <v>537.47000000000025</v>
      </c>
      <c r="T3191" s="3">
        <f t="shared" si="296"/>
        <v>-62.93</v>
      </c>
      <c r="U3191" s="3">
        <f t="shared" si="297"/>
        <v>445.61000000000024</v>
      </c>
      <c r="V3191" s="4">
        <f t="shared" si="298"/>
        <v>0.27727756379543161</v>
      </c>
      <c r="W3191" s="5">
        <f t="shared" si="299"/>
        <v>1</v>
      </c>
    </row>
    <row r="3192" spans="1:23">
      <c r="A3192" t="s">
        <v>4616</v>
      </c>
      <c r="B3192" t="s">
        <v>679</v>
      </c>
      <c r="C3192" t="s">
        <v>71</v>
      </c>
      <c r="D3192" t="s">
        <v>32</v>
      </c>
      <c r="E3192" s="1">
        <v>45848.586736111109</v>
      </c>
      <c r="F3192" s="1">
        <v>45848.608263888891</v>
      </c>
      <c r="G3192" t="s">
        <v>27</v>
      </c>
      <c r="H3192">
        <v>3</v>
      </c>
      <c r="I3192">
        <v>225.87</v>
      </c>
      <c r="J3192">
        <v>187.38</v>
      </c>
      <c r="K3192">
        <v>0</v>
      </c>
      <c r="L3192">
        <v>30</v>
      </c>
      <c r="M3192">
        <v>52.55</v>
      </c>
      <c r="N3192">
        <v>4.6100000000000003</v>
      </c>
      <c r="O3192" t="s">
        <v>38</v>
      </c>
      <c r="P3192">
        <v>11</v>
      </c>
      <c r="Q3192">
        <v>2</v>
      </c>
      <c r="R3192" s="3">
        <f t="shared" si="294"/>
        <v>225.87</v>
      </c>
      <c r="S3192" s="3">
        <f t="shared" si="295"/>
        <v>38.490000000000009</v>
      </c>
      <c r="T3192" s="3">
        <f t="shared" si="296"/>
        <v>-22.549999999999997</v>
      </c>
      <c r="U3192" s="3">
        <f t="shared" si="297"/>
        <v>11.330000000000013</v>
      </c>
      <c r="V3192" s="4">
        <f t="shared" si="298"/>
        <v>5.0161597379023384E-2</v>
      </c>
      <c r="W3192" s="5">
        <f t="shared" si="299"/>
        <v>1</v>
      </c>
    </row>
    <row r="3193" spans="1:23">
      <c r="A3193" t="s">
        <v>4617</v>
      </c>
      <c r="B3193" t="s">
        <v>4431</v>
      </c>
      <c r="C3193" t="s">
        <v>280</v>
      </c>
      <c r="D3193" t="s">
        <v>103</v>
      </c>
      <c r="E3193" s="1">
        <v>45848.590138888889</v>
      </c>
      <c r="F3193" s="1">
        <v>45848.603333333333</v>
      </c>
      <c r="G3193" t="s">
        <v>27</v>
      </c>
      <c r="H3193">
        <v>1</v>
      </c>
      <c r="I3193">
        <v>113.8</v>
      </c>
      <c r="J3193">
        <v>83.77</v>
      </c>
      <c r="K3193">
        <v>11.38</v>
      </c>
      <c r="L3193">
        <v>30</v>
      </c>
      <c r="M3193">
        <v>40.46</v>
      </c>
      <c r="N3193">
        <v>2.38</v>
      </c>
      <c r="O3193" t="s">
        <v>65</v>
      </c>
      <c r="P3193">
        <v>0</v>
      </c>
      <c r="Q3193">
        <v>5</v>
      </c>
      <c r="R3193" s="3">
        <f t="shared" si="294"/>
        <v>102.42</v>
      </c>
      <c r="S3193" s="3">
        <f t="shared" si="295"/>
        <v>18.650000000000006</v>
      </c>
      <c r="T3193" s="3">
        <f t="shared" si="296"/>
        <v>-10.46</v>
      </c>
      <c r="U3193" s="3">
        <f t="shared" si="297"/>
        <v>5.8100000000000049</v>
      </c>
      <c r="V3193" s="4">
        <f t="shared" si="298"/>
        <v>5.6727201718414416E-2</v>
      </c>
      <c r="W3193" s="5">
        <f t="shared" si="299"/>
        <v>1</v>
      </c>
    </row>
    <row r="3194" spans="1:23">
      <c r="A3194" t="s">
        <v>4618</v>
      </c>
      <c r="B3194" t="s">
        <v>1449</v>
      </c>
      <c r="C3194" t="s">
        <v>1400</v>
      </c>
      <c r="D3194" t="s">
        <v>60</v>
      </c>
      <c r="E3194" s="1">
        <v>45848.597743055558</v>
      </c>
      <c r="F3194" s="1">
        <v>45848.616493055553</v>
      </c>
      <c r="G3194" t="s">
        <v>27</v>
      </c>
      <c r="H3194">
        <v>1</v>
      </c>
      <c r="I3194">
        <v>383.47</v>
      </c>
      <c r="J3194">
        <v>312.39</v>
      </c>
      <c r="K3194">
        <v>0</v>
      </c>
      <c r="L3194">
        <v>30</v>
      </c>
      <c r="M3194">
        <v>61.82</v>
      </c>
      <c r="N3194">
        <v>7.44</v>
      </c>
      <c r="O3194" t="s">
        <v>65</v>
      </c>
      <c r="P3194">
        <v>12</v>
      </c>
      <c r="Q3194">
        <v>3</v>
      </c>
      <c r="R3194" s="3">
        <f t="shared" si="294"/>
        <v>383.47</v>
      </c>
      <c r="S3194" s="3">
        <f t="shared" si="295"/>
        <v>71.080000000000041</v>
      </c>
      <c r="T3194" s="3">
        <f t="shared" si="296"/>
        <v>-31.82</v>
      </c>
      <c r="U3194" s="3">
        <f t="shared" si="297"/>
        <v>31.820000000000039</v>
      </c>
      <c r="V3194" s="4">
        <f t="shared" si="298"/>
        <v>8.2979111794925384E-2</v>
      </c>
      <c r="W3194" s="5">
        <f t="shared" si="299"/>
        <v>1</v>
      </c>
    </row>
    <row r="3195" spans="1:23">
      <c r="A3195" t="s">
        <v>4619</v>
      </c>
      <c r="B3195" t="s">
        <v>3415</v>
      </c>
      <c r="C3195" t="s">
        <v>328</v>
      </c>
      <c r="D3195" t="s">
        <v>72</v>
      </c>
      <c r="E3195" s="1">
        <v>45848.620752314811</v>
      </c>
      <c r="F3195" s="1">
        <v>45848.630474537043</v>
      </c>
      <c r="G3195" t="s">
        <v>27</v>
      </c>
      <c r="H3195">
        <v>3</v>
      </c>
      <c r="I3195">
        <v>880.65</v>
      </c>
      <c r="J3195">
        <v>702.27</v>
      </c>
      <c r="K3195">
        <v>44.03</v>
      </c>
      <c r="L3195">
        <v>0</v>
      </c>
      <c r="M3195">
        <v>64.11</v>
      </c>
      <c r="N3195">
        <v>15.06</v>
      </c>
      <c r="O3195" t="s">
        <v>38</v>
      </c>
      <c r="P3195">
        <v>0</v>
      </c>
      <c r="Q3195">
        <v>5</v>
      </c>
      <c r="R3195" s="3">
        <f t="shared" si="294"/>
        <v>836.62</v>
      </c>
      <c r="S3195" s="3">
        <f t="shared" si="295"/>
        <v>134.35000000000002</v>
      </c>
      <c r="T3195" s="3">
        <f t="shared" si="296"/>
        <v>-64.11</v>
      </c>
      <c r="U3195" s="3">
        <f t="shared" si="297"/>
        <v>55.180000000000021</v>
      </c>
      <c r="V3195" s="4">
        <f t="shared" si="298"/>
        <v>6.5955870048528625E-2</v>
      </c>
      <c r="W3195" s="5">
        <f t="shared" si="299"/>
        <v>1</v>
      </c>
    </row>
    <row r="3196" spans="1:23">
      <c r="A3196" t="s">
        <v>4620</v>
      </c>
      <c r="B3196" t="s">
        <v>489</v>
      </c>
      <c r="C3196" t="s">
        <v>176</v>
      </c>
      <c r="D3196" t="s">
        <v>87</v>
      </c>
      <c r="E3196" s="1">
        <v>45848.670624999999</v>
      </c>
      <c r="F3196" s="1">
        <v>45848.692152777781</v>
      </c>
      <c r="G3196" t="s">
        <v>53</v>
      </c>
      <c r="H3196">
        <v>3</v>
      </c>
      <c r="I3196">
        <v>306.06</v>
      </c>
      <c r="J3196">
        <v>277.14</v>
      </c>
      <c r="K3196">
        <v>30.61</v>
      </c>
      <c r="L3196">
        <v>30</v>
      </c>
      <c r="M3196">
        <v>63.4</v>
      </c>
      <c r="N3196">
        <v>5.5</v>
      </c>
      <c r="O3196" t="s">
        <v>28</v>
      </c>
      <c r="P3196">
        <v>11</v>
      </c>
      <c r="Q3196">
        <v>1</v>
      </c>
      <c r="R3196" s="3">
        <f t="shared" si="294"/>
        <v>275.45</v>
      </c>
      <c r="S3196" s="3">
        <f t="shared" si="295"/>
        <v>-1.6899999999999977</v>
      </c>
      <c r="T3196" s="3">
        <f t="shared" si="296"/>
        <v>-33.4</v>
      </c>
      <c r="U3196" s="3">
        <f t="shared" si="297"/>
        <v>-40.589999999999996</v>
      </c>
      <c r="V3196" s="4">
        <f t="shared" si="298"/>
        <v>-0.14735886730804137</v>
      </c>
      <c r="W3196" s="5">
        <f t="shared" si="299"/>
        <v>0</v>
      </c>
    </row>
    <row r="3197" spans="1:23">
      <c r="A3197" t="s">
        <v>4621</v>
      </c>
      <c r="B3197" t="s">
        <v>3221</v>
      </c>
      <c r="C3197" t="s">
        <v>179</v>
      </c>
      <c r="D3197" t="s">
        <v>72</v>
      </c>
      <c r="E3197" s="1">
        <v>45848.677523148152</v>
      </c>
      <c r="F3197" s="1">
        <v>45848.683078703703</v>
      </c>
      <c r="G3197" t="s">
        <v>27</v>
      </c>
      <c r="H3197">
        <v>2</v>
      </c>
      <c r="I3197">
        <v>1135.98</v>
      </c>
      <c r="J3197">
        <v>686.74</v>
      </c>
      <c r="K3197">
        <v>56.8</v>
      </c>
      <c r="L3197">
        <v>0</v>
      </c>
      <c r="M3197">
        <v>52</v>
      </c>
      <c r="N3197">
        <v>19.43</v>
      </c>
      <c r="O3197" t="s">
        <v>38</v>
      </c>
      <c r="P3197">
        <v>0</v>
      </c>
      <c r="Q3197">
        <v>5</v>
      </c>
      <c r="R3197" s="3">
        <f t="shared" si="294"/>
        <v>1079.18</v>
      </c>
      <c r="S3197" s="3">
        <f t="shared" si="295"/>
        <v>392.44000000000005</v>
      </c>
      <c r="T3197" s="3">
        <f t="shared" si="296"/>
        <v>-52</v>
      </c>
      <c r="U3197" s="3">
        <f t="shared" si="297"/>
        <v>321.01000000000005</v>
      </c>
      <c r="V3197" s="4">
        <f t="shared" si="298"/>
        <v>0.29745732871254105</v>
      </c>
      <c r="W3197" s="5">
        <f t="shared" si="299"/>
        <v>1</v>
      </c>
    </row>
    <row r="3198" spans="1:23">
      <c r="A3198" t="s">
        <v>4622</v>
      </c>
      <c r="B3198" t="s">
        <v>715</v>
      </c>
      <c r="C3198" t="s">
        <v>1143</v>
      </c>
      <c r="D3198" t="s">
        <v>72</v>
      </c>
      <c r="E3198" s="1">
        <v>45848.740486111114</v>
      </c>
      <c r="F3198" s="1">
        <v>45848.753680555557</v>
      </c>
      <c r="G3198" t="s">
        <v>53</v>
      </c>
      <c r="H3198">
        <v>4</v>
      </c>
      <c r="I3198">
        <v>924.32</v>
      </c>
      <c r="J3198">
        <v>599</v>
      </c>
      <c r="K3198">
        <v>46.22</v>
      </c>
      <c r="L3198">
        <v>0</v>
      </c>
      <c r="M3198">
        <v>61.57</v>
      </c>
      <c r="N3198">
        <v>15.81</v>
      </c>
      <c r="O3198" t="s">
        <v>38</v>
      </c>
      <c r="P3198">
        <v>4</v>
      </c>
      <c r="Q3198">
        <v>2</v>
      </c>
      <c r="R3198" s="3">
        <f t="shared" si="294"/>
        <v>878.1</v>
      </c>
      <c r="S3198" s="3">
        <f t="shared" si="295"/>
        <v>279.10000000000002</v>
      </c>
      <c r="T3198" s="3">
        <f t="shared" si="296"/>
        <v>-61.57</v>
      </c>
      <c r="U3198" s="3">
        <f t="shared" si="297"/>
        <v>201.72000000000003</v>
      </c>
      <c r="V3198" s="4">
        <f t="shared" si="298"/>
        <v>0.22972326614280836</v>
      </c>
      <c r="W3198" s="5">
        <f t="shared" si="299"/>
        <v>1</v>
      </c>
    </row>
    <row r="3199" spans="1:23">
      <c r="A3199" t="s">
        <v>4623</v>
      </c>
      <c r="B3199" t="s">
        <v>40</v>
      </c>
      <c r="C3199" t="s">
        <v>644</v>
      </c>
      <c r="D3199" t="s">
        <v>32</v>
      </c>
      <c r="E3199" s="1">
        <v>45848.751307870371</v>
      </c>
      <c r="F3199" s="1">
        <v>45848.765196759261</v>
      </c>
      <c r="G3199" t="s">
        <v>27</v>
      </c>
      <c r="H3199">
        <v>1</v>
      </c>
      <c r="I3199">
        <v>548.03</v>
      </c>
      <c r="J3199">
        <v>323.36</v>
      </c>
      <c r="K3199">
        <v>0</v>
      </c>
      <c r="L3199">
        <v>0</v>
      </c>
      <c r="M3199">
        <v>64.63</v>
      </c>
      <c r="N3199">
        <v>9.86</v>
      </c>
      <c r="O3199" t="s">
        <v>28</v>
      </c>
      <c r="P3199">
        <v>0</v>
      </c>
      <c r="Q3199">
        <v>5</v>
      </c>
      <c r="R3199" s="3">
        <f t="shared" si="294"/>
        <v>548.03</v>
      </c>
      <c r="S3199" s="3">
        <f t="shared" si="295"/>
        <v>224.66999999999996</v>
      </c>
      <c r="T3199" s="3">
        <f t="shared" si="296"/>
        <v>-64.63</v>
      </c>
      <c r="U3199" s="3">
        <f t="shared" si="297"/>
        <v>150.17999999999995</v>
      </c>
      <c r="V3199" s="4">
        <f t="shared" si="298"/>
        <v>0.27403609291462139</v>
      </c>
      <c r="W3199" s="5">
        <f t="shared" si="299"/>
        <v>1</v>
      </c>
    </row>
    <row r="3200" spans="1:23">
      <c r="A3200" t="s">
        <v>4624</v>
      </c>
      <c r="B3200" t="s">
        <v>4257</v>
      </c>
      <c r="C3200" t="s">
        <v>1818</v>
      </c>
      <c r="D3200" t="s">
        <v>32</v>
      </c>
      <c r="E3200" s="1">
        <v>45848.75403935185</v>
      </c>
      <c r="F3200" s="1">
        <v>45848.765844907408</v>
      </c>
      <c r="G3200" t="s">
        <v>27</v>
      </c>
      <c r="H3200">
        <v>1</v>
      </c>
      <c r="I3200">
        <v>170.73</v>
      </c>
      <c r="J3200">
        <v>123.72</v>
      </c>
      <c r="K3200">
        <v>25.61</v>
      </c>
      <c r="L3200">
        <v>30</v>
      </c>
      <c r="M3200">
        <v>61.59</v>
      </c>
      <c r="N3200">
        <v>3.15</v>
      </c>
      <c r="O3200" t="s">
        <v>38</v>
      </c>
      <c r="P3200">
        <v>0</v>
      </c>
      <c r="Q3200">
        <v>5</v>
      </c>
      <c r="R3200" s="3">
        <f t="shared" si="294"/>
        <v>145.12</v>
      </c>
      <c r="S3200" s="3">
        <f t="shared" si="295"/>
        <v>21.400000000000006</v>
      </c>
      <c r="T3200" s="3">
        <f t="shared" si="296"/>
        <v>-31.590000000000003</v>
      </c>
      <c r="U3200" s="3">
        <f t="shared" si="297"/>
        <v>-13.339999999999998</v>
      </c>
      <c r="V3200" s="4">
        <f t="shared" si="298"/>
        <v>-9.1923925027563386E-2</v>
      </c>
      <c r="W3200" s="5">
        <f t="shared" si="299"/>
        <v>0</v>
      </c>
    </row>
    <row r="3201" spans="1:23">
      <c r="A3201" t="s">
        <v>4625</v>
      </c>
      <c r="B3201" t="s">
        <v>823</v>
      </c>
      <c r="C3201" t="s">
        <v>474</v>
      </c>
      <c r="D3201" t="s">
        <v>127</v>
      </c>
      <c r="E3201" s="1">
        <v>45848.868159722217</v>
      </c>
      <c r="F3201" s="1">
        <v>45848.873715277783</v>
      </c>
      <c r="G3201" t="s">
        <v>27</v>
      </c>
      <c r="H3201">
        <v>1</v>
      </c>
      <c r="I3201">
        <v>481.95</v>
      </c>
      <c r="J3201">
        <v>431.76</v>
      </c>
      <c r="K3201">
        <v>0</v>
      </c>
      <c r="L3201">
        <v>0</v>
      </c>
      <c r="M3201">
        <v>37.07</v>
      </c>
      <c r="N3201">
        <v>8.68</v>
      </c>
      <c r="O3201" t="s">
        <v>33</v>
      </c>
      <c r="P3201">
        <v>0</v>
      </c>
      <c r="Q3201">
        <v>4</v>
      </c>
      <c r="R3201" s="3">
        <f t="shared" si="294"/>
        <v>481.95</v>
      </c>
      <c r="S3201" s="3">
        <f t="shared" si="295"/>
        <v>50.19</v>
      </c>
      <c r="T3201" s="3">
        <f t="shared" si="296"/>
        <v>-37.07</v>
      </c>
      <c r="U3201" s="3">
        <f t="shared" si="297"/>
        <v>4.4399999999999977</v>
      </c>
      <c r="V3201" s="4">
        <f t="shared" si="298"/>
        <v>9.2125739184562676E-3</v>
      </c>
      <c r="W3201" s="5">
        <f t="shared" si="299"/>
        <v>1</v>
      </c>
    </row>
    <row r="3202" spans="1:23">
      <c r="A3202" t="s">
        <v>4626</v>
      </c>
      <c r="B3202" t="s">
        <v>945</v>
      </c>
      <c r="C3202" t="s">
        <v>302</v>
      </c>
      <c r="D3202" t="s">
        <v>32</v>
      </c>
      <c r="E3202" s="1">
        <v>45849.258449074077</v>
      </c>
      <c r="F3202" s="1">
        <v>45849.270949074067</v>
      </c>
      <c r="G3202" t="s">
        <v>27</v>
      </c>
      <c r="H3202">
        <v>2</v>
      </c>
      <c r="I3202">
        <v>237.16</v>
      </c>
      <c r="J3202">
        <v>173.04</v>
      </c>
      <c r="K3202">
        <v>0</v>
      </c>
      <c r="L3202">
        <v>30</v>
      </c>
      <c r="M3202">
        <v>39.049999999999997</v>
      </c>
      <c r="N3202">
        <v>4.8099999999999996</v>
      </c>
      <c r="O3202" t="s">
        <v>38</v>
      </c>
      <c r="P3202">
        <v>0</v>
      </c>
      <c r="Q3202">
        <v>5</v>
      </c>
      <c r="R3202" s="3">
        <f t="shared" ref="R3202:R3265" si="300">I3202-K3202</f>
        <v>237.16</v>
      </c>
      <c r="S3202" s="3">
        <f t="shared" ref="S3202:S3265" si="301">R3202-J3202</f>
        <v>64.12</v>
      </c>
      <c r="T3202" s="3">
        <f t="shared" ref="T3202:T3265" si="302">L3202-M3202</f>
        <v>-9.0499999999999972</v>
      </c>
      <c r="U3202" s="3">
        <f t="shared" ref="U3202:U3265" si="303">S3202+T3202-N3202</f>
        <v>50.260000000000005</v>
      </c>
      <c r="V3202" s="4">
        <f t="shared" ref="V3202:V3265" si="304">IF(R3202&gt;0, U3202/R3202, 0)</f>
        <v>0.2119244391971665</v>
      </c>
      <c r="W3202" s="5">
        <f t="shared" ref="W3202:W3265" si="305">IF(U3202&gt;0, 1, 0)</f>
        <v>1</v>
      </c>
    </row>
    <row r="3203" spans="1:23">
      <c r="A3203" t="s">
        <v>4627</v>
      </c>
      <c r="B3203" t="s">
        <v>2261</v>
      </c>
      <c r="C3203" t="s">
        <v>176</v>
      </c>
      <c r="D3203" t="s">
        <v>103</v>
      </c>
      <c r="E3203" s="1">
        <v>45849.260671296302</v>
      </c>
      <c r="F3203" s="1">
        <v>45849.2731712963</v>
      </c>
      <c r="G3203" t="s">
        <v>27</v>
      </c>
      <c r="H3203">
        <v>1</v>
      </c>
      <c r="I3203">
        <v>102.02</v>
      </c>
      <c r="J3203">
        <v>92.38</v>
      </c>
      <c r="K3203">
        <v>0</v>
      </c>
      <c r="L3203">
        <v>30</v>
      </c>
      <c r="M3203">
        <v>44</v>
      </c>
      <c r="N3203">
        <v>2.38</v>
      </c>
      <c r="O3203" t="s">
        <v>38</v>
      </c>
      <c r="P3203">
        <v>0</v>
      </c>
      <c r="Q3203">
        <v>4</v>
      </c>
      <c r="R3203" s="3">
        <f t="shared" si="300"/>
        <v>102.02</v>
      </c>
      <c r="S3203" s="3">
        <f t="shared" si="301"/>
        <v>9.64</v>
      </c>
      <c r="T3203" s="3">
        <f t="shared" si="302"/>
        <v>-14</v>
      </c>
      <c r="U3203" s="3">
        <f t="shared" si="303"/>
        <v>-6.7399999999999993</v>
      </c>
      <c r="V3203" s="4">
        <f t="shared" si="304"/>
        <v>-6.60654773573809E-2</v>
      </c>
      <c r="W3203" s="5">
        <f t="shared" si="305"/>
        <v>0</v>
      </c>
    </row>
    <row r="3204" spans="1:23">
      <c r="A3204" t="s">
        <v>4628</v>
      </c>
      <c r="B3204" t="s">
        <v>195</v>
      </c>
      <c r="C3204" t="s">
        <v>506</v>
      </c>
      <c r="D3204" t="s">
        <v>160</v>
      </c>
      <c r="E3204" s="1">
        <v>45849.313321759262</v>
      </c>
      <c r="F3204" s="1">
        <v>45849.328599537039</v>
      </c>
      <c r="G3204" t="s">
        <v>27</v>
      </c>
      <c r="H3204">
        <v>1</v>
      </c>
      <c r="I3204">
        <v>189.34</v>
      </c>
      <c r="J3204">
        <v>146.91999999999999</v>
      </c>
      <c r="K3204">
        <v>0</v>
      </c>
      <c r="L3204">
        <v>30</v>
      </c>
      <c r="M3204">
        <v>46.81</v>
      </c>
      <c r="N3204">
        <v>3.95</v>
      </c>
      <c r="O3204" t="s">
        <v>38</v>
      </c>
      <c r="P3204">
        <v>2</v>
      </c>
      <c r="Q3204">
        <v>4</v>
      </c>
      <c r="R3204" s="3">
        <f t="shared" si="300"/>
        <v>189.34</v>
      </c>
      <c r="S3204" s="3">
        <f t="shared" si="301"/>
        <v>42.420000000000016</v>
      </c>
      <c r="T3204" s="3">
        <f t="shared" si="302"/>
        <v>-16.810000000000002</v>
      </c>
      <c r="U3204" s="3">
        <f t="shared" si="303"/>
        <v>21.660000000000014</v>
      </c>
      <c r="V3204" s="4">
        <f t="shared" si="304"/>
        <v>0.11439738037393057</v>
      </c>
      <c r="W3204" s="5">
        <f t="shared" si="305"/>
        <v>1</v>
      </c>
    </row>
    <row r="3205" spans="1:23">
      <c r="A3205" t="s">
        <v>4629</v>
      </c>
      <c r="B3205" t="s">
        <v>3139</v>
      </c>
      <c r="C3205" t="s">
        <v>331</v>
      </c>
      <c r="D3205" t="s">
        <v>117</v>
      </c>
      <c r="E3205" s="1">
        <v>45849.335879629631</v>
      </c>
      <c r="G3205" t="s">
        <v>110</v>
      </c>
      <c r="H3205">
        <v>1</v>
      </c>
      <c r="I3205">
        <v>179.12</v>
      </c>
      <c r="J3205">
        <v>149.59</v>
      </c>
      <c r="K3205">
        <v>17.91</v>
      </c>
      <c r="L3205">
        <v>30</v>
      </c>
      <c r="M3205">
        <v>39.479999999999997</v>
      </c>
      <c r="N3205">
        <v>0</v>
      </c>
      <c r="O3205" t="s">
        <v>38</v>
      </c>
      <c r="P3205">
        <v>0</v>
      </c>
      <c r="R3205" s="3">
        <f t="shared" si="300"/>
        <v>161.21</v>
      </c>
      <c r="S3205" s="3">
        <f t="shared" si="301"/>
        <v>11.620000000000005</v>
      </c>
      <c r="T3205" s="3">
        <f t="shared" si="302"/>
        <v>-9.4799999999999969</v>
      </c>
      <c r="U3205" s="3">
        <f t="shared" si="303"/>
        <v>2.1400000000000077</v>
      </c>
      <c r="V3205" s="4">
        <f t="shared" si="304"/>
        <v>1.3274610756156612E-2</v>
      </c>
      <c r="W3205" s="5">
        <f t="shared" si="305"/>
        <v>1</v>
      </c>
    </row>
    <row r="3206" spans="1:23">
      <c r="A3206" t="s">
        <v>4630</v>
      </c>
      <c r="B3206" t="s">
        <v>2484</v>
      </c>
      <c r="C3206" t="s">
        <v>1109</v>
      </c>
      <c r="D3206" t="s">
        <v>127</v>
      </c>
      <c r="E3206" s="1">
        <v>45849.353460648148</v>
      </c>
      <c r="F3206" s="1">
        <v>45849.359710648147</v>
      </c>
      <c r="G3206" t="s">
        <v>27</v>
      </c>
      <c r="H3206">
        <v>2</v>
      </c>
      <c r="I3206">
        <v>420.44</v>
      </c>
      <c r="J3206">
        <v>297.36</v>
      </c>
      <c r="K3206">
        <v>42.04</v>
      </c>
      <c r="L3206">
        <v>0</v>
      </c>
      <c r="M3206">
        <v>64.790000000000006</v>
      </c>
      <c r="N3206">
        <v>6.81</v>
      </c>
      <c r="O3206" t="s">
        <v>144</v>
      </c>
      <c r="P3206">
        <v>0</v>
      </c>
      <c r="Q3206">
        <v>4</v>
      </c>
      <c r="R3206" s="3">
        <f t="shared" si="300"/>
        <v>378.4</v>
      </c>
      <c r="S3206" s="3">
        <f t="shared" si="301"/>
        <v>81.039999999999964</v>
      </c>
      <c r="T3206" s="3">
        <f t="shared" si="302"/>
        <v>-64.790000000000006</v>
      </c>
      <c r="U3206" s="3">
        <f t="shared" si="303"/>
        <v>9.4399999999999586</v>
      </c>
      <c r="V3206" s="4">
        <f t="shared" si="304"/>
        <v>2.4947145877378327E-2</v>
      </c>
      <c r="W3206" s="5">
        <f t="shared" si="305"/>
        <v>1</v>
      </c>
    </row>
    <row r="3207" spans="1:23">
      <c r="A3207" t="s">
        <v>4631</v>
      </c>
      <c r="B3207" t="s">
        <v>780</v>
      </c>
      <c r="C3207" t="s">
        <v>1150</v>
      </c>
      <c r="D3207" t="s">
        <v>37</v>
      </c>
      <c r="E3207" s="1">
        <v>45849.355393518519</v>
      </c>
      <c r="F3207" s="1">
        <v>45849.372060185182</v>
      </c>
      <c r="G3207" t="s">
        <v>27</v>
      </c>
      <c r="H3207">
        <v>1</v>
      </c>
      <c r="I3207">
        <v>56.11</v>
      </c>
      <c r="J3207">
        <v>43.63</v>
      </c>
      <c r="K3207">
        <v>2.81</v>
      </c>
      <c r="L3207">
        <v>30</v>
      </c>
      <c r="M3207">
        <v>58.73</v>
      </c>
      <c r="N3207">
        <v>1.5</v>
      </c>
      <c r="O3207" t="s">
        <v>38</v>
      </c>
      <c r="P3207">
        <v>4</v>
      </c>
      <c r="Q3207">
        <v>4</v>
      </c>
      <c r="R3207" s="3">
        <f t="shared" si="300"/>
        <v>53.3</v>
      </c>
      <c r="S3207" s="3">
        <f t="shared" si="301"/>
        <v>9.6699999999999946</v>
      </c>
      <c r="T3207" s="3">
        <f t="shared" si="302"/>
        <v>-28.729999999999997</v>
      </c>
      <c r="U3207" s="3">
        <f t="shared" si="303"/>
        <v>-20.560000000000002</v>
      </c>
      <c r="V3207" s="4">
        <f t="shared" si="304"/>
        <v>-0.38574108818011266</v>
      </c>
      <c r="W3207" s="5">
        <f t="shared" si="305"/>
        <v>0</v>
      </c>
    </row>
    <row r="3208" spans="1:23">
      <c r="A3208" t="s">
        <v>4632</v>
      </c>
      <c r="B3208" t="s">
        <v>1275</v>
      </c>
      <c r="C3208" t="s">
        <v>968</v>
      </c>
      <c r="D3208" t="s">
        <v>72</v>
      </c>
      <c r="E3208" s="1">
        <v>45849.389548611107</v>
      </c>
      <c r="F3208" s="1">
        <v>45849.395104166673</v>
      </c>
      <c r="G3208" t="s">
        <v>27</v>
      </c>
      <c r="H3208">
        <v>1</v>
      </c>
      <c r="I3208">
        <v>143.13999999999999</v>
      </c>
      <c r="J3208">
        <v>89.37</v>
      </c>
      <c r="K3208">
        <v>0</v>
      </c>
      <c r="L3208">
        <v>30</v>
      </c>
      <c r="M3208">
        <v>55.07</v>
      </c>
      <c r="N3208">
        <v>3.12</v>
      </c>
      <c r="O3208" t="s">
        <v>38</v>
      </c>
      <c r="P3208">
        <v>0</v>
      </c>
      <c r="Q3208">
        <v>4</v>
      </c>
      <c r="R3208" s="3">
        <f t="shared" si="300"/>
        <v>143.13999999999999</v>
      </c>
      <c r="S3208" s="3">
        <f t="shared" si="301"/>
        <v>53.769999999999982</v>
      </c>
      <c r="T3208" s="3">
        <f t="shared" si="302"/>
        <v>-25.07</v>
      </c>
      <c r="U3208" s="3">
        <f t="shared" si="303"/>
        <v>25.579999999999981</v>
      </c>
      <c r="V3208" s="4">
        <f t="shared" si="304"/>
        <v>0.17870616179963661</v>
      </c>
      <c r="W3208" s="5">
        <f t="shared" si="305"/>
        <v>1</v>
      </c>
    </row>
    <row r="3209" spans="1:23">
      <c r="A3209" t="s">
        <v>4633</v>
      </c>
      <c r="B3209" t="s">
        <v>198</v>
      </c>
      <c r="C3209" t="s">
        <v>283</v>
      </c>
      <c r="D3209" t="s">
        <v>37</v>
      </c>
      <c r="E3209" s="1">
        <v>45849.39303240741</v>
      </c>
      <c r="F3209" s="1">
        <v>45849.409004629633</v>
      </c>
      <c r="G3209" t="s">
        <v>27</v>
      </c>
      <c r="H3209">
        <v>4</v>
      </c>
      <c r="I3209">
        <v>937.96</v>
      </c>
      <c r="J3209">
        <v>558.91999999999996</v>
      </c>
      <c r="K3209">
        <v>0</v>
      </c>
      <c r="L3209">
        <v>0</v>
      </c>
      <c r="M3209">
        <v>63.85</v>
      </c>
      <c r="N3209">
        <v>16.88</v>
      </c>
      <c r="O3209" t="s">
        <v>38</v>
      </c>
      <c r="P3209">
        <v>3</v>
      </c>
      <c r="Q3209">
        <v>3</v>
      </c>
      <c r="R3209" s="3">
        <f t="shared" si="300"/>
        <v>937.96</v>
      </c>
      <c r="S3209" s="3">
        <f t="shared" si="301"/>
        <v>379.04000000000008</v>
      </c>
      <c r="T3209" s="3">
        <f t="shared" si="302"/>
        <v>-63.85</v>
      </c>
      <c r="U3209" s="3">
        <f t="shared" si="303"/>
        <v>298.31000000000006</v>
      </c>
      <c r="V3209" s="4">
        <f t="shared" si="304"/>
        <v>0.31804128107808438</v>
      </c>
      <c r="W3209" s="5">
        <f t="shared" si="305"/>
        <v>1</v>
      </c>
    </row>
    <row r="3210" spans="1:23">
      <c r="A3210" t="s">
        <v>4634</v>
      </c>
      <c r="B3210" t="s">
        <v>803</v>
      </c>
      <c r="C3210" t="s">
        <v>656</v>
      </c>
      <c r="D3210" t="s">
        <v>143</v>
      </c>
      <c r="E3210" s="1">
        <v>45849.442395833343</v>
      </c>
      <c r="F3210" s="1">
        <v>45849.461145833331</v>
      </c>
      <c r="G3210" t="s">
        <v>27</v>
      </c>
      <c r="H3210">
        <v>1</v>
      </c>
      <c r="I3210">
        <v>194.49</v>
      </c>
      <c r="J3210">
        <v>166.29</v>
      </c>
      <c r="K3210">
        <v>19.45</v>
      </c>
      <c r="L3210">
        <v>30</v>
      </c>
      <c r="M3210">
        <v>44.62</v>
      </c>
      <c r="N3210">
        <v>3.69</v>
      </c>
      <c r="O3210" t="s">
        <v>65</v>
      </c>
      <c r="P3210">
        <v>7</v>
      </c>
      <c r="Q3210">
        <v>4</v>
      </c>
      <c r="R3210" s="3">
        <f t="shared" si="300"/>
        <v>175.04000000000002</v>
      </c>
      <c r="S3210" s="3">
        <f t="shared" si="301"/>
        <v>8.7500000000000284</v>
      </c>
      <c r="T3210" s="3">
        <f t="shared" si="302"/>
        <v>-14.619999999999997</v>
      </c>
      <c r="U3210" s="3">
        <f t="shared" si="303"/>
        <v>-9.5599999999999685</v>
      </c>
      <c r="V3210" s="4">
        <f t="shared" si="304"/>
        <v>-5.4616087751370931E-2</v>
      </c>
      <c r="W3210" s="5">
        <f t="shared" si="305"/>
        <v>0</v>
      </c>
    </row>
    <row r="3211" spans="1:23">
      <c r="A3211" t="s">
        <v>4635</v>
      </c>
      <c r="B3211" t="s">
        <v>4636</v>
      </c>
      <c r="C3211" t="s">
        <v>2676</v>
      </c>
      <c r="D3211" t="s">
        <v>72</v>
      </c>
      <c r="E3211" s="1">
        <v>45849.443055555559</v>
      </c>
      <c r="F3211" s="1">
        <v>45849.450694444437</v>
      </c>
      <c r="G3211" t="s">
        <v>27</v>
      </c>
      <c r="H3211">
        <v>1</v>
      </c>
      <c r="I3211">
        <v>153.35</v>
      </c>
      <c r="J3211">
        <v>112.13</v>
      </c>
      <c r="K3211">
        <v>0</v>
      </c>
      <c r="L3211">
        <v>30</v>
      </c>
      <c r="M3211">
        <v>56.34</v>
      </c>
      <c r="N3211">
        <v>3.3</v>
      </c>
      <c r="O3211" t="s">
        <v>65</v>
      </c>
      <c r="P3211">
        <v>0</v>
      </c>
      <c r="Q3211">
        <v>5</v>
      </c>
      <c r="R3211" s="3">
        <f t="shared" si="300"/>
        <v>153.35</v>
      </c>
      <c r="S3211" s="3">
        <f t="shared" si="301"/>
        <v>41.22</v>
      </c>
      <c r="T3211" s="3">
        <f t="shared" si="302"/>
        <v>-26.340000000000003</v>
      </c>
      <c r="U3211" s="3">
        <f t="shared" si="303"/>
        <v>11.579999999999995</v>
      </c>
      <c r="V3211" s="4">
        <f t="shared" si="304"/>
        <v>7.5513531137919754E-2</v>
      </c>
      <c r="W3211" s="5">
        <f t="shared" si="305"/>
        <v>1</v>
      </c>
    </row>
    <row r="3212" spans="1:23">
      <c r="A3212" t="s">
        <v>4637</v>
      </c>
      <c r="B3212" t="s">
        <v>291</v>
      </c>
      <c r="C3212" t="s">
        <v>1623</v>
      </c>
      <c r="D3212" t="s">
        <v>143</v>
      </c>
      <c r="E3212" s="1">
        <v>45849.480023148149</v>
      </c>
      <c r="F3212" s="1">
        <v>45849.489050925928</v>
      </c>
      <c r="G3212" t="s">
        <v>27</v>
      </c>
      <c r="H3212">
        <v>2</v>
      </c>
      <c r="I3212">
        <v>314.66000000000003</v>
      </c>
      <c r="J3212">
        <v>275.8</v>
      </c>
      <c r="K3212">
        <v>47.2</v>
      </c>
      <c r="L3212">
        <v>30</v>
      </c>
      <c r="M3212">
        <v>63.46</v>
      </c>
      <c r="N3212">
        <v>5.35</v>
      </c>
      <c r="O3212" t="s">
        <v>65</v>
      </c>
      <c r="P3212">
        <v>0</v>
      </c>
      <c r="Q3212">
        <v>5</v>
      </c>
      <c r="R3212" s="3">
        <f t="shared" si="300"/>
        <v>267.46000000000004</v>
      </c>
      <c r="S3212" s="3">
        <f t="shared" si="301"/>
        <v>-8.339999999999975</v>
      </c>
      <c r="T3212" s="3">
        <f t="shared" si="302"/>
        <v>-33.46</v>
      </c>
      <c r="U3212" s="3">
        <f t="shared" si="303"/>
        <v>-47.149999999999977</v>
      </c>
      <c r="V3212" s="4">
        <f t="shared" si="304"/>
        <v>-0.17628804307186111</v>
      </c>
      <c r="W3212" s="5">
        <f t="shared" si="305"/>
        <v>0</v>
      </c>
    </row>
    <row r="3213" spans="1:23">
      <c r="A3213" t="s">
        <v>4638</v>
      </c>
      <c r="B3213" t="s">
        <v>2749</v>
      </c>
      <c r="C3213" t="s">
        <v>609</v>
      </c>
      <c r="D3213" t="s">
        <v>72</v>
      </c>
      <c r="E3213" s="1">
        <v>45849.546678240738</v>
      </c>
      <c r="F3213" s="1">
        <v>45849.555706018517</v>
      </c>
      <c r="G3213" t="s">
        <v>27</v>
      </c>
      <c r="H3213">
        <v>3</v>
      </c>
      <c r="I3213">
        <v>761.1</v>
      </c>
      <c r="J3213">
        <v>517.98</v>
      </c>
      <c r="K3213">
        <v>0</v>
      </c>
      <c r="L3213">
        <v>0</v>
      </c>
      <c r="M3213">
        <v>37.49</v>
      </c>
      <c r="N3213">
        <v>13.7</v>
      </c>
      <c r="O3213" t="s">
        <v>38</v>
      </c>
      <c r="P3213">
        <v>0</v>
      </c>
      <c r="Q3213">
        <v>4</v>
      </c>
      <c r="R3213" s="3">
        <f t="shared" si="300"/>
        <v>761.1</v>
      </c>
      <c r="S3213" s="3">
        <f t="shared" si="301"/>
        <v>243.12</v>
      </c>
      <c r="T3213" s="3">
        <f t="shared" si="302"/>
        <v>-37.49</v>
      </c>
      <c r="U3213" s="3">
        <f t="shared" si="303"/>
        <v>191.93</v>
      </c>
      <c r="V3213" s="4">
        <f t="shared" si="304"/>
        <v>0.25217448429904088</v>
      </c>
      <c r="W3213" s="5">
        <f t="shared" si="305"/>
        <v>1</v>
      </c>
    </row>
    <row r="3214" spans="1:23">
      <c r="A3214" t="s">
        <v>4639</v>
      </c>
      <c r="B3214" t="s">
        <v>2553</v>
      </c>
      <c r="C3214" t="s">
        <v>190</v>
      </c>
      <c r="D3214" t="s">
        <v>44</v>
      </c>
      <c r="E3214" s="1">
        <v>45849.648576388892</v>
      </c>
      <c r="F3214" s="1">
        <v>45849.65829861111</v>
      </c>
      <c r="G3214" t="s">
        <v>27</v>
      </c>
      <c r="H3214">
        <v>2</v>
      </c>
      <c r="I3214">
        <v>101.5</v>
      </c>
      <c r="J3214">
        <v>64.12</v>
      </c>
      <c r="K3214">
        <v>5.08</v>
      </c>
      <c r="L3214">
        <v>30</v>
      </c>
      <c r="M3214">
        <v>53.08</v>
      </c>
      <c r="N3214">
        <v>2.2799999999999998</v>
      </c>
      <c r="O3214" t="s">
        <v>38</v>
      </c>
      <c r="P3214">
        <v>0</v>
      </c>
      <c r="Q3214">
        <v>5</v>
      </c>
      <c r="R3214" s="3">
        <f t="shared" si="300"/>
        <v>96.42</v>
      </c>
      <c r="S3214" s="3">
        <f t="shared" si="301"/>
        <v>32.299999999999997</v>
      </c>
      <c r="T3214" s="3">
        <f t="shared" si="302"/>
        <v>-23.08</v>
      </c>
      <c r="U3214" s="3">
        <f t="shared" si="303"/>
        <v>6.9399999999999995</v>
      </c>
      <c r="V3214" s="4">
        <f t="shared" si="304"/>
        <v>7.197676830533084E-2</v>
      </c>
      <c r="W3214" s="5">
        <f t="shared" si="305"/>
        <v>1</v>
      </c>
    </row>
    <row r="3215" spans="1:23">
      <c r="A3215" t="s">
        <v>4640</v>
      </c>
      <c r="B3215" t="s">
        <v>2592</v>
      </c>
      <c r="C3215" t="s">
        <v>617</v>
      </c>
      <c r="D3215" t="s">
        <v>72</v>
      </c>
      <c r="E3215" s="1">
        <v>45849.675868055558</v>
      </c>
      <c r="F3215" s="1">
        <v>45849.681423611109</v>
      </c>
      <c r="G3215" t="s">
        <v>27</v>
      </c>
      <c r="H3215">
        <v>1</v>
      </c>
      <c r="I3215">
        <v>213.91</v>
      </c>
      <c r="J3215">
        <v>144.74</v>
      </c>
      <c r="K3215">
        <v>10.7</v>
      </c>
      <c r="L3215">
        <v>30</v>
      </c>
      <c r="M3215">
        <v>58.98</v>
      </c>
      <c r="N3215">
        <v>4.2</v>
      </c>
      <c r="O3215" t="s">
        <v>144</v>
      </c>
      <c r="P3215">
        <v>0</v>
      </c>
      <c r="Q3215">
        <v>5</v>
      </c>
      <c r="R3215" s="3">
        <f t="shared" si="300"/>
        <v>203.21</v>
      </c>
      <c r="S3215" s="3">
        <f t="shared" si="301"/>
        <v>58.47</v>
      </c>
      <c r="T3215" s="3">
        <f t="shared" si="302"/>
        <v>-28.979999999999997</v>
      </c>
      <c r="U3215" s="3">
        <f t="shared" si="303"/>
        <v>25.290000000000003</v>
      </c>
      <c r="V3215" s="4">
        <f t="shared" si="304"/>
        <v>0.12445253678460706</v>
      </c>
      <c r="W3215" s="5">
        <f t="shared" si="305"/>
        <v>1</v>
      </c>
    </row>
    <row r="3216" spans="1:23">
      <c r="A3216" t="s">
        <v>4641</v>
      </c>
      <c r="B3216" t="s">
        <v>158</v>
      </c>
      <c r="C3216" t="s">
        <v>644</v>
      </c>
      <c r="D3216" t="s">
        <v>60</v>
      </c>
      <c r="E3216" s="1">
        <v>45849.780671296299</v>
      </c>
      <c r="F3216" s="1">
        <v>45849.786226851851</v>
      </c>
      <c r="G3216" t="s">
        <v>27</v>
      </c>
      <c r="H3216">
        <v>3</v>
      </c>
      <c r="I3216">
        <v>1644.09</v>
      </c>
      <c r="J3216">
        <v>970.08</v>
      </c>
      <c r="K3216">
        <v>411.02</v>
      </c>
      <c r="L3216">
        <v>0</v>
      </c>
      <c r="M3216">
        <v>35.479999999999997</v>
      </c>
      <c r="N3216">
        <v>22.2</v>
      </c>
      <c r="O3216" t="s">
        <v>33</v>
      </c>
      <c r="P3216">
        <v>0</v>
      </c>
      <c r="Q3216">
        <v>5</v>
      </c>
      <c r="R3216" s="3">
        <f t="shared" si="300"/>
        <v>1233.07</v>
      </c>
      <c r="S3216" s="3">
        <f t="shared" si="301"/>
        <v>262.9899999999999</v>
      </c>
      <c r="T3216" s="3">
        <f t="shared" si="302"/>
        <v>-35.479999999999997</v>
      </c>
      <c r="U3216" s="3">
        <f t="shared" si="303"/>
        <v>205.30999999999992</v>
      </c>
      <c r="V3216" s="4">
        <f t="shared" si="304"/>
        <v>0.16650311823335248</v>
      </c>
      <c r="W3216" s="5">
        <f t="shared" si="305"/>
        <v>1</v>
      </c>
    </row>
    <row r="3217" spans="1:23">
      <c r="A3217" t="s">
        <v>4642</v>
      </c>
      <c r="B3217" t="s">
        <v>3160</v>
      </c>
      <c r="C3217" t="s">
        <v>1028</v>
      </c>
      <c r="D3217" t="s">
        <v>52</v>
      </c>
      <c r="E3217" s="1">
        <v>45849.784398148149</v>
      </c>
      <c r="G3217" t="s">
        <v>110</v>
      </c>
      <c r="H3217">
        <v>2</v>
      </c>
      <c r="I3217">
        <v>1404.38</v>
      </c>
      <c r="J3217">
        <v>799.52</v>
      </c>
      <c r="K3217">
        <v>140.44</v>
      </c>
      <c r="L3217">
        <v>0</v>
      </c>
      <c r="M3217">
        <v>61.73</v>
      </c>
      <c r="N3217">
        <v>0</v>
      </c>
      <c r="O3217" t="s">
        <v>33</v>
      </c>
      <c r="P3217">
        <v>18</v>
      </c>
      <c r="R3217" s="3">
        <f t="shared" si="300"/>
        <v>1263.94</v>
      </c>
      <c r="S3217" s="3">
        <f t="shared" si="301"/>
        <v>464.42000000000007</v>
      </c>
      <c r="T3217" s="3">
        <f t="shared" si="302"/>
        <v>-61.73</v>
      </c>
      <c r="U3217" s="3">
        <f t="shared" si="303"/>
        <v>402.69000000000005</v>
      </c>
      <c r="V3217" s="4">
        <f t="shared" si="304"/>
        <v>0.31859898412899351</v>
      </c>
      <c r="W3217" s="5">
        <f t="shared" si="305"/>
        <v>1</v>
      </c>
    </row>
    <row r="3218" spans="1:23">
      <c r="A3218" t="s">
        <v>4643</v>
      </c>
      <c r="B3218" t="s">
        <v>261</v>
      </c>
      <c r="C3218" t="s">
        <v>139</v>
      </c>
      <c r="D3218" t="s">
        <v>117</v>
      </c>
      <c r="E3218" s="1">
        <v>45849.843310185177</v>
      </c>
      <c r="F3218" s="1">
        <v>45849.849560185183</v>
      </c>
      <c r="G3218" t="s">
        <v>27</v>
      </c>
      <c r="H3218">
        <v>1</v>
      </c>
      <c r="I3218">
        <v>797.82</v>
      </c>
      <c r="J3218">
        <v>693.17</v>
      </c>
      <c r="K3218">
        <v>119.67</v>
      </c>
      <c r="L3218">
        <v>0</v>
      </c>
      <c r="M3218">
        <v>47.53</v>
      </c>
      <c r="N3218">
        <v>12.21</v>
      </c>
      <c r="O3218" t="s">
        <v>38</v>
      </c>
      <c r="P3218">
        <v>0</v>
      </c>
      <c r="Q3218">
        <v>4</v>
      </c>
      <c r="R3218" s="3">
        <f t="shared" si="300"/>
        <v>678.15000000000009</v>
      </c>
      <c r="S3218" s="3">
        <f t="shared" si="301"/>
        <v>-15.019999999999868</v>
      </c>
      <c r="T3218" s="3">
        <f t="shared" si="302"/>
        <v>-47.53</v>
      </c>
      <c r="U3218" s="3">
        <f t="shared" si="303"/>
        <v>-74.759999999999877</v>
      </c>
      <c r="V3218" s="4">
        <f t="shared" si="304"/>
        <v>-0.11024109710241077</v>
      </c>
      <c r="W3218" s="5">
        <f t="shared" si="305"/>
        <v>0</v>
      </c>
    </row>
    <row r="3219" spans="1:23">
      <c r="A3219" t="s">
        <v>4644</v>
      </c>
      <c r="B3219" t="s">
        <v>1627</v>
      </c>
      <c r="C3219" t="s">
        <v>1066</v>
      </c>
      <c r="D3219" t="s">
        <v>37</v>
      </c>
      <c r="E3219" s="1">
        <v>45849.845393518517</v>
      </c>
      <c r="F3219" s="1">
        <v>45849.852337962962</v>
      </c>
      <c r="G3219" t="s">
        <v>27</v>
      </c>
      <c r="H3219">
        <v>2</v>
      </c>
      <c r="I3219">
        <v>1893.2</v>
      </c>
      <c r="J3219">
        <v>1635.66</v>
      </c>
      <c r="K3219">
        <v>473.3</v>
      </c>
      <c r="L3219">
        <v>0</v>
      </c>
      <c r="M3219">
        <v>40.07</v>
      </c>
      <c r="N3219">
        <v>25.56</v>
      </c>
      <c r="O3219" t="s">
        <v>38</v>
      </c>
      <c r="P3219">
        <v>0</v>
      </c>
      <c r="Q3219">
        <v>4</v>
      </c>
      <c r="R3219" s="3">
        <f t="shared" si="300"/>
        <v>1419.9</v>
      </c>
      <c r="S3219" s="3">
        <f t="shared" si="301"/>
        <v>-215.76</v>
      </c>
      <c r="T3219" s="3">
        <f t="shared" si="302"/>
        <v>-40.07</v>
      </c>
      <c r="U3219" s="3">
        <f t="shared" si="303"/>
        <v>-281.39</v>
      </c>
      <c r="V3219" s="4">
        <f t="shared" si="304"/>
        <v>-0.1981759278822452</v>
      </c>
      <c r="W3219" s="5">
        <f t="shared" si="305"/>
        <v>0</v>
      </c>
    </row>
    <row r="3220" spans="1:23">
      <c r="A3220" t="s">
        <v>4645</v>
      </c>
      <c r="B3220" t="s">
        <v>1921</v>
      </c>
      <c r="C3220" t="s">
        <v>210</v>
      </c>
      <c r="D3220" t="s">
        <v>64</v>
      </c>
      <c r="E3220" s="1">
        <v>45849.872754629629</v>
      </c>
      <c r="F3220" s="1">
        <v>45849.890810185178</v>
      </c>
      <c r="G3220" t="s">
        <v>27</v>
      </c>
      <c r="H3220">
        <v>2</v>
      </c>
      <c r="I3220">
        <v>1746.24</v>
      </c>
      <c r="J3220">
        <v>946.22</v>
      </c>
      <c r="K3220">
        <v>0</v>
      </c>
      <c r="L3220">
        <v>0</v>
      </c>
      <c r="M3220">
        <v>60.54</v>
      </c>
      <c r="N3220">
        <v>31.43</v>
      </c>
      <c r="O3220" t="s">
        <v>38</v>
      </c>
      <c r="P3220">
        <v>6</v>
      </c>
      <c r="Q3220">
        <v>3</v>
      </c>
      <c r="R3220" s="3">
        <f t="shared" si="300"/>
        <v>1746.24</v>
      </c>
      <c r="S3220" s="3">
        <f t="shared" si="301"/>
        <v>800.02</v>
      </c>
      <c r="T3220" s="3">
        <f t="shared" si="302"/>
        <v>-60.54</v>
      </c>
      <c r="U3220" s="3">
        <f t="shared" si="303"/>
        <v>708.05000000000007</v>
      </c>
      <c r="V3220" s="4">
        <f t="shared" si="304"/>
        <v>0.40547118380062308</v>
      </c>
      <c r="W3220" s="5">
        <f t="shared" si="305"/>
        <v>1</v>
      </c>
    </row>
    <row r="3221" spans="1:23">
      <c r="A3221" t="s">
        <v>4646</v>
      </c>
      <c r="B3221" t="s">
        <v>3407</v>
      </c>
      <c r="C3221" t="s">
        <v>617</v>
      </c>
      <c r="D3221" t="s">
        <v>117</v>
      </c>
      <c r="E3221" s="1">
        <v>45849.887731481482</v>
      </c>
      <c r="F3221" s="1">
        <v>45849.905092592591</v>
      </c>
      <c r="G3221" t="s">
        <v>27</v>
      </c>
      <c r="H3221">
        <v>2</v>
      </c>
      <c r="I3221">
        <v>427.82</v>
      </c>
      <c r="J3221">
        <v>289.48</v>
      </c>
      <c r="K3221">
        <v>0</v>
      </c>
      <c r="L3221">
        <v>0</v>
      </c>
      <c r="M3221">
        <v>40.76</v>
      </c>
      <c r="N3221">
        <v>7.7</v>
      </c>
      <c r="O3221" t="s">
        <v>38</v>
      </c>
      <c r="P3221">
        <v>5</v>
      </c>
      <c r="Q3221">
        <v>4</v>
      </c>
      <c r="R3221" s="3">
        <f t="shared" si="300"/>
        <v>427.82</v>
      </c>
      <c r="S3221" s="3">
        <f t="shared" si="301"/>
        <v>138.33999999999997</v>
      </c>
      <c r="T3221" s="3">
        <f t="shared" si="302"/>
        <v>-40.76</v>
      </c>
      <c r="U3221" s="3">
        <f t="shared" si="303"/>
        <v>89.879999999999981</v>
      </c>
      <c r="V3221" s="4">
        <f t="shared" si="304"/>
        <v>0.21008835491561867</v>
      </c>
      <c r="W3221" s="5">
        <f t="shared" si="305"/>
        <v>1</v>
      </c>
    </row>
    <row r="3222" spans="1:23">
      <c r="A3222" t="s">
        <v>4647</v>
      </c>
      <c r="B3222" t="s">
        <v>2190</v>
      </c>
      <c r="C3222" t="s">
        <v>1374</v>
      </c>
      <c r="D3222" t="s">
        <v>72</v>
      </c>
      <c r="E3222" s="1">
        <v>45849.926087962973</v>
      </c>
      <c r="F3222" s="1">
        <v>45849.933032407411</v>
      </c>
      <c r="G3222" t="s">
        <v>27</v>
      </c>
      <c r="H3222">
        <v>4</v>
      </c>
      <c r="I3222">
        <v>1134.52</v>
      </c>
      <c r="J3222">
        <v>933.2</v>
      </c>
      <c r="K3222">
        <v>0</v>
      </c>
      <c r="L3222">
        <v>0</v>
      </c>
      <c r="M3222">
        <v>43.41</v>
      </c>
      <c r="N3222">
        <v>20.420000000000002</v>
      </c>
      <c r="O3222" t="s">
        <v>38</v>
      </c>
      <c r="P3222">
        <v>0</v>
      </c>
      <c r="Q3222">
        <v>4</v>
      </c>
      <c r="R3222" s="3">
        <f t="shared" si="300"/>
        <v>1134.52</v>
      </c>
      <c r="S3222" s="3">
        <f t="shared" si="301"/>
        <v>201.31999999999994</v>
      </c>
      <c r="T3222" s="3">
        <f t="shared" si="302"/>
        <v>-43.41</v>
      </c>
      <c r="U3222" s="3">
        <f t="shared" si="303"/>
        <v>137.48999999999995</v>
      </c>
      <c r="V3222" s="4">
        <f t="shared" si="304"/>
        <v>0.12118781511123643</v>
      </c>
      <c r="W3222" s="5">
        <f t="shared" si="305"/>
        <v>1</v>
      </c>
    </row>
    <row r="3223" spans="1:23">
      <c r="A3223" t="s">
        <v>4648</v>
      </c>
      <c r="B3223" t="s">
        <v>1140</v>
      </c>
      <c r="C3223" t="s">
        <v>417</v>
      </c>
      <c r="D3223" t="s">
        <v>26</v>
      </c>
      <c r="E3223" s="1">
        <v>45850.294606481482</v>
      </c>
      <c r="F3223" s="1">
        <v>45850.30363425926</v>
      </c>
      <c r="G3223" t="s">
        <v>27</v>
      </c>
      <c r="H3223">
        <v>2</v>
      </c>
      <c r="I3223">
        <v>140.84</v>
      </c>
      <c r="J3223">
        <v>116.98</v>
      </c>
      <c r="K3223">
        <v>0</v>
      </c>
      <c r="L3223">
        <v>30</v>
      </c>
      <c r="M3223">
        <v>50.61</v>
      </c>
      <c r="N3223">
        <v>3.08</v>
      </c>
      <c r="O3223" t="s">
        <v>65</v>
      </c>
      <c r="P3223">
        <v>0</v>
      </c>
      <c r="Q3223">
        <v>5</v>
      </c>
      <c r="R3223" s="3">
        <f t="shared" si="300"/>
        <v>140.84</v>
      </c>
      <c r="S3223" s="3">
        <f t="shared" si="301"/>
        <v>23.86</v>
      </c>
      <c r="T3223" s="3">
        <f t="shared" si="302"/>
        <v>-20.61</v>
      </c>
      <c r="U3223" s="3">
        <f t="shared" si="303"/>
        <v>0.16999999999999993</v>
      </c>
      <c r="V3223" s="4">
        <f t="shared" si="304"/>
        <v>1.2070434535643277E-3</v>
      </c>
      <c r="W3223" s="5">
        <f t="shared" si="305"/>
        <v>1</v>
      </c>
    </row>
    <row r="3224" spans="1:23">
      <c r="A3224" t="s">
        <v>4649</v>
      </c>
      <c r="B3224" t="s">
        <v>987</v>
      </c>
      <c r="C3224" t="s">
        <v>429</v>
      </c>
      <c r="D3224" t="s">
        <v>26</v>
      </c>
      <c r="E3224" s="1">
        <v>45850.317083333342</v>
      </c>
      <c r="F3224" s="1">
        <v>45850.328888888893</v>
      </c>
      <c r="G3224" t="s">
        <v>27</v>
      </c>
      <c r="H3224">
        <v>3</v>
      </c>
      <c r="I3224">
        <v>610.83000000000004</v>
      </c>
      <c r="J3224">
        <v>443.25</v>
      </c>
      <c r="K3224">
        <v>61.08</v>
      </c>
      <c r="L3224">
        <v>0</v>
      </c>
      <c r="M3224">
        <v>62.48</v>
      </c>
      <c r="N3224">
        <v>9.9</v>
      </c>
      <c r="O3224" t="s">
        <v>38</v>
      </c>
      <c r="P3224">
        <v>2</v>
      </c>
      <c r="Q3224">
        <v>3</v>
      </c>
      <c r="R3224" s="3">
        <f t="shared" si="300"/>
        <v>549.75</v>
      </c>
      <c r="S3224" s="3">
        <f t="shared" si="301"/>
        <v>106.5</v>
      </c>
      <c r="T3224" s="3">
        <f t="shared" si="302"/>
        <v>-62.48</v>
      </c>
      <c r="U3224" s="3">
        <f t="shared" si="303"/>
        <v>34.120000000000005</v>
      </c>
      <c r="V3224" s="4">
        <f t="shared" si="304"/>
        <v>6.206457480673034E-2</v>
      </c>
      <c r="W3224" s="5">
        <f t="shared" si="305"/>
        <v>1</v>
      </c>
    </row>
    <row r="3225" spans="1:23">
      <c r="A3225" t="s">
        <v>4650</v>
      </c>
      <c r="B3225" t="s">
        <v>694</v>
      </c>
      <c r="C3225" t="s">
        <v>1041</v>
      </c>
      <c r="D3225" t="s">
        <v>26</v>
      </c>
      <c r="E3225" s="1">
        <v>45850.37</v>
      </c>
      <c r="F3225" s="1">
        <v>45850.381805555553</v>
      </c>
      <c r="G3225" t="s">
        <v>53</v>
      </c>
      <c r="H3225">
        <v>2</v>
      </c>
      <c r="I3225">
        <v>284.68</v>
      </c>
      <c r="J3225">
        <v>181.94</v>
      </c>
      <c r="K3225">
        <v>28.47</v>
      </c>
      <c r="L3225">
        <v>30</v>
      </c>
      <c r="M3225">
        <v>49.69</v>
      </c>
      <c r="N3225">
        <v>5.15</v>
      </c>
      <c r="O3225" t="s">
        <v>38</v>
      </c>
      <c r="P3225">
        <v>2</v>
      </c>
      <c r="Q3225">
        <v>1</v>
      </c>
      <c r="R3225" s="3">
        <f t="shared" si="300"/>
        <v>256.21000000000004</v>
      </c>
      <c r="S3225" s="3">
        <f t="shared" si="301"/>
        <v>74.270000000000039</v>
      </c>
      <c r="T3225" s="3">
        <f t="shared" si="302"/>
        <v>-19.689999999999998</v>
      </c>
      <c r="U3225" s="3">
        <f t="shared" si="303"/>
        <v>49.430000000000042</v>
      </c>
      <c r="V3225" s="4">
        <f t="shared" si="304"/>
        <v>0.19292767651535864</v>
      </c>
      <c r="W3225" s="5">
        <f t="shared" si="305"/>
        <v>1</v>
      </c>
    </row>
    <row r="3226" spans="1:23">
      <c r="A3226" t="s">
        <v>4651</v>
      </c>
      <c r="B3226" t="s">
        <v>681</v>
      </c>
      <c r="C3226" t="s">
        <v>139</v>
      </c>
      <c r="D3226" t="s">
        <v>103</v>
      </c>
      <c r="E3226" s="1">
        <v>45850.372048611112</v>
      </c>
      <c r="F3226" s="1">
        <v>45850.385937500003</v>
      </c>
      <c r="G3226" t="s">
        <v>53</v>
      </c>
      <c r="H3226">
        <v>1</v>
      </c>
      <c r="I3226">
        <v>797.82</v>
      </c>
      <c r="J3226">
        <v>693.17</v>
      </c>
      <c r="K3226">
        <v>79.78</v>
      </c>
      <c r="L3226">
        <v>0</v>
      </c>
      <c r="M3226">
        <v>62.17</v>
      </c>
      <c r="N3226">
        <v>12.92</v>
      </c>
      <c r="O3226" t="s">
        <v>38</v>
      </c>
      <c r="P3226">
        <v>0</v>
      </c>
      <c r="Q3226">
        <v>1</v>
      </c>
      <c r="R3226" s="3">
        <f t="shared" si="300"/>
        <v>718.04000000000008</v>
      </c>
      <c r="S3226" s="3">
        <f t="shared" si="301"/>
        <v>24.870000000000118</v>
      </c>
      <c r="T3226" s="3">
        <f t="shared" si="302"/>
        <v>-62.17</v>
      </c>
      <c r="U3226" s="3">
        <f t="shared" si="303"/>
        <v>-50.219999999999885</v>
      </c>
      <c r="V3226" s="4">
        <f t="shared" si="304"/>
        <v>-6.9940393292852593E-2</v>
      </c>
      <c r="W3226" s="5">
        <f t="shared" si="305"/>
        <v>0</v>
      </c>
    </row>
    <row r="3227" spans="1:23">
      <c r="A3227" t="s">
        <v>4652</v>
      </c>
      <c r="B3227" t="s">
        <v>1970</v>
      </c>
      <c r="C3227" t="s">
        <v>534</v>
      </c>
      <c r="D3227" t="s">
        <v>127</v>
      </c>
      <c r="E3227" s="1">
        <v>45850.405023148152</v>
      </c>
      <c r="F3227" s="1">
        <v>45850.419606481482</v>
      </c>
      <c r="G3227" t="s">
        <v>27</v>
      </c>
      <c r="H3227">
        <v>2</v>
      </c>
      <c r="I3227">
        <v>393.82</v>
      </c>
      <c r="J3227">
        <v>308.74</v>
      </c>
      <c r="K3227">
        <v>0</v>
      </c>
      <c r="L3227">
        <v>30</v>
      </c>
      <c r="M3227">
        <v>36.56</v>
      </c>
      <c r="N3227">
        <v>7.63</v>
      </c>
      <c r="O3227" t="s">
        <v>38</v>
      </c>
      <c r="P3227">
        <v>6</v>
      </c>
      <c r="Q3227">
        <v>4</v>
      </c>
      <c r="R3227" s="3">
        <f t="shared" si="300"/>
        <v>393.82</v>
      </c>
      <c r="S3227" s="3">
        <f t="shared" si="301"/>
        <v>85.079999999999984</v>
      </c>
      <c r="T3227" s="3">
        <f t="shared" si="302"/>
        <v>-6.5600000000000023</v>
      </c>
      <c r="U3227" s="3">
        <f t="shared" si="303"/>
        <v>70.889999999999986</v>
      </c>
      <c r="V3227" s="4">
        <f t="shared" si="304"/>
        <v>0.18000609415468993</v>
      </c>
      <c r="W3227" s="5">
        <f t="shared" si="305"/>
        <v>1</v>
      </c>
    </row>
    <row r="3228" spans="1:23">
      <c r="A3228" t="s">
        <v>4653</v>
      </c>
      <c r="B3228" t="s">
        <v>837</v>
      </c>
      <c r="C3228" t="s">
        <v>451</v>
      </c>
      <c r="D3228" t="s">
        <v>37</v>
      </c>
      <c r="E3228" s="1">
        <v>45850.462604166663</v>
      </c>
      <c r="F3228" s="1">
        <v>45850.47996527778</v>
      </c>
      <c r="G3228" t="s">
        <v>27</v>
      </c>
      <c r="H3228">
        <v>1</v>
      </c>
      <c r="I3228">
        <v>30.57</v>
      </c>
      <c r="J3228">
        <v>24.48</v>
      </c>
      <c r="K3228">
        <v>1.53</v>
      </c>
      <c r="L3228">
        <v>30</v>
      </c>
      <c r="M3228">
        <v>42.16</v>
      </c>
      <c r="N3228">
        <v>1.06</v>
      </c>
      <c r="O3228" t="s">
        <v>38</v>
      </c>
      <c r="P3228">
        <v>5</v>
      </c>
      <c r="Q3228">
        <v>3</v>
      </c>
      <c r="R3228" s="3">
        <f t="shared" si="300"/>
        <v>29.04</v>
      </c>
      <c r="S3228" s="3">
        <f t="shared" si="301"/>
        <v>4.5599999999999987</v>
      </c>
      <c r="T3228" s="3">
        <f t="shared" si="302"/>
        <v>-12.159999999999997</v>
      </c>
      <c r="U3228" s="3">
        <f t="shared" si="303"/>
        <v>-8.6599999999999984</v>
      </c>
      <c r="V3228" s="4">
        <f t="shared" si="304"/>
        <v>-0.2982093663911845</v>
      </c>
      <c r="W3228" s="5">
        <f t="shared" si="305"/>
        <v>0</v>
      </c>
    </row>
    <row r="3229" spans="1:23">
      <c r="A3229" t="s">
        <v>4654</v>
      </c>
      <c r="B3229" t="s">
        <v>3894</v>
      </c>
      <c r="C3229" t="s">
        <v>555</v>
      </c>
      <c r="D3229" t="s">
        <v>72</v>
      </c>
      <c r="E3229" s="1">
        <v>45850.487986111111</v>
      </c>
      <c r="F3229" s="1">
        <v>45850.498402777783</v>
      </c>
      <c r="G3229" t="s">
        <v>53</v>
      </c>
      <c r="H3229">
        <v>1</v>
      </c>
      <c r="I3229">
        <v>24.31</v>
      </c>
      <c r="J3229">
        <v>19.59</v>
      </c>
      <c r="K3229">
        <v>0</v>
      </c>
      <c r="L3229">
        <v>30</v>
      </c>
      <c r="M3229">
        <v>44.2</v>
      </c>
      <c r="N3229">
        <v>0.98</v>
      </c>
      <c r="O3229" t="s">
        <v>38</v>
      </c>
      <c r="P3229">
        <v>0</v>
      </c>
      <c r="Q3229">
        <v>1</v>
      </c>
      <c r="R3229" s="3">
        <f t="shared" si="300"/>
        <v>24.31</v>
      </c>
      <c r="S3229" s="3">
        <f t="shared" si="301"/>
        <v>4.7199999999999989</v>
      </c>
      <c r="T3229" s="3">
        <f t="shared" si="302"/>
        <v>-14.200000000000003</v>
      </c>
      <c r="U3229" s="3">
        <f t="shared" si="303"/>
        <v>-10.460000000000004</v>
      </c>
      <c r="V3229" s="4">
        <f t="shared" si="304"/>
        <v>-0.43027560674619519</v>
      </c>
      <c r="W3229" s="5">
        <f t="shared" si="305"/>
        <v>0</v>
      </c>
    </row>
    <row r="3230" spans="1:23">
      <c r="A3230" t="s">
        <v>4655</v>
      </c>
      <c r="B3230" t="s">
        <v>3799</v>
      </c>
      <c r="C3230" t="s">
        <v>561</v>
      </c>
      <c r="D3230" t="s">
        <v>117</v>
      </c>
      <c r="E3230" s="1">
        <v>45850.577557870369</v>
      </c>
      <c r="F3230" s="1">
        <v>45850.585196759261</v>
      </c>
      <c r="G3230" t="s">
        <v>27</v>
      </c>
      <c r="H3230">
        <v>3</v>
      </c>
      <c r="I3230">
        <v>620.54999999999995</v>
      </c>
      <c r="J3230">
        <v>527.54999999999995</v>
      </c>
      <c r="K3230">
        <v>31.03</v>
      </c>
      <c r="L3230">
        <v>0</v>
      </c>
      <c r="M3230">
        <v>48.47</v>
      </c>
      <c r="N3230">
        <v>10.61</v>
      </c>
      <c r="O3230" t="s">
        <v>33</v>
      </c>
      <c r="P3230">
        <v>0</v>
      </c>
      <c r="Q3230">
        <v>4</v>
      </c>
      <c r="R3230" s="3">
        <f t="shared" si="300"/>
        <v>589.52</v>
      </c>
      <c r="S3230" s="3">
        <f t="shared" si="301"/>
        <v>61.970000000000027</v>
      </c>
      <c r="T3230" s="3">
        <f t="shared" si="302"/>
        <v>-48.47</v>
      </c>
      <c r="U3230" s="3">
        <f t="shared" si="303"/>
        <v>2.890000000000029</v>
      </c>
      <c r="V3230" s="4">
        <f t="shared" si="304"/>
        <v>4.9022933912335953E-3</v>
      </c>
      <c r="W3230" s="5">
        <f t="shared" si="305"/>
        <v>1</v>
      </c>
    </row>
    <row r="3231" spans="1:23">
      <c r="A3231" t="s">
        <v>4656</v>
      </c>
      <c r="B3231" t="s">
        <v>2982</v>
      </c>
      <c r="C3231" t="s">
        <v>1165</v>
      </c>
      <c r="D3231" t="s">
        <v>48</v>
      </c>
      <c r="E3231" s="1">
        <v>45850.585682870369</v>
      </c>
      <c r="G3231" t="s">
        <v>110</v>
      </c>
      <c r="H3231">
        <v>2</v>
      </c>
      <c r="I3231">
        <v>1975.22</v>
      </c>
      <c r="J3231">
        <v>1181.06</v>
      </c>
      <c r="K3231">
        <v>197.52</v>
      </c>
      <c r="L3231">
        <v>0</v>
      </c>
      <c r="M3231">
        <v>47.99</v>
      </c>
      <c r="N3231">
        <v>0</v>
      </c>
      <c r="O3231" t="s">
        <v>38</v>
      </c>
      <c r="P3231">
        <v>4</v>
      </c>
      <c r="R3231" s="3">
        <f t="shared" si="300"/>
        <v>1777.7</v>
      </c>
      <c r="S3231" s="3">
        <f t="shared" si="301"/>
        <v>596.6400000000001</v>
      </c>
      <c r="T3231" s="3">
        <f t="shared" si="302"/>
        <v>-47.99</v>
      </c>
      <c r="U3231" s="3">
        <f t="shared" si="303"/>
        <v>548.65000000000009</v>
      </c>
      <c r="V3231" s="4">
        <f t="shared" si="304"/>
        <v>0.30862912752432925</v>
      </c>
      <c r="W3231" s="5">
        <f t="shared" si="305"/>
        <v>1</v>
      </c>
    </row>
    <row r="3232" spans="1:23">
      <c r="A3232" t="s">
        <v>4657</v>
      </c>
      <c r="B3232" t="s">
        <v>1102</v>
      </c>
      <c r="C3232" t="s">
        <v>289</v>
      </c>
      <c r="D3232" t="s">
        <v>52</v>
      </c>
      <c r="E3232" s="1">
        <v>45850.692210648151</v>
      </c>
      <c r="F3232" s="1">
        <v>45850.699155092603</v>
      </c>
      <c r="G3232" t="s">
        <v>27</v>
      </c>
      <c r="H3232">
        <v>1</v>
      </c>
      <c r="I3232">
        <v>897.9</v>
      </c>
      <c r="J3232">
        <v>752.68</v>
      </c>
      <c r="K3232">
        <v>44.9</v>
      </c>
      <c r="L3232">
        <v>0</v>
      </c>
      <c r="M3232">
        <v>36.21</v>
      </c>
      <c r="N3232">
        <v>15.35</v>
      </c>
      <c r="O3232" t="s">
        <v>38</v>
      </c>
      <c r="P3232">
        <v>0</v>
      </c>
      <c r="Q3232">
        <v>5</v>
      </c>
      <c r="R3232" s="3">
        <f t="shared" si="300"/>
        <v>853</v>
      </c>
      <c r="S3232" s="3">
        <f t="shared" si="301"/>
        <v>100.32000000000005</v>
      </c>
      <c r="T3232" s="3">
        <f t="shared" si="302"/>
        <v>-36.21</v>
      </c>
      <c r="U3232" s="3">
        <f t="shared" si="303"/>
        <v>48.760000000000041</v>
      </c>
      <c r="V3232" s="4">
        <f t="shared" si="304"/>
        <v>5.7162954279015285E-2</v>
      </c>
      <c r="W3232" s="5">
        <f t="shared" si="305"/>
        <v>1</v>
      </c>
    </row>
    <row r="3233" spans="1:23">
      <c r="A3233" t="s">
        <v>4658</v>
      </c>
      <c r="B3233" t="s">
        <v>896</v>
      </c>
      <c r="C3233" t="s">
        <v>635</v>
      </c>
      <c r="D3233" t="s">
        <v>127</v>
      </c>
      <c r="E3233" s="1">
        <v>45850.707372685189</v>
      </c>
      <c r="F3233" s="1">
        <v>45850.722650462973</v>
      </c>
      <c r="G3233" t="s">
        <v>27</v>
      </c>
      <c r="H3233">
        <v>1</v>
      </c>
      <c r="I3233">
        <v>283.25</v>
      </c>
      <c r="J3233">
        <v>175.36</v>
      </c>
      <c r="K3233">
        <v>28.33</v>
      </c>
      <c r="L3233">
        <v>30</v>
      </c>
      <c r="M3233">
        <v>57.5</v>
      </c>
      <c r="N3233">
        <v>5.13</v>
      </c>
      <c r="O3233" t="s">
        <v>144</v>
      </c>
      <c r="P3233">
        <v>7</v>
      </c>
      <c r="Q3233">
        <v>4</v>
      </c>
      <c r="R3233" s="3">
        <f t="shared" si="300"/>
        <v>254.92000000000002</v>
      </c>
      <c r="S3233" s="3">
        <f t="shared" si="301"/>
        <v>79.56</v>
      </c>
      <c r="T3233" s="3">
        <f t="shared" si="302"/>
        <v>-27.5</v>
      </c>
      <c r="U3233" s="3">
        <f t="shared" si="303"/>
        <v>46.93</v>
      </c>
      <c r="V3233" s="4">
        <f t="shared" si="304"/>
        <v>0.18409697159893298</v>
      </c>
      <c r="W3233" s="5">
        <f t="shared" si="305"/>
        <v>1</v>
      </c>
    </row>
    <row r="3234" spans="1:23">
      <c r="A3234" t="s">
        <v>4659</v>
      </c>
      <c r="B3234" t="s">
        <v>1579</v>
      </c>
      <c r="C3234" t="s">
        <v>2084</v>
      </c>
      <c r="D3234" t="s">
        <v>48</v>
      </c>
      <c r="E3234" s="1">
        <v>45850.725219907406</v>
      </c>
      <c r="F3234" s="1">
        <v>45850.742581018523</v>
      </c>
      <c r="G3234" t="s">
        <v>27</v>
      </c>
      <c r="H3234">
        <v>1</v>
      </c>
      <c r="I3234">
        <v>31.13</v>
      </c>
      <c r="J3234">
        <v>22.92</v>
      </c>
      <c r="K3234">
        <v>1.56</v>
      </c>
      <c r="L3234">
        <v>30</v>
      </c>
      <c r="M3234">
        <v>57.79</v>
      </c>
      <c r="N3234">
        <v>1.07</v>
      </c>
      <c r="O3234" t="s">
        <v>38</v>
      </c>
      <c r="P3234">
        <v>10</v>
      </c>
      <c r="Q3234">
        <v>3</v>
      </c>
      <c r="R3234" s="3">
        <f t="shared" si="300"/>
        <v>29.57</v>
      </c>
      <c r="S3234" s="3">
        <f t="shared" si="301"/>
        <v>6.6499999999999986</v>
      </c>
      <c r="T3234" s="3">
        <f t="shared" si="302"/>
        <v>-27.79</v>
      </c>
      <c r="U3234" s="3">
        <f t="shared" si="303"/>
        <v>-22.21</v>
      </c>
      <c r="V3234" s="4">
        <f t="shared" si="304"/>
        <v>-0.75109908691241123</v>
      </c>
      <c r="W3234" s="5">
        <f t="shared" si="305"/>
        <v>0</v>
      </c>
    </row>
    <row r="3235" spans="1:23">
      <c r="A3235" t="s">
        <v>4660</v>
      </c>
      <c r="B3235" t="s">
        <v>98</v>
      </c>
      <c r="C3235" t="s">
        <v>675</v>
      </c>
      <c r="D3235" t="s">
        <v>143</v>
      </c>
      <c r="E3235" s="1">
        <v>45850.745821759258</v>
      </c>
      <c r="F3235" s="1">
        <v>45850.756932870368</v>
      </c>
      <c r="G3235" t="s">
        <v>27</v>
      </c>
      <c r="H3235">
        <v>3</v>
      </c>
      <c r="I3235">
        <v>797.49</v>
      </c>
      <c r="J3235">
        <v>681.75</v>
      </c>
      <c r="K3235">
        <v>79.75</v>
      </c>
      <c r="L3235">
        <v>0</v>
      </c>
      <c r="M3235">
        <v>48.74</v>
      </c>
      <c r="N3235">
        <v>12.92</v>
      </c>
      <c r="O3235" t="s">
        <v>33</v>
      </c>
      <c r="P3235">
        <v>0</v>
      </c>
      <c r="Q3235">
        <v>5</v>
      </c>
      <c r="R3235" s="3">
        <f t="shared" si="300"/>
        <v>717.74</v>
      </c>
      <c r="S3235" s="3">
        <f t="shared" si="301"/>
        <v>35.990000000000009</v>
      </c>
      <c r="T3235" s="3">
        <f t="shared" si="302"/>
        <v>-48.74</v>
      </c>
      <c r="U3235" s="3">
        <f t="shared" si="303"/>
        <v>-25.669999999999995</v>
      </c>
      <c r="V3235" s="4">
        <f t="shared" si="304"/>
        <v>-3.5765040265277111E-2</v>
      </c>
      <c r="W3235" s="5">
        <f t="shared" si="305"/>
        <v>0</v>
      </c>
    </row>
    <row r="3236" spans="1:23">
      <c r="A3236" t="s">
        <v>4661</v>
      </c>
      <c r="B3236" t="s">
        <v>3608</v>
      </c>
      <c r="C3236" t="s">
        <v>221</v>
      </c>
      <c r="D3236" t="s">
        <v>87</v>
      </c>
      <c r="E3236" s="1">
        <v>45850.746481481481</v>
      </c>
      <c r="F3236" s="1">
        <v>45850.75203703704</v>
      </c>
      <c r="G3236" t="s">
        <v>27</v>
      </c>
      <c r="H3236">
        <v>1</v>
      </c>
      <c r="I3236">
        <v>106.92</v>
      </c>
      <c r="J3236">
        <v>85.35</v>
      </c>
      <c r="K3236">
        <v>26.73</v>
      </c>
      <c r="L3236">
        <v>30</v>
      </c>
      <c r="M3236">
        <v>37.409999999999997</v>
      </c>
      <c r="N3236">
        <v>1.98</v>
      </c>
      <c r="O3236" t="s">
        <v>38</v>
      </c>
      <c r="P3236">
        <v>0</v>
      </c>
      <c r="Q3236">
        <v>5</v>
      </c>
      <c r="R3236" s="3">
        <f t="shared" si="300"/>
        <v>80.19</v>
      </c>
      <c r="S3236" s="3">
        <f t="shared" si="301"/>
        <v>-5.1599999999999966</v>
      </c>
      <c r="T3236" s="3">
        <f t="shared" si="302"/>
        <v>-7.4099999999999966</v>
      </c>
      <c r="U3236" s="3">
        <f t="shared" si="303"/>
        <v>-14.549999999999994</v>
      </c>
      <c r="V3236" s="4">
        <f t="shared" si="304"/>
        <v>-0.18144407033295915</v>
      </c>
      <c r="W3236" s="5">
        <f t="shared" si="305"/>
        <v>0</v>
      </c>
    </row>
    <row r="3237" spans="1:23">
      <c r="A3237" t="s">
        <v>4662</v>
      </c>
      <c r="B3237" t="s">
        <v>2505</v>
      </c>
      <c r="C3237" t="s">
        <v>617</v>
      </c>
      <c r="D3237" t="s">
        <v>60</v>
      </c>
      <c r="E3237" s="1">
        <v>45850.747881944437</v>
      </c>
      <c r="F3237" s="1">
        <v>45850.757604166669</v>
      </c>
      <c r="G3237" t="s">
        <v>53</v>
      </c>
      <c r="H3237">
        <v>2</v>
      </c>
      <c r="I3237">
        <v>427.82</v>
      </c>
      <c r="J3237">
        <v>289.48</v>
      </c>
      <c r="K3237">
        <v>42.78</v>
      </c>
      <c r="L3237">
        <v>0</v>
      </c>
      <c r="M3237">
        <v>51.54</v>
      </c>
      <c r="N3237">
        <v>6.93</v>
      </c>
      <c r="O3237" t="s">
        <v>38</v>
      </c>
      <c r="P3237">
        <v>0</v>
      </c>
      <c r="Q3237">
        <v>1</v>
      </c>
      <c r="R3237" s="3">
        <f t="shared" si="300"/>
        <v>385.03999999999996</v>
      </c>
      <c r="S3237" s="3">
        <f t="shared" si="301"/>
        <v>95.559999999999945</v>
      </c>
      <c r="T3237" s="3">
        <f t="shared" si="302"/>
        <v>-51.54</v>
      </c>
      <c r="U3237" s="3">
        <f t="shared" si="303"/>
        <v>37.089999999999947</v>
      </c>
      <c r="V3237" s="4">
        <f t="shared" si="304"/>
        <v>9.6327654269686133E-2</v>
      </c>
      <c r="W3237" s="5">
        <f t="shared" si="305"/>
        <v>1</v>
      </c>
    </row>
    <row r="3238" spans="1:23">
      <c r="A3238" t="s">
        <v>4663</v>
      </c>
      <c r="B3238" t="s">
        <v>3068</v>
      </c>
      <c r="C3238" t="s">
        <v>389</v>
      </c>
      <c r="D3238" t="s">
        <v>87</v>
      </c>
      <c r="E3238" s="1">
        <v>45850.838495370372</v>
      </c>
      <c r="F3238" s="1">
        <v>45850.856550925928</v>
      </c>
      <c r="G3238" t="s">
        <v>27</v>
      </c>
      <c r="H3238">
        <v>2</v>
      </c>
      <c r="I3238">
        <v>503.56</v>
      </c>
      <c r="J3238">
        <v>417.98</v>
      </c>
      <c r="K3238">
        <v>25.18</v>
      </c>
      <c r="L3238">
        <v>0</v>
      </c>
      <c r="M3238">
        <v>38.92</v>
      </c>
      <c r="N3238">
        <v>8.61</v>
      </c>
      <c r="O3238" t="s">
        <v>38</v>
      </c>
      <c r="P3238">
        <v>6</v>
      </c>
      <c r="Q3238">
        <v>3</v>
      </c>
      <c r="R3238" s="3">
        <f t="shared" si="300"/>
        <v>478.38</v>
      </c>
      <c r="S3238" s="3">
        <f t="shared" si="301"/>
        <v>60.399999999999977</v>
      </c>
      <c r="T3238" s="3">
        <f t="shared" si="302"/>
        <v>-38.92</v>
      </c>
      <c r="U3238" s="3">
        <f t="shared" si="303"/>
        <v>12.869999999999976</v>
      </c>
      <c r="V3238" s="4">
        <f t="shared" si="304"/>
        <v>2.6903298632885941E-2</v>
      </c>
      <c r="W3238" s="5">
        <f t="shared" si="305"/>
        <v>1</v>
      </c>
    </row>
    <row r="3239" spans="1:23">
      <c r="A3239" t="s">
        <v>4664</v>
      </c>
      <c r="B3239" t="s">
        <v>112</v>
      </c>
      <c r="C3239" t="s">
        <v>946</v>
      </c>
      <c r="D3239" t="s">
        <v>64</v>
      </c>
      <c r="E3239" s="1">
        <v>45850.839861111112</v>
      </c>
      <c r="F3239" s="1">
        <v>45850.853055555563</v>
      </c>
      <c r="G3239" t="s">
        <v>27</v>
      </c>
      <c r="H3239">
        <v>2</v>
      </c>
      <c r="I3239">
        <v>926.64</v>
      </c>
      <c r="J3239">
        <v>821.1</v>
      </c>
      <c r="K3239">
        <v>139</v>
      </c>
      <c r="L3239">
        <v>0</v>
      </c>
      <c r="M3239">
        <v>64.349999999999994</v>
      </c>
      <c r="N3239">
        <v>14.18</v>
      </c>
      <c r="O3239" t="s">
        <v>65</v>
      </c>
      <c r="P3239">
        <v>0</v>
      </c>
      <c r="Q3239">
        <v>5</v>
      </c>
      <c r="R3239" s="3">
        <f t="shared" si="300"/>
        <v>787.64</v>
      </c>
      <c r="S3239" s="3">
        <f t="shared" si="301"/>
        <v>-33.460000000000036</v>
      </c>
      <c r="T3239" s="3">
        <f t="shared" si="302"/>
        <v>-64.349999999999994</v>
      </c>
      <c r="U3239" s="3">
        <f t="shared" si="303"/>
        <v>-111.99000000000004</v>
      </c>
      <c r="V3239" s="4">
        <f t="shared" si="304"/>
        <v>-0.14218424661012649</v>
      </c>
      <c r="W3239" s="5">
        <f t="shared" si="305"/>
        <v>0</v>
      </c>
    </row>
    <row r="3240" spans="1:23">
      <c r="A3240" t="s">
        <v>4665</v>
      </c>
      <c r="B3240" t="s">
        <v>4666</v>
      </c>
      <c r="C3240" t="s">
        <v>230</v>
      </c>
      <c r="D3240" t="s">
        <v>143</v>
      </c>
      <c r="E3240" s="1">
        <v>45850.877638888887</v>
      </c>
      <c r="F3240" s="1">
        <v>45850.895694444444</v>
      </c>
      <c r="G3240" t="s">
        <v>27</v>
      </c>
      <c r="H3240">
        <v>1</v>
      </c>
      <c r="I3240">
        <v>773.78</v>
      </c>
      <c r="J3240">
        <v>530.16999999999996</v>
      </c>
      <c r="K3240">
        <v>38.69</v>
      </c>
      <c r="L3240">
        <v>0</v>
      </c>
      <c r="M3240">
        <v>53.73</v>
      </c>
      <c r="N3240">
        <v>13.23</v>
      </c>
      <c r="O3240" t="s">
        <v>38</v>
      </c>
      <c r="P3240">
        <v>6</v>
      </c>
      <c r="Q3240">
        <v>3</v>
      </c>
      <c r="R3240" s="3">
        <f t="shared" si="300"/>
        <v>735.08999999999992</v>
      </c>
      <c r="S3240" s="3">
        <f t="shared" si="301"/>
        <v>204.91999999999996</v>
      </c>
      <c r="T3240" s="3">
        <f t="shared" si="302"/>
        <v>-53.73</v>
      </c>
      <c r="U3240" s="3">
        <f t="shared" si="303"/>
        <v>137.95999999999998</v>
      </c>
      <c r="V3240" s="4">
        <f t="shared" si="304"/>
        <v>0.18767769932933381</v>
      </c>
      <c r="W3240" s="5">
        <f t="shared" si="305"/>
        <v>1</v>
      </c>
    </row>
    <row r="3241" spans="1:23">
      <c r="A3241" t="s">
        <v>4667</v>
      </c>
      <c r="B3241" t="s">
        <v>2222</v>
      </c>
      <c r="C3241" t="s">
        <v>792</v>
      </c>
      <c r="D3241" t="s">
        <v>32</v>
      </c>
      <c r="E3241" s="1">
        <v>45850.877847222233</v>
      </c>
      <c r="F3241" s="1">
        <v>45850.893125000002</v>
      </c>
      <c r="G3241" t="s">
        <v>27</v>
      </c>
      <c r="H3241">
        <v>1</v>
      </c>
      <c r="I3241">
        <v>192.08</v>
      </c>
      <c r="J3241">
        <v>165.39</v>
      </c>
      <c r="K3241">
        <v>28.81</v>
      </c>
      <c r="L3241">
        <v>30</v>
      </c>
      <c r="M3241">
        <v>57.04</v>
      </c>
      <c r="N3241">
        <v>3.48</v>
      </c>
      <c r="O3241" t="s">
        <v>33</v>
      </c>
      <c r="P3241">
        <v>2</v>
      </c>
      <c r="Q3241">
        <v>3</v>
      </c>
      <c r="R3241" s="3">
        <f t="shared" si="300"/>
        <v>163.27000000000001</v>
      </c>
      <c r="S3241" s="3">
        <f t="shared" si="301"/>
        <v>-2.1199999999999761</v>
      </c>
      <c r="T3241" s="3">
        <f t="shared" si="302"/>
        <v>-27.04</v>
      </c>
      <c r="U3241" s="3">
        <f t="shared" si="303"/>
        <v>-32.639999999999972</v>
      </c>
      <c r="V3241" s="4">
        <f t="shared" si="304"/>
        <v>-0.19991425246524144</v>
      </c>
      <c r="W3241" s="5">
        <f t="shared" si="305"/>
        <v>0</v>
      </c>
    </row>
    <row r="3242" spans="1:23">
      <c r="A3242" t="s">
        <v>4668</v>
      </c>
      <c r="B3242" t="s">
        <v>186</v>
      </c>
      <c r="C3242" t="s">
        <v>543</v>
      </c>
      <c r="D3242" t="s">
        <v>143</v>
      </c>
      <c r="E3242" s="1">
        <v>45850.895937499998</v>
      </c>
      <c r="F3242" s="1">
        <v>45850.915381944447</v>
      </c>
      <c r="G3242" t="s">
        <v>27</v>
      </c>
      <c r="H3242">
        <v>3</v>
      </c>
      <c r="I3242">
        <v>355.38</v>
      </c>
      <c r="J3242">
        <v>244.56</v>
      </c>
      <c r="K3242">
        <v>17.77</v>
      </c>
      <c r="L3242">
        <v>30</v>
      </c>
      <c r="M3242">
        <v>35.58</v>
      </c>
      <c r="N3242">
        <v>6.62</v>
      </c>
      <c r="O3242" t="s">
        <v>38</v>
      </c>
      <c r="P3242">
        <v>8</v>
      </c>
      <c r="Q3242">
        <v>3</v>
      </c>
      <c r="R3242" s="3">
        <f t="shared" si="300"/>
        <v>337.61</v>
      </c>
      <c r="S3242" s="3">
        <f t="shared" si="301"/>
        <v>93.050000000000011</v>
      </c>
      <c r="T3242" s="3">
        <f t="shared" si="302"/>
        <v>-5.5799999999999983</v>
      </c>
      <c r="U3242" s="3">
        <f t="shared" si="303"/>
        <v>80.850000000000009</v>
      </c>
      <c r="V3242" s="4">
        <f t="shared" si="304"/>
        <v>0.23947750362844705</v>
      </c>
      <c r="W3242" s="5">
        <f t="shared" si="305"/>
        <v>1</v>
      </c>
    </row>
    <row r="3243" spans="1:23">
      <c r="A3243" t="s">
        <v>4669</v>
      </c>
      <c r="B3243" t="s">
        <v>2399</v>
      </c>
      <c r="C3243" t="s">
        <v>881</v>
      </c>
      <c r="D3243" t="s">
        <v>127</v>
      </c>
      <c r="E3243" s="1">
        <v>45850.914872685193</v>
      </c>
      <c r="F3243" s="1">
        <v>45850.928761574083</v>
      </c>
      <c r="G3243" t="s">
        <v>27</v>
      </c>
      <c r="H3243">
        <v>3</v>
      </c>
      <c r="I3243">
        <v>1938.51</v>
      </c>
      <c r="J3243">
        <v>1296.8699999999999</v>
      </c>
      <c r="K3243">
        <v>193.85</v>
      </c>
      <c r="L3243">
        <v>0</v>
      </c>
      <c r="M3243">
        <v>46.42</v>
      </c>
      <c r="N3243">
        <v>31.4</v>
      </c>
      <c r="O3243" t="s">
        <v>38</v>
      </c>
      <c r="P3243">
        <v>5</v>
      </c>
      <c r="Q3243">
        <v>4</v>
      </c>
      <c r="R3243" s="3">
        <f t="shared" si="300"/>
        <v>1744.66</v>
      </c>
      <c r="S3243" s="3">
        <f t="shared" si="301"/>
        <v>447.79000000000019</v>
      </c>
      <c r="T3243" s="3">
        <f t="shared" si="302"/>
        <v>-46.42</v>
      </c>
      <c r="U3243" s="3">
        <f t="shared" si="303"/>
        <v>369.9700000000002</v>
      </c>
      <c r="V3243" s="4">
        <f t="shared" si="304"/>
        <v>0.21205850996755826</v>
      </c>
      <c r="W3243" s="5">
        <f t="shared" si="305"/>
        <v>1</v>
      </c>
    </row>
    <row r="3244" spans="1:23">
      <c r="A3244" t="s">
        <v>4670</v>
      </c>
      <c r="B3244" t="s">
        <v>648</v>
      </c>
      <c r="C3244" t="s">
        <v>656</v>
      </c>
      <c r="D3244" t="s">
        <v>48</v>
      </c>
      <c r="E3244" s="1">
        <v>45850.924861111111</v>
      </c>
      <c r="F3244" s="1">
        <v>45850.933888888889</v>
      </c>
      <c r="G3244" t="s">
        <v>27</v>
      </c>
      <c r="H3244">
        <v>2</v>
      </c>
      <c r="I3244">
        <v>388.98</v>
      </c>
      <c r="J3244">
        <v>332.58</v>
      </c>
      <c r="K3244">
        <v>19.45</v>
      </c>
      <c r="L3244">
        <v>30</v>
      </c>
      <c r="M3244">
        <v>62.14</v>
      </c>
      <c r="N3244">
        <v>7.19</v>
      </c>
      <c r="O3244" t="s">
        <v>65</v>
      </c>
      <c r="P3244">
        <v>0</v>
      </c>
      <c r="Q3244">
        <v>5</v>
      </c>
      <c r="R3244" s="3">
        <f t="shared" si="300"/>
        <v>369.53000000000003</v>
      </c>
      <c r="S3244" s="3">
        <f t="shared" si="301"/>
        <v>36.950000000000045</v>
      </c>
      <c r="T3244" s="3">
        <f t="shared" si="302"/>
        <v>-32.14</v>
      </c>
      <c r="U3244" s="3">
        <f t="shared" si="303"/>
        <v>-2.3799999999999555</v>
      </c>
      <c r="V3244" s="4">
        <f t="shared" si="304"/>
        <v>-6.440613752604539E-3</v>
      </c>
      <c r="W3244" s="5">
        <f t="shared" si="305"/>
        <v>0</v>
      </c>
    </row>
    <row r="3245" spans="1:23">
      <c r="A3245" t="s">
        <v>4671</v>
      </c>
      <c r="B3245" t="s">
        <v>3762</v>
      </c>
      <c r="C3245" t="s">
        <v>407</v>
      </c>
      <c r="D3245" t="s">
        <v>44</v>
      </c>
      <c r="E3245" s="1">
        <v>45851.280821759261</v>
      </c>
      <c r="F3245" s="1">
        <v>45851.286377314813</v>
      </c>
      <c r="G3245" t="s">
        <v>53</v>
      </c>
      <c r="H3245">
        <v>2</v>
      </c>
      <c r="I3245">
        <v>1066.3399999999999</v>
      </c>
      <c r="J3245">
        <v>610.54</v>
      </c>
      <c r="K3245">
        <v>0</v>
      </c>
      <c r="L3245">
        <v>0</v>
      </c>
      <c r="M3245">
        <v>46.4</v>
      </c>
      <c r="N3245">
        <v>19.190000000000001</v>
      </c>
      <c r="O3245" t="s">
        <v>38</v>
      </c>
      <c r="P3245">
        <v>0</v>
      </c>
      <c r="Q3245">
        <v>1</v>
      </c>
      <c r="R3245" s="3">
        <f t="shared" si="300"/>
        <v>1066.3399999999999</v>
      </c>
      <c r="S3245" s="3">
        <f t="shared" si="301"/>
        <v>455.79999999999995</v>
      </c>
      <c r="T3245" s="3">
        <f t="shared" si="302"/>
        <v>-46.4</v>
      </c>
      <c r="U3245" s="3">
        <f t="shared" si="303"/>
        <v>390.21</v>
      </c>
      <c r="V3245" s="4">
        <f t="shared" si="304"/>
        <v>0.36593394226982012</v>
      </c>
      <c r="W3245" s="5">
        <f t="shared" si="305"/>
        <v>1</v>
      </c>
    </row>
    <row r="3246" spans="1:23">
      <c r="A3246" t="s">
        <v>4672</v>
      </c>
      <c r="B3246" t="s">
        <v>1500</v>
      </c>
      <c r="C3246" t="s">
        <v>1407</v>
      </c>
      <c r="D3246" t="s">
        <v>72</v>
      </c>
      <c r="E3246" s="1">
        <v>45851.344907407409</v>
      </c>
      <c r="F3246" s="1">
        <v>45851.368518518517</v>
      </c>
      <c r="G3246" t="s">
        <v>27</v>
      </c>
      <c r="H3246">
        <v>1</v>
      </c>
      <c r="I3246">
        <v>225.41</v>
      </c>
      <c r="J3246">
        <v>191.19</v>
      </c>
      <c r="K3246">
        <v>56.35</v>
      </c>
      <c r="L3246">
        <v>30</v>
      </c>
      <c r="M3246">
        <v>36.08</v>
      </c>
      <c r="N3246">
        <v>3.58</v>
      </c>
      <c r="O3246" t="s">
        <v>65</v>
      </c>
      <c r="P3246">
        <v>19</v>
      </c>
      <c r="Q3246">
        <v>1</v>
      </c>
      <c r="R3246" s="3">
        <f t="shared" si="300"/>
        <v>169.06</v>
      </c>
      <c r="S3246" s="3">
        <f t="shared" si="301"/>
        <v>-22.129999999999995</v>
      </c>
      <c r="T3246" s="3">
        <f t="shared" si="302"/>
        <v>-6.0799999999999983</v>
      </c>
      <c r="U3246" s="3">
        <f t="shared" si="303"/>
        <v>-31.789999999999992</v>
      </c>
      <c r="V3246" s="4">
        <f t="shared" si="304"/>
        <v>-0.18803974920146688</v>
      </c>
      <c r="W3246" s="5">
        <f t="shared" si="305"/>
        <v>0</v>
      </c>
    </row>
    <row r="3247" spans="1:23">
      <c r="A3247" t="s">
        <v>4673</v>
      </c>
      <c r="B3247" t="s">
        <v>4674</v>
      </c>
      <c r="C3247" t="s">
        <v>163</v>
      </c>
      <c r="D3247" t="s">
        <v>143</v>
      </c>
      <c r="E3247" s="1">
        <v>45851.413935185177</v>
      </c>
      <c r="F3247" s="1">
        <v>45851.419490740736</v>
      </c>
      <c r="G3247" t="s">
        <v>27</v>
      </c>
      <c r="H3247">
        <v>1</v>
      </c>
      <c r="I3247">
        <v>153.43</v>
      </c>
      <c r="J3247">
        <v>116.01</v>
      </c>
      <c r="K3247">
        <v>0</v>
      </c>
      <c r="L3247">
        <v>30</v>
      </c>
      <c r="M3247">
        <v>55.16</v>
      </c>
      <c r="N3247">
        <v>3.3</v>
      </c>
      <c r="O3247" t="s">
        <v>38</v>
      </c>
      <c r="P3247">
        <v>0</v>
      </c>
      <c r="Q3247">
        <v>5</v>
      </c>
      <c r="R3247" s="3">
        <f t="shared" si="300"/>
        <v>153.43</v>
      </c>
      <c r="S3247" s="3">
        <f t="shared" si="301"/>
        <v>37.42</v>
      </c>
      <c r="T3247" s="3">
        <f t="shared" si="302"/>
        <v>-25.159999999999997</v>
      </c>
      <c r="U3247" s="3">
        <f t="shared" si="303"/>
        <v>8.9600000000000044</v>
      </c>
      <c r="V3247" s="4">
        <f t="shared" si="304"/>
        <v>5.8397966499380852E-2</v>
      </c>
      <c r="W3247" s="5">
        <f t="shared" si="305"/>
        <v>1</v>
      </c>
    </row>
    <row r="3248" spans="1:23">
      <c r="A3248" t="s">
        <v>4675</v>
      </c>
      <c r="B3248" t="s">
        <v>1575</v>
      </c>
      <c r="C3248" t="s">
        <v>1377</v>
      </c>
      <c r="D3248" t="s">
        <v>103</v>
      </c>
      <c r="E3248" s="1">
        <v>45851.417314814818</v>
      </c>
      <c r="F3248" s="1">
        <v>45851.434675925928</v>
      </c>
      <c r="G3248" t="s">
        <v>27</v>
      </c>
      <c r="H3248">
        <v>3</v>
      </c>
      <c r="I3248">
        <v>1551.33</v>
      </c>
      <c r="J3248">
        <v>1412.13</v>
      </c>
      <c r="K3248">
        <v>232.7</v>
      </c>
      <c r="L3248">
        <v>0</v>
      </c>
      <c r="M3248">
        <v>55.91</v>
      </c>
      <c r="N3248">
        <v>23.74</v>
      </c>
      <c r="O3248" t="s">
        <v>38</v>
      </c>
      <c r="P3248">
        <v>5</v>
      </c>
      <c r="Q3248">
        <v>4</v>
      </c>
      <c r="R3248" s="3">
        <f t="shared" si="300"/>
        <v>1318.6299999999999</v>
      </c>
      <c r="S3248" s="3">
        <f t="shared" si="301"/>
        <v>-93.500000000000227</v>
      </c>
      <c r="T3248" s="3">
        <f t="shared" si="302"/>
        <v>-55.91</v>
      </c>
      <c r="U3248" s="3">
        <f t="shared" si="303"/>
        <v>-173.15000000000023</v>
      </c>
      <c r="V3248" s="4">
        <f t="shared" si="304"/>
        <v>-0.13131052683466951</v>
      </c>
      <c r="W3248" s="5">
        <f t="shared" si="305"/>
        <v>0</v>
      </c>
    </row>
    <row r="3249" spans="1:23">
      <c r="A3249" t="s">
        <v>4676</v>
      </c>
      <c r="B3249" t="s">
        <v>597</v>
      </c>
      <c r="C3249" t="s">
        <v>130</v>
      </c>
      <c r="D3249" t="s">
        <v>37</v>
      </c>
      <c r="E3249" s="1">
        <v>45851.516412037039</v>
      </c>
      <c r="G3249" t="s">
        <v>110</v>
      </c>
      <c r="H3249">
        <v>3</v>
      </c>
      <c r="I3249">
        <v>230.19</v>
      </c>
      <c r="J3249">
        <v>186.06</v>
      </c>
      <c r="K3249">
        <v>23.02</v>
      </c>
      <c r="L3249">
        <v>30</v>
      </c>
      <c r="M3249">
        <v>45.07</v>
      </c>
      <c r="N3249">
        <v>0</v>
      </c>
      <c r="O3249" t="s">
        <v>38</v>
      </c>
      <c r="P3249">
        <v>10</v>
      </c>
      <c r="R3249" s="3">
        <f t="shared" si="300"/>
        <v>207.17</v>
      </c>
      <c r="S3249" s="3">
        <f t="shared" si="301"/>
        <v>21.109999999999985</v>
      </c>
      <c r="T3249" s="3">
        <f t="shared" si="302"/>
        <v>-15.07</v>
      </c>
      <c r="U3249" s="3">
        <f t="shared" si="303"/>
        <v>6.0399999999999849</v>
      </c>
      <c r="V3249" s="4">
        <f t="shared" si="304"/>
        <v>2.9154800405464042E-2</v>
      </c>
      <c r="W3249" s="5">
        <f t="shared" si="305"/>
        <v>1</v>
      </c>
    </row>
    <row r="3250" spans="1:23">
      <c r="A3250" t="s">
        <v>4677</v>
      </c>
      <c r="B3250" t="s">
        <v>2020</v>
      </c>
      <c r="C3250" t="s">
        <v>982</v>
      </c>
      <c r="D3250" t="s">
        <v>72</v>
      </c>
      <c r="E3250" s="1">
        <v>45851.527083333327</v>
      </c>
      <c r="F3250" s="1">
        <v>45851.532638888893</v>
      </c>
      <c r="G3250" t="s">
        <v>27</v>
      </c>
      <c r="H3250">
        <v>2</v>
      </c>
      <c r="I3250">
        <v>84.64</v>
      </c>
      <c r="J3250">
        <v>68.459999999999994</v>
      </c>
      <c r="K3250">
        <v>4.2300000000000004</v>
      </c>
      <c r="L3250">
        <v>30</v>
      </c>
      <c r="M3250">
        <v>59.09</v>
      </c>
      <c r="N3250">
        <v>1.99</v>
      </c>
      <c r="O3250" t="s">
        <v>38</v>
      </c>
      <c r="P3250">
        <v>0</v>
      </c>
      <c r="Q3250">
        <v>5</v>
      </c>
      <c r="R3250" s="3">
        <f t="shared" si="300"/>
        <v>80.41</v>
      </c>
      <c r="S3250" s="3">
        <f t="shared" si="301"/>
        <v>11.950000000000003</v>
      </c>
      <c r="T3250" s="3">
        <f t="shared" si="302"/>
        <v>-29.090000000000003</v>
      </c>
      <c r="U3250" s="3">
        <f t="shared" si="303"/>
        <v>-19.13</v>
      </c>
      <c r="V3250" s="4">
        <f t="shared" si="304"/>
        <v>-0.23790573311777141</v>
      </c>
      <c r="W3250" s="5">
        <f t="shared" si="305"/>
        <v>0</v>
      </c>
    </row>
    <row r="3251" spans="1:23">
      <c r="A3251" t="s">
        <v>4678</v>
      </c>
      <c r="B3251" t="s">
        <v>122</v>
      </c>
      <c r="C3251" t="s">
        <v>230</v>
      </c>
      <c r="D3251" t="s">
        <v>37</v>
      </c>
      <c r="E3251" s="1">
        <v>45851.534930555557</v>
      </c>
      <c r="F3251" s="1">
        <v>45851.548819444448</v>
      </c>
      <c r="G3251" t="s">
        <v>27</v>
      </c>
      <c r="H3251">
        <v>2</v>
      </c>
      <c r="I3251">
        <v>1547.56</v>
      </c>
      <c r="J3251">
        <v>1060.3399999999999</v>
      </c>
      <c r="K3251">
        <v>77.38</v>
      </c>
      <c r="L3251">
        <v>0</v>
      </c>
      <c r="M3251">
        <v>60.61</v>
      </c>
      <c r="N3251">
        <v>26.46</v>
      </c>
      <c r="O3251" t="s">
        <v>33</v>
      </c>
      <c r="P3251">
        <v>0</v>
      </c>
      <c r="Q3251">
        <v>4</v>
      </c>
      <c r="R3251" s="3">
        <f t="shared" si="300"/>
        <v>1470.1799999999998</v>
      </c>
      <c r="S3251" s="3">
        <f t="shared" si="301"/>
        <v>409.83999999999992</v>
      </c>
      <c r="T3251" s="3">
        <f t="shared" si="302"/>
        <v>-60.61</v>
      </c>
      <c r="U3251" s="3">
        <f t="shared" si="303"/>
        <v>322.76999999999992</v>
      </c>
      <c r="V3251" s="4">
        <f t="shared" si="304"/>
        <v>0.21954454556584904</v>
      </c>
      <c r="W3251" s="5">
        <f t="shared" si="305"/>
        <v>1</v>
      </c>
    </row>
    <row r="3252" spans="1:23">
      <c r="A3252" t="s">
        <v>4679</v>
      </c>
      <c r="B3252" t="s">
        <v>2849</v>
      </c>
      <c r="C3252" t="s">
        <v>1369</v>
      </c>
      <c r="D3252" t="s">
        <v>44</v>
      </c>
      <c r="E3252" s="1">
        <v>45851.610462962963</v>
      </c>
      <c r="F3252" s="1">
        <v>45851.616018518522</v>
      </c>
      <c r="G3252" t="s">
        <v>27</v>
      </c>
      <c r="H3252">
        <v>1</v>
      </c>
      <c r="I3252">
        <v>418.14</v>
      </c>
      <c r="J3252">
        <v>256.82</v>
      </c>
      <c r="K3252">
        <v>0</v>
      </c>
      <c r="L3252">
        <v>0</v>
      </c>
      <c r="M3252">
        <v>58.52</v>
      </c>
      <c r="N3252">
        <v>7.53</v>
      </c>
      <c r="O3252" t="s">
        <v>33</v>
      </c>
      <c r="P3252">
        <v>0</v>
      </c>
      <c r="Q3252">
        <v>4</v>
      </c>
      <c r="R3252" s="3">
        <f t="shared" si="300"/>
        <v>418.14</v>
      </c>
      <c r="S3252" s="3">
        <f t="shared" si="301"/>
        <v>161.32</v>
      </c>
      <c r="T3252" s="3">
        <f t="shared" si="302"/>
        <v>-58.52</v>
      </c>
      <c r="U3252" s="3">
        <f t="shared" si="303"/>
        <v>95.269999999999982</v>
      </c>
      <c r="V3252" s="4">
        <f t="shared" si="304"/>
        <v>0.2278423494523365</v>
      </c>
      <c r="W3252" s="5">
        <f t="shared" si="305"/>
        <v>1</v>
      </c>
    </row>
    <row r="3253" spans="1:23">
      <c r="A3253" t="s">
        <v>4680</v>
      </c>
      <c r="B3253" t="s">
        <v>2652</v>
      </c>
      <c r="C3253" t="s">
        <v>256</v>
      </c>
      <c r="D3253" t="s">
        <v>72</v>
      </c>
      <c r="E3253" s="1">
        <v>45851.669224537043</v>
      </c>
      <c r="F3253" s="1">
        <v>45851.674780092602</v>
      </c>
      <c r="G3253" t="s">
        <v>27</v>
      </c>
      <c r="H3253">
        <v>1</v>
      </c>
      <c r="I3253">
        <v>105.83</v>
      </c>
      <c r="J3253">
        <v>76.23</v>
      </c>
      <c r="K3253">
        <v>26.46</v>
      </c>
      <c r="L3253">
        <v>30</v>
      </c>
      <c r="M3253">
        <v>47.22</v>
      </c>
      <c r="N3253">
        <v>1.97</v>
      </c>
      <c r="O3253" t="s">
        <v>33</v>
      </c>
      <c r="P3253">
        <v>0</v>
      </c>
      <c r="Q3253">
        <v>4</v>
      </c>
      <c r="R3253" s="3">
        <f t="shared" si="300"/>
        <v>79.37</v>
      </c>
      <c r="S3253" s="3">
        <f t="shared" si="301"/>
        <v>3.1400000000000006</v>
      </c>
      <c r="T3253" s="3">
        <f t="shared" si="302"/>
        <v>-17.22</v>
      </c>
      <c r="U3253" s="3">
        <f t="shared" si="303"/>
        <v>-16.049999999999997</v>
      </c>
      <c r="V3253" s="4">
        <f t="shared" si="304"/>
        <v>-0.20221746251732386</v>
      </c>
      <c r="W3253" s="5">
        <f t="shared" si="305"/>
        <v>0</v>
      </c>
    </row>
    <row r="3254" spans="1:23">
      <c r="A3254" t="s">
        <v>4681</v>
      </c>
      <c r="B3254" t="s">
        <v>1544</v>
      </c>
      <c r="C3254" t="s">
        <v>809</v>
      </c>
      <c r="D3254" t="s">
        <v>60</v>
      </c>
      <c r="E3254" s="1">
        <v>45851.682615740741</v>
      </c>
      <c r="F3254" s="1">
        <v>45851.689560185187</v>
      </c>
      <c r="G3254" t="s">
        <v>27</v>
      </c>
      <c r="H3254">
        <v>2</v>
      </c>
      <c r="I3254">
        <v>658.5</v>
      </c>
      <c r="J3254">
        <v>518.9</v>
      </c>
      <c r="K3254">
        <v>164.62</v>
      </c>
      <c r="L3254">
        <v>0</v>
      </c>
      <c r="M3254">
        <v>45.26</v>
      </c>
      <c r="N3254">
        <v>8.89</v>
      </c>
      <c r="O3254" t="s">
        <v>38</v>
      </c>
      <c r="P3254">
        <v>0</v>
      </c>
      <c r="Q3254">
        <v>4</v>
      </c>
      <c r="R3254" s="3">
        <f t="shared" si="300"/>
        <v>493.88</v>
      </c>
      <c r="S3254" s="3">
        <f t="shared" si="301"/>
        <v>-25.019999999999982</v>
      </c>
      <c r="T3254" s="3">
        <f t="shared" si="302"/>
        <v>-45.26</v>
      </c>
      <c r="U3254" s="3">
        <f t="shared" si="303"/>
        <v>-79.169999999999973</v>
      </c>
      <c r="V3254" s="4">
        <f t="shared" si="304"/>
        <v>-0.16030209767554868</v>
      </c>
      <c r="W3254" s="5">
        <f t="shared" si="305"/>
        <v>0</v>
      </c>
    </row>
    <row r="3255" spans="1:23">
      <c r="A3255" t="s">
        <v>4682</v>
      </c>
      <c r="B3255" t="s">
        <v>554</v>
      </c>
      <c r="C3255" t="s">
        <v>751</v>
      </c>
      <c r="D3255" t="s">
        <v>143</v>
      </c>
      <c r="E3255" s="1">
        <v>45851.683391203696</v>
      </c>
      <c r="G3255" t="s">
        <v>110</v>
      </c>
      <c r="H3255">
        <v>4</v>
      </c>
      <c r="I3255">
        <v>4051.4</v>
      </c>
      <c r="J3255">
        <v>2458.1999999999998</v>
      </c>
      <c r="K3255">
        <v>0</v>
      </c>
      <c r="L3255">
        <v>0</v>
      </c>
      <c r="M3255">
        <v>63.29</v>
      </c>
      <c r="N3255">
        <v>0</v>
      </c>
      <c r="O3255" t="s">
        <v>65</v>
      </c>
      <c r="P3255">
        <v>11</v>
      </c>
      <c r="R3255" s="3">
        <f t="shared" si="300"/>
        <v>4051.4</v>
      </c>
      <c r="S3255" s="3">
        <f t="shared" si="301"/>
        <v>1593.2000000000003</v>
      </c>
      <c r="T3255" s="3">
        <f t="shared" si="302"/>
        <v>-63.29</v>
      </c>
      <c r="U3255" s="3">
        <f t="shared" si="303"/>
        <v>1529.9100000000003</v>
      </c>
      <c r="V3255" s="4">
        <f t="shared" si="304"/>
        <v>0.37762501851211933</v>
      </c>
      <c r="W3255" s="5">
        <f t="shared" si="305"/>
        <v>1</v>
      </c>
    </row>
    <row r="3256" spans="1:23">
      <c r="A3256" t="s">
        <v>4683</v>
      </c>
      <c r="B3256" t="s">
        <v>851</v>
      </c>
      <c r="C3256" t="s">
        <v>743</v>
      </c>
      <c r="D3256" t="s">
        <v>32</v>
      </c>
      <c r="E3256" s="1">
        <v>45851.71329861111</v>
      </c>
      <c r="F3256" s="1">
        <v>45851.720937500002</v>
      </c>
      <c r="G3256" t="s">
        <v>27</v>
      </c>
      <c r="H3256">
        <v>1</v>
      </c>
      <c r="I3256">
        <v>165.34</v>
      </c>
      <c r="J3256">
        <v>120.94</v>
      </c>
      <c r="K3256">
        <v>0</v>
      </c>
      <c r="L3256">
        <v>30</v>
      </c>
      <c r="M3256">
        <v>56.57</v>
      </c>
      <c r="N3256">
        <v>3.52</v>
      </c>
      <c r="O3256" t="s">
        <v>38</v>
      </c>
      <c r="P3256">
        <v>0</v>
      </c>
      <c r="Q3256">
        <v>5</v>
      </c>
      <c r="R3256" s="3">
        <f t="shared" si="300"/>
        <v>165.34</v>
      </c>
      <c r="S3256" s="3">
        <f t="shared" si="301"/>
        <v>44.400000000000006</v>
      </c>
      <c r="T3256" s="3">
        <f t="shared" si="302"/>
        <v>-26.57</v>
      </c>
      <c r="U3256" s="3">
        <f t="shared" si="303"/>
        <v>14.310000000000006</v>
      </c>
      <c r="V3256" s="4">
        <f t="shared" si="304"/>
        <v>8.6548929478650088E-2</v>
      </c>
      <c r="W3256" s="5">
        <f t="shared" si="305"/>
        <v>1</v>
      </c>
    </row>
    <row r="3257" spans="1:23">
      <c r="A3257" t="s">
        <v>4684</v>
      </c>
      <c r="B3257" t="s">
        <v>828</v>
      </c>
      <c r="C3257" t="s">
        <v>351</v>
      </c>
      <c r="D3257" t="s">
        <v>26</v>
      </c>
      <c r="E3257" s="1">
        <v>45851.80605324074</v>
      </c>
      <c r="F3257" s="1">
        <v>45851.817164351851</v>
      </c>
      <c r="G3257" t="s">
        <v>27</v>
      </c>
      <c r="H3257">
        <v>1</v>
      </c>
      <c r="I3257">
        <v>287.56</v>
      </c>
      <c r="J3257">
        <v>254.14</v>
      </c>
      <c r="K3257">
        <v>0</v>
      </c>
      <c r="L3257">
        <v>30</v>
      </c>
      <c r="M3257">
        <v>51.57</v>
      </c>
      <c r="N3257">
        <v>5.72</v>
      </c>
      <c r="O3257" t="s">
        <v>38</v>
      </c>
      <c r="P3257">
        <v>1</v>
      </c>
      <c r="Q3257">
        <v>3</v>
      </c>
      <c r="R3257" s="3">
        <f t="shared" si="300"/>
        <v>287.56</v>
      </c>
      <c r="S3257" s="3">
        <f t="shared" si="301"/>
        <v>33.420000000000016</v>
      </c>
      <c r="T3257" s="3">
        <f t="shared" si="302"/>
        <v>-21.57</v>
      </c>
      <c r="U3257" s="3">
        <f t="shared" si="303"/>
        <v>6.1300000000000159</v>
      </c>
      <c r="V3257" s="4">
        <f t="shared" si="304"/>
        <v>2.1317290304632131E-2</v>
      </c>
      <c r="W3257" s="5">
        <f t="shared" si="305"/>
        <v>1</v>
      </c>
    </row>
    <row r="3258" spans="1:23">
      <c r="A3258" t="s">
        <v>4685</v>
      </c>
      <c r="B3258" t="s">
        <v>1957</v>
      </c>
      <c r="C3258" t="s">
        <v>1143</v>
      </c>
      <c r="D3258" t="s">
        <v>44</v>
      </c>
      <c r="E3258" s="1">
        <v>45851.831863425927</v>
      </c>
      <c r="G3258" t="s">
        <v>110</v>
      </c>
      <c r="H3258">
        <v>1</v>
      </c>
      <c r="I3258">
        <v>231.08</v>
      </c>
      <c r="J3258">
        <v>149.75</v>
      </c>
      <c r="K3258">
        <v>34.659999999999997</v>
      </c>
      <c r="L3258">
        <v>30</v>
      </c>
      <c r="M3258">
        <v>49.66</v>
      </c>
      <c r="N3258">
        <v>0</v>
      </c>
      <c r="O3258" t="s">
        <v>38</v>
      </c>
      <c r="P3258">
        <v>0</v>
      </c>
      <c r="R3258" s="3">
        <f t="shared" si="300"/>
        <v>196.42000000000002</v>
      </c>
      <c r="S3258" s="3">
        <f t="shared" si="301"/>
        <v>46.670000000000016</v>
      </c>
      <c r="T3258" s="3">
        <f t="shared" si="302"/>
        <v>-19.659999999999997</v>
      </c>
      <c r="U3258" s="3">
        <f t="shared" si="303"/>
        <v>27.010000000000019</v>
      </c>
      <c r="V3258" s="4">
        <f t="shared" si="304"/>
        <v>0.13751145504531115</v>
      </c>
      <c r="W3258" s="5">
        <f t="shared" si="305"/>
        <v>1</v>
      </c>
    </row>
    <row r="3259" spans="1:23">
      <c r="A3259" t="s">
        <v>4686</v>
      </c>
      <c r="B3259" t="s">
        <v>2177</v>
      </c>
      <c r="C3259" t="s">
        <v>1623</v>
      </c>
      <c r="D3259" t="s">
        <v>143</v>
      </c>
      <c r="E3259" s="1">
        <v>45851.883113425924</v>
      </c>
      <c r="F3259" s="1">
        <v>45851.909502314818</v>
      </c>
      <c r="G3259" t="s">
        <v>53</v>
      </c>
      <c r="H3259">
        <v>1</v>
      </c>
      <c r="I3259">
        <v>157.33000000000001</v>
      </c>
      <c r="J3259">
        <v>137.9</v>
      </c>
      <c r="K3259">
        <v>0</v>
      </c>
      <c r="L3259">
        <v>30</v>
      </c>
      <c r="M3259">
        <v>43</v>
      </c>
      <c r="N3259">
        <v>3.37</v>
      </c>
      <c r="O3259" t="s">
        <v>38</v>
      </c>
      <c r="P3259">
        <v>18</v>
      </c>
      <c r="Q3259">
        <v>2</v>
      </c>
      <c r="R3259" s="3">
        <f t="shared" si="300"/>
        <v>157.33000000000001</v>
      </c>
      <c r="S3259" s="3">
        <f t="shared" si="301"/>
        <v>19.430000000000007</v>
      </c>
      <c r="T3259" s="3">
        <f t="shared" si="302"/>
        <v>-13</v>
      </c>
      <c r="U3259" s="3">
        <f t="shared" si="303"/>
        <v>3.0600000000000067</v>
      </c>
      <c r="V3259" s="4">
        <f t="shared" si="304"/>
        <v>1.9449564609419732E-2</v>
      </c>
      <c r="W3259" s="5">
        <f t="shared" si="305"/>
        <v>1</v>
      </c>
    </row>
    <row r="3260" spans="1:23">
      <c r="A3260" t="s">
        <v>4687</v>
      </c>
      <c r="B3260" t="s">
        <v>1781</v>
      </c>
      <c r="C3260" t="s">
        <v>426</v>
      </c>
      <c r="D3260" t="s">
        <v>32</v>
      </c>
      <c r="E3260" s="1">
        <v>45851.940370370372</v>
      </c>
      <c r="F3260" s="1">
        <v>45851.950787037043</v>
      </c>
      <c r="G3260" t="s">
        <v>27</v>
      </c>
      <c r="H3260">
        <v>2</v>
      </c>
      <c r="I3260">
        <v>1297.3599999999999</v>
      </c>
      <c r="J3260">
        <v>1117.46</v>
      </c>
      <c r="K3260">
        <v>324.33999999999997</v>
      </c>
      <c r="L3260">
        <v>0</v>
      </c>
      <c r="M3260">
        <v>62.4</v>
      </c>
      <c r="N3260">
        <v>17.510000000000002</v>
      </c>
      <c r="O3260" t="s">
        <v>65</v>
      </c>
      <c r="P3260">
        <v>0</v>
      </c>
      <c r="Q3260">
        <v>5</v>
      </c>
      <c r="R3260" s="3">
        <f t="shared" si="300"/>
        <v>973.02</v>
      </c>
      <c r="S3260" s="3">
        <f t="shared" si="301"/>
        <v>-144.44000000000005</v>
      </c>
      <c r="T3260" s="3">
        <f t="shared" si="302"/>
        <v>-62.4</v>
      </c>
      <c r="U3260" s="3">
        <f t="shared" si="303"/>
        <v>-224.35000000000005</v>
      </c>
      <c r="V3260" s="4">
        <f t="shared" si="304"/>
        <v>-0.23057080018910203</v>
      </c>
      <c r="W3260" s="5">
        <f t="shared" si="305"/>
        <v>0</v>
      </c>
    </row>
    <row r="3261" spans="1:23">
      <c r="A3261" t="s">
        <v>4688</v>
      </c>
      <c r="B3261" t="s">
        <v>2987</v>
      </c>
      <c r="C3261" t="s">
        <v>760</v>
      </c>
      <c r="D3261" t="s">
        <v>72</v>
      </c>
      <c r="E3261" s="1">
        <v>45852.269652777781</v>
      </c>
      <c r="F3261" s="1">
        <v>45852.277986111112</v>
      </c>
      <c r="G3261" t="s">
        <v>27</v>
      </c>
      <c r="H3261">
        <v>5</v>
      </c>
      <c r="I3261">
        <v>1374</v>
      </c>
      <c r="J3261">
        <v>937.1</v>
      </c>
      <c r="K3261">
        <v>343.5</v>
      </c>
      <c r="L3261">
        <v>0</v>
      </c>
      <c r="M3261">
        <v>62.56</v>
      </c>
      <c r="N3261">
        <v>18.55</v>
      </c>
      <c r="O3261" t="s">
        <v>38</v>
      </c>
      <c r="P3261">
        <v>0</v>
      </c>
      <c r="Q3261">
        <v>5</v>
      </c>
      <c r="R3261" s="3">
        <f t="shared" si="300"/>
        <v>1030.5</v>
      </c>
      <c r="S3261" s="3">
        <f t="shared" si="301"/>
        <v>93.399999999999977</v>
      </c>
      <c r="T3261" s="3">
        <f t="shared" si="302"/>
        <v>-62.56</v>
      </c>
      <c r="U3261" s="3">
        <f t="shared" si="303"/>
        <v>12.289999999999974</v>
      </c>
      <c r="V3261" s="4">
        <f t="shared" si="304"/>
        <v>1.1926249393498277E-2</v>
      </c>
      <c r="W3261" s="5">
        <f t="shared" si="305"/>
        <v>1</v>
      </c>
    </row>
    <row r="3262" spans="1:23">
      <c r="A3262" t="s">
        <v>4689</v>
      </c>
      <c r="B3262" t="s">
        <v>868</v>
      </c>
      <c r="C3262" t="s">
        <v>1252</v>
      </c>
      <c r="D3262" t="s">
        <v>48</v>
      </c>
      <c r="E3262" s="1">
        <v>45852.297326388893</v>
      </c>
      <c r="F3262" s="1">
        <v>45852.318159722221</v>
      </c>
      <c r="G3262" t="s">
        <v>27</v>
      </c>
      <c r="H3262">
        <v>3</v>
      </c>
      <c r="I3262">
        <v>1053.8399999999999</v>
      </c>
      <c r="J3262">
        <v>952.44</v>
      </c>
      <c r="K3262">
        <v>0</v>
      </c>
      <c r="L3262">
        <v>0</v>
      </c>
      <c r="M3262">
        <v>37.54</v>
      </c>
      <c r="N3262">
        <v>18.97</v>
      </c>
      <c r="O3262" t="s">
        <v>65</v>
      </c>
      <c r="P3262">
        <v>15</v>
      </c>
      <c r="Q3262">
        <v>1</v>
      </c>
      <c r="R3262" s="3">
        <f t="shared" si="300"/>
        <v>1053.8399999999999</v>
      </c>
      <c r="S3262" s="3">
        <f t="shared" si="301"/>
        <v>101.39999999999986</v>
      </c>
      <c r="T3262" s="3">
        <f t="shared" si="302"/>
        <v>-37.54</v>
      </c>
      <c r="U3262" s="3">
        <f t="shared" si="303"/>
        <v>44.889999999999866</v>
      </c>
      <c r="V3262" s="4">
        <f t="shared" si="304"/>
        <v>4.2596599104228222E-2</v>
      </c>
      <c r="W3262" s="5">
        <f t="shared" si="305"/>
        <v>1</v>
      </c>
    </row>
    <row r="3263" spans="1:23">
      <c r="A3263" t="s">
        <v>4690</v>
      </c>
      <c r="B3263" t="s">
        <v>446</v>
      </c>
      <c r="C3263" t="s">
        <v>123</v>
      </c>
      <c r="D3263" t="s">
        <v>64</v>
      </c>
      <c r="E3263" s="1">
        <v>45852.315000000002</v>
      </c>
      <c r="F3263" s="1">
        <v>45852.329583333332</v>
      </c>
      <c r="G3263" t="s">
        <v>27</v>
      </c>
      <c r="H3263">
        <v>3</v>
      </c>
      <c r="I3263">
        <v>442.68</v>
      </c>
      <c r="J3263">
        <v>304.77</v>
      </c>
      <c r="K3263">
        <v>66.400000000000006</v>
      </c>
      <c r="L3263">
        <v>0</v>
      </c>
      <c r="M3263">
        <v>54.99</v>
      </c>
      <c r="N3263">
        <v>6.77</v>
      </c>
      <c r="O3263" t="s">
        <v>38</v>
      </c>
      <c r="P3263">
        <v>1</v>
      </c>
      <c r="Q3263">
        <v>4</v>
      </c>
      <c r="R3263" s="3">
        <f t="shared" si="300"/>
        <v>376.28</v>
      </c>
      <c r="S3263" s="3">
        <f t="shared" si="301"/>
        <v>71.509999999999991</v>
      </c>
      <c r="T3263" s="3">
        <f t="shared" si="302"/>
        <v>-54.99</v>
      </c>
      <c r="U3263" s="3">
        <f t="shared" si="303"/>
        <v>9.7499999999999893</v>
      </c>
      <c r="V3263" s="4">
        <f t="shared" si="304"/>
        <v>2.5911555224832544E-2</v>
      </c>
      <c r="W3263" s="5">
        <f t="shared" si="305"/>
        <v>1</v>
      </c>
    </row>
    <row r="3264" spans="1:23">
      <c r="A3264" t="s">
        <v>4691</v>
      </c>
      <c r="B3264" t="s">
        <v>4692</v>
      </c>
      <c r="C3264" t="s">
        <v>176</v>
      </c>
      <c r="D3264" t="s">
        <v>32</v>
      </c>
      <c r="E3264" s="1">
        <v>45852.323831018519</v>
      </c>
      <c r="F3264" s="1">
        <v>45852.342581018522</v>
      </c>
      <c r="G3264" t="s">
        <v>27</v>
      </c>
      <c r="H3264">
        <v>2</v>
      </c>
      <c r="I3264">
        <v>204.04</v>
      </c>
      <c r="J3264">
        <v>184.76</v>
      </c>
      <c r="K3264">
        <v>51.01</v>
      </c>
      <c r="L3264">
        <v>30</v>
      </c>
      <c r="M3264">
        <v>44.56</v>
      </c>
      <c r="N3264">
        <v>3.29</v>
      </c>
      <c r="O3264" t="s">
        <v>65</v>
      </c>
      <c r="P3264">
        <v>7</v>
      </c>
      <c r="Q3264">
        <v>4</v>
      </c>
      <c r="R3264" s="3">
        <f t="shared" si="300"/>
        <v>153.03</v>
      </c>
      <c r="S3264" s="3">
        <f t="shared" si="301"/>
        <v>-31.72999999999999</v>
      </c>
      <c r="T3264" s="3">
        <f t="shared" si="302"/>
        <v>-14.560000000000002</v>
      </c>
      <c r="U3264" s="3">
        <f t="shared" si="303"/>
        <v>-49.579999999999991</v>
      </c>
      <c r="V3264" s="4">
        <f t="shared" si="304"/>
        <v>-0.32398876037378288</v>
      </c>
      <c r="W3264" s="5">
        <f t="shared" si="305"/>
        <v>0</v>
      </c>
    </row>
    <row r="3265" spans="1:23">
      <c r="A3265" t="s">
        <v>4693</v>
      </c>
      <c r="B3265" t="s">
        <v>1034</v>
      </c>
      <c r="C3265" t="s">
        <v>642</v>
      </c>
      <c r="D3265" t="s">
        <v>103</v>
      </c>
      <c r="E3265" s="1">
        <v>45852.343738425923</v>
      </c>
      <c r="F3265" s="1">
        <v>45852.356238425928</v>
      </c>
      <c r="G3265" t="s">
        <v>27</v>
      </c>
      <c r="H3265">
        <v>2</v>
      </c>
      <c r="I3265">
        <v>117.32</v>
      </c>
      <c r="J3265">
        <v>91.92</v>
      </c>
      <c r="K3265">
        <v>5.87</v>
      </c>
      <c r="L3265">
        <v>30</v>
      </c>
      <c r="M3265">
        <v>50.26</v>
      </c>
      <c r="N3265">
        <v>2.5499999999999998</v>
      </c>
      <c r="O3265" t="s">
        <v>38</v>
      </c>
      <c r="P3265">
        <v>0</v>
      </c>
      <c r="Q3265">
        <v>4</v>
      </c>
      <c r="R3265" s="3">
        <f t="shared" si="300"/>
        <v>111.44999999999999</v>
      </c>
      <c r="S3265" s="3">
        <f t="shared" si="301"/>
        <v>19.529999999999987</v>
      </c>
      <c r="T3265" s="3">
        <f t="shared" si="302"/>
        <v>-20.259999999999998</v>
      </c>
      <c r="U3265" s="3">
        <f t="shared" si="303"/>
        <v>-3.2800000000000109</v>
      </c>
      <c r="V3265" s="4">
        <f t="shared" si="304"/>
        <v>-2.9430237774787E-2</v>
      </c>
      <c r="W3265" s="5">
        <f t="shared" si="305"/>
        <v>0</v>
      </c>
    </row>
    <row r="3266" spans="1:23">
      <c r="A3266" t="s">
        <v>4694</v>
      </c>
      <c r="B3266" t="s">
        <v>3732</v>
      </c>
      <c r="C3266" t="s">
        <v>1165</v>
      </c>
      <c r="D3266" t="s">
        <v>32</v>
      </c>
      <c r="E3266" s="1">
        <v>45852.362083333333</v>
      </c>
      <c r="F3266" s="1">
        <v>45852.382916666669</v>
      </c>
      <c r="G3266" t="s">
        <v>27</v>
      </c>
      <c r="H3266">
        <v>5</v>
      </c>
      <c r="I3266">
        <v>4938.05</v>
      </c>
      <c r="J3266">
        <v>2952.65</v>
      </c>
      <c r="K3266">
        <v>1234.51</v>
      </c>
      <c r="L3266">
        <v>0</v>
      </c>
      <c r="M3266">
        <v>38.409999999999997</v>
      </c>
      <c r="N3266">
        <v>66.66</v>
      </c>
      <c r="O3266" t="s">
        <v>38</v>
      </c>
      <c r="P3266">
        <v>10</v>
      </c>
      <c r="Q3266">
        <v>3</v>
      </c>
      <c r="R3266" s="3">
        <f t="shared" ref="R3266:R3329" si="306">I3266-K3266</f>
        <v>3703.54</v>
      </c>
      <c r="S3266" s="3">
        <f t="shared" ref="S3266:S3329" si="307">R3266-J3266</f>
        <v>750.88999999999987</v>
      </c>
      <c r="T3266" s="3">
        <f t="shared" ref="T3266:T3329" si="308">L3266-M3266</f>
        <v>-38.409999999999997</v>
      </c>
      <c r="U3266" s="3">
        <f t="shared" ref="U3266:U3329" si="309">S3266+T3266-N3266</f>
        <v>645.81999999999994</v>
      </c>
      <c r="V3266" s="4">
        <f t="shared" ref="V3266:V3329" si="310">IF(R3266&gt;0, U3266/R3266, 0)</f>
        <v>0.17437910755655397</v>
      </c>
      <c r="W3266" s="5">
        <f t="shared" ref="W3266:W3329" si="311">IF(U3266&gt;0, 1, 0)</f>
        <v>1</v>
      </c>
    </row>
    <row r="3267" spans="1:23">
      <c r="A3267" t="s">
        <v>4695</v>
      </c>
      <c r="B3267" t="s">
        <v>3162</v>
      </c>
      <c r="C3267" t="s">
        <v>113</v>
      </c>
      <c r="D3267" t="s">
        <v>87</v>
      </c>
      <c r="E3267" s="1">
        <v>45852.375011574077</v>
      </c>
      <c r="F3267" s="1">
        <v>45852.392372685194</v>
      </c>
      <c r="G3267" t="s">
        <v>27</v>
      </c>
      <c r="H3267">
        <v>1</v>
      </c>
      <c r="I3267">
        <v>99.9</v>
      </c>
      <c r="J3267">
        <v>65.19</v>
      </c>
      <c r="K3267">
        <v>0</v>
      </c>
      <c r="L3267">
        <v>30</v>
      </c>
      <c r="M3267">
        <v>59.32</v>
      </c>
      <c r="N3267">
        <v>2.34</v>
      </c>
      <c r="O3267" t="s">
        <v>38</v>
      </c>
      <c r="P3267">
        <v>5</v>
      </c>
      <c r="Q3267">
        <v>4</v>
      </c>
      <c r="R3267" s="3">
        <f t="shared" si="306"/>
        <v>99.9</v>
      </c>
      <c r="S3267" s="3">
        <f t="shared" si="307"/>
        <v>34.710000000000008</v>
      </c>
      <c r="T3267" s="3">
        <f t="shared" si="308"/>
        <v>-29.32</v>
      </c>
      <c r="U3267" s="3">
        <f t="shared" si="309"/>
        <v>3.0500000000000078</v>
      </c>
      <c r="V3267" s="4">
        <f t="shared" si="310"/>
        <v>3.0530530530530606E-2</v>
      </c>
      <c r="W3267" s="5">
        <f t="shared" si="311"/>
        <v>1</v>
      </c>
    </row>
    <row r="3268" spans="1:23">
      <c r="A3268" t="s">
        <v>4696</v>
      </c>
      <c r="B3268" t="s">
        <v>1188</v>
      </c>
      <c r="C3268" t="s">
        <v>844</v>
      </c>
      <c r="D3268" t="s">
        <v>60</v>
      </c>
      <c r="E3268" s="1">
        <v>45852.379305555558</v>
      </c>
      <c r="F3268" s="1">
        <v>45852.394583333327</v>
      </c>
      <c r="G3268" t="s">
        <v>27</v>
      </c>
      <c r="H3268">
        <v>4</v>
      </c>
      <c r="I3268">
        <v>384.28</v>
      </c>
      <c r="J3268">
        <v>296.76</v>
      </c>
      <c r="K3268">
        <v>57.64</v>
      </c>
      <c r="L3268">
        <v>30</v>
      </c>
      <c r="M3268">
        <v>59.19</v>
      </c>
      <c r="N3268">
        <v>6.42</v>
      </c>
      <c r="O3268" t="s">
        <v>33</v>
      </c>
      <c r="P3268">
        <v>7</v>
      </c>
      <c r="Q3268">
        <v>4</v>
      </c>
      <c r="R3268" s="3">
        <f t="shared" si="306"/>
        <v>326.64</v>
      </c>
      <c r="S3268" s="3">
        <f t="shared" si="307"/>
        <v>29.879999999999995</v>
      </c>
      <c r="T3268" s="3">
        <f t="shared" si="308"/>
        <v>-29.189999999999998</v>
      </c>
      <c r="U3268" s="3">
        <f t="shared" si="309"/>
        <v>-5.7300000000000022</v>
      </c>
      <c r="V3268" s="4">
        <f t="shared" si="310"/>
        <v>-1.7542248346803829E-2</v>
      </c>
      <c r="W3268" s="5">
        <f t="shared" si="311"/>
        <v>0</v>
      </c>
    </row>
    <row r="3269" spans="1:23">
      <c r="A3269" t="s">
        <v>4697</v>
      </c>
      <c r="B3269" t="s">
        <v>1184</v>
      </c>
      <c r="C3269" t="s">
        <v>1411</v>
      </c>
      <c r="D3269" t="s">
        <v>44</v>
      </c>
      <c r="E3269" s="1">
        <v>45852.498344907413</v>
      </c>
      <c r="F3269" s="1">
        <v>45852.509456018517</v>
      </c>
      <c r="G3269" t="s">
        <v>27</v>
      </c>
      <c r="H3269">
        <v>3</v>
      </c>
      <c r="I3269">
        <v>279.27</v>
      </c>
      <c r="J3269">
        <v>215.07</v>
      </c>
      <c r="K3269">
        <v>13.96</v>
      </c>
      <c r="L3269">
        <v>30</v>
      </c>
      <c r="M3269">
        <v>38.21</v>
      </c>
      <c r="N3269">
        <v>5.32</v>
      </c>
      <c r="O3269" t="s">
        <v>38</v>
      </c>
      <c r="P3269">
        <v>1</v>
      </c>
      <c r="Q3269">
        <v>4</v>
      </c>
      <c r="R3269" s="3">
        <f t="shared" si="306"/>
        <v>265.31</v>
      </c>
      <c r="S3269" s="3">
        <f t="shared" si="307"/>
        <v>50.240000000000009</v>
      </c>
      <c r="T3269" s="3">
        <f t="shared" si="308"/>
        <v>-8.2100000000000009</v>
      </c>
      <c r="U3269" s="3">
        <f t="shared" si="309"/>
        <v>36.710000000000008</v>
      </c>
      <c r="V3269" s="4">
        <f t="shared" si="310"/>
        <v>0.13836643925973394</v>
      </c>
      <c r="W3269" s="5">
        <f t="shared" si="311"/>
        <v>1</v>
      </c>
    </row>
    <row r="3270" spans="1:23">
      <c r="A3270" t="s">
        <v>4698</v>
      </c>
      <c r="B3270" t="s">
        <v>1769</v>
      </c>
      <c r="C3270" t="s">
        <v>1344</v>
      </c>
      <c r="D3270" t="s">
        <v>26</v>
      </c>
      <c r="E3270" s="1">
        <v>45852.601678240739</v>
      </c>
      <c r="F3270" s="1">
        <v>45852.613483796304</v>
      </c>
      <c r="G3270" t="s">
        <v>27</v>
      </c>
      <c r="H3270">
        <v>1</v>
      </c>
      <c r="I3270">
        <v>119.45</v>
      </c>
      <c r="J3270">
        <v>96.5</v>
      </c>
      <c r="K3270">
        <v>0</v>
      </c>
      <c r="L3270">
        <v>30</v>
      </c>
      <c r="M3270">
        <v>37.229999999999997</v>
      </c>
      <c r="N3270">
        <v>2.69</v>
      </c>
      <c r="O3270" t="s">
        <v>38</v>
      </c>
      <c r="P3270">
        <v>2</v>
      </c>
      <c r="Q3270">
        <v>3</v>
      </c>
      <c r="R3270" s="3">
        <f t="shared" si="306"/>
        <v>119.45</v>
      </c>
      <c r="S3270" s="3">
        <f t="shared" si="307"/>
        <v>22.950000000000003</v>
      </c>
      <c r="T3270" s="3">
        <f t="shared" si="308"/>
        <v>-7.2299999999999969</v>
      </c>
      <c r="U3270" s="3">
        <f t="shared" si="309"/>
        <v>13.030000000000006</v>
      </c>
      <c r="V3270" s="4">
        <f t="shared" si="310"/>
        <v>0.10908329845123488</v>
      </c>
      <c r="W3270" s="5">
        <f t="shared" si="311"/>
        <v>1</v>
      </c>
    </row>
    <row r="3271" spans="1:23">
      <c r="A3271" t="s">
        <v>4699</v>
      </c>
      <c r="B3271" t="s">
        <v>908</v>
      </c>
      <c r="C3271" t="s">
        <v>325</v>
      </c>
      <c r="D3271" t="s">
        <v>72</v>
      </c>
      <c r="E3271" s="1">
        <v>45852.690694444442</v>
      </c>
      <c r="F3271" s="1">
        <v>45852.707361111112</v>
      </c>
      <c r="G3271" t="s">
        <v>27</v>
      </c>
      <c r="H3271">
        <v>2</v>
      </c>
      <c r="I3271">
        <v>499.46</v>
      </c>
      <c r="J3271">
        <v>301.83999999999997</v>
      </c>
      <c r="K3271">
        <v>49.95</v>
      </c>
      <c r="L3271">
        <v>0</v>
      </c>
      <c r="M3271">
        <v>46.2</v>
      </c>
      <c r="N3271">
        <v>8.09</v>
      </c>
      <c r="O3271" t="s">
        <v>65</v>
      </c>
      <c r="P3271">
        <v>9</v>
      </c>
      <c r="Q3271">
        <v>4</v>
      </c>
      <c r="R3271" s="3">
        <f t="shared" si="306"/>
        <v>449.51</v>
      </c>
      <c r="S3271" s="3">
        <f t="shared" si="307"/>
        <v>147.67000000000002</v>
      </c>
      <c r="T3271" s="3">
        <f t="shared" si="308"/>
        <v>-46.2</v>
      </c>
      <c r="U3271" s="3">
        <f t="shared" si="309"/>
        <v>93.38000000000001</v>
      </c>
      <c r="V3271" s="4">
        <f t="shared" si="310"/>
        <v>0.20773731396409426</v>
      </c>
      <c r="W3271" s="5">
        <f t="shared" si="311"/>
        <v>1</v>
      </c>
    </row>
    <row r="3272" spans="1:23">
      <c r="A3272" t="s">
        <v>4700</v>
      </c>
      <c r="B3272" t="s">
        <v>3594</v>
      </c>
      <c r="C3272" t="s">
        <v>1369</v>
      </c>
      <c r="D3272" t="s">
        <v>44</v>
      </c>
      <c r="E3272" s="1">
        <v>45852.746724537043</v>
      </c>
      <c r="F3272" s="1">
        <v>45852.753668981481</v>
      </c>
      <c r="G3272" t="s">
        <v>27</v>
      </c>
      <c r="H3272">
        <v>1</v>
      </c>
      <c r="I3272">
        <v>418.14</v>
      </c>
      <c r="J3272">
        <v>256.82</v>
      </c>
      <c r="K3272">
        <v>104.54</v>
      </c>
      <c r="L3272">
        <v>0</v>
      </c>
      <c r="M3272">
        <v>39.619999999999997</v>
      </c>
      <c r="N3272">
        <v>5.64</v>
      </c>
      <c r="O3272" t="s">
        <v>65</v>
      </c>
      <c r="P3272">
        <v>0</v>
      </c>
      <c r="Q3272">
        <v>4</v>
      </c>
      <c r="R3272" s="3">
        <f t="shared" si="306"/>
        <v>313.59999999999997</v>
      </c>
      <c r="S3272" s="3">
        <f t="shared" si="307"/>
        <v>56.779999999999973</v>
      </c>
      <c r="T3272" s="3">
        <f t="shared" si="308"/>
        <v>-39.619999999999997</v>
      </c>
      <c r="U3272" s="3">
        <f t="shared" si="309"/>
        <v>11.519999999999975</v>
      </c>
      <c r="V3272" s="4">
        <f t="shared" si="310"/>
        <v>3.673469387755094E-2</v>
      </c>
      <c r="W3272" s="5">
        <f t="shared" si="311"/>
        <v>1</v>
      </c>
    </row>
    <row r="3273" spans="1:23">
      <c r="A3273" t="s">
        <v>4701</v>
      </c>
      <c r="B3273" t="s">
        <v>1167</v>
      </c>
      <c r="C3273" t="s">
        <v>47</v>
      </c>
      <c r="D3273" t="s">
        <v>127</v>
      </c>
      <c r="E3273" s="1">
        <v>45852.768449074072</v>
      </c>
      <c r="F3273" s="1">
        <v>45852.776782407411</v>
      </c>
      <c r="G3273" t="s">
        <v>27</v>
      </c>
      <c r="H3273">
        <v>1</v>
      </c>
      <c r="I3273">
        <v>72.87</v>
      </c>
      <c r="J3273">
        <v>55.17</v>
      </c>
      <c r="K3273">
        <v>7.29</v>
      </c>
      <c r="L3273">
        <v>30</v>
      </c>
      <c r="M3273">
        <v>59.04</v>
      </c>
      <c r="N3273">
        <v>1.72</v>
      </c>
      <c r="O3273" t="s">
        <v>38</v>
      </c>
      <c r="P3273">
        <v>0</v>
      </c>
      <c r="Q3273">
        <v>4</v>
      </c>
      <c r="R3273" s="3">
        <f t="shared" si="306"/>
        <v>65.58</v>
      </c>
      <c r="S3273" s="3">
        <f t="shared" si="307"/>
        <v>10.409999999999997</v>
      </c>
      <c r="T3273" s="3">
        <f t="shared" si="308"/>
        <v>-29.04</v>
      </c>
      <c r="U3273" s="3">
        <f t="shared" si="309"/>
        <v>-20.350000000000001</v>
      </c>
      <c r="V3273" s="4">
        <f t="shared" si="310"/>
        <v>-0.31030802073802993</v>
      </c>
      <c r="W3273" s="5">
        <f t="shared" si="311"/>
        <v>0</v>
      </c>
    </row>
    <row r="3274" spans="1:23">
      <c r="A3274" t="s">
        <v>4702</v>
      </c>
      <c r="B3274" t="s">
        <v>2020</v>
      </c>
      <c r="C3274" t="s">
        <v>675</v>
      </c>
      <c r="D3274" t="s">
        <v>143</v>
      </c>
      <c r="E3274" s="1">
        <v>45852.789814814823</v>
      </c>
      <c r="F3274" s="1">
        <v>45852.80023148148</v>
      </c>
      <c r="G3274" t="s">
        <v>53</v>
      </c>
      <c r="H3274">
        <v>1</v>
      </c>
      <c r="I3274">
        <v>265.83</v>
      </c>
      <c r="J3274">
        <v>227.25</v>
      </c>
      <c r="K3274">
        <v>0</v>
      </c>
      <c r="L3274">
        <v>30</v>
      </c>
      <c r="M3274">
        <v>58.37</v>
      </c>
      <c r="N3274">
        <v>5.32</v>
      </c>
      <c r="O3274" t="s">
        <v>33</v>
      </c>
      <c r="P3274">
        <v>0</v>
      </c>
      <c r="Q3274">
        <v>1</v>
      </c>
      <c r="R3274" s="3">
        <f t="shared" si="306"/>
        <v>265.83</v>
      </c>
      <c r="S3274" s="3">
        <f t="shared" si="307"/>
        <v>38.579999999999984</v>
      </c>
      <c r="T3274" s="3">
        <f t="shared" si="308"/>
        <v>-28.369999999999997</v>
      </c>
      <c r="U3274" s="3">
        <f t="shared" si="309"/>
        <v>4.8899999999999864</v>
      </c>
      <c r="V3274" s="4">
        <f t="shared" si="310"/>
        <v>1.8395214987021732E-2</v>
      </c>
      <c r="W3274" s="5">
        <f t="shared" si="311"/>
        <v>1</v>
      </c>
    </row>
    <row r="3275" spans="1:23">
      <c r="A3275" t="s">
        <v>4703</v>
      </c>
      <c r="B3275" t="s">
        <v>1234</v>
      </c>
      <c r="C3275" t="s">
        <v>835</v>
      </c>
      <c r="D3275" t="s">
        <v>44</v>
      </c>
      <c r="E3275" s="1">
        <v>45852.796284722222</v>
      </c>
      <c r="G3275" t="s">
        <v>110</v>
      </c>
      <c r="H3275">
        <v>3</v>
      </c>
      <c r="I3275">
        <v>132.24</v>
      </c>
      <c r="J3275">
        <v>115.86</v>
      </c>
      <c r="K3275">
        <v>6.61</v>
      </c>
      <c r="L3275">
        <v>30</v>
      </c>
      <c r="M3275">
        <v>60.91</v>
      </c>
      <c r="N3275">
        <v>0</v>
      </c>
      <c r="O3275" t="s">
        <v>65</v>
      </c>
      <c r="P3275">
        <v>7</v>
      </c>
      <c r="R3275" s="3">
        <f t="shared" si="306"/>
        <v>125.63000000000001</v>
      </c>
      <c r="S3275" s="3">
        <f t="shared" si="307"/>
        <v>9.7700000000000102</v>
      </c>
      <c r="T3275" s="3">
        <f t="shared" si="308"/>
        <v>-30.909999999999997</v>
      </c>
      <c r="U3275" s="3">
        <f t="shared" si="309"/>
        <v>-21.139999999999986</v>
      </c>
      <c r="V3275" s="4">
        <f t="shared" si="310"/>
        <v>-0.16827190957573815</v>
      </c>
      <c r="W3275" s="5">
        <f t="shared" si="311"/>
        <v>0</v>
      </c>
    </row>
    <row r="3276" spans="1:23">
      <c r="A3276" t="s">
        <v>4704</v>
      </c>
      <c r="B3276" t="s">
        <v>2177</v>
      </c>
      <c r="C3276" t="s">
        <v>451</v>
      </c>
      <c r="D3276" t="s">
        <v>103</v>
      </c>
      <c r="E3276" s="1">
        <v>45852.806481481479</v>
      </c>
      <c r="F3276" s="1">
        <v>45852.823842592603</v>
      </c>
      <c r="G3276" t="s">
        <v>27</v>
      </c>
      <c r="H3276">
        <v>3</v>
      </c>
      <c r="I3276">
        <v>91.71</v>
      </c>
      <c r="J3276">
        <v>73.44</v>
      </c>
      <c r="K3276">
        <v>4.59</v>
      </c>
      <c r="L3276">
        <v>30</v>
      </c>
      <c r="M3276">
        <v>35.29</v>
      </c>
      <c r="N3276">
        <v>2.11</v>
      </c>
      <c r="O3276" t="s">
        <v>38</v>
      </c>
      <c r="P3276">
        <v>5</v>
      </c>
      <c r="Q3276">
        <v>3</v>
      </c>
      <c r="R3276" s="3">
        <f t="shared" si="306"/>
        <v>87.11999999999999</v>
      </c>
      <c r="S3276" s="3">
        <f t="shared" si="307"/>
        <v>13.679999999999993</v>
      </c>
      <c r="T3276" s="3">
        <f t="shared" si="308"/>
        <v>-5.2899999999999991</v>
      </c>
      <c r="U3276" s="3">
        <f t="shared" si="309"/>
        <v>6.279999999999994</v>
      </c>
      <c r="V3276" s="4">
        <f t="shared" si="310"/>
        <v>7.2084481175390208E-2</v>
      </c>
      <c r="W3276" s="5">
        <f t="shared" si="311"/>
        <v>1</v>
      </c>
    </row>
    <row r="3277" spans="1:23">
      <c r="A3277" t="s">
        <v>4705</v>
      </c>
      <c r="B3277" t="s">
        <v>485</v>
      </c>
      <c r="C3277" t="s">
        <v>1109</v>
      </c>
      <c r="D3277" t="s">
        <v>44</v>
      </c>
      <c r="E3277" s="1">
        <v>45852.841006944444</v>
      </c>
      <c r="F3277" s="1">
        <v>45852.850729166668</v>
      </c>
      <c r="G3277" t="s">
        <v>27</v>
      </c>
      <c r="H3277">
        <v>1</v>
      </c>
      <c r="I3277">
        <v>210.22</v>
      </c>
      <c r="J3277">
        <v>148.68</v>
      </c>
      <c r="K3277">
        <v>0</v>
      </c>
      <c r="L3277">
        <v>30</v>
      </c>
      <c r="M3277">
        <v>35.4</v>
      </c>
      <c r="N3277">
        <v>4.32</v>
      </c>
      <c r="O3277" t="s">
        <v>38</v>
      </c>
      <c r="P3277">
        <v>0</v>
      </c>
      <c r="Q3277">
        <v>5</v>
      </c>
      <c r="R3277" s="3">
        <f t="shared" si="306"/>
        <v>210.22</v>
      </c>
      <c r="S3277" s="3">
        <f t="shared" si="307"/>
        <v>61.539999999999992</v>
      </c>
      <c r="T3277" s="3">
        <f t="shared" si="308"/>
        <v>-5.3999999999999986</v>
      </c>
      <c r="U3277" s="3">
        <f t="shared" si="309"/>
        <v>51.819999999999993</v>
      </c>
      <c r="V3277" s="4">
        <f t="shared" si="310"/>
        <v>0.24650366282941677</v>
      </c>
      <c r="W3277" s="5">
        <f t="shared" si="311"/>
        <v>1</v>
      </c>
    </row>
    <row r="3278" spans="1:23">
      <c r="A3278" t="s">
        <v>4706</v>
      </c>
      <c r="B3278" t="s">
        <v>2396</v>
      </c>
      <c r="C3278" t="s">
        <v>322</v>
      </c>
      <c r="D3278" t="s">
        <v>127</v>
      </c>
      <c r="E3278" s="1">
        <v>45852.872175925928</v>
      </c>
      <c r="F3278" s="1">
        <v>45852.879120370373</v>
      </c>
      <c r="G3278" t="s">
        <v>27</v>
      </c>
      <c r="H3278">
        <v>1</v>
      </c>
      <c r="I3278">
        <v>653.67999999999995</v>
      </c>
      <c r="J3278">
        <v>422.07</v>
      </c>
      <c r="K3278">
        <v>65.37</v>
      </c>
      <c r="L3278">
        <v>0</v>
      </c>
      <c r="M3278">
        <v>59.21</v>
      </c>
      <c r="N3278">
        <v>10.59</v>
      </c>
      <c r="O3278" t="s">
        <v>38</v>
      </c>
      <c r="P3278">
        <v>0</v>
      </c>
      <c r="Q3278">
        <v>5</v>
      </c>
      <c r="R3278" s="3">
        <f t="shared" si="306"/>
        <v>588.30999999999995</v>
      </c>
      <c r="S3278" s="3">
        <f t="shared" si="307"/>
        <v>166.23999999999995</v>
      </c>
      <c r="T3278" s="3">
        <f t="shared" si="308"/>
        <v>-59.21</v>
      </c>
      <c r="U3278" s="3">
        <f t="shared" si="309"/>
        <v>96.439999999999941</v>
      </c>
      <c r="V3278" s="4">
        <f t="shared" si="310"/>
        <v>0.16392718124798142</v>
      </c>
      <c r="W3278" s="5">
        <f t="shared" si="311"/>
        <v>1</v>
      </c>
    </row>
    <row r="3279" spans="1:23">
      <c r="A3279" t="s">
        <v>4707</v>
      </c>
      <c r="B3279" t="s">
        <v>115</v>
      </c>
      <c r="C3279" t="s">
        <v>1784</v>
      </c>
      <c r="D3279" t="s">
        <v>32</v>
      </c>
      <c r="E3279" s="1">
        <v>45852.874525462961</v>
      </c>
      <c r="F3279" s="1">
        <v>45852.887719907398</v>
      </c>
      <c r="G3279" t="s">
        <v>27</v>
      </c>
      <c r="H3279">
        <v>2</v>
      </c>
      <c r="I3279">
        <v>303.95999999999998</v>
      </c>
      <c r="J3279">
        <v>207.7</v>
      </c>
      <c r="K3279">
        <v>30.4</v>
      </c>
      <c r="L3279">
        <v>30</v>
      </c>
      <c r="M3279">
        <v>61.1</v>
      </c>
      <c r="N3279">
        <v>5.46</v>
      </c>
      <c r="O3279" t="s">
        <v>65</v>
      </c>
      <c r="P3279">
        <v>0</v>
      </c>
      <c r="Q3279">
        <v>5</v>
      </c>
      <c r="R3279" s="3">
        <f t="shared" si="306"/>
        <v>273.56</v>
      </c>
      <c r="S3279" s="3">
        <f t="shared" si="307"/>
        <v>65.860000000000014</v>
      </c>
      <c r="T3279" s="3">
        <f t="shared" si="308"/>
        <v>-31.1</v>
      </c>
      <c r="U3279" s="3">
        <f t="shared" si="309"/>
        <v>29.300000000000011</v>
      </c>
      <c r="V3279" s="4">
        <f t="shared" si="310"/>
        <v>0.10710630209094901</v>
      </c>
      <c r="W3279" s="5">
        <f t="shared" si="311"/>
        <v>1</v>
      </c>
    </row>
    <row r="3280" spans="1:23">
      <c r="A3280" t="s">
        <v>4708</v>
      </c>
      <c r="B3280" t="s">
        <v>178</v>
      </c>
      <c r="C3280" t="s">
        <v>41</v>
      </c>
      <c r="D3280" t="s">
        <v>160</v>
      </c>
      <c r="E3280" s="1">
        <v>45852.929444444453</v>
      </c>
      <c r="F3280" s="1">
        <v>45852.941250000003</v>
      </c>
      <c r="G3280" t="s">
        <v>27</v>
      </c>
      <c r="H3280">
        <v>1</v>
      </c>
      <c r="I3280">
        <v>235.64</v>
      </c>
      <c r="J3280">
        <v>162.24</v>
      </c>
      <c r="K3280">
        <v>0</v>
      </c>
      <c r="L3280">
        <v>30</v>
      </c>
      <c r="M3280">
        <v>53.52</v>
      </c>
      <c r="N3280">
        <v>4.78</v>
      </c>
      <c r="O3280" t="s">
        <v>38</v>
      </c>
      <c r="P3280">
        <v>0</v>
      </c>
      <c r="Q3280">
        <v>5</v>
      </c>
      <c r="R3280" s="3">
        <f t="shared" si="306"/>
        <v>235.64</v>
      </c>
      <c r="S3280" s="3">
        <f t="shared" si="307"/>
        <v>73.399999999999977</v>
      </c>
      <c r="T3280" s="3">
        <f t="shared" si="308"/>
        <v>-23.520000000000003</v>
      </c>
      <c r="U3280" s="3">
        <f t="shared" si="309"/>
        <v>45.099999999999973</v>
      </c>
      <c r="V3280" s="4">
        <f t="shared" si="310"/>
        <v>0.19139365133254105</v>
      </c>
      <c r="W3280" s="5">
        <f t="shared" si="311"/>
        <v>1</v>
      </c>
    </row>
    <row r="3281" spans="1:23">
      <c r="A3281" t="s">
        <v>4709</v>
      </c>
      <c r="B3281" t="s">
        <v>241</v>
      </c>
      <c r="C3281" t="s">
        <v>614</v>
      </c>
      <c r="D3281" t="s">
        <v>87</v>
      </c>
      <c r="E3281" s="1">
        <v>45853.269178240742</v>
      </c>
      <c r="F3281" s="1">
        <v>45853.294872685183</v>
      </c>
      <c r="G3281" t="s">
        <v>27</v>
      </c>
      <c r="H3281">
        <v>2</v>
      </c>
      <c r="I3281">
        <v>417.76</v>
      </c>
      <c r="J3281">
        <v>358.58</v>
      </c>
      <c r="K3281">
        <v>41.78</v>
      </c>
      <c r="L3281">
        <v>0</v>
      </c>
      <c r="M3281">
        <v>39.69</v>
      </c>
      <c r="N3281">
        <v>6.77</v>
      </c>
      <c r="O3281" t="s">
        <v>38</v>
      </c>
      <c r="P3281">
        <v>17</v>
      </c>
      <c r="Q3281">
        <v>1</v>
      </c>
      <c r="R3281" s="3">
        <f t="shared" si="306"/>
        <v>375.98</v>
      </c>
      <c r="S3281" s="3">
        <f t="shared" si="307"/>
        <v>17.400000000000034</v>
      </c>
      <c r="T3281" s="3">
        <f t="shared" si="308"/>
        <v>-39.69</v>
      </c>
      <c r="U3281" s="3">
        <f t="shared" si="309"/>
        <v>-29.059999999999963</v>
      </c>
      <c r="V3281" s="4">
        <f t="shared" si="310"/>
        <v>-7.7291345284323534E-2</v>
      </c>
      <c r="W3281" s="5">
        <f t="shared" si="311"/>
        <v>0</v>
      </c>
    </row>
    <row r="3282" spans="1:23">
      <c r="A3282" t="s">
        <v>4710</v>
      </c>
      <c r="B3282" t="s">
        <v>1154</v>
      </c>
      <c r="C3282" t="s">
        <v>245</v>
      </c>
      <c r="D3282" t="s">
        <v>32</v>
      </c>
      <c r="E3282" s="1">
        <v>45853.29105324074</v>
      </c>
      <c r="F3282" s="1">
        <v>45853.307025462957</v>
      </c>
      <c r="G3282" t="s">
        <v>27</v>
      </c>
      <c r="H3282">
        <v>2</v>
      </c>
      <c r="I3282">
        <v>857.38</v>
      </c>
      <c r="J3282">
        <v>720.4</v>
      </c>
      <c r="K3282">
        <v>42.87</v>
      </c>
      <c r="L3282">
        <v>0</v>
      </c>
      <c r="M3282">
        <v>53.78</v>
      </c>
      <c r="N3282">
        <v>14.66</v>
      </c>
      <c r="O3282" t="s">
        <v>65</v>
      </c>
      <c r="P3282">
        <v>3</v>
      </c>
      <c r="Q3282">
        <v>4</v>
      </c>
      <c r="R3282" s="3">
        <f t="shared" si="306"/>
        <v>814.51</v>
      </c>
      <c r="S3282" s="3">
        <f t="shared" si="307"/>
        <v>94.110000000000014</v>
      </c>
      <c r="T3282" s="3">
        <f t="shared" si="308"/>
        <v>-53.78</v>
      </c>
      <c r="U3282" s="3">
        <f t="shared" si="309"/>
        <v>25.670000000000012</v>
      </c>
      <c r="V3282" s="4">
        <f t="shared" si="310"/>
        <v>3.1515880713557862E-2</v>
      </c>
      <c r="W3282" s="5">
        <f t="shared" si="311"/>
        <v>1</v>
      </c>
    </row>
    <row r="3283" spans="1:23">
      <c r="A3283" t="s">
        <v>4711</v>
      </c>
      <c r="B3283" t="s">
        <v>132</v>
      </c>
      <c r="C3283" t="s">
        <v>614</v>
      </c>
      <c r="D3283" t="s">
        <v>52</v>
      </c>
      <c r="E3283" s="1">
        <v>45853.336840277778</v>
      </c>
      <c r="F3283" s="1">
        <v>45853.342395833337</v>
      </c>
      <c r="G3283" t="s">
        <v>27</v>
      </c>
      <c r="H3283">
        <v>2</v>
      </c>
      <c r="I3283">
        <v>417.76</v>
      </c>
      <c r="J3283">
        <v>358.58</v>
      </c>
      <c r="K3283">
        <v>41.78</v>
      </c>
      <c r="L3283">
        <v>0</v>
      </c>
      <c r="M3283">
        <v>61.14</v>
      </c>
      <c r="N3283">
        <v>6.77</v>
      </c>
      <c r="O3283" t="s">
        <v>28</v>
      </c>
      <c r="P3283">
        <v>0</v>
      </c>
      <c r="Q3283">
        <v>4</v>
      </c>
      <c r="R3283" s="3">
        <f t="shared" si="306"/>
        <v>375.98</v>
      </c>
      <c r="S3283" s="3">
        <f t="shared" si="307"/>
        <v>17.400000000000034</v>
      </c>
      <c r="T3283" s="3">
        <f t="shared" si="308"/>
        <v>-61.14</v>
      </c>
      <c r="U3283" s="3">
        <f t="shared" si="309"/>
        <v>-50.509999999999962</v>
      </c>
      <c r="V3283" s="4">
        <f t="shared" si="310"/>
        <v>-0.13434225224745985</v>
      </c>
      <c r="W3283" s="5">
        <f t="shared" si="311"/>
        <v>0</v>
      </c>
    </row>
    <row r="3284" spans="1:23">
      <c r="A3284" t="s">
        <v>4712</v>
      </c>
      <c r="B3284" t="s">
        <v>1277</v>
      </c>
      <c r="C3284" t="s">
        <v>417</v>
      </c>
      <c r="D3284" t="s">
        <v>32</v>
      </c>
      <c r="E3284" s="1">
        <v>45853.360231481478</v>
      </c>
      <c r="F3284" s="1">
        <v>45853.372731481482</v>
      </c>
      <c r="G3284" t="s">
        <v>27</v>
      </c>
      <c r="H3284">
        <v>1</v>
      </c>
      <c r="I3284">
        <v>70.42</v>
      </c>
      <c r="J3284">
        <v>58.49</v>
      </c>
      <c r="K3284">
        <v>3.52</v>
      </c>
      <c r="L3284">
        <v>30</v>
      </c>
      <c r="M3284">
        <v>48.82</v>
      </c>
      <c r="N3284">
        <v>1.74</v>
      </c>
      <c r="O3284" t="s">
        <v>65</v>
      </c>
      <c r="P3284">
        <v>0</v>
      </c>
      <c r="Q3284">
        <v>5</v>
      </c>
      <c r="R3284" s="3">
        <f t="shared" si="306"/>
        <v>66.900000000000006</v>
      </c>
      <c r="S3284" s="3">
        <f t="shared" si="307"/>
        <v>8.4100000000000037</v>
      </c>
      <c r="T3284" s="3">
        <f t="shared" si="308"/>
        <v>-18.82</v>
      </c>
      <c r="U3284" s="3">
        <f t="shared" si="309"/>
        <v>-12.149999999999997</v>
      </c>
      <c r="V3284" s="4">
        <f t="shared" si="310"/>
        <v>-0.18161434977578469</v>
      </c>
      <c r="W3284" s="5">
        <f t="shared" si="311"/>
        <v>0</v>
      </c>
    </row>
    <row r="3285" spans="1:23">
      <c r="A3285" t="s">
        <v>4713</v>
      </c>
      <c r="B3285" t="s">
        <v>1935</v>
      </c>
      <c r="C3285" t="s">
        <v>891</v>
      </c>
      <c r="D3285" t="s">
        <v>127</v>
      </c>
      <c r="E3285" s="1">
        <v>45853.398715277777</v>
      </c>
      <c r="F3285" s="1">
        <v>45853.409826388888</v>
      </c>
      <c r="G3285" t="s">
        <v>53</v>
      </c>
      <c r="H3285">
        <v>2</v>
      </c>
      <c r="I3285">
        <v>870.92</v>
      </c>
      <c r="J3285">
        <v>665.44</v>
      </c>
      <c r="K3285">
        <v>43.55</v>
      </c>
      <c r="L3285">
        <v>0</v>
      </c>
      <c r="M3285">
        <v>61.2</v>
      </c>
      <c r="N3285">
        <v>14.89</v>
      </c>
      <c r="O3285" t="s">
        <v>65</v>
      </c>
      <c r="P3285">
        <v>1</v>
      </c>
      <c r="Q3285">
        <v>1</v>
      </c>
      <c r="R3285" s="3">
        <f t="shared" si="306"/>
        <v>827.37</v>
      </c>
      <c r="S3285" s="3">
        <f t="shared" si="307"/>
        <v>161.92999999999995</v>
      </c>
      <c r="T3285" s="3">
        <f t="shared" si="308"/>
        <v>-61.2</v>
      </c>
      <c r="U3285" s="3">
        <f t="shared" si="309"/>
        <v>85.839999999999947</v>
      </c>
      <c r="V3285" s="4">
        <f t="shared" si="310"/>
        <v>0.10375043813529611</v>
      </c>
      <c r="W3285" s="5">
        <f t="shared" si="311"/>
        <v>1</v>
      </c>
    </row>
    <row r="3286" spans="1:23">
      <c r="A3286" t="s">
        <v>4714</v>
      </c>
      <c r="B3286" t="s">
        <v>791</v>
      </c>
      <c r="C3286" t="s">
        <v>362</v>
      </c>
      <c r="D3286" t="s">
        <v>37</v>
      </c>
      <c r="E3286" s="1">
        <v>45853.445069444453</v>
      </c>
      <c r="F3286" s="1">
        <v>45853.456180555557</v>
      </c>
      <c r="G3286" t="s">
        <v>27</v>
      </c>
      <c r="H3286">
        <v>1</v>
      </c>
      <c r="I3286">
        <v>485.8</v>
      </c>
      <c r="J3286">
        <v>312.58</v>
      </c>
      <c r="K3286">
        <v>24.29</v>
      </c>
      <c r="L3286">
        <v>0</v>
      </c>
      <c r="M3286">
        <v>58.58</v>
      </c>
      <c r="N3286">
        <v>8.31</v>
      </c>
      <c r="O3286" t="s">
        <v>65</v>
      </c>
      <c r="P3286">
        <v>0</v>
      </c>
      <c r="Q3286">
        <v>4</v>
      </c>
      <c r="R3286" s="3">
        <f t="shared" si="306"/>
        <v>461.51</v>
      </c>
      <c r="S3286" s="3">
        <f t="shared" si="307"/>
        <v>148.93</v>
      </c>
      <c r="T3286" s="3">
        <f t="shared" si="308"/>
        <v>-58.58</v>
      </c>
      <c r="U3286" s="3">
        <f t="shared" si="309"/>
        <v>82.04</v>
      </c>
      <c r="V3286" s="4">
        <f t="shared" si="310"/>
        <v>0.17776429546488701</v>
      </c>
      <c r="W3286" s="5">
        <f t="shared" si="311"/>
        <v>1</v>
      </c>
    </row>
    <row r="3287" spans="1:23">
      <c r="A3287" t="s">
        <v>4715</v>
      </c>
      <c r="B3287" t="s">
        <v>503</v>
      </c>
      <c r="C3287" t="s">
        <v>412</v>
      </c>
      <c r="D3287" t="s">
        <v>26</v>
      </c>
      <c r="E3287" s="1">
        <v>45853.466192129628</v>
      </c>
      <c r="F3287" s="1">
        <v>45853.477303240739</v>
      </c>
      <c r="G3287" t="s">
        <v>27</v>
      </c>
      <c r="H3287">
        <v>1</v>
      </c>
      <c r="I3287">
        <v>270.26</v>
      </c>
      <c r="J3287">
        <v>196.9</v>
      </c>
      <c r="K3287">
        <v>0</v>
      </c>
      <c r="L3287">
        <v>30</v>
      </c>
      <c r="M3287">
        <v>38.17</v>
      </c>
      <c r="N3287">
        <v>5.4</v>
      </c>
      <c r="O3287" t="s">
        <v>38</v>
      </c>
      <c r="P3287">
        <v>1</v>
      </c>
      <c r="Q3287">
        <v>4</v>
      </c>
      <c r="R3287" s="3">
        <f t="shared" si="306"/>
        <v>270.26</v>
      </c>
      <c r="S3287" s="3">
        <f t="shared" si="307"/>
        <v>73.359999999999985</v>
      </c>
      <c r="T3287" s="3">
        <f t="shared" si="308"/>
        <v>-8.1700000000000017</v>
      </c>
      <c r="U3287" s="3">
        <f t="shared" si="309"/>
        <v>59.789999999999985</v>
      </c>
      <c r="V3287" s="4">
        <f t="shared" si="310"/>
        <v>0.2212314067934581</v>
      </c>
      <c r="W3287" s="5">
        <f t="shared" si="311"/>
        <v>1</v>
      </c>
    </row>
    <row r="3288" spans="1:23">
      <c r="A3288" t="s">
        <v>4716</v>
      </c>
      <c r="B3288" t="s">
        <v>2743</v>
      </c>
      <c r="C3288" t="s">
        <v>1109</v>
      </c>
      <c r="D3288" t="s">
        <v>127</v>
      </c>
      <c r="E3288" s="1">
        <v>45853.469560185193</v>
      </c>
      <c r="F3288" s="1">
        <v>45853.480671296304</v>
      </c>
      <c r="G3288" t="s">
        <v>27</v>
      </c>
      <c r="H3288">
        <v>1</v>
      </c>
      <c r="I3288">
        <v>210.22</v>
      </c>
      <c r="J3288">
        <v>148.68</v>
      </c>
      <c r="K3288">
        <v>0</v>
      </c>
      <c r="L3288">
        <v>30</v>
      </c>
      <c r="M3288">
        <v>38.659999999999997</v>
      </c>
      <c r="N3288">
        <v>4.32</v>
      </c>
      <c r="O3288" t="s">
        <v>38</v>
      </c>
      <c r="P3288">
        <v>1</v>
      </c>
      <c r="Q3288">
        <v>3</v>
      </c>
      <c r="R3288" s="3">
        <f t="shared" si="306"/>
        <v>210.22</v>
      </c>
      <c r="S3288" s="3">
        <f t="shared" si="307"/>
        <v>61.539999999999992</v>
      </c>
      <c r="T3288" s="3">
        <f t="shared" si="308"/>
        <v>-8.6599999999999966</v>
      </c>
      <c r="U3288" s="3">
        <f t="shared" si="309"/>
        <v>48.559999999999995</v>
      </c>
      <c r="V3288" s="4">
        <f t="shared" si="310"/>
        <v>0.23099609932451715</v>
      </c>
      <c r="W3288" s="5">
        <f t="shared" si="311"/>
        <v>1</v>
      </c>
    </row>
    <row r="3289" spans="1:23">
      <c r="A3289" t="s">
        <v>4717</v>
      </c>
      <c r="B3289" t="s">
        <v>3114</v>
      </c>
      <c r="C3289" t="s">
        <v>236</v>
      </c>
      <c r="D3289" t="s">
        <v>143</v>
      </c>
      <c r="E3289" s="1">
        <v>45853.510659722233</v>
      </c>
      <c r="F3289" s="1">
        <v>45853.530798611107</v>
      </c>
      <c r="G3289" t="s">
        <v>53</v>
      </c>
      <c r="H3289">
        <v>1</v>
      </c>
      <c r="I3289">
        <v>799.86</v>
      </c>
      <c r="J3289">
        <v>435.02</v>
      </c>
      <c r="K3289">
        <v>39.99</v>
      </c>
      <c r="L3289">
        <v>0</v>
      </c>
      <c r="M3289">
        <v>56.12</v>
      </c>
      <c r="N3289">
        <v>13.68</v>
      </c>
      <c r="O3289" t="s">
        <v>38</v>
      </c>
      <c r="P3289">
        <v>9</v>
      </c>
      <c r="Q3289">
        <v>1</v>
      </c>
      <c r="R3289" s="3">
        <f t="shared" si="306"/>
        <v>759.87</v>
      </c>
      <c r="S3289" s="3">
        <f t="shared" si="307"/>
        <v>324.85000000000002</v>
      </c>
      <c r="T3289" s="3">
        <f t="shared" si="308"/>
        <v>-56.12</v>
      </c>
      <c r="U3289" s="3">
        <f t="shared" si="309"/>
        <v>255.05</v>
      </c>
      <c r="V3289" s="4">
        <f t="shared" si="310"/>
        <v>0.3356495189966705</v>
      </c>
      <c r="W3289" s="5">
        <f t="shared" si="311"/>
        <v>1</v>
      </c>
    </row>
    <row r="3290" spans="1:23">
      <c r="A3290" t="s">
        <v>4718</v>
      </c>
      <c r="B3290" t="s">
        <v>4386</v>
      </c>
      <c r="C3290" t="s">
        <v>316</v>
      </c>
      <c r="D3290" t="s">
        <v>32</v>
      </c>
      <c r="E3290" s="1">
        <v>45853.53019675926</v>
      </c>
      <c r="F3290" s="1">
        <v>45853.54478009259</v>
      </c>
      <c r="G3290" t="s">
        <v>53</v>
      </c>
      <c r="H3290">
        <v>3</v>
      </c>
      <c r="I3290">
        <v>355.77</v>
      </c>
      <c r="J3290">
        <v>281.64</v>
      </c>
      <c r="K3290">
        <v>0</v>
      </c>
      <c r="L3290">
        <v>30</v>
      </c>
      <c r="M3290">
        <v>40.99</v>
      </c>
      <c r="N3290">
        <v>6.94</v>
      </c>
      <c r="O3290" t="s">
        <v>38</v>
      </c>
      <c r="P3290">
        <v>1</v>
      </c>
      <c r="Q3290">
        <v>1</v>
      </c>
      <c r="R3290" s="3">
        <f t="shared" si="306"/>
        <v>355.77</v>
      </c>
      <c r="S3290" s="3">
        <f t="shared" si="307"/>
        <v>74.13</v>
      </c>
      <c r="T3290" s="3">
        <f t="shared" si="308"/>
        <v>-10.990000000000002</v>
      </c>
      <c r="U3290" s="3">
        <f t="shared" si="309"/>
        <v>56.199999999999996</v>
      </c>
      <c r="V3290" s="4">
        <f t="shared" si="310"/>
        <v>0.1579672260168086</v>
      </c>
      <c r="W3290" s="5">
        <f t="shared" si="311"/>
        <v>1</v>
      </c>
    </row>
    <row r="3291" spans="1:23">
      <c r="A3291" t="s">
        <v>4719</v>
      </c>
      <c r="B3291" t="s">
        <v>1177</v>
      </c>
      <c r="C3291" t="s">
        <v>1445</v>
      </c>
      <c r="D3291" t="s">
        <v>44</v>
      </c>
      <c r="E3291" s="1">
        <v>45853.543958333343</v>
      </c>
      <c r="F3291" s="1">
        <v>45853.550902777781</v>
      </c>
      <c r="G3291" t="s">
        <v>27</v>
      </c>
      <c r="H3291">
        <v>2</v>
      </c>
      <c r="I3291">
        <v>1924.22</v>
      </c>
      <c r="J3291">
        <v>1680.8</v>
      </c>
      <c r="K3291">
        <v>288.63</v>
      </c>
      <c r="L3291">
        <v>0</v>
      </c>
      <c r="M3291">
        <v>57.38</v>
      </c>
      <c r="N3291">
        <v>29.44</v>
      </c>
      <c r="O3291" t="s">
        <v>38</v>
      </c>
      <c r="P3291">
        <v>0</v>
      </c>
      <c r="Q3291">
        <v>5</v>
      </c>
      <c r="R3291" s="3">
        <f t="shared" si="306"/>
        <v>1635.5900000000001</v>
      </c>
      <c r="S3291" s="3">
        <f t="shared" si="307"/>
        <v>-45.209999999999809</v>
      </c>
      <c r="T3291" s="3">
        <f t="shared" si="308"/>
        <v>-57.38</v>
      </c>
      <c r="U3291" s="3">
        <f t="shared" si="309"/>
        <v>-132.0299999999998</v>
      </c>
      <c r="V3291" s="4">
        <f t="shared" si="310"/>
        <v>-8.072316411814684E-2</v>
      </c>
      <c r="W3291" s="5">
        <f t="shared" si="311"/>
        <v>0</v>
      </c>
    </row>
    <row r="3292" spans="1:23">
      <c r="A3292" t="s">
        <v>4720</v>
      </c>
      <c r="B3292" t="s">
        <v>1228</v>
      </c>
      <c r="C3292" t="s">
        <v>120</v>
      </c>
      <c r="D3292" t="s">
        <v>26</v>
      </c>
      <c r="E3292" s="1">
        <v>45853.554675925923</v>
      </c>
      <c r="F3292" s="1">
        <v>45853.560231481482</v>
      </c>
      <c r="G3292" t="s">
        <v>27</v>
      </c>
      <c r="H3292">
        <v>2</v>
      </c>
      <c r="I3292">
        <v>1477.94</v>
      </c>
      <c r="J3292">
        <v>1339.88</v>
      </c>
      <c r="K3292">
        <v>0</v>
      </c>
      <c r="L3292">
        <v>0</v>
      </c>
      <c r="M3292">
        <v>37.43</v>
      </c>
      <c r="N3292">
        <v>26.6</v>
      </c>
      <c r="O3292" t="s">
        <v>65</v>
      </c>
      <c r="P3292">
        <v>0</v>
      </c>
      <c r="Q3292">
        <v>5</v>
      </c>
      <c r="R3292" s="3">
        <f t="shared" si="306"/>
        <v>1477.94</v>
      </c>
      <c r="S3292" s="3">
        <f t="shared" si="307"/>
        <v>138.05999999999995</v>
      </c>
      <c r="T3292" s="3">
        <f t="shared" si="308"/>
        <v>-37.43</v>
      </c>
      <c r="U3292" s="3">
        <f t="shared" si="309"/>
        <v>74.029999999999944</v>
      </c>
      <c r="V3292" s="4">
        <f t="shared" si="310"/>
        <v>5.0089990121385132E-2</v>
      </c>
      <c r="W3292" s="5">
        <f t="shared" si="311"/>
        <v>1</v>
      </c>
    </row>
    <row r="3293" spans="1:23">
      <c r="A3293" t="s">
        <v>4721</v>
      </c>
      <c r="B3293" t="s">
        <v>146</v>
      </c>
      <c r="C3293" t="s">
        <v>1400</v>
      </c>
      <c r="D3293" t="s">
        <v>72</v>
      </c>
      <c r="E3293" s="1">
        <v>45853.574178240742</v>
      </c>
      <c r="F3293" s="1">
        <v>45853.582511574074</v>
      </c>
      <c r="G3293" t="s">
        <v>27</v>
      </c>
      <c r="H3293">
        <v>2</v>
      </c>
      <c r="I3293">
        <v>766.94</v>
      </c>
      <c r="J3293">
        <v>624.78</v>
      </c>
      <c r="K3293">
        <v>76.69</v>
      </c>
      <c r="L3293">
        <v>0</v>
      </c>
      <c r="M3293">
        <v>37.75</v>
      </c>
      <c r="N3293">
        <v>12.42</v>
      </c>
      <c r="O3293" t="s">
        <v>65</v>
      </c>
      <c r="P3293">
        <v>0</v>
      </c>
      <c r="Q3293">
        <v>4</v>
      </c>
      <c r="R3293" s="3">
        <f t="shared" si="306"/>
        <v>690.25</v>
      </c>
      <c r="S3293" s="3">
        <f t="shared" si="307"/>
        <v>65.470000000000027</v>
      </c>
      <c r="T3293" s="3">
        <f t="shared" si="308"/>
        <v>-37.75</v>
      </c>
      <c r="U3293" s="3">
        <f t="shared" si="309"/>
        <v>15.300000000000027</v>
      </c>
      <c r="V3293" s="4">
        <f t="shared" si="310"/>
        <v>2.2165881926838143E-2</v>
      </c>
      <c r="W3293" s="5">
        <f t="shared" si="311"/>
        <v>1</v>
      </c>
    </row>
    <row r="3294" spans="1:23">
      <c r="A3294" t="s">
        <v>4722</v>
      </c>
      <c r="B3294" t="s">
        <v>1820</v>
      </c>
      <c r="C3294" t="s">
        <v>978</v>
      </c>
      <c r="D3294" t="s">
        <v>48</v>
      </c>
      <c r="E3294" s="1">
        <v>45853.590219907397</v>
      </c>
      <c r="G3294" t="s">
        <v>110</v>
      </c>
      <c r="H3294">
        <v>1</v>
      </c>
      <c r="I3294">
        <v>345.37</v>
      </c>
      <c r="J3294">
        <v>301.48</v>
      </c>
      <c r="K3294">
        <v>17.27</v>
      </c>
      <c r="L3294">
        <v>30</v>
      </c>
      <c r="M3294">
        <v>63.54</v>
      </c>
      <c r="N3294">
        <v>0</v>
      </c>
      <c r="O3294" t="s">
        <v>38</v>
      </c>
      <c r="P3294">
        <v>0</v>
      </c>
      <c r="R3294" s="3">
        <f t="shared" si="306"/>
        <v>328.1</v>
      </c>
      <c r="S3294" s="3">
        <f t="shared" si="307"/>
        <v>26.620000000000005</v>
      </c>
      <c r="T3294" s="3">
        <f t="shared" si="308"/>
        <v>-33.54</v>
      </c>
      <c r="U3294" s="3">
        <f t="shared" si="309"/>
        <v>-6.9199999999999946</v>
      </c>
      <c r="V3294" s="4">
        <f t="shared" si="310"/>
        <v>-2.1091130752819244E-2</v>
      </c>
      <c r="W3294" s="5">
        <f t="shared" si="311"/>
        <v>0</v>
      </c>
    </row>
    <row r="3295" spans="1:23">
      <c r="A3295" t="s">
        <v>4723</v>
      </c>
      <c r="B3295" t="s">
        <v>2471</v>
      </c>
      <c r="C3295" t="s">
        <v>799</v>
      </c>
      <c r="D3295" t="s">
        <v>72</v>
      </c>
      <c r="E3295" s="1">
        <v>45853.637615740743</v>
      </c>
      <c r="F3295" s="1">
        <v>45853.654282407413</v>
      </c>
      <c r="G3295" t="s">
        <v>27</v>
      </c>
      <c r="H3295">
        <v>1</v>
      </c>
      <c r="I3295">
        <v>114.95</v>
      </c>
      <c r="J3295">
        <v>91.65</v>
      </c>
      <c r="K3295">
        <v>17.239999999999998</v>
      </c>
      <c r="L3295">
        <v>30</v>
      </c>
      <c r="M3295">
        <v>35.119999999999997</v>
      </c>
      <c r="N3295">
        <v>2.2999999999999998</v>
      </c>
      <c r="O3295" t="s">
        <v>65</v>
      </c>
      <c r="P3295">
        <v>9</v>
      </c>
      <c r="Q3295">
        <v>4</v>
      </c>
      <c r="R3295" s="3">
        <f t="shared" si="306"/>
        <v>97.710000000000008</v>
      </c>
      <c r="S3295" s="3">
        <f t="shared" si="307"/>
        <v>6.0600000000000023</v>
      </c>
      <c r="T3295" s="3">
        <f t="shared" si="308"/>
        <v>-5.1199999999999974</v>
      </c>
      <c r="U3295" s="3">
        <f t="shared" si="309"/>
        <v>-1.359999999999995</v>
      </c>
      <c r="V3295" s="4">
        <f t="shared" si="310"/>
        <v>-1.3918739125985005E-2</v>
      </c>
      <c r="W3295" s="5">
        <f t="shared" si="311"/>
        <v>0</v>
      </c>
    </row>
    <row r="3296" spans="1:23">
      <c r="A3296" t="s">
        <v>4724</v>
      </c>
      <c r="B3296" t="s">
        <v>2772</v>
      </c>
      <c r="C3296" t="s">
        <v>210</v>
      </c>
      <c r="D3296" t="s">
        <v>103</v>
      </c>
      <c r="E3296" s="1">
        <v>45853.645543981482</v>
      </c>
      <c r="F3296" s="1">
        <v>45853.660127314812</v>
      </c>
      <c r="G3296" t="s">
        <v>27</v>
      </c>
      <c r="H3296">
        <v>3</v>
      </c>
      <c r="I3296">
        <v>2619.36</v>
      </c>
      <c r="J3296">
        <v>1419.33</v>
      </c>
      <c r="K3296">
        <v>0</v>
      </c>
      <c r="L3296">
        <v>0</v>
      </c>
      <c r="M3296">
        <v>58.75</v>
      </c>
      <c r="N3296">
        <v>47.15</v>
      </c>
      <c r="O3296" t="s">
        <v>38</v>
      </c>
      <c r="P3296">
        <v>1</v>
      </c>
      <c r="Q3296">
        <v>4</v>
      </c>
      <c r="R3296" s="3">
        <f t="shared" si="306"/>
        <v>2619.36</v>
      </c>
      <c r="S3296" s="3">
        <f t="shared" si="307"/>
        <v>1200.0300000000002</v>
      </c>
      <c r="T3296" s="3">
        <f t="shared" si="308"/>
        <v>-58.75</v>
      </c>
      <c r="U3296" s="3">
        <f t="shared" si="309"/>
        <v>1094.1300000000001</v>
      </c>
      <c r="V3296" s="4">
        <f t="shared" si="310"/>
        <v>0.41770890599230348</v>
      </c>
      <c r="W3296" s="5">
        <f t="shared" si="311"/>
        <v>1</v>
      </c>
    </row>
    <row r="3297" spans="1:23">
      <c r="A3297" t="s">
        <v>4725</v>
      </c>
      <c r="B3297" t="s">
        <v>1618</v>
      </c>
      <c r="C3297" t="s">
        <v>359</v>
      </c>
      <c r="D3297" t="s">
        <v>32</v>
      </c>
      <c r="E3297" s="1">
        <v>45853.694548611107</v>
      </c>
      <c r="F3297" s="1">
        <v>45853.706354166658</v>
      </c>
      <c r="G3297" t="s">
        <v>27</v>
      </c>
      <c r="H3297">
        <v>1</v>
      </c>
      <c r="I3297">
        <v>276.98</v>
      </c>
      <c r="J3297">
        <v>200.32</v>
      </c>
      <c r="K3297">
        <v>0</v>
      </c>
      <c r="L3297">
        <v>30</v>
      </c>
      <c r="M3297">
        <v>41.99</v>
      </c>
      <c r="N3297">
        <v>5.53</v>
      </c>
      <c r="O3297" t="s">
        <v>38</v>
      </c>
      <c r="P3297">
        <v>0</v>
      </c>
      <c r="Q3297">
        <v>4</v>
      </c>
      <c r="R3297" s="3">
        <f t="shared" si="306"/>
        <v>276.98</v>
      </c>
      <c r="S3297" s="3">
        <f t="shared" si="307"/>
        <v>76.660000000000025</v>
      </c>
      <c r="T3297" s="3">
        <f t="shared" si="308"/>
        <v>-11.990000000000002</v>
      </c>
      <c r="U3297" s="3">
        <f t="shared" si="309"/>
        <v>59.140000000000015</v>
      </c>
      <c r="V3297" s="4">
        <f t="shared" si="310"/>
        <v>0.21351722146003327</v>
      </c>
      <c r="W3297" s="5">
        <f t="shared" si="311"/>
        <v>1</v>
      </c>
    </row>
    <row r="3298" spans="1:23">
      <c r="A3298" t="s">
        <v>4726</v>
      </c>
      <c r="B3298" t="s">
        <v>3613</v>
      </c>
      <c r="C3298" t="s">
        <v>751</v>
      </c>
      <c r="D3298" t="s">
        <v>44</v>
      </c>
      <c r="E3298" s="1">
        <v>45853.742858796293</v>
      </c>
      <c r="F3298" s="1">
        <v>45853.748414351852</v>
      </c>
      <c r="G3298" t="s">
        <v>27</v>
      </c>
      <c r="H3298">
        <v>2</v>
      </c>
      <c r="I3298">
        <v>2025.7</v>
      </c>
      <c r="J3298">
        <v>1229.0999999999999</v>
      </c>
      <c r="K3298">
        <v>202.57</v>
      </c>
      <c r="L3298">
        <v>0</v>
      </c>
      <c r="M3298">
        <v>36.5</v>
      </c>
      <c r="N3298">
        <v>32.82</v>
      </c>
      <c r="O3298" t="s">
        <v>38</v>
      </c>
      <c r="P3298">
        <v>0</v>
      </c>
      <c r="Q3298">
        <v>5</v>
      </c>
      <c r="R3298" s="3">
        <f t="shared" si="306"/>
        <v>1823.13</v>
      </c>
      <c r="S3298" s="3">
        <f t="shared" si="307"/>
        <v>594.0300000000002</v>
      </c>
      <c r="T3298" s="3">
        <f t="shared" si="308"/>
        <v>-36.5</v>
      </c>
      <c r="U3298" s="3">
        <f t="shared" si="309"/>
        <v>524.71000000000015</v>
      </c>
      <c r="V3298" s="4">
        <f t="shared" si="310"/>
        <v>0.28780723261643443</v>
      </c>
      <c r="W3298" s="5">
        <f t="shared" si="311"/>
        <v>1</v>
      </c>
    </row>
    <row r="3299" spans="1:23">
      <c r="A3299" t="s">
        <v>4727</v>
      </c>
      <c r="B3299" t="s">
        <v>3300</v>
      </c>
      <c r="C3299" t="s">
        <v>221</v>
      </c>
      <c r="D3299" t="s">
        <v>37</v>
      </c>
      <c r="E3299" s="1">
        <v>45853.746006944442</v>
      </c>
      <c r="F3299" s="1">
        <v>45853.761979166673</v>
      </c>
      <c r="G3299" t="s">
        <v>27</v>
      </c>
      <c r="H3299">
        <v>1</v>
      </c>
      <c r="I3299">
        <v>106.92</v>
      </c>
      <c r="J3299">
        <v>85.35</v>
      </c>
      <c r="K3299">
        <v>26.73</v>
      </c>
      <c r="L3299">
        <v>30</v>
      </c>
      <c r="M3299">
        <v>37.380000000000003</v>
      </c>
      <c r="N3299">
        <v>1.98</v>
      </c>
      <c r="O3299" t="s">
        <v>33</v>
      </c>
      <c r="P3299">
        <v>3</v>
      </c>
      <c r="Q3299">
        <v>3</v>
      </c>
      <c r="R3299" s="3">
        <f t="shared" si="306"/>
        <v>80.19</v>
      </c>
      <c r="S3299" s="3">
        <f t="shared" si="307"/>
        <v>-5.1599999999999966</v>
      </c>
      <c r="T3299" s="3">
        <f t="shared" si="308"/>
        <v>-7.3800000000000026</v>
      </c>
      <c r="U3299" s="3">
        <f t="shared" si="309"/>
        <v>-14.52</v>
      </c>
      <c r="V3299" s="4">
        <f t="shared" si="310"/>
        <v>-0.18106995884773663</v>
      </c>
      <c r="W3299" s="5">
        <f t="shared" si="311"/>
        <v>0</v>
      </c>
    </row>
    <row r="3300" spans="1:23">
      <c r="A3300" t="s">
        <v>4728</v>
      </c>
      <c r="B3300" t="s">
        <v>1556</v>
      </c>
      <c r="C3300" t="s">
        <v>900</v>
      </c>
      <c r="D3300" t="s">
        <v>87</v>
      </c>
      <c r="E3300" s="1">
        <v>45853.764641203707</v>
      </c>
      <c r="F3300" s="1">
        <v>45853.772974537038</v>
      </c>
      <c r="G3300" t="s">
        <v>27</v>
      </c>
      <c r="H3300">
        <v>4</v>
      </c>
      <c r="I3300">
        <v>1517.52</v>
      </c>
      <c r="J3300">
        <v>1248.8</v>
      </c>
      <c r="K3300">
        <v>75.88</v>
      </c>
      <c r="L3300">
        <v>0</v>
      </c>
      <c r="M3300">
        <v>44.61</v>
      </c>
      <c r="N3300">
        <v>25.95</v>
      </c>
      <c r="O3300" t="s">
        <v>65</v>
      </c>
      <c r="P3300">
        <v>0</v>
      </c>
      <c r="Q3300">
        <v>5</v>
      </c>
      <c r="R3300" s="3">
        <f t="shared" si="306"/>
        <v>1441.6399999999999</v>
      </c>
      <c r="S3300" s="3">
        <f t="shared" si="307"/>
        <v>192.83999999999992</v>
      </c>
      <c r="T3300" s="3">
        <f t="shared" si="308"/>
        <v>-44.61</v>
      </c>
      <c r="U3300" s="3">
        <f t="shared" si="309"/>
        <v>122.2799999999999</v>
      </c>
      <c r="V3300" s="4">
        <f t="shared" si="310"/>
        <v>8.4820066035903488E-2</v>
      </c>
      <c r="W3300" s="5">
        <f t="shared" si="311"/>
        <v>1</v>
      </c>
    </row>
    <row r="3301" spans="1:23">
      <c r="A3301" t="s">
        <v>4729</v>
      </c>
      <c r="B3301" t="s">
        <v>3286</v>
      </c>
      <c r="C3301" t="s">
        <v>383</v>
      </c>
      <c r="D3301" t="s">
        <v>87</v>
      </c>
      <c r="E3301" s="1">
        <v>45853.768229166657</v>
      </c>
      <c r="F3301" s="1">
        <v>45853.782812500001</v>
      </c>
      <c r="G3301" t="s">
        <v>27</v>
      </c>
      <c r="H3301">
        <v>4</v>
      </c>
      <c r="I3301">
        <v>724.4</v>
      </c>
      <c r="J3301">
        <v>463.48</v>
      </c>
      <c r="K3301">
        <v>36.22</v>
      </c>
      <c r="L3301">
        <v>0</v>
      </c>
      <c r="M3301">
        <v>50.88</v>
      </c>
      <c r="N3301">
        <v>12.39</v>
      </c>
      <c r="O3301" t="s">
        <v>38</v>
      </c>
      <c r="P3301">
        <v>1</v>
      </c>
      <c r="Q3301">
        <v>4</v>
      </c>
      <c r="R3301" s="3">
        <f t="shared" si="306"/>
        <v>688.18</v>
      </c>
      <c r="S3301" s="3">
        <f t="shared" si="307"/>
        <v>224.69999999999993</v>
      </c>
      <c r="T3301" s="3">
        <f t="shared" si="308"/>
        <v>-50.88</v>
      </c>
      <c r="U3301" s="3">
        <f t="shared" si="309"/>
        <v>161.42999999999995</v>
      </c>
      <c r="V3301" s="4">
        <f t="shared" si="310"/>
        <v>0.23457525647359698</v>
      </c>
      <c r="W3301" s="5">
        <f t="shared" si="311"/>
        <v>1</v>
      </c>
    </row>
    <row r="3302" spans="1:23">
      <c r="A3302" t="s">
        <v>4730</v>
      </c>
      <c r="B3302" t="s">
        <v>4112</v>
      </c>
      <c r="C3302" t="s">
        <v>1455</v>
      </c>
      <c r="D3302" t="s">
        <v>160</v>
      </c>
      <c r="E3302" s="1">
        <v>45853.836678240739</v>
      </c>
      <c r="F3302" s="1">
        <v>45853.854733796303</v>
      </c>
      <c r="G3302" t="s">
        <v>27</v>
      </c>
      <c r="H3302">
        <v>1</v>
      </c>
      <c r="I3302">
        <v>432.32</v>
      </c>
      <c r="J3302">
        <v>307.47000000000003</v>
      </c>
      <c r="K3302">
        <v>21.62</v>
      </c>
      <c r="L3302">
        <v>0</v>
      </c>
      <c r="M3302">
        <v>49.28</v>
      </c>
      <c r="N3302">
        <v>7.39</v>
      </c>
      <c r="O3302" t="s">
        <v>38</v>
      </c>
      <c r="P3302">
        <v>6</v>
      </c>
      <c r="Q3302">
        <v>3</v>
      </c>
      <c r="R3302" s="3">
        <f t="shared" si="306"/>
        <v>410.7</v>
      </c>
      <c r="S3302" s="3">
        <f t="shared" si="307"/>
        <v>103.22999999999996</v>
      </c>
      <c r="T3302" s="3">
        <f t="shared" si="308"/>
        <v>-49.28</v>
      </c>
      <c r="U3302" s="3">
        <f t="shared" si="309"/>
        <v>46.55999999999996</v>
      </c>
      <c r="V3302" s="4">
        <f t="shared" si="310"/>
        <v>0.11336742147552949</v>
      </c>
      <c r="W3302" s="5">
        <f t="shared" si="311"/>
        <v>1</v>
      </c>
    </row>
    <row r="3303" spans="1:23">
      <c r="A3303" t="s">
        <v>4731</v>
      </c>
      <c r="B3303" t="s">
        <v>638</v>
      </c>
      <c r="C3303" t="s">
        <v>456</v>
      </c>
      <c r="D3303" t="s">
        <v>26</v>
      </c>
      <c r="E3303" s="1">
        <v>45853.843090277784</v>
      </c>
      <c r="F3303" s="1">
        <v>45853.852812500001</v>
      </c>
      <c r="G3303" t="s">
        <v>27</v>
      </c>
      <c r="H3303">
        <v>2</v>
      </c>
      <c r="I3303">
        <v>1148.32</v>
      </c>
      <c r="J3303">
        <v>780.9</v>
      </c>
      <c r="K3303">
        <v>114.83</v>
      </c>
      <c r="L3303">
        <v>0</v>
      </c>
      <c r="M3303">
        <v>40.92</v>
      </c>
      <c r="N3303">
        <v>18.600000000000001</v>
      </c>
      <c r="O3303" t="s">
        <v>38</v>
      </c>
      <c r="P3303">
        <v>0</v>
      </c>
      <c r="Q3303">
        <v>5</v>
      </c>
      <c r="R3303" s="3">
        <f t="shared" si="306"/>
        <v>1033.49</v>
      </c>
      <c r="S3303" s="3">
        <f t="shared" si="307"/>
        <v>252.59000000000003</v>
      </c>
      <c r="T3303" s="3">
        <f t="shared" si="308"/>
        <v>-40.92</v>
      </c>
      <c r="U3303" s="3">
        <f t="shared" si="309"/>
        <v>193.07000000000002</v>
      </c>
      <c r="V3303" s="4">
        <f t="shared" si="310"/>
        <v>0.1868136121297739</v>
      </c>
      <c r="W3303" s="5">
        <f t="shared" si="311"/>
        <v>1</v>
      </c>
    </row>
    <row r="3304" spans="1:23">
      <c r="A3304" t="s">
        <v>4732</v>
      </c>
      <c r="B3304" t="s">
        <v>1902</v>
      </c>
      <c r="C3304" t="s">
        <v>423</v>
      </c>
      <c r="D3304" t="s">
        <v>37</v>
      </c>
      <c r="E3304" s="1">
        <v>45853.846041666657</v>
      </c>
      <c r="F3304" s="1">
        <v>45853.867569444446</v>
      </c>
      <c r="G3304" t="s">
        <v>27</v>
      </c>
      <c r="H3304">
        <v>1</v>
      </c>
      <c r="I3304">
        <v>236.95</v>
      </c>
      <c r="J3304">
        <v>195</v>
      </c>
      <c r="K3304">
        <v>23.7</v>
      </c>
      <c r="L3304">
        <v>30</v>
      </c>
      <c r="M3304">
        <v>64.64</v>
      </c>
      <c r="N3304">
        <v>4.38</v>
      </c>
      <c r="O3304" t="s">
        <v>33</v>
      </c>
      <c r="P3304">
        <v>11</v>
      </c>
      <c r="Q3304">
        <v>1</v>
      </c>
      <c r="R3304" s="3">
        <f t="shared" si="306"/>
        <v>213.25</v>
      </c>
      <c r="S3304" s="3">
        <f t="shared" si="307"/>
        <v>18.25</v>
      </c>
      <c r="T3304" s="3">
        <f t="shared" si="308"/>
        <v>-34.64</v>
      </c>
      <c r="U3304" s="3">
        <f t="shared" si="309"/>
        <v>-20.77</v>
      </c>
      <c r="V3304" s="4">
        <f t="shared" si="310"/>
        <v>-9.7397420867526369E-2</v>
      </c>
      <c r="W3304" s="5">
        <f t="shared" si="311"/>
        <v>0</v>
      </c>
    </row>
    <row r="3305" spans="1:23">
      <c r="A3305" t="s">
        <v>4733</v>
      </c>
      <c r="B3305" t="s">
        <v>4734</v>
      </c>
      <c r="C3305" t="s">
        <v>459</v>
      </c>
      <c r="D3305" t="s">
        <v>48</v>
      </c>
      <c r="E3305" s="1">
        <v>45853.878240740742</v>
      </c>
      <c r="F3305" s="1">
        <v>45853.896296296298</v>
      </c>
      <c r="G3305" t="s">
        <v>27</v>
      </c>
      <c r="H3305">
        <v>2</v>
      </c>
      <c r="I3305">
        <v>1725.74</v>
      </c>
      <c r="J3305">
        <v>1527.66</v>
      </c>
      <c r="K3305">
        <v>86.29</v>
      </c>
      <c r="L3305">
        <v>0</v>
      </c>
      <c r="M3305">
        <v>53.16</v>
      </c>
      <c r="N3305">
        <v>29.51</v>
      </c>
      <c r="O3305" t="s">
        <v>65</v>
      </c>
      <c r="P3305">
        <v>11</v>
      </c>
      <c r="Q3305">
        <v>1</v>
      </c>
      <c r="R3305" s="3">
        <f t="shared" si="306"/>
        <v>1639.45</v>
      </c>
      <c r="S3305" s="3">
        <f t="shared" si="307"/>
        <v>111.78999999999996</v>
      </c>
      <c r="T3305" s="3">
        <f t="shared" si="308"/>
        <v>-53.16</v>
      </c>
      <c r="U3305" s="3">
        <f t="shared" si="309"/>
        <v>29.119999999999965</v>
      </c>
      <c r="V3305" s="4">
        <f t="shared" si="310"/>
        <v>1.7762054347494564E-2</v>
      </c>
      <c r="W3305" s="5">
        <f t="shared" si="311"/>
        <v>1</v>
      </c>
    </row>
    <row r="3306" spans="1:23">
      <c r="A3306" t="s">
        <v>4735</v>
      </c>
      <c r="B3306" t="s">
        <v>4100</v>
      </c>
      <c r="C3306" t="s">
        <v>1082</v>
      </c>
      <c r="D3306" t="s">
        <v>64</v>
      </c>
      <c r="E3306" s="1">
        <v>45854.253530092603</v>
      </c>
      <c r="F3306" s="1">
        <v>45854.268807870372</v>
      </c>
      <c r="G3306" t="s">
        <v>27</v>
      </c>
      <c r="H3306">
        <v>1</v>
      </c>
      <c r="I3306">
        <v>187.84</v>
      </c>
      <c r="J3306">
        <v>134.15</v>
      </c>
      <c r="K3306">
        <v>9.39</v>
      </c>
      <c r="L3306">
        <v>30</v>
      </c>
      <c r="M3306">
        <v>40.58</v>
      </c>
      <c r="N3306">
        <v>3.75</v>
      </c>
      <c r="O3306" t="s">
        <v>38</v>
      </c>
      <c r="P3306">
        <v>2</v>
      </c>
      <c r="Q3306">
        <v>4</v>
      </c>
      <c r="R3306" s="3">
        <f t="shared" si="306"/>
        <v>178.45</v>
      </c>
      <c r="S3306" s="3">
        <f t="shared" si="307"/>
        <v>44.299999999999983</v>
      </c>
      <c r="T3306" s="3">
        <f t="shared" si="308"/>
        <v>-10.579999999999998</v>
      </c>
      <c r="U3306" s="3">
        <f t="shared" si="309"/>
        <v>29.969999999999985</v>
      </c>
      <c r="V3306" s="4">
        <f t="shared" si="310"/>
        <v>0.16794620341832439</v>
      </c>
      <c r="W3306" s="5">
        <f t="shared" si="311"/>
        <v>1</v>
      </c>
    </row>
    <row r="3307" spans="1:23">
      <c r="A3307" t="s">
        <v>4736</v>
      </c>
      <c r="B3307" t="s">
        <v>1500</v>
      </c>
      <c r="C3307" t="s">
        <v>409</v>
      </c>
      <c r="D3307" t="s">
        <v>72</v>
      </c>
      <c r="E3307" s="1">
        <v>45854.265706018523</v>
      </c>
      <c r="F3307" s="1">
        <v>45854.271956018521</v>
      </c>
      <c r="G3307" t="s">
        <v>27</v>
      </c>
      <c r="H3307">
        <v>1</v>
      </c>
      <c r="I3307">
        <v>221.96</v>
      </c>
      <c r="J3307">
        <v>158.47999999999999</v>
      </c>
      <c r="K3307">
        <v>22.2</v>
      </c>
      <c r="L3307">
        <v>30</v>
      </c>
      <c r="M3307">
        <v>43.64</v>
      </c>
      <c r="N3307">
        <v>4.1399999999999997</v>
      </c>
      <c r="O3307" t="s">
        <v>144</v>
      </c>
      <c r="P3307">
        <v>0</v>
      </c>
      <c r="Q3307">
        <v>4</v>
      </c>
      <c r="R3307" s="3">
        <f t="shared" si="306"/>
        <v>199.76000000000002</v>
      </c>
      <c r="S3307" s="3">
        <f t="shared" si="307"/>
        <v>41.28000000000003</v>
      </c>
      <c r="T3307" s="3">
        <f t="shared" si="308"/>
        <v>-13.64</v>
      </c>
      <c r="U3307" s="3">
        <f t="shared" si="309"/>
        <v>23.500000000000028</v>
      </c>
      <c r="V3307" s="4">
        <f t="shared" si="310"/>
        <v>0.11764116940328408</v>
      </c>
      <c r="W3307" s="5">
        <f t="shared" si="311"/>
        <v>1</v>
      </c>
    </row>
    <row r="3308" spans="1:23">
      <c r="A3308" t="s">
        <v>4737</v>
      </c>
      <c r="B3308" t="s">
        <v>839</v>
      </c>
      <c r="C3308" t="s">
        <v>139</v>
      </c>
      <c r="D3308" t="s">
        <v>48</v>
      </c>
      <c r="E3308" s="1">
        <v>45854.300104166658</v>
      </c>
      <c r="F3308" s="1">
        <v>45854.313298611109</v>
      </c>
      <c r="G3308" t="s">
        <v>27</v>
      </c>
      <c r="H3308">
        <v>1</v>
      </c>
      <c r="I3308">
        <v>797.82</v>
      </c>
      <c r="J3308">
        <v>693.17</v>
      </c>
      <c r="K3308">
        <v>79.78</v>
      </c>
      <c r="L3308">
        <v>0</v>
      </c>
      <c r="M3308">
        <v>55.28</v>
      </c>
      <c r="N3308">
        <v>12.92</v>
      </c>
      <c r="O3308" t="s">
        <v>38</v>
      </c>
      <c r="P3308">
        <v>4</v>
      </c>
      <c r="Q3308">
        <v>4</v>
      </c>
      <c r="R3308" s="3">
        <f t="shared" si="306"/>
        <v>718.04000000000008</v>
      </c>
      <c r="S3308" s="3">
        <f t="shared" si="307"/>
        <v>24.870000000000118</v>
      </c>
      <c r="T3308" s="3">
        <f t="shared" si="308"/>
        <v>-55.28</v>
      </c>
      <c r="U3308" s="3">
        <f t="shared" si="309"/>
        <v>-43.329999999999885</v>
      </c>
      <c r="V3308" s="4">
        <f t="shared" si="310"/>
        <v>-6.0344827586206733E-2</v>
      </c>
      <c r="W3308" s="5">
        <f t="shared" si="311"/>
        <v>0</v>
      </c>
    </row>
    <row r="3309" spans="1:23">
      <c r="A3309" t="s">
        <v>4738</v>
      </c>
      <c r="B3309" t="s">
        <v>2462</v>
      </c>
      <c r="C3309" t="s">
        <v>47</v>
      </c>
      <c r="D3309" t="s">
        <v>60</v>
      </c>
      <c r="E3309" s="1">
        <v>45854.316157407397</v>
      </c>
      <c r="F3309" s="1">
        <v>45854.328657407408</v>
      </c>
      <c r="G3309" t="s">
        <v>27</v>
      </c>
      <c r="H3309">
        <v>4</v>
      </c>
      <c r="I3309">
        <v>291.48</v>
      </c>
      <c r="J3309">
        <v>220.68</v>
      </c>
      <c r="K3309">
        <v>29.15</v>
      </c>
      <c r="L3309">
        <v>30</v>
      </c>
      <c r="M3309">
        <v>60.95</v>
      </c>
      <c r="N3309">
        <v>5.26</v>
      </c>
      <c r="O3309" t="s">
        <v>38</v>
      </c>
      <c r="P3309">
        <v>3</v>
      </c>
      <c r="Q3309">
        <v>4</v>
      </c>
      <c r="R3309" s="3">
        <f t="shared" si="306"/>
        <v>262.33000000000004</v>
      </c>
      <c r="S3309" s="3">
        <f t="shared" si="307"/>
        <v>41.650000000000034</v>
      </c>
      <c r="T3309" s="3">
        <f t="shared" si="308"/>
        <v>-30.950000000000003</v>
      </c>
      <c r="U3309" s="3">
        <f t="shared" si="309"/>
        <v>5.4400000000000315</v>
      </c>
      <c r="V3309" s="4">
        <f t="shared" si="310"/>
        <v>2.073723935501098E-2</v>
      </c>
      <c r="W3309" s="5">
        <f t="shared" si="311"/>
        <v>1</v>
      </c>
    </row>
    <row r="3310" spans="1:23">
      <c r="A3310" t="s">
        <v>4739</v>
      </c>
      <c r="B3310" t="s">
        <v>1629</v>
      </c>
      <c r="C3310" t="s">
        <v>1721</v>
      </c>
      <c r="D3310" t="s">
        <v>72</v>
      </c>
      <c r="E3310" s="1">
        <v>45854.317754629628</v>
      </c>
      <c r="F3310" s="1">
        <v>45854.3281712963</v>
      </c>
      <c r="G3310" t="s">
        <v>27</v>
      </c>
      <c r="H3310">
        <v>3</v>
      </c>
      <c r="I3310">
        <v>615.9</v>
      </c>
      <c r="J3310">
        <v>538.41</v>
      </c>
      <c r="K3310">
        <v>61.59</v>
      </c>
      <c r="L3310">
        <v>0</v>
      </c>
      <c r="M3310">
        <v>36.840000000000003</v>
      </c>
      <c r="N3310">
        <v>9.98</v>
      </c>
      <c r="O3310" t="s">
        <v>144</v>
      </c>
      <c r="P3310">
        <v>0</v>
      </c>
      <c r="Q3310">
        <v>4</v>
      </c>
      <c r="R3310" s="3">
        <f t="shared" si="306"/>
        <v>554.30999999999995</v>
      </c>
      <c r="S3310" s="3">
        <f t="shared" si="307"/>
        <v>15.899999999999977</v>
      </c>
      <c r="T3310" s="3">
        <f t="shared" si="308"/>
        <v>-36.840000000000003</v>
      </c>
      <c r="U3310" s="3">
        <f t="shared" si="309"/>
        <v>-30.920000000000027</v>
      </c>
      <c r="V3310" s="4">
        <f t="shared" si="310"/>
        <v>-5.5781061139073856E-2</v>
      </c>
      <c r="W3310" s="5">
        <f t="shared" si="311"/>
        <v>0</v>
      </c>
    </row>
    <row r="3311" spans="1:23">
      <c r="A3311" t="s">
        <v>4740</v>
      </c>
      <c r="B3311" t="s">
        <v>2872</v>
      </c>
      <c r="C3311" t="s">
        <v>783</v>
      </c>
      <c r="D3311" t="s">
        <v>72</v>
      </c>
      <c r="E3311" s="1">
        <v>45854.42864583333</v>
      </c>
      <c r="F3311" s="1">
        <v>45854.434201388889</v>
      </c>
      <c r="G3311" t="s">
        <v>27</v>
      </c>
      <c r="H3311">
        <v>1</v>
      </c>
      <c r="I3311">
        <v>99.09</v>
      </c>
      <c r="J3311">
        <v>70.58</v>
      </c>
      <c r="K3311">
        <v>0</v>
      </c>
      <c r="L3311">
        <v>30</v>
      </c>
      <c r="M3311">
        <v>40.549999999999997</v>
      </c>
      <c r="N3311">
        <v>2.3199999999999998</v>
      </c>
      <c r="O3311" t="s">
        <v>65</v>
      </c>
      <c r="P3311">
        <v>0</v>
      </c>
      <c r="Q3311">
        <v>5</v>
      </c>
      <c r="R3311" s="3">
        <f t="shared" si="306"/>
        <v>99.09</v>
      </c>
      <c r="S3311" s="3">
        <f t="shared" si="307"/>
        <v>28.510000000000005</v>
      </c>
      <c r="T3311" s="3">
        <f t="shared" si="308"/>
        <v>-10.549999999999997</v>
      </c>
      <c r="U3311" s="3">
        <f t="shared" si="309"/>
        <v>15.640000000000008</v>
      </c>
      <c r="V3311" s="4">
        <f t="shared" si="310"/>
        <v>0.15783631042486634</v>
      </c>
      <c r="W3311" s="5">
        <f t="shared" si="311"/>
        <v>1</v>
      </c>
    </row>
    <row r="3312" spans="1:23">
      <c r="A3312" t="s">
        <v>4741</v>
      </c>
      <c r="B3312" t="s">
        <v>299</v>
      </c>
      <c r="C3312" t="s">
        <v>915</v>
      </c>
      <c r="D3312" t="s">
        <v>72</v>
      </c>
      <c r="E3312" s="1">
        <v>45854.430486111109</v>
      </c>
      <c r="F3312" s="1">
        <v>45854.448541666658</v>
      </c>
      <c r="G3312" t="s">
        <v>27</v>
      </c>
      <c r="H3312">
        <v>2</v>
      </c>
      <c r="I3312">
        <v>1102.04</v>
      </c>
      <c r="J3312">
        <v>809</v>
      </c>
      <c r="K3312">
        <v>110.2</v>
      </c>
      <c r="L3312">
        <v>0</v>
      </c>
      <c r="M3312">
        <v>35.19</v>
      </c>
      <c r="N3312">
        <v>17.850000000000001</v>
      </c>
      <c r="O3312" t="s">
        <v>28</v>
      </c>
      <c r="P3312">
        <v>11</v>
      </c>
      <c r="Q3312">
        <v>3</v>
      </c>
      <c r="R3312" s="3">
        <f t="shared" si="306"/>
        <v>991.83999999999992</v>
      </c>
      <c r="S3312" s="3">
        <f t="shared" si="307"/>
        <v>182.83999999999992</v>
      </c>
      <c r="T3312" s="3">
        <f t="shared" si="308"/>
        <v>-35.19</v>
      </c>
      <c r="U3312" s="3">
        <f t="shared" si="309"/>
        <v>129.79999999999993</v>
      </c>
      <c r="V3312" s="4">
        <f t="shared" si="310"/>
        <v>0.13086788191643808</v>
      </c>
      <c r="W3312" s="5">
        <f t="shared" si="311"/>
        <v>1</v>
      </c>
    </row>
    <row r="3313" spans="1:23">
      <c r="A3313" t="s">
        <v>4742</v>
      </c>
      <c r="B3313" t="s">
        <v>1451</v>
      </c>
      <c r="C3313" t="s">
        <v>614</v>
      </c>
      <c r="D3313" t="s">
        <v>44</v>
      </c>
      <c r="E3313" s="1">
        <v>45854.516643518517</v>
      </c>
      <c r="F3313" s="1">
        <v>45854.531921296293</v>
      </c>
      <c r="G3313" t="s">
        <v>27</v>
      </c>
      <c r="H3313">
        <v>1</v>
      </c>
      <c r="I3313">
        <v>208.88</v>
      </c>
      <c r="J3313">
        <v>179.29</v>
      </c>
      <c r="K3313">
        <v>20.89</v>
      </c>
      <c r="L3313">
        <v>30</v>
      </c>
      <c r="M3313">
        <v>40.28</v>
      </c>
      <c r="N3313">
        <v>3.92</v>
      </c>
      <c r="O3313" t="s">
        <v>38</v>
      </c>
      <c r="P3313">
        <v>7</v>
      </c>
      <c r="Q3313">
        <v>3</v>
      </c>
      <c r="R3313" s="3">
        <f t="shared" si="306"/>
        <v>187.99</v>
      </c>
      <c r="S3313" s="3">
        <f t="shared" si="307"/>
        <v>8.7000000000000171</v>
      </c>
      <c r="T3313" s="3">
        <f t="shared" si="308"/>
        <v>-10.280000000000001</v>
      </c>
      <c r="U3313" s="3">
        <f t="shared" si="309"/>
        <v>-5.499999999999984</v>
      </c>
      <c r="V3313" s="4">
        <f t="shared" si="310"/>
        <v>-2.9256875365710856E-2</v>
      </c>
      <c r="W3313" s="5">
        <f t="shared" si="311"/>
        <v>0</v>
      </c>
    </row>
    <row r="3314" spans="1:23">
      <c r="A3314" t="s">
        <v>4743</v>
      </c>
      <c r="B3314" t="s">
        <v>3114</v>
      </c>
      <c r="C3314" t="s">
        <v>359</v>
      </c>
      <c r="D3314" t="s">
        <v>127</v>
      </c>
      <c r="E3314" s="1">
        <v>45854.527303240742</v>
      </c>
      <c r="F3314" s="1">
        <v>45854.540497685193</v>
      </c>
      <c r="G3314" t="s">
        <v>53</v>
      </c>
      <c r="H3314">
        <v>1</v>
      </c>
      <c r="I3314">
        <v>276.98</v>
      </c>
      <c r="J3314">
        <v>200.32</v>
      </c>
      <c r="K3314">
        <v>13.85</v>
      </c>
      <c r="L3314">
        <v>30</v>
      </c>
      <c r="M3314">
        <v>40.93</v>
      </c>
      <c r="N3314">
        <v>5.28</v>
      </c>
      <c r="O3314" t="s">
        <v>65</v>
      </c>
      <c r="P3314">
        <v>4</v>
      </c>
      <c r="Q3314">
        <v>1</v>
      </c>
      <c r="R3314" s="3">
        <f t="shared" si="306"/>
        <v>263.13</v>
      </c>
      <c r="S3314" s="3">
        <f t="shared" si="307"/>
        <v>62.81</v>
      </c>
      <c r="T3314" s="3">
        <f t="shared" si="308"/>
        <v>-10.93</v>
      </c>
      <c r="U3314" s="3">
        <f t="shared" si="309"/>
        <v>46.6</v>
      </c>
      <c r="V3314" s="4">
        <f t="shared" si="310"/>
        <v>0.17709877246988182</v>
      </c>
      <c r="W3314" s="5">
        <f t="shared" si="311"/>
        <v>1</v>
      </c>
    </row>
    <row r="3315" spans="1:23">
      <c r="A3315" t="s">
        <v>4744</v>
      </c>
      <c r="B3315" t="s">
        <v>3402</v>
      </c>
      <c r="C3315" t="s">
        <v>809</v>
      </c>
      <c r="D3315" t="s">
        <v>160</v>
      </c>
      <c r="E3315" s="1">
        <v>45854.551631944443</v>
      </c>
      <c r="F3315" s="1">
        <v>45854.56621527778</v>
      </c>
      <c r="G3315" t="s">
        <v>27</v>
      </c>
      <c r="H3315">
        <v>3</v>
      </c>
      <c r="I3315">
        <v>987.75</v>
      </c>
      <c r="J3315">
        <v>778.35</v>
      </c>
      <c r="K3315">
        <v>98.78</v>
      </c>
      <c r="L3315">
        <v>0</v>
      </c>
      <c r="M3315">
        <v>39.32</v>
      </c>
      <c r="N3315">
        <v>16</v>
      </c>
      <c r="O3315" t="s">
        <v>38</v>
      </c>
      <c r="P3315">
        <v>1</v>
      </c>
      <c r="Q3315">
        <v>4</v>
      </c>
      <c r="R3315" s="3">
        <f t="shared" si="306"/>
        <v>888.97</v>
      </c>
      <c r="S3315" s="3">
        <f t="shared" si="307"/>
        <v>110.62</v>
      </c>
      <c r="T3315" s="3">
        <f t="shared" si="308"/>
        <v>-39.32</v>
      </c>
      <c r="U3315" s="3">
        <f t="shared" si="309"/>
        <v>55.300000000000011</v>
      </c>
      <c r="V3315" s="4">
        <f t="shared" si="310"/>
        <v>6.2206823627344018E-2</v>
      </c>
      <c r="W3315" s="5">
        <f t="shared" si="311"/>
        <v>1</v>
      </c>
    </row>
    <row r="3316" spans="1:23">
      <c r="A3316" t="s">
        <v>4745</v>
      </c>
      <c r="B3316" t="s">
        <v>548</v>
      </c>
      <c r="C3316" t="s">
        <v>75</v>
      </c>
      <c r="D3316" t="s">
        <v>44</v>
      </c>
      <c r="E3316" s="1">
        <v>45854.567557870367</v>
      </c>
      <c r="F3316" s="1">
        <v>45854.58630787037</v>
      </c>
      <c r="G3316" t="s">
        <v>27</v>
      </c>
      <c r="H3316">
        <v>1</v>
      </c>
      <c r="I3316">
        <v>163.03</v>
      </c>
      <c r="J3316">
        <v>144.38999999999999</v>
      </c>
      <c r="K3316">
        <v>24.45</v>
      </c>
      <c r="L3316">
        <v>30</v>
      </c>
      <c r="M3316">
        <v>51.26</v>
      </c>
      <c r="N3316">
        <v>3.03</v>
      </c>
      <c r="O3316" t="s">
        <v>33</v>
      </c>
      <c r="P3316">
        <v>12</v>
      </c>
      <c r="Q3316">
        <v>1</v>
      </c>
      <c r="R3316" s="3">
        <f t="shared" si="306"/>
        <v>138.58000000000001</v>
      </c>
      <c r="S3316" s="3">
        <f t="shared" si="307"/>
        <v>-5.8099999999999739</v>
      </c>
      <c r="T3316" s="3">
        <f t="shared" si="308"/>
        <v>-21.259999999999998</v>
      </c>
      <c r="U3316" s="3">
        <f t="shared" si="309"/>
        <v>-30.099999999999973</v>
      </c>
      <c r="V3316" s="4">
        <f t="shared" si="310"/>
        <v>-0.21720305960456032</v>
      </c>
      <c r="W3316" s="5">
        <f t="shared" si="311"/>
        <v>0</v>
      </c>
    </row>
    <row r="3317" spans="1:23">
      <c r="A3317" t="s">
        <v>4746</v>
      </c>
      <c r="B3317" t="s">
        <v>1332</v>
      </c>
      <c r="C3317" t="s">
        <v>136</v>
      </c>
      <c r="D3317" t="s">
        <v>87</v>
      </c>
      <c r="E3317" s="1">
        <v>45854.570879629631</v>
      </c>
      <c r="G3317" t="s">
        <v>110</v>
      </c>
      <c r="H3317">
        <v>2</v>
      </c>
      <c r="I3317">
        <v>1214.3800000000001</v>
      </c>
      <c r="J3317">
        <v>812.2</v>
      </c>
      <c r="K3317">
        <v>60.72</v>
      </c>
      <c r="L3317">
        <v>0</v>
      </c>
      <c r="M3317">
        <v>64.180000000000007</v>
      </c>
      <c r="N3317">
        <v>0</v>
      </c>
      <c r="O3317" t="s">
        <v>65</v>
      </c>
      <c r="P3317">
        <v>14</v>
      </c>
      <c r="R3317" s="3">
        <f t="shared" si="306"/>
        <v>1153.6600000000001</v>
      </c>
      <c r="S3317" s="3">
        <f t="shared" si="307"/>
        <v>341.46000000000004</v>
      </c>
      <c r="T3317" s="3">
        <f t="shared" si="308"/>
        <v>-64.180000000000007</v>
      </c>
      <c r="U3317" s="3">
        <f t="shared" si="309"/>
        <v>277.28000000000003</v>
      </c>
      <c r="V3317" s="4">
        <f t="shared" si="310"/>
        <v>0.24034810949499855</v>
      </c>
      <c r="W3317" s="5">
        <f t="shared" si="311"/>
        <v>1</v>
      </c>
    </row>
    <row r="3318" spans="1:23">
      <c r="A3318" t="s">
        <v>4747</v>
      </c>
      <c r="B3318" t="s">
        <v>220</v>
      </c>
      <c r="C3318" t="s">
        <v>816</v>
      </c>
      <c r="D3318" t="s">
        <v>160</v>
      </c>
      <c r="E3318" s="1">
        <v>45854.575636574067</v>
      </c>
      <c r="F3318" s="1">
        <v>45854.590914351851</v>
      </c>
      <c r="G3318" t="s">
        <v>27</v>
      </c>
      <c r="H3318">
        <v>1</v>
      </c>
      <c r="I3318">
        <v>208.12</v>
      </c>
      <c r="J3318">
        <v>122.32</v>
      </c>
      <c r="K3318">
        <v>10.41</v>
      </c>
      <c r="L3318">
        <v>30</v>
      </c>
      <c r="M3318">
        <v>56</v>
      </c>
      <c r="N3318">
        <v>4.0999999999999996</v>
      </c>
      <c r="O3318" t="s">
        <v>65</v>
      </c>
      <c r="P3318">
        <v>2</v>
      </c>
      <c r="Q3318">
        <v>4</v>
      </c>
      <c r="R3318" s="3">
        <f t="shared" si="306"/>
        <v>197.71</v>
      </c>
      <c r="S3318" s="3">
        <f t="shared" si="307"/>
        <v>75.390000000000015</v>
      </c>
      <c r="T3318" s="3">
        <f t="shared" si="308"/>
        <v>-26</v>
      </c>
      <c r="U3318" s="3">
        <f t="shared" si="309"/>
        <v>45.290000000000013</v>
      </c>
      <c r="V3318" s="4">
        <f t="shared" si="310"/>
        <v>0.22907288452784386</v>
      </c>
      <c r="W3318" s="5">
        <f t="shared" si="311"/>
        <v>1</v>
      </c>
    </row>
    <row r="3319" spans="1:23">
      <c r="A3319" t="s">
        <v>4748</v>
      </c>
      <c r="B3319" t="s">
        <v>1635</v>
      </c>
      <c r="C3319" t="s">
        <v>218</v>
      </c>
      <c r="D3319" t="s">
        <v>52</v>
      </c>
      <c r="E3319" s="1">
        <v>45854.602106481478</v>
      </c>
      <c r="F3319" s="1">
        <v>45854.622245370367</v>
      </c>
      <c r="G3319" t="s">
        <v>27</v>
      </c>
      <c r="H3319">
        <v>1</v>
      </c>
      <c r="I3319">
        <v>679.21</v>
      </c>
      <c r="J3319">
        <v>430.26</v>
      </c>
      <c r="K3319">
        <v>101.88</v>
      </c>
      <c r="L3319">
        <v>0</v>
      </c>
      <c r="M3319">
        <v>56.09</v>
      </c>
      <c r="N3319">
        <v>10.39</v>
      </c>
      <c r="O3319" t="s">
        <v>65</v>
      </c>
      <c r="P3319">
        <v>14</v>
      </c>
      <c r="Q3319">
        <v>1</v>
      </c>
      <c r="R3319" s="3">
        <f t="shared" si="306"/>
        <v>577.33000000000004</v>
      </c>
      <c r="S3319" s="3">
        <f t="shared" si="307"/>
        <v>147.07000000000005</v>
      </c>
      <c r="T3319" s="3">
        <f t="shared" si="308"/>
        <v>-56.09</v>
      </c>
      <c r="U3319" s="3">
        <f t="shared" si="309"/>
        <v>80.590000000000046</v>
      </c>
      <c r="V3319" s="4">
        <f t="shared" si="310"/>
        <v>0.13959087523600028</v>
      </c>
      <c r="W3319" s="5">
        <f t="shared" si="311"/>
        <v>1</v>
      </c>
    </row>
    <row r="3320" spans="1:23">
      <c r="A3320" t="s">
        <v>4749</v>
      </c>
      <c r="B3320" t="s">
        <v>1286</v>
      </c>
      <c r="C3320" t="s">
        <v>558</v>
      </c>
      <c r="D3320" t="s">
        <v>44</v>
      </c>
      <c r="E3320" s="1">
        <v>45854.617256944453</v>
      </c>
      <c r="F3320" s="1">
        <v>45854.624201388891</v>
      </c>
      <c r="G3320" t="s">
        <v>27</v>
      </c>
      <c r="H3320">
        <v>2</v>
      </c>
      <c r="I3320">
        <v>112.44</v>
      </c>
      <c r="J3320">
        <v>95.62</v>
      </c>
      <c r="K3320">
        <v>11.24</v>
      </c>
      <c r="L3320">
        <v>30</v>
      </c>
      <c r="M3320">
        <v>37.270000000000003</v>
      </c>
      <c r="N3320">
        <v>2.36</v>
      </c>
      <c r="O3320" t="s">
        <v>38</v>
      </c>
      <c r="P3320">
        <v>0</v>
      </c>
      <c r="Q3320">
        <v>4</v>
      </c>
      <c r="R3320" s="3">
        <f t="shared" si="306"/>
        <v>101.2</v>
      </c>
      <c r="S3320" s="3">
        <f t="shared" si="307"/>
        <v>5.5799999999999983</v>
      </c>
      <c r="T3320" s="3">
        <f t="shared" si="308"/>
        <v>-7.2700000000000031</v>
      </c>
      <c r="U3320" s="3">
        <f t="shared" si="309"/>
        <v>-4.0500000000000043</v>
      </c>
      <c r="V3320" s="4">
        <f t="shared" si="310"/>
        <v>-4.0019762845849842E-2</v>
      </c>
      <c r="W3320" s="5">
        <f t="shared" si="311"/>
        <v>0</v>
      </c>
    </row>
    <row r="3321" spans="1:23">
      <c r="A3321" t="s">
        <v>4750</v>
      </c>
      <c r="B3321" t="s">
        <v>1251</v>
      </c>
      <c r="C3321" t="s">
        <v>356</v>
      </c>
      <c r="D3321" t="s">
        <v>48</v>
      </c>
      <c r="E3321" s="1">
        <v>45854.621331018519</v>
      </c>
      <c r="F3321" s="1">
        <v>45854.634525462963</v>
      </c>
      <c r="G3321" t="s">
        <v>27</v>
      </c>
      <c r="H3321">
        <v>4</v>
      </c>
      <c r="I3321">
        <v>669.4</v>
      </c>
      <c r="J3321">
        <v>515.76</v>
      </c>
      <c r="K3321">
        <v>100.41</v>
      </c>
      <c r="L3321">
        <v>0</v>
      </c>
      <c r="M3321">
        <v>40.61</v>
      </c>
      <c r="N3321">
        <v>10.24</v>
      </c>
      <c r="O3321" t="s">
        <v>65</v>
      </c>
      <c r="P3321">
        <v>4</v>
      </c>
      <c r="Q3321">
        <v>3</v>
      </c>
      <c r="R3321" s="3">
        <f t="shared" si="306"/>
        <v>568.99</v>
      </c>
      <c r="S3321" s="3">
        <f t="shared" si="307"/>
        <v>53.230000000000018</v>
      </c>
      <c r="T3321" s="3">
        <f t="shared" si="308"/>
        <v>-40.61</v>
      </c>
      <c r="U3321" s="3">
        <f t="shared" si="309"/>
        <v>2.3800000000000185</v>
      </c>
      <c r="V3321" s="4">
        <f t="shared" si="310"/>
        <v>4.1828503137138059E-3</v>
      </c>
      <c r="W3321" s="5">
        <f t="shared" si="311"/>
        <v>1</v>
      </c>
    </row>
    <row r="3322" spans="1:23">
      <c r="A3322" t="s">
        <v>4751</v>
      </c>
      <c r="B3322" t="s">
        <v>993</v>
      </c>
      <c r="C3322" t="s">
        <v>1143</v>
      </c>
      <c r="D3322" t="s">
        <v>52</v>
      </c>
      <c r="E3322" s="1">
        <v>45854.631782407407</v>
      </c>
      <c r="G3322" t="s">
        <v>110</v>
      </c>
      <c r="H3322">
        <v>3</v>
      </c>
      <c r="I3322">
        <v>693.24</v>
      </c>
      <c r="J3322">
        <v>449.25</v>
      </c>
      <c r="K3322">
        <v>173.31</v>
      </c>
      <c r="L3322">
        <v>0</v>
      </c>
      <c r="M3322">
        <v>44.64</v>
      </c>
      <c r="N3322">
        <v>0</v>
      </c>
      <c r="O3322" t="s">
        <v>38</v>
      </c>
      <c r="P3322">
        <v>0</v>
      </c>
      <c r="R3322" s="3">
        <f t="shared" si="306"/>
        <v>519.93000000000006</v>
      </c>
      <c r="S3322" s="3">
        <f t="shared" si="307"/>
        <v>70.680000000000064</v>
      </c>
      <c r="T3322" s="3">
        <f t="shared" si="308"/>
        <v>-44.64</v>
      </c>
      <c r="U3322" s="3">
        <f t="shared" si="309"/>
        <v>26.040000000000063</v>
      </c>
      <c r="V3322" s="4">
        <f t="shared" si="310"/>
        <v>5.0083665108764754E-2</v>
      </c>
      <c r="W3322" s="5">
        <f t="shared" si="311"/>
        <v>1</v>
      </c>
    </row>
    <row r="3323" spans="1:23">
      <c r="A3323" t="s">
        <v>4752</v>
      </c>
      <c r="B3323" t="s">
        <v>2152</v>
      </c>
      <c r="C3323" t="s">
        <v>31</v>
      </c>
      <c r="D3323" t="s">
        <v>44</v>
      </c>
      <c r="E3323" s="1">
        <v>45854.67596064815</v>
      </c>
      <c r="F3323" s="1">
        <v>45854.689849537041</v>
      </c>
      <c r="G3323" t="s">
        <v>27</v>
      </c>
      <c r="H3323">
        <v>1</v>
      </c>
      <c r="I3323">
        <v>563.89</v>
      </c>
      <c r="J3323">
        <v>356.54</v>
      </c>
      <c r="K3323">
        <v>28.19</v>
      </c>
      <c r="L3323">
        <v>0</v>
      </c>
      <c r="M3323">
        <v>64.760000000000005</v>
      </c>
      <c r="N3323">
        <v>9.64</v>
      </c>
      <c r="O3323" t="s">
        <v>38</v>
      </c>
      <c r="P3323">
        <v>5</v>
      </c>
      <c r="Q3323">
        <v>4</v>
      </c>
      <c r="R3323" s="3">
        <f t="shared" si="306"/>
        <v>535.69999999999993</v>
      </c>
      <c r="S3323" s="3">
        <f t="shared" si="307"/>
        <v>179.15999999999991</v>
      </c>
      <c r="T3323" s="3">
        <f t="shared" si="308"/>
        <v>-64.760000000000005</v>
      </c>
      <c r="U3323" s="3">
        <f t="shared" si="309"/>
        <v>104.75999999999991</v>
      </c>
      <c r="V3323" s="4">
        <f t="shared" si="310"/>
        <v>0.19555721485906274</v>
      </c>
      <c r="W3323" s="5">
        <f t="shared" si="311"/>
        <v>1</v>
      </c>
    </row>
    <row r="3324" spans="1:23">
      <c r="A3324" t="s">
        <v>4753</v>
      </c>
      <c r="B3324" t="s">
        <v>1943</v>
      </c>
      <c r="C3324" t="s">
        <v>193</v>
      </c>
      <c r="D3324" t="s">
        <v>127</v>
      </c>
      <c r="E3324" s="1">
        <v>45854.676655092589</v>
      </c>
      <c r="F3324" s="1">
        <v>45854.689155092587</v>
      </c>
      <c r="G3324" t="s">
        <v>27</v>
      </c>
      <c r="H3324">
        <v>3</v>
      </c>
      <c r="I3324">
        <v>279</v>
      </c>
      <c r="J3324">
        <v>247.77</v>
      </c>
      <c r="K3324">
        <v>69.75</v>
      </c>
      <c r="L3324">
        <v>30</v>
      </c>
      <c r="M3324">
        <v>39.869999999999997</v>
      </c>
      <c r="N3324">
        <v>4.3099999999999996</v>
      </c>
      <c r="O3324" t="s">
        <v>33</v>
      </c>
      <c r="P3324">
        <v>3</v>
      </c>
      <c r="Q3324">
        <v>4</v>
      </c>
      <c r="R3324" s="3">
        <f t="shared" si="306"/>
        <v>209.25</v>
      </c>
      <c r="S3324" s="3">
        <f t="shared" si="307"/>
        <v>-38.52000000000001</v>
      </c>
      <c r="T3324" s="3">
        <f t="shared" si="308"/>
        <v>-9.8699999999999974</v>
      </c>
      <c r="U3324" s="3">
        <f t="shared" si="309"/>
        <v>-52.70000000000001</v>
      </c>
      <c r="V3324" s="4">
        <f t="shared" si="310"/>
        <v>-0.25185185185185188</v>
      </c>
      <c r="W3324" s="5">
        <f t="shared" si="311"/>
        <v>0</v>
      </c>
    </row>
    <row r="3325" spans="1:23">
      <c r="A3325" t="s">
        <v>4754</v>
      </c>
      <c r="B3325" t="s">
        <v>1607</v>
      </c>
      <c r="C3325" t="s">
        <v>751</v>
      </c>
      <c r="D3325" t="s">
        <v>26</v>
      </c>
      <c r="E3325" s="1">
        <v>45854.680254629631</v>
      </c>
      <c r="F3325" s="1">
        <v>45854.685810185183</v>
      </c>
      <c r="G3325" t="s">
        <v>27</v>
      </c>
      <c r="H3325">
        <v>4</v>
      </c>
      <c r="I3325">
        <v>4051.4</v>
      </c>
      <c r="J3325">
        <v>2458.1999999999998</v>
      </c>
      <c r="K3325">
        <v>0</v>
      </c>
      <c r="L3325">
        <v>0</v>
      </c>
      <c r="M3325">
        <v>54.06</v>
      </c>
      <c r="N3325">
        <v>72.930000000000007</v>
      </c>
      <c r="O3325" t="s">
        <v>38</v>
      </c>
      <c r="P3325">
        <v>0</v>
      </c>
      <c r="Q3325">
        <v>5</v>
      </c>
      <c r="R3325" s="3">
        <f t="shared" si="306"/>
        <v>4051.4</v>
      </c>
      <c r="S3325" s="3">
        <f t="shared" si="307"/>
        <v>1593.2000000000003</v>
      </c>
      <c r="T3325" s="3">
        <f t="shared" si="308"/>
        <v>-54.06</v>
      </c>
      <c r="U3325" s="3">
        <f t="shared" si="309"/>
        <v>1466.2100000000003</v>
      </c>
      <c r="V3325" s="4">
        <f t="shared" si="310"/>
        <v>0.36190205854766261</v>
      </c>
      <c r="W3325" s="5">
        <f t="shared" si="311"/>
        <v>1</v>
      </c>
    </row>
    <row r="3326" spans="1:23">
      <c r="A3326" t="s">
        <v>4755</v>
      </c>
      <c r="B3326" t="s">
        <v>780</v>
      </c>
      <c r="C3326" t="s">
        <v>233</v>
      </c>
      <c r="D3326" t="s">
        <v>37</v>
      </c>
      <c r="E3326" s="1">
        <v>45854.746666666673</v>
      </c>
      <c r="F3326" s="1">
        <v>45854.766805555562</v>
      </c>
      <c r="G3326" t="s">
        <v>27</v>
      </c>
      <c r="H3326">
        <v>1</v>
      </c>
      <c r="I3326">
        <v>616.55999999999995</v>
      </c>
      <c r="J3326">
        <v>437.79</v>
      </c>
      <c r="K3326">
        <v>30.83</v>
      </c>
      <c r="L3326">
        <v>0</v>
      </c>
      <c r="M3326">
        <v>52.77</v>
      </c>
      <c r="N3326">
        <v>10.54</v>
      </c>
      <c r="O3326" t="s">
        <v>65</v>
      </c>
      <c r="P3326">
        <v>9</v>
      </c>
      <c r="Q3326">
        <v>4</v>
      </c>
      <c r="R3326" s="3">
        <f t="shared" si="306"/>
        <v>585.7299999999999</v>
      </c>
      <c r="S3326" s="3">
        <f t="shared" si="307"/>
        <v>147.93999999999988</v>
      </c>
      <c r="T3326" s="3">
        <f t="shared" si="308"/>
        <v>-52.77</v>
      </c>
      <c r="U3326" s="3">
        <f t="shared" si="309"/>
        <v>84.629999999999882</v>
      </c>
      <c r="V3326" s="4">
        <f t="shared" si="310"/>
        <v>0.14448636743892218</v>
      </c>
      <c r="W3326" s="5">
        <f t="shared" si="311"/>
        <v>1</v>
      </c>
    </row>
    <row r="3327" spans="1:23">
      <c r="A3327" t="s">
        <v>4756</v>
      </c>
      <c r="B3327" t="s">
        <v>304</v>
      </c>
      <c r="C3327" t="s">
        <v>63</v>
      </c>
      <c r="D3327" t="s">
        <v>26</v>
      </c>
      <c r="E3327" s="1">
        <v>45854.787372685183</v>
      </c>
      <c r="F3327" s="1">
        <v>45854.796400462961</v>
      </c>
      <c r="G3327" t="s">
        <v>27</v>
      </c>
      <c r="H3327">
        <v>1</v>
      </c>
      <c r="I3327">
        <v>657.65</v>
      </c>
      <c r="J3327">
        <v>434.31</v>
      </c>
      <c r="K3327">
        <v>0</v>
      </c>
      <c r="L3327">
        <v>0</v>
      </c>
      <c r="M3327">
        <v>53.05</v>
      </c>
      <c r="N3327">
        <v>11.84</v>
      </c>
      <c r="O3327" t="s">
        <v>38</v>
      </c>
      <c r="P3327">
        <v>0</v>
      </c>
      <c r="Q3327">
        <v>5</v>
      </c>
      <c r="R3327" s="3">
        <f t="shared" si="306"/>
        <v>657.65</v>
      </c>
      <c r="S3327" s="3">
        <f t="shared" si="307"/>
        <v>223.33999999999997</v>
      </c>
      <c r="T3327" s="3">
        <f t="shared" si="308"/>
        <v>-53.05</v>
      </c>
      <c r="U3327" s="3">
        <f t="shared" si="309"/>
        <v>158.44999999999996</v>
      </c>
      <c r="V3327" s="4">
        <f t="shared" si="310"/>
        <v>0.24093362730935902</v>
      </c>
      <c r="W3327" s="5">
        <f t="shared" si="311"/>
        <v>1</v>
      </c>
    </row>
    <row r="3328" spans="1:23">
      <c r="A3328" t="s">
        <v>4757</v>
      </c>
      <c r="B3328" t="s">
        <v>70</v>
      </c>
      <c r="C3328" t="s">
        <v>1096</v>
      </c>
      <c r="D3328" t="s">
        <v>60</v>
      </c>
      <c r="E3328" s="1">
        <v>45854.823136574072</v>
      </c>
      <c r="F3328" s="1">
        <v>45854.836331018523</v>
      </c>
      <c r="G3328" t="s">
        <v>27</v>
      </c>
      <c r="H3328">
        <v>1</v>
      </c>
      <c r="I3328">
        <v>163.34</v>
      </c>
      <c r="J3328">
        <v>136.87</v>
      </c>
      <c r="K3328">
        <v>8.17</v>
      </c>
      <c r="L3328">
        <v>30</v>
      </c>
      <c r="M3328">
        <v>50.2</v>
      </c>
      <c r="N3328">
        <v>3.33</v>
      </c>
      <c r="O3328" t="s">
        <v>38</v>
      </c>
      <c r="P3328">
        <v>4</v>
      </c>
      <c r="Q3328">
        <v>4</v>
      </c>
      <c r="R3328" s="3">
        <f t="shared" si="306"/>
        <v>155.17000000000002</v>
      </c>
      <c r="S3328" s="3">
        <f t="shared" si="307"/>
        <v>18.300000000000011</v>
      </c>
      <c r="T3328" s="3">
        <f t="shared" si="308"/>
        <v>-20.200000000000003</v>
      </c>
      <c r="U3328" s="3">
        <f t="shared" si="309"/>
        <v>-5.2299999999999915</v>
      </c>
      <c r="V3328" s="4">
        <f t="shared" si="310"/>
        <v>-3.3704968743958182E-2</v>
      </c>
      <c r="W3328" s="5">
        <f t="shared" si="311"/>
        <v>0</v>
      </c>
    </row>
    <row r="3329" spans="1:23">
      <c r="A3329" t="s">
        <v>4758</v>
      </c>
      <c r="B3329" t="s">
        <v>2495</v>
      </c>
      <c r="C3329" t="s">
        <v>265</v>
      </c>
      <c r="D3329" t="s">
        <v>87</v>
      </c>
      <c r="E3329" s="1">
        <v>45854.831250000003</v>
      </c>
      <c r="F3329" s="1">
        <v>45854.86041666667</v>
      </c>
      <c r="G3329" t="s">
        <v>27</v>
      </c>
      <c r="H3329">
        <v>1</v>
      </c>
      <c r="I3329">
        <v>58.68</v>
      </c>
      <c r="J3329">
        <v>44.37</v>
      </c>
      <c r="K3329">
        <v>0</v>
      </c>
      <c r="L3329">
        <v>30</v>
      </c>
      <c r="M3329">
        <v>43.56</v>
      </c>
      <c r="N3329">
        <v>1.6</v>
      </c>
      <c r="O3329" t="s">
        <v>28</v>
      </c>
      <c r="P3329">
        <v>22</v>
      </c>
      <c r="Q3329">
        <v>2</v>
      </c>
      <c r="R3329" s="3">
        <f t="shared" si="306"/>
        <v>58.68</v>
      </c>
      <c r="S3329" s="3">
        <f t="shared" si="307"/>
        <v>14.310000000000002</v>
      </c>
      <c r="T3329" s="3">
        <f t="shared" si="308"/>
        <v>-13.560000000000002</v>
      </c>
      <c r="U3329" s="3">
        <f t="shared" si="309"/>
        <v>-0.85000000000000009</v>
      </c>
      <c r="V3329" s="4">
        <f t="shared" si="310"/>
        <v>-1.4485344239945469E-2</v>
      </c>
      <c r="W3329" s="5">
        <f t="shared" si="311"/>
        <v>0</v>
      </c>
    </row>
    <row r="3330" spans="1:23">
      <c r="A3330" t="s">
        <v>4759</v>
      </c>
      <c r="B3330" t="s">
        <v>1951</v>
      </c>
      <c r="C3330" t="s">
        <v>1721</v>
      </c>
      <c r="D3330" t="s">
        <v>60</v>
      </c>
      <c r="E3330" s="1">
        <v>45854.940879629627</v>
      </c>
      <c r="F3330" s="1">
        <v>45854.947824074072</v>
      </c>
      <c r="G3330" t="s">
        <v>27</v>
      </c>
      <c r="H3330">
        <v>2</v>
      </c>
      <c r="I3330">
        <v>410.6</v>
      </c>
      <c r="J3330">
        <v>358.94</v>
      </c>
      <c r="K3330">
        <v>41.06</v>
      </c>
      <c r="L3330">
        <v>0</v>
      </c>
      <c r="M3330">
        <v>47.8</v>
      </c>
      <c r="N3330">
        <v>6.65</v>
      </c>
      <c r="O3330" t="s">
        <v>65</v>
      </c>
      <c r="P3330">
        <v>0</v>
      </c>
      <c r="Q3330">
        <v>5</v>
      </c>
      <c r="R3330" s="3">
        <f t="shared" ref="R3330:R3393" si="312">I3330-K3330</f>
        <v>369.54</v>
      </c>
      <c r="S3330" s="3">
        <f t="shared" ref="S3330:S3393" si="313">R3330-J3330</f>
        <v>10.600000000000023</v>
      </c>
      <c r="T3330" s="3">
        <f t="shared" ref="T3330:T3393" si="314">L3330-M3330</f>
        <v>-47.8</v>
      </c>
      <c r="U3330" s="3">
        <f t="shared" ref="U3330:U3393" si="315">S3330+T3330-N3330</f>
        <v>-43.849999999999973</v>
      </c>
      <c r="V3330" s="4">
        <f t="shared" ref="V3330:V3393" si="316">IF(R3330&gt;0, U3330/R3330, 0)</f>
        <v>-0.11866103804730198</v>
      </c>
      <c r="W3330" s="5">
        <f t="shared" ref="W3330:W3393" si="317">IF(U3330&gt;0, 1, 0)</f>
        <v>0</v>
      </c>
    </row>
    <row r="3331" spans="1:23">
      <c r="A3331" t="s">
        <v>4760</v>
      </c>
      <c r="B3331" t="s">
        <v>3103</v>
      </c>
      <c r="C3331" t="s">
        <v>656</v>
      </c>
      <c r="D3331" t="s">
        <v>117</v>
      </c>
      <c r="E3331" s="1">
        <v>45855.259351851862</v>
      </c>
      <c r="F3331" s="1">
        <v>45855.264907407407</v>
      </c>
      <c r="G3331" t="s">
        <v>27</v>
      </c>
      <c r="H3331">
        <v>1</v>
      </c>
      <c r="I3331">
        <v>194.49</v>
      </c>
      <c r="J3331">
        <v>166.29</v>
      </c>
      <c r="K3331">
        <v>19.45</v>
      </c>
      <c r="L3331">
        <v>30</v>
      </c>
      <c r="M3331">
        <v>59.73</v>
      </c>
      <c r="N3331">
        <v>3.69</v>
      </c>
      <c r="O3331" t="s">
        <v>38</v>
      </c>
      <c r="P3331">
        <v>0</v>
      </c>
      <c r="Q3331">
        <v>5</v>
      </c>
      <c r="R3331" s="3">
        <f t="shared" si="312"/>
        <v>175.04000000000002</v>
      </c>
      <c r="S3331" s="3">
        <f t="shared" si="313"/>
        <v>8.7500000000000284</v>
      </c>
      <c r="T3331" s="3">
        <f t="shared" si="314"/>
        <v>-29.729999999999997</v>
      </c>
      <c r="U3331" s="3">
        <f t="shared" si="315"/>
        <v>-24.66999999999997</v>
      </c>
      <c r="V3331" s="4">
        <f t="shared" si="316"/>
        <v>-0.14093921389396691</v>
      </c>
      <c r="W3331" s="5">
        <f t="shared" si="317"/>
        <v>0</v>
      </c>
    </row>
    <row r="3332" spans="1:23">
      <c r="A3332" t="s">
        <v>4761</v>
      </c>
      <c r="B3332" t="s">
        <v>2343</v>
      </c>
      <c r="C3332" t="s">
        <v>59</v>
      </c>
      <c r="D3332" t="s">
        <v>60</v>
      </c>
      <c r="E3332" s="1">
        <v>45855.28765046296</v>
      </c>
      <c r="F3332" s="1">
        <v>45855.307789351849</v>
      </c>
      <c r="G3332" t="s">
        <v>27</v>
      </c>
      <c r="H3332">
        <v>1</v>
      </c>
      <c r="I3332">
        <v>21.98</v>
      </c>
      <c r="J3332">
        <v>18.04</v>
      </c>
      <c r="K3332">
        <v>0</v>
      </c>
      <c r="L3332">
        <v>30</v>
      </c>
      <c r="M3332">
        <v>57.06</v>
      </c>
      <c r="N3332">
        <v>0.94</v>
      </c>
      <c r="O3332" t="s">
        <v>65</v>
      </c>
      <c r="P3332">
        <v>14</v>
      </c>
      <c r="Q3332">
        <v>1</v>
      </c>
      <c r="R3332" s="3">
        <f t="shared" si="312"/>
        <v>21.98</v>
      </c>
      <c r="S3332" s="3">
        <f t="shared" si="313"/>
        <v>3.9400000000000013</v>
      </c>
      <c r="T3332" s="3">
        <f t="shared" si="314"/>
        <v>-27.060000000000002</v>
      </c>
      <c r="U3332" s="3">
        <f t="shared" si="315"/>
        <v>-24.060000000000002</v>
      </c>
      <c r="V3332" s="4">
        <f t="shared" si="316"/>
        <v>-1.0946314831665152</v>
      </c>
      <c r="W3332" s="5">
        <f t="shared" si="317"/>
        <v>0</v>
      </c>
    </row>
    <row r="3333" spans="1:23">
      <c r="A3333" t="s">
        <v>4762</v>
      </c>
      <c r="B3333" t="s">
        <v>748</v>
      </c>
      <c r="C3333" t="s">
        <v>456</v>
      </c>
      <c r="D3333" t="s">
        <v>52</v>
      </c>
      <c r="E3333" s="1">
        <v>45855.337280092594</v>
      </c>
      <c r="F3333" s="1">
        <v>45855.344224537039</v>
      </c>
      <c r="G3333" t="s">
        <v>27</v>
      </c>
      <c r="H3333">
        <v>1</v>
      </c>
      <c r="I3333">
        <v>574.16</v>
      </c>
      <c r="J3333">
        <v>390.45</v>
      </c>
      <c r="K3333">
        <v>0</v>
      </c>
      <c r="L3333">
        <v>0</v>
      </c>
      <c r="M3333">
        <v>50.92</v>
      </c>
      <c r="N3333">
        <v>10.33</v>
      </c>
      <c r="O3333" t="s">
        <v>38</v>
      </c>
      <c r="P3333">
        <v>0</v>
      </c>
      <c r="Q3333">
        <v>5</v>
      </c>
      <c r="R3333" s="3">
        <f t="shared" si="312"/>
        <v>574.16</v>
      </c>
      <c r="S3333" s="3">
        <f t="shared" si="313"/>
        <v>183.70999999999998</v>
      </c>
      <c r="T3333" s="3">
        <f t="shared" si="314"/>
        <v>-50.92</v>
      </c>
      <c r="U3333" s="3">
        <f t="shared" si="315"/>
        <v>122.45999999999997</v>
      </c>
      <c r="V3333" s="4">
        <f t="shared" si="316"/>
        <v>0.2132854953323115</v>
      </c>
      <c r="W3333" s="5">
        <f t="shared" si="317"/>
        <v>1</v>
      </c>
    </row>
    <row r="3334" spans="1:23">
      <c r="A3334" t="s">
        <v>4763</v>
      </c>
      <c r="B3334" t="s">
        <v>2012</v>
      </c>
      <c r="C3334" t="s">
        <v>1096</v>
      </c>
      <c r="D3334" t="s">
        <v>37</v>
      </c>
      <c r="E3334" s="1">
        <v>45855.350277777783</v>
      </c>
      <c r="F3334" s="1">
        <v>45855.364166666674</v>
      </c>
      <c r="G3334" t="s">
        <v>27</v>
      </c>
      <c r="H3334">
        <v>2</v>
      </c>
      <c r="I3334">
        <v>326.68</v>
      </c>
      <c r="J3334">
        <v>273.74</v>
      </c>
      <c r="K3334">
        <v>0</v>
      </c>
      <c r="L3334">
        <v>30</v>
      </c>
      <c r="M3334">
        <v>54.65</v>
      </c>
      <c r="N3334">
        <v>6.42</v>
      </c>
      <c r="O3334" t="s">
        <v>33</v>
      </c>
      <c r="P3334">
        <v>0</v>
      </c>
      <c r="Q3334">
        <v>5</v>
      </c>
      <c r="R3334" s="3">
        <f t="shared" si="312"/>
        <v>326.68</v>
      </c>
      <c r="S3334" s="3">
        <f t="shared" si="313"/>
        <v>52.94</v>
      </c>
      <c r="T3334" s="3">
        <f t="shared" si="314"/>
        <v>-24.65</v>
      </c>
      <c r="U3334" s="3">
        <f t="shared" si="315"/>
        <v>21.869999999999997</v>
      </c>
      <c r="V3334" s="4">
        <f t="shared" si="316"/>
        <v>6.6946247091955416E-2</v>
      </c>
      <c r="W3334" s="5">
        <f t="shared" si="317"/>
        <v>1</v>
      </c>
    </row>
    <row r="3335" spans="1:23">
      <c r="A3335" t="s">
        <v>4764</v>
      </c>
      <c r="B3335" t="s">
        <v>3131</v>
      </c>
      <c r="C3335" t="s">
        <v>915</v>
      </c>
      <c r="D3335" t="s">
        <v>37</v>
      </c>
      <c r="E3335" s="1">
        <v>45855.36178240741</v>
      </c>
      <c r="G3335" t="s">
        <v>110</v>
      </c>
      <c r="H3335">
        <v>2</v>
      </c>
      <c r="I3335">
        <v>1102.04</v>
      </c>
      <c r="J3335">
        <v>809</v>
      </c>
      <c r="K3335">
        <v>0</v>
      </c>
      <c r="L3335">
        <v>0</v>
      </c>
      <c r="M3335">
        <v>64.040000000000006</v>
      </c>
      <c r="N3335">
        <v>0</v>
      </c>
      <c r="O3335" t="s">
        <v>38</v>
      </c>
      <c r="P3335">
        <v>0</v>
      </c>
      <c r="R3335" s="3">
        <f t="shared" si="312"/>
        <v>1102.04</v>
      </c>
      <c r="S3335" s="3">
        <f t="shared" si="313"/>
        <v>293.03999999999996</v>
      </c>
      <c r="T3335" s="3">
        <f t="shared" si="314"/>
        <v>-64.040000000000006</v>
      </c>
      <c r="U3335" s="3">
        <f t="shared" si="315"/>
        <v>228.99999999999994</v>
      </c>
      <c r="V3335" s="4">
        <f t="shared" si="316"/>
        <v>0.2077964502195927</v>
      </c>
      <c r="W3335" s="5">
        <f t="shared" si="317"/>
        <v>1</v>
      </c>
    </row>
    <row r="3336" spans="1:23">
      <c r="A3336" t="s">
        <v>4765</v>
      </c>
      <c r="B3336" t="s">
        <v>2882</v>
      </c>
      <c r="C3336" t="s">
        <v>1557</v>
      </c>
      <c r="D3336" t="s">
        <v>127</v>
      </c>
      <c r="E3336" s="1">
        <v>45855.362754629627</v>
      </c>
      <c r="F3336" s="1">
        <v>45855.374560185177</v>
      </c>
      <c r="G3336" t="s">
        <v>27</v>
      </c>
      <c r="H3336">
        <v>2</v>
      </c>
      <c r="I3336">
        <v>606.1</v>
      </c>
      <c r="J3336">
        <v>521.54</v>
      </c>
      <c r="K3336">
        <v>90.92</v>
      </c>
      <c r="L3336">
        <v>0</v>
      </c>
      <c r="M3336">
        <v>42.55</v>
      </c>
      <c r="N3336">
        <v>9.27</v>
      </c>
      <c r="O3336" t="s">
        <v>38</v>
      </c>
      <c r="P3336">
        <v>2</v>
      </c>
      <c r="Q3336">
        <v>4</v>
      </c>
      <c r="R3336" s="3">
        <f t="shared" si="312"/>
        <v>515.18000000000006</v>
      </c>
      <c r="S3336" s="3">
        <f t="shared" si="313"/>
        <v>-6.3599999999999</v>
      </c>
      <c r="T3336" s="3">
        <f t="shared" si="314"/>
        <v>-42.55</v>
      </c>
      <c r="U3336" s="3">
        <f t="shared" si="315"/>
        <v>-58.179999999999893</v>
      </c>
      <c r="V3336" s="4">
        <f t="shared" si="316"/>
        <v>-0.11293140261656098</v>
      </c>
      <c r="W3336" s="5">
        <f t="shared" si="317"/>
        <v>0</v>
      </c>
    </row>
    <row r="3337" spans="1:23">
      <c r="A3337" t="s">
        <v>4766</v>
      </c>
      <c r="B3337" t="s">
        <v>1424</v>
      </c>
      <c r="C3337" t="s">
        <v>218</v>
      </c>
      <c r="D3337" t="s">
        <v>52</v>
      </c>
      <c r="E3337" s="1">
        <v>45855.392847222232</v>
      </c>
      <c r="F3337" s="1">
        <v>45855.409513888888</v>
      </c>
      <c r="G3337" t="s">
        <v>27</v>
      </c>
      <c r="H3337">
        <v>1</v>
      </c>
      <c r="I3337">
        <v>679.21</v>
      </c>
      <c r="J3337">
        <v>430.26</v>
      </c>
      <c r="K3337">
        <v>0</v>
      </c>
      <c r="L3337">
        <v>0</v>
      </c>
      <c r="M3337">
        <v>57.63</v>
      </c>
      <c r="N3337">
        <v>12.23</v>
      </c>
      <c r="O3337" t="s">
        <v>38</v>
      </c>
      <c r="P3337">
        <v>9</v>
      </c>
      <c r="Q3337">
        <v>4</v>
      </c>
      <c r="R3337" s="3">
        <f t="shared" si="312"/>
        <v>679.21</v>
      </c>
      <c r="S3337" s="3">
        <f t="shared" si="313"/>
        <v>248.95000000000005</v>
      </c>
      <c r="T3337" s="3">
        <f t="shared" si="314"/>
        <v>-57.63</v>
      </c>
      <c r="U3337" s="3">
        <f t="shared" si="315"/>
        <v>179.09000000000006</v>
      </c>
      <c r="V3337" s="4">
        <f t="shared" si="316"/>
        <v>0.2636739741758809</v>
      </c>
      <c r="W3337" s="5">
        <f t="shared" si="317"/>
        <v>1</v>
      </c>
    </row>
    <row r="3338" spans="1:23">
      <c r="A3338" t="s">
        <v>4767</v>
      </c>
      <c r="B3338" t="s">
        <v>2049</v>
      </c>
      <c r="C3338" t="s">
        <v>399</v>
      </c>
      <c r="D3338" t="s">
        <v>127</v>
      </c>
      <c r="E3338" s="1">
        <v>45855.444618055553</v>
      </c>
      <c r="F3338" s="1">
        <v>45855.457812499997</v>
      </c>
      <c r="G3338" t="s">
        <v>27</v>
      </c>
      <c r="H3338">
        <v>2</v>
      </c>
      <c r="I3338">
        <v>201.4</v>
      </c>
      <c r="J3338">
        <v>136.52000000000001</v>
      </c>
      <c r="K3338">
        <v>30.21</v>
      </c>
      <c r="L3338">
        <v>30</v>
      </c>
      <c r="M3338">
        <v>36.94</v>
      </c>
      <c r="N3338">
        <v>3.62</v>
      </c>
      <c r="O3338" t="s">
        <v>65</v>
      </c>
      <c r="P3338">
        <v>4</v>
      </c>
      <c r="Q3338">
        <v>4</v>
      </c>
      <c r="R3338" s="3">
        <f t="shared" si="312"/>
        <v>171.19</v>
      </c>
      <c r="S3338" s="3">
        <f t="shared" si="313"/>
        <v>34.669999999999987</v>
      </c>
      <c r="T3338" s="3">
        <f t="shared" si="314"/>
        <v>-6.9399999999999977</v>
      </c>
      <c r="U3338" s="3">
        <f t="shared" si="315"/>
        <v>24.109999999999989</v>
      </c>
      <c r="V3338" s="4">
        <f t="shared" si="316"/>
        <v>0.14083766575150411</v>
      </c>
      <c r="W3338" s="5">
        <f t="shared" si="317"/>
        <v>1</v>
      </c>
    </row>
    <row r="3339" spans="1:23">
      <c r="A3339" t="s">
        <v>4768</v>
      </c>
      <c r="B3339" t="s">
        <v>1451</v>
      </c>
      <c r="C3339" t="s">
        <v>389</v>
      </c>
      <c r="D3339" t="s">
        <v>52</v>
      </c>
      <c r="E3339" s="1">
        <v>45855.465277777781</v>
      </c>
      <c r="F3339" s="1">
        <v>45855.470833333333</v>
      </c>
      <c r="G3339" t="s">
        <v>27</v>
      </c>
      <c r="H3339">
        <v>1</v>
      </c>
      <c r="I3339">
        <v>251.78</v>
      </c>
      <c r="J3339">
        <v>208.99</v>
      </c>
      <c r="K3339">
        <v>0</v>
      </c>
      <c r="L3339">
        <v>30</v>
      </c>
      <c r="M3339">
        <v>36.880000000000003</v>
      </c>
      <c r="N3339">
        <v>5.07</v>
      </c>
      <c r="O3339" t="s">
        <v>65</v>
      </c>
      <c r="P3339">
        <v>0</v>
      </c>
      <c r="Q3339">
        <v>4</v>
      </c>
      <c r="R3339" s="3">
        <f t="shared" si="312"/>
        <v>251.78</v>
      </c>
      <c r="S3339" s="3">
        <f t="shared" si="313"/>
        <v>42.789999999999992</v>
      </c>
      <c r="T3339" s="3">
        <f t="shared" si="314"/>
        <v>-6.8800000000000026</v>
      </c>
      <c r="U3339" s="3">
        <f t="shared" si="315"/>
        <v>30.839999999999989</v>
      </c>
      <c r="V3339" s="4">
        <f t="shared" si="316"/>
        <v>0.12248788624990066</v>
      </c>
      <c r="W3339" s="5">
        <f t="shared" si="317"/>
        <v>1</v>
      </c>
    </row>
    <row r="3340" spans="1:23">
      <c r="A3340" t="s">
        <v>4769</v>
      </c>
      <c r="B3340" t="s">
        <v>2564</v>
      </c>
      <c r="C3340" t="s">
        <v>150</v>
      </c>
      <c r="D3340" t="s">
        <v>26</v>
      </c>
      <c r="E3340" s="1">
        <v>45855.472893518519</v>
      </c>
      <c r="F3340" s="1">
        <v>45855.485393518517</v>
      </c>
      <c r="G3340" t="s">
        <v>27</v>
      </c>
      <c r="H3340">
        <v>4</v>
      </c>
      <c r="I3340">
        <v>3235.16</v>
      </c>
      <c r="J3340">
        <v>2868.44</v>
      </c>
      <c r="K3340">
        <v>161.76</v>
      </c>
      <c r="L3340">
        <v>0</v>
      </c>
      <c r="M3340">
        <v>45.33</v>
      </c>
      <c r="N3340">
        <v>55.32</v>
      </c>
      <c r="O3340" t="s">
        <v>65</v>
      </c>
      <c r="P3340">
        <v>3</v>
      </c>
      <c r="Q3340">
        <v>4</v>
      </c>
      <c r="R3340" s="3">
        <f t="shared" si="312"/>
        <v>3073.3999999999996</v>
      </c>
      <c r="S3340" s="3">
        <f t="shared" si="313"/>
        <v>204.95999999999958</v>
      </c>
      <c r="T3340" s="3">
        <f t="shared" si="314"/>
        <v>-45.33</v>
      </c>
      <c r="U3340" s="3">
        <f t="shared" si="315"/>
        <v>104.3099999999996</v>
      </c>
      <c r="V3340" s="4">
        <f t="shared" si="316"/>
        <v>3.3939610854428197E-2</v>
      </c>
      <c r="W3340" s="5">
        <f t="shared" si="317"/>
        <v>1</v>
      </c>
    </row>
    <row r="3341" spans="1:23">
      <c r="A3341" t="s">
        <v>4770</v>
      </c>
      <c r="B3341" t="s">
        <v>599</v>
      </c>
      <c r="C3341" t="s">
        <v>176</v>
      </c>
      <c r="D3341" t="s">
        <v>127</v>
      </c>
      <c r="E3341" s="1">
        <v>45855.507164351853</v>
      </c>
      <c r="F3341" s="1">
        <v>45855.512719907398</v>
      </c>
      <c r="G3341" t="s">
        <v>53</v>
      </c>
      <c r="H3341">
        <v>1</v>
      </c>
      <c r="I3341">
        <v>102.02</v>
      </c>
      <c r="J3341">
        <v>92.38</v>
      </c>
      <c r="K3341">
        <v>10.199999999999999</v>
      </c>
      <c r="L3341">
        <v>30</v>
      </c>
      <c r="M3341">
        <v>56.99</v>
      </c>
      <c r="N3341">
        <v>2.19</v>
      </c>
      <c r="O3341" t="s">
        <v>38</v>
      </c>
      <c r="P3341">
        <v>0</v>
      </c>
      <c r="Q3341">
        <v>1</v>
      </c>
      <c r="R3341" s="3">
        <f t="shared" si="312"/>
        <v>91.82</v>
      </c>
      <c r="S3341" s="3">
        <f t="shared" si="313"/>
        <v>-0.56000000000000227</v>
      </c>
      <c r="T3341" s="3">
        <f t="shared" si="314"/>
        <v>-26.990000000000002</v>
      </c>
      <c r="U3341" s="3">
        <f t="shared" si="315"/>
        <v>-29.740000000000006</v>
      </c>
      <c r="V3341" s="4">
        <f t="shared" si="316"/>
        <v>-0.32389457634502294</v>
      </c>
      <c r="W3341" s="5">
        <f t="shared" si="317"/>
        <v>0</v>
      </c>
    </row>
    <row r="3342" spans="1:23">
      <c r="A3342" t="s">
        <v>4771</v>
      </c>
      <c r="B3342" t="s">
        <v>3373</v>
      </c>
      <c r="C3342" t="s">
        <v>90</v>
      </c>
      <c r="D3342" t="s">
        <v>127</v>
      </c>
      <c r="E3342" s="1">
        <v>45855.517453703702</v>
      </c>
      <c r="F3342" s="1">
        <v>45855.529953703714</v>
      </c>
      <c r="G3342" t="s">
        <v>53</v>
      </c>
      <c r="H3342">
        <v>1</v>
      </c>
      <c r="I3342">
        <v>119.1</v>
      </c>
      <c r="J3342">
        <v>101.54</v>
      </c>
      <c r="K3342">
        <v>17.86</v>
      </c>
      <c r="L3342">
        <v>30</v>
      </c>
      <c r="M3342">
        <v>53.6</v>
      </c>
      <c r="N3342">
        <v>2.36</v>
      </c>
      <c r="O3342" t="s">
        <v>38</v>
      </c>
      <c r="P3342">
        <v>3</v>
      </c>
      <c r="Q3342">
        <v>2</v>
      </c>
      <c r="R3342" s="3">
        <f t="shared" si="312"/>
        <v>101.24</v>
      </c>
      <c r="S3342" s="3">
        <f t="shared" si="313"/>
        <v>-0.30000000000001137</v>
      </c>
      <c r="T3342" s="3">
        <f t="shared" si="314"/>
        <v>-23.6</v>
      </c>
      <c r="U3342" s="3">
        <f t="shared" si="315"/>
        <v>-26.260000000000012</v>
      </c>
      <c r="V3342" s="4">
        <f t="shared" si="316"/>
        <v>-0.25938364282892151</v>
      </c>
      <c r="W3342" s="5">
        <f t="shared" si="317"/>
        <v>0</v>
      </c>
    </row>
    <row r="3343" spans="1:23">
      <c r="A3343" t="s">
        <v>4772</v>
      </c>
      <c r="B3343" t="s">
        <v>732</v>
      </c>
      <c r="C3343" t="s">
        <v>181</v>
      </c>
      <c r="D3343" t="s">
        <v>103</v>
      </c>
      <c r="E3343" s="1">
        <v>45855.532789351862</v>
      </c>
      <c r="F3343" s="1">
        <v>45855.548761574071</v>
      </c>
      <c r="G3343" t="s">
        <v>27</v>
      </c>
      <c r="H3343">
        <v>1</v>
      </c>
      <c r="I3343">
        <v>732.4</v>
      </c>
      <c r="J3343">
        <v>452.99</v>
      </c>
      <c r="K3343">
        <v>0</v>
      </c>
      <c r="L3343">
        <v>0</v>
      </c>
      <c r="M3343">
        <v>59.53</v>
      </c>
      <c r="N3343">
        <v>13.18</v>
      </c>
      <c r="O3343" t="s">
        <v>38</v>
      </c>
      <c r="P3343">
        <v>3</v>
      </c>
      <c r="Q3343">
        <v>4</v>
      </c>
      <c r="R3343" s="3">
        <f t="shared" si="312"/>
        <v>732.4</v>
      </c>
      <c r="S3343" s="3">
        <f t="shared" si="313"/>
        <v>279.40999999999997</v>
      </c>
      <c r="T3343" s="3">
        <f t="shared" si="314"/>
        <v>-59.53</v>
      </c>
      <c r="U3343" s="3">
        <f t="shared" si="315"/>
        <v>206.69999999999996</v>
      </c>
      <c r="V3343" s="4">
        <f t="shared" si="316"/>
        <v>0.28222282905516105</v>
      </c>
      <c r="W3343" s="5">
        <f t="shared" si="317"/>
        <v>1</v>
      </c>
    </row>
    <row r="3344" spans="1:23">
      <c r="A3344" t="s">
        <v>4773</v>
      </c>
      <c r="B3344" t="s">
        <v>1390</v>
      </c>
      <c r="C3344" t="s">
        <v>617</v>
      </c>
      <c r="D3344" t="s">
        <v>32</v>
      </c>
      <c r="E3344" s="1">
        <v>45855.632476851853</v>
      </c>
      <c r="F3344" s="1">
        <v>45855.639421296299</v>
      </c>
      <c r="G3344" t="s">
        <v>27</v>
      </c>
      <c r="H3344">
        <v>1</v>
      </c>
      <c r="I3344">
        <v>213.91</v>
      </c>
      <c r="J3344">
        <v>144.74</v>
      </c>
      <c r="K3344">
        <v>21.39</v>
      </c>
      <c r="L3344">
        <v>30</v>
      </c>
      <c r="M3344">
        <v>37.4</v>
      </c>
      <c r="N3344">
        <v>4.01</v>
      </c>
      <c r="O3344" t="s">
        <v>144</v>
      </c>
      <c r="P3344">
        <v>0</v>
      </c>
      <c r="Q3344">
        <v>5</v>
      </c>
      <c r="R3344" s="3">
        <f t="shared" si="312"/>
        <v>192.51999999999998</v>
      </c>
      <c r="S3344" s="3">
        <f t="shared" si="313"/>
        <v>47.779999999999973</v>
      </c>
      <c r="T3344" s="3">
        <f t="shared" si="314"/>
        <v>-7.3999999999999986</v>
      </c>
      <c r="U3344" s="3">
        <f t="shared" si="315"/>
        <v>36.369999999999976</v>
      </c>
      <c r="V3344" s="4">
        <f t="shared" si="316"/>
        <v>0.1889154373571576</v>
      </c>
      <c r="W3344" s="5">
        <f t="shared" si="317"/>
        <v>1</v>
      </c>
    </row>
    <row r="3345" spans="1:23">
      <c r="A3345" t="s">
        <v>4774</v>
      </c>
      <c r="B3345" t="s">
        <v>870</v>
      </c>
      <c r="C3345" t="s">
        <v>90</v>
      </c>
      <c r="D3345" t="s">
        <v>26</v>
      </c>
      <c r="E3345" s="1">
        <v>45855.773298611108</v>
      </c>
      <c r="F3345" s="1">
        <v>45855.792743055557</v>
      </c>
      <c r="G3345" t="s">
        <v>53</v>
      </c>
      <c r="H3345">
        <v>1</v>
      </c>
      <c r="I3345">
        <v>119.1</v>
      </c>
      <c r="J3345">
        <v>101.54</v>
      </c>
      <c r="K3345">
        <v>17.86</v>
      </c>
      <c r="L3345">
        <v>30</v>
      </c>
      <c r="M3345">
        <v>57.93</v>
      </c>
      <c r="N3345">
        <v>2.36</v>
      </c>
      <c r="O3345" t="s">
        <v>65</v>
      </c>
      <c r="P3345">
        <v>13</v>
      </c>
      <c r="Q3345">
        <v>1</v>
      </c>
      <c r="R3345" s="3">
        <f t="shared" si="312"/>
        <v>101.24</v>
      </c>
      <c r="S3345" s="3">
        <f t="shared" si="313"/>
        <v>-0.30000000000001137</v>
      </c>
      <c r="T3345" s="3">
        <f t="shared" si="314"/>
        <v>-27.93</v>
      </c>
      <c r="U3345" s="3">
        <f t="shared" si="315"/>
        <v>-30.590000000000011</v>
      </c>
      <c r="V3345" s="4">
        <f t="shared" si="316"/>
        <v>-0.30215329909126837</v>
      </c>
      <c r="W3345" s="5">
        <f t="shared" si="317"/>
        <v>0</v>
      </c>
    </row>
    <row r="3346" spans="1:23">
      <c r="A3346" t="s">
        <v>4775</v>
      </c>
      <c r="B3346" t="s">
        <v>1256</v>
      </c>
      <c r="C3346" t="s">
        <v>31</v>
      </c>
      <c r="D3346" t="s">
        <v>117</v>
      </c>
      <c r="E3346" s="1">
        <v>45855.927685185183</v>
      </c>
      <c r="F3346" s="1">
        <v>45855.940879629627</v>
      </c>
      <c r="G3346" t="s">
        <v>27</v>
      </c>
      <c r="H3346">
        <v>2</v>
      </c>
      <c r="I3346">
        <v>1127.78</v>
      </c>
      <c r="J3346">
        <v>713.08</v>
      </c>
      <c r="K3346">
        <v>0</v>
      </c>
      <c r="L3346">
        <v>0</v>
      </c>
      <c r="M3346">
        <v>56.48</v>
      </c>
      <c r="N3346">
        <v>20.3</v>
      </c>
      <c r="O3346" t="s">
        <v>65</v>
      </c>
      <c r="P3346">
        <v>0</v>
      </c>
      <c r="Q3346">
        <v>5</v>
      </c>
      <c r="R3346" s="3">
        <f t="shared" si="312"/>
        <v>1127.78</v>
      </c>
      <c r="S3346" s="3">
        <f t="shared" si="313"/>
        <v>414.69999999999993</v>
      </c>
      <c r="T3346" s="3">
        <f t="shared" si="314"/>
        <v>-56.48</v>
      </c>
      <c r="U3346" s="3">
        <f t="shared" si="315"/>
        <v>337.9199999999999</v>
      </c>
      <c r="V3346" s="4">
        <f t="shared" si="316"/>
        <v>0.29963290712727653</v>
      </c>
      <c r="W3346" s="5">
        <f t="shared" si="317"/>
        <v>1</v>
      </c>
    </row>
    <row r="3347" spans="1:23">
      <c r="A3347" t="s">
        <v>4776</v>
      </c>
      <c r="B3347" t="s">
        <v>1406</v>
      </c>
      <c r="C3347" t="s">
        <v>859</v>
      </c>
      <c r="D3347" t="s">
        <v>37</v>
      </c>
      <c r="E3347" s="1">
        <v>45855.952777777777</v>
      </c>
      <c r="F3347" s="1">
        <v>45855.96875</v>
      </c>
      <c r="G3347" t="s">
        <v>27</v>
      </c>
      <c r="H3347">
        <v>3</v>
      </c>
      <c r="I3347">
        <v>99.21</v>
      </c>
      <c r="J3347">
        <v>63.9</v>
      </c>
      <c r="K3347">
        <v>24.8</v>
      </c>
      <c r="L3347">
        <v>30</v>
      </c>
      <c r="M3347">
        <v>35.36</v>
      </c>
      <c r="N3347">
        <v>1.88</v>
      </c>
      <c r="O3347" t="s">
        <v>38</v>
      </c>
      <c r="P3347">
        <v>3</v>
      </c>
      <c r="Q3347">
        <v>3</v>
      </c>
      <c r="R3347" s="3">
        <f t="shared" si="312"/>
        <v>74.41</v>
      </c>
      <c r="S3347" s="3">
        <f t="shared" si="313"/>
        <v>10.509999999999998</v>
      </c>
      <c r="T3347" s="3">
        <f t="shared" si="314"/>
        <v>-5.3599999999999994</v>
      </c>
      <c r="U3347" s="3">
        <f t="shared" si="315"/>
        <v>3.2699999999999987</v>
      </c>
      <c r="V3347" s="4">
        <f t="shared" si="316"/>
        <v>4.3945706222281937E-2</v>
      </c>
      <c r="W3347" s="5">
        <f t="shared" si="317"/>
        <v>1</v>
      </c>
    </row>
    <row r="3348" spans="1:23">
      <c r="A3348" t="s">
        <v>4777</v>
      </c>
      <c r="B3348" t="s">
        <v>1979</v>
      </c>
      <c r="C3348" t="s">
        <v>760</v>
      </c>
      <c r="D3348" t="s">
        <v>26</v>
      </c>
      <c r="E3348" s="1">
        <v>45856.384398148148</v>
      </c>
      <c r="F3348" s="1">
        <v>45856.400370370371</v>
      </c>
      <c r="G3348" t="s">
        <v>27</v>
      </c>
      <c r="H3348">
        <v>1</v>
      </c>
      <c r="I3348">
        <v>274.8</v>
      </c>
      <c r="J3348">
        <v>187.42</v>
      </c>
      <c r="K3348">
        <v>68.7</v>
      </c>
      <c r="L3348">
        <v>30</v>
      </c>
      <c r="M3348">
        <v>57.33</v>
      </c>
      <c r="N3348">
        <v>4.25</v>
      </c>
      <c r="O3348" t="s">
        <v>144</v>
      </c>
      <c r="P3348">
        <v>8</v>
      </c>
      <c r="Q3348">
        <v>3</v>
      </c>
      <c r="R3348" s="3">
        <f t="shared" si="312"/>
        <v>206.10000000000002</v>
      </c>
      <c r="S3348" s="3">
        <f t="shared" si="313"/>
        <v>18.680000000000035</v>
      </c>
      <c r="T3348" s="3">
        <f t="shared" si="314"/>
        <v>-27.33</v>
      </c>
      <c r="U3348" s="3">
        <f t="shared" si="315"/>
        <v>-12.899999999999963</v>
      </c>
      <c r="V3348" s="4">
        <f t="shared" si="316"/>
        <v>-6.2590975254730521E-2</v>
      </c>
      <c r="W3348" s="5">
        <f t="shared" si="317"/>
        <v>0</v>
      </c>
    </row>
    <row r="3349" spans="1:23">
      <c r="A3349" t="s">
        <v>4778</v>
      </c>
      <c r="B3349" t="s">
        <v>401</v>
      </c>
      <c r="C3349" t="s">
        <v>343</v>
      </c>
      <c r="D3349" t="s">
        <v>37</v>
      </c>
      <c r="E3349" s="1">
        <v>45856.394016203703</v>
      </c>
      <c r="F3349" s="1">
        <v>45856.410682870373</v>
      </c>
      <c r="G3349" t="s">
        <v>27</v>
      </c>
      <c r="H3349">
        <v>2</v>
      </c>
      <c r="I3349">
        <v>101.02</v>
      </c>
      <c r="J3349">
        <v>85.54</v>
      </c>
      <c r="K3349">
        <v>0</v>
      </c>
      <c r="L3349">
        <v>30</v>
      </c>
      <c r="M3349">
        <v>37.65</v>
      </c>
      <c r="N3349">
        <v>2.36</v>
      </c>
      <c r="O3349" t="s">
        <v>65</v>
      </c>
      <c r="P3349">
        <v>4</v>
      </c>
      <c r="Q3349">
        <v>3</v>
      </c>
      <c r="R3349" s="3">
        <f t="shared" si="312"/>
        <v>101.02</v>
      </c>
      <c r="S3349" s="3">
        <f t="shared" si="313"/>
        <v>15.47999999999999</v>
      </c>
      <c r="T3349" s="3">
        <f t="shared" si="314"/>
        <v>-7.6499999999999986</v>
      </c>
      <c r="U3349" s="3">
        <f t="shared" si="315"/>
        <v>5.4699999999999918</v>
      </c>
      <c r="V3349" s="4">
        <f t="shared" si="316"/>
        <v>5.4147693526034373E-2</v>
      </c>
      <c r="W3349" s="5">
        <f t="shared" si="317"/>
        <v>1</v>
      </c>
    </row>
    <row r="3350" spans="1:23">
      <c r="A3350" t="s">
        <v>4779</v>
      </c>
      <c r="B3350" t="s">
        <v>1228</v>
      </c>
      <c r="C3350" t="s">
        <v>1159</v>
      </c>
      <c r="D3350" t="s">
        <v>44</v>
      </c>
      <c r="E3350" s="1">
        <v>45856.42659722222</v>
      </c>
      <c r="F3350" s="1">
        <v>45856.436319444438</v>
      </c>
      <c r="G3350" t="s">
        <v>27</v>
      </c>
      <c r="H3350">
        <v>2</v>
      </c>
      <c r="I3350">
        <v>209</v>
      </c>
      <c r="J3350">
        <v>134.44</v>
      </c>
      <c r="K3350">
        <v>0</v>
      </c>
      <c r="L3350">
        <v>30</v>
      </c>
      <c r="M3350">
        <v>52.64</v>
      </c>
      <c r="N3350">
        <v>4.3</v>
      </c>
      <c r="O3350" t="s">
        <v>38</v>
      </c>
      <c r="P3350">
        <v>0</v>
      </c>
      <c r="Q3350">
        <v>5</v>
      </c>
      <c r="R3350" s="3">
        <f t="shared" si="312"/>
        <v>209</v>
      </c>
      <c r="S3350" s="3">
        <f t="shared" si="313"/>
        <v>74.56</v>
      </c>
      <c r="T3350" s="3">
        <f t="shared" si="314"/>
        <v>-22.64</v>
      </c>
      <c r="U3350" s="3">
        <f t="shared" si="315"/>
        <v>47.620000000000005</v>
      </c>
      <c r="V3350" s="4">
        <f t="shared" si="316"/>
        <v>0.22784688995215313</v>
      </c>
      <c r="W3350" s="5">
        <f t="shared" si="317"/>
        <v>1</v>
      </c>
    </row>
    <row r="3351" spans="1:23">
      <c r="A3351" t="s">
        <v>4780</v>
      </c>
      <c r="B3351" t="s">
        <v>4121</v>
      </c>
      <c r="C3351" t="s">
        <v>86</v>
      </c>
      <c r="D3351" t="s">
        <v>32</v>
      </c>
      <c r="E3351" s="1">
        <v>45856.502314814818</v>
      </c>
      <c r="F3351" s="1">
        <v>45856.507870370369</v>
      </c>
      <c r="G3351" t="s">
        <v>27</v>
      </c>
      <c r="H3351">
        <v>1</v>
      </c>
      <c r="I3351">
        <v>617.55999999999995</v>
      </c>
      <c r="J3351">
        <v>372.31</v>
      </c>
      <c r="K3351">
        <v>30.88</v>
      </c>
      <c r="L3351">
        <v>0</v>
      </c>
      <c r="M3351">
        <v>62.49</v>
      </c>
      <c r="N3351">
        <v>10.56</v>
      </c>
      <c r="O3351" t="s">
        <v>65</v>
      </c>
      <c r="P3351">
        <v>0</v>
      </c>
      <c r="Q3351">
        <v>5</v>
      </c>
      <c r="R3351" s="3">
        <f t="shared" si="312"/>
        <v>586.67999999999995</v>
      </c>
      <c r="S3351" s="3">
        <f t="shared" si="313"/>
        <v>214.36999999999995</v>
      </c>
      <c r="T3351" s="3">
        <f t="shared" si="314"/>
        <v>-62.49</v>
      </c>
      <c r="U3351" s="3">
        <f t="shared" si="315"/>
        <v>141.31999999999994</v>
      </c>
      <c r="V3351" s="4">
        <f t="shared" si="316"/>
        <v>0.24088088907070285</v>
      </c>
      <c r="W3351" s="5">
        <f t="shared" si="317"/>
        <v>1</v>
      </c>
    </row>
    <row r="3352" spans="1:23">
      <c r="A3352" t="s">
        <v>4781</v>
      </c>
      <c r="B3352" t="s">
        <v>722</v>
      </c>
      <c r="C3352" t="s">
        <v>292</v>
      </c>
      <c r="D3352" t="s">
        <v>103</v>
      </c>
      <c r="E3352" s="1">
        <v>45856.571377314824</v>
      </c>
      <c r="F3352" s="1">
        <v>45856.590127314812</v>
      </c>
      <c r="G3352" t="s">
        <v>27</v>
      </c>
      <c r="H3352">
        <v>1</v>
      </c>
      <c r="I3352">
        <v>148.97999999999999</v>
      </c>
      <c r="J3352">
        <v>115.45</v>
      </c>
      <c r="K3352">
        <v>22.35</v>
      </c>
      <c r="L3352">
        <v>30</v>
      </c>
      <c r="M3352">
        <v>45.84</v>
      </c>
      <c r="N3352">
        <v>2.82</v>
      </c>
      <c r="O3352" t="s">
        <v>38</v>
      </c>
      <c r="P3352">
        <v>7</v>
      </c>
      <c r="Q3352">
        <v>3</v>
      </c>
      <c r="R3352" s="3">
        <f t="shared" si="312"/>
        <v>126.63</v>
      </c>
      <c r="S3352" s="3">
        <f t="shared" si="313"/>
        <v>11.179999999999993</v>
      </c>
      <c r="T3352" s="3">
        <f t="shared" si="314"/>
        <v>-15.840000000000003</v>
      </c>
      <c r="U3352" s="3">
        <f t="shared" si="315"/>
        <v>-7.4800000000000111</v>
      </c>
      <c r="V3352" s="4">
        <f t="shared" si="316"/>
        <v>-5.9069730711521849E-2</v>
      </c>
      <c r="W3352" s="5">
        <f t="shared" si="317"/>
        <v>0</v>
      </c>
    </row>
    <row r="3353" spans="1:23">
      <c r="A3353" t="s">
        <v>4782</v>
      </c>
      <c r="B3353" t="s">
        <v>3717</v>
      </c>
      <c r="C3353" t="s">
        <v>123</v>
      </c>
      <c r="D3353" t="s">
        <v>103</v>
      </c>
      <c r="E3353" s="1">
        <v>45856.592175925929</v>
      </c>
      <c r="F3353" s="1">
        <v>45856.601203703707</v>
      </c>
      <c r="G3353" t="s">
        <v>27</v>
      </c>
      <c r="H3353">
        <v>1</v>
      </c>
      <c r="I3353">
        <v>147.56</v>
      </c>
      <c r="J3353">
        <v>101.59</v>
      </c>
      <c r="K3353">
        <v>14.76</v>
      </c>
      <c r="L3353">
        <v>30</v>
      </c>
      <c r="M3353">
        <v>55.43</v>
      </c>
      <c r="N3353">
        <v>2.93</v>
      </c>
      <c r="O3353" t="s">
        <v>33</v>
      </c>
      <c r="P3353">
        <v>0</v>
      </c>
      <c r="Q3353">
        <v>4</v>
      </c>
      <c r="R3353" s="3">
        <f t="shared" si="312"/>
        <v>132.80000000000001</v>
      </c>
      <c r="S3353" s="3">
        <f t="shared" si="313"/>
        <v>31.210000000000008</v>
      </c>
      <c r="T3353" s="3">
        <f t="shared" si="314"/>
        <v>-25.43</v>
      </c>
      <c r="U3353" s="3">
        <f t="shared" si="315"/>
        <v>2.8500000000000081</v>
      </c>
      <c r="V3353" s="4">
        <f t="shared" si="316"/>
        <v>2.1460843373494035E-2</v>
      </c>
      <c r="W3353" s="5">
        <f t="shared" si="317"/>
        <v>1</v>
      </c>
    </row>
    <row r="3354" spans="1:23">
      <c r="A3354" t="s">
        <v>4783</v>
      </c>
      <c r="B3354" t="s">
        <v>730</v>
      </c>
      <c r="C3354" t="s">
        <v>346</v>
      </c>
      <c r="D3354" t="s">
        <v>48</v>
      </c>
      <c r="E3354" s="1">
        <v>45856.606249999997</v>
      </c>
      <c r="F3354" s="1">
        <v>45856.620833333327</v>
      </c>
      <c r="G3354" t="s">
        <v>27</v>
      </c>
      <c r="H3354">
        <v>3</v>
      </c>
      <c r="I3354">
        <v>414</v>
      </c>
      <c r="J3354">
        <v>321.48</v>
      </c>
      <c r="K3354">
        <v>0</v>
      </c>
      <c r="L3354">
        <v>0</v>
      </c>
      <c r="M3354">
        <v>55.35</v>
      </c>
      <c r="N3354">
        <v>7.45</v>
      </c>
      <c r="O3354" t="s">
        <v>38</v>
      </c>
      <c r="P3354">
        <v>6</v>
      </c>
      <c r="Q3354">
        <v>3</v>
      </c>
      <c r="R3354" s="3">
        <f t="shared" si="312"/>
        <v>414</v>
      </c>
      <c r="S3354" s="3">
        <f t="shared" si="313"/>
        <v>92.519999999999982</v>
      </c>
      <c r="T3354" s="3">
        <f t="shared" si="314"/>
        <v>-55.35</v>
      </c>
      <c r="U3354" s="3">
        <f t="shared" si="315"/>
        <v>29.719999999999981</v>
      </c>
      <c r="V3354" s="4">
        <f t="shared" si="316"/>
        <v>7.178743961352653E-2</v>
      </c>
      <c r="W3354" s="5">
        <f t="shared" si="317"/>
        <v>1</v>
      </c>
    </row>
    <row r="3355" spans="1:23">
      <c r="A3355" t="s">
        <v>4784</v>
      </c>
      <c r="B3355" t="s">
        <v>1043</v>
      </c>
      <c r="C3355" t="s">
        <v>1019</v>
      </c>
      <c r="D3355" t="s">
        <v>52</v>
      </c>
      <c r="E3355" s="1">
        <v>45856.611377314817</v>
      </c>
      <c r="F3355" s="1">
        <v>45856.616932870369</v>
      </c>
      <c r="G3355" t="s">
        <v>27</v>
      </c>
      <c r="H3355">
        <v>3</v>
      </c>
      <c r="I3355">
        <v>734.88</v>
      </c>
      <c r="J3355">
        <v>552.87</v>
      </c>
      <c r="K3355">
        <v>73.489999999999995</v>
      </c>
      <c r="L3355">
        <v>0</v>
      </c>
      <c r="M3355">
        <v>36.979999999999997</v>
      </c>
      <c r="N3355">
        <v>11.91</v>
      </c>
      <c r="O3355" t="s">
        <v>33</v>
      </c>
      <c r="P3355">
        <v>0</v>
      </c>
      <c r="Q3355">
        <v>5</v>
      </c>
      <c r="R3355" s="3">
        <f t="shared" si="312"/>
        <v>661.39</v>
      </c>
      <c r="S3355" s="3">
        <f t="shared" si="313"/>
        <v>108.51999999999998</v>
      </c>
      <c r="T3355" s="3">
        <f t="shared" si="314"/>
        <v>-36.979999999999997</v>
      </c>
      <c r="U3355" s="3">
        <f t="shared" si="315"/>
        <v>59.629999999999995</v>
      </c>
      <c r="V3355" s="4">
        <f t="shared" si="316"/>
        <v>9.0158605361435759E-2</v>
      </c>
      <c r="W3355" s="5">
        <f t="shared" si="317"/>
        <v>1</v>
      </c>
    </row>
    <row r="3356" spans="1:23">
      <c r="A3356" t="s">
        <v>4785</v>
      </c>
      <c r="B3356" t="s">
        <v>2680</v>
      </c>
      <c r="C3356" t="s">
        <v>1022</v>
      </c>
      <c r="D3356" t="s">
        <v>87</v>
      </c>
      <c r="E3356" s="1">
        <v>45856.622766203713</v>
      </c>
      <c r="F3356" s="1">
        <v>45856.640821759262</v>
      </c>
      <c r="G3356" t="s">
        <v>27</v>
      </c>
      <c r="H3356">
        <v>1</v>
      </c>
      <c r="I3356">
        <v>805.93</v>
      </c>
      <c r="J3356">
        <v>569.20000000000005</v>
      </c>
      <c r="K3356">
        <v>201.48</v>
      </c>
      <c r="L3356">
        <v>0</v>
      </c>
      <c r="M3356">
        <v>42.87</v>
      </c>
      <c r="N3356">
        <v>10.88</v>
      </c>
      <c r="O3356" t="s">
        <v>33</v>
      </c>
      <c r="P3356">
        <v>6</v>
      </c>
      <c r="Q3356">
        <v>4</v>
      </c>
      <c r="R3356" s="3">
        <f t="shared" si="312"/>
        <v>604.44999999999993</v>
      </c>
      <c r="S3356" s="3">
        <f t="shared" si="313"/>
        <v>35.249999999999886</v>
      </c>
      <c r="T3356" s="3">
        <f t="shared" si="314"/>
        <v>-42.87</v>
      </c>
      <c r="U3356" s="3">
        <f t="shared" si="315"/>
        <v>-18.500000000000114</v>
      </c>
      <c r="V3356" s="4">
        <f t="shared" si="316"/>
        <v>-3.0606336338820608E-2</v>
      </c>
      <c r="W3356" s="5">
        <f t="shared" si="317"/>
        <v>0</v>
      </c>
    </row>
    <row r="3357" spans="1:23">
      <c r="A3357" t="s">
        <v>4786</v>
      </c>
      <c r="B3357" t="s">
        <v>1668</v>
      </c>
      <c r="C3357" t="s">
        <v>1150</v>
      </c>
      <c r="D3357" t="s">
        <v>64</v>
      </c>
      <c r="E3357" s="1">
        <v>45856.672002314823</v>
      </c>
      <c r="F3357" s="1">
        <v>45856.678946759261</v>
      </c>
      <c r="G3357" t="s">
        <v>27</v>
      </c>
      <c r="H3357">
        <v>1</v>
      </c>
      <c r="I3357">
        <v>56.11</v>
      </c>
      <c r="J3357">
        <v>43.63</v>
      </c>
      <c r="K3357">
        <v>2.81</v>
      </c>
      <c r="L3357">
        <v>30</v>
      </c>
      <c r="M3357">
        <v>60.19</v>
      </c>
      <c r="N3357">
        <v>1.5</v>
      </c>
      <c r="O3357" t="s">
        <v>38</v>
      </c>
      <c r="P3357">
        <v>0</v>
      </c>
      <c r="Q3357">
        <v>5</v>
      </c>
      <c r="R3357" s="3">
        <f t="shared" si="312"/>
        <v>53.3</v>
      </c>
      <c r="S3357" s="3">
        <f t="shared" si="313"/>
        <v>9.6699999999999946</v>
      </c>
      <c r="T3357" s="3">
        <f t="shared" si="314"/>
        <v>-30.189999999999998</v>
      </c>
      <c r="U3357" s="3">
        <f t="shared" si="315"/>
        <v>-22.020000000000003</v>
      </c>
      <c r="V3357" s="4">
        <f t="shared" si="316"/>
        <v>-0.41313320825515953</v>
      </c>
      <c r="W3357" s="5">
        <f t="shared" si="317"/>
        <v>0</v>
      </c>
    </row>
    <row r="3358" spans="1:23">
      <c r="A3358" t="s">
        <v>4787</v>
      </c>
      <c r="B3358" t="s">
        <v>4100</v>
      </c>
      <c r="C3358" t="s">
        <v>305</v>
      </c>
      <c r="D3358" t="s">
        <v>37</v>
      </c>
      <c r="E3358" s="1">
        <v>45856.748738425929</v>
      </c>
      <c r="F3358" s="1">
        <v>45856.765405092592</v>
      </c>
      <c r="G3358" t="s">
        <v>27</v>
      </c>
      <c r="H3358">
        <v>3</v>
      </c>
      <c r="I3358">
        <v>588.09</v>
      </c>
      <c r="J3358">
        <v>368.64</v>
      </c>
      <c r="K3358">
        <v>58.81</v>
      </c>
      <c r="L3358">
        <v>0</v>
      </c>
      <c r="M3358">
        <v>48.52</v>
      </c>
      <c r="N3358">
        <v>9.5299999999999994</v>
      </c>
      <c r="O3358" t="s">
        <v>65</v>
      </c>
      <c r="P3358">
        <v>4</v>
      </c>
      <c r="Q3358">
        <v>4</v>
      </c>
      <c r="R3358" s="3">
        <f t="shared" si="312"/>
        <v>529.28</v>
      </c>
      <c r="S3358" s="3">
        <f t="shared" si="313"/>
        <v>160.63999999999999</v>
      </c>
      <c r="T3358" s="3">
        <f t="shared" si="314"/>
        <v>-48.52</v>
      </c>
      <c r="U3358" s="3">
        <f t="shared" si="315"/>
        <v>102.58999999999997</v>
      </c>
      <c r="V3358" s="4">
        <f t="shared" si="316"/>
        <v>0.19382935308343407</v>
      </c>
      <c r="W3358" s="5">
        <f t="shared" si="317"/>
        <v>1</v>
      </c>
    </row>
    <row r="3359" spans="1:23">
      <c r="A3359" t="s">
        <v>4788</v>
      </c>
      <c r="B3359" t="s">
        <v>455</v>
      </c>
      <c r="C3359" t="s">
        <v>233</v>
      </c>
      <c r="D3359" t="s">
        <v>117</v>
      </c>
      <c r="E3359" s="1">
        <v>45856.749039351853</v>
      </c>
      <c r="F3359" s="1">
        <v>45856.765706018523</v>
      </c>
      <c r="G3359" t="s">
        <v>27</v>
      </c>
      <c r="H3359">
        <v>2</v>
      </c>
      <c r="I3359">
        <v>1233.1199999999999</v>
      </c>
      <c r="J3359">
        <v>875.58</v>
      </c>
      <c r="K3359">
        <v>0</v>
      </c>
      <c r="L3359">
        <v>0</v>
      </c>
      <c r="M3359">
        <v>57.27</v>
      </c>
      <c r="N3359">
        <v>22.2</v>
      </c>
      <c r="O3359" t="s">
        <v>38</v>
      </c>
      <c r="P3359">
        <v>4</v>
      </c>
      <c r="Q3359">
        <v>3</v>
      </c>
      <c r="R3359" s="3">
        <f t="shared" si="312"/>
        <v>1233.1199999999999</v>
      </c>
      <c r="S3359" s="3">
        <f t="shared" si="313"/>
        <v>357.53999999999985</v>
      </c>
      <c r="T3359" s="3">
        <f t="shared" si="314"/>
        <v>-57.27</v>
      </c>
      <c r="U3359" s="3">
        <f t="shared" si="315"/>
        <v>278.06999999999988</v>
      </c>
      <c r="V3359" s="4">
        <f t="shared" si="316"/>
        <v>0.22550116776956006</v>
      </c>
      <c r="W3359" s="5">
        <f t="shared" si="317"/>
        <v>1</v>
      </c>
    </row>
    <row r="3360" spans="1:23">
      <c r="A3360" t="s">
        <v>4789</v>
      </c>
      <c r="B3360" t="s">
        <v>2484</v>
      </c>
      <c r="C3360" t="s">
        <v>639</v>
      </c>
      <c r="D3360" t="s">
        <v>143</v>
      </c>
      <c r="E3360" s="1">
        <v>45856.764189814807</v>
      </c>
      <c r="G3360" t="s">
        <v>110</v>
      </c>
      <c r="H3360">
        <v>3</v>
      </c>
      <c r="I3360">
        <v>485.52</v>
      </c>
      <c r="J3360">
        <v>428.46</v>
      </c>
      <c r="K3360">
        <v>72.83</v>
      </c>
      <c r="L3360">
        <v>0</v>
      </c>
      <c r="M3360">
        <v>49.41</v>
      </c>
      <c r="N3360">
        <v>0</v>
      </c>
      <c r="O3360" t="s">
        <v>144</v>
      </c>
      <c r="P3360">
        <v>0</v>
      </c>
      <c r="R3360" s="3">
        <f t="shared" si="312"/>
        <v>412.69</v>
      </c>
      <c r="S3360" s="3">
        <f t="shared" si="313"/>
        <v>-15.769999999999982</v>
      </c>
      <c r="T3360" s="3">
        <f t="shared" si="314"/>
        <v>-49.41</v>
      </c>
      <c r="U3360" s="3">
        <f t="shared" si="315"/>
        <v>-65.179999999999978</v>
      </c>
      <c r="V3360" s="4">
        <f t="shared" si="316"/>
        <v>-0.15793937337953423</v>
      </c>
      <c r="W3360" s="5">
        <f t="shared" si="317"/>
        <v>0</v>
      </c>
    </row>
    <row r="3361" spans="1:23">
      <c r="A3361" t="s">
        <v>4790</v>
      </c>
      <c r="B3361" t="s">
        <v>2714</v>
      </c>
      <c r="C3361" t="s">
        <v>196</v>
      </c>
      <c r="D3361" t="s">
        <v>160</v>
      </c>
      <c r="E3361" s="1">
        <v>45856.808819444443</v>
      </c>
      <c r="F3361" s="1">
        <v>45856.814375000002</v>
      </c>
      <c r="G3361" t="s">
        <v>27</v>
      </c>
      <c r="H3361">
        <v>1</v>
      </c>
      <c r="I3361">
        <v>52.16</v>
      </c>
      <c r="J3361">
        <v>44.06</v>
      </c>
      <c r="K3361">
        <v>13.04</v>
      </c>
      <c r="L3361">
        <v>30</v>
      </c>
      <c r="M3361">
        <v>49.99</v>
      </c>
      <c r="N3361">
        <v>1.24</v>
      </c>
      <c r="O3361" t="s">
        <v>33</v>
      </c>
      <c r="P3361">
        <v>0</v>
      </c>
      <c r="Q3361">
        <v>5</v>
      </c>
      <c r="R3361" s="3">
        <f t="shared" si="312"/>
        <v>39.119999999999997</v>
      </c>
      <c r="S3361" s="3">
        <f t="shared" si="313"/>
        <v>-4.9400000000000048</v>
      </c>
      <c r="T3361" s="3">
        <f t="shared" si="314"/>
        <v>-19.990000000000002</v>
      </c>
      <c r="U3361" s="3">
        <f t="shared" si="315"/>
        <v>-26.170000000000005</v>
      </c>
      <c r="V3361" s="4">
        <f t="shared" si="316"/>
        <v>-0.66896728016359941</v>
      </c>
      <c r="W3361" s="5">
        <f t="shared" si="317"/>
        <v>0</v>
      </c>
    </row>
    <row r="3362" spans="1:23">
      <c r="A3362" t="s">
        <v>4791</v>
      </c>
      <c r="B3362" t="s">
        <v>2121</v>
      </c>
      <c r="C3362" t="s">
        <v>193</v>
      </c>
      <c r="D3362" t="s">
        <v>87</v>
      </c>
      <c r="E3362" s="1">
        <v>45856.819872685177</v>
      </c>
      <c r="F3362" s="1">
        <v>45856.83792824074</v>
      </c>
      <c r="G3362" t="s">
        <v>27</v>
      </c>
      <c r="H3362">
        <v>4</v>
      </c>
      <c r="I3362">
        <v>372</v>
      </c>
      <c r="J3362">
        <v>330.36</v>
      </c>
      <c r="K3362">
        <v>0</v>
      </c>
      <c r="L3362">
        <v>30</v>
      </c>
      <c r="M3362">
        <v>57.9</v>
      </c>
      <c r="N3362">
        <v>7.24</v>
      </c>
      <c r="O3362" t="s">
        <v>38</v>
      </c>
      <c r="P3362">
        <v>6</v>
      </c>
      <c r="Q3362">
        <v>3</v>
      </c>
      <c r="R3362" s="3">
        <f t="shared" si="312"/>
        <v>372</v>
      </c>
      <c r="S3362" s="3">
        <f t="shared" si="313"/>
        <v>41.639999999999986</v>
      </c>
      <c r="T3362" s="3">
        <f t="shared" si="314"/>
        <v>-27.9</v>
      </c>
      <c r="U3362" s="3">
        <f t="shared" si="315"/>
        <v>6.4999999999999876</v>
      </c>
      <c r="V3362" s="4">
        <f t="shared" si="316"/>
        <v>1.747311827956986E-2</v>
      </c>
      <c r="W3362" s="5">
        <f t="shared" si="317"/>
        <v>1</v>
      </c>
    </row>
    <row r="3363" spans="1:23">
      <c r="A3363" t="s">
        <v>4792</v>
      </c>
      <c r="B3363" t="s">
        <v>175</v>
      </c>
      <c r="C3363" t="s">
        <v>171</v>
      </c>
      <c r="D3363" t="s">
        <v>44</v>
      </c>
      <c r="E3363" s="1">
        <v>45856.841006944444</v>
      </c>
      <c r="F3363" s="1">
        <v>45856.850729166668</v>
      </c>
      <c r="G3363" t="s">
        <v>27</v>
      </c>
      <c r="H3363">
        <v>3</v>
      </c>
      <c r="I3363">
        <v>639.05999999999995</v>
      </c>
      <c r="J3363">
        <v>448.56</v>
      </c>
      <c r="K3363">
        <v>31.95</v>
      </c>
      <c r="L3363">
        <v>0</v>
      </c>
      <c r="M3363">
        <v>44.4</v>
      </c>
      <c r="N3363">
        <v>10.93</v>
      </c>
      <c r="O3363" t="s">
        <v>38</v>
      </c>
      <c r="P3363">
        <v>0</v>
      </c>
      <c r="Q3363">
        <v>4</v>
      </c>
      <c r="R3363" s="3">
        <f t="shared" si="312"/>
        <v>607.1099999999999</v>
      </c>
      <c r="S3363" s="3">
        <f t="shared" si="313"/>
        <v>158.5499999999999</v>
      </c>
      <c r="T3363" s="3">
        <f t="shared" si="314"/>
        <v>-44.4</v>
      </c>
      <c r="U3363" s="3">
        <f t="shared" si="315"/>
        <v>103.21999999999989</v>
      </c>
      <c r="V3363" s="4">
        <f t="shared" si="316"/>
        <v>0.17001861277198516</v>
      </c>
      <c r="W3363" s="5">
        <f t="shared" si="317"/>
        <v>1</v>
      </c>
    </row>
    <row r="3364" spans="1:23">
      <c r="A3364" t="s">
        <v>4793</v>
      </c>
      <c r="B3364" t="s">
        <v>2735</v>
      </c>
      <c r="C3364" t="s">
        <v>432</v>
      </c>
      <c r="D3364" t="s">
        <v>103</v>
      </c>
      <c r="E3364" s="1">
        <v>45856.841249999998</v>
      </c>
      <c r="F3364" s="1">
        <v>45856.855138888888</v>
      </c>
      <c r="G3364" t="s">
        <v>27</v>
      </c>
      <c r="H3364">
        <v>1</v>
      </c>
      <c r="I3364">
        <v>58.03</v>
      </c>
      <c r="J3364">
        <v>47.81</v>
      </c>
      <c r="K3364">
        <v>8.6999999999999993</v>
      </c>
      <c r="L3364">
        <v>30</v>
      </c>
      <c r="M3364">
        <v>64.97</v>
      </c>
      <c r="N3364">
        <v>1.43</v>
      </c>
      <c r="O3364" t="s">
        <v>38</v>
      </c>
      <c r="P3364">
        <v>0</v>
      </c>
      <c r="Q3364">
        <v>5</v>
      </c>
      <c r="R3364" s="3">
        <f t="shared" si="312"/>
        <v>49.33</v>
      </c>
      <c r="S3364" s="3">
        <f t="shared" si="313"/>
        <v>1.519999999999996</v>
      </c>
      <c r="T3364" s="3">
        <f t="shared" si="314"/>
        <v>-34.97</v>
      </c>
      <c r="U3364" s="3">
        <f t="shared" si="315"/>
        <v>-34.880000000000003</v>
      </c>
      <c r="V3364" s="4">
        <f t="shared" si="316"/>
        <v>-0.70707480235151032</v>
      </c>
      <c r="W3364" s="5">
        <f t="shared" si="317"/>
        <v>0</v>
      </c>
    </row>
    <row r="3365" spans="1:23">
      <c r="A3365" t="s">
        <v>4794</v>
      </c>
      <c r="B3365" t="s">
        <v>4795</v>
      </c>
      <c r="C3365" t="s">
        <v>490</v>
      </c>
      <c r="D3365" t="s">
        <v>143</v>
      </c>
      <c r="E3365" s="1">
        <v>45856.870775462958</v>
      </c>
      <c r="F3365" s="1">
        <v>45856.881886574083</v>
      </c>
      <c r="G3365" t="s">
        <v>27</v>
      </c>
      <c r="H3365">
        <v>2</v>
      </c>
      <c r="I3365">
        <v>924.74</v>
      </c>
      <c r="J3365">
        <v>622.84</v>
      </c>
      <c r="K3365">
        <v>46.24</v>
      </c>
      <c r="L3365">
        <v>0</v>
      </c>
      <c r="M3365">
        <v>40.71</v>
      </c>
      <c r="N3365">
        <v>15.81</v>
      </c>
      <c r="O3365" t="s">
        <v>65</v>
      </c>
      <c r="P3365">
        <v>0</v>
      </c>
      <c r="Q3365">
        <v>5</v>
      </c>
      <c r="R3365" s="3">
        <f t="shared" si="312"/>
        <v>878.5</v>
      </c>
      <c r="S3365" s="3">
        <f t="shared" si="313"/>
        <v>255.65999999999997</v>
      </c>
      <c r="T3365" s="3">
        <f t="shared" si="314"/>
        <v>-40.71</v>
      </c>
      <c r="U3365" s="3">
        <f t="shared" si="315"/>
        <v>199.13999999999996</v>
      </c>
      <c r="V3365" s="4">
        <f t="shared" si="316"/>
        <v>0.22668184405236194</v>
      </c>
      <c r="W3365" s="5">
        <f t="shared" si="317"/>
        <v>1</v>
      </c>
    </row>
    <row r="3366" spans="1:23">
      <c r="A3366" t="s">
        <v>4796</v>
      </c>
      <c r="B3366" t="s">
        <v>425</v>
      </c>
      <c r="C3366" t="s">
        <v>356</v>
      </c>
      <c r="D3366" t="s">
        <v>117</v>
      </c>
      <c r="E3366" s="1">
        <v>45856.902939814812</v>
      </c>
      <c r="F3366" s="1">
        <v>45856.923078703701</v>
      </c>
      <c r="G3366" t="s">
        <v>27</v>
      </c>
      <c r="H3366">
        <v>1</v>
      </c>
      <c r="I3366">
        <v>167.35</v>
      </c>
      <c r="J3366">
        <v>128.94</v>
      </c>
      <c r="K3366">
        <v>0</v>
      </c>
      <c r="L3366">
        <v>30</v>
      </c>
      <c r="M3366">
        <v>52.62</v>
      </c>
      <c r="N3366">
        <v>3.55</v>
      </c>
      <c r="O3366" t="s">
        <v>38</v>
      </c>
      <c r="P3366">
        <v>9</v>
      </c>
      <c r="Q3366">
        <v>4</v>
      </c>
      <c r="R3366" s="3">
        <f t="shared" si="312"/>
        <v>167.35</v>
      </c>
      <c r="S3366" s="3">
        <f t="shared" si="313"/>
        <v>38.409999999999997</v>
      </c>
      <c r="T3366" s="3">
        <f t="shared" si="314"/>
        <v>-22.619999999999997</v>
      </c>
      <c r="U3366" s="3">
        <f t="shared" si="315"/>
        <v>12.239999999999998</v>
      </c>
      <c r="V3366" s="4">
        <f t="shared" si="316"/>
        <v>7.3140125485509411E-2</v>
      </c>
      <c r="W3366" s="5">
        <f t="shared" si="317"/>
        <v>1</v>
      </c>
    </row>
    <row r="3367" spans="1:23">
      <c r="A3367" t="s">
        <v>4797</v>
      </c>
      <c r="B3367" t="s">
        <v>728</v>
      </c>
      <c r="C3367" t="s">
        <v>210</v>
      </c>
      <c r="D3367" t="s">
        <v>44</v>
      </c>
      <c r="E3367" s="1">
        <v>45856.913055555553</v>
      </c>
      <c r="F3367" s="1">
        <v>45856.918611111112</v>
      </c>
      <c r="G3367" t="s">
        <v>27</v>
      </c>
      <c r="H3367">
        <v>1</v>
      </c>
      <c r="I3367">
        <v>873.12</v>
      </c>
      <c r="J3367">
        <v>473.11</v>
      </c>
      <c r="K3367">
        <v>87.31</v>
      </c>
      <c r="L3367">
        <v>0</v>
      </c>
      <c r="M3367">
        <v>36.28</v>
      </c>
      <c r="N3367">
        <v>14.14</v>
      </c>
      <c r="O3367" t="s">
        <v>65</v>
      </c>
      <c r="P3367">
        <v>0</v>
      </c>
      <c r="Q3367">
        <v>4</v>
      </c>
      <c r="R3367" s="3">
        <f t="shared" si="312"/>
        <v>785.81</v>
      </c>
      <c r="S3367" s="3">
        <f t="shared" si="313"/>
        <v>312.69999999999993</v>
      </c>
      <c r="T3367" s="3">
        <f t="shared" si="314"/>
        <v>-36.28</v>
      </c>
      <c r="U3367" s="3">
        <f t="shared" si="315"/>
        <v>262.27999999999997</v>
      </c>
      <c r="V3367" s="4">
        <f t="shared" si="316"/>
        <v>0.33377024980593273</v>
      </c>
      <c r="W3367" s="5">
        <f t="shared" si="317"/>
        <v>1</v>
      </c>
    </row>
    <row r="3368" spans="1:23">
      <c r="A3368" t="s">
        <v>4798</v>
      </c>
      <c r="B3368" t="s">
        <v>579</v>
      </c>
      <c r="C3368" t="s">
        <v>120</v>
      </c>
      <c r="D3368" t="s">
        <v>64</v>
      </c>
      <c r="E3368" s="1">
        <v>45856.925381944442</v>
      </c>
      <c r="F3368" s="1">
        <v>45856.946909722217</v>
      </c>
      <c r="G3368" t="s">
        <v>27</v>
      </c>
      <c r="H3368">
        <v>2</v>
      </c>
      <c r="I3368">
        <v>1477.94</v>
      </c>
      <c r="J3368">
        <v>1339.88</v>
      </c>
      <c r="K3368">
        <v>221.69</v>
      </c>
      <c r="L3368">
        <v>0</v>
      </c>
      <c r="M3368">
        <v>45.59</v>
      </c>
      <c r="N3368">
        <v>22.61</v>
      </c>
      <c r="O3368" t="s">
        <v>38</v>
      </c>
      <c r="P3368">
        <v>11</v>
      </c>
      <c r="Q3368">
        <v>3</v>
      </c>
      <c r="R3368" s="3">
        <f t="shared" si="312"/>
        <v>1256.25</v>
      </c>
      <c r="S3368" s="3">
        <f t="shared" si="313"/>
        <v>-83.630000000000109</v>
      </c>
      <c r="T3368" s="3">
        <f t="shared" si="314"/>
        <v>-45.59</v>
      </c>
      <c r="U3368" s="3">
        <f t="shared" si="315"/>
        <v>-151.8300000000001</v>
      </c>
      <c r="V3368" s="4">
        <f t="shared" si="316"/>
        <v>-0.12085970149253739</v>
      </c>
      <c r="W3368" s="5">
        <f t="shared" si="317"/>
        <v>0</v>
      </c>
    </row>
    <row r="3369" spans="1:23">
      <c r="A3369" t="s">
        <v>4799</v>
      </c>
      <c r="B3369" t="s">
        <v>3946</v>
      </c>
      <c r="C3369" t="s">
        <v>420</v>
      </c>
      <c r="D3369" t="s">
        <v>60</v>
      </c>
      <c r="E3369" s="1">
        <v>45857.253368055557</v>
      </c>
      <c r="F3369" s="1">
        <v>45857.258923611109</v>
      </c>
      <c r="G3369" t="s">
        <v>27</v>
      </c>
      <c r="H3369">
        <v>1</v>
      </c>
      <c r="I3369">
        <v>100.15</v>
      </c>
      <c r="J3369">
        <v>78.53</v>
      </c>
      <c r="K3369">
        <v>5.01</v>
      </c>
      <c r="L3369">
        <v>30</v>
      </c>
      <c r="M3369">
        <v>48.95</v>
      </c>
      <c r="N3369">
        <v>2.25</v>
      </c>
      <c r="O3369" t="s">
        <v>38</v>
      </c>
      <c r="P3369">
        <v>0</v>
      </c>
      <c r="Q3369">
        <v>4</v>
      </c>
      <c r="R3369" s="3">
        <f t="shared" si="312"/>
        <v>95.14</v>
      </c>
      <c r="S3369" s="3">
        <f t="shared" si="313"/>
        <v>16.61</v>
      </c>
      <c r="T3369" s="3">
        <f t="shared" si="314"/>
        <v>-18.950000000000003</v>
      </c>
      <c r="U3369" s="3">
        <f t="shared" si="315"/>
        <v>-4.5900000000000034</v>
      </c>
      <c r="V3369" s="4">
        <f t="shared" si="316"/>
        <v>-4.8244692032793815E-2</v>
      </c>
      <c r="W3369" s="5">
        <f t="shared" si="317"/>
        <v>0</v>
      </c>
    </row>
    <row r="3370" spans="1:23">
      <c r="A3370" t="s">
        <v>4800</v>
      </c>
      <c r="B3370" t="s">
        <v>1933</v>
      </c>
      <c r="C3370" t="s">
        <v>396</v>
      </c>
      <c r="D3370" t="s">
        <v>32</v>
      </c>
      <c r="E3370" s="1">
        <v>45857.297777777778</v>
      </c>
      <c r="F3370" s="1">
        <v>45857.315138888887</v>
      </c>
      <c r="G3370" t="s">
        <v>27</v>
      </c>
      <c r="H3370">
        <v>2</v>
      </c>
      <c r="I3370">
        <v>73.8</v>
      </c>
      <c r="J3370">
        <v>56.5</v>
      </c>
      <c r="K3370">
        <v>3.69</v>
      </c>
      <c r="L3370">
        <v>30</v>
      </c>
      <c r="M3370">
        <v>48.85</v>
      </c>
      <c r="N3370">
        <v>1.8</v>
      </c>
      <c r="O3370" t="s">
        <v>65</v>
      </c>
      <c r="P3370">
        <v>5</v>
      </c>
      <c r="Q3370">
        <v>3</v>
      </c>
      <c r="R3370" s="3">
        <f t="shared" si="312"/>
        <v>70.11</v>
      </c>
      <c r="S3370" s="3">
        <f t="shared" si="313"/>
        <v>13.61</v>
      </c>
      <c r="T3370" s="3">
        <f t="shared" si="314"/>
        <v>-18.850000000000001</v>
      </c>
      <c r="U3370" s="3">
        <f t="shared" si="315"/>
        <v>-7.0400000000000018</v>
      </c>
      <c r="V3370" s="4">
        <f t="shared" si="316"/>
        <v>-0.10041363571530455</v>
      </c>
      <c r="W3370" s="5">
        <f t="shared" si="317"/>
        <v>0</v>
      </c>
    </row>
    <row r="3371" spans="1:23">
      <c r="A3371" t="s">
        <v>4801</v>
      </c>
      <c r="B3371" t="s">
        <v>2813</v>
      </c>
      <c r="C3371" t="s">
        <v>245</v>
      </c>
      <c r="D3371" t="s">
        <v>48</v>
      </c>
      <c r="E3371" s="1">
        <v>45857.324895833342</v>
      </c>
      <c r="F3371" s="1">
        <v>45857.339479166672</v>
      </c>
      <c r="G3371" t="s">
        <v>27</v>
      </c>
      <c r="H3371">
        <v>1</v>
      </c>
      <c r="I3371">
        <v>428.69</v>
      </c>
      <c r="J3371">
        <v>360.2</v>
      </c>
      <c r="K3371">
        <v>42.87</v>
      </c>
      <c r="L3371">
        <v>0</v>
      </c>
      <c r="M3371">
        <v>62.7</v>
      </c>
      <c r="N3371">
        <v>6.94</v>
      </c>
      <c r="O3371" t="s">
        <v>33</v>
      </c>
      <c r="P3371">
        <v>6</v>
      </c>
      <c r="Q3371">
        <v>3</v>
      </c>
      <c r="R3371" s="3">
        <f t="shared" si="312"/>
        <v>385.82</v>
      </c>
      <c r="S3371" s="3">
        <f t="shared" si="313"/>
        <v>25.620000000000005</v>
      </c>
      <c r="T3371" s="3">
        <f t="shared" si="314"/>
        <v>-62.7</v>
      </c>
      <c r="U3371" s="3">
        <f t="shared" si="315"/>
        <v>-44.019999999999996</v>
      </c>
      <c r="V3371" s="4">
        <f t="shared" si="316"/>
        <v>-0.11409465553885231</v>
      </c>
      <c r="W3371" s="5">
        <f t="shared" si="317"/>
        <v>0</v>
      </c>
    </row>
    <row r="3372" spans="1:23">
      <c r="A3372" t="s">
        <v>4802</v>
      </c>
      <c r="B3372" t="s">
        <v>4260</v>
      </c>
      <c r="C3372" t="s">
        <v>527</v>
      </c>
      <c r="D3372" t="s">
        <v>44</v>
      </c>
      <c r="E3372" s="1">
        <v>45857.349675925929</v>
      </c>
      <c r="F3372" s="1">
        <v>45857.369120370371</v>
      </c>
      <c r="G3372" t="s">
        <v>27</v>
      </c>
      <c r="H3372">
        <v>2</v>
      </c>
      <c r="I3372">
        <v>767.02</v>
      </c>
      <c r="J3372">
        <v>665.12</v>
      </c>
      <c r="K3372">
        <v>0</v>
      </c>
      <c r="L3372">
        <v>0</v>
      </c>
      <c r="M3372">
        <v>60.39</v>
      </c>
      <c r="N3372">
        <v>13.81</v>
      </c>
      <c r="O3372" t="s">
        <v>38</v>
      </c>
      <c r="P3372">
        <v>13</v>
      </c>
      <c r="Q3372">
        <v>2</v>
      </c>
      <c r="R3372" s="3">
        <f t="shared" si="312"/>
        <v>767.02</v>
      </c>
      <c r="S3372" s="3">
        <f t="shared" si="313"/>
        <v>101.89999999999998</v>
      </c>
      <c r="T3372" s="3">
        <f t="shared" si="314"/>
        <v>-60.39</v>
      </c>
      <c r="U3372" s="3">
        <f t="shared" si="315"/>
        <v>27.699999999999974</v>
      </c>
      <c r="V3372" s="4">
        <f t="shared" si="316"/>
        <v>3.6113791035435813E-2</v>
      </c>
      <c r="W3372" s="5">
        <f t="shared" si="317"/>
        <v>1</v>
      </c>
    </row>
    <row r="3373" spans="1:23">
      <c r="A3373" t="s">
        <v>4803</v>
      </c>
      <c r="B3373" t="s">
        <v>393</v>
      </c>
      <c r="C3373" t="s">
        <v>631</v>
      </c>
      <c r="D3373" t="s">
        <v>64</v>
      </c>
      <c r="E3373" s="1">
        <v>45857.387037037042</v>
      </c>
      <c r="F3373" s="1">
        <v>45857.394675925927</v>
      </c>
      <c r="G3373" t="s">
        <v>27</v>
      </c>
      <c r="H3373">
        <v>1</v>
      </c>
      <c r="I3373">
        <v>247.03</v>
      </c>
      <c r="J3373">
        <v>164.42</v>
      </c>
      <c r="K3373">
        <v>61.76</v>
      </c>
      <c r="L3373">
        <v>30</v>
      </c>
      <c r="M3373">
        <v>64.17</v>
      </c>
      <c r="N3373">
        <v>3.87</v>
      </c>
      <c r="O3373" t="s">
        <v>38</v>
      </c>
      <c r="P3373">
        <v>0</v>
      </c>
      <c r="Q3373">
        <v>5</v>
      </c>
      <c r="R3373" s="3">
        <f t="shared" si="312"/>
        <v>185.27</v>
      </c>
      <c r="S3373" s="3">
        <f t="shared" si="313"/>
        <v>20.850000000000023</v>
      </c>
      <c r="T3373" s="3">
        <f t="shared" si="314"/>
        <v>-34.17</v>
      </c>
      <c r="U3373" s="3">
        <f t="shared" si="315"/>
        <v>-17.18999999999998</v>
      </c>
      <c r="V3373" s="4">
        <f t="shared" si="316"/>
        <v>-9.2783505154639068E-2</v>
      </c>
      <c r="W3373" s="5">
        <f t="shared" si="317"/>
        <v>0</v>
      </c>
    </row>
    <row r="3374" spans="1:23">
      <c r="A3374" t="s">
        <v>4804</v>
      </c>
      <c r="B3374" t="s">
        <v>4611</v>
      </c>
      <c r="C3374" t="s">
        <v>190</v>
      </c>
      <c r="D3374" t="s">
        <v>48</v>
      </c>
      <c r="E3374" s="1">
        <v>45857.411377314813</v>
      </c>
      <c r="F3374" s="1">
        <v>45857.416932870372</v>
      </c>
      <c r="G3374" t="s">
        <v>27</v>
      </c>
      <c r="H3374">
        <v>3</v>
      </c>
      <c r="I3374">
        <v>152.25</v>
      </c>
      <c r="J3374">
        <v>96.18</v>
      </c>
      <c r="K3374">
        <v>0</v>
      </c>
      <c r="L3374">
        <v>30</v>
      </c>
      <c r="M3374">
        <v>48.91</v>
      </c>
      <c r="N3374">
        <v>3.28</v>
      </c>
      <c r="O3374" t="s">
        <v>65</v>
      </c>
      <c r="P3374">
        <v>0</v>
      </c>
      <c r="Q3374">
        <v>5</v>
      </c>
      <c r="R3374" s="3">
        <f t="shared" si="312"/>
        <v>152.25</v>
      </c>
      <c r="S3374" s="3">
        <f t="shared" si="313"/>
        <v>56.069999999999993</v>
      </c>
      <c r="T3374" s="3">
        <f t="shared" si="314"/>
        <v>-18.909999999999997</v>
      </c>
      <c r="U3374" s="3">
        <f t="shared" si="315"/>
        <v>33.879999999999995</v>
      </c>
      <c r="V3374" s="4">
        <f t="shared" si="316"/>
        <v>0.22252873563218387</v>
      </c>
      <c r="W3374" s="5">
        <f t="shared" si="317"/>
        <v>1</v>
      </c>
    </row>
    <row r="3375" spans="1:23">
      <c r="A3375" t="s">
        <v>4805</v>
      </c>
      <c r="B3375" t="s">
        <v>1462</v>
      </c>
      <c r="C3375" t="s">
        <v>617</v>
      </c>
      <c r="D3375" t="s">
        <v>32</v>
      </c>
      <c r="E3375" s="1">
        <v>45857.430219907408</v>
      </c>
      <c r="F3375" s="1">
        <v>45857.446886574071</v>
      </c>
      <c r="G3375" t="s">
        <v>27</v>
      </c>
      <c r="H3375">
        <v>1</v>
      </c>
      <c r="I3375">
        <v>213.91</v>
      </c>
      <c r="J3375">
        <v>144.74</v>
      </c>
      <c r="K3375">
        <v>53.48</v>
      </c>
      <c r="L3375">
        <v>30</v>
      </c>
      <c r="M3375">
        <v>61.97</v>
      </c>
      <c r="N3375">
        <v>3.43</v>
      </c>
      <c r="O3375" t="s">
        <v>144</v>
      </c>
      <c r="P3375">
        <v>4</v>
      </c>
      <c r="Q3375">
        <v>4</v>
      </c>
      <c r="R3375" s="3">
        <f t="shared" si="312"/>
        <v>160.43</v>
      </c>
      <c r="S3375" s="3">
        <f t="shared" si="313"/>
        <v>15.689999999999998</v>
      </c>
      <c r="T3375" s="3">
        <f t="shared" si="314"/>
        <v>-31.97</v>
      </c>
      <c r="U3375" s="3">
        <f t="shared" si="315"/>
        <v>-19.71</v>
      </c>
      <c r="V3375" s="4">
        <f t="shared" si="316"/>
        <v>-0.12285732094994702</v>
      </c>
      <c r="W3375" s="5">
        <f t="shared" si="317"/>
        <v>0</v>
      </c>
    </row>
    <row r="3376" spans="1:23">
      <c r="A3376" t="s">
        <v>4806</v>
      </c>
      <c r="B3376" t="s">
        <v>1767</v>
      </c>
      <c r="C3376" t="s">
        <v>184</v>
      </c>
      <c r="D3376" t="s">
        <v>64</v>
      </c>
      <c r="E3376" s="1">
        <v>45857.452094907407</v>
      </c>
      <c r="F3376" s="1">
        <v>45857.46806712963</v>
      </c>
      <c r="G3376" t="s">
        <v>53</v>
      </c>
      <c r="H3376">
        <v>1</v>
      </c>
      <c r="I3376">
        <v>207.03</v>
      </c>
      <c r="J3376">
        <v>176.84</v>
      </c>
      <c r="K3376">
        <v>0</v>
      </c>
      <c r="L3376">
        <v>30</v>
      </c>
      <c r="M3376">
        <v>48.57</v>
      </c>
      <c r="N3376">
        <v>4.2699999999999996</v>
      </c>
      <c r="O3376" t="s">
        <v>33</v>
      </c>
      <c r="P3376">
        <v>3</v>
      </c>
      <c r="Q3376">
        <v>2</v>
      </c>
      <c r="R3376" s="3">
        <f t="shared" si="312"/>
        <v>207.03</v>
      </c>
      <c r="S3376" s="3">
        <f t="shared" si="313"/>
        <v>30.189999999999998</v>
      </c>
      <c r="T3376" s="3">
        <f t="shared" si="314"/>
        <v>-18.57</v>
      </c>
      <c r="U3376" s="3">
        <f t="shared" si="315"/>
        <v>7.3499999999999979</v>
      </c>
      <c r="V3376" s="4">
        <f t="shared" si="316"/>
        <v>3.5502101144761621E-2</v>
      </c>
      <c r="W3376" s="5">
        <f t="shared" si="317"/>
        <v>1</v>
      </c>
    </row>
    <row r="3377" spans="1:23">
      <c r="A3377" t="s">
        <v>4807</v>
      </c>
      <c r="B3377" t="s">
        <v>3603</v>
      </c>
      <c r="C3377" t="s">
        <v>995</v>
      </c>
      <c r="D3377" t="s">
        <v>26</v>
      </c>
      <c r="E3377" s="1">
        <v>45857.484652777777</v>
      </c>
      <c r="F3377" s="1">
        <v>45857.500625000001</v>
      </c>
      <c r="G3377" t="s">
        <v>27</v>
      </c>
      <c r="H3377">
        <v>2</v>
      </c>
      <c r="I3377">
        <v>769.42</v>
      </c>
      <c r="J3377">
        <v>595.04</v>
      </c>
      <c r="K3377">
        <v>38.47</v>
      </c>
      <c r="L3377">
        <v>0</v>
      </c>
      <c r="M3377">
        <v>39.26</v>
      </c>
      <c r="N3377">
        <v>13.16</v>
      </c>
      <c r="O3377" t="s">
        <v>38</v>
      </c>
      <c r="P3377">
        <v>8</v>
      </c>
      <c r="Q3377">
        <v>3</v>
      </c>
      <c r="R3377" s="3">
        <f t="shared" si="312"/>
        <v>730.94999999999993</v>
      </c>
      <c r="S3377" s="3">
        <f t="shared" si="313"/>
        <v>135.90999999999997</v>
      </c>
      <c r="T3377" s="3">
        <f t="shared" si="314"/>
        <v>-39.26</v>
      </c>
      <c r="U3377" s="3">
        <f t="shared" si="315"/>
        <v>83.489999999999981</v>
      </c>
      <c r="V3377" s="4">
        <f t="shared" si="316"/>
        <v>0.11422121896162526</v>
      </c>
      <c r="W3377" s="5">
        <f t="shared" si="317"/>
        <v>1</v>
      </c>
    </row>
    <row r="3378" spans="1:23">
      <c r="A3378" t="s">
        <v>4808</v>
      </c>
      <c r="B3378" t="s">
        <v>3594</v>
      </c>
      <c r="C3378" t="s">
        <v>881</v>
      </c>
      <c r="D3378" t="s">
        <v>160</v>
      </c>
      <c r="E3378" s="1">
        <v>45857.49019675926</v>
      </c>
      <c r="F3378" s="1">
        <v>45857.512418981481</v>
      </c>
      <c r="G3378" t="s">
        <v>27</v>
      </c>
      <c r="H3378">
        <v>1</v>
      </c>
      <c r="I3378">
        <v>646.16999999999996</v>
      </c>
      <c r="J3378">
        <v>432.29</v>
      </c>
      <c r="K3378">
        <v>0</v>
      </c>
      <c r="L3378">
        <v>0</v>
      </c>
      <c r="M3378">
        <v>57.52</v>
      </c>
      <c r="N3378">
        <v>11.63</v>
      </c>
      <c r="O3378" t="s">
        <v>38</v>
      </c>
      <c r="P3378">
        <v>12</v>
      </c>
      <c r="Q3378">
        <v>3</v>
      </c>
      <c r="R3378" s="3">
        <f t="shared" si="312"/>
        <v>646.16999999999996</v>
      </c>
      <c r="S3378" s="3">
        <f t="shared" si="313"/>
        <v>213.87999999999994</v>
      </c>
      <c r="T3378" s="3">
        <f t="shared" si="314"/>
        <v>-57.52</v>
      </c>
      <c r="U3378" s="3">
        <f t="shared" si="315"/>
        <v>144.72999999999993</v>
      </c>
      <c r="V3378" s="4">
        <f t="shared" si="316"/>
        <v>0.22398130522927395</v>
      </c>
      <c r="W3378" s="5">
        <f t="shared" si="317"/>
        <v>1</v>
      </c>
    </row>
    <row r="3379" spans="1:23">
      <c r="A3379" t="s">
        <v>4809</v>
      </c>
      <c r="B3379" t="s">
        <v>1508</v>
      </c>
      <c r="C3379" t="s">
        <v>383</v>
      </c>
      <c r="D3379" t="s">
        <v>44</v>
      </c>
      <c r="E3379" s="1">
        <v>45857.494560185187</v>
      </c>
      <c r="F3379" s="1">
        <v>45857.504282407397</v>
      </c>
      <c r="G3379" t="s">
        <v>27</v>
      </c>
      <c r="H3379">
        <v>1</v>
      </c>
      <c r="I3379">
        <v>181.1</v>
      </c>
      <c r="J3379">
        <v>115.87</v>
      </c>
      <c r="K3379">
        <v>18.11</v>
      </c>
      <c r="L3379">
        <v>30</v>
      </c>
      <c r="M3379">
        <v>47.59</v>
      </c>
      <c r="N3379">
        <v>3.47</v>
      </c>
      <c r="O3379" t="s">
        <v>38</v>
      </c>
      <c r="P3379">
        <v>0</v>
      </c>
      <c r="Q3379">
        <v>4</v>
      </c>
      <c r="R3379" s="3">
        <f t="shared" si="312"/>
        <v>162.99</v>
      </c>
      <c r="S3379" s="3">
        <f t="shared" si="313"/>
        <v>47.120000000000005</v>
      </c>
      <c r="T3379" s="3">
        <f t="shared" si="314"/>
        <v>-17.590000000000003</v>
      </c>
      <c r="U3379" s="3">
        <f t="shared" si="315"/>
        <v>26.060000000000002</v>
      </c>
      <c r="V3379" s="4">
        <f t="shared" si="316"/>
        <v>0.15988710963862815</v>
      </c>
      <c r="W3379" s="5">
        <f t="shared" si="317"/>
        <v>1</v>
      </c>
    </row>
    <row r="3380" spans="1:23">
      <c r="A3380" t="s">
        <v>4810</v>
      </c>
      <c r="B3380" t="s">
        <v>938</v>
      </c>
      <c r="C3380" t="s">
        <v>1247</v>
      </c>
      <c r="D3380" t="s">
        <v>127</v>
      </c>
      <c r="E3380" s="1">
        <v>45857.588819444441</v>
      </c>
      <c r="F3380" s="1">
        <v>45857.599930555552</v>
      </c>
      <c r="G3380" t="s">
        <v>27</v>
      </c>
      <c r="H3380">
        <v>1</v>
      </c>
      <c r="I3380">
        <v>112.96</v>
      </c>
      <c r="J3380">
        <v>80.89</v>
      </c>
      <c r="K3380">
        <v>5.65</v>
      </c>
      <c r="L3380">
        <v>30</v>
      </c>
      <c r="M3380">
        <v>35.729999999999997</v>
      </c>
      <c r="N3380">
        <v>2.4700000000000002</v>
      </c>
      <c r="O3380" t="s">
        <v>38</v>
      </c>
      <c r="P3380">
        <v>1</v>
      </c>
      <c r="Q3380">
        <v>4</v>
      </c>
      <c r="R3380" s="3">
        <f t="shared" si="312"/>
        <v>107.30999999999999</v>
      </c>
      <c r="S3380" s="3">
        <f t="shared" si="313"/>
        <v>26.419999999999987</v>
      </c>
      <c r="T3380" s="3">
        <f t="shared" si="314"/>
        <v>-5.7299999999999969</v>
      </c>
      <c r="U3380" s="3">
        <f t="shared" si="315"/>
        <v>18.219999999999992</v>
      </c>
      <c r="V3380" s="4">
        <f t="shared" si="316"/>
        <v>0.16978846333053763</v>
      </c>
      <c r="W3380" s="5">
        <f t="shared" si="317"/>
        <v>1</v>
      </c>
    </row>
    <row r="3381" spans="1:23">
      <c r="A3381" t="s">
        <v>4811</v>
      </c>
      <c r="B3381" t="s">
        <v>364</v>
      </c>
      <c r="C3381" t="s">
        <v>809</v>
      </c>
      <c r="D3381" t="s">
        <v>72</v>
      </c>
      <c r="E3381" s="1">
        <v>45857.716921296298</v>
      </c>
      <c r="F3381" s="1">
        <v>45857.735671296286</v>
      </c>
      <c r="G3381" t="s">
        <v>27</v>
      </c>
      <c r="H3381">
        <v>5</v>
      </c>
      <c r="I3381">
        <v>1646.25</v>
      </c>
      <c r="J3381">
        <v>1297.25</v>
      </c>
      <c r="K3381">
        <v>82.31</v>
      </c>
      <c r="L3381">
        <v>0</v>
      </c>
      <c r="M3381">
        <v>39.18</v>
      </c>
      <c r="N3381">
        <v>28.15</v>
      </c>
      <c r="O3381" t="s">
        <v>38</v>
      </c>
      <c r="P3381">
        <v>12</v>
      </c>
      <c r="Q3381">
        <v>3</v>
      </c>
      <c r="R3381" s="3">
        <f t="shared" si="312"/>
        <v>1563.94</v>
      </c>
      <c r="S3381" s="3">
        <f t="shared" si="313"/>
        <v>266.69000000000005</v>
      </c>
      <c r="T3381" s="3">
        <f t="shared" si="314"/>
        <v>-39.18</v>
      </c>
      <c r="U3381" s="3">
        <f t="shared" si="315"/>
        <v>199.36000000000004</v>
      </c>
      <c r="V3381" s="4">
        <f t="shared" si="316"/>
        <v>0.12747292095604693</v>
      </c>
      <c r="W3381" s="5">
        <f t="shared" si="317"/>
        <v>1</v>
      </c>
    </row>
    <row r="3382" spans="1:23">
      <c r="A3382" t="s">
        <v>4812</v>
      </c>
      <c r="B3382" t="s">
        <v>35</v>
      </c>
      <c r="C3382" t="s">
        <v>259</v>
      </c>
      <c r="D3382" t="s">
        <v>103</v>
      </c>
      <c r="E3382" s="1">
        <v>45857.732314814813</v>
      </c>
      <c r="G3382" t="s">
        <v>110</v>
      </c>
      <c r="H3382">
        <v>1</v>
      </c>
      <c r="I3382">
        <v>204.1</v>
      </c>
      <c r="J3382">
        <v>164.4</v>
      </c>
      <c r="K3382">
        <v>0</v>
      </c>
      <c r="L3382">
        <v>30</v>
      </c>
      <c r="M3382">
        <v>44.5</v>
      </c>
      <c r="N3382">
        <v>0</v>
      </c>
      <c r="O3382" t="s">
        <v>38</v>
      </c>
      <c r="P3382">
        <v>0</v>
      </c>
      <c r="R3382" s="3">
        <f t="shared" si="312"/>
        <v>204.1</v>
      </c>
      <c r="S3382" s="3">
        <f t="shared" si="313"/>
        <v>39.699999999999989</v>
      </c>
      <c r="T3382" s="3">
        <f t="shared" si="314"/>
        <v>-14.5</v>
      </c>
      <c r="U3382" s="3">
        <f t="shared" si="315"/>
        <v>25.199999999999989</v>
      </c>
      <c r="V3382" s="4">
        <f t="shared" si="316"/>
        <v>0.12346888780009795</v>
      </c>
      <c r="W3382" s="5">
        <f t="shared" si="317"/>
        <v>1</v>
      </c>
    </row>
    <row r="3383" spans="1:23">
      <c r="A3383" t="s">
        <v>4813</v>
      </c>
      <c r="B3383" t="s">
        <v>1068</v>
      </c>
      <c r="C3383" t="s">
        <v>1374</v>
      </c>
      <c r="D3383" t="s">
        <v>143</v>
      </c>
      <c r="E3383" s="1">
        <v>45857.763541666667</v>
      </c>
      <c r="F3383" s="1">
        <v>45857.780902777777</v>
      </c>
      <c r="G3383" t="s">
        <v>27</v>
      </c>
      <c r="H3383">
        <v>3</v>
      </c>
      <c r="I3383">
        <v>850.89</v>
      </c>
      <c r="J3383">
        <v>699.9</v>
      </c>
      <c r="K3383">
        <v>127.63</v>
      </c>
      <c r="L3383">
        <v>0</v>
      </c>
      <c r="M3383">
        <v>64.69</v>
      </c>
      <c r="N3383">
        <v>13.02</v>
      </c>
      <c r="O3383" t="s">
        <v>144</v>
      </c>
      <c r="P3383">
        <v>5</v>
      </c>
      <c r="Q3383">
        <v>4</v>
      </c>
      <c r="R3383" s="3">
        <f t="shared" si="312"/>
        <v>723.26</v>
      </c>
      <c r="S3383" s="3">
        <f t="shared" si="313"/>
        <v>23.360000000000014</v>
      </c>
      <c r="T3383" s="3">
        <f t="shared" si="314"/>
        <v>-64.69</v>
      </c>
      <c r="U3383" s="3">
        <f t="shared" si="315"/>
        <v>-54.34999999999998</v>
      </c>
      <c r="V3383" s="4">
        <f t="shared" si="316"/>
        <v>-7.5145867322954377E-2</v>
      </c>
      <c r="W3383" s="5">
        <f t="shared" si="317"/>
        <v>0</v>
      </c>
    </row>
    <row r="3384" spans="1:23">
      <c r="A3384" t="s">
        <v>4814</v>
      </c>
      <c r="B3384" t="s">
        <v>1811</v>
      </c>
      <c r="C3384" t="s">
        <v>51</v>
      </c>
      <c r="D3384" t="s">
        <v>103</v>
      </c>
      <c r="E3384" s="1">
        <v>45857.766886574071</v>
      </c>
      <c r="F3384" s="1">
        <v>45857.774525462963</v>
      </c>
      <c r="G3384" t="s">
        <v>27</v>
      </c>
      <c r="H3384">
        <v>2</v>
      </c>
      <c r="I3384">
        <v>578.79999999999995</v>
      </c>
      <c r="J3384">
        <v>346.64</v>
      </c>
      <c r="K3384">
        <v>28.94</v>
      </c>
      <c r="L3384">
        <v>0</v>
      </c>
      <c r="M3384">
        <v>53.97</v>
      </c>
      <c r="N3384">
        <v>9.9</v>
      </c>
      <c r="O3384" t="s">
        <v>38</v>
      </c>
      <c r="P3384">
        <v>0</v>
      </c>
      <c r="Q3384">
        <v>5</v>
      </c>
      <c r="R3384" s="3">
        <f t="shared" si="312"/>
        <v>549.8599999999999</v>
      </c>
      <c r="S3384" s="3">
        <f t="shared" si="313"/>
        <v>203.21999999999991</v>
      </c>
      <c r="T3384" s="3">
        <f t="shared" si="314"/>
        <v>-53.97</v>
      </c>
      <c r="U3384" s="3">
        <f t="shared" si="315"/>
        <v>139.34999999999991</v>
      </c>
      <c r="V3384" s="4">
        <f t="shared" si="316"/>
        <v>0.25342814534608799</v>
      </c>
      <c r="W3384" s="5">
        <f t="shared" si="317"/>
        <v>1</v>
      </c>
    </row>
    <row r="3385" spans="1:23">
      <c r="A3385" t="s">
        <v>4815</v>
      </c>
      <c r="B3385" t="s">
        <v>499</v>
      </c>
      <c r="C3385" t="s">
        <v>735</v>
      </c>
      <c r="D3385" t="s">
        <v>103</v>
      </c>
      <c r="E3385" s="1">
        <v>45857.80228009259</v>
      </c>
      <c r="F3385" s="1">
        <v>45857.814780092587</v>
      </c>
      <c r="G3385" t="s">
        <v>27</v>
      </c>
      <c r="H3385">
        <v>1</v>
      </c>
      <c r="I3385">
        <v>103.8</v>
      </c>
      <c r="J3385">
        <v>79.89</v>
      </c>
      <c r="K3385">
        <v>5.19</v>
      </c>
      <c r="L3385">
        <v>30</v>
      </c>
      <c r="M3385">
        <v>46.98</v>
      </c>
      <c r="N3385">
        <v>2.31</v>
      </c>
      <c r="O3385" t="s">
        <v>38</v>
      </c>
      <c r="P3385">
        <v>0</v>
      </c>
      <c r="Q3385">
        <v>5</v>
      </c>
      <c r="R3385" s="3">
        <f t="shared" si="312"/>
        <v>98.61</v>
      </c>
      <c r="S3385" s="3">
        <f t="shared" si="313"/>
        <v>18.72</v>
      </c>
      <c r="T3385" s="3">
        <f t="shared" si="314"/>
        <v>-16.979999999999997</v>
      </c>
      <c r="U3385" s="3">
        <f t="shared" si="315"/>
        <v>-0.56999999999999806</v>
      </c>
      <c r="V3385" s="4">
        <f t="shared" si="316"/>
        <v>-5.7803468208092292E-3</v>
      </c>
      <c r="W3385" s="5">
        <f t="shared" si="317"/>
        <v>0</v>
      </c>
    </row>
    <row r="3386" spans="1:23">
      <c r="A3386" t="s">
        <v>4816</v>
      </c>
      <c r="B3386" t="s">
        <v>2049</v>
      </c>
      <c r="C3386" t="s">
        <v>1474</v>
      </c>
      <c r="D3386" t="s">
        <v>26</v>
      </c>
      <c r="E3386" s="1">
        <v>45857.861238425918</v>
      </c>
      <c r="F3386" s="1">
        <v>45857.875821759262</v>
      </c>
      <c r="G3386" t="s">
        <v>27</v>
      </c>
      <c r="H3386">
        <v>2</v>
      </c>
      <c r="I3386">
        <v>1087.94</v>
      </c>
      <c r="J3386">
        <v>601.76</v>
      </c>
      <c r="K3386">
        <v>163.19</v>
      </c>
      <c r="L3386">
        <v>0</v>
      </c>
      <c r="M3386">
        <v>35.42</v>
      </c>
      <c r="N3386">
        <v>16.649999999999999</v>
      </c>
      <c r="O3386" t="s">
        <v>33</v>
      </c>
      <c r="P3386">
        <v>6</v>
      </c>
      <c r="Q3386">
        <v>3</v>
      </c>
      <c r="R3386" s="3">
        <f t="shared" si="312"/>
        <v>924.75</v>
      </c>
      <c r="S3386" s="3">
        <f t="shared" si="313"/>
        <v>322.99</v>
      </c>
      <c r="T3386" s="3">
        <f t="shared" si="314"/>
        <v>-35.42</v>
      </c>
      <c r="U3386" s="3">
        <f t="shared" si="315"/>
        <v>270.92</v>
      </c>
      <c r="V3386" s="4">
        <f t="shared" si="316"/>
        <v>0.29296566639632332</v>
      </c>
      <c r="W3386" s="5">
        <f t="shared" si="317"/>
        <v>1</v>
      </c>
    </row>
    <row r="3387" spans="1:23">
      <c r="A3387" t="s">
        <v>4817</v>
      </c>
      <c r="B3387" t="s">
        <v>464</v>
      </c>
      <c r="C3387" t="s">
        <v>402</v>
      </c>
      <c r="D3387" t="s">
        <v>72</v>
      </c>
      <c r="E3387" s="1">
        <v>45857.87427083333</v>
      </c>
      <c r="F3387" s="1">
        <v>45857.881909722222</v>
      </c>
      <c r="G3387" t="s">
        <v>53</v>
      </c>
      <c r="H3387">
        <v>3</v>
      </c>
      <c r="I3387">
        <v>404.31</v>
      </c>
      <c r="J3387">
        <v>290.16000000000003</v>
      </c>
      <c r="K3387">
        <v>40.43</v>
      </c>
      <c r="L3387">
        <v>0</v>
      </c>
      <c r="M3387">
        <v>58.74</v>
      </c>
      <c r="N3387">
        <v>6.55</v>
      </c>
      <c r="O3387" t="s">
        <v>38</v>
      </c>
      <c r="P3387">
        <v>0</v>
      </c>
      <c r="Q3387">
        <v>1</v>
      </c>
      <c r="R3387" s="3">
        <f t="shared" si="312"/>
        <v>363.88</v>
      </c>
      <c r="S3387" s="3">
        <f t="shared" si="313"/>
        <v>73.71999999999997</v>
      </c>
      <c r="T3387" s="3">
        <f t="shared" si="314"/>
        <v>-58.74</v>
      </c>
      <c r="U3387" s="3">
        <f t="shared" si="315"/>
        <v>8.4299999999999677</v>
      </c>
      <c r="V3387" s="4">
        <f t="shared" si="316"/>
        <v>2.3166978124656391E-2</v>
      </c>
      <c r="W3387" s="5">
        <f t="shared" si="317"/>
        <v>1</v>
      </c>
    </row>
    <row r="3388" spans="1:23">
      <c r="A3388" t="s">
        <v>4818</v>
      </c>
      <c r="B3388" t="s">
        <v>4819</v>
      </c>
      <c r="C3388" t="s">
        <v>1082</v>
      </c>
      <c r="D3388" t="s">
        <v>32</v>
      </c>
      <c r="E3388" s="1">
        <v>45857.878368055557</v>
      </c>
      <c r="F3388" s="1">
        <v>45857.897812499999</v>
      </c>
      <c r="G3388" t="s">
        <v>27</v>
      </c>
      <c r="H3388">
        <v>2</v>
      </c>
      <c r="I3388">
        <v>375.68</v>
      </c>
      <c r="J3388">
        <v>268.3</v>
      </c>
      <c r="K3388">
        <v>56.35</v>
      </c>
      <c r="L3388">
        <v>30</v>
      </c>
      <c r="M3388">
        <v>54.85</v>
      </c>
      <c r="N3388">
        <v>6.29</v>
      </c>
      <c r="O3388" t="s">
        <v>65</v>
      </c>
      <c r="P3388">
        <v>8</v>
      </c>
      <c r="Q3388">
        <v>4</v>
      </c>
      <c r="R3388" s="3">
        <f t="shared" si="312"/>
        <v>319.33</v>
      </c>
      <c r="S3388" s="3">
        <f t="shared" si="313"/>
        <v>51.029999999999973</v>
      </c>
      <c r="T3388" s="3">
        <f t="shared" si="314"/>
        <v>-24.85</v>
      </c>
      <c r="U3388" s="3">
        <f t="shared" si="315"/>
        <v>19.889999999999972</v>
      </c>
      <c r="V3388" s="4">
        <f t="shared" si="316"/>
        <v>6.2286662700028098E-2</v>
      </c>
      <c r="W3388" s="5">
        <f t="shared" si="317"/>
        <v>1</v>
      </c>
    </row>
    <row r="3389" spans="1:23">
      <c r="A3389" t="s">
        <v>4820</v>
      </c>
      <c r="B3389" t="s">
        <v>2402</v>
      </c>
      <c r="C3389" t="s">
        <v>603</v>
      </c>
      <c r="D3389" t="s">
        <v>160</v>
      </c>
      <c r="E3389" s="1">
        <v>45857.912430555552</v>
      </c>
      <c r="F3389" s="1">
        <v>45857.927708333344</v>
      </c>
      <c r="G3389" t="s">
        <v>27</v>
      </c>
      <c r="H3389">
        <v>3</v>
      </c>
      <c r="I3389">
        <v>741.9</v>
      </c>
      <c r="J3389">
        <v>526.04999999999995</v>
      </c>
      <c r="K3389">
        <v>0</v>
      </c>
      <c r="L3389">
        <v>0</v>
      </c>
      <c r="M3389">
        <v>40.18</v>
      </c>
      <c r="N3389">
        <v>13.35</v>
      </c>
      <c r="O3389" t="s">
        <v>38</v>
      </c>
      <c r="P3389">
        <v>2</v>
      </c>
      <c r="Q3389">
        <v>3</v>
      </c>
      <c r="R3389" s="3">
        <f t="shared" si="312"/>
        <v>741.9</v>
      </c>
      <c r="S3389" s="3">
        <f t="shared" si="313"/>
        <v>215.85000000000002</v>
      </c>
      <c r="T3389" s="3">
        <f t="shared" si="314"/>
        <v>-40.18</v>
      </c>
      <c r="U3389" s="3">
        <f t="shared" si="315"/>
        <v>162.32000000000002</v>
      </c>
      <c r="V3389" s="4">
        <f t="shared" si="316"/>
        <v>0.2187895942849441</v>
      </c>
      <c r="W3389" s="5">
        <f t="shared" si="317"/>
        <v>1</v>
      </c>
    </row>
    <row r="3390" spans="1:23">
      <c r="A3390" t="s">
        <v>4821</v>
      </c>
      <c r="B3390" t="s">
        <v>198</v>
      </c>
      <c r="C3390" t="s">
        <v>442</v>
      </c>
      <c r="D3390" t="s">
        <v>52</v>
      </c>
      <c r="E3390" s="1">
        <v>45857.929976851847</v>
      </c>
      <c r="F3390" s="1">
        <v>45857.945254629631</v>
      </c>
      <c r="G3390" t="s">
        <v>27</v>
      </c>
      <c r="H3390">
        <v>1</v>
      </c>
      <c r="I3390">
        <v>173.32</v>
      </c>
      <c r="J3390">
        <v>153.62</v>
      </c>
      <c r="K3390">
        <v>8.67</v>
      </c>
      <c r="L3390">
        <v>30</v>
      </c>
      <c r="M3390">
        <v>52.79</v>
      </c>
      <c r="N3390">
        <v>3.5</v>
      </c>
      <c r="O3390" t="s">
        <v>65</v>
      </c>
      <c r="P3390">
        <v>7</v>
      </c>
      <c r="Q3390">
        <v>4</v>
      </c>
      <c r="R3390" s="3">
        <f t="shared" si="312"/>
        <v>164.65</v>
      </c>
      <c r="S3390" s="3">
        <f t="shared" si="313"/>
        <v>11.030000000000001</v>
      </c>
      <c r="T3390" s="3">
        <f t="shared" si="314"/>
        <v>-22.79</v>
      </c>
      <c r="U3390" s="3">
        <f t="shared" si="315"/>
        <v>-15.259999999999998</v>
      </c>
      <c r="V3390" s="4">
        <f t="shared" si="316"/>
        <v>-9.2681445490434236E-2</v>
      </c>
      <c r="W3390" s="5">
        <f t="shared" si="317"/>
        <v>0</v>
      </c>
    </row>
    <row r="3391" spans="1:23">
      <c r="A3391" t="s">
        <v>4822</v>
      </c>
      <c r="B3391" t="s">
        <v>740</v>
      </c>
      <c r="C3391" t="s">
        <v>319</v>
      </c>
      <c r="D3391" t="s">
        <v>26</v>
      </c>
      <c r="E3391" s="1">
        <v>45857.935381944437</v>
      </c>
      <c r="F3391" s="1">
        <v>45857.944409722222</v>
      </c>
      <c r="G3391" t="s">
        <v>27</v>
      </c>
      <c r="H3391">
        <v>2</v>
      </c>
      <c r="I3391">
        <v>203.96</v>
      </c>
      <c r="J3391">
        <v>164.1</v>
      </c>
      <c r="K3391">
        <v>0</v>
      </c>
      <c r="L3391">
        <v>30</v>
      </c>
      <c r="M3391">
        <v>40.520000000000003</v>
      </c>
      <c r="N3391">
        <v>4.21</v>
      </c>
      <c r="O3391" t="s">
        <v>38</v>
      </c>
      <c r="P3391">
        <v>0</v>
      </c>
      <c r="Q3391">
        <v>4</v>
      </c>
      <c r="R3391" s="3">
        <f t="shared" si="312"/>
        <v>203.96</v>
      </c>
      <c r="S3391" s="3">
        <f t="shared" si="313"/>
        <v>39.860000000000014</v>
      </c>
      <c r="T3391" s="3">
        <f t="shared" si="314"/>
        <v>-10.520000000000003</v>
      </c>
      <c r="U3391" s="3">
        <f t="shared" si="315"/>
        <v>25.13000000000001</v>
      </c>
      <c r="V3391" s="4">
        <f t="shared" si="316"/>
        <v>0.12321043341831736</v>
      </c>
      <c r="W3391" s="5">
        <f t="shared" si="317"/>
        <v>1</v>
      </c>
    </row>
    <row r="3392" spans="1:23">
      <c r="A3392" t="s">
        <v>4823</v>
      </c>
      <c r="B3392" t="s">
        <v>4824</v>
      </c>
      <c r="C3392" t="s">
        <v>153</v>
      </c>
      <c r="D3392" t="s">
        <v>103</v>
      </c>
      <c r="E3392" s="1">
        <v>45858.288622685177</v>
      </c>
      <c r="F3392" s="1">
        <v>45858.305983796286</v>
      </c>
      <c r="G3392" t="s">
        <v>27</v>
      </c>
      <c r="H3392">
        <v>1</v>
      </c>
      <c r="I3392">
        <v>322.27</v>
      </c>
      <c r="J3392">
        <v>190.07</v>
      </c>
      <c r="K3392">
        <v>48.34</v>
      </c>
      <c r="L3392">
        <v>30</v>
      </c>
      <c r="M3392">
        <v>37.85</v>
      </c>
      <c r="N3392">
        <v>5.47</v>
      </c>
      <c r="O3392" t="s">
        <v>38</v>
      </c>
      <c r="P3392">
        <v>5</v>
      </c>
      <c r="Q3392">
        <v>3</v>
      </c>
      <c r="R3392" s="3">
        <f t="shared" si="312"/>
        <v>273.92999999999995</v>
      </c>
      <c r="S3392" s="3">
        <f t="shared" si="313"/>
        <v>83.859999999999957</v>
      </c>
      <c r="T3392" s="3">
        <f t="shared" si="314"/>
        <v>-7.8500000000000014</v>
      </c>
      <c r="U3392" s="3">
        <f t="shared" si="315"/>
        <v>70.539999999999964</v>
      </c>
      <c r="V3392" s="4">
        <f t="shared" si="316"/>
        <v>0.2575110429671813</v>
      </c>
      <c r="W3392" s="5">
        <f t="shared" si="317"/>
        <v>1</v>
      </c>
    </row>
    <row r="3393" spans="1:23">
      <c r="A3393" t="s">
        <v>4825</v>
      </c>
      <c r="B3393" t="s">
        <v>152</v>
      </c>
      <c r="C3393" t="s">
        <v>36</v>
      </c>
      <c r="D3393" t="s">
        <v>64</v>
      </c>
      <c r="E3393" s="1">
        <v>45858.377766203703</v>
      </c>
      <c r="F3393" s="1">
        <v>45858.394432870373</v>
      </c>
      <c r="G3393" t="s">
        <v>27</v>
      </c>
      <c r="H3393">
        <v>1</v>
      </c>
      <c r="I3393">
        <v>456.41</v>
      </c>
      <c r="J3393">
        <v>319.45999999999998</v>
      </c>
      <c r="K3393">
        <v>0</v>
      </c>
      <c r="L3393">
        <v>0</v>
      </c>
      <c r="M3393">
        <v>46.74</v>
      </c>
      <c r="N3393">
        <v>8.2200000000000006</v>
      </c>
      <c r="O3393" t="s">
        <v>38</v>
      </c>
      <c r="P3393">
        <v>4</v>
      </c>
      <c r="Q3393">
        <v>3</v>
      </c>
      <c r="R3393" s="3">
        <f t="shared" si="312"/>
        <v>456.41</v>
      </c>
      <c r="S3393" s="3">
        <f t="shared" si="313"/>
        <v>136.95000000000005</v>
      </c>
      <c r="T3393" s="3">
        <f t="shared" si="314"/>
        <v>-46.74</v>
      </c>
      <c r="U3393" s="3">
        <f t="shared" si="315"/>
        <v>81.990000000000038</v>
      </c>
      <c r="V3393" s="4">
        <f t="shared" si="316"/>
        <v>0.17964111215792825</v>
      </c>
      <c r="W3393" s="5">
        <f t="shared" si="317"/>
        <v>1</v>
      </c>
    </row>
    <row r="3394" spans="1:23">
      <c r="A3394" t="s">
        <v>4826</v>
      </c>
      <c r="B3394" t="s">
        <v>560</v>
      </c>
      <c r="C3394" t="s">
        <v>221</v>
      </c>
      <c r="D3394" t="s">
        <v>160</v>
      </c>
      <c r="E3394" s="1">
        <v>45858.389328703714</v>
      </c>
      <c r="F3394" s="1">
        <v>45858.405300925922</v>
      </c>
      <c r="G3394" t="s">
        <v>27</v>
      </c>
      <c r="H3394">
        <v>2</v>
      </c>
      <c r="I3394">
        <v>213.84</v>
      </c>
      <c r="J3394">
        <v>170.7</v>
      </c>
      <c r="K3394">
        <v>10.69</v>
      </c>
      <c r="L3394">
        <v>30</v>
      </c>
      <c r="M3394">
        <v>39.5</v>
      </c>
      <c r="N3394">
        <v>4.2</v>
      </c>
      <c r="O3394" t="s">
        <v>38</v>
      </c>
      <c r="P3394">
        <v>3</v>
      </c>
      <c r="Q3394">
        <v>3</v>
      </c>
      <c r="R3394" s="3">
        <f t="shared" ref="R3394:R3457" si="318">I3394-K3394</f>
        <v>203.15</v>
      </c>
      <c r="S3394" s="3">
        <f t="shared" ref="S3394:S3457" si="319">R3394-J3394</f>
        <v>32.450000000000017</v>
      </c>
      <c r="T3394" s="3">
        <f t="shared" ref="T3394:T3457" si="320">L3394-M3394</f>
        <v>-9.5</v>
      </c>
      <c r="U3394" s="3">
        <f t="shared" ref="U3394:U3457" si="321">S3394+T3394-N3394</f>
        <v>18.750000000000018</v>
      </c>
      <c r="V3394" s="4">
        <f t="shared" ref="V3394:V3457" si="322">IF(R3394&gt;0, U3394/R3394, 0)</f>
        <v>9.2296332759045127E-2</v>
      </c>
      <c r="W3394" s="5">
        <f t="shared" ref="W3394:W3457" si="323">IF(U3394&gt;0, 1, 0)</f>
        <v>1</v>
      </c>
    </row>
    <row r="3395" spans="1:23">
      <c r="A3395" t="s">
        <v>4827</v>
      </c>
      <c r="B3395" t="s">
        <v>2497</v>
      </c>
      <c r="C3395" t="s">
        <v>456</v>
      </c>
      <c r="D3395" t="s">
        <v>103</v>
      </c>
      <c r="E3395" s="1">
        <v>45858.419374999998</v>
      </c>
      <c r="F3395" s="1">
        <v>45858.430486111109</v>
      </c>
      <c r="G3395" t="s">
        <v>27</v>
      </c>
      <c r="H3395">
        <v>2</v>
      </c>
      <c r="I3395">
        <v>1148.32</v>
      </c>
      <c r="J3395">
        <v>780.9</v>
      </c>
      <c r="K3395">
        <v>0</v>
      </c>
      <c r="L3395">
        <v>0</v>
      </c>
      <c r="M3395">
        <v>45.12</v>
      </c>
      <c r="N3395">
        <v>20.67</v>
      </c>
      <c r="O3395" t="s">
        <v>38</v>
      </c>
      <c r="P3395">
        <v>0</v>
      </c>
      <c r="Q3395">
        <v>4</v>
      </c>
      <c r="R3395" s="3">
        <f t="shared" si="318"/>
        <v>1148.32</v>
      </c>
      <c r="S3395" s="3">
        <f t="shared" si="319"/>
        <v>367.41999999999996</v>
      </c>
      <c r="T3395" s="3">
        <f t="shared" si="320"/>
        <v>-45.12</v>
      </c>
      <c r="U3395" s="3">
        <f t="shared" si="321"/>
        <v>301.62999999999994</v>
      </c>
      <c r="V3395" s="4">
        <f t="shared" si="322"/>
        <v>0.26267068412985922</v>
      </c>
      <c r="W3395" s="5">
        <f t="shared" si="323"/>
        <v>1</v>
      </c>
    </row>
    <row r="3396" spans="1:23">
      <c r="A3396" t="s">
        <v>4828</v>
      </c>
      <c r="B3396" t="s">
        <v>1966</v>
      </c>
      <c r="C3396" t="s">
        <v>277</v>
      </c>
      <c r="D3396" t="s">
        <v>64</v>
      </c>
      <c r="E3396" s="1">
        <v>45858.476863425924</v>
      </c>
      <c r="F3396" s="1">
        <v>45858.491446759261</v>
      </c>
      <c r="G3396" t="s">
        <v>27</v>
      </c>
      <c r="H3396">
        <v>1</v>
      </c>
      <c r="I3396">
        <v>547.51</v>
      </c>
      <c r="J3396">
        <v>328.7</v>
      </c>
      <c r="K3396">
        <v>0</v>
      </c>
      <c r="L3396">
        <v>0</v>
      </c>
      <c r="M3396">
        <v>35.65</v>
      </c>
      <c r="N3396">
        <v>9.86</v>
      </c>
      <c r="O3396" t="s">
        <v>65</v>
      </c>
      <c r="P3396">
        <v>1</v>
      </c>
      <c r="Q3396">
        <v>4</v>
      </c>
      <c r="R3396" s="3">
        <f t="shared" si="318"/>
        <v>547.51</v>
      </c>
      <c r="S3396" s="3">
        <f t="shared" si="319"/>
        <v>218.81</v>
      </c>
      <c r="T3396" s="3">
        <f t="shared" si="320"/>
        <v>-35.65</v>
      </c>
      <c r="U3396" s="3">
        <f t="shared" si="321"/>
        <v>173.3</v>
      </c>
      <c r="V3396" s="4">
        <f t="shared" si="322"/>
        <v>0.31652389910686568</v>
      </c>
      <c r="W3396" s="5">
        <f t="shared" si="323"/>
        <v>1</v>
      </c>
    </row>
    <row r="3397" spans="1:23">
      <c r="A3397" t="s">
        <v>4829</v>
      </c>
      <c r="B3397" t="s">
        <v>3814</v>
      </c>
      <c r="C3397" t="s">
        <v>1504</v>
      </c>
      <c r="D3397" t="s">
        <v>87</v>
      </c>
      <c r="E3397" s="1">
        <v>45858.539236111108</v>
      </c>
      <c r="F3397" s="1">
        <v>45858.557986111111</v>
      </c>
      <c r="G3397" t="s">
        <v>27</v>
      </c>
      <c r="H3397">
        <v>1</v>
      </c>
      <c r="I3397">
        <v>228.5</v>
      </c>
      <c r="J3397">
        <v>202.07</v>
      </c>
      <c r="K3397">
        <v>0</v>
      </c>
      <c r="L3397">
        <v>30</v>
      </c>
      <c r="M3397">
        <v>46.77</v>
      </c>
      <c r="N3397">
        <v>4.6500000000000004</v>
      </c>
      <c r="O3397" t="s">
        <v>38</v>
      </c>
      <c r="P3397">
        <v>7</v>
      </c>
      <c r="Q3397">
        <v>4</v>
      </c>
      <c r="R3397" s="3">
        <f t="shared" si="318"/>
        <v>228.5</v>
      </c>
      <c r="S3397" s="3">
        <f t="shared" si="319"/>
        <v>26.430000000000007</v>
      </c>
      <c r="T3397" s="3">
        <f t="shared" si="320"/>
        <v>-16.770000000000003</v>
      </c>
      <c r="U3397" s="3">
        <f t="shared" si="321"/>
        <v>5.0100000000000033</v>
      </c>
      <c r="V3397" s="4">
        <f t="shared" si="322"/>
        <v>2.1925601750547061E-2</v>
      </c>
      <c r="W3397" s="5">
        <f t="shared" si="323"/>
        <v>1</v>
      </c>
    </row>
    <row r="3398" spans="1:23">
      <c r="A3398" t="s">
        <v>4830</v>
      </c>
      <c r="B3398" t="s">
        <v>585</v>
      </c>
      <c r="C3398" t="s">
        <v>576</v>
      </c>
      <c r="D3398" t="s">
        <v>48</v>
      </c>
      <c r="E3398" s="1">
        <v>45858.546620370369</v>
      </c>
      <c r="F3398" s="1">
        <v>45858.558425925927</v>
      </c>
      <c r="G3398" t="s">
        <v>27</v>
      </c>
      <c r="H3398">
        <v>2</v>
      </c>
      <c r="I3398">
        <v>1149.8800000000001</v>
      </c>
      <c r="J3398">
        <v>681.28</v>
      </c>
      <c r="K3398">
        <v>57.49</v>
      </c>
      <c r="L3398">
        <v>0</v>
      </c>
      <c r="M3398">
        <v>44.11</v>
      </c>
      <c r="N3398">
        <v>19.66</v>
      </c>
      <c r="O3398" t="s">
        <v>38</v>
      </c>
      <c r="P3398">
        <v>2</v>
      </c>
      <c r="Q3398">
        <v>3</v>
      </c>
      <c r="R3398" s="3">
        <f t="shared" si="318"/>
        <v>1092.3900000000001</v>
      </c>
      <c r="S3398" s="3">
        <f t="shared" si="319"/>
        <v>411.11000000000013</v>
      </c>
      <c r="T3398" s="3">
        <f t="shared" si="320"/>
        <v>-44.11</v>
      </c>
      <c r="U3398" s="3">
        <f t="shared" si="321"/>
        <v>347.34000000000009</v>
      </c>
      <c r="V3398" s="4">
        <f t="shared" si="322"/>
        <v>0.31796336473237585</v>
      </c>
      <c r="W3398" s="5">
        <f t="shared" si="323"/>
        <v>1</v>
      </c>
    </row>
    <row r="3399" spans="1:23">
      <c r="A3399" t="s">
        <v>4831</v>
      </c>
      <c r="B3399" t="s">
        <v>1427</v>
      </c>
      <c r="C3399" t="s">
        <v>603</v>
      </c>
      <c r="D3399" t="s">
        <v>48</v>
      </c>
      <c r="E3399" s="1">
        <v>45858.685868055552</v>
      </c>
      <c r="F3399" s="1">
        <v>45858.701145833344</v>
      </c>
      <c r="G3399" t="s">
        <v>27</v>
      </c>
      <c r="H3399">
        <v>2</v>
      </c>
      <c r="I3399">
        <v>494.6</v>
      </c>
      <c r="J3399">
        <v>350.7</v>
      </c>
      <c r="K3399">
        <v>49.46</v>
      </c>
      <c r="L3399">
        <v>0</v>
      </c>
      <c r="M3399">
        <v>63.66</v>
      </c>
      <c r="N3399">
        <v>8.01</v>
      </c>
      <c r="O3399" t="s">
        <v>38</v>
      </c>
      <c r="P3399">
        <v>7</v>
      </c>
      <c r="Q3399">
        <v>3</v>
      </c>
      <c r="R3399" s="3">
        <f t="shared" si="318"/>
        <v>445.14000000000004</v>
      </c>
      <c r="S3399" s="3">
        <f t="shared" si="319"/>
        <v>94.440000000000055</v>
      </c>
      <c r="T3399" s="3">
        <f t="shared" si="320"/>
        <v>-63.66</v>
      </c>
      <c r="U3399" s="3">
        <f t="shared" si="321"/>
        <v>22.77000000000006</v>
      </c>
      <c r="V3399" s="4">
        <f t="shared" si="322"/>
        <v>5.1152446421350715E-2</v>
      </c>
      <c r="W3399" s="5">
        <f t="shared" si="323"/>
        <v>1</v>
      </c>
    </row>
    <row r="3400" spans="1:23">
      <c r="A3400" t="s">
        <v>4832</v>
      </c>
      <c r="B3400" t="s">
        <v>2955</v>
      </c>
      <c r="C3400" t="s">
        <v>617</v>
      </c>
      <c r="D3400" t="s">
        <v>87</v>
      </c>
      <c r="E3400" s="1">
        <v>45858.800439814811</v>
      </c>
      <c r="F3400" s="1">
        <v>45858.812939814823</v>
      </c>
      <c r="G3400" t="s">
        <v>27</v>
      </c>
      <c r="H3400">
        <v>1</v>
      </c>
      <c r="I3400">
        <v>213.91</v>
      </c>
      <c r="J3400">
        <v>144.74</v>
      </c>
      <c r="K3400">
        <v>0</v>
      </c>
      <c r="L3400">
        <v>30</v>
      </c>
      <c r="M3400">
        <v>51.48</v>
      </c>
      <c r="N3400">
        <v>4.3899999999999997</v>
      </c>
      <c r="O3400" t="s">
        <v>38</v>
      </c>
      <c r="P3400">
        <v>0</v>
      </c>
      <c r="Q3400">
        <v>5</v>
      </c>
      <c r="R3400" s="3">
        <f t="shared" si="318"/>
        <v>213.91</v>
      </c>
      <c r="S3400" s="3">
        <f t="shared" si="319"/>
        <v>69.169999999999987</v>
      </c>
      <c r="T3400" s="3">
        <f t="shared" si="320"/>
        <v>-21.479999999999997</v>
      </c>
      <c r="U3400" s="3">
        <f t="shared" si="321"/>
        <v>43.29999999999999</v>
      </c>
      <c r="V3400" s="4">
        <f t="shared" si="322"/>
        <v>0.20242157916880926</v>
      </c>
      <c r="W3400" s="5">
        <f t="shared" si="323"/>
        <v>1</v>
      </c>
    </row>
    <row r="3401" spans="1:23">
      <c r="A3401" t="s">
        <v>4833</v>
      </c>
      <c r="B3401" t="s">
        <v>3021</v>
      </c>
      <c r="C3401" t="s">
        <v>930</v>
      </c>
      <c r="D3401" t="s">
        <v>60</v>
      </c>
      <c r="E3401" s="1">
        <v>45858.854363425933</v>
      </c>
      <c r="F3401" s="1">
        <v>45858.865474537037</v>
      </c>
      <c r="G3401" t="s">
        <v>27</v>
      </c>
      <c r="H3401">
        <v>1</v>
      </c>
      <c r="I3401">
        <v>190.09</v>
      </c>
      <c r="J3401">
        <v>139.02000000000001</v>
      </c>
      <c r="K3401">
        <v>19.010000000000002</v>
      </c>
      <c r="L3401">
        <v>30</v>
      </c>
      <c r="M3401">
        <v>41.83</v>
      </c>
      <c r="N3401">
        <v>3.62</v>
      </c>
      <c r="O3401" t="s">
        <v>33</v>
      </c>
      <c r="P3401">
        <v>1</v>
      </c>
      <c r="Q3401">
        <v>4</v>
      </c>
      <c r="R3401" s="3">
        <f t="shared" si="318"/>
        <v>171.08</v>
      </c>
      <c r="S3401" s="3">
        <f t="shared" si="319"/>
        <v>32.06</v>
      </c>
      <c r="T3401" s="3">
        <f t="shared" si="320"/>
        <v>-11.829999999999998</v>
      </c>
      <c r="U3401" s="3">
        <f t="shared" si="321"/>
        <v>16.610000000000003</v>
      </c>
      <c r="V3401" s="4">
        <f t="shared" si="322"/>
        <v>9.7089081131634336E-2</v>
      </c>
      <c r="W3401" s="5">
        <f t="shared" si="323"/>
        <v>1</v>
      </c>
    </row>
    <row r="3402" spans="1:23">
      <c r="A3402" t="s">
        <v>4834</v>
      </c>
      <c r="B3402" t="s">
        <v>1814</v>
      </c>
      <c r="C3402" t="s">
        <v>80</v>
      </c>
      <c r="D3402" t="s">
        <v>52</v>
      </c>
      <c r="E3402" s="1">
        <v>45858.889444444438</v>
      </c>
      <c r="F3402" s="1">
        <v>45858.904722222222</v>
      </c>
      <c r="G3402" t="s">
        <v>53</v>
      </c>
      <c r="H3402">
        <v>3</v>
      </c>
      <c r="I3402">
        <v>237.27</v>
      </c>
      <c r="J3402">
        <v>191.01</v>
      </c>
      <c r="K3402">
        <v>0</v>
      </c>
      <c r="L3402">
        <v>30</v>
      </c>
      <c r="M3402">
        <v>49.6</v>
      </c>
      <c r="N3402">
        <v>4.8099999999999996</v>
      </c>
      <c r="O3402" t="s">
        <v>65</v>
      </c>
      <c r="P3402">
        <v>7</v>
      </c>
      <c r="Q3402">
        <v>1</v>
      </c>
      <c r="R3402" s="3">
        <f t="shared" si="318"/>
        <v>237.27</v>
      </c>
      <c r="S3402" s="3">
        <f t="shared" si="319"/>
        <v>46.260000000000019</v>
      </c>
      <c r="T3402" s="3">
        <f t="shared" si="320"/>
        <v>-19.600000000000001</v>
      </c>
      <c r="U3402" s="3">
        <f t="shared" si="321"/>
        <v>21.850000000000019</v>
      </c>
      <c r="V3402" s="4">
        <f t="shared" si="322"/>
        <v>9.2089181101698558E-2</v>
      </c>
      <c r="W3402" s="5">
        <f t="shared" si="323"/>
        <v>1</v>
      </c>
    </row>
    <row r="3403" spans="1:23">
      <c r="A3403" t="s">
        <v>4835</v>
      </c>
      <c r="B3403" t="s">
        <v>441</v>
      </c>
      <c r="C3403" t="s">
        <v>123</v>
      </c>
      <c r="D3403" t="s">
        <v>87</v>
      </c>
      <c r="E3403" s="1">
        <v>45858.895312499997</v>
      </c>
      <c r="F3403" s="1">
        <v>45858.900868055563</v>
      </c>
      <c r="G3403" t="s">
        <v>27</v>
      </c>
      <c r="H3403">
        <v>3</v>
      </c>
      <c r="I3403">
        <v>442.68</v>
      </c>
      <c r="J3403">
        <v>304.77</v>
      </c>
      <c r="K3403">
        <v>0</v>
      </c>
      <c r="L3403">
        <v>0</v>
      </c>
      <c r="M3403">
        <v>56.71</v>
      </c>
      <c r="N3403">
        <v>7.97</v>
      </c>
      <c r="O3403" t="s">
        <v>144</v>
      </c>
      <c r="P3403">
        <v>0</v>
      </c>
      <c r="Q3403">
        <v>5</v>
      </c>
      <c r="R3403" s="3">
        <f t="shared" si="318"/>
        <v>442.68</v>
      </c>
      <c r="S3403" s="3">
        <f t="shared" si="319"/>
        <v>137.91000000000003</v>
      </c>
      <c r="T3403" s="3">
        <f t="shared" si="320"/>
        <v>-56.71</v>
      </c>
      <c r="U3403" s="3">
        <f t="shared" si="321"/>
        <v>73.230000000000018</v>
      </c>
      <c r="V3403" s="4">
        <f t="shared" si="322"/>
        <v>0.165424234209813</v>
      </c>
      <c r="W3403" s="5">
        <f t="shared" si="323"/>
        <v>1</v>
      </c>
    </row>
    <row r="3404" spans="1:23">
      <c r="A3404" t="s">
        <v>4836</v>
      </c>
      <c r="B3404" t="s">
        <v>542</v>
      </c>
      <c r="C3404" t="s">
        <v>126</v>
      </c>
      <c r="D3404" t="s">
        <v>64</v>
      </c>
      <c r="E3404" s="1">
        <v>45859.284328703703</v>
      </c>
      <c r="F3404" s="1">
        <v>45859.303078703713</v>
      </c>
      <c r="G3404" t="s">
        <v>27</v>
      </c>
      <c r="H3404">
        <v>1</v>
      </c>
      <c r="I3404">
        <v>269.52999999999997</v>
      </c>
      <c r="J3404">
        <v>195.85</v>
      </c>
      <c r="K3404">
        <v>0</v>
      </c>
      <c r="L3404">
        <v>30</v>
      </c>
      <c r="M3404">
        <v>47.99</v>
      </c>
      <c r="N3404">
        <v>5.39</v>
      </c>
      <c r="O3404" t="s">
        <v>38</v>
      </c>
      <c r="P3404">
        <v>7</v>
      </c>
      <c r="Q3404">
        <v>4</v>
      </c>
      <c r="R3404" s="3">
        <f t="shared" si="318"/>
        <v>269.52999999999997</v>
      </c>
      <c r="S3404" s="3">
        <f t="shared" si="319"/>
        <v>73.679999999999978</v>
      </c>
      <c r="T3404" s="3">
        <f t="shared" si="320"/>
        <v>-17.990000000000002</v>
      </c>
      <c r="U3404" s="3">
        <f t="shared" si="321"/>
        <v>50.299999999999976</v>
      </c>
      <c r="V3404" s="4">
        <f t="shared" si="322"/>
        <v>0.18662115534448848</v>
      </c>
      <c r="W3404" s="5">
        <f t="shared" si="323"/>
        <v>1</v>
      </c>
    </row>
    <row r="3405" spans="1:23">
      <c r="A3405" t="s">
        <v>4837</v>
      </c>
      <c r="B3405" t="s">
        <v>1058</v>
      </c>
      <c r="C3405" t="s">
        <v>479</v>
      </c>
      <c r="D3405" t="s">
        <v>48</v>
      </c>
      <c r="E3405" s="1">
        <v>45859.306759259263</v>
      </c>
      <c r="F3405" s="1">
        <v>45859.312314814822</v>
      </c>
      <c r="G3405" t="s">
        <v>27</v>
      </c>
      <c r="H3405">
        <v>1</v>
      </c>
      <c r="I3405">
        <v>846.97</v>
      </c>
      <c r="J3405">
        <v>547.16999999999996</v>
      </c>
      <c r="K3405">
        <v>84.7</v>
      </c>
      <c r="L3405">
        <v>0</v>
      </c>
      <c r="M3405">
        <v>63.42</v>
      </c>
      <c r="N3405">
        <v>13.72</v>
      </c>
      <c r="O3405" t="s">
        <v>38</v>
      </c>
      <c r="P3405">
        <v>0</v>
      </c>
      <c r="Q3405">
        <v>5</v>
      </c>
      <c r="R3405" s="3">
        <f t="shared" si="318"/>
        <v>762.27</v>
      </c>
      <c r="S3405" s="3">
        <f t="shared" si="319"/>
        <v>215.10000000000002</v>
      </c>
      <c r="T3405" s="3">
        <f t="shared" si="320"/>
        <v>-63.42</v>
      </c>
      <c r="U3405" s="3">
        <f t="shared" si="321"/>
        <v>137.96</v>
      </c>
      <c r="V3405" s="4">
        <f t="shared" si="322"/>
        <v>0.18098573996090625</v>
      </c>
      <c r="W3405" s="5">
        <f t="shared" si="323"/>
        <v>1</v>
      </c>
    </row>
    <row r="3406" spans="1:23">
      <c r="A3406" t="s">
        <v>4838</v>
      </c>
      <c r="B3406" t="s">
        <v>3354</v>
      </c>
      <c r="C3406" t="s">
        <v>900</v>
      </c>
      <c r="D3406" t="s">
        <v>103</v>
      </c>
      <c r="E3406" s="1">
        <v>45859.328043981477</v>
      </c>
      <c r="F3406" s="1">
        <v>45859.343321759261</v>
      </c>
      <c r="G3406" t="s">
        <v>27</v>
      </c>
      <c r="H3406">
        <v>1</v>
      </c>
      <c r="I3406">
        <v>379.38</v>
      </c>
      <c r="J3406">
        <v>312.2</v>
      </c>
      <c r="K3406">
        <v>0</v>
      </c>
      <c r="L3406">
        <v>30</v>
      </c>
      <c r="M3406">
        <v>39.79</v>
      </c>
      <c r="N3406">
        <v>7.37</v>
      </c>
      <c r="O3406" t="s">
        <v>65</v>
      </c>
      <c r="P3406">
        <v>2</v>
      </c>
      <c r="Q3406">
        <v>4</v>
      </c>
      <c r="R3406" s="3">
        <f t="shared" si="318"/>
        <v>379.38</v>
      </c>
      <c r="S3406" s="3">
        <f t="shared" si="319"/>
        <v>67.180000000000007</v>
      </c>
      <c r="T3406" s="3">
        <f t="shared" si="320"/>
        <v>-9.7899999999999991</v>
      </c>
      <c r="U3406" s="3">
        <f t="shared" si="321"/>
        <v>50.02000000000001</v>
      </c>
      <c r="V3406" s="4">
        <f t="shared" si="322"/>
        <v>0.13184669724286999</v>
      </c>
      <c r="W3406" s="5">
        <f t="shared" si="323"/>
        <v>1</v>
      </c>
    </row>
    <row r="3407" spans="1:23">
      <c r="A3407" t="s">
        <v>4839</v>
      </c>
      <c r="B3407" t="s">
        <v>3214</v>
      </c>
      <c r="C3407" t="s">
        <v>1082</v>
      </c>
      <c r="D3407" t="s">
        <v>143</v>
      </c>
      <c r="E3407" s="1">
        <v>45859.362268518518</v>
      </c>
      <c r="F3407" s="1">
        <v>45859.381018518521</v>
      </c>
      <c r="G3407" t="s">
        <v>27</v>
      </c>
      <c r="H3407">
        <v>3</v>
      </c>
      <c r="I3407">
        <v>563.52</v>
      </c>
      <c r="J3407">
        <v>402.45</v>
      </c>
      <c r="K3407">
        <v>28.18</v>
      </c>
      <c r="L3407">
        <v>0</v>
      </c>
      <c r="M3407">
        <v>64.069999999999993</v>
      </c>
      <c r="N3407">
        <v>9.64</v>
      </c>
      <c r="O3407" t="s">
        <v>38</v>
      </c>
      <c r="P3407">
        <v>7</v>
      </c>
      <c r="Q3407">
        <v>3</v>
      </c>
      <c r="R3407" s="3">
        <f t="shared" si="318"/>
        <v>535.34</v>
      </c>
      <c r="S3407" s="3">
        <f t="shared" si="319"/>
        <v>132.89000000000004</v>
      </c>
      <c r="T3407" s="3">
        <f t="shared" si="320"/>
        <v>-64.069999999999993</v>
      </c>
      <c r="U3407" s="3">
        <f t="shared" si="321"/>
        <v>59.180000000000049</v>
      </c>
      <c r="V3407" s="4">
        <f t="shared" si="322"/>
        <v>0.11054656853588382</v>
      </c>
      <c r="W3407" s="5">
        <f t="shared" si="323"/>
        <v>1</v>
      </c>
    </row>
    <row r="3408" spans="1:23">
      <c r="A3408" t="s">
        <v>4840</v>
      </c>
      <c r="B3408" t="s">
        <v>3415</v>
      </c>
      <c r="C3408" t="s">
        <v>56</v>
      </c>
      <c r="D3408" t="s">
        <v>127</v>
      </c>
      <c r="E3408" s="1">
        <v>45859.385347222233</v>
      </c>
      <c r="F3408" s="1">
        <v>45859.402013888888</v>
      </c>
      <c r="G3408" t="s">
        <v>27</v>
      </c>
      <c r="H3408">
        <v>3</v>
      </c>
      <c r="I3408">
        <v>491.4</v>
      </c>
      <c r="J3408">
        <v>400.47</v>
      </c>
      <c r="K3408">
        <v>122.85</v>
      </c>
      <c r="L3408">
        <v>0</v>
      </c>
      <c r="M3408">
        <v>36.79</v>
      </c>
      <c r="N3408">
        <v>6.63</v>
      </c>
      <c r="O3408" t="s">
        <v>38</v>
      </c>
      <c r="P3408">
        <v>9</v>
      </c>
      <c r="Q3408">
        <v>4</v>
      </c>
      <c r="R3408" s="3">
        <f t="shared" si="318"/>
        <v>368.54999999999995</v>
      </c>
      <c r="S3408" s="3">
        <f t="shared" si="319"/>
        <v>-31.920000000000073</v>
      </c>
      <c r="T3408" s="3">
        <f t="shared" si="320"/>
        <v>-36.79</v>
      </c>
      <c r="U3408" s="3">
        <f t="shared" si="321"/>
        <v>-75.34000000000006</v>
      </c>
      <c r="V3408" s="4">
        <f t="shared" si="322"/>
        <v>-0.20442273775607128</v>
      </c>
      <c r="W3408" s="5">
        <f t="shared" si="323"/>
        <v>0</v>
      </c>
    </row>
    <row r="3409" spans="1:23">
      <c r="A3409" t="s">
        <v>4841</v>
      </c>
      <c r="B3409" t="s">
        <v>4077</v>
      </c>
      <c r="C3409" t="s">
        <v>83</v>
      </c>
      <c r="D3409" t="s">
        <v>48</v>
      </c>
      <c r="E3409" s="1">
        <v>45859.413518518522</v>
      </c>
      <c r="F3409" s="1">
        <v>45859.425324074073</v>
      </c>
      <c r="G3409" t="s">
        <v>27</v>
      </c>
      <c r="H3409">
        <v>1</v>
      </c>
      <c r="I3409">
        <v>441.98</v>
      </c>
      <c r="J3409">
        <v>404.14</v>
      </c>
      <c r="K3409">
        <v>22.1</v>
      </c>
      <c r="L3409">
        <v>0</v>
      </c>
      <c r="M3409">
        <v>63.84</v>
      </c>
      <c r="N3409">
        <v>7.56</v>
      </c>
      <c r="O3409" t="s">
        <v>65</v>
      </c>
      <c r="P3409">
        <v>2</v>
      </c>
      <c r="Q3409">
        <v>3</v>
      </c>
      <c r="R3409" s="3">
        <f t="shared" si="318"/>
        <v>419.88</v>
      </c>
      <c r="S3409" s="3">
        <f t="shared" si="319"/>
        <v>15.740000000000009</v>
      </c>
      <c r="T3409" s="3">
        <f t="shared" si="320"/>
        <v>-63.84</v>
      </c>
      <c r="U3409" s="3">
        <f t="shared" si="321"/>
        <v>-55.66</v>
      </c>
      <c r="V3409" s="4">
        <f t="shared" si="322"/>
        <v>-0.13256168429074974</v>
      </c>
      <c r="W3409" s="5">
        <f t="shared" si="323"/>
        <v>0</v>
      </c>
    </row>
    <row r="3410" spans="1:23">
      <c r="A3410" t="s">
        <v>4842</v>
      </c>
      <c r="B3410" t="s">
        <v>2089</v>
      </c>
      <c r="C3410" t="s">
        <v>799</v>
      </c>
      <c r="D3410" t="s">
        <v>52</v>
      </c>
      <c r="E3410" s="1">
        <v>45859.533067129632</v>
      </c>
      <c r="F3410" s="1">
        <v>45859.540706018517</v>
      </c>
      <c r="G3410" t="s">
        <v>27</v>
      </c>
      <c r="H3410">
        <v>3</v>
      </c>
      <c r="I3410">
        <v>344.85</v>
      </c>
      <c r="J3410">
        <v>274.95</v>
      </c>
      <c r="K3410">
        <v>0</v>
      </c>
      <c r="L3410">
        <v>30</v>
      </c>
      <c r="M3410">
        <v>37.01</v>
      </c>
      <c r="N3410">
        <v>6.75</v>
      </c>
      <c r="O3410" t="s">
        <v>144</v>
      </c>
      <c r="P3410">
        <v>0</v>
      </c>
      <c r="Q3410">
        <v>5</v>
      </c>
      <c r="R3410" s="3">
        <f t="shared" si="318"/>
        <v>344.85</v>
      </c>
      <c r="S3410" s="3">
        <f t="shared" si="319"/>
        <v>69.900000000000034</v>
      </c>
      <c r="T3410" s="3">
        <f t="shared" si="320"/>
        <v>-7.009999999999998</v>
      </c>
      <c r="U3410" s="3">
        <f t="shared" si="321"/>
        <v>56.140000000000036</v>
      </c>
      <c r="V3410" s="4">
        <f t="shared" si="322"/>
        <v>0.16279541829781075</v>
      </c>
      <c r="W3410" s="5">
        <f t="shared" si="323"/>
        <v>1</v>
      </c>
    </row>
    <row r="3411" spans="1:23">
      <c r="A3411" t="s">
        <v>4843</v>
      </c>
      <c r="B3411" t="s">
        <v>1473</v>
      </c>
      <c r="C3411" t="s">
        <v>156</v>
      </c>
      <c r="D3411" t="s">
        <v>52</v>
      </c>
      <c r="E3411" s="1">
        <v>45859.53334490741</v>
      </c>
      <c r="F3411" s="1">
        <v>45859.545844907407</v>
      </c>
      <c r="G3411" t="s">
        <v>27</v>
      </c>
      <c r="H3411">
        <v>1</v>
      </c>
      <c r="I3411">
        <v>297.52</v>
      </c>
      <c r="J3411">
        <v>238.1</v>
      </c>
      <c r="K3411">
        <v>0</v>
      </c>
      <c r="L3411">
        <v>30</v>
      </c>
      <c r="M3411">
        <v>44.7</v>
      </c>
      <c r="N3411">
        <v>5.9</v>
      </c>
      <c r="O3411" t="s">
        <v>65</v>
      </c>
      <c r="P3411">
        <v>3</v>
      </c>
      <c r="Q3411">
        <v>3</v>
      </c>
      <c r="R3411" s="3">
        <f t="shared" si="318"/>
        <v>297.52</v>
      </c>
      <c r="S3411" s="3">
        <f t="shared" si="319"/>
        <v>59.419999999999987</v>
      </c>
      <c r="T3411" s="3">
        <f t="shared" si="320"/>
        <v>-14.700000000000003</v>
      </c>
      <c r="U3411" s="3">
        <f t="shared" si="321"/>
        <v>38.819999999999986</v>
      </c>
      <c r="V3411" s="4">
        <f t="shared" si="322"/>
        <v>0.13047862328582949</v>
      </c>
      <c r="W3411" s="5">
        <f t="shared" si="323"/>
        <v>1</v>
      </c>
    </row>
    <row r="3412" spans="1:23">
      <c r="A3412" t="s">
        <v>4844</v>
      </c>
      <c r="B3412" t="s">
        <v>563</v>
      </c>
      <c r="C3412" t="s">
        <v>426</v>
      </c>
      <c r="D3412" t="s">
        <v>117</v>
      </c>
      <c r="E3412" s="1">
        <v>45859.633379629631</v>
      </c>
      <c r="F3412" s="1">
        <v>45859.650740740741</v>
      </c>
      <c r="G3412" t="s">
        <v>27</v>
      </c>
      <c r="H3412">
        <v>1</v>
      </c>
      <c r="I3412">
        <v>648.67999999999995</v>
      </c>
      <c r="J3412">
        <v>558.73</v>
      </c>
      <c r="K3412">
        <v>97.3</v>
      </c>
      <c r="L3412">
        <v>0</v>
      </c>
      <c r="M3412">
        <v>49.3</v>
      </c>
      <c r="N3412">
        <v>9.92</v>
      </c>
      <c r="O3412" t="s">
        <v>38</v>
      </c>
      <c r="P3412">
        <v>5</v>
      </c>
      <c r="Q3412">
        <v>4</v>
      </c>
      <c r="R3412" s="3">
        <f t="shared" si="318"/>
        <v>551.38</v>
      </c>
      <c r="S3412" s="3">
        <f t="shared" si="319"/>
        <v>-7.3500000000000227</v>
      </c>
      <c r="T3412" s="3">
        <f t="shared" si="320"/>
        <v>-49.3</v>
      </c>
      <c r="U3412" s="3">
        <f t="shared" si="321"/>
        <v>-66.570000000000022</v>
      </c>
      <c r="V3412" s="4">
        <f t="shared" si="322"/>
        <v>-0.12073343247850851</v>
      </c>
      <c r="W3412" s="5">
        <f t="shared" si="323"/>
        <v>0</v>
      </c>
    </row>
    <row r="3413" spans="1:23">
      <c r="A3413" t="s">
        <v>4845</v>
      </c>
      <c r="B3413" t="s">
        <v>333</v>
      </c>
      <c r="C3413" t="s">
        <v>233</v>
      </c>
      <c r="D3413" t="s">
        <v>72</v>
      </c>
      <c r="E3413" s="1">
        <v>45859.651134259257</v>
      </c>
      <c r="F3413" s="1">
        <v>45859.667800925927</v>
      </c>
      <c r="G3413" t="s">
        <v>53</v>
      </c>
      <c r="H3413">
        <v>4</v>
      </c>
      <c r="I3413">
        <v>2466.2399999999998</v>
      </c>
      <c r="J3413">
        <v>1751.16</v>
      </c>
      <c r="K3413">
        <v>0</v>
      </c>
      <c r="L3413">
        <v>0</v>
      </c>
      <c r="M3413">
        <v>43.68</v>
      </c>
      <c r="N3413">
        <v>44.39</v>
      </c>
      <c r="O3413" t="s">
        <v>65</v>
      </c>
      <c r="P3413">
        <v>9</v>
      </c>
      <c r="Q3413">
        <v>1</v>
      </c>
      <c r="R3413" s="3">
        <f t="shared" si="318"/>
        <v>2466.2399999999998</v>
      </c>
      <c r="S3413" s="3">
        <f t="shared" si="319"/>
        <v>715.0799999999997</v>
      </c>
      <c r="T3413" s="3">
        <f t="shared" si="320"/>
        <v>-43.68</v>
      </c>
      <c r="U3413" s="3">
        <f t="shared" si="321"/>
        <v>627.00999999999976</v>
      </c>
      <c r="V3413" s="4">
        <f t="shared" si="322"/>
        <v>0.25423721941092509</v>
      </c>
      <c r="W3413" s="5">
        <f t="shared" si="323"/>
        <v>1</v>
      </c>
    </row>
    <row r="3414" spans="1:23">
      <c r="A3414" t="s">
        <v>4846</v>
      </c>
      <c r="B3414" t="s">
        <v>3977</v>
      </c>
      <c r="C3414" t="s">
        <v>190</v>
      </c>
      <c r="D3414" t="s">
        <v>127</v>
      </c>
      <c r="E3414" s="1">
        <v>45859.658171296287</v>
      </c>
      <c r="F3414" s="1">
        <v>45859.670671296299</v>
      </c>
      <c r="G3414" t="s">
        <v>27</v>
      </c>
      <c r="H3414">
        <v>3</v>
      </c>
      <c r="I3414">
        <v>152.25</v>
      </c>
      <c r="J3414">
        <v>96.18</v>
      </c>
      <c r="K3414">
        <v>0</v>
      </c>
      <c r="L3414">
        <v>30</v>
      </c>
      <c r="M3414">
        <v>42.05</v>
      </c>
      <c r="N3414">
        <v>3.28</v>
      </c>
      <c r="O3414" t="s">
        <v>38</v>
      </c>
      <c r="P3414">
        <v>3</v>
      </c>
      <c r="Q3414">
        <v>3</v>
      </c>
      <c r="R3414" s="3">
        <f t="shared" si="318"/>
        <v>152.25</v>
      </c>
      <c r="S3414" s="3">
        <f t="shared" si="319"/>
        <v>56.069999999999993</v>
      </c>
      <c r="T3414" s="3">
        <f t="shared" si="320"/>
        <v>-12.049999999999997</v>
      </c>
      <c r="U3414" s="3">
        <f t="shared" si="321"/>
        <v>40.739999999999995</v>
      </c>
      <c r="V3414" s="4">
        <f t="shared" si="322"/>
        <v>0.26758620689655171</v>
      </c>
      <c r="W3414" s="5">
        <f t="shared" si="323"/>
        <v>1</v>
      </c>
    </row>
    <row r="3415" spans="1:23">
      <c r="A3415" t="s">
        <v>4847</v>
      </c>
      <c r="B3415" t="s">
        <v>1607</v>
      </c>
      <c r="C3415" t="s">
        <v>383</v>
      </c>
      <c r="D3415" t="s">
        <v>26</v>
      </c>
      <c r="E3415" s="1">
        <v>45859.671770833331</v>
      </c>
      <c r="F3415" s="1">
        <v>45859.678020833337</v>
      </c>
      <c r="G3415" t="s">
        <v>27</v>
      </c>
      <c r="H3415">
        <v>3</v>
      </c>
      <c r="I3415">
        <v>543.29999999999995</v>
      </c>
      <c r="J3415">
        <v>347.61</v>
      </c>
      <c r="K3415">
        <v>27.16</v>
      </c>
      <c r="L3415">
        <v>0</v>
      </c>
      <c r="M3415">
        <v>63.3</v>
      </c>
      <c r="N3415">
        <v>9.2899999999999991</v>
      </c>
      <c r="O3415" t="s">
        <v>144</v>
      </c>
      <c r="P3415">
        <v>0</v>
      </c>
      <c r="Q3415">
        <v>5</v>
      </c>
      <c r="R3415" s="3">
        <f t="shared" si="318"/>
        <v>516.14</v>
      </c>
      <c r="S3415" s="3">
        <f t="shared" si="319"/>
        <v>168.52999999999997</v>
      </c>
      <c r="T3415" s="3">
        <f t="shared" si="320"/>
        <v>-63.3</v>
      </c>
      <c r="U3415" s="3">
        <f t="shared" si="321"/>
        <v>95.939999999999969</v>
      </c>
      <c r="V3415" s="4">
        <f t="shared" si="322"/>
        <v>0.18587980005424878</v>
      </c>
      <c r="W3415" s="5">
        <f t="shared" si="323"/>
        <v>1</v>
      </c>
    </row>
    <row r="3416" spans="1:23">
      <c r="A3416" t="s">
        <v>4848</v>
      </c>
      <c r="B3416" t="s">
        <v>805</v>
      </c>
      <c r="C3416" t="s">
        <v>667</v>
      </c>
      <c r="D3416" t="s">
        <v>48</v>
      </c>
      <c r="E3416" s="1">
        <v>45859.748287037037</v>
      </c>
      <c r="F3416" s="1">
        <v>45859.760787037027</v>
      </c>
      <c r="G3416" t="s">
        <v>27</v>
      </c>
      <c r="H3416">
        <v>2</v>
      </c>
      <c r="I3416">
        <v>931.34</v>
      </c>
      <c r="J3416">
        <v>639.66</v>
      </c>
      <c r="K3416">
        <v>0</v>
      </c>
      <c r="L3416">
        <v>0</v>
      </c>
      <c r="M3416">
        <v>59.11</v>
      </c>
      <c r="N3416">
        <v>16.760000000000002</v>
      </c>
      <c r="O3416" t="s">
        <v>33</v>
      </c>
      <c r="P3416">
        <v>3</v>
      </c>
      <c r="Q3416">
        <v>3</v>
      </c>
      <c r="R3416" s="3">
        <f t="shared" si="318"/>
        <v>931.34</v>
      </c>
      <c r="S3416" s="3">
        <f t="shared" si="319"/>
        <v>291.68000000000006</v>
      </c>
      <c r="T3416" s="3">
        <f t="shared" si="320"/>
        <v>-59.11</v>
      </c>
      <c r="U3416" s="3">
        <f t="shared" si="321"/>
        <v>215.81000000000006</v>
      </c>
      <c r="V3416" s="4">
        <f t="shared" si="322"/>
        <v>0.2317198874739623</v>
      </c>
      <c r="W3416" s="5">
        <f t="shared" si="323"/>
        <v>1</v>
      </c>
    </row>
    <row r="3417" spans="1:23">
      <c r="A3417" t="s">
        <v>4849</v>
      </c>
      <c r="B3417" t="s">
        <v>79</v>
      </c>
      <c r="C3417" t="s">
        <v>116</v>
      </c>
      <c r="D3417" t="s">
        <v>32</v>
      </c>
      <c r="E3417" s="1">
        <v>45859.771377314813</v>
      </c>
      <c r="G3417" t="s">
        <v>110</v>
      </c>
      <c r="H3417">
        <v>1</v>
      </c>
      <c r="I3417">
        <v>294.16000000000003</v>
      </c>
      <c r="J3417">
        <v>199.8</v>
      </c>
      <c r="K3417">
        <v>73.540000000000006</v>
      </c>
      <c r="L3417">
        <v>30</v>
      </c>
      <c r="M3417">
        <v>47.49</v>
      </c>
      <c r="N3417">
        <v>0</v>
      </c>
      <c r="O3417" t="s">
        <v>38</v>
      </c>
      <c r="P3417">
        <v>5</v>
      </c>
      <c r="R3417" s="3">
        <f t="shared" si="318"/>
        <v>220.62</v>
      </c>
      <c r="S3417" s="3">
        <f t="shared" si="319"/>
        <v>20.819999999999993</v>
      </c>
      <c r="T3417" s="3">
        <f t="shared" si="320"/>
        <v>-17.490000000000002</v>
      </c>
      <c r="U3417" s="3">
        <f t="shared" si="321"/>
        <v>3.3299999999999912</v>
      </c>
      <c r="V3417" s="4">
        <f t="shared" si="322"/>
        <v>1.5093826488985546E-2</v>
      </c>
      <c r="W3417" s="5">
        <f t="shared" si="323"/>
        <v>1</v>
      </c>
    </row>
    <row r="3418" spans="1:23">
      <c r="A3418" t="s">
        <v>4850</v>
      </c>
      <c r="B3418" t="s">
        <v>3062</v>
      </c>
      <c r="C3418" t="s">
        <v>239</v>
      </c>
      <c r="D3418" t="s">
        <v>44</v>
      </c>
      <c r="E3418" s="1">
        <v>45859.814629629633</v>
      </c>
      <c r="F3418" s="1">
        <v>45859.820185185177</v>
      </c>
      <c r="G3418" t="s">
        <v>27</v>
      </c>
      <c r="H3418">
        <v>3</v>
      </c>
      <c r="I3418">
        <v>1352.85</v>
      </c>
      <c r="J3418">
        <v>1157.22</v>
      </c>
      <c r="K3418">
        <v>0</v>
      </c>
      <c r="L3418">
        <v>0</v>
      </c>
      <c r="M3418">
        <v>35.39</v>
      </c>
      <c r="N3418">
        <v>24.35</v>
      </c>
      <c r="O3418" t="s">
        <v>65</v>
      </c>
      <c r="P3418">
        <v>0</v>
      </c>
      <c r="Q3418">
        <v>5</v>
      </c>
      <c r="R3418" s="3">
        <f t="shared" si="318"/>
        <v>1352.85</v>
      </c>
      <c r="S3418" s="3">
        <f t="shared" si="319"/>
        <v>195.62999999999988</v>
      </c>
      <c r="T3418" s="3">
        <f t="shared" si="320"/>
        <v>-35.39</v>
      </c>
      <c r="U3418" s="3">
        <f t="shared" si="321"/>
        <v>135.8899999999999</v>
      </c>
      <c r="V3418" s="4">
        <f t="shared" si="322"/>
        <v>0.1004472040507077</v>
      </c>
      <c r="W3418" s="5">
        <f t="shared" si="323"/>
        <v>1</v>
      </c>
    </row>
    <row r="3419" spans="1:23">
      <c r="A3419" t="s">
        <v>4851</v>
      </c>
      <c r="B3419" t="s">
        <v>896</v>
      </c>
      <c r="C3419" t="s">
        <v>995</v>
      </c>
      <c r="D3419" t="s">
        <v>44</v>
      </c>
      <c r="E3419" s="1">
        <v>45859.825856481482</v>
      </c>
      <c r="F3419" s="1">
        <v>45859.831412037027</v>
      </c>
      <c r="G3419" t="s">
        <v>27</v>
      </c>
      <c r="H3419">
        <v>2</v>
      </c>
      <c r="I3419">
        <v>769.42</v>
      </c>
      <c r="J3419">
        <v>595.04</v>
      </c>
      <c r="K3419">
        <v>76.94</v>
      </c>
      <c r="L3419">
        <v>0</v>
      </c>
      <c r="M3419">
        <v>44.24</v>
      </c>
      <c r="N3419">
        <v>12.46</v>
      </c>
      <c r="O3419" t="s">
        <v>38</v>
      </c>
      <c r="P3419">
        <v>0</v>
      </c>
      <c r="Q3419">
        <v>4</v>
      </c>
      <c r="R3419" s="3">
        <f t="shared" si="318"/>
        <v>692.48</v>
      </c>
      <c r="S3419" s="3">
        <f t="shared" si="319"/>
        <v>97.440000000000055</v>
      </c>
      <c r="T3419" s="3">
        <f t="shared" si="320"/>
        <v>-44.24</v>
      </c>
      <c r="U3419" s="3">
        <f t="shared" si="321"/>
        <v>40.740000000000052</v>
      </c>
      <c r="V3419" s="4">
        <f t="shared" si="322"/>
        <v>5.8832024029574936E-2</v>
      </c>
      <c r="W3419" s="5">
        <f t="shared" si="323"/>
        <v>1</v>
      </c>
    </row>
    <row r="3420" spans="1:23">
      <c r="A3420" t="s">
        <v>4852</v>
      </c>
      <c r="B3420" t="s">
        <v>3105</v>
      </c>
      <c r="C3420" t="s">
        <v>819</v>
      </c>
      <c r="D3420" t="s">
        <v>72</v>
      </c>
      <c r="E3420" s="1">
        <v>45859.902627314812</v>
      </c>
      <c r="F3420" s="1">
        <v>45859.912349537037</v>
      </c>
      <c r="G3420" t="s">
        <v>27</v>
      </c>
      <c r="H3420">
        <v>1</v>
      </c>
      <c r="I3420">
        <v>187.07</v>
      </c>
      <c r="J3420">
        <v>118.5</v>
      </c>
      <c r="K3420">
        <v>28.06</v>
      </c>
      <c r="L3420">
        <v>30</v>
      </c>
      <c r="M3420">
        <v>39.76</v>
      </c>
      <c r="N3420">
        <v>3.4</v>
      </c>
      <c r="O3420" t="s">
        <v>38</v>
      </c>
      <c r="P3420">
        <v>0</v>
      </c>
      <c r="Q3420">
        <v>5</v>
      </c>
      <c r="R3420" s="3">
        <f t="shared" si="318"/>
        <v>159.01</v>
      </c>
      <c r="S3420" s="3">
        <f t="shared" si="319"/>
        <v>40.509999999999991</v>
      </c>
      <c r="T3420" s="3">
        <f t="shared" si="320"/>
        <v>-9.759999999999998</v>
      </c>
      <c r="U3420" s="3">
        <f t="shared" si="321"/>
        <v>27.349999999999994</v>
      </c>
      <c r="V3420" s="4">
        <f t="shared" si="322"/>
        <v>0.17200176089554114</v>
      </c>
      <c r="W3420" s="5">
        <f t="shared" si="323"/>
        <v>1</v>
      </c>
    </row>
    <row r="3421" spans="1:23">
      <c r="A3421" t="s">
        <v>4853</v>
      </c>
      <c r="B3421" t="s">
        <v>3021</v>
      </c>
      <c r="C3421" t="s">
        <v>242</v>
      </c>
      <c r="D3421" t="s">
        <v>37</v>
      </c>
      <c r="E3421" s="1">
        <v>45859.914756944447</v>
      </c>
      <c r="F3421" s="1">
        <v>45859.932118055563</v>
      </c>
      <c r="G3421" t="s">
        <v>27</v>
      </c>
      <c r="H3421">
        <v>2</v>
      </c>
      <c r="I3421">
        <v>2052.8000000000002</v>
      </c>
      <c r="J3421">
        <v>1120.4000000000001</v>
      </c>
      <c r="K3421">
        <v>0</v>
      </c>
      <c r="L3421">
        <v>0</v>
      </c>
      <c r="M3421">
        <v>53.91</v>
      </c>
      <c r="N3421">
        <v>36.950000000000003</v>
      </c>
      <c r="O3421" t="s">
        <v>65</v>
      </c>
      <c r="P3421">
        <v>5</v>
      </c>
      <c r="Q3421">
        <v>3</v>
      </c>
      <c r="R3421" s="3">
        <f t="shared" si="318"/>
        <v>2052.8000000000002</v>
      </c>
      <c r="S3421" s="3">
        <f t="shared" si="319"/>
        <v>932.40000000000009</v>
      </c>
      <c r="T3421" s="3">
        <f t="shared" si="320"/>
        <v>-53.91</v>
      </c>
      <c r="U3421" s="3">
        <f t="shared" si="321"/>
        <v>841.54000000000008</v>
      </c>
      <c r="V3421" s="4">
        <f t="shared" si="322"/>
        <v>0.40994738893219018</v>
      </c>
      <c r="W3421" s="5">
        <f t="shared" si="323"/>
        <v>1</v>
      </c>
    </row>
    <row r="3422" spans="1:23">
      <c r="A3422" t="s">
        <v>4854</v>
      </c>
      <c r="B3422" t="s">
        <v>1392</v>
      </c>
      <c r="C3422" t="s">
        <v>1415</v>
      </c>
      <c r="D3422" t="s">
        <v>44</v>
      </c>
      <c r="E3422" s="1">
        <v>45859.953530092593</v>
      </c>
      <c r="F3422" s="1">
        <v>45859.977835648147</v>
      </c>
      <c r="G3422" t="s">
        <v>27</v>
      </c>
      <c r="H3422">
        <v>3</v>
      </c>
      <c r="I3422">
        <v>93</v>
      </c>
      <c r="J3422">
        <v>70.680000000000007</v>
      </c>
      <c r="K3422">
        <v>4.6500000000000004</v>
      </c>
      <c r="L3422">
        <v>30</v>
      </c>
      <c r="M3422">
        <v>55.52</v>
      </c>
      <c r="N3422">
        <v>2.13</v>
      </c>
      <c r="O3422" t="s">
        <v>38</v>
      </c>
      <c r="P3422">
        <v>20</v>
      </c>
      <c r="Q3422">
        <v>1</v>
      </c>
      <c r="R3422" s="3">
        <f t="shared" si="318"/>
        <v>88.35</v>
      </c>
      <c r="S3422" s="3">
        <f t="shared" si="319"/>
        <v>17.669999999999987</v>
      </c>
      <c r="T3422" s="3">
        <f t="shared" si="320"/>
        <v>-25.520000000000003</v>
      </c>
      <c r="U3422" s="3">
        <f t="shared" si="321"/>
        <v>-9.9800000000000146</v>
      </c>
      <c r="V3422" s="4">
        <f t="shared" si="322"/>
        <v>-0.11295981890209411</v>
      </c>
      <c r="W3422" s="5">
        <f t="shared" si="323"/>
        <v>0</v>
      </c>
    </row>
    <row r="3423" spans="1:23">
      <c r="A3423" t="s">
        <v>4855</v>
      </c>
      <c r="B3423" t="s">
        <v>2991</v>
      </c>
      <c r="C3423" t="s">
        <v>642</v>
      </c>
      <c r="D3423" t="s">
        <v>72</v>
      </c>
      <c r="E3423" s="1">
        <v>45860.25576388889</v>
      </c>
      <c r="F3423" s="1">
        <v>45860.272430555553</v>
      </c>
      <c r="G3423" t="s">
        <v>27</v>
      </c>
      <c r="H3423">
        <v>4</v>
      </c>
      <c r="I3423">
        <v>234.64</v>
      </c>
      <c r="J3423">
        <v>183.84</v>
      </c>
      <c r="K3423">
        <v>35.200000000000003</v>
      </c>
      <c r="L3423">
        <v>30</v>
      </c>
      <c r="M3423">
        <v>47.87</v>
      </c>
      <c r="N3423">
        <v>4.13</v>
      </c>
      <c r="O3423" t="s">
        <v>38</v>
      </c>
      <c r="P3423">
        <v>9</v>
      </c>
      <c r="Q3423">
        <v>3</v>
      </c>
      <c r="R3423" s="3">
        <f t="shared" si="318"/>
        <v>199.44</v>
      </c>
      <c r="S3423" s="3">
        <f t="shared" si="319"/>
        <v>15.599999999999994</v>
      </c>
      <c r="T3423" s="3">
        <f t="shared" si="320"/>
        <v>-17.869999999999997</v>
      </c>
      <c r="U3423" s="3">
        <f t="shared" si="321"/>
        <v>-6.400000000000003</v>
      </c>
      <c r="V3423" s="4">
        <f t="shared" si="322"/>
        <v>-3.2089851584436439E-2</v>
      </c>
      <c r="W3423" s="5">
        <f t="shared" si="323"/>
        <v>0</v>
      </c>
    </row>
    <row r="3424" spans="1:23">
      <c r="A3424" t="s">
        <v>4856</v>
      </c>
      <c r="B3424" t="s">
        <v>1921</v>
      </c>
      <c r="C3424" t="s">
        <v>386</v>
      </c>
      <c r="D3424" t="s">
        <v>37</v>
      </c>
      <c r="E3424" s="1">
        <v>45860.338495370372</v>
      </c>
      <c r="F3424" s="1">
        <v>45860.354467592602</v>
      </c>
      <c r="G3424" t="s">
        <v>27</v>
      </c>
      <c r="H3424">
        <v>2</v>
      </c>
      <c r="I3424">
        <v>201.54</v>
      </c>
      <c r="J3424">
        <v>180.26</v>
      </c>
      <c r="K3424">
        <v>20.149999999999999</v>
      </c>
      <c r="L3424">
        <v>30</v>
      </c>
      <c r="M3424">
        <v>38.659999999999997</v>
      </c>
      <c r="N3424">
        <v>3.81</v>
      </c>
      <c r="O3424" t="s">
        <v>38</v>
      </c>
      <c r="P3424">
        <v>3</v>
      </c>
      <c r="Q3424">
        <v>3</v>
      </c>
      <c r="R3424" s="3">
        <f t="shared" si="318"/>
        <v>181.39</v>
      </c>
      <c r="S3424" s="3">
        <f t="shared" si="319"/>
        <v>1.1299999999999955</v>
      </c>
      <c r="T3424" s="3">
        <f t="shared" si="320"/>
        <v>-8.6599999999999966</v>
      </c>
      <c r="U3424" s="3">
        <f t="shared" si="321"/>
        <v>-11.340000000000002</v>
      </c>
      <c r="V3424" s="4">
        <f t="shared" si="322"/>
        <v>-6.2517228072109826E-2</v>
      </c>
      <c r="W3424" s="5">
        <f t="shared" si="323"/>
        <v>0</v>
      </c>
    </row>
    <row r="3425" spans="1:23">
      <c r="A3425" t="s">
        <v>4857</v>
      </c>
      <c r="B3425" t="s">
        <v>1283</v>
      </c>
      <c r="C3425" t="s">
        <v>667</v>
      </c>
      <c r="D3425" t="s">
        <v>52</v>
      </c>
      <c r="E3425" s="1">
        <v>45860.43954861111</v>
      </c>
      <c r="F3425" s="1">
        <v>45860.447187500002</v>
      </c>
      <c r="G3425" t="s">
        <v>27</v>
      </c>
      <c r="H3425">
        <v>2</v>
      </c>
      <c r="I3425">
        <v>931.34</v>
      </c>
      <c r="J3425">
        <v>639.66</v>
      </c>
      <c r="K3425">
        <v>46.57</v>
      </c>
      <c r="L3425">
        <v>0</v>
      </c>
      <c r="M3425">
        <v>38.880000000000003</v>
      </c>
      <c r="N3425">
        <v>15.93</v>
      </c>
      <c r="O3425" t="s">
        <v>38</v>
      </c>
      <c r="P3425">
        <v>0</v>
      </c>
      <c r="Q3425">
        <v>4</v>
      </c>
      <c r="R3425" s="3">
        <f t="shared" si="318"/>
        <v>884.77</v>
      </c>
      <c r="S3425" s="3">
        <f t="shared" si="319"/>
        <v>245.11</v>
      </c>
      <c r="T3425" s="3">
        <f t="shared" si="320"/>
        <v>-38.880000000000003</v>
      </c>
      <c r="U3425" s="3">
        <f t="shared" si="321"/>
        <v>190.3</v>
      </c>
      <c r="V3425" s="4">
        <f t="shared" si="322"/>
        <v>0.21508414616227947</v>
      </c>
      <c r="W3425" s="5">
        <f t="shared" si="323"/>
        <v>1</v>
      </c>
    </row>
    <row r="3426" spans="1:23">
      <c r="A3426" t="s">
        <v>4858</v>
      </c>
      <c r="B3426" t="s">
        <v>3402</v>
      </c>
      <c r="C3426" t="s">
        <v>190</v>
      </c>
      <c r="D3426" t="s">
        <v>52</v>
      </c>
      <c r="E3426" s="1">
        <v>45860.50199074074</v>
      </c>
      <c r="F3426" s="1">
        <v>45860.513796296298</v>
      </c>
      <c r="G3426" t="s">
        <v>27</v>
      </c>
      <c r="H3426">
        <v>1</v>
      </c>
      <c r="I3426">
        <v>50.75</v>
      </c>
      <c r="J3426">
        <v>32.06</v>
      </c>
      <c r="K3426">
        <v>0</v>
      </c>
      <c r="L3426">
        <v>30</v>
      </c>
      <c r="M3426">
        <v>43.46</v>
      </c>
      <c r="N3426">
        <v>1.45</v>
      </c>
      <c r="O3426" t="s">
        <v>38</v>
      </c>
      <c r="P3426">
        <v>2</v>
      </c>
      <c r="Q3426">
        <v>3</v>
      </c>
      <c r="R3426" s="3">
        <f t="shared" si="318"/>
        <v>50.75</v>
      </c>
      <c r="S3426" s="3">
        <f t="shared" si="319"/>
        <v>18.689999999999998</v>
      </c>
      <c r="T3426" s="3">
        <f t="shared" si="320"/>
        <v>-13.46</v>
      </c>
      <c r="U3426" s="3">
        <f t="shared" si="321"/>
        <v>3.7799999999999967</v>
      </c>
      <c r="V3426" s="4">
        <f t="shared" si="322"/>
        <v>7.4482758620689593E-2</v>
      </c>
      <c r="W3426" s="5">
        <f t="shared" si="323"/>
        <v>1</v>
      </c>
    </row>
    <row r="3427" spans="1:23">
      <c r="A3427" t="s">
        <v>4859</v>
      </c>
      <c r="B3427" t="s">
        <v>2585</v>
      </c>
      <c r="C3427" t="s">
        <v>1504</v>
      </c>
      <c r="D3427" t="s">
        <v>26</v>
      </c>
      <c r="E3427" s="1">
        <v>45860.50712962963</v>
      </c>
      <c r="F3427" s="1">
        <v>45860.518240740741</v>
      </c>
      <c r="G3427" t="s">
        <v>27</v>
      </c>
      <c r="H3427">
        <v>2</v>
      </c>
      <c r="I3427">
        <v>457</v>
      </c>
      <c r="J3427">
        <v>404.14</v>
      </c>
      <c r="K3427">
        <v>0</v>
      </c>
      <c r="L3427">
        <v>0</v>
      </c>
      <c r="M3427">
        <v>56.74</v>
      </c>
      <c r="N3427">
        <v>8.23</v>
      </c>
      <c r="O3427" t="s">
        <v>38</v>
      </c>
      <c r="P3427">
        <v>1</v>
      </c>
      <c r="Q3427">
        <v>4</v>
      </c>
      <c r="R3427" s="3">
        <f t="shared" si="318"/>
        <v>457</v>
      </c>
      <c r="S3427" s="3">
        <f t="shared" si="319"/>
        <v>52.860000000000014</v>
      </c>
      <c r="T3427" s="3">
        <f t="shared" si="320"/>
        <v>-56.74</v>
      </c>
      <c r="U3427" s="3">
        <f t="shared" si="321"/>
        <v>-12.109999999999989</v>
      </c>
      <c r="V3427" s="4">
        <f t="shared" si="322"/>
        <v>-2.6498905908096254E-2</v>
      </c>
      <c r="W3427" s="5">
        <f t="shared" si="323"/>
        <v>0</v>
      </c>
    </row>
    <row r="3428" spans="1:23">
      <c r="A3428" t="s">
        <v>4860</v>
      </c>
      <c r="B3428" t="s">
        <v>1625</v>
      </c>
      <c r="C3428" t="s">
        <v>479</v>
      </c>
      <c r="D3428" t="s">
        <v>37</v>
      </c>
      <c r="E3428" s="1">
        <v>45860.533912037034</v>
      </c>
      <c r="F3428" s="1">
        <v>45860.545717592591</v>
      </c>
      <c r="G3428" t="s">
        <v>27</v>
      </c>
      <c r="H3428">
        <v>2</v>
      </c>
      <c r="I3428">
        <v>1693.94</v>
      </c>
      <c r="J3428">
        <v>1094.3399999999999</v>
      </c>
      <c r="K3428">
        <v>254.09</v>
      </c>
      <c r="L3428">
        <v>0</v>
      </c>
      <c r="M3428">
        <v>59.21</v>
      </c>
      <c r="N3428">
        <v>25.92</v>
      </c>
      <c r="O3428" t="s">
        <v>65</v>
      </c>
      <c r="P3428">
        <v>0</v>
      </c>
      <c r="Q3428">
        <v>4</v>
      </c>
      <c r="R3428" s="3">
        <f t="shared" si="318"/>
        <v>1439.8500000000001</v>
      </c>
      <c r="S3428" s="3">
        <f t="shared" si="319"/>
        <v>345.51000000000022</v>
      </c>
      <c r="T3428" s="3">
        <f t="shared" si="320"/>
        <v>-59.21</v>
      </c>
      <c r="U3428" s="3">
        <f t="shared" si="321"/>
        <v>260.38000000000022</v>
      </c>
      <c r="V3428" s="4">
        <f t="shared" si="322"/>
        <v>0.18083828176546182</v>
      </c>
      <c r="W3428" s="5">
        <f t="shared" si="323"/>
        <v>1</v>
      </c>
    </row>
    <row r="3429" spans="1:23">
      <c r="A3429" t="s">
        <v>4861</v>
      </c>
      <c r="B3429" t="s">
        <v>1223</v>
      </c>
      <c r="C3429" t="s">
        <v>56</v>
      </c>
      <c r="D3429" t="s">
        <v>32</v>
      </c>
      <c r="E3429" s="1">
        <v>45860.553877314807</v>
      </c>
      <c r="F3429" s="1">
        <v>45860.574016203696</v>
      </c>
      <c r="G3429" t="s">
        <v>27</v>
      </c>
      <c r="H3429">
        <v>1</v>
      </c>
      <c r="I3429">
        <v>163.80000000000001</v>
      </c>
      <c r="J3429">
        <v>133.49</v>
      </c>
      <c r="K3429">
        <v>8.19</v>
      </c>
      <c r="L3429">
        <v>30</v>
      </c>
      <c r="M3429">
        <v>60.92</v>
      </c>
      <c r="N3429">
        <v>3.34</v>
      </c>
      <c r="O3429" t="s">
        <v>28</v>
      </c>
      <c r="P3429">
        <v>9</v>
      </c>
      <c r="Q3429">
        <v>4</v>
      </c>
      <c r="R3429" s="3">
        <f t="shared" si="318"/>
        <v>155.61000000000001</v>
      </c>
      <c r="S3429" s="3">
        <f t="shared" si="319"/>
        <v>22.120000000000005</v>
      </c>
      <c r="T3429" s="3">
        <f t="shared" si="320"/>
        <v>-30.92</v>
      </c>
      <c r="U3429" s="3">
        <f t="shared" si="321"/>
        <v>-12.139999999999997</v>
      </c>
      <c r="V3429" s="4">
        <f t="shared" si="322"/>
        <v>-7.8015551699762195E-2</v>
      </c>
      <c r="W3429" s="5">
        <f t="shared" si="323"/>
        <v>0</v>
      </c>
    </row>
    <row r="3430" spans="1:23">
      <c r="A3430" t="s">
        <v>4862</v>
      </c>
      <c r="B3430" t="s">
        <v>1579</v>
      </c>
      <c r="C3430" t="s">
        <v>1035</v>
      </c>
      <c r="D3430" t="s">
        <v>48</v>
      </c>
      <c r="E3430" s="1">
        <v>45860.574548611112</v>
      </c>
      <c r="F3430" s="1">
        <v>45860.580104166656</v>
      </c>
      <c r="G3430" t="s">
        <v>27</v>
      </c>
      <c r="H3430">
        <v>3</v>
      </c>
      <c r="I3430">
        <v>1402.65</v>
      </c>
      <c r="J3430">
        <v>1062.69</v>
      </c>
      <c r="K3430">
        <v>70.13</v>
      </c>
      <c r="L3430">
        <v>0</v>
      </c>
      <c r="M3430">
        <v>46.09</v>
      </c>
      <c r="N3430">
        <v>23.99</v>
      </c>
      <c r="O3430" t="s">
        <v>33</v>
      </c>
      <c r="P3430">
        <v>0</v>
      </c>
      <c r="Q3430">
        <v>5</v>
      </c>
      <c r="R3430" s="3">
        <f t="shared" si="318"/>
        <v>1332.52</v>
      </c>
      <c r="S3430" s="3">
        <f t="shared" si="319"/>
        <v>269.82999999999993</v>
      </c>
      <c r="T3430" s="3">
        <f t="shared" si="320"/>
        <v>-46.09</v>
      </c>
      <c r="U3430" s="3">
        <f t="shared" si="321"/>
        <v>199.74999999999991</v>
      </c>
      <c r="V3430" s="4">
        <f t="shared" si="322"/>
        <v>0.14990394140425653</v>
      </c>
      <c r="W3430" s="5">
        <f t="shared" si="323"/>
        <v>1</v>
      </c>
    </row>
    <row r="3431" spans="1:23">
      <c r="A3431" t="s">
        <v>4863</v>
      </c>
      <c r="B3431" t="s">
        <v>235</v>
      </c>
      <c r="C3431" t="s">
        <v>964</v>
      </c>
      <c r="D3431" t="s">
        <v>44</v>
      </c>
      <c r="E3431" s="1">
        <v>45860.582268518519</v>
      </c>
      <c r="F3431" s="1">
        <v>45860.595462962963</v>
      </c>
      <c r="G3431" t="s">
        <v>27</v>
      </c>
      <c r="H3431">
        <v>4</v>
      </c>
      <c r="I3431">
        <v>914.24</v>
      </c>
      <c r="J3431">
        <v>805.44</v>
      </c>
      <c r="K3431">
        <v>137.13999999999999</v>
      </c>
      <c r="L3431">
        <v>0</v>
      </c>
      <c r="M3431">
        <v>64.11</v>
      </c>
      <c r="N3431">
        <v>13.99</v>
      </c>
      <c r="O3431" t="s">
        <v>65</v>
      </c>
      <c r="P3431">
        <v>4</v>
      </c>
      <c r="Q3431">
        <v>3</v>
      </c>
      <c r="R3431" s="3">
        <f t="shared" si="318"/>
        <v>777.1</v>
      </c>
      <c r="S3431" s="3">
        <f t="shared" si="319"/>
        <v>-28.340000000000032</v>
      </c>
      <c r="T3431" s="3">
        <f t="shared" si="320"/>
        <v>-64.11</v>
      </c>
      <c r="U3431" s="3">
        <f t="shared" si="321"/>
        <v>-106.44000000000003</v>
      </c>
      <c r="V3431" s="4">
        <f t="shared" si="322"/>
        <v>-0.13697078883026639</v>
      </c>
      <c r="W3431" s="5">
        <f t="shared" si="323"/>
        <v>0</v>
      </c>
    </row>
    <row r="3432" spans="1:23">
      <c r="A3432" t="s">
        <v>4864</v>
      </c>
      <c r="B3432" t="s">
        <v>672</v>
      </c>
      <c r="C3432" t="s">
        <v>1445</v>
      </c>
      <c r="D3432" t="s">
        <v>64</v>
      </c>
      <c r="E3432" s="1">
        <v>45860.639467592591</v>
      </c>
      <c r="F3432" s="1">
        <v>45860.658217592587</v>
      </c>
      <c r="G3432" t="s">
        <v>27</v>
      </c>
      <c r="H3432">
        <v>1</v>
      </c>
      <c r="I3432">
        <v>962.11</v>
      </c>
      <c r="J3432">
        <v>840.4</v>
      </c>
      <c r="K3432">
        <v>0</v>
      </c>
      <c r="L3432">
        <v>0</v>
      </c>
      <c r="M3432">
        <v>36.89</v>
      </c>
      <c r="N3432">
        <v>17.32</v>
      </c>
      <c r="O3432" t="s">
        <v>38</v>
      </c>
      <c r="P3432">
        <v>7</v>
      </c>
      <c r="Q3432">
        <v>4</v>
      </c>
      <c r="R3432" s="3">
        <f t="shared" si="318"/>
        <v>962.11</v>
      </c>
      <c r="S3432" s="3">
        <f t="shared" si="319"/>
        <v>121.71000000000004</v>
      </c>
      <c r="T3432" s="3">
        <f t="shared" si="320"/>
        <v>-36.89</v>
      </c>
      <c r="U3432" s="3">
        <f t="shared" si="321"/>
        <v>67.500000000000028</v>
      </c>
      <c r="V3432" s="4">
        <f t="shared" si="322"/>
        <v>7.0158297907723682E-2</v>
      </c>
      <c r="W3432" s="5">
        <f t="shared" si="323"/>
        <v>1</v>
      </c>
    </row>
    <row r="3433" spans="1:23">
      <c r="A3433" t="s">
        <v>4865</v>
      </c>
      <c r="B3433" t="s">
        <v>3247</v>
      </c>
      <c r="C3433" t="s">
        <v>325</v>
      </c>
      <c r="D3433" t="s">
        <v>103</v>
      </c>
      <c r="E3433" s="1">
        <v>45860.779768518521</v>
      </c>
      <c r="F3433" s="1">
        <v>45860.791574074072</v>
      </c>
      <c r="G3433" t="s">
        <v>27</v>
      </c>
      <c r="H3433">
        <v>3</v>
      </c>
      <c r="I3433">
        <v>749.19</v>
      </c>
      <c r="J3433">
        <v>452.76</v>
      </c>
      <c r="K3433">
        <v>112.38</v>
      </c>
      <c r="L3433">
        <v>0</v>
      </c>
      <c r="M3433">
        <v>48.41</v>
      </c>
      <c r="N3433">
        <v>11.46</v>
      </c>
      <c r="O3433" t="s">
        <v>33</v>
      </c>
      <c r="P3433">
        <v>0</v>
      </c>
      <c r="Q3433">
        <v>4</v>
      </c>
      <c r="R3433" s="3">
        <f t="shared" si="318"/>
        <v>636.81000000000006</v>
      </c>
      <c r="S3433" s="3">
        <f t="shared" si="319"/>
        <v>184.05000000000007</v>
      </c>
      <c r="T3433" s="3">
        <f t="shared" si="320"/>
        <v>-48.41</v>
      </c>
      <c r="U3433" s="3">
        <f t="shared" si="321"/>
        <v>124.18000000000006</v>
      </c>
      <c r="V3433" s="4">
        <f t="shared" si="322"/>
        <v>0.1950032191705533</v>
      </c>
      <c r="W3433" s="5">
        <f t="shared" si="323"/>
        <v>1</v>
      </c>
    </row>
    <row r="3434" spans="1:23">
      <c r="A3434" t="s">
        <v>4866</v>
      </c>
      <c r="B3434" t="s">
        <v>431</v>
      </c>
      <c r="C3434" t="s">
        <v>407</v>
      </c>
      <c r="D3434" t="s">
        <v>87</v>
      </c>
      <c r="E3434" s="1">
        <v>45860.860324074078</v>
      </c>
      <c r="F3434" s="1">
        <v>45860.879074074073</v>
      </c>
      <c r="G3434" t="s">
        <v>27</v>
      </c>
      <c r="H3434">
        <v>2</v>
      </c>
      <c r="I3434">
        <v>1066.3399999999999</v>
      </c>
      <c r="J3434">
        <v>610.54</v>
      </c>
      <c r="K3434">
        <v>53.32</v>
      </c>
      <c r="L3434">
        <v>0</v>
      </c>
      <c r="M3434">
        <v>47.51</v>
      </c>
      <c r="N3434">
        <v>18.23</v>
      </c>
      <c r="O3434" t="s">
        <v>38</v>
      </c>
      <c r="P3434">
        <v>7</v>
      </c>
      <c r="Q3434">
        <v>3</v>
      </c>
      <c r="R3434" s="3">
        <f t="shared" si="318"/>
        <v>1013.0199999999999</v>
      </c>
      <c r="S3434" s="3">
        <f t="shared" si="319"/>
        <v>402.4799999999999</v>
      </c>
      <c r="T3434" s="3">
        <f t="shared" si="320"/>
        <v>-47.51</v>
      </c>
      <c r="U3434" s="3">
        <f t="shared" si="321"/>
        <v>336.7399999999999</v>
      </c>
      <c r="V3434" s="4">
        <f t="shared" si="322"/>
        <v>0.33241199581449521</v>
      </c>
      <c r="W3434" s="5">
        <f t="shared" si="323"/>
        <v>1</v>
      </c>
    </row>
    <row r="3435" spans="1:23">
      <c r="A3435" t="s">
        <v>4867</v>
      </c>
      <c r="B3435" t="s">
        <v>4868</v>
      </c>
      <c r="C3435" t="s">
        <v>210</v>
      </c>
      <c r="D3435" t="s">
        <v>117</v>
      </c>
      <c r="E3435" s="1">
        <v>45860.870752314811</v>
      </c>
      <c r="F3435" s="1">
        <v>45860.881863425922</v>
      </c>
      <c r="G3435" t="s">
        <v>27</v>
      </c>
      <c r="H3435">
        <v>2</v>
      </c>
      <c r="I3435">
        <v>1746.24</v>
      </c>
      <c r="J3435">
        <v>946.22</v>
      </c>
      <c r="K3435">
        <v>174.62</v>
      </c>
      <c r="L3435">
        <v>0</v>
      </c>
      <c r="M3435">
        <v>41.28</v>
      </c>
      <c r="N3435">
        <v>28.29</v>
      </c>
      <c r="O3435" t="s">
        <v>65</v>
      </c>
      <c r="P3435">
        <v>0</v>
      </c>
      <c r="Q3435">
        <v>5</v>
      </c>
      <c r="R3435" s="3">
        <f t="shared" si="318"/>
        <v>1571.62</v>
      </c>
      <c r="S3435" s="3">
        <f t="shared" si="319"/>
        <v>625.39999999999986</v>
      </c>
      <c r="T3435" s="3">
        <f t="shared" si="320"/>
        <v>-41.28</v>
      </c>
      <c r="U3435" s="3">
        <f t="shared" si="321"/>
        <v>555.82999999999993</v>
      </c>
      <c r="V3435" s="4">
        <f t="shared" si="322"/>
        <v>0.35366691693920921</v>
      </c>
      <c r="W3435" s="5">
        <f t="shared" si="323"/>
        <v>1</v>
      </c>
    </row>
    <row r="3436" spans="1:23">
      <c r="A3436" t="s">
        <v>4869</v>
      </c>
      <c r="B3436" t="s">
        <v>552</v>
      </c>
      <c r="C3436" t="s">
        <v>819</v>
      </c>
      <c r="D3436" t="s">
        <v>143</v>
      </c>
      <c r="E3436" s="1">
        <v>45860.87358796296</v>
      </c>
      <c r="F3436" s="1">
        <v>45860.879143518519</v>
      </c>
      <c r="G3436" t="s">
        <v>27</v>
      </c>
      <c r="H3436">
        <v>3</v>
      </c>
      <c r="I3436">
        <v>561.21</v>
      </c>
      <c r="J3436">
        <v>355.5</v>
      </c>
      <c r="K3436">
        <v>0</v>
      </c>
      <c r="L3436">
        <v>0</v>
      </c>
      <c r="M3436">
        <v>44.79</v>
      </c>
      <c r="N3436">
        <v>10.1</v>
      </c>
      <c r="O3436" t="s">
        <v>38</v>
      </c>
      <c r="P3436">
        <v>0</v>
      </c>
      <c r="Q3436">
        <v>4</v>
      </c>
      <c r="R3436" s="3">
        <f t="shared" si="318"/>
        <v>561.21</v>
      </c>
      <c r="S3436" s="3">
        <f t="shared" si="319"/>
        <v>205.71000000000004</v>
      </c>
      <c r="T3436" s="3">
        <f t="shared" si="320"/>
        <v>-44.79</v>
      </c>
      <c r="U3436" s="3">
        <f t="shared" si="321"/>
        <v>150.82000000000005</v>
      </c>
      <c r="V3436" s="4">
        <f t="shared" si="322"/>
        <v>0.26874075657953356</v>
      </c>
      <c r="W3436" s="5">
        <f t="shared" si="323"/>
        <v>1</v>
      </c>
    </row>
    <row r="3437" spans="1:23">
      <c r="A3437" t="s">
        <v>4870</v>
      </c>
      <c r="B3437" t="s">
        <v>4155</v>
      </c>
      <c r="C3437" t="s">
        <v>1477</v>
      </c>
      <c r="D3437" t="s">
        <v>48</v>
      </c>
      <c r="E3437" s="1">
        <v>45860.881597222222</v>
      </c>
      <c r="F3437" s="1">
        <v>45860.898263888892</v>
      </c>
      <c r="G3437" t="s">
        <v>27</v>
      </c>
      <c r="H3437">
        <v>1</v>
      </c>
      <c r="I3437">
        <v>51.04</v>
      </c>
      <c r="J3437">
        <v>38.69</v>
      </c>
      <c r="K3437">
        <v>0</v>
      </c>
      <c r="L3437">
        <v>30</v>
      </c>
      <c r="M3437">
        <v>42</v>
      </c>
      <c r="N3437">
        <v>1.46</v>
      </c>
      <c r="O3437" t="s">
        <v>38</v>
      </c>
      <c r="P3437">
        <v>9</v>
      </c>
      <c r="Q3437">
        <v>4</v>
      </c>
      <c r="R3437" s="3">
        <f t="shared" si="318"/>
        <v>51.04</v>
      </c>
      <c r="S3437" s="3">
        <f t="shared" si="319"/>
        <v>12.350000000000001</v>
      </c>
      <c r="T3437" s="3">
        <f t="shared" si="320"/>
        <v>-12</v>
      </c>
      <c r="U3437" s="3">
        <f t="shared" si="321"/>
        <v>-1.1099999999999985</v>
      </c>
      <c r="V3437" s="4">
        <f t="shared" si="322"/>
        <v>-2.1747648902821288E-2</v>
      </c>
      <c r="W3437" s="5">
        <f t="shared" si="323"/>
        <v>0</v>
      </c>
    </row>
    <row r="3438" spans="1:23">
      <c r="A3438" t="s">
        <v>4871</v>
      </c>
      <c r="B3438" t="s">
        <v>1948</v>
      </c>
      <c r="C3438" t="s">
        <v>31</v>
      </c>
      <c r="D3438" t="s">
        <v>52</v>
      </c>
      <c r="E3438" s="1">
        <v>45860.93476851852</v>
      </c>
      <c r="F3438" s="1">
        <v>45860.940324074072</v>
      </c>
      <c r="G3438" t="s">
        <v>27</v>
      </c>
      <c r="H3438">
        <v>3</v>
      </c>
      <c r="I3438">
        <v>1691.67</v>
      </c>
      <c r="J3438">
        <v>1069.6199999999999</v>
      </c>
      <c r="K3438">
        <v>84.58</v>
      </c>
      <c r="L3438">
        <v>0</v>
      </c>
      <c r="M3438">
        <v>61.16</v>
      </c>
      <c r="N3438">
        <v>28.93</v>
      </c>
      <c r="O3438" t="s">
        <v>33</v>
      </c>
      <c r="P3438">
        <v>0</v>
      </c>
      <c r="Q3438">
        <v>5</v>
      </c>
      <c r="R3438" s="3">
        <f t="shared" si="318"/>
        <v>1607.0900000000001</v>
      </c>
      <c r="S3438" s="3">
        <f t="shared" si="319"/>
        <v>537.47000000000025</v>
      </c>
      <c r="T3438" s="3">
        <f t="shared" si="320"/>
        <v>-61.16</v>
      </c>
      <c r="U3438" s="3">
        <f t="shared" si="321"/>
        <v>447.38000000000028</v>
      </c>
      <c r="V3438" s="4">
        <f t="shared" si="322"/>
        <v>0.27837893335158592</v>
      </c>
      <c r="W3438" s="5">
        <f t="shared" si="323"/>
        <v>1</v>
      </c>
    </row>
    <row r="3439" spans="1:23">
      <c r="A3439" t="s">
        <v>4872</v>
      </c>
      <c r="B3439" t="s">
        <v>4873</v>
      </c>
      <c r="C3439" t="s">
        <v>207</v>
      </c>
      <c r="D3439" t="s">
        <v>143</v>
      </c>
      <c r="E3439" s="1">
        <v>45861.325069444443</v>
      </c>
      <c r="F3439" s="1">
        <v>45861.341041666667</v>
      </c>
      <c r="G3439" t="s">
        <v>27</v>
      </c>
      <c r="H3439">
        <v>1</v>
      </c>
      <c r="I3439">
        <v>148.88</v>
      </c>
      <c r="J3439">
        <v>113.75</v>
      </c>
      <c r="K3439">
        <v>7.44</v>
      </c>
      <c r="L3439">
        <v>30</v>
      </c>
      <c r="M3439">
        <v>44.38</v>
      </c>
      <c r="N3439">
        <v>3.09</v>
      </c>
      <c r="O3439" t="s">
        <v>38</v>
      </c>
      <c r="P3439">
        <v>3</v>
      </c>
      <c r="Q3439">
        <v>4</v>
      </c>
      <c r="R3439" s="3">
        <f t="shared" si="318"/>
        <v>141.44</v>
      </c>
      <c r="S3439" s="3">
        <f t="shared" si="319"/>
        <v>27.689999999999998</v>
      </c>
      <c r="T3439" s="3">
        <f t="shared" si="320"/>
        <v>-14.380000000000003</v>
      </c>
      <c r="U3439" s="3">
        <f t="shared" si="321"/>
        <v>10.219999999999995</v>
      </c>
      <c r="V3439" s="4">
        <f t="shared" si="322"/>
        <v>7.2256787330316707E-2</v>
      </c>
      <c r="W3439" s="5">
        <f t="shared" si="323"/>
        <v>1</v>
      </c>
    </row>
    <row r="3440" spans="1:23">
      <c r="A3440" t="s">
        <v>4874</v>
      </c>
      <c r="B3440" t="s">
        <v>138</v>
      </c>
      <c r="C3440" t="s">
        <v>199</v>
      </c>
      <c r="D3440" t="s">
        <v>26</v>
      </c>
      <c r="E3440" s="1">
        <v>45861.328125</v>
      </c>
      <c r="F3440" s="1">
        <v>45861.333680555559</v>
      </c>
      <c r="G3440" t="s">
        <v>27</v>
      </c>
      <c r="H3440">
        <v>3</v>
      </c>
      <c r="I3440">
        <v>114.39</v>
      </c>
      <c r="J3440">
        <v>84.69</v>
      </c>
      <c r="K3440">
        <v>17.16</v>
      </c>
      <c r="L3440">
        <v>30</v>
      </c>
      <c r="M3440">
        <v>62.47</v>
      </c>
      <c r="N3440">
        <v>2.29</v>
      </c>
      <c r="O3440" t="s">
        <v>144</v>
      </c>
      <c r="P3440">
        <v>0</v>
      </c>
      <c r="Q3440">
        <v>5</v>
      </c>
      <c r="R3440" s="3">
        <f t="shared" si="318"/>
        <v>97.23</v>
      </c>
      <c r="S3440" s="3">
        <f t="shared" si="319"/>
        <v>12.540000000000006</v>
      </c>
      <c r="T3440" s="3">
        <f t="shared" si="320"/>
        <v>-32.47</v>
      </c>
      <c r="U3440" s="3">
        <f t="shared" si="321"/>
        <v>-22.219999999999992</v>
      </c>
      <c r="V3440" s="4">
        <f t="shared" si="322"/>
        <v>-0.22853028900545089</v>
      </c>
      <c r="W3440" s="5">
        <f t="shared" si="323"/>
        <v>0</v>
      </c>
    </row>
    <row r="3441" spans="1:23">
      <c r="A3441" t="s">
        <v>4875</v>
      </c>
      <c r="B3441" t="s">
        <v>70</v>
      </c>
      <c r="C3441" t="s">
        <v>881</v>
      </c>
      <c r="D3441" t="s">
        <v>26</v>
      </c>
      <c r="E3441" s="1">
        <v>45861.362210648149</v>
      </c>
      <c r="F3441" s="1">
        <v>45861.380960648137</v>
      </c>
      <c r="G3441" t="s">
        <v>27</v>
      </c>
      <c r="H3441">
        <v>2</v>
      </c>
      <c r="I3441">
        <v>1292.3399999999999</v>
      </c>
      <c r="J3441">
        <v>864.58</v>
      </c>
      <c r="K3441">
        <v>323.08</v>
      </c>
      <c r="L3441">
        <v>0</v>
      </c>
      <c r="M3441">
        <v>64.180000000000007</v>
      </c>
      <c r="N3441">
        <v>17.45</v>
      </c>
      <c r="O3441" t="s">
        <v>38</v>
      </c>
      <c r="P3441">
        <v>12</v>
      </c>
      <c r="Q3441">
        <v>1</v>
      </c>
      <c r="R3441" s="3">
        <f t="shared" si="318"/>
        <v>969.26</v>
      </c>
      <c r="S3441" s="3">
        <f t="shared" si="319"/>
        <v>104.67999999999995</v>
      </c>
      <c r="T3441" s="3">
        <f t="shared" si="320"/>
        <v>-64.180000000000007</v>
      </c>
      <c r="U3441" s="3">
        <f t="shared" si="321"/>
        <v>23.049999999999944</v>
      </c>
      <c r="V3441" s="4">
        <f t="shared" si="322"/>
        <v>2.3781028826114711E-2</v>
      </c>
      <c r="W3441" s="5">
        <f t="shared" si="323"/>
        <v>1</v>
      </c>
    </row>
    <row r="3442" spans="1:23">
      <c r="A3442" t="s">
        <v>4876</v>
      </c>
      <c r="B3442" t="s">
        <v>2760</v>
      </c>
      <c r="C3442" t="s">
        <v>856</v>
      </c>
      <c r="D3442" t="s">
        <v>64</v>
      </c>
      <c r="E3442" s="1">
        <v>45861.41846064815</v>
      </c>
      <c r="F3442" s="1">
        <v>45861.43582175926</v>
      </c>
      <c r="G3442" t="s">
        <v>27</v>
      </c>
      <c r="H3442">
        <v>1</v>
      </c>
      <c r="I3442">
        <v>405.58</v>
      </c>
      <c r="J3442">
        <v>363.93</v>
      </c>
      <c r="K3442">
        <v>20.28</v>
      </c>
      <c r="L3442">
        <v>0</v>
      </c>
      <c r="M3442">
        <v>58.6</v>
      </c>
      <c r="N3442">
        <v>6.94</v>
      </c>
      <c r="O3442" t="s">
        <v>38</v>
      </c>
      <c r="P3442">
        <v>5</v>
      </c>
      <c r="Q3442">
        <v>4</v>
      </c>
      <c r="R3442" s="3">
        <f t="shared" si="318"/>
        <v>385.29999999999995</v>
      </c>
      <c r="S3442" s="3">
        <f t="shared" si="319"/>
        <v>21.369999999999948</v>
      </c>
      <c r="T3442" s="3">
        <f t="shared" si="320"/>
        <v>-58.6</v>
      </c>
      <c r="U3442" s="3">
        <f t="shared" si="321"/>
        <v>-44.170000000000051</v>
      </c>
      <c r="V3442" s="4">
        <f t="shared" si="322"/>
        <v>-0.11463794445886337</v>
      </c>
      <c r="W3442" s="5">
        <f t="shared" si="323"/>
        <v>0</v>
      </c>
    </row>
    <row r="3443" spans="1:23">
      <c r="A3443" t="s">
        <v>4877</v>
      </c>
      <c r="B3443" t="s">
        <v>1102</v>
      </c>
      <c r="C3443" t="s">
        <v>964</v>
      </c>
      <c r="D3443" t="s">
        <v>160</v>
      </c>
      <c r="E3443" s="1">
        <v>45861.422615740739</v>
      </c>
      <c r="F3443" s="1">
        <v>45861.435115740736</v>
      </c>
      <c r="G3443" t="s">
        <v>27</v>
      </c>
      <c r="H3443">
        <v>1</v>
      </c>
      <c r="I3443">
        <v>228.56</v>
      </c>
      <c r="J3443">
        <v>201.36</v>
      </c>
      <c r="K3443">
        <v>11.43</v>
      </c>
      <c r="L3443">
        <v>30</v>
      </c>
      <c r="M3443">
        <v>51.65</v>
      </c>
      <c r="N3443">
        <v>4.45</v>
      </c>
      <c r="O3443" t="s">
        <v>65</v>
      </c>
      <c r="P3443">
        <v>0</v>
      </c>
      <c r="Q3443">
        <v>5</v>
      </c>
      <c r="R3443" s="3">
        <f t="shared" si="318"/>
        <v>217.13</v>
      </c>
      <c r="S3443" s="3">
        <f t="shared" si="319"/>
        <v>15.769999999999982</v>
      </c>
      <c r="T3443" s="3">
        <f t="shared" si="320"/>
        <v>-21.65</v>
      </c>
      <c r="U3443" s="3">
        <f t="shared" si="321"/>
        <v>-10.330000000000016</v>
      </c>
      <c r="V3443" s="4">
        <f t="shared" si="322"/>
        <v>-4.7575185372818199E-2</v>
      </c>
      <c r="W3443" s="5">
        <f t="shared" si="323"/>
        <v>0</v>
      </c>
    </row>
    <row r="3444" spans="1:23">
      <c r="A3444" t="s">
        <v>4878</v>
      </c>
      <c r="B3444" t="s">
        <v>4879</v>
      </c>
      <c r="C3444" t="s">
        <v>642</v>
      </c>
      <c r="D3444" t="s">
        <v>117</v>
      </c>
      <c r="E3444" s="1">
        <v>45861.48846064815</v>
      </c>
      <c r="F3444" s="1">
        <v>45861.497488425928</v>
      </c>
      <c r="G3444" t="s">
        <v>27</v>
      </c>
      <c r="H3444">
        <v>1</v>
      </c>
      <c r="I3444">
        <v>58.66</v>
      </c>
      <c r="J3444">
        <v>45.96</v>
      </c>
      <c r="K3444">
        <v>0</v>
      </c>
      <c r="L3444">
        <v>30</v>
      </c>
      <c r="M3444">
        <v>52.32</v>
      </c>
      <c r="N3444">
        <v>1.6</v>
      </c>
      <c r="O3444" t="s">
        <v>38</v>
      </c>
      <c r="P3444">
        <v>0</v>
      </c>
      <c r="Q3444">
        <v>5</v>
      </c>
      <c r="R3444" s="3">
        <f t="shared" si="318"/>
        <v>58.66</v>
      </c>
      <c r="S3444" s="3">
        <f t="shared" si="319"/>
        <v>12.699999999999996</v>
      </c>
      <c r="T3444" s="3">
        <f t="shared" si="320"/>
        <v>-22.32</v>
      </c>
      <c r="U3444" s="3">
        <f t="shared" si="321"/>
        <v>-11.220000000000004</v>
      </c>
      <c r="V3444" s="4">
        <f t="shared" si="322"/>
        <v>-0.19127173542448014</v>
      </c>
      <c r="W3444" s="5">
        <f t="shared" si="323"/>
        <v>0</v>
      </c>
    </row>
    <row r="3445" spans="1:23">
      <c r="A3445" t="s">
        <v>4880</v>
      </c>
      <c r="B3445" t="s">
        <v>2076</v>
      </c>
      <c r="C3445" t="s">
        <v>302</v>
      </c>
      <c r="D3445" t="s">
        <v>72</v>
      </c>
      <c r="E3445" s="1">
        <v>45861.510057870371</v>
      </c>
      <c r="F3445" s="1">
        <v>45861.521168981482</v>
      </c>
      <c r="G3445" t="s">
        <v>27</v>
      </c>
      <c r="H3445">
        <v>1</v>
      </c>
      <c r="I3445">
        <v>118.58</v>
      </c>
      <c r="J3445">
        <v>86.52</v>
      </c>
      <c r="K3445">
        <v>29.64</v>
      </c>
      <c r="L3445">
        <v>30</v>
      </c>
      <c r="M3445">
        <v>44.93</v>
      </c>
      <c r="N3445">
        <v>2.14</v>
      </c>
      <c r="O3445" t="s">
        <v>38</v>
      </c>
      <c r="P3445">
        <v>1</v>
      </c>
      <c r="Q3445">
        <v>4</v>
      </c>
      <c r="R3445" s="3">
        <f t="shared" si="318"/>
        <v>88.94</v>
      </c>
      <c r="S3445" s="3">
        <f t="shared" si="319"/>
        <v>2.4200000000000017</v>
      </c>
      <c r="T3445" s="3">
        <f t="shared" si="320"/>
        <v>-14.93</v>
      </c>
      <c r="U3445" s="3">
        <f t="shared" si="321"/>
        <v>-14.649999999999999</v>
      </c>
      <c r="V3445" s="4">
        <f t="shared" si="322"/>
        <v>-0.16471778727231839</v>
      </c>
      <c r="W3445" s="5">
        <f t="shared" si="323"/>
        <v>0</v>
      </c>
    </row>
    <row r="3446" spans="1:23">
      <c r="A3446" t="s">
        <v>4881</v>
      </c>
      <c r="B3446" t="s">
        <v>1135</v>
      </c>
      <c r="C3446" t="s">
        <v>743</v>
      </c>
      <c r="D3446" t="s">
        <v>52</v>
      </c>
      <c r="E3446" s="1">
        <v>45861.525995370372</v>
      </c>
      <c r="F3446" s="1">
        <v>45861.541967592602</v>
      </c>
      <c r="G3446" t="s">
        <v>27</v>
      </c>
      <c r="H3446">
        <v>1</v>
      </c>
      <c r="I3446">
        <v>165.34</v>
      </c>
      <c r="J3446">
        <v>120.94</v>
      </c>
      <c r="K3446">
        <v>0</v>
      </c>
      <c r="L3446">
        <v>30</v>
      </c>
      <c r="M3446">
        <v>40.83</v>
      </c>
      <c r="N3446">
        <v>3.52</v>
      </c>
      <c r="O3446" t="s">
        <v>38</v>
      </c>
      <c r="P3446">
        <v>8</v>
      </c>
      <c r="Q3446">
        <v>4</v>
      </c>
      <c r="R3446" s="3">
        <f t="shared" si="318"/>
        <v>165.34</v>
      </c>
      <c r="S3446" s="3">
        <f t="shared" si="319"/>
        <v>44.400000000000006</v>
      </c>
      <c r="T3446" s="3">
        <f t="shared" si="320"/>
        <v>-10.829999999999998</v>
      </c>
      <c r="U3446" s="3">
        <f t="shared" si="321"/>
        <v>30.050000000000008</v>
      </c>
      <c r="V3446" s="4">
        <f t="shared" si="322"/>
        <v>0.18174670376194513</v>
      </c>
      <c r="W3446" s="5">
        <f t="shared" si="323"/>
        <v>1</v>
      </c>
    </row>
    <row r="3447" spans="1:23">
      <c r="A3447" t="s">
        <v>4882</v>
      </c>
      <c r="B3447" t="s">
        <v>4883</v>
      </c>
      <c r="C3447" t="s">
        <v>1721</v>
      </c>
      <c r="D3447" t="s">
        <v>60</v>
      </c>
      <c r="E3447" s="1">
        <v>45861.536504629628</v>
      </c>
      <c r="F3447" s="1">
        <v>45861.548310185193</v>
      </c>
      <c r="G3447" t="s">
        <v>27</v>
      </c>
      <c r="H3447">
        <v>3</v>
      </c>
      <c r="I3447">
        <v>615.9</v>
      </c>
      <c r="J3447">
        <v>538.41</v>
      </c>
      <c r="K3447">
        <v>61.59</v>
      </c>
      <c r="L3447">
        <v>0</v>
      </c>
      <c r="M3447">
        <v>38.81</v>
      </c>
      <c r="N3447">
        <v>9.98</v>
      </c>
      <c r="O3447" t="s">
        <v>65</v>
      </c>
      <c r="P3447">
        <v>2</v>
      </c>
      <c r="Q3447">
        <v>3</v>
      </c>
      <c r="R3447" s="3">
        <f t="shared" si="318"/>
        <v>554.30999999999995</v>
      </c>
      <c r="S3447" s="3">
        <f t="shared" si="319"/>
        <v>15.899999999999977</v>
      </c>
      <c r="T3447" s="3">
        <f t="shared" si="320"/>
        <v>-38.81</v>
      </c>
      <c r="U3447" s="3">
        <f t="shared" si="321"/>
        <v>-32.890000000000029</v>
      </c>
      <c r="V3447" s="4">
        <f t="shared" si="322"/>
        <v>-5.9335029135321446E-2</v>
      </c>
      <c r="W3447" s="5">
        <f t="shared" si="323"/>
        <v>0</v>
      </c>
    </row>
    <row r="3448" spans="1:23">
      <c r="A3448" t="s">
        <v>4884</v>
      </c>
      <c r="B3448" t="s">
        <v>1825</v>
      </c>
      <c r="C3448" t="s">
        <v>617</v>
      </c>
      <c r="D3448" t="s">
        <v>143</v>
      </c>
      <c r="E3448" s="1">
        <v>45861.620625000003</v>
      </c>
      <c r="F3448" s="1">
        <v>45861.626180555562</v>
      </c>
      <c r="G3448" t="s">
        <v>27</v>
      </c>
      <c r="H3448">
        <v>3</v>
      </c>
      <c r="I3448">
        <v>641.73</v>
      </c>
      <c r="J3448">
        <v>434.22</v>
      </c>
      <c r="K3448">
        <v>160.43</v>
      </c>
      <c r="L3448">
        <v>0</v>
      </c>
      <c r="M3448">
        <v>44.65</v>
      </c>
      <c r="N3448">
        <v>8.66</v>
      </c>
      <c r="O3448" t="s">
        <v>38</v>
      </c>
      <c r="P3448">
        <v>0</v>
      </c>
      <c r="Q3448">
        <v>5</v>
      </c>
      <c r="R3448" s="3">
        <f t="shared" si="318"/>
        <v>481.3</v>
      </c>
      <c r="S3448" s="3">
        <f t="shared" si="319"/>
        <v>47.079999999999984</v>
      </c>
      <c r="T3448" s="3">
        <f t="shared" si="320"/>
        <v>-44.65</v>
      </c>
      <c r="U3448" s="3">
        <f t="shared" si="321"/>
        <v>-6.2300000000000146</v>
      </c>
      <c r="V3448" s="4">
        <f t="shared" si="322"/>
        <v>-1.2944109702888042E-2</v>
      </c>
      <c r="W3448" s="5">
        <f t="shared" si="323"/>
        <v>0</v>
      </c>
    </row>
    <row r="3449" spans="1:23">
      <c r="A3449" t="s">
        <v>4885</v>
      </c>
      <c r="B3449" t="s">
        <v>186</v>
      </c>
      <c r="C3449" t="s">
        <v>171</v>
      </c>
      <c r="D3449" t="s">
        <v>37</v>
      </c>
      <c r="E3449" s="1">
        <v>45861.625486111108</v>
      </c>
      <c r="F3449" s="1">
        <v>45861.641458333332</v>
      </c>
      <c r="G3449" t="s">
        <v>27</v>
      </c>
      <c r="H3449">
        <v>4</v>
      </c>
      <c r="I3449">
        <v>852.08</v>
      </c>
      <c r="J3449">
        <v>598.08000000000004</v>
      </c>
      <c r="K3449">
        <v>42.6</v>
      </c>
      <c r="L3449">
        <v>0</v>
      </c>
      <c r="M3449">
        <v>53.98</v>
      </c>
      <c r="N3449">
        <v>14.57</v>
      </c>
      <c r="O3449" t="s">
        <v>65</v>
      </c>
      <c r="P3449">
        <v>3</v>
      </c>
      <c r="Q3449">
        <v>4</v>
      </c>
      <c r="R3449" s="3">
        <f t="shared" si="318"/>
        <v>809.48</v>
      </c>
      <c r="S3449" s="3">
        <f t="shared" si="319"/>
        <v>211.39999999999998</v>
      </c>
      <c r="T3449" s="3">
        <f t="shared" si="320"/>
        <v>-53.98</v>
      </c>
      <c r="U3449" s="3">
        <f t="shared" si="321"/>
        <v>142.85</v>
      </c>
      <c r="V3449" s="4">
        <f t="shared" si="322"/>
        <v>0.1764713149182191</v>
      </c>
      <c r="W3449" s="5">
        <f t="shared" si="323"/>
        <v>1</v>
      </c>
    </row>
    <row r="3450" spans="1:23">
      <c r="A3450" t="s">
        <v>4886</v>
      </c>
      <c r="B3450" t="s">
        <v>4498</v>
      </c>
      <c r="C3450" t="s">
        <v>271</v>
      </c>
      <c r="D3450" t="s">
        <v>37</v>
      </c>
      <c r="E3450" s="1">
        <v>45861.634270833332</v>
      </c>
      <c r="F3450" s="1">
        <v>45861.64607638889</v>
      </c>
      <c r="G3450" t="s">
        <v>27</v>
      </c>
      <c r="H3450">
        <v>3</v>
      </c>
      <c r="I3450">
        <v>516.45000000000005</v>
      </c>
      <c r="J3450">
        <v>448.59</v>
      </c>
      <c r="K3450">
        <v>0</v>
      </c>
      <c r="L3450">
        <v>0</v>
      </c>
      <c r="M3450">
        <v>64.13</v>
      </c>
      <c r="N3450">
        <v>9.3000000000000007</v>
      </c>
      <c r="O3450" t="s">
        <v>65</v>
      </c>
      <c r="P3450">
        <v>0</v>
      </c>
      <c r="Q3450">
        <v>5</v>
      </c>
      <c r="R3450" s="3">
        <f t="shared" si="318"/>
        <v>516.45000000000005</v>
      </c>
      <c r="S3450" s="3">
        <f t="shared" si="319"/>
        <v>67.86000000000007</v>
      </c>
      <c r="T3450" s="3">
        <f t="shared" si="320"/>
        <v>-64.13</v>
      </c>
      <c r="U3450" s="3">
        <f t="shared" si="321"/>
        <v>-5.5699999999999257</v>
      </c>
      <c r="V3450" s="4">
        <f t="shared" si="322"/>
        <v>-1.0785167973666231E-2</v>
      </c>
      <c r="W3450" s="5">
        <f t="shared" si="323"/>
        <v>0</v>
      </c>
    </row>
    <row r="3451" spans="1:23">
      <c r="A3451" t="s">
        <v>4887</v>
      </c>
      <c r="B3451" t="s">
        <v>2306</v>
      </c>
      <c r="C3451" t="s">
        <v>256</v>
      </c>
      <c r="D3451" t="s">
        <v>72</v>
      </c>
      <c r="E3451" s="1">
        <v>45861.668738425928</v>
      </c>
      <c r="F3451" s="1">
        <v>45861.681932870371</v>
      </c>
      <c r="G3451" t="s">
        <v>27</v>
      </c>
      <c r="H3451">
        <v>3</v>
      </c>
      <c r="I3451">
        <v>317.49</v>
      </c>
      <c r="J3451">
        <v>228.69</v>
      </c>
      <c r="K3451">
        <v>0</v>
      </c>
      <c r="L3451">
        <v>30</v>
      </c>
      <c r="M3451">
        <v>41.87</v>
      </c>
      <c r="N3451">
        <v>6.25</v>
      </c>
      <c r="O3451" t="s">
        <v>38</v>
      </c>
      <c r="P3451">
        <v>4</v>
      </c>
      <c r="Q3451">
        <v>3</v>
      </c>
      <c r="R3451" s="3">
        <f t="shared" si="318"/>
        <v>317.49</v>
      </c>
      <c r="S3451" s="3">
        <f t="shared" si="319"/>
        <v>88.800000000000011</v>
      </c>
      <c r="T3451" s="3">
        <f t="shared" si="320"/>
        <v>-11.869999999999997</v>
      </c>
      <c r="U3451" s="3">
        <f t="shared" si="321"/>
        <v>70.680000000000007</v>
      </c>
      <c r="V3451" s="4">
        <f t="shared" si="322"/>
        <v>0.22262118491921007</v>
      </c>
      <c r="W3451" s="5">
        <f t="shared" si="323"/>
        <v>1</v>
      </c>
    </row>
    <row r="3452" spans="1:23">
      <c r="A3452" t="s">
        <v>4888</v>
      </c>
      <c r="B3452" t="s">
        <v>1184</v>
      </c>
      <c r="C3452" t="s">
        <v>642</v>
      </c>
      <c r="D3452" t="s">
        <v>87</v>
      </c>
      <c r="E3452" s="1">
        <v>45861.73196759259</v>
      </c>
      <c r="F3452" s="1">
        <v>45861.749328703707</v>
      </c>
      <c r="G3452" t="s">
        <v>27</v>
      </c>
      <c r="H3452">
        <v>1</v>
      </c>
      <c r="I3452">
        <v>58.66</v>
      </c>
      <c r="J3452">
        <v>45.96</v>
      </c>
      <c r="K3452">
        <v>0</v>
      </c>
      <c r="L3452">
        <v>30</v>
      </c>
      <c r="M3452">
        <v>52.79</v>
      </c>
      <c r="N3452">
        <v>1.6</v>
      </c>
      <c r="O3452" t="s">
        <v>65</v>
      </c>
      <c r="P3452">
        <v>5</v>
      </c>
      <c r="Q3452">
        <v>4</v>
      </c>
      <c r="R3452" s="3">
        <f t="shared" si="318"/>
        <v>58.66</v>
      </c>
      <c r="S3452" s="3">
        <f t="shared" si="319"/>
        <v>12.699999999999996</v>
      </c>
      <c r="T3452" s="3">
        <f t="shared" si="320"/>
        <v>-22.79</v>
      </c>
      <c r="U3452" s="3">
        <f t="shared" si="321"/>
        <v>-11.690000000000003</v>
      </c>
      <c r="V3452" s="4">
        <f t="shared" si="322"/>
        <v>-0.19928400954653944</v>
      </c>
      <c r="W3452" s="5">
        <f t="shared" si="323"/>
        <v>0</v>
      </c>
    </row>
    <row r="3453" spans="1:23">
      <c r="A3453" t="s">
        <v>4889</v>
      </c>
      <c r="B3453" t="s">
        <v>1352</v>
      </c>
      <c r="C3453" t="s">
        <v>576</v>
      </c>
      <c r="D3453" t="s">
        <v>160</v>
      </c>
      <c r="E3453" s="1">
        <v>45861.770983796298</v>
      </c>
      <c r="F3453" s="1">
        <v>45861.788344907407</v>
      </c>
      <c r="G3453" t="s">
        <v>27</v>
      </c>
      <c r="H3453">
        <v>3</v>
      </c>
      <c r="I3453">
        <v>1724.82</v>
      </c>
      <c r="J3453">
        <v>1021.92</v>
      </c>
      <c r="K3453">
        <v>0</v>
      </c>
      <c r="L3453">
        <v>0</v>
      </c>
      <c r="M3453">
        <v>42.11</v>
      </c>
      <c r="N3453">
        <v>31.05</v>
      </c>
      <c r="O3453" t="s">
        <v>38</v>
      </c>
      <c r="P3453">
        <v>5</v>
      </c>
      <c r="Q3453">
        <v>4</v>
      </c>
      <c r="R3453" s="3">
        <f t="shared" si="318"/>
        <v>1724.82</v>
      </c>
      <c r="S3453" s="3">
        <f t="shared" si="319"/>
        <v>702.9</v>
      </c>
      <c r="T3453" s="3">
        <f t="shared" si="320"/>
        <v>-42.11</v>
      </c>
      <c r="U3453" s="3">
        <f t="shared" si="321"/>
        <v>629.74</v>
      </c>
      <c r="V3453" s="4">
        <f t="shared" si="322"/>
        <v>0.36510476455514201</v>
      </c>
      <c r="W3453" s="5">
        <f t="shared" si="323"/>
        <v>1</v>
      </c>
    </row>
    <row r="3454" spans="1:23">
      <c r="A3454" t="s">
        <v>4890</v>
      </c>
      <c r="B3454" t="s">
        <v>938</v>
      </c>
      <c r="C3454" t="s">
        <v>456</v>
      </c>
      <c r="D3454" t="s">
        <v>103</v>
      </c>
      <c r="E3454" s="1">
        <v>45861.80810185185</v>
      </c>
      <c r="F3454" s="1">
        <v>45861.820601851847</v>
      </c>
      <c r="G3454" t="s">
        <v>27</v>
      </c>
      <c r="H3454">
        <v>3</v>
      </c>
      <c r="I3454">
        <v>1722.48</v>
      </c>
      <c r="J3454">
        <v>1171.3499999999999</v>
      </c>
      <c r="K3454">
        <v>172.25</v>
      </c>
      <c r="L3454">
        <v>0</v>
      </c>
      <c r="M3454">
        <v>59.59</v>
      </c>
      <c r="N3454">
        <v>27.9</v>
      </c>
      <c r="O3454" t="s">
        <v>38</v>
      </c>
      <c r="P3454">
        <v>0</v>
      </c>
      <c r="Q3454">
        <v>4</v>
      </c>
      <c r="R3454" s="3">
        <f t="shared" si="318"/>
        <v>1550.23</v>
      </c>
      <c r="S3454" s="3">
        <f t="shared" si="319"/>
        <v>378.88000000000011</v>
      </c>
      <c r="T3454" s="3">
        <f t="shared" si="320"/>
        <v>-59.59</v>
      </c>
      <c r="U3454" s="3">
        <f t="shared" si="321"/>
        <v>291.3900000000001</v>
      </c>
      <c r="V3454" s="4">
        <f t="shared" si="322"/>
        <v>0.18796565670900453</v>
      </c>
      <c r="W3454" s="5">
        <f t="shared" si="323"/>
        <v>1</v>
      </c>
    </row>
    <row r="3455" spans="1:23">
      <c r="A3455" t="s">
        <v>4891</v>
      </c>
      <c r="B3455" t="s">
        <v>4892</v>
      </c>
      <c r="C3455" t="s">
        <v>442</v>
      </c>
      <c r="D3455" t="s">
        <v>117</v>
      </c>
      <c r="E3455" s="1">
        <v>45861.832696759258</v>
      </c>
      <c r="F3455" s="1">
        <v>45861.847974537042</v>
      </c>
      <c r="G3455" t="s">
        <v>27</v>
      </c>
      <c r="H3455">
        <v>1</v>
      </c>
      <c r="I3455">
        <v>173.32</v>
      </c>
      <c r="J3455">
        <v>153.62</v>
      </c>
      <c r="K3455">
        <v>17.329999999999998</v>
      </c>
      <c r="L3455">
        <v>30</v>
      </c>
      <c r="M3455">
        <v>49.66</v>
      </c>
      <c r="N3455">
        <v>3.35</v>
      </c>
      <c r="O3455" t="s">
        <v>38</v>
      </c>
      <c r="P3455">
        <v>2</v>
      </c>
      <c r="Q3455">
        <v>3</v>
      </c>
      <c r="R3455" s="3">
        <f t="shared" si="318"/>
        <v>155.99</v>
      </c>
      <c r="S3455" s="3">
        <f t="shared" si="319"/>
        <v>2.3700000000000045</v>
      </c>
      <c r="T3455" s="3">
        <f t="shared" si="320"/>
        <v>-19.659999999999997</v>
      </c>
      <c r="U3455" s="3">
        <f t="shared" si="321"/>
        <v>-20.639999999999993</v>
      </c>
      <c r="V3455" s="4">
        <f t="shared" si="322"/>
        <v>-0.13231617411372518</v>
      </c>
      <c r="W3455" s="5">
        <f t="shared" si="323"/>
        <v>0</v>
      </c>
    </row>
    <row r="3456" spans="1:23">
      <c r="A3456" t="s">
        <v>4893</v>
      </c>
      <c r="B3456" t="s">
        <v>1191</v>
      </c>
      <c r="C3456" t="s">
        <v>99</v>
      </c>
      <c r="D3456" t="s">
        <v>26</v>
      </c>
      <c r="E3456" s="1">
        <v>45861.836747685193</v>
      </c>
      <c r="F3456" s="1">
        <v>45861.843692129631</v>
      </c>
      <c r="G3456" t="s">
        <v>53</v>
      </c>
      <c r="H3456">
        <v>2</v>
      </c>
      <c r="I3456">
        <v>308.74</v>
      </c>
      <c r="J3456">
        <v>226.8</v>
      </c>
      <c r="K3456">
        <v>30.87</v>
      </c>
      <c r="L3456">
        <v>30</v>
      </c>
      <c r="M3456">
        <v>49.09</v>
      </c>
      <c r="N3456">
        <v>5.54</v>
      </c>
      <c r="O3456" t="s">
        <v>38</v>
      </c>
      <c r="P3456">
        <v>0</v>
      </c>
      <c r="Q3456">
        <v>1</v>
      </c>
      <c r="R3456" s="3">
        <f t="shared" si="318"/>
        <v>277.87</v>
      </c>
      <c r="S3456" s="3">
        <f t="shared" si="319"/>
        <v>51.069999999999993</v>
      </c>
      <c r="T3456" s="3">
        <f t="shared" si="320"/>
        <v>-19.090000000000003</v>
      </c>
      <c r="U3456" s="3">
        <f t="shared" si="321"/>
        <v>26.439999999999991</v>
      </c>
      <c r="V3456" s="4">
        <f t="shared" si="322"/>
        <v>9.5152409400079144E-2</v>
      </c>
      <c r="W3456" s="5">
        <f t="shared" si="323"/>
        <v>1</v>
      </c>
    </row>
    <row r="3457" spans="1:23">
      <c r="A3457" t="s">
        <v>4894</v>
      </c>
      <c r="B3457" t="s">
        <v>4572</v>
      </c>
      <c r="C3457" t="s">
        <v>1035</v>
      </c>
      <c r="D3457" t="s">
        <v>48</v>
      </c>
      <c r="E3457" s="1">
        <v>45861.847673611112</v>
      </c>
      <c r="F3457" s="1">
        <v>45861.857395833344</v>
      </c>
      <c r="G3457" t="s">
        <v>27</v>
      </c>
      <c r="H3457">
        <v>2</v>
      </c>
      <c r="I3457">
        <v>935.1</v>
      </c>
      <c r="J3457">
        <v>708.46</v>
      </c>
      <c r="K3457">
        <v>46.76</v>
      </c>
      <c r="L3457">
        <v>0</v>
      </c>
      <c r="M3457">
        <v>35.58</v>
      </c>
      <c r="N3457">
        <v>15.99</v>
      </c>
      <c r="O3457" t="s">
        <v>38</v>
      </c>
      <c r="P3457">
        <v>0</v>
      </c>
      <c r="Q3457">
        <v>5</v>
      </c>
      <c r="R3457" s="3">
        <f t="shared" si="318"/>
        <v>888.34</v>
      </c>
      <c r="S3457" s="3">
        <f t="shared" si="319"/>
        <v>179.88</v>
      </c>
      <c r="T3457" s="3">
        <f t="shared" si="320"/>
        <v>-35.58</v>
      </c>
      <c r="U3457" s="3">
        <f t="shared" si="321"/>
        <v>128.31</v>
      </c>
      <c r="V3457" s="4">
        <f t="shared" si="322"/>
        <v>0.14443794042821442</v>
      </c>
      <c r="W3457" s="5">
        <f t="shared" si="323"/>
        <v>1</v>
      </c>
    </row>
    <row r="3458" spans="1:23">
      <c r="A3458" t="s">
        <v>4895</v>
      </c>
      <c r="B3458" t="s">
        <v>2124</v>
      </c>
      <c r="C3458" t="s">
        <v>308</v>
      </c>
      <c r="D3458" t="s">
        <v>117</v>
      </c>
      <c r="E3458" s="1">
        <v>45861.868495370371</v>
      </c>
      <c r="F3458" s="1">
        <v>45861.882384259261</v>
      </c>
      <c r="G3458" t="s">
        <v>27</v>
      </c>
      <c r="H3458">
        <v>4</v>
      </c>
      <c r="I3458">
        <v>169.8</v>
      </c>
      <c r="J3458">
        <v>120.68</v>
      </c>
      <c r="K3458">
        <v>42.45</v>
      </c>
      <c r="L3458">
        <v>30</v>
      </c>
      <c r="M3458">
        <v>50.33</v>
      </c>
      <c r="N3458">
        <v>2.83</v>
      </c>
      <c r="O3458" t="s">
        <v>33</v>
      </c>
      <c r="P3458">
        <v>0</v>
      </c>
      <c r="Q3458">
        <v>5</v>
      </c>
      <c r="R3458" s="3">
        <f t="shared" ref="R3458:R3521" si="324">I3458-K3458</f>
        <v>127.35000000000001</v>
      </c>
      <c r="S3458" s="3">
        <f t="shared" ref="S3458:S3521" si="325">R3458-J3458</f>
        <v>6.6700000000000017</v>
      </c>
      <c r="T3458" s="3">
        <f t="shared" ref="T3458:T3521" si="326">L3458-M3458</f>
        <v>-20.329999999999998</v>
      </c>
      <c r="U3458" s="3">
        <f t="shared" ref="U3458:U3521" si="327">S3458+T3458-N3458</f>
        <v>-16.489999999999995</v>
      </c>
      <c r="V3458" s="4">
        <f t="shared" ref="V3458:V3521" si="328">IF(R3458&gt;0, U3458/R3458, 0)</f>
        <v>-0.12948566941499798</v>
      </c>
      <c r="W3458" s="5">
        <f t="shared" ref="W3458:W3521" si="329">IF(U3458&gt;0, 1, 0)</f>
        <v>0</v>
      </c>
    </row>
    <row r="3459" spans="1:23">
      <c r="A3459" t="s">
        <v>4896</v>
      </c>
      <c r="B3459" t="s">
        <v>304</v>
      </c>
      <c r="C3459" t="s">
        <v>684</v>
      </c>
      <c r="D3459" t="s">
        <v>87</v>
      </c>
      <c r="E3459" s="1">
        <v>45861.954560185193</v>
      </c>
      <c r="F3459" s="1">
        <v>45861.98233796296</v>
      </c>
      <c r="G3459" t="s">
        <v>27</v>
      </c>
      <c r="H3459">
        <v>2</v>
      </c>
      <c r="I3459">
        <v>664.92</v>
      </c>
      <c r="J3459">
        <v>482.5</v>
      </c>
      <c r="K3459">
        <v>0</v>
      </c>
      <c r="L3459">
        <v>0</v>
      </c>
      <c r="M3459">
        <v>37.869999999999997</v>
      </c>
      <c r="N3459">
        <v>11.97</v>
      </c>
      <c r="O3459" t="s">
        <v>38</v>
      </c>
      <c r="P3459">
        <v>20</v>
      </c>
      <c r="Q3459">
        <v>1</v>
      </c>
      <c r="R3459" s="3">
        <f t="shared" si="324"/>
        <v>664.92</v>
      </c>
      <c r="S3459" s="3">
        <f t="shared" si="325"/>
        <v>182.41999999999996</v>
      </c>
      <c r="T3459" s="3">
        <f t="shared" si="326"/>
        <v>-37.869999999999997</v>
      </c>
      <c r="U3459" s="3">
        <f t="shared" si="327"/>
        <v>132.57999999999996</v>
      </c>
      <c r="V3459" s="4">
        <f t="shared" si="328"/>
        <v>0.19939240810924616</v>
      </c>
      <c r="W3459" s="5">
        <f t="shared" si="329"/>
        <v>1</v>
      </c>
    </row>
    <row r="3460" spans="1:23">
      <c r="A3460" t="s">
        <v>4897</v>
      </c>
      <c r="B3460" t="s">
        <v>3052</v>
      </c>
      <c r="C3460" t="s">
        <v>442</v>
      </c>
      <c r="D3460" t="s">
        <v>103</v>
      </c>
      <c r="E3460" s="1">
        <v>45862.317650462966</v>
      </c>
      <c r="F3460" s="1">
        <v>45862.332928240743</v>
      </c>
      <c r="G3460" t="s">
        <v>27</v>
      </c>
      <c r="H3460">
        <v>4</v>
      </c>
      <c r="I3460">
        <v>693.28</v>
      </c>
      <c r="J3460">
        <v>614.48</v>
      </c>
      <c r="K3460">
        <v>34.659999999999997</v>
      </c>
      <c r="L3460">
        <v>0</v>
      </c>
      <c r="M3460">
        <v>57.51</v>
      </c>
      <c r="N3460">
        <v>11.86</v>
      </c>
      <c r="O3460" t="s">
        <v>38</v>
      </c>
      <c r="P3460">
        <v>2</v>
      </c>
      <c r="Q3460">
        <v>3</v>
      </c>
      <c r="R3460" s="3">
        <f t="shared" si="324"/>
        <v>658.62</v>
      </c>
      <c r="S3460" s="3">
        <f t="shared" si="325"/>
        <v>44.139999999999986</v>
      </c>
      <c r="T3460" s="3">
        <f t="shared" si="326"/>
        <v>-57.51</v>
      </c>
      <c r="U3460" s="3">
        <f t="shared" si="327"/>
        <v>-25.230000000000011</v>
      </c>
      <c r="V3460" s="4">
        <f t="shared" si="328"/>
        <v>-3.8307369955361228E-2</v>
      </c>
      <c r="W3460" s="5">
        <f t="shared" si="329"/>
        <v>0</v>
      </c>
    </row>
    <row r="3461" spans="1:23">
      <c r="A3461" t="s">
        <v>4898</v>
      </c>
      <c r="B3461" t="s">
        <v>1668</v>
      </c>
      <c r="C3461" t="s">
        <v>1004</v>
      </c>
      <c r="D3461" t="s">
        <v>60</v>
      </c>
      <c r="E3461" s="1">
        <v>45862.449143518519</v>
      </c>
      <c r="F3461" s="1">
        <v>45862.458171296297</v>
      </c>
      <c r="G3461" t="s">
        <v>27</v>
      </c>
      <c r="H3461">
        <v>1</v>
      </c>
      <c r="I3461">
        <v>299.91000000000003</v>
      </c>
      <c r="J3461">
        <v>192.74</v>
      </c>
      <c r="K3461">
        <v>0</v>
      </c>
      <c r="L3461">
        <v>30</v>
      </c>
      <c r="M3461">
        <v>53.71</v>
      </c>
      <c r="N3461">
        <v>5.94</v>
      </c>
      <c r="O3461" t="s">
        <v>33</v>
      </c>
      <c r="P3461">
        <v>0</v>
      </c>
      <c r="Q3461">
        <v>5</v>
      </c>
      <c r="R3461" s="3">
        <f t="shared" si="324"/>
        <v>299.91000000000003</v>
      </c>
      <c r="S3461" s="3">
        <f t="shared" si="325"/>
        <v>107.17000000000002</v>
      </c>
      <c r="T3461" s="3">
        <f t="shared" si="326"/>
        <v>-23.71</v>
      </c>
      <c r="U3461" s="3">
        <f t="shared" si="327"/>
        <v>77.52000000000001</v>
      </c>
      <c r="V3461" s="4">
        <f t="shared" si="328"/>
        <v>0.25847754326297889</v>
      </c>
      <c r="W3461" s="5">
        <f t="shared" si="329"/>
        <v>1</v>
      </c>
    </row>
    <row r="3462" spans="1:23">
      <c r="A3462" t="s">
        <v>4899</v>
      </c>
      <c r="B3462" t="s">
        <v>2012</v>
      </c>
      <c r="C3462" t="s">
        <v>96</v>
      </c>
      <c r="D3462" t="s">
        <v>117</v>
      </c>
      <c r="E3462" s="1">
        <v>45862.517847222232</v>
      </c>
      <c r="F3462" s="1">
        <v>45862.535208333327</v>
      </c>
      <c r="G3462" t="s">
        <v>27</v>
      </c>
      <c r="H3462">
        <v>1</v>
      </c>
      <c r="I3462">
        <v>140.94</v>
      </c>
      <c r="J3462">
        <v>102.45</v>
      </c>
      <c r="K3462">
        <v>0</v>
      </c>
      <c r="L3462">
        <v>30</v>
      </c>
      <c r="M3462">
        <v>37.44</v>
      </c>
      <c r="N3462">
        <v>3.08</v>
      </c>
      <c r="O3462" t="s">
        <v>38</v>
      </c>
      <c r="P3462">
        <v>5</v>
      </c>
      <c r="Q3462">
        <v>4</v>
      </c>
      <c r="R3462" s="3">
        <f t="shared" si="324"/>
        <v>140.94</v>
      </c>
      <c r="S3462" s="3">
        <f t="shared" si="325"/>
        <v>38.489999999999995</v>
      </c>
      <c r="T3462" s="3">
        <f t="shared" si="326"/>
        <v>-7.4399999999999977</v>
      </c>
      <c r="U3462" s="3">
        <f t="shared" si="327"/>
        <v>27.97</v>
      </c>
      <c r="V3462" s="4">
        <f t="shared" si="328"/>
        <v>0.19845324251454519</v>
      </c>
      <c r="W3462" s="5">
        <f t="shared" si="329"/>
        <v>1</v>
      </c>
    </row>
    <row r="3463" spans="1:23">
      <c r="A3463" t="s">
        <v>4900</v>
      </c>
      <c r="B3463" t="s">
        <v>896</v>
      </c>
      <c r="C3463" t="s">
        <v>743</v>
      </c>
      <c r="D3463" t="s">
        <v>48</v>
      </c>
      <c r="E3463" s="1">
        <v>45862.520104166673</v>
      </c>
      <c r="F3463" s="1">
        <v>45862.525659722232</v>
      </c>
      <c r="G3463" t="s">
        <v>27</v>
      </c>
      <c r="H3463">
        <v>5</v>
      </c>
      <c r="I3463">
        <v>826.7</v>
      </c>
      <c r="J3463">
        <v>604.70000000000005</v>
      </c>
      <c r="K3463">
        <v>0</v>
      </c>
      <c r="L3463">
        <v>0</v>
      </c>
      <c r="M3463">
        <v>49.73</v>
      </c>
      <c r="N3463">
        <v>14.88</v>
      </c>
      <c r="O3463" t="s">
        <v>38</v>
      </c>
      <c r="P3463">
        <v>0</v>
      </c>
      <c r="Q3463">
        <v>4</v>
      </c>
      <c r="R3463" s="3">
        <f t="shared" si="324"/>
        <v>826.7</v>
      </c>
      <c r="S3463" s="3">
        <f t="shared" si="325"/>
        <v>222</v>
      </c>
      <c r="T3463" s="3">
        <f t="shared" si="326"/>
        <v>-49.73</v>
      </c>
      <c r="U3463" s="3">
        <f t="shared" si="327"/>
        <v>157.39000000000001</v>
      </c>
      <c r="V3463" s="4">
        <f t="shared" si="328"/>
        <v>0.19038345228015</v>
      </c>
      <c r="W3463" s="5">
        <f t="shared" si="329"/>
        <v>1</v>
      </c>
    </row>
    <row r="3464" spans="1:23">
      <c r="A3464" t="s">
        <v>4901</v>
      </c>
      <c r="B3464" t="s">
        <v>3684</v>
      </c>
      <c r="C3464" t="s">
        <v>1004</v>
      </c>
      <c r="D3464" t="s">
        <v>72</v>
      </c>
      <c r="E3464" s="1">
        <v>45862.596284722233</v>
      </c>
      <c r="F3464" s="1">
        <v>45862.603229166663</v>
      </c>
      <c r="G3464" t="s">
        <v>27</v>
      </c>
      <c r="H3464">
        <v>1</v>
      </c>
      <c r="I3464">
        <v>299.91000000000003</v>
      </c>
      <c r="J3464">
        <v>192.74</v>
      </c>
      <c r="K3464">
        <v>0</v>
      </c>
      <c r="L3464">
        <v>30</v>
      </c>
      <c r="M3464">
        <v>53.08</v>
      </c>
      <c r="N3464">
        <v>5.94</v>
      </c>
      <c r="O3464" t="s">
        <v>38</v>
      </c>
      <c r="P3464">
        <v>0</v>
      </c>
      <c r="Q3464">
        <v>4</v>
      </c>
      <c r="R3464" s="3">
        <f t="shared" si="324"/>
        <v>299.91000000000003</v>
      </c>
      <c r="S3464" s="3">
        <f t="shared" si="325"/>
        <v>107.17000000000002</v>
      </c>
      <c r="T3464" s="3">
        <f t="shared" si="326"/>
        <v>-23.08</v>
      </c>
      <c r="U3464" s="3">
        <f t="shared" si="327"/>
        <v>78.15000000000002</v>
      </c>
      <c r="V3464" s="4">
        <f t="shared" si="328"/>
        <v>0.26057817345203566</v>
      </c>
      <c r="W3464" s="5">
        <f t="shared" si="329"/>
        <v>1</v>
      </c>
    </row>
    <row r="3465" spans="1:23">
      <c r="A3465" t="s">
        <v>4902</v>
      </c>
      <c r="B3465" t="s">
        <v>3814</v>
      </c>
      <c r="C3465" t="s">
        <v>25</v>
      </c>
      <c r="D3465" t="s">
        <v>64</v>
      </c>
      <c r="E3465" s="1">
        <v>45862.611226851863</v>
      </c>
      <c r="F3465" s="1">
        <v>45862.633449074077</v>
      </c>
      <c r="G3465" t="s">
        <v>27</v>
      </c>
      <c r="H3465">
        <v>1</v>
      </c>
      <c r="I3465">
        <v>933.78</v>
      </c>
      <c r="J3465">
        <v>849.98</v>
      </c>
      <c r="K3465">
        <v>93.38</v>
      </c>
      <c r="L3465">
        <v>0</v>
      </c>
      <c r="M3465">
        <v>61.73</v>
      </c>
      <c r="N3465">
        <v>15.13</v>
      </c>
      <c r="O3465" t="s">
        <v>38</v>
      </c>
      <c r="P3465">
        <v>12</v>
      </c>
      <c r="Q3465">
        <v>3</v>
      </c>
      <c r="R3465" s="3">
        <f t="shared" si="324"/>
        <v>840.4</v>
      </c>
      <c r="S3465" s="3">
        <f t="shared" si="325"/>
        <v>-9.5800000000000409</v>
      </c>
      <c r="T3465" s="3">
        <f t="shared" si="326"/>
        <v>-61.73</v>
      </c>
      <c r="U3465" s="3">
        <f t="shared" si="327"/>
        <v>-86.440000000000026</v>
      </c>
      <c r="V3465" s="4">
        <f t="shared" si="328"/>
        <v>-0.10285578296049504</v>
      </c>
      <c r="W3465" s="5">
        <f t="shared" si="329"/>
        <v>0</v>
      </c>
    </row>
    <row r="3466" spans="1:23">
      <c r="A3466" t="s">
        <v>4903</v>
      </c>
      <c r="B3466" t="s">
        <v>700</v>
      </c>
      <c r="C3466" t="s">
        <v>407</v>
      </c>
      <c r="D3466" t="s">
        <v>48</v>
      </c>
      <c r="E3466" s="1">
        <v>45862.630659722221</v>
      </c>
      <c r="F3466" s="1">
        <v>45862.637604166674</v>
      </c>
      <c r="G3466" t="s">
        <v>27</v>
      </c>
      <c r="H3466">
        <v>2</v>
      </c>
      <c r="I3466">
        <v>1066.3399999999999</v>
      </c>
      <c r="J3466">
        <v>610.54</v>
      </c>
      <c r="K3466">
        <v>0</v>
      </c>
      <c r="L3466">
        <v>0</v>
      </c>
      <c r="M3466">
        <v>63.75</v>
      </c>
      <c r="N3466">
        <v>19.190000000000001</v>
      </c>
      <c r="O3466" t="s">
        <v>38</v>
      </c>
      <c r="P3466">
        <v>0</v>
      </c>
      <c r="Q3466">
        <v>5</v>
      </c>
      <c r="R3466" s="3">
        <f t="shared" si="324"/>
        <v>1066.3399999999999</v>
      </c>
      <c r="S3466" s="3">
        <f t="shared" si="325"/>
        <v>455.79999999999995</v>
      </c>
      <c r="T3466" s="3">
        <f t="shared" si="326"/>
        <v>-63.75</v>
      </c>
      <c r="U3466" s="3">
        <f t="shared" si="327"/>
        <v>372.85999999999996</v>
      </c>
      <c r="V3466" s="4">
        <f t="shared" si="328"/>
        <v>0.34966333439615882</v>
      </c>
      <c r="W3466" s="5">
        <f t="shared" si="329"/>
        <v>1</v>
      </c>
    </row>
    <row r="3467" spans="1:23">
      <c r="A3467" t="s">
        <v>4904</v>
      </c>
      <c r="B3467" t="s">
        <v>985</v>
      </c>
      <c r="C3467" t="s">
        <v>179</v>
      </c>
      <c r="D3467" t="s">
        <v>32</v>
      </c>
      <c r="E3467" s="1">
        <v>45862.708784722221</v>
      </c>
      <c r="F3467" s="1">
        <v>45862.720590277779</v>
      </c>
      <c r="G3467" t="s">
        <v>27</v>
      </c>
      <c r="H3467">
        <v>3</v>
      </c>
      <c r="I3467">
        <v>1703.97</v>
      </c>
      <c r="J3467">
        <v>1030.1099999999999</v>
      </c>
      <c r="K3467">
        <v>85.2</v>
      </c>
      <c r="L3467">
        <v>0</v>
      </c>
      <c r="M3467">
        <v>42.98</v>
      </c>
      <c r="N3467">
        <v>29.14</v>
      </c>
      <c r="O3467" t="s">
        <v>38</v>
      </c>
      <c r="P3467">
        <v>0</v>
      </c>
      <c r="Q3467">
        <v>5</v>
      </c>
      <c r="R3467" s="3">
        <f t="shared" si="324"/>
        <v>1618.77</v>
      </c>
      <c r="S3467" s="3">
        <f t="shared" si="325"/>
        <v>588.66000000000008</v>
      </c>
      <c r="T3467" s="3">
        <f t="shared" si="326"/>
        <v>-42.98</v>
      </c>
      <c r="U3467" s="3">
        <f t="shared" si="327"/>
        <v>516.54000000000008</v>
      </c>
      <c r="V3467" s="4">
        <f t="shared" si="328"/>
        <v>0.31909412702236889</v>
      </c>
      <c r="W3467" s="5">
        <f t="shared" si="329"/>
        <v>1</v>
      </c>
    </row>
    <row r="3468" spans="1:23">
      <c r="A3468" t="s">
        <v>4905</v>
      </c>
      <c r="B3468" t="s">
        <v>436</v>
      </c>
      <c r="C3468" t="s">
        <v>661</v>
      </c>
      <c r="D3468" t="s">
        <v>160</v>
      </c>
      <c r="E3468" s="1">
        <v>45862.761006944442</v>
      </c>
      <c r="F3468" s="1">
        <v>45862.78392361111</v>
      </c>
      <c r="G3468" t="s">
        <v>27</v>
      </c>
      <c r="H3468">
        <v>1</v>
      </c>
      <c r="I3468">
        <v>701.59</v>
      </c>
      <c r="J3468">
        <v>453.02</v>
      </c>
      <c r="K3468">
        <v>175.4</v>
      </c>
      <c r="L3468">
        <v>0</v>
      </c>
      <c r="M3468">
        <v>48.48</v>
      </c>
      <c r="N3468">
        <v>9.4700000000000006</v>
      </c>
      <c r="O3468" t="s">
        <v>65</v>
      </c>
      <c r="P3468">
        <v>13</v>
      </c>
      <c r="Q3468">
        <v>3</v>
      </c>
      <c r="R3468" s="3">
        <f t="shared" si="324"/>
        <v>526.19000000000005</v>
      </c>
      <c r="S3468" s="3">
        <f t="shared" si="325"/>
        <v>73.170000000000073</v>
      </c>
      <c r="T3468" s="3">
        <f t="shared" si="326"/>
        <v>-48.48</v>
      </c>
      <c r="U3468" s="3">
        <f t="shared" si="327"/>
        <v>15.220000000000075</v>
      </c>
      <c r="V3468" s="4">
        <f t="shared" si="328"/>
        <v>2.8924913054220097E-2</v>
      </c>
      <c r="W3468" s="5">
        <f t="shared" si="329"/>
        <v>1</v>
      </c>
    </row>
    <row r="3469" spans="1:23">
      <c r="A3469" t="s">
        <v>4906</v>
      </c>
      <c r="B3469" t="s">
        <v>2183</v>
      </c>
      <c r="C3469" t="s">
        <v>1445</v>
      </c>
      <c r="D3469" t="s">
        <v>60</v>
      </c>
      <c r="E3469" s="1">
        <v>45862.813807870371</v>
      </c>
      <c r="F3469" s="1">
        <v>45862.830474537041</v>
      </c>
      <c r="G3469" t="s">
        <v>27</v>
      </c>
      <c r="H3469">
        <v>1</v>
      </c>
      <c r="I3469">
        <v>962.11</v>
      </c>
      <c r="J3469">
        <v>840.4</v>
      </c>
      <c r="K3469">
        <v>48.11</v>
      </c>
      <c r="L3469">
        <v>0</v>
      </c>
      <c r="M3469">
        <v>58.32</v>
      </c>
      <c r="N3469">
        <v>16.45</v>
      </c>
      <c r="O3469" t="s">
        <v>38</v>
      </c>
      <c r="P3469">
        <v>9</v>
      </c>
      <c r="Q3469">
        <v>3</v>
      </c>
      <c r="R3469" s="3">
        <f t="shared" si="324"/>
        <v>914</v>
      </c>
      <c r="S3469" s="3">
        <f t="shared" si="325"/>
        <v>73.600000000000023</v>
      </c>
      <c r="T3469" s="3">
        <f t="shared" si="326"/>
        <v>-58.32</v>
      </c>
      <c r="U3469" s="3">
        <f t="shared" si="327"/>
        <v>-1.1699999999999768</v>
      </c>
      <c r="V3469" s="4">
        <f t="shared" si="328"/>
        <v>-1.2800875273522722E-3</v>
      </c>
      <c r="W3469" s="5">
        <f t="shared" si="329"/>
        <v>0</v>
      </c>
    </row>
    <row r="3470" spans="1:23">
      <c r="A3470" t="s">
        <v>4907</v>
      </c>
      <c r="B3470" t="s">
        <v>355</v>
      </c>
      <c r="C3470" t="s">
        <v>289</v>
      </c>
      <c r="D3470" t="s">
        <v>117</v>
      </c>
      <c r="E3470" s="1">
        <v>45863.30228009259</v>
      </c>
      <c r="F3470" s="1">
        <v>45863.321030092593</v>
      </c>
      <c r="G3470" t="s">
        <v>27</v>
      </c>
      <c r="H3470">
        <v>2</v>
      </c>
      <c r="I3470">
        <v>1795.8</v>
      </c>
      <c r="J3470">
        <v>1505.36</v>
      </c>
      <c r="K3470">
        <v>0</v>
      </c>
      <c r="L3470">
        <v>0</v>
      </c>
      <c r="M3470">
        <v>58.74</v>
      </c>
      <c r="N3470">
        <v>32.32</v>
      </c>
      <c r="O3470" t="s">
        <v>38</v>
      </c>
      <c r="P3470">
        <v>7</v>
      </c>
      <c r="Q3470">
        <v>3</v>
      </c>
      <c r="R3470" s="3">
        <f t="shared" si="324"/>
        <v>1795.8</v>
      </c>
      <c r="S3470" s="3">
        <f t="shared" si="325"/>
        <v>290.44000000000005</v>
      </c>
      <c r="T3470" s="3">
        <f t="shared" si="326"/>
        <v>-58.74</v>
      </c>
      <c r="U3470" s="3">
        <f t="shared" si="327"/>
        <v>199.38000000000005</v>
      </c>
      <c r="V3470" s="4">
        <f t="shared" si="328"/>
        <v>0.11102572669562315</v>
      </c>
      <c r="W3470" s="5">
        <f t="shared" si="329"/>
        <v>1</v>
      </c>
    </row>
    <row r="3471" spans="1:23">
      <c r="A3471" t="s">
        <v>4908</v>
      </c>
      <c r="B3471" t="s">
        <v>267</v>
      </c>
      <c r="C3471" t="s">
        <v>295</v>
      </c>
      <c r="D3471" t="s">
        <v>52</v>
      </c>
      <c r="E3471" s="1">
        <v>45863.312511574077</v>
      </c>
      <c r="F3471" s="1">
        <v>45863.328483796293</v>
      </c>
      <c r="G3471" t="s">
        <v>27</v>
      </c>
      <c r="H3471">
        <v>2</v>
      </c>
      <c r="I3471">
        <v>414.02</v>
      </c>
      <c r="J3471">
        <v>345.22</v>
      </c>
      <c r="K3471">
        <v>62.1</v>
      </c>
      <c r="L3471">
        <v>0</v>
      </c>
      <c r="M3471">
        <v>43.29</v>
      </c>
      <c r="N3471">
        <v>6.33</v>
      </c>
      <c r="O3471" t="s">
        <v>65</v>
      </c>
      <c r="P3471">
        <v>8</v>
      </c>
      <c r="Q3471">
        <v>4</v>
      </c>
      <c r="R3471" s="3">
        <f t="shared" si="324"/>
        <v>351.91999999999996</v>
      </c>
      <c r="S3471" s="3">
        <f t="shared" si="325"/>
        <v>6.6999999999999318</v>
      </c>
      <c r="T3471" s="3">
        <f t="shared" si="326"/>
        <v>-43.29</v>
      </c>
      <c r="U3471" s="3">
        <f t="shared" si="327"/>
        <v>-42.920000000000066</v>
      </c>
      <c r="V3471" s="4">
        <f t="shared" si="328"/>
        <v>-0.12195953625824071</v>
      </c>
      <c r="W3471" s="5">
        <f t="shared" si="329"/>
        <v>0</v>
      </c>
    </row>
    <row r="3472" spans="1:23">
      <c r="A3472" t="s">
        <v>4909</v>
      </c>
      <c r="B3472" t="s">
        <v>192</v>
      </c>
      <c r="C3472" t="s">
        <v>995</v>
      </c>
      <c r="D3472" t="s">
        <v>72</v>
      </c>
      <c r="E3472" s="1">
        <v>45863.462094907409</v>
      </c>
      <c r="G3472" t="s">
        <v>110</v>
      </c>
      <c r="H3472">
        <v>1</v>
      </c>
      <c r="I3472">
        <v>384.71</v>
      </c>
      <c r="J3472">
        <v>297.52</v>
      </c>
      <c r="K3472">
        <v>19.239999999999998</v>
      </c>
      <c r="L3472">
        <v>30</v>
      </c>
      <c r="M3472">
        <v>39.29</v>
      </c>
      <c r="N3472">
        <v>0</v>
      </c>
      <c r="O3472" t="s">
        <v>144</v>
      </c>
      <c r="P3472">
        <v>7</v>
      </c>
      <c r="R3472" s="3">
        <f t="shared" si="324"/>
        <v>365.46999999999997</v>
      </c>
      <c r="S3472" s="3">
        <f t="shared" si="325"/>
        <v>67.949999999999989</v>
      </c>
      <c r="T3472" s="3">
        <f t="shared" si="326"/>
        <v>-9.2899999999999991</v>
      </c>
      <c r="U3472" s="3">
        <f t="shared" si="327"/>
        <v>58.659999999999989</v>
      </c>
      <c r="V3472" s="4">
        <f t="shared" si="328"/>
        <v>0.16050565025857114</v>
      </c>
      <c r="W3472" s="5">
        <f t="shared" si="329"/>
        <v>1</v>
      </c>
    </row>
    <row r="3473" spans="1:23">
      <c r="A3473" t="s">
        <v>4910</v>
      </c>
      <c r="B3473" t="s">
        <v>2104</v>
      </c>
      <c r="C3473" t="s">
        <v>1159</v>
      </c>
      <c r="D3473" t="s">
        <v>72</v>
      </c>
      <c r="E3473" s="1">
        <v>45863.495937500003</v>
      </c>
      <c r="F3473" s="1">
        <v>45863.513298611113</v>
      </c>
      <c r="G3473" t="s">
        <v>27</v>
      </c>
      <c r="H3473">
        <v>3</v>
      </c>
      <c r="I3473">
        <v>313.5</v>
      </c>
      <c r="J3473">
        <v>201.66</v>
      </c>
      <c r="K3473">
        <v>0</v>
      </c>
      <c r="L3473">
        <v>30</v>
      </c>
      <c r="M3473">
        <v>60.43</v>
      </c>
      <c r="N3473">
        <v>6.18</v>
      </c>
      <c r="O3473" t="s">
        <v>38</v>
      </c>
      <c r="P3473">
        <v>10</v>
      </c>
      <c r="Q3473">
        <v>4</v>
      </c>
      <c r="R3473" s="3">
        <f t="shared" si="324"/>
        <v>313.5</v>
      </c>
      <c r="S3473" s="3">
        <f t="shared" si="325"/>
        <v>111.84</v>
      </c>
      <c r="T3473" s="3">
        <f t="shared" si="326"/>
        <v>-30.43</v>
      </c>
      <c r="U3473" s="3">
        <f t="shared" si="327"/>
        <v>75.22999999999999</v>
      </c>
      <c r="V3473" s="4">
        <f t="shared" si="328"/>
        <v>0.23996810207336519</v>
      </c>
      <c r="W3473" s="5">
        <f t="shared" si="329"/>
        <v>1</v>
      </c>
    </row>
    <row r="3474" spans="1:23">
      <c r="A3474" t="s">
        <v>4911</v>
      </c>
      <c r="B3474" t="s">
        <v>2156</v>
      </c>
      <c r="C3474" t="s">
        <v>1374</v>
      </c>
      <c r="D3474" t="s">
        <v>72</v>
      </c>
      <c r="E3474" s="1">
        <v>45863.499340277784</v>
      </c>
      <c r="F3474" s="1">
        <v>45863.516701388893</v>
      </c>
      <c r="G3474" t="s">
        <v>27</v>
      </c>
      <c r="H3474">
        <v>2</v>
      </c>
      <c r="I3474">
        <v>567.26</v>
      </c>
      <c r="J3474">
        <v>466.6</v>
      </c>
      <c r="K3474">
        <v>28.36</v>
      </c>
      <c r="L3474">
        <v>0</v>
      </c>
      <c r="M3474">
        <v>36.770000000000003</v>
      </c>
      <c r="N3474">
        <v>9.6999999999999993</v>
      </c>
      <c r="O3474" t="s">
        <v>65</v>
      </c>
      <c r="P3474">
        <v>10</v>
      </c>
      <c r="Q3474">
        <v>4</v>
      </c>
      <c r="R3474" s="3">
        <f t="shared" si="324"/>
        <v>538.9</v>
      </c>
      <c r="S3474" s="3">
        <f t="shared" si="325"/>
        <v>72.299999999999955</v>
      </c>
      <c r="T3474" s="3">
        <f t="shared" si="326"/>
        <v>-36.770000000000003</v>
      </c>
      <c r="U3474" s="3">
        <f t="shared" si="327"/>
        <v>25.829999999999952</v>
      </c>
      <c r="V3474" s="4">
        <f t="shared" si="328"/>
        <v>4.7930970495453612E-2</v>
      </c>
      <c r="W3474" s="5">
        <f t="shared" si="329"/>
        <v>1</v>
      </c>
    </row>
    <row r="3475" spans="1:23">
      <c r="A3475" t="s">
        <v>4912</v>
      </c>
      <c r="B3475" t="s">
        <v>1889</v>
      </c>
      <c r="C3475" t="s">
        <v>1369</v>
      </c>
      <c r="D3475" t="s">
        <v>44</v>
      </c>
      <c r="E3475" s="1">
        <v>45863.518912037027</v>
      </c>
      <c r="G3475" t="s">
        <v>110</v>
      </c>
      <c r="H3475">
        <v>3</v>
      </c>
      <c r="I3475">
        <v>1254.42</v>
      </c>
      <c r="J3475">
        <v>770.46</v>
      </c>
      <c r="K3475">
        <v>125.44</v>
      </c>
      <c r="L3475">
        <v>0</v>
      </c>
      <c r="M3475">
        <v>42.4</v>
      </c>
      <c r="N3475">
        <v>0</v>
      </c>
      <c r="O3475" t="s">
        <v>38</v>
      </c>
      <c r="P3475">
        <v>18</v>
      </c>
      <c r="R3475" s="3">
        <f t="shared" si="324"/>
        <v>1128.98</v>
      </c>
      <c r="S3475" s="3">
        <f t="shared" si="325"/>
        <v>358.52</v>
      </c>
      <c r="T3475" s="3">
        <f t="shared" si="326"/>
        <v>-42.4</v>
      </c>
      <c r="U3475" s="3">
        <f t="shared" si="327"/>
        <v>316.12</v>
      </c>
      <c r="V3475" s="4">
        <f t="shared" si="328"/>
        <v>0.28000496022958776</v>
      </c>
      <c r="W3475" s="5">
        <f t="shared" si="329"/>
        <v>1</v>
      </c>
    </row>
    <row r="3476" spans="1:23">
      <c r="A3476" t="s">
        <v>4913</v>
      </c>
      <c r="B3476" t="s">
        <v>304</v>
      </c>
      <c r="C3476" t="s">
        <v>534</v>
      </c>
      <c r="D3476" t="s">
        <v>64</v>
      </c>
      <c r="E3476" s="1">
        <v>45863.532349537039</v>
      </c>
      <c r="F3476" s="1">
        <v>45863.551099537042</v>
      </c>
      <c r="G3476" t="s">
        <v>27</v>
      </c>
      <c r="H3476">
        <v>1</v>
      </c>
      <c r="I3476">
        <v>196.91</v>
      </c>
      <c r="J3476">
        <v>154.37</v>
      </c>
      <c r="K3476">
        <v>0</v>
      </c>
      <c r="L3476">
        <v>30</v>
      </c>
      <c r="M3476">
        <v>53.99</v>
      </c>
      <c r="N3476">
        <v>4.08</v>
      </c>
      <c r="O3476" t="s">
        <v>38</v>
      </c>
      <c r="P3476">
        <v>7</v>
      </c>
      <c r="Q3476">
        <v>4</v>
      </c>
      <c r="R3476" s="3">
        <f t="shared" si="324"/>
        <v>196.91</v>
      </c>
      <c r="S3476" s="3">
        <f t="shared" si="325"/>
        <v>42.539999999999992</v>
      </c>
      <c r="T3476" s="3">
        <f t="shared" si="326"/>
        <v>-23.990000000000002</v>
      </c>
      <c r="U3476" s="3">
        <f t="shared" si="327"/>
        <v>14.46999999999999</v>
      </c>
      <c r="V3476" s="4">
        <f t="shared" si="328"/>
        <v>7.3485348636432843E-2</v>
      </c>
      <c r="W3476" s="5">
        <f t="shared" si="329"/>
        <v>1</v>
      </c>
    </row>
    <row r="3477" spans="1:23">
      <c r="A3477" t="s">
        <v>4914</v>
      </c>
      <c r="B3477" t="s">
        <v>67</v>
      </c>
      <c r="C3477" t="s">
        <v>1517</v>
      </c>
      <c r="D3477" t="s">
        <v>87</v>
      </c>
      <c r="E3477" s="1">
        <v>45863.582951388889</v>
      </c>
      <c r="F3477" s="1">
        <v>45863.59684027778</v>
      </c>
      <c r="G3477" t="s">
        <v>53</v>
      </c>
      <c r="H3477">
        <v>2</v>
      </c>
      <c r="I3477">
        <v>153.82</v>
      </c>
      <c r="J3477">
        <v>121.6</v>
      </c>
      <c r="K3477">
        <v>38.46</v>
      </c>
      <c r="L3477">
        <v>30</v>
      </c>
      <c r="M3477">
        <v>44.82</v>
      </c>
      <c r="N3477">
        <v>2.62</v>
      </c>
      <c r="O3477" t="s">
        <v>38</v>
      </c>
      <c r="P3477">
        <v>0</v>
      </c>
      <c r="Q3477">
        <v>2</v>
      </c>
      <c r="R3477" s="3">
        <f t="shared" si="324"/>
        <v>115.35999999999999</v>
      </c>
      <c r="S3477" s="3">
        <f t="shared" si="325"/>
        <v>-6.2400000000000091</v>
      </c>
      <c r="T3477" s="3">
        <f t="shared" si="326"/>
        <v>-14.82</v>
      </c>
      <c r="U3477" s="3">
        <f t="shared" si="327"/>
        <v>-23.68000000000001</v>
      </c>
      <c r="V3477" s="4">
        <f t="shared" si="328"/>
        <v>-0.20527045769764227</v>
      </c>
      <c r="W3477" s="5">
        <f t="shared" si="329"/>
        <v>0</v>
      </c>
    </row>
    <row r="3478" spans="1:23">
      <c r="A3478" t="s">
        <v>4915</v>
      </c>
      <c r="B3478" t="s">
        <v>552</v>
      </c>
      <c r="C3478" t="s">
        <v>490</v>
      </c>
      <c r="D3478" t="s">
        <v>103</v>
      </c>
      <c r="E3478" s="1">
        <v>45863.710578703707</v>
      </c>
      <c r="F3478" s="1">
        <v>45863.723078703697</v>
      </c>
      <c r="G3478" t="s">
        <v>27</v>
      </c>
      <c r="H3478">
        <v>5</v>
      </c>
      <c r="I3478">
        <v>2311.85</v>
      </c>
      <c r="J3478">
        <v>1557.1</v>
      </c>
      <c r="K3478">
        <v>0</v>
      </c>
      <c r="L3478">
        <v>0</v>
      </c>
      <c r="M3478">
        <v>59.75</v>
      </c>
      <c r="N3478">
        <v>41.61</v>
      </c>
      <c r="O3478" t="s">
        <v>38</v>
      </c>
      <c r="P3478">
        <v>0</v>
      </c>
      <c r="Q3478">
        <v>5</v>
      </c>
      <c r="R3478" s="3">
        <f t="shared" si="324"/>
        <v>2311.85</v>
      </c>
      <c r="S3478" s="3">
        <f t="shared" si="325"/>
        <v>754.75</v>
      </c>
      <c r="T3478" s="3">
        <f t="shared" si="326"/>
        <v>-59.75</v>
      </c>
      <c r="U3478" s="3">
        <f t="shared" si="327"/>
        <v>653.39</v>
      </c>
      <c r="V3478" s="4">
        <f t="shared" si="328"/>
        <v>0.28262646798018903</v>
      </c>
      <c r="W3478" s="5">
        <f t="shared" si="329"/>
        <v>1</v>
      </c>
    </row>
    <row r="3479" spans="1:23">
      <c r="A3479" t="s">
        <v>4916</v>
      </c>
      <c r="B3479" t="s">
        <v>3409</v>
      </c>
      <c r="C3479" t="s">
        <v>123</v>
      </c>
      <c r="D3479" t="s">
        <v>64</v>
      </c>
      <c r="E3479" s="1">
        <v>45863.715694444443</v>
      </c>
      <c r="F3479" s="1">
        <v>45863.726111111107</v>
      </c>
      <c r="G3479" t="s">
        <v>27</v>
      </c>
      <c r="H3479">
        <v>2</v>
      </c>
      <c r="I3479">
        <v>295.12</v>
      </c>
      <c r="J3479">
        <v>203.18</v>
      </c>
      <c r="K3479">
        <v>29.51</v>
      </c>
      <c r="L3479">
        <v>30</v>
      </c>
      <c r="M3479">
        <v>49.48</v>
      </c>
      <c r="N3479">
        <v>5.32</v>
      </c>
      <c r="O3479" t="s">
        <v>28</v>
      </c>
      <c r="P3479">
        <v>0</v>
      </c>
      <c r="Q3479">
        <v>5</v>
      </c>
      <c r="R3479" s="3">
        <f t="shared" si="324"/>
        <v>265.61</v>
      </c>
      <c r="S3479" s="3">
        <f t="shared" si="325"/>
        <v>62.430000000000007</v>
      </c>
      <c r="T3479" s="3">
        <f t="shared" si="326"/>
        <v>-19.479999999999997</v>
      </c>
      <c r="U3479" s="3">
        <f t="shared" si="327"/>
        <v>37.63000000000001</v>
      </c>
      <c r="V3479" s="4">
        <f t="shared" si="328"/>
        <v>0.14167388276043827</v>
      </c>
      <c r="W3479" s="5">
        <f t="shared" si="329"/>
        <v>1</v>
      </c>
    </row>
    <row r="3480" spans="1:23">
      <c r="A3480" t="s">
        <v>4917</v>
      </c>
      <c r="B3480" t="s">
        <v>2020</v>
      </c>
      <c r="C3480" t="s">
        <v>964</v>
      </c>
      <c r="D3480" t="s">
        <v>117</v>
      </c>
      <c r="E3480" s="1">
        <v>45863.718761574077</v>
      </c>
      <c r="G3480" t="s">
        <v>110</v>
      </c>
      <c r="H3480">
        <v>1</v>
      </c>
      <c r="I3480">
        <v>228.56</v>
      </c>
      <c r="J3480">
        <v>201.36</v>
      </c>
      <c r="K3480">
        <v>0</v>
      </c>
      <c r="L3480">
        <v>30</v>
      </c>
      <c r="M3480">
        <v>39.380000000000003</v>
      </c>
      <c r="N3480">
        <v>0</v>
      </c>
      <c r="O3480" t="s">
        <v>38</v>
      </c>
      <c r="P3480">
        <v>1</v>
      </c>
      <c r="R3480" s="3">
        <f t="shared" si="324"/>
        <v>228.56</v>
      </c>
      <c r="S3480" s="3">
        <f t="shared" si="325"/>
        <v>27.199999999999989</v>
      </c>
      <c r="T3480" s="3">
        <f t="shared" si="326"/>
        <v>-9.3800000000000026</v>
      </c>
      <c r="U3480" s="3">
        <f t="shared" si="327"/>
        <v>17.819999999999986</v>
      </c>
      <c r="V3480" s="4">
        <f t="shared" si="328"/>
        <v>7.7966398319915933E-2</v>
      </c>
      <c r="W3480" s="5">
        <f t="shared" si="329"/>
        <v>1</v>
      </c>
    </row>
    <row r="3481" spans="1:23">
      <c r="A3481" t="s">
        <v>4918</v>
      </c>
      <c r="B3481" t="s">
        <v>1885</v>
      </c>
      <c r="C3481" t="s">
        <v>1109</v>
      </c>
      <c r="D3481" t="s">
        <v>52</v>
      </c>
      <c r="E3481" s="1">
        <v>45863.719548611109</v>
      </c>
      <c r="F3481" s="1">
        <v>45863.72996527778</v>
      </c>
      <c r="G3481" t="s">
        <v>27</v>
      </c>
      <c r="H3481">
        <v>5</v>
      </c>
      <c r="I3481">
        <v>1051.0999999999999</v>
      </c>
      <c r="J3481">
        <v>743.4</v>
      </c>
      <c r="K3481">
        <v>262.77</v>
      </c>
      <c r="L3481">
        <v>0</v>
      </c>
      <c r="M3481">
        <v>43.18</v>
      </c>
      <c r="N3481">
        <v>14.19</v>
      </c>
      <c r="O3481" t="s">
        <v>38</v>
      </c>
      <c r="P3481">
        <v>0</v>
      </c>
      <c r="Q3481">
        <v>5</v>
      </c>
      <c r="R3481" s="3">
        <f t="shared" si="324"/>
        <v>788.32999999999993</v>
      </c>
      <c r="S3481" s="3">
        <f t="shared" si="325"/>
        <v>44.92999999999995</v>
      </c>
      <c r="T3481" s="3">
        <f t="shared" si="326"/>
        <v>-43.18</v>
      </c>
      <c r="U3481" s="3">
        <f t="shared" si="327"/>
        <v>-12.440000000000049</v>
      </c>
      <c r="V3481" s="4">
        <f t="shared" si="328"/>
        <v>-1.5780193573757248E-2</v>
      </c>
      <c r="W3481" s="5">
        <f t="shared" si="329"/>
        <v>0</v>
      </c>
    </row>
    <row r="3482" spans="1:23">
      <c r="A3482" t="s">
        <v>4919</v>
      </c>
      <c r="B3482" t="s">
        <v>141</v>
      </c>
      <c r="C3482" t="s">
        <v>639</v>
      </c>
      <c r="D3482" t="s">
        <v>37</v>
      </c>
      <c r="E3482" s="1">
        <v>45863.746064814812</v>
      </c>
      <c r="F3482" s="1">
        <v>45863.767592592587</v>
      </c>
      <c r="G3482" t="s">
        <v>27</v>
      </c>
      <c r="H3482">
        <v>2</v>
      </c>
      <c r="I3482">
        <v>323.68</v>
      </c>
      <c r="J3482">
        <v>285.64</v>
      </c>
      <c r="K3482">
        <v>32.369999999999997</v>
      </c>
      <c r="L3482">
        <v>30</v>
      </c>
      <c r="M3482">
        <v>44.6</v>
      </c>
      <c r="N3482">
        <v>5.78</v>
      </c>
      <c r="O3482" t="s">
        <v>38</v>
      </c>
      <c r="P3482">
        <v>11</v>
      </c>
      <c r="Q3482">
        <v>2</v>
      </c>
      <c r="R3482" s="3">
        <f t="shared" si="324"/>
        <v>291.31</v>
      </c>
      <c r="S3482" s="3">
        <f t="shared" si="325"/>
        <v>5.6700000000000159</v>
      </c>
      <c r="T3482" s="3">
        <f t="shared" si="326"/>
        <v>-14.600000000000001</v>
      </c>
      <c r="U3482" s="3">
        <f t="shared" si="327"/>
        <v>-14.709999999999987</v>
      </c>
      <c r="V3482" s="4">
        <f t="shared" si="328"/>
        <v>-5.0496035151556713E-2</v>
      </c>
      <c r="W3482" s="5">
        <f t="shared" si="329"/>
        <v>0</v>
      </c>
    </row>
    <row r="3483" spans="1:23">
      <c r="A3483" t="s">
        <v>4920</v>
      </c>
      <c r="B3483" t="s">
        <v>2163</v>
      </c>
      <c r="C3483" t="s">
        <v>1063</v>
      </c>
      <c r="D3483" t="s">
        <v>52</v>
      </c>
      <c r="E3483" s="1">
        <v>45863.757638888892</v>
      </c>
      <c r="F3483" s="1">
        <v>45863.770833333343</v>
      </c>
      <c r="G3483" t="s">
        <v>27</v>
      </c>
      <c r="H3483">
        <v>3</v>
      </c>
      <c r="I3483">
        <v>1688.55</v>
      </c>
      <c r="J3483">
        <v>1097.82</v>
      </c>
      <c r="K3483">
        <v>0</v>
      </c>
      <c r="L3483">
        <v>0</v>
      </c>
      <c r="M3483">
        <v>64.56</v>
      </c>
      <c r="N3483">
        <v>30.39</v>
      </c>
      <c r="O3483" t="s">
        <v>38</v>
      </c>
      <c r="P3483">
        <v>4</v>
      </c>
      <c r="Q3483">
        <v>3</v>
      </c>
      <c r="R3483" s="3">
        <f t="shared" si="324"/>
        <v>1688.55</v>
      </c>
      <c r="S3483" s="3">
        <f t="shared" si="325"/>
        <v>590.73</v>
      </c>
      <c r="T3483" s="3">
        <f t="shared" si="326"/>
        <v>-64.56</v>
      </c>
      <c r="U3483" s="3">
        <f t="shared" si="327"/>
        <v>495.78000000000009</v>
      </c>
      <c r="V3483" s="4">
        <f t="shared" si="328"/>
        <v>0.29361286310739992</v>
      </c>
      <c r="W3483" s="5">
        <f t="shared" si="329"/>
        <v>1</v>
      </c>
    </row>
    <row r="3484" spans="1:23">
      <c r="A3484" t="s">
        <v>4921</v>
      </c>
      <c r="B3484" t="s">
        <v>2726</v>
      </c>
      <c r="C3484" t="s">
        <v>738</v>
      </c>
      <c r="D3484" t="s">
        <v>64</v>
      </c>
      <c r="E3484" s="1">
        <v>45864.264502314807</v>
      </c>
      <c r="F3484" s="1">
        <v>45864.287418981483</v>
      </c>
      <c r="G3484" t="s">
        <v>27</v>
      </c>
      <c r="H3484">
        <v>1</v>
      </c>
      <c r="I3484">
        <v>152.01</v>
      </c>
      <c r="J3484">
        <v>91.21</v>
      </c>
      <c r="K3484">
        <v>0</v>
      </c>
      <c r="L3484">
        <v>30</v>
      </c>
      <c r="M3484">
        <v>53.14</v>
      </c>
      <c r="N3484">
        <v>3.28</v>
      </c>
      <c r="O3484" t="s">
        <v>38</v>
      </c>
      <c r="P3484">
        <v>13</v>
      </c>
      <c r="Q3484">
        <v>3</v>
      </c>
      <c r="R3484" s="3">
        <f t="shared" si="324"/>
        <v>152.01</v>
      </c>
      <c r="S3484" s="3">
        <f t="shared" si="325"/>
        <v>60.8</v>
      </c>
      <c r="T3484" s="3">
        <f t="shared" si="326"/>
        <v>-23.14</v>
      </c>
      <c r="U3484" s="3">
        <f t="shared" si="327"/>
        <v>34.379999999999995</v>
      </c>
      <c r="V3484" s="4">
        <f t="shared" si="328"/>
        <v>0.22616933096506808</v>
      </c>
      <c r="W3484" s="5">
        <f t="shared" si="329"/>
        <v>1</v>
      </c>
    </row>
    <row r="3485" spans="1:23">
      <c r="A3485" t="s">
        <v>4922</v>
      </c>
      <c r="B3485" t="s">
        <v>201</v>
      </c>
      <c r="C3485" t="s">
        <v>80</v>
      </c>
      <c r="D3485" t="s">
        <v>26</v>
      </c>
      <c r="E3485" s="1">
        <v>45864.319733796299</v>
      </c>
      <c r="F3485" s="1">
        <v>45864.335706018523</v>
      </c>
      <c r="G3485" t="s">
        <v>27</v>
      </c>
      <c r="H3485">
        <v>2</v>
      </c>
      <c r="I3485">
        <v>158.18</v>
      </c>
      <c r="J3485">
        <v>127.34</v>
      </c>
      <c r="K3485">
        <v>15.82</v>
      </c>
      <c r="L3485">
        <v>30</v>
      </c>
      <c r="M3485">
        <v>51.09</v>
      </c>
      <c r="N3485">
        <v>3.1</v>
      </c>
      <c r="O3485" t="s">
        <v>38</v>
      </c>
      <c r="P3485">
        <v>8</v>
      </c>
      <c r="Q3485">
        <v>3</v>
      </c>
      <c r="R3485" s="3">
        <f t="shared" si="324"/>
        <v>142.36000000000001</v>
      </c>
      <c r="S3485" s="3">
        <f t="shared" si="325"/>
        <v>15.02000000000001</v>
      </c>
      <c r="T3485" s="3">
        <f t="shared" si="326"/>
        <v>-21.090000000000003</v>
      </c>
      <c r="U3485" s="3">
        <f t="shared" si="327"/>
        <v>-9.1699999999999928</v>
      </c>
      <c r="V3485" s="4">
        <f t="shared" si="328"/>
        <v>-6.4414161281258722E-2</v>
      </c>
      <c r="W3485" s="5">
        <f t="shared" si="329"/>
        <v>0</v>
      </c>
    </row>
    <row r="3486" spans="1:23">
      <c r="A3486" t="s">
        <v>4923</v>
      </c>
      <c r="B3486" t="s">
        <v>1556</v>
      </c>
      <c r="C3486" t="s">
        <v>1364</v>
      </c>
      <c r="D3486" t="s">
        <v>64</v>
      </c>
      <c r="E3486" s="1">
        <v>45864.343113425923</v>
      </c>
      <c r="F3486" s="1">
        <v>45864.361168981479</v>
      </c>
      <c r="G3486" t="s">
        <v>27</v>
      </c>
      <c r="H3486">
        <v>4</v>
      </c>
      <c r="I3486">
        <v>2013.2</v>
      </c>
      <c r="J3486">
        <v>1735.48</v>
      </c>
      <c r="K3486">
        <v>100.66</v>
      </c>
      <c r="L3486">
        <v>0</v>
      </c>
      <c r="M3486">
        <v>59.72</v>
      </c>
      <c r="N3486">
        <v>34.43</v>
      </c>
      <c r="O3486" t="s">
        <v>38</v>
      </c>
      <c r="P3486">
        <v>6</v>
      </c>
      <c r="Q3486">
        <v>4</v>
      </c>
      <c r="R3486" s="3">
        <f t="shared" si="324"/>
        <v>1912.54</v>
      </c>
      <c r="S3486" s="3">
        <f t="shared" si="325"/>
        <v>177.05999999999995</v>
      </c>
      <c r="T3486" s="3">
        <f t="shared" si="326"/>
        <v>-59.72</v>
      </c>
      <c r="U3486" s="3">
        <f t="shared" si="327"/>
        <v>82.90999999999994</v>
      </c>
      <c r="V3486" s="4">
        <f t="shared" si="328"/>
        <v>4.3350727305049797E-2</v>
      </c>
      <c r="W3486" s="5">
        <f t="shared" si="329"/>
        <v>1</v>
      </c>
    </row>
    <row r="3487" spans="1:23">
      <c r="A3487" t="s">
        <v>4924</v>
      </c>
      <c r="B3487" t="s">
        <v>573</v>
      </c>
      <c r="C3487" t="s">
        <v>1892</v>
      </c>
      <c r="D3487" t="s">
        <v>26</v>
      </c>
      <c r="E3487" s="1">
        <v>45864.352881944447</v>
      </c>
      <c r="F3487" s="1">
        <v>45864.367465277777</v>
      </c>
      <c r="G3487" t="s">
        <v>27</v>
      </c>
      <c r="H3487">
        <v>2</v>
      </c>
      <c r="I3487">
        <v>683.26</v>
      </c>
      <c r="J3487">
        <v>479.76</v>
      </c>
      <c r="K3487">
        <v>102.49</v>
      </c>
      <c r="L3487">
        <v>0</v>
      </c>
      <c r="M3487">
        <v>54.38</v>
      </c>
      <c r="N3487">
        <v>10.45</v>
      </c>
      <c r="O3487" t="s">
        <v>65</v>
      </c>
      <c r="P3487">
        <v>6</v>
      </c>
      <c r="Q3487">
        <v>3</v>
      </c>
      <c r="R3487" s="3">
        <f t="shared" si="324"/>
        <v>580.77</v>
      </c>
      <c r="S3487" s="3">
        <f t="shared" si="325"/>
        <v>101.00999999999999</v>
      </c>
      <c r="T3487" s="3">
        <f t="shared" si="326"/>
        <v>-54.38</v>
      </c>
      <c r="U3487" s="3">
        <f t="shared" si="327"/>
        <v>36.179999999999993</v>
      </c>
      <c r="V3487" s="4">
        <f t="shared" si="328"/>
        <v>6.2296606229660614E-2</v>
      </c>
      <c r="W3487" s="5">
        <f t="shared" si="329"/>
        <v>1</v>
      </c>
    </row>
    <row r="3488" spans="1:23">
      <c r="A3488" t="s">
        <v>4925</v>
      </c>
      <c r="B3488" t="s">
        <v>3946</v>
      </c>
      <c r="C3488" t="s">
        <v>213</v>
      </c>
      <c r="D3488" t="s">
        <v>32</v>
      </c>
      <c r="E3488" s="1">
        <v>45864.466122685182</v>
      </c>
      <c r="F3488" s="1">
        <v>45864.480706018519</v>
      </c>
      <c r="G3488" t="s">
        <v>27</v>
      </c>
      <c r="H3488">
        <v>1</v>
      </c>
      <c r="I3488">
        <v>174.34</v>
      </c>
      <c r="J3488">
        <v>126.89</v>
      </c>
      <c r="K3488">
        <v>43.58</v>
      </c>
      <c r="L3488">
        <v>30</v>
      </c>
      <c r="M3488">
        <v>63.73</v>
      </c>
      <c r="N3488">
        <v>2.89</v>
      </c>
      <c r="O3488" t="s">
        <v>65</v>
      </c>
      <c r="P3488">
        <v>1</v>
      </c>
      <c r="Q3488">
        <v>3</v>
      </c>
      <c r="R3488" s="3">
        <f t="shared" si="324"/>
        <v>130.76</v>
      </c>
      <c r="S3488" s="3">
        <f t="shared" si="325"/>
        <v>3.8699999999999903</v>
      </c>
      <c r="T3488" s="3">
        <f t="shared" si="326"/>
        <v>-33.729999999999997</v>
      </c>
      <c r="U3488" s="3">
        <f t="shared" si="327"/>
        <v>-32.750000000000007</v>
      </c>
      <c r="V3488" s="4">
        <f t="shared" si="328"/>
        <v>-0.25045885591924144</v>
      </c>
      <c r="W3488" s="5">
        <f t="shared" si="329"/>
        <v>0</v>
      </c>
    </row>
    <row r="3489" spans="1:23">
      <c r="A3489" t="s">
        <v>4926</v>
      </c>
      <c r="B3489" t="s">
        <v>2432</v>
      </c>
      <c r="C3489" t="s">
        <v>1369</v>
      </c>
      <c r="D3489" t="s">
        <v>64</v>
      </c>
      <c r="E3489" s="1">
        <v>45864.527569444443</v>
      </c>
      <c r="F3489" s="1">
        <v>45864.537986111107</v>
      </c>
      <c r="G3489" t="s">
        <v>53</v>
      </c>
      <c r="H3489">
        <v>1</v>
      </c>
      <c r="I3489">
        <v>418.14</v>
      </c>
      <c r="J3489">
        <v>256.82</v>
      </c>
      <c r="K3489">
        <v>0</v>
      </c>
      <c r="L3489">
        <v>0</v>
      </c>
      <c r="M3489">
        <v>52.93</v>
      </c>
      <c r="N3489">
        <v>7.53</v>
      </c>
      <c r="O3489" t="s">
        <v>144</v>
      </c>
      <c r="P3489">
        <v>0</v>
      </c>
      <c r="Q3489">
        <v>2</v>
      </c>
      <c r="R3489" s="3">
        <f t="shared" si="324"/>
        <v>418.14</v>
      </c>
      <c r="S3489" s="3">
        <f t="shared" si="325"/>
        <v>161.32</v>
      </c>
      <c r="T3489" s="3">
        <f t="shared" si="326"/>
        <v>-52.93</v>
      </c>
      <c r="U3489" s="3">
        <f t="shared" si="327"/>
        <v>100.85999999999999</v>
      </c>
      <c r="V3489" s="4">
        <f t="shared" si="328"/>
        <v>0.24121107762950206</v>
      </c>
      <c r="W3489" s="5">
        <f t="shared" si="329"/>
        <v>1</v>
      </c>
    </row>
    <row r="3490" spans="1:23">
      <c r="A3490" t="s">
        <v>4927</v>
      </c>
      <c r="B3490" t="s">
        <v>1565</v>
      </c>
      <c r="C3490" t="s">
        <v>692</v>
      </c>
      <c r="D3490" t="s">
        <v>32</v>
      </c>
      <c r="E3490" s="1">
        <v>45864.557766203703</v>
      </c>
      <c r="F3490" s="1">
        <v>45864.57234953704</v>
      </c>
      <c r="G3490" t="s">
        <v>27</v>
      </c>
      <c r="H3490">
        <v>1</v>
      </c>
      <c r="I3490">
        <v>130.02000000000001</v>
      </c>
      <c r="J3490">
        <v>110.81</v>
      </c>
      <c r="K3490">
        <v>6.5</v>
      </c>
      <c r="L3490">
        <v>30</v>
      </c>
      <c r="M3490">
        <v>38.61</v>
      </c>
      <c r="N3490">
        <v>2.76</v>
      </c>
      <c r="O3490" t="s">
        <v>33</v>
      </c>
      <c r="P3490">
        <v>1</v>
      </c>
      <c r="Q3490">
        <v>4</v>
      </c>
      <c r="R3490" s="3">
        <f t="shared" si="324"/>
        <v>123.52000000000001</v>
      </c>
      <c r="S3490" s="3">
        <f t="shared" si="325"/>
        <v>12.710000000000008</v>
      </c>
      <c r="T3490" s="3">
        <f t="shared" si="326"/>
        <v>-8.61</v>
      </c>
      <c r="U3490" s="3">
        <f t="shared" si="327"/>
        <v>1.3400000000000087</v>
      </c>
      <c r="V3490" s="4">
        <f t="shared" si="328"/>
        <v>1.0848445595854992E-2</v>
      </c>
      <c r="W3490" s="5">
        <f t="shared" si="329"/>
        <v>1</v>
      </c>
    </row>
    <row r="3491" spans="1:23">
      <c r="A3491" t="s">
        <v>4928</v>
      </c>
      <c r="B3491" t="s">
        <v>1464</v>
      </c>
      <c r="C3491" t="s">
        <v>280</v>
      </c>
      <c r="D3491" t="s">
        <v>64</v>
      </c>
      <c r="E3491" s="1">
        <v>45864.588437500002</v>
      </c>
      <c r="F3491" s="1">
        <v>45864.602326388893</v>
      </c>
      <c r="G3491" t="s">
        <v>27</v>
      </c>
      <c r="H3491">
        <v>1</v>
      </c>
      <c r="I3491">
        <v>113.8</v>
      </c>
      <c r="J3491">
        <v>83.77</v>
      </c>
      <c r="K3491">
        <v>5.69</v>
      </c>
      <c r="L3491">
        <v>30</v>
      </c>
      <c r="M3491">
        <v>57</v>
      </c>
      <c r="N3491">
        <v>2.4900000000000002</v>
      </c>
      <c r="O3491" t="s">
        <v>33</v>
      </c>
      <c r="P3491">
        <v>0</v>
      </c>
      <c r="Q3491">
        <v>5</v>
      </c>
      <c r="R3491" s="3">
        <f t="shared" si="324"/>
        <v>108.11</v>
      </c>
      <c r="S3491" s="3">
        <f t="shared" si="325"/>
        <v>24.340000000000003</v>
      </c>
      <c r="T3491" s="3">
        <f t="shared" si="326"/>
        <v>-27</v>
      </c>
      <c r="U3491" s="3">
        <f t="shared" si="327"/>
        <v>-5.1499999999999968</v>
      </c>
      <c r="V3491" s="4">
        <f t="shared" si="328"/>
        <v>-4.76366663583387E-2</v>
      </c>
      <c r="W3491" s="5">
        <f t="shared" si="329"/>
        <v>0</v>
      </c>
    </row>
    <row r="3492" spans="1:23">
      <c r="A3492" t="s">
        <v>4929</v>
      </c>
      <c r="B3492" t="s">
        <v>2933</v>
      </c>
      <c r="C3492" t="s">
        <v>506</v>
      </c>
      <c r="D3492" t="s">
        <v>32</v>
      </c>
      <c r="E3492" s="1">
        <v>45864.611701388887</v>
      </c>
      <c r="F3492" s="1">
        <v>45864.617951388893</v>
      </c>
      <c r="G3492" t="s">
        <v>27</v>
      </c>
      <c r="H3492">
        <v>2</v>
      </c>
      <c r="I3492">
        <v>378.68</v>
      </c>
      <c r="J3492">
        <v>293.83999999999997</v>
      </c>
      <c r="K3492">
        <v>37.869999999999997</v>
      </c>
      <c r="L3492">
        <v>30</v>
      </c>
      <c r="M3492">
        <v>57.06</v>
      </c>
      <c r="N3492">
        <v>6.67</v>
      </c>
      <c r="O3492" t="s">
        <v>38</v>
      </c>
      <c r="P3492">
        <v>0</v>
      </c>
      <c r="Q3492">
        <v>5</v>
      </c>
      <c r="R3492" s="3">
        <f t="shared" si="324"/>
        <v>340.81</v>
      </c>
      <c r="S3492" s="3">
        <f t="shared" si="325"/>
        <v>46.970000000000027</v>
      </c>
      <c r="T3492" s="3">
        <f t="shared" si="326"/>
        <v>-27.060000000000002</v>
      </c>
      <c r="U3492" s="3">
        <f t="shared" si="327"/>
        <v>13.240000000000025</v>
      </c>
      <c r="V3492" s="4">
        <f t="shared" si="328"/>
        <v>3.8848625333763757E-2</v>
      </c>
      <c r="W3492" s="5">
        <f t="shared" si="329"/>
        <v>1</v>
      </c>
    </row>
    <row r="3493" spans="1:23">
      <c r="A3493" t="s">
        <v>4930</v>
      </c>
      <c r="B3493" t="s">
        <v>581</v>
      </c>
      <c r="C3493" t="s">
        <v>1455</v>
      </c>
      <c r="D3493" t="s">
        <v>127</v>
      </c>
      <c r="E3493" s="1">
        <v>45864.641099537039</v>
      </c>
      <c r="F3493" s="1">
        <v>45864.667488425926</v>
      </c>
      <c r="G3493" t="s">
        <v>27</v>
      </c>
      <c r="H3493">
        <v>1</v>
      </c>
      <c r="I3493">
        <v>432.32</v>
      </c>
      <c r="J3493">
        <v>307.47000000000003</v>
      </c>
      <c r="K3493">
        <v>21.62</v>
      </c>
      <c r="L3493">
        <v>0</v>
      </c>
      <c r="M3493">
        <v>40.85</v>
      </c>
      <c r="N3493">
        <v>7.39</v>
      </c>
      <c r="O3493" t="s">
        <v>38</v>
      </c>
      <c r="P3493">
        <v>23</v>
      </c>
      <c r="Q3493">
        <v>2</v>
      </c>
      <c r="R3493" s="3">
        <f t="shared" si="324"/>
        <v>410.7</v>
      </c>
      <c r="S3493" s="3">
        <f t="shared" si="325"/>
        <v>103.22999999999996</v>
      </c>
      <c r="T3493" s="3">
        <f t="shared" si="326"/>
        <v>-40.85</v>
      </c>
      <c r="U3493" s="3">
        <f t="shared" si="327"/>
        <v>54.989999999999959</v>
      </c>
      <c r="V3493" s="4">
        <f t="shared" si="328"/>
        <v>0.13389335281227163</v>
      </c>
      <c r="W3493" s="5">
        <f t="shared" si="329"/>
        <v>1</v>
      </c>
    </row>
    <row r="3494" spans="1:23">
      <c r="A3494" t="s">
        <v>4931</v>
      </c>
      <c r="B3494" t="s">
        <v>375</v>
      </c>
      <c r="C3494" t="s">
        <v>93</v>
      </c>
      <c r="D3494" t="s">
        <v>32</v>
      </c>
      <c r="E3494" s="1">
        <v>45864.686076388891</v>
      </c>
      <c r="F3494" s="1">
        <v>45864.709687499999</v>
      </c>
      <c r="G3494" t="s">
        <v>27</v>
      </c>
      <c r="H3494">
        <v>1</v>
      </c>
      <c r="I3494">
        <v>158.87</v>
      </c>
      <c r="J3494">
        <v>114.14</v>
      </c>
      <c r="K3494">
        <v>7.94</v>
      </c>
      <c r="L3494">
        <v>30</v>
      </c>
      <c r="M3494">
        <v>58.97</v>
      </c>
      <c r="N3494">
        <v>3.26</v>
      </c>
      <c r="O3494" t="s">
        <v>65</v>
      </c>
      <c r="P3494">
        <v>14</v>
      </c>
      <c r="Q3494">
        <v>3</v>
      </c>
      <c r="R3494" s="3">
        <f t="shared" si="324"/>
        <v>150.93</v>
      </c>
      <c r="S3494" s="3">
        <f t="shared" si="325"/>
        <v>36.790000000000006</v>
      </c>
      <c r="T3494" s="3">
        <f t="shared" si="326"/>
        <v>-28.97</v>
      </c>
      <c r="U3494" s="3">
        <f t="shared" si="327"/>
        <v>4.5600000000000076</v>
      </c>
      <c r="V3494" s="4">
        <f t="shared" si="328"/>
        <v>3.0212681375472124E-2</v>
      </c>
      <c r="W3494" s="5">
        <f t="shared" si="329"/>
        <v>1</v>
      </c>
    </row>
    <row r="3495" spans="1:23">
      <c r="A3495" t="s">
        <v>4932</v>
      </c>
      <c r="B3495" t="s">
        <v>3814</v>
      </c>
      <c r="C3495" t="s">
        <v>792</v>
      </c>
      <c r="D3495" t="s">
        <v>26</v>
      </c>
      <c r="E3495" s="1">
        <v>45864.696180555547</v>
      </c>
      <c r="F3495" s="1">
        <v>45864.716319444437</v>
      </c>
      <c r="G3495" t="s">
        <v>27</v>
      </c>
      <c r="H3495">
        <v>1</v>
      </c>
      <c r="I3495">
        <v>192.08</v>
      </c>
      <c r="J3495">
        <v>165.39</v>
      </c>
      <c r="K3495">
        <v>28.81</v>
      </c>
      <c r="L3495">
        <v>30</v>
      </c>
      <c r="M3495">
        <v>43.47</v>
      </c>
      <c r="N3495">
        <v>3.48</v>
      </c>
      <c r="O3495" t="s">
        <v>65</v>
      </c>
      <c r="P3495">
        <v>14</v>
      </c>
      <c r="Q3495">
        <v>2</v>
      </c>
      <c r="R3495" s="3">
        <f t="shared" si="324"/>
        <v>163.27000000000001</v>
      </c>
      <c r="S3495" s="3">
        <f t="shared" si="325"/>
        <v>-2.1199999999999761</v>
      </c>
      <c r="T3495" s="3">
        <f t="shared" si="326"/>
        <v>-13.469999999999999</v>
      </c>
      <c r="U3495" s="3">
        <f t="shared" si="327"/>
        <v>-19.069999999999975</v>
      </c>
      <c r="V3495" s="4">
        <f t="shared" si="328"/>
        <v>-0.11680039198873017</v>
      </c>
      <c r="W3495" s="5">
        <f t="shared" si="329"/>
        <v>0</v>
      </c>
    </row>
    <row r="3496" spans="1:23">
      <c r="A3496" t="s">
        <v>4933</v>
      </c>
      <c r="B3496" t="s">
        <v>2165</v>
      </c>
      <c r="C3496" t="s">
        <v>1506</v>
      </c>
      <c r="D3496" t="s">
        <v>60</v>
      </c>
      <c r="E3496" s="1">
        <v>45864.869780092587</v>
      </c>
      <c r="F3496" s="1">
        <v>45864.879502314812</v>
      </c>
      <c r="G3496" t="s">
        <v>27</v>
      </c>
      <c r="H3496">
        <v>2</v>
      </c>
      <c r="I3496">
        <v>486.72</v>
      </c>
      <c r="J3496">
        <v>393.08</v>
      </c>
      <c r="K3496">
        <v>24.34</v>
      </c>
      <c r="L3496">
        <v>0</v>
      </c>
      <c r="M3496">
        <v>58.72</v>
      </c>
      <c r="N3496">
        <v>8.32</v>
      </c>
      <c r="O3496" t="s">
        <v>65</v>
      </c>
      <c r="P3496">
        <v>0</v>
      </c>
      <c r="Q3496">
        <v>4</v>
      </c>
      <c r="R3496" s="3">
        <f t="shared" si="324"/>
        <v>462.38000000000005</v>
      </c>
      <c r="S3496" s="3">
        <f t="shared" si="325"/>
        <v>69.300000000000068</v>
      </c>
      <c r="T3496" s="3">
        <f t="shared" si="326"/>
        <v>-58.72</v>
      </c>
      <c r="U3496" s="3">
        <f t="shared" si="327"/>
        <v>2.2600000000000691</v>
      </c>
      <c r="V3496" s="4">
        <f t="shared" si="328"/>
        <v>4.8877546606688627E-3</v>
      </c>
      <c r="W3496" s="5">
        <f t="shared" si="329"/>
        <v>1</v>
      </c>
    </row>
    <row r="3497" spans="1:23">
      <c r="A3497" t="s">
        <v>4934</v>
      </c>
      <c r="B3497" t="s">
        <v>1232</v>
      </c>
      <c r="C3497" t="s">
        <v>265</v>
      </c>
      <c r="D3497" t="s">
        <v>103</v>
      </c>
      <c r="E3497" s="1">
        <v>45864.892939814818</v>
      </c>
      <c r="F3497" s="1">
        <v>45864.902662037042</v>
      </c>
      <c r="G3497" t="s">
        <v>27</v>
      </c>
      <c r="H3497">
        <v>2</v>
      </c>
      <c r="I3497">
        <v>117.36</v>
      </c>
      <c r="J3497">
        <v>88.74</v>
      </c>
      <c r="K3497">
        <v>5.87</v>
      </c>
      <c r="L3497">
        <v>30</v>
      </c>
      <c r="M3497">
        <v>47.69</v>
      </c>
      <c r="N3497">
        <v>2.5499999999999998</v>
      </c>
      <c r="O3497" t="s">
        <v>38</v>
      </c>
      <c r="P3497">
        <v>0</v>
      </c>
      <c r="Q3497">
        <v>5</v>
      </c>
      <c r="R3497" s="3">
        <f t="shared" si="324"/>
        <v>111.49</v>
      </c>
      <c r="S3497" s="3">
        <f t="shared" si="325"/>
        <v>22.75</v>
      </c>
      <c r="T3497" s="3">
        <f t="shared" si="326"/>
        <v>-17.689999999999998</v>
      </c>
      <c r="U3497" s="3">
        <f t="shared" si="327"/>
        <v>2.5100000000000025</v>
      </c>
      <c r="V3497" s="4">
        <f t="shared" si="328"/>
        <v>2.2513229886088462E-2</v>
      </c>
      <c r="W3497" s="5">
        <f t="shared" si="329"/>
        <v>1</v>
      </c>
    </row>
    <row r="3498" spans="1:23">
      <c r="A3498" t="s">
        <v>4935</v>
      </c>
      <c r="B3498" t="s">
        <v>2945</v>
      </c>
      <c r="C3498" t="s">
        <v>675</v>
      </c>
      <c r="D3498" t="s">
        <v>32</v>
      </c>
      <c r="E3498" s="1">
        <v>45865.311967592592</v>
      </c>
      <c r="G3498" t="s">
        <v>110</v>
      </c>
      <c r="H3498">
        <v>2</v>
      </c>
      <c r="I3498">
        <v>531.66</v>
      </c>
      <c r="J3498">
        <v>454.5</v>
      </c>
      <c r="K3498">
        <v>26.58</v>
      </c>
      <c r="L3498">
        <v>0</v>
      </c>
      <c r="M3498">
        <v>59.56</v>
      </c>
      <c r="N3498">
        <v>0</v>
      </c>
      <c r="O3498" t="s">
        <v>28</v>
      </c>
      <c r="P3498">
        <v>16</v>
      </c>
      <c r="R3498" s="3">
        <f t="shared" si="324"/>
        <v>505.08</v>
      </c>
      <c r="S3498" s="3">
        <f t="shared" si="325"/>
        <v>50.579999999999984</v>
      </c>
      <c r="T3498" s="3">
        <f t="shared" si="326"/>
        <v>-59.56</v>
      </c>
      <c r="U3498" s="3">
        <f t="shared" si="327"/>
        <v>-8.9800000000000182</v>
      </c>
      <c r="V3498" s="4">
        <f t="shared" si="328"/>
        <v>-1.7779361685277616E-2</v>
      </c>
      <c r="W3498" s="5">
        <f t="shared" si="329"/>
        <v>0</v>
      </c>
    </row>
    <row r="3499" spans="1:23">
      <c r="A3499" t="s">
        <v>4936</v>
      </c>
      <c r="B3499" t="s">
        <v>1742</v>
      </c>
      <c r="C3499" t="s">
        <v>259</v>
      </c>
      <c r="D3499" t="s">
        <v>60</v>
      </c>
      <c r="E3499" s="1">
        <v>45865.51767361111</v>
      </c>
      <c r="F3499" s="1">
        <v>45865.524618055562</v>
      </c>
      <c r="G3499" t="s">
        <v>27</v>
      </c>
      <c r="H3499">
        <v>3</v>
      </c>
      <c r="I3499">
        <v>612.29999999999995</v>
      </c>
      <c r="J3499">
        <v>493.2</v>
      </c>
      <c r="K3499">
        <v>0</v>
      </c>
      <c r="L3499">
        <v>0</v>
      </c>
      <c r="M3499">
        <v>35.33</v>
      </c>
      <c r="N3499">
        <v>11.02</v>
      </c>
      <c r="O3499" t="s">
        <v>38</v>
      </c>
      <c r="P3499">
        <v>0</v>
      </c>
      <c r="Q3499">
        <v>5</v>
      </c>
      <c r="R3499" s="3">
        <f t="shared" si="324"/>
        <v>612.29999999999995</v>
      </c>
      <c r="S3499" s="3">
        <f t="shared" si="325"/>
        <v>119.09999999999997</v>
      </c>
      <c r="T3499" s="3">
        <f t="shared" si="326"/>
        <v>-35.33</v>
      </c>
      <c r="U3499" s="3">
        <f t="shared" si="327"/>
        <v>72.749999999999972</v>
      </c>
      <c r="V3499" s="4">
        <f t="shared" si="328"/>
        <v>0.11881430671239585</v>
      </c>
      <c r="W3499" s="5">
        <f t="shared" si="329"/>
        <v>1</v>
      </c>
    </row>
    <row r="3500" spans="1:23">
      <c r="A3500" t="s">
        <v>4937</v>
      </c>
      <c r="B3500" t="s">
        <v>1796</v>
      </c>
      <c r="C3500" t="s">
        <v>1364</v>
      </c>
      <c r="D3500" t="s">
        <v>117</v>
      </c>
      <c r="E3500" s="1">
        <v>45865.525567129633</v>
      </c>
      <c r="F3500" s="1">
        <v>45865.539456018523</v>
      </c>
      <c r="G3500" t="s">
        <v>27</v>
      </c>
      <c r="H3500">
        <v>1</v>
      </c>
      <c r="I3500">
        <v>503.3</v>
      </c>
      <c r="J3500">
        <v>433.87</v>
      </c>
      <c r="K3500">
        <v>75.5</v>
      </c>
      <c r="L3500">
        <v>0</v>
      </c>
      <c r="M3500">
        <v>42.83</v>
      </c>
      <c r="N3500">
        <v>7.7</v>
      </c>
      <c r="O3500" t="s">
        <v>38</v>
      </c>
      <c r="P3500">
        <v>0</v>
      </c>
      <c r="Q3500">
        <v>5</v>
      </c>
      <c r="R3500" s="3">
        <f t="shared" si="324"/>
        <v>427.8</v>
      </c>
      <c r="S3500" s="3">
        <f t="shared" si="325"/>
        <v>-6.0699999999999932</v>
      </c>
      <c r="T3500" s="3">
        <f t="shared" si="326"/>
        <v>-42.83</v>
      </c>
      <c r="U3500" s="3">
        <f t="shared" si="327"/>
        <v>-56.599999999999994</v>
      </c>
      <c r="V3500" s="4">
        <f t="shared" si="328"/>
        <v>-0.13230481533426833</v>
      </c>
      <c r="W3500" s="5">
        <f t="shared" si="329"/>
        <v>0</v>
      </c>
    </row>
    <row r="3501" spans="1:23">
      <c r="A3501" t="s">
        <v>4938</v>
      </c>
      <c r="B3501" t="s">
        <v>4939</v>
      </c>
      <c r="C3501" t="s">
        <v>1818</v>
      </c>
      <c r="D3501" t="s">
        <v>127</v>
      </c>
      <c r="E3501" s="1">
        <v>45865.537673611107</v>
      </c>
      <c r="F3501" s="1">
        <v>45865.543229166673</v>
      </c>
      <c r="G3501" t="s">
        <v>27</v>
      </c>
      <c r="H3501">
        <v>2</v>
      </c>
      <c r="I3501">
        <v>341.46</v>
      </c>
      <c r="J3501">
        <v>247.44</v>
      </c>
      <c r="K3501">
        <v>85.36</v>
      </c>
      <c r="L3501">
        <v>30</v>
      </c>
      <c r="M3501">
        <v>39.32</v>
      </c>
      <c r="N3501">
        <v>5.15</v>
      </c>
      <c r="O3501" t="s">
        <v>38</v>
      </c>
      <c r="P3501">
        <v>0</v>
      </c>
      <c r="Q3501">
        <v>4</v>
      </c>
      <c r="R3501" s="3">
        <f t="shared" si="324"/>
        <v>256.09999999999997</v>
      </c>
      <c r="S3501" s="3">
        <f t="shared" si="325"/>
        <v>8.6599999999999682</v>
      </c>
      <c r="T3501" s="3">
        <f t="shared" si="326"/>
        <v>-9.32</v>
      </c>
      <c r="U3501" s="3">
        <f t="shared" si="327"/>
        <v>-5.8100000000000325</v>
      </c>
      <c r="V3501" s="4">
        <f t="shared" si="328"/>
        <v>-2.2686450605232462E-2</v>
      </c>
      <c r="W3501" s="5">
        <f t="shared" si="329"/>
        <v>0</v>
      </c>
    </row>
    <row r="3502" spans="1:23">
      <c r="A3502" t="s">
        <v>4940</v>
      </c>
      <c r="B3502" t="s">
        <v>864</v>
      </c>
      <c r="C3502" t="s">
        <v>1407</v>
      </c>
      <c r="D3502" t="s">
        <v>127</v>
      </c>
      <c r="E3502" s="1">
        <v>45865.539421296293</v>
      </c>
      <c r="F3502" s="1">
        <v>45865.558171296303</v>
      </c>
      <c r="G3502" t="s">
        <v>53</v>
      </c>
      <c r="H3502">
        <v>1</v>
      </c>
      <c r="I3502">
        <v>225.41</v>
      </c>
      <c r="J3502">
        <v>191.19</v>
      </c>
      <c r="K3502">
        <v>11.27</v>
      </c>
      <c r="L3502">
        <v>30</v>
      </c>
      <c r="M3502">
        <v>35.76</v>
      </c>
      <c r="N3502">
        <v>4.3899999999999997</v>
      </c>
      <c r="O3502" t="s">
        <v>38</v>
      </c>
      <c r="P3502">
        <v>12</v>
      </c>
      <c r="Q3502">
        <v>1</v>
      </c>
      <c r="R3502" s="3">
        <f t="shared" si="324"/>
        <v>214.14</v>
      </c>
      <c r="S3502" s="3">
        <f t="shared" si="325"/>
        <v>22.949999999999989</v>
      </c>
      <c r="T3502" s="3">
        <f t="shared" si="326"/>
        <v>-5.759999999999998</v>
      </c>
      <c r="U3502" s="3">
        <f t="shared" si="327"/>
        <v>12.79999999999999</v>
      </c>
      <c r="V3502" s="4">
        <f t="shared" si="328"/>
        <v>5.9773979639488141E-2</v>
      </c>
      <c r="W3502" s="5">
        <f t="shared" si="329"/>
        <v>1</v>
      </c>
    </row>
    <row r="3503" spans="1:23">
      <c r="A3503" t="s">
        <v>4941</v>
      </c>
      <c r="B3503" t="s">
        <v>702</v>
      </c>
      <c r="C3503" t="s">
        <v>399</v>
      </c>
      <c r="D3503" t="s">
        <v>37</v>
      </c>
      <c r="E3503" s="1">
        <v>45865.59814814815</v>
      </c>
      <c r="F3503" s="1">
        <v>45865.616203703707</v>
      </c>
      <c r="G3503" t="s">
        <v>27</v>
      </c>
      <c r="H3503">
        <v>1</v>
      </c>
      <c r="I3503">
        <v>100.7</v>
      </c>
      <c r="J3503">
        <v>68.260000000000005</v>
      </c>
      <c r="K3503">
        <v>5.04</v>
      </c>
      <c r="L3503">
        <v>30</v>
      </c>
      <c r="M3503">
        <v>54.55</v>
      </c>
      <c r="N3503">
        <v>2.2599999999999998</v>
      </c>
      <c r="O3503" t="s">
        <v>65</v>
      </c>
      <c r="P3503">
        <v>6</v>
      </c>
      <c r="Q3503">
        <v>4</v>
      </c>
      <c r="R3503" s="3">
        <f t="shared" si="324"/>
        <v>95.66</v>
      </c>
      <c r="S3503" s="3">
        <f t="shared" si="325"/>
        <v>27.399999999999991</v>
      </c>
      <c r="T3503" s="3">
        <f t="shared" si="326"/>
        <v>-24.549999999999997</v>
      </c>
      <c r="U3503" s="3">
        <f t="shared" si="327"/>
        <v>0.58999999999999453</v>
      </c>
      <c r="V3503" s="4">
        <f t="shared" si="328"/>
        <v>6.1676771900480301E-3</v>
      </c>
      <c r="W3503" s="5">
        <f t="shared" si="329"/>
        <v>1</v>
      </c>
    </row>
    <row r="3504" spans="1:23">
      <c r="A3504" t="s">
        <v>4942</v>
      </c>
      <c r="B3504" t="s">
        <v>1961</v>
      </c>
      <c r="C3504" t="s">
        <v>642</v>
      </c>
      <c r="D3504" t="s">
        <v>44</v>
      </c>
      <c r="E3504" s="1">
        <v>45865.694548611107</v>
      </c>
      <c r="F3504" s="1">
        <v>45865.706354166658</v>
      </c>
      <c r="G3504" t="s">
        <v>27</v>
      </c>
      <c r="H3504">
        <v>2</v>
      </c>
      <c r="I3504">
        <v>117.32</v>
      </c>
      <c r="J3504">
        <v>91.92</v>
      </c>
      <c r="K3504">
        <v>5.87</v>
      </c>
      <c r="L3504">
        <v>30</v>
      </c>
      <c r="M3504">
        <v>57.87</v>
      </c>
      <c r="N3504">
        <v>2.5499999999999998</v>
      </c>
      <c r="O3504" t="s">
        <v>38</v>
      </c>
      <c r="P3504">
        <v>2</v>
      </c>
      <c r="Q3504">
        <v>3</v>
      </c>
      <c r="R3504" s="3">
        <f t="shared" si="324"/>
        <v>111.44999999999999</v>
      </c>
      <c r="S3504" s="3">
        <f t="shared" si="325"/>
        <v>19.529999999999987</v>
      </c>
      <c r="T3504" s="3">
        <f t="shared" si="326"/>
        <v>-27.869999999999997</v>
      </c>
      <c r="U3504" s="3">
        <f t="shared" si="327"/>
        <v>-10.890000000000011</v>
      </c>
      <c r="V3504" s="4">
        <f t="shared" si="328"/>
        <v>-9.7711978465679791E-2</v>
      </c>
      <c r="W3504" s="5">
        <f t="shared" si="329"/>
        <v>0</v>
      </c>
    </row>
    <row r="3505" spans="1:23">
      <c r="A3505" t="s">
        <v>4943</v>
      </c>
      <c r="B3505" t="s">
        <v>2018</v>
      </c>
      <c r="C3505" t="s">
        <v>432</v>
      </c>
      <c r="D3505" t="s">
        <v>117</v>
      </c>
      <c r="E3505" s="1">
        <v>45865.704618055563</v>
      </c>
      <c r="F3505" s="1">
        <v>45865.715729166674</v>
      </c>
      <c r="G3505" t="s">
        <v>27</v>
      </c>
      <c r="H3505">
        <v>3</v>
      </c>
      <c r="I3505">
        <v>174.09</v>
      </c>
      <c r="J3505">
        <v>143.43</v>
      </c>
      <c r="K3505">
        <v>8.6999999999999993</v>
      </c>
      <c r="L3505">
        <v>30</v>
      </c>
      <c r="M3505">
        <v>37.36</v>
      </c>
      <c r="N3505">
        <v>3.52</v>
      </c>
      <c r="O3505" t="s">
        <v>38</v>
      </c>
      <c r="P3505">
        <v>0</v>
      </c>
      <c r="Q3505">
        <v>4</v>
      </c>
      <c r="R3505" s="3">
        <f t="shared" si="324"/>
        <v>165.39000000000001</v>
      </c>
      <c r="S3505" s="3">
        <f t="shared" si="325"/>
        <v>21.960000000000008</v>
      </c>
      <c r="T3505" s="3">
        <f t="shared" si="326"/>
        <v>-7.3599999999999994</v>
      </c>
      <c r="U3505" s="3">
        <f t="shared" si="327"/>
        <v>11.080000000000009</v>
      </c>
      <c r="V3505" s="4">
        <f t="shared" si="328"/>
        <v>6.6993167664308656E-2</v>
      </c>
      <c r="W3505" s="5">
        <f t="shared" si="329"/>
        <v>1</v>
      </c>
    </row>
    <row r="3506" spans="1:23">
      <c r="A3506" t="s">
        <v>4944</v>
      </c>
      <c r="B3506" t="s">
        <v>522</v>
      </c>
      <c r="C3506" t="s">
        <v>359</v>
      </c>
      <c r="D3506" t="s">
        <v>44</v>
      </c>
      <c r="E3506" s="1">
        <v>45865.727673611109</v>
      </c>
      <c r="G3506" t="s">
        <v>110</v>
      </c>
      <c r="H3506">
        <v>1</v>
      </c>
      <c r="I3506">
        <v>276.98</v>
      </c>
      <c r="J3506">
        <v>200.32</v>
      </c>
      <c r="K3506">
        <v>0</v>
      </c>
      <c r="L3506">
        <v>30</v>
      </c>
      <c r="M3506">
        <v>48.95</v>
      </c>
      <c r="N3506">
        <v>0</v>
      </c>
      <c r="O3506" t="s">
        <v>65</v>
      </c>
      <c r="P3506">
        <v>4</v>
      </c>
      <c r="R3506" s="3">
        <f t="shared" si="324"/>
        <v>276.98</v>
      </c>
      <c r="S3506" s="3">
        <f t="shared" si="325"/>
        <v>76.660000000000025</v>
      </c>
      <c r="T3506" s="3">
        <f t="shared" si="326"/>
        <v>-18.950000000000003</v>
      </c>
      <c r="U3506" s="3">
        <f t="shared" si="327"/>
        <v>57.710000000000022</v>
      </c>
      <c r="V3506" s="4">
        <f t="shared" si="328"/>
        <v>0.20835439381904838</v>
      </c>
      <c r="W3506" s="5">
        <f t="shared" si="329"/>
        <v>1</v>
      </c>
    </row>
    <row r="3507" spans="1:23">
      <c r="A3507" t="s">
        <v>4945</v>
      </c>
      <c r="B3507" t="s">
        <v>681</v>
      </c>
      <c r="C3507" t="s">
        <v>96</v>
      </c>
      <c r="D3507" t="s">
        <v>48</v>
      </c>
      <c r="E3507" s="1">
        <v>45865.77039351852</v>
      </c>
      <c r="F3507" s="1">
        <v>45865.789143518523</v>
      </c>
      <c r="G3507" t="s">
        <v>27</v>
      </c>
      <c r="H3507">
        <v>1</v>
      </c>
      <c r="I3507">
        <v>140.94</v>
      </c>
      <c r="J3507">
        <v>102.45</v>
      </c>
      <c r="K3507">
        <v>7.05</v>
      </c>
      <c r="L3507">
        <v>30</v>
      </c>
      <c r="M3507">
        <v>62.29</v>
      </c>
      <c r="N3507">
        <v>2.95</v>
      </c>
      <c r="O3507" t="s">
        <v>38</v>
      </c>
      <c r="P3507">
        <v>12</v>
      </c>
      <c r="Q3507">
        <v>2</v>
      </c>
      <c r="R3507" s="3">
        <f t="shared" si="324"/>
        <v>133.88999999999999</v>
      </c>
      <c r="S3507" s="3">
        <f t="shared" si="325"/>
        <v>31.439999999999984</v>
      </c>
      <c r="T3507" s="3">
        <f t="shared" si="326"/>
        <v>-32.29</v>
      </c>
      <c r="U3507" s="3">
        <f t="shared" si="327"/>
        <v>-3.8000000000000158</v>
      </c>
      <c r="V3507" s="4">
        <f t="shared" si="328"/>
        <v>-2.8381507207409187E-2</v>
      </c>
      <c r="W3507" s="5">
        <f t="shared" si="329"/>
        <v>0</v>
      </c>
    </row>
    <row r="3508" spans="1:23">
      <c r="A3508" t="s">
        <v>4946</v>
      </c>
      <c r="B3508" t="s">
        <v>255</v>
      </c>
      <c r="C3508" t="s">
        <v>762</v>
      </c>
      <c r="D3508" t="s">
        <v>44</v>
      </c>
      <c r="E3508" s="1">
        <v>45865.833449074067</v>
      </c>
      <c r="F3508" s="1">
        <v>45865.85497685185</v>
      </c>
      <c r="G3508" t="s">
        <v>27</v>
      </c>
      <c r="H3508">
        <v>2</v>
      </c>
      <c r="I3508">
        <v>446.64</v>
      </c>
      <c r="J3508">
        <v>276.62</v>
      </c>
      <c r="K3508">
        <v>67</v>
      </c>
      <c r="L3508">
        <v>0</v>
      </c>
      <c r="M3508">
        <v>39.43</v>
      </c>
      <c r="N3508">
        <v>6.83</v>
      </c>
      <c r="O3508" t="s">
        <v>38</v>
      </c>
      <c r="P3508">
        <v>16</v>
      </c>
      <c r="Q3508">
        <v>3</v>
      </c>
      <c r="R3508" s="3">
        <f t="shared" si="324"/>
        <v>379.64</v>
      </c>
      <c r="S3508" s="3">
        <f t="shared" si="325"/>
        <v>103.01999999999998</v>
      </c>
      <c r="T3508" s="3">
        <f t="shared" si="326"/>
        <v>-39.43</v>
      </c>
      <c r="U3508" s="3">
        <f t="shared" si="327"/>
        <v>56.759999999999984</v>
      </c>
      <c r="V3508" s="4">
        <f t="shared" si="328"/>
        <v>0.14951006216415547</v>
      </c>
      <c r="W3508" s="5">
        <f t="shared" si="329"/>
        <v>1</v>
      </c>
    </row>
    <row r="3509" spans="1:23">
      <c r="A3509" t="s">
        <v>4947</v>
      </c>
      <c r="B3509" t="s">
        <v>492</v>
      </c>
      <c r="C3509" t="s">
        <v>262</v>
      </c>
      <c r="D3509" t="s">
        <v>48</v>
      </c>
      <c r="E3509" s="1">
        <v>45865.838148148148</v>
      </c>
      <c r="F3509" s="1">
        <v>45865.849953703713</v>
      </c>
      <c r="G3509" t="s">
        <v>27</v>
      </c>
      <c r="H3509">
        <v>2</v>
      </c>
      <c r="I3509">
        <v>846.16</v>
      </c>
      <c r="J3509">
        <v>776.7</v>
      </c>
      <c r="K3509">
        <v>211.54</v>
      </c>
      <c r="L3509">
        <v>0</v>
      </c>
      <c r="M3509">
        <v>53.78</v>
      </c>
      <c r="N3509">
        <v>11.42</v>
      </c>
      <c r="O3509" t="s">
        <v>38</v>
      </c>
      <c r="P3509">
        <v>2</v>
      </c>
      <c r="Q3509">
        <v>3</v>
      </c>
      <c r="R3509" s="3">
        <f t="shared" si="324"/>
        <v>634.62</v>
      </c>
      <c r="S3509" s="3">
        <f t="shared" si="325"/>
        <v>-142.08000000000004</v>
      </c>
      <c r="T3509" s="3">
        <f t="shared" si="326"/>
        <v>-53.78</v>
      </c>
      <c r="U3509" s="3">
        <f t="shared" si="327"/>
        <v>-207.28000000000003</v>
      </c>
      <c r="V3509" s="4">
        <f t="shared" si="328"/>
        <v>-0.32662065488008579</v>
      </c>
      <c r="W3509" s="5">
        <f t="shared" si="329"/>
        <v>0</v>
      </c>
    </row>
    <row r="3510" spans="1:23">
      <c r="A3510" t="s">
        <v>4948</v>
      </c>
      <c r="B3510" t="s">
        <v>2515</v>
      </c>
      <c r="C3510" t="s">
        <v>841</v>
      </c>
      <c r="D3510" t="s">
        <v>143</v>
      </c>
      <c r="E3510" s="1">
        <v>45865.838773148149</v>
      </c>
      <c r="F3510" s="1">
        <v>45865.851273148153</v>
      </c>
      <c r="G3510" t="s">
        <v>27</v>
      </c>
      <c r="H3510">
        <v>1</v>
      </c>
      <c r="I3510">
        <v>155.91999999999999</v>
      </c>
      <c r="J3510">
        <v>123.38</v>
      </c>
      <c r="K3510">
        <v>7.8</v>
      </c>
      <c r="L3510">
        <v>30</v>
      </c>
      <c r="M3510">
        <v>51.66</v>
      </c>
      <c r="N3510">
        <v>3.21</v>
      </c>
      <c r="O3510" t="s">
        <v>38</v>
      </c>
      <c r="P3510">
        <v>0</v>
      </c>
      <c r="Q3510">
        <v>4</v>
      </c>
      <c r="R3510" s="3">
        <f t="shared" si="324"/>
        <v>148.11999999999998</v>
      </c>
      <c r="S3510" s="3">
        <f t="shared" si="325"/>
        <v>24.739999999999981</v>
      </c>
      <c r="T3510" s="3">
        <f t="shared" si="326"/>
        <v>-21.659999999999997</v>
      </c>
      <c r="U3510" s="3">
        <f t="shared" si="327"/>
        <v>-0.13000000000001588</v>
      </c>
      <c r="V3510" s="4">
        <f t="shared" si="328"/>
        <v>-8.7766675668387727E-4</v>
      </c>
      <c r="W3510" s="5">
        <f t="shared" si="329"/>
        <v>0</v>
      </c>
    </row>
    <row r="3511" spans="1:23">
      <c r="A3511" t="s">
        <v>4949</v>
      </c>
      <c r="B3511" t="s">
        <v>791</v>
      </c>
      <c r="C3511" t="s">
        <v>479</v>
      </c>
      <c r="D3511" t="s">
        <v>87</v>
      </c>
      <c r="E3511" s="1">
        <v>45865.877280092587</v>
      </c>
      <c r="F3511" s="1">
        <v>45865.893946759257</v>
      </c>
      <c r="G3511" t="s">
        <v>27</v>
      </c>
      <c r="H3511">
        <v>2</v>
      </c>
      <c r="I3511">
        <v>1693.94</v>
      </c>
      <c r="J3511">
        <v>1094.3399999999999</v>
      </c>
      <c r="K3511">
        <v>84.7</v>
      </c>
      <c r="L3511">
        <v>0</v>
      </c>
      <c r="M3511">
        <v>52.82</v>
      </c>
      <c r="N3511">
        <v>28.97</v>
      </c>
      <c r="O3511" t="s">
        <v>33</v>
      </c>
      <c r="P3511">
        <v>4</v>
      </c>
      <c r="Q3511">
        <v>4</v>
      </c>
      <c r="R3511" s="3">
        <f t="shared" si="324"/>
        <v>1609.24</v>
      </c>
      <c r="S3511" s="3">
        <f t="shared" si="325"/>
        <v>514.90000000000009</v>
      </c>
      <c r="T3511" s="3">
        <f t="shared" si="326"/>
        <v>-52.82</v>
      </c>
      <c r="U3511" s="3">
        <f t="shared" si="327"/>
        <v>433.11000000000013</v>
      </c>
      <c r="V3511" s="4">
        <f t="shared" si="328"/>
        <v>0.26913946956327217</v>
      </c>
      <c r="W3511" s="5">
        <f t="shared" si="329"/>
        <v>1</v>
      </c>
    </row>
    <row r="3512" spans="1:23">
      <c r="A3512" t="s">
        <v>4950</v>
      </c>
      <c r="B3512" t="s">
        <v>499</v>
      </c>
      <c r="C3512" t="s">
        <v>75</v>
      </c>
      <c r="D3512" t="s">
        <v>117</v>
      </c>
      <c r="E3512" s="1">
        <v>45865.877476851849</v>
      </c>
      <c r="F3512" s="1">
        <v>45865.885115740741</v>
      </c>
      <c r="G3512" t="s">
        <v>27</v>
      </c>
      <c r="H3512">
        <v>4</v>
      </c>
      <c r="I3512">
        <v>652.12</v>
      </c>
      <c r="J3512">
        <v>577.55999999999995</v>
      </c>
      <c r="K3512">
        <v>97.82</v>
      </c>
      <c r="L3512">
        <v>0</v>
      </c>
      <c r="M3512">
        <v>57.75</v>
      </c>
      <c r="N3512">
        <v>9.98</v>
      </c>
      <c r="O3512" t="s">
        <v>38</v>
      </c>
      <c r="P3512">
        <v>0</v>
      </c>
      <c r="Q3512">
        <v>4</v>
      </c>
      <c r="R3512" s="3">
        <f t="shared" si="324"/>
        <v>554.29999999999995</v>
      </c>
      <c r="S3512" s="3">
        <f t="shared" si="325"/>
        <v>-23.259999999999991</v>
      </c>
      <c r="T3512" s="3">
        <f t="shared" si="326"/>
        <v>-57.75</v>
      </c>
      <c r="U3512" s="3">
        <f t="shared" si="327"/>
        <v>-90.99</v>
      </c>
      <c r="V3512" s="4">
        <f t="shared" si="328"/>
        <v>-0.16415298574779</v>
      </c>
      <c r="W3512" s="5">
        <f t="shared" si="329"/>
        <v>0</v>
      </c>
    </row>
    <row r="3513" spans="1:23">
      <c r="A3513" t="s">
        <v>4951</v>
      </c>
      <c r="B3513" t="s">
        <v>162</v>
      </c>
      <c r="C3513" t="s">
        <v>708</v>
      </c>
      <c r="D3513" t="s">
        <v>44</v>
      </c>
      <c r="E3513" s="1">
        <v>45865.898229166669</v>
      </c>
      <c r="F3513" s="1">
        <v>45865.914201388892</v>
      </c>
      <c r="G3513" t="s">
        <v>53</v>
      </c>
      <c r="H3513">
        <v>1</v>
      </c>
      <c r="I3513">
        <v>138.77000000000001</v>
      </c>
      <c r="J3513">
        <v>92.11</v>
      </c>
      <c r="K3513">
        <v>6.94</v>
      </c>
      <c r="L3513">
        <v>30</v>
      </c>
      <c r="M3513">
        <v>38.229999999999997</v>
      </c>
      <c r="N3513">
        <v>2.91</v>
      </c>
      <c r="O3513" t="s">
        <v>28</v>
      </c>
      <c r="P3513">
        <v>8</v>
      </c>
      <c r="Q3513">
        <v>2</v>
      </c>
      <c r="R3513" s="3">
        <f t="shared" si="324"/>
        <v>131.83000000000001</v>
      </c>
      <c r="S3513" s="3">
        <f t="shared" si="325"/>
        <v>39.720000000000013</v>
      </c>
      <c r="T3513" s="3">
        <f t="shared" si="326"/>
        <v>-8.2299999999999969</v>
      </c>
      <c r="U3513" s="3">
        <f t="shared" si="327"/>
        <v>28.580000000000016</v>
      </c>
      <c r="V3513" s="4">
        <f t="shared" si="328"/>
        <v>0.21679435636804986</v>
      </c>
      <c r="W3513" s="5">
        <f t="shared" si="329"/>
        <v>1</v>
      </c>
    </row>
    <row r="3514" spans="1:23">
      <c r="A3514" t="s">
        <v>4952</v>
      </c>
      <c r="B3514" t="s">
        <v>1390</v>
      </c>
      <c r="C3514" t="s">
        <v>968</v>
      </c>
      <c r="D3514" t="s">
        <v>127</v>
      </c>
      <c r="E3514" s="1">
        <v>45865.90898148148</v>
      </c>
      <c r="F3514" s="1">
        <v>45865.928425925929</v>
      </c>
      <c r="G3514" t="s">
        <v>27</v>
      </c>
      <c r="H3514">
        <v>1</v>
      </c>
      <c r="I3514">
        <v>143.13999999999999</v>
      </c>
      <c r="J3514">
        <v>89.37</v>
      </c>
      <c r="K3514">
        <v>0</v>
      </c>
      <c r="L3514">
        <v>30</v>
      </c>
      <c r="M3514">
        <v>43.21</v>
      </c>
      <c r="N3514">
        <v>3.12</v>
      </c>
      <c r="O3514" t="s">
        <v>33</v>
      </c>
      <c r="P3514">
        <v>13</v>
      </c>
      <c r="Q3514">
        <v>1</v>
      </c>
      <c r="R3514" s="3">
        <f t="shared" si="324"/>
        <v>143.13999999999999</v>
      </c>
      <c r="S3514" s="3">
        <f t="shared" si="325"/>
        <v>53.769999999999982</v>
      </c>
      <c r="T3514" s="3">
        <f t="shared" si="326"/>
        <v>-13.21</v>
      </c>
      <c r="U3514" s="3">
        <f t="shared" si="327"/>
        <v>37.439999999999984</v>
      </c>
      <c r="V3514" s="4">
        <f t="shared" si="328"/>
        <v>0.2615621070280843</v>
      </c>
      <c r="W3514" s="5">
        <f t="shared" si="329"/>
        <v>1</v>
      </c>
    </row>
    <row r="3515" spans="1:23">
      <c r="A3515" t="s">
        <v>4953</v>
      </c>
      <c r="B3515" t="s">
        <v>1708</v>
      </c>
      <c r="C3515" t="s">
        <v>792</v>
      </c>
      <c r="D3515" t="s">
        <v>37</v>
      </c>
      <c r="E3515" s="1">
        <v>45866.328344907408</v>
      </c>
      <c r="F3515" s="1">
        <v>45866.343622685177</v>
      </c>
      <c r="G3515" t="s">
        <v>53</v>
      </c>
      <c r="H3515">
        <v>1</v>
      </c>
      <c r="I3515">
        <v>192.08</v>
      </c>
      <c r="J3515">
        <v>165.39</v>
      </c>
      <c r="K3515">
        <v>9.6</v>
      </c>
      <c r="L3515">
        <v>30</v>
      </c>
      <c r="M3515">
        <v>43.28</v>
      </c>
      <c r="N3515">
        <v>3.82</v>
      </c>
      <c r="O3515" t="s">
        <v>33</v>
      </c>
      <c r="P3515">
        <v>2</v>
      </c>
      <c r="Q3515">
        <v>1</v>
      </c>
      <c r="R3515" s="3">
        <f t="shared" si="324"/>
        <v>182.48000000000002</v>
      </c>
      <c r="S3515" s="3">
        <f t="shared" si="325"/>
        <v>17.090000000000032</v>
      </c>
      <c r="T3515" s="3">
        <f t="shared" si="326"/>
        <v>-13.280000000000001</v>
      </c>
      <c r="U3515" s="3">
        <f t="shared" si="327"/>
        <v>-9.9999999999691447E-3</v>
      </c>
      <c r="V3515" s="4">
        <f t="shared" si="328"/>
        <v>-5.4800526084881323E-5</v>
      </c>
      <c r="W3515" s="5">
        <f t="shared" si="329"/>
        <v>0</v>
      </c>
    </row>
    <row r="3516" spans="1:23">
      <c r="A3516" t="s">
        <v>4954</v>
      </c>
      <c r="B3516" t="s">
        <v>2228</v>
      </c>
      <c r="C3516" t="s">
        <v>964</v>
      </c>
      <c r="D3516" t="s">
        <v>60</v>
      </c>
      <c r="E3516" s="1">
        <v>45866.335590277777</v>
      </c>
      <c r="F3516" s="1">
        <v>45866.343229166669</v>
      </c>
      <c r="G3516" t="s">
        <v>27</v>
      </c>
      <c r="H3516">
        <v>2</v>
      </c>
      <c r="I3516">
        <v>457.12</v>
      </c>
      <c r="J3516">
        <v>402.72</v>
      </c>
      <c r="K3516">
        <v>0</v>
      </c>
      <c r="L3516">
        <v>0</v>
      </c>
      <c r="M3516">
        <v>56.19</v>
      </c>
      <c r="N3516">
        <v>8.23</v>
      </c>
      <c r="O3516" t="s">
        <v>33</v>
      </c>
      <c r="P3516">
        <v>0</v>
      </c>
      <c r="Q3516">
        <v>5</v>
      </c>
      <c r="R3516" s="3">
        <f t="shared" si="324"/>
        <v>457.12</v>
      </c>
      <c r="S3516" s="3">
        <f t="shared" si="325"/>
        <v>54.399999999999977</v>
      </c>
      <c r="T3516" s="3">
        <f t="shared" si="326"/>
        <v>-56.19</v>
      </c>
      <c r="U3516" s="3">
        <f t="shared" si="327"/>
        <v>-10.020000000000021</v>
      </c>
      <c r="V3516" s="4">
        <f t="shared" si="328"/>
        <v>-2.1919845992299659E-2</v>
      </c>
      <c r="W3516" s="5">
        <f t="shared" si="329"/>
        <v>0</v>
      </c>
    </row>
    <row r="3517" spans="1:23">
      <c r="A3517" t="s">
        <v>4955</v>
      </c>
      <c r="B3517" t="s">
        <v>2852</v>
      </c>
      <c r="C3517" t="s">
        <v>692</v>
      </c>
      <c r="D3517" t="s">
        <v>64</v>
      </c>
      <c r="E3517" s="1">
        <v>45866.415358796286</v>
      </c>
      <c r="F3517" s="1">
        <v>45866.420914351853</v>
      </c>
      <c r="G3517" t="s">
        <v>27</v>
      </c>
      <c r="H3517">
        <v>1</v>
      </c>
      <c r="I3517">
        <v>130.02000000000001</v>
      </c>
      <c r="J3517">
        <v>110.81</v>
      </c>
      <c r="K3517">
        <v>13</v>
      </c>
      <c r="L3517">
        <v>30</v>
      </c>
      <c r="M3517">
        <v>48.6</v>
      </c>
      <c r="N3517">
        <v>2.65</v>
      </c>
      <c r="O3517" t="s">
        <v>38</v>
      </c>
      <c r="P3517">
        <v>0</v>
      </c>
      <c r="Q3517">
        <v>5</v>
      </c>
      <c r="R3517" s="3">
        <f t="shared" si="324"/>
        <v>117.02000000000001</v>
      </c>
      <c r="S3517" s="3">
        <f t="shared" si="325"/>
        <v>6.210000000000008</v>
      </c>
      <c r="T3517" s="3">
        <f t="shared" si="326"/>
        <v>-18.600000000000001</v>
      </c>
      <c r="U3517" s="3">
        <f t="shared" si="327"/>
        <v>-15.039999999999994</v>
      </c>
      <c r="V3517" s="4">
        <f t="shared" si="328"/>
        <v>-0.12852503845496491</v>
      </c>
      <c r="W3517" s="5">
        <f t="shared" si="329"/>
        <v>0</v>
      </c>
    </row>
    <row r="3518" spans="1:23">
      <c r="A3518" t="s">
        <v>4956</v>
      </c>
      <c r="B3518" t="s">
        <v>419</v>
      </c>
      <c r="C3518" t="s">
        <v>386</v>
      </c>
      <c r="D3518" t="s">
        <v>160</v>
      </c>
      <c r="E3518" s="1">
        <v>45866.449340277781</v>
      </c>
      <c r="F3518" s="1">
        <v>45866.460451388892</v>
      </c>
      <c r="G3518" t="s">
        <v>53</v>
      </c>
      <c r="H3518">
        <v>5</v>
      </c>
      <c r="I3518">
        <v>503.85</v>
      </c>
      <c r="J3518">
        <v>450.65</v>
      </c>
      <c r="K3518">
        <v>0</v>
      </c>
      <c r="L3518">
        <v>0</v>
      </c>
      <c r="M3518">
        <v>39.89</v>
      </c>
      <c r="N3518">
        <v>9.07</v>
      </c>
      <c r="O3518" t="s">
        <v>65</v>
      </c>
      <c r="P3518">
        <v>0</v>
      </c>
      <c r="Q3518">
        <v>1</v>
      </c>
      <c r="R3518" s="3">
        <f t="shared" si="324"/>
        <v>503.85</v>
      </c>
      <c r="S3518" s="3">
        <f t="shared" si="325"/>
        <v>53.200000000000045</v>
      </c>
      <c r="T3518" s="3">
        <f t="shared" si="326"/>
        <v>-39.89</v>
      </c>
      <c r="U3518" s="3">
        <f t="shared" si="327"/>
        <v>4.2400000000000446</v>
      </c>
      <c r="V3518" s="4">
        <f t="shared" si="328"/>
        <v>8.4152029373822448E-3</v>
      </c>
      <c r="W3518" s="5">
        <f t="shared" si="329"/>
        <v>1</v>
      </c>
    </row>
    <row r="3519" spans="1:23">
      <c r="A3519" t="s">
        <v>4957</v>
      </c>
      <c r="B3519" t="s">
        <v>1373</v>
      </c>
      <c r="C3519" t="s">
        <v>978</v>
      </c>
      <c r="D3519" t="s">
        <v>32</v>
      </c>
      <c r="E3519" s="1">
        <v>45866.457858796297</v>
      </c>
      <c r="F3519" s="1">
        <v>45866.475914351853</v>
      </c>
      <c r="G3519" t="s">
        <v>27</v>
      </c>
      <c r="H3519">
        <v>2</v>
      </c>
      <c r="I3519">
        <v>690.74</v>
      </c>
      <c r="J3519">
        <v>602.96</v>
      </c>
      <c r="K3519">
        <v>103.61</v>
      </c>
      <c r="L3519">
        <v>0</v>
      </c>
      <c r="M3519">
        <v>38.86</v>
      </c>
      <c r="N3519">
        <v>10.57</v>
      </c>
      <c r="O3519" t="s">
        <v>38</v>
      </c>
      <c r="P3519">
        <v>6</v>
      </c>
      <c r="Q3519">
        <v>4</v>
      </c>
      <c r="R3519" s="3">
        <f t="shared" si="324"/>
        <v>587.13</v>
      </c>
      <c r="S3519" s="3">
        <f t="shared" si="325"/>
        <v>-15.830000000000041</v>
      </c>
      <c r="T3519" s="3">
        <f t="shared" si="326"/>
        <v>-38.86</v>
      </c>
      <c r="U3519" s="3">
        <f t="shared" si="327"/>
        <v>-65.260000000000048</v>
      </c>
      <c r="V3519" s="4">
        <f t="shared" si="328"/>
        <v>-0.11115085245175693</v>
      </c>
      <c r="W3519" s="5">
        <f t="shared" si="329"/>
        <v>0</v>
      </c>
    </row>
    <row r="3520" spans="1:23">
      <c r="A3520" t="s">
        <v>4958</v>
      </c>
      <c r="B3520" t="s">
        <v>503</v>
      </c>
      <c r="C3520" t="s">
        <v>213</v>
      </c>
      <c r="D3520" t="s">
        <v>44</v>
      </c>
      <c r="E3520" s="1">
        <v>45866.588275462957</v>
      </c>
      <c r="F3520" s="1">
        <v>45866.593831018523</v>
      </c>
      <c r="G3520" t="s">
        <v>27</v>
      </c>
      <c r="H3520">
        <v>1</v>
      </c>
      <c r="I3520">
        <v>174.34</v>
      </c>
      <c r="J3520">
        <v>126.89</v>
      </c>
      <c r="K3520">
        <v>8.7200000000000006</v>
      </c>
      <c r="L3520">
        <v>30</v>
      </c>
      <c r="M3520">
        <v>63.68</v>
      </c>
      <c r="N3520">
        <v>3.52</v>
      </c>
      <c r="O3520" t="s">
        <v>38</v>
      </c>
      <c r="P3520">
        <v>0</v>
      </c>
      <c r="Q3520">
        <v>5</v>
      </c>
      <c r="R3520" s="3">
        <f t="shared" si="324"/>
        <v>165.62</v>
      </c>
      <c r="S3520" s="3">
        <f t="shared" si="325"/>
        <v>38.730000000000004</v>
      </c>
      <c r="T3520" s="3">
        <f t="shared" si="326"/>
        <v>-33.68</v>
      </c>
      <c r="U3520" s="3">
        <f t="shared" si="327"/>
        <v>1.5300000000000042</v>
      </c>
      <c r="V3520" s="4">
        <f t="shared" si="328"/>
        <v>9.238014732520252E-3</v>
      </c>
      <c r="W3520" s="5">
        <f t="shared" si="329"/>
        <v>1</v>
      </c>
    </row>
    <row r="3521" spans="1:23">
      <c r="A3521" t="s">
        <v>4959</v>
      </c>
      <c r="B3521" t="s">
        <v>702</v>
      </c>
      <c r="C3521" t="s">
        <v>373</v>
      </c>
      <c r="D3521" t="s">
        <v>160</v>
      </c>
      <c r="E3521" s="1">
        <v>45866.648194444453</v>
      </c>
      <c r="F3521" s="1">
        <v>45866.664861111109</v>
      </c>
      <c r="G3521" t="s">
        <v>27</v>
      </c>
      <c r="H3521">
        <v>1</v>
      </c>
      <c r="I3521">
        <v>240.68</v>
      </c>
      <c r="J3521">
        <v>159.28</v>
      </c>
      <c r="K3521">
        <v>36.1</v>
      </c>
      <c r="L3521">
        <v>30</v>
      </c>
      <c r="M3521">
        <v>38.72</v>
      </c>
      <c r="N3521">
        <v>4.22</v>
      </c>
      <c r="O3521" t="s">
        <v>38</v>
      </c>
      <c r="P3521">
        <v>4</v>
      </c>
      <c r="Q3521">
        <v>3</v>
      </c>
      <c r="R3521" s="3">
        <f t="shared" si="324"/>
        <v>204.58</v>
      </c>
      <c r="S3521" s="3">
        <f t="shared" si="325"/>
        <v>45.300000000000011</v>
      </c>
      <c r="T3521" s="3">
        <f t="shared" si="326"/>
        <v>-8.7199999999999989</v>
      </c>
      <c r="U3521" s="3">
        <f t="shared" si="327"/>
        <v>32.360000000000014</v>
      </c>
      <c r="V3521" s="4">
        <f t="shared" si="328"/>
        <v>0.15817772998338064</v>
      </c>
      <c r="W3521" s="5">
        <f t="shared" si="329"/>
        <v>1</v>
      </c>
    </row>
    <row r="3522" spans="1:23">
      <c r="A3522" t="s">
        <v>4960</v>
      </c>
      <c r="B3522" t="s">
        <v>4077</v>
      </c>
      <c r="C3522" t="s">
        <v>1411</v>
      </c>
      <c r="D3522" t="s">
        <v>48</v>
      </c>
      <c r="E3522" s="1">
        <v>45866.812013888892</v>
      </c>
      <c r="F3522" s="1">
        <v>45866.830069444448</v>
      </c>
      <c r="G3522" t="s">
        <v>27</v>
      </c>
      <c r="H3522">
        <v>2</v>
      </c>
      <c r="I3522">
        <v>186.18</v>
      </c>
      <c r="J3522">
        <v>143.38</v>
      </c>
      <c r="K3522">
        <v>18.62</v>
      </c>
      <c r="L3522">
        <v>30</v>
      </c>
      <c r="M3522">
        <v>61.03</v>
      </c>
      <c r="N3522">
        <v>3.56</v>
      </c>
      <c r="O3522" t="s">
        <v>38</v>
      </c>
      <c r="P3522">
        <v>11</v>
      </c>
      <c r="Q3522">
        <v>1</v>
      </c>
      <c r="R3522" s="3">
        <f t="shared" ref="R3522:R3585" si="330">I3522-K3522</f>
        <v>167.56</v>
      </c>
      <c r="S3522" s="3">
        <f t="shared" ref="S3522:S3585" si="331">R3522-J3522</f>
        <v>24.180000000000007</v>
      </c>
      <c r="T3522" s="3">
        <f t="shared" ref="T3522:T3585" si="332">L3522-M3522</f>
        <v>-31.03</v>
      </c>
      <c r="U3522" s="3">
        <f t="shared" ref="U3522:U3585" si="333">S3522+T3522-N3522</f>
        <v>-10.409999999999995</v>
      </c>
      <c r="V3522" s="4">
        <f t="shared" ref="V3522:V3585" si="334">IF(R3522&gt;0, U3522/R3522, 0)</f>
        <v>-6.2126999283838594E-2</v>
      </c>
      <c r="W3522" s="5">
        <f t="shared" ref="W3522:W3585" si="335">IF(U3522&gt;0, 1, 0)</f>
        <v>0</v>
      </c>
    </row>
    <row r="3523" spans="1:23">
      <c r="A3523" t="s">
        <v>4961</v>
      </c>
      <c r="B3523" t="s">
        <v>2076</v>
      </c>
      <c r="C3523" t="s">
        <v>844</v>
      </c>
      <c r="D3523" t="s">
        <v>60</v>
      </c>
      <c r="E3523" s="1">
        <v>45866.834490740737</v>
      </c>
      <c r="F3523" s="1">
        <v>45866.842824074083</v>
      </c>
      <c r="G3523" t="s">
        <v>27</v>
      </c>
      <c r="H3523">
        <v>1</v>
      </c>
      <c r="I3523">
        <v>96.07</v>
      </c>
      <c r="J3523">
        <v>74.19</v>
      </c>
      <c r="K3523">
        <v>0</v>
      </c>
      <c r="L3523">
        <v>30</v>
      </c>
      <c r="M3523">
        <v>51.58</v>
      </c>
      <c r="N3523">
        <v>2.27</v>
      </c>
      <c r="O3523" t="s">
        <v>144</v>
      </c>
      <c r="P3523">
        <v>0</v>
      </c>
      <c r="Q3523">
        <v>4</v>
      </c>
      <c r="R3523" s="3">
        <f t="shared" si="330"/>
        <v>96.07</v>
      </c>
      <c r="S3523" s="3">
        <f t="shared" si="331"/>
        <v>21.879999999999995</v>
      </c>
      <c r="T3523" s="3">
        <f t="shared" si="332"/>
        <v>-21.58</v>
      </c>
      <c r="U3523" s="3">
        <f t="shared" si="333"/>
        <v>-1.9700000000000029</v>
      </c>
      <c r="V3523" s="4">
        <f t="shared" si="334"/>
        <v>-2.0505881128343947E-2</v>
      </c>
      <c r="W3523" s="5">
        <f t="shared" si="335"/>
        <v>0</v>
      </c>
    </row>
    <row r="3524" spans="1:23">
      <c r="A3524" t="s">
        <v>4962</v>
      </c>
      <c r="B3524" t="s">
        <v>1014</v>
      </c>
      <c r="C3524" t="s">
        <v>511</v>
      </c>
      <c r="D3524" t="s">
        <v>72</v>
      </c>
      <c r="E3524" s="1">
        <v>45866.848703703698</v>
      </c>
      <c r="G3524" t="s">
        <v>110</v>
      </c>
      <c r="H3524">
        <v>4</v>
      </c>
      <c r="I3524">
        <v>3144.2</v>
      </c>
      <c r="J3524">
        <v>2683.44</v>
      </c>
      <c r="K3524">
        <v>0</v>
      </c>
      <c r="L3524">
        <v>0</v>
      </c>
      <c r="M3524">
        <v>46.06</v>
      </c>
      <c r="N3524">
        <v>0</v>
      </c>
      <c r="O3524" t="s">
        <v>65</v>
      </c>
      <c r="P3524">
        <v>5</v>
      </c>
      <c r="R3524" s="3">
        <f t="shared" si="330"/>
        <v>3144.2</v>
      </c>
      <c r="S3524" s="3">
        <f t="shared" si="331"/>
        <v>460.75999999999976</v>
      </c>
      <c r="T3524" s="3">
        <f t="shared" si="332"/>
        <v>-46.06</v>
      </c>
      <c r="U3524" s="3">
        <f t="shared" si="333"/>
        <v>414.69999999999976</v>
      </c>
      <c r="V3524" s="4">
        <f t="shared" si="334"/>
        <v>0.13189364544240181</v>
      </c>
      <c r="W3524" s="5">
        <f t="shared" si="335"/>
        <v>1</v>
      </c>
    </row>
    <row r="3525" spans="1:23">
      <c r="A3525" t="s">
        <v>4963</v>
      </c>
      <c r="B3525" t="s">
        <v>4795</v>
      </c>
      <c r="C3525" t="s">
        <v>555</v>
      </c>
      <c r="D3525" t="s">
        <v>26</v>
      </c>
      <c r="E3525" s="1">
        <v>45866.930011574077</v>
      </c>
      <c r="F3525" s="1">
        <v>45866.938344907408</v>
      </c>
      <c r="G3525" t="s">
        <v>27</v>
      </c>
      <c r="H3525">
        <v>1</v>
      </c>
      <c r="I3525">
        <v>24.31</v>
      </c>
      <c r="J3525">
        <v>19.59</v>
      </c>
      <c r="K3525">
        <v>6.08</v>
      </c>
      <c r="L3525">
        <v>30</v>
      </c>
      <c r="M3525">
        <v>44.46</v>
      </c>
      <c r="N3525">
        <v>0.87</v>
      </c>
      <c r="O3525" t="s">
        <v>38</v>
      </c>
      <c r="P3525">
        <v>0</v>
      </c>
      <c r="Q3525">
        <v>5</v>
      </c>
      <c r="R3525" s="3">
        <f t="shared" si="330"/>
        <v>18.229999999999997</v>
      </c>
      <c r="S3525" s="3">
        <f t="shared" si="331"/>
        <v>-1.360000000000003</v>
      </c>
      <c r="T3525" s="3">
        <f t="shared" si="332"/>
        <v>-14.46</v>
      </c>
      <c r="U3525" s="3">
        <f t="shared" si="333"/>
        <v>-16.690000000000005</v>
      </c>
      <c r="V3525" s="4">
        <f t="shared" si="334"/>
        <v>-0.91552386176631972</v>
      </c>
      <c r="W3525" s="5">
        <f t="shared" si="335"/>
        <v>0</v>
      </c>
    </row>
    <row r="3526" spans="1:23">
      <c r="A3526" t="s">
        <v>4964</v>
      </c>
      <c r="B3526" t="s">
        <v>1399</v>
      </c>
      <c r="C3526" t="s">
        <v>735</v>
      </c>
      <c r="D3526" t="s">
        <v>44</v>
      </c>
      <c r="E3526" s="1">
        <v>45866.930208333331</v>
      </c>
      <c r="G3526" t="s">
        <v>110</v>
      </c>
      <c r="H3526">
        <v>1</v>
      </c>
      <c r="I3526">
        <v>103.8</v>
      </c>
      <c r="J3526">
        <v>79.89</v>
      </c>
      <c r="K3526">
        <v>10.38</v>
      </c>
      <c r="L3526">
        <v>30</v>
      </c>
      <c r="M3526">
        <v>56.62</v>
      </c>
      <c r="N3526">
        <v>0</v>
      </c>
      <c r="O3526" t="s">
        <v>38</v>
      </c>
      <c r="P3526">
        <v>0</v>
      </c>
      <c r="R3526" s="3">
        <f t="shared" si="330"/>
        <v>93.42</v>
      </c>
      <c r="S3526" s="3">
        <f t="shared" si="331"/>
        <v>13.530000000000001</v>
      </c>
      <c r="T3526" s="3">
        <f t="shared" si="332"/>
        <v>-26.619999999999997</v>
      </c>
      <c r="U3526" s="3">
        <f t="shared" si="333"/>
        <v>-13.089999999999996</v>
      </c>
      <c r="V3526" s="4">
        <f t="shared" si="334"/>
        <v>-0.14011988867480193</v>
      </c>
      <c r="W3526" s="5">
        <f t="shared" si="335"/>
        <v>0</v>
      </c>
    </row>
    <row r="3527" spans="1:23">
      <c r="A3527" t="s">
        <v>4965</v>
      </c>
      <c r="B3527" t="s">
        <v>3023</v>
      </c>
      <c r="C3527" t="s">
        <v>639</v>
      </c>
      <c r="D3527" t="s">
        <v>117</v>
      </c>
      <c r="E3527" s="1">
        <v>45867.268125000002</v>
      </c>
      <c r="F3527" s="1">
        <v>45867.283402777779</v>
      </c>
      <c r="G3527" t="s">
        <v>27</v>
      </c>
      <c r="H3527">
        <v>2</v>
      </c>
      <c r="I3527">
        <v>323.68</v>
      </c>
      <c r="J3527">
        <v>285.64</v>
      </c>
      <c r="K3527">
        <v>48.55</v>
      </c>
      <c r="L3527">
        <v>30</v>
      </c>
      <c r="M3527">
        <v>51.5</v>
      </c>
      <c r="N3527">
        <v>5.49</v>
      </c>
      <c r="O3527" t="s">
        <v>144</v>
      </c>
      <c r="P3527">
        <v>2</v>
      </c>
      <c r="Q3527">
        <v>3</v>
      </c>
      <c r="R3527" s="3">
        <f t="shared" si="330"/>
        <v>275.13</v>
      </c>
      <c r="S3527" s="3">
        <f t="shared" si="331"/>
        <v>-10.509999999999991</v>
      </c>
      <c r="T3527" s="3">
        <f t="shared" si="332"/>
        <v>-21.5</v>
      </c>
      <c r="U3527" s="3">
        <f t="shared" si="333"/>
        <v>-37.499999999999993</v>
      </c>
      <c r="V3527" s="4">
        <f t="shared" si="334"/>
        <v>-0.13629920401264856</v>
      </c>
      <c r="W3527" s="5">
        <f t="shared" si="335"/>
        <v>0</v>
      </c>
    </row>
    <row r="3528" spans="1:23">
      <c r="A3528" t="s">
        <v>4966</v>
      </c>
      <c r="B3528" t="s">
        <v>1385</v>
      </c>
      <c r="C3528" t="s">
        <v>799</v>
      </c>
      <c r="D3528" t="s">
        <v>64</v>
      </c>
      <c r="E3528" s="1">
        <v>45867.333680555559</v>
      </c>
      <c r="F3528" s="1">
        <v>45867.355208333327</v>
      </c>
      <c r="G3528" t="s">
        <v>27</v>
      </c>
      <c r="H3528">
        <v>1</v>
      </c>
      <c r="I3528">
        <v>114.95</v>
      </c>
      <c r="J3528">
        <v>91.65</v>
      </c>
      <c r="K3528">
        <v>11.5</v>
      </c>
      <c r="L3528">
        <v>30</v>
      </c>
      <c r="M3528">
        <v>53.87</v>
      </c>
      <c r="N3528">
        <v>2.4</v>
      </c>
      <c r="O3528" t="s">
        <v>38</v>
      </c>
      <c r="P3528">
        <v>11</v>
      </c>
      <c r="Q3528">
        <v>2</v>
      </c>
      <c r="R3528" s="3">
        <f t="shared" si="330"/>
        <v>103.45</v>
      </c>
      <c r="S3528" s="3">
        <f t="shared" si="331"/>
        <v>11.799999999999997</v>
      </c>
      <c r="T3528" s="3">
        <f t="shared" si="332"/>
        <v>-23.869999999999997</v>
      </c>
      <c r="U3528" s="3">
        <f t="shared" si="333"/>
        <v>-14.47</v>
      </c>
      <c r="V3528" s="4">
        <f t="shared" si="334"/>
        <v>-0.13987433542774289</v>
      </c>
      <c r="W3528" s="5">
        <f t="shared" si="335"/>
        <v>0</v>
      </c>
    </row>
    <row r="3529" spans="1:23">
      <c r="A3529" t="s">
        <v>4967</v>
      </c>
      <c r="B3529" t="s">
        <v>2079</v>
      </c>
      <c r="C3529" t="s">
        <v>142</v>
      </c>
      <c r="D3529" t="s">
        <v>26</v>
      </c>
      <c r="E3529" s="1">
        <v>45867.363182870373</v>
      </c>
      <c r="F3529" s="1">
        <v>45867.373599537037</v>
      </c>
      <c r="G3529" t="s">
        <v>27</v>
      </c>
      <c r="H3529">
        <v>2</v>
      </c>
      <c r="I3529">
        <v>223.8</v>
      </c>
      <c r="J3529">
        <v>158.30000000000001</v>
      </c>
      <c r="K3529">
        <v>33.57</v>
      </c>
      <c r="L3529">
        <v>30</v>
      </c>
      <c r="M3529">
        <v>54.39</v>
      </c>
      <c r="N3529">
        <v>3.96</v>
      </c>
      <c r="O3529" t="s">
        <v>38</v>
      </c>
      <c r="P3529">
        <v>0</v>
      </c>
      <c r="Q3529">
        <v>4</v>
      </c>
      <c r="R3529" s="3">
        <f t="shared" si="330"/>
        <v>190.23000000000002</v>
      </c>
      <c r="S3529" s="3">
        <f t="shared" si="331"/>
        <v>31.930000000000007</v>
      </c>
      <c r="T3529" s="3">
        <f t="shared" si="332"/>
        <v>-24.39</v>
      </c>
      <c r="U3529" s="3">
        <f t="shared" si="333"/>
        <v>3.5800000000000063</v>
      </c>
      <c r="V3529" s="4">
        <f t="shared" si="334"/>
        <v>1.8819323976239321E-2</v>
      </c>
      <c r="W3529" s="5">
        <f t="shared" si="335"/>
        <v>1</v>
      </c>
    </row>
    <row r="3530" spans="1:23">
      <c r="A3530" t="s">
        <v>4968</v>
      </c>
      <c r="B3530" t="s">
        <v>1184</v>
      </c>
      <c r="C3530" t="s">
        <v>432</v>
      </c>
      <c r="D3530" t="s">
        <v>44</v>
      </c>
      <c r="E3530" s="1">
        <v>45867.472604166673</v>
      </c>
      <c r="G3530" t="s">
        <v>110</v>
      </c>
      <c r="H3530">
        <v>1</v>
      </c>
      <c r="I3530">
        <v>58.03</v>
      </c>
      <c r="J3530">
        <v>47.81</v>
      </c>
      <c r="K3530">
        <v>2.9</v>
      </c>
      <c r="L3530">
        <v>30</v>
      </c>
      <c r="M3530">
        <v>46.87</v>
      </c>
      <c r="N3530">
        <v>0</v>
      </c>
      <c r="O3530" t="s">
        <v>144</v>
      </c>
      <c r="P3530">
        <v>0</v>
      </c>
      <c r="R3530" s="3">
        <f t="shared" si="330"/>
        <v>55.13</v>
      </c>
      <c r="S3530" s="3">
        <f t="shared" si="331"/>
        <v>7.32</v>
      </c>
      <c r="T3530" s="3">
        <f t="shared" si="332"/>
        <v>-16.869999999999997</v>
      </c>
      <c r="U3530" s="3">
        <f t="shared" si="333"/>
        <v>-9.5499999999999972</v>
      </c>
      <c r="V3530" s="4">
        <f t="shared" si="334"/>
        <v>-0.17322691819336108</v>
      </c>
      <c r="W3530" s="5">
        <f t="shared" si="335"/>
        <v>0</v>
      </c>
    </row>
    <row r="3531" spans="1:23">
      <c r="A3531" t="s">
        <v>4969</v>
      </c>
      <c r="B3531" t="s">
        <v>4970</v>
      </c>
      <c r="C3531" t="s">
        <v>603</v>
      </c>
      <c r="D3531" t="s">
        <v>72</v>
      </c>
      <c r="E3531" s="1">
        <v>45867.474027777767</v>
      </c>
      <c r="F3531" s="1">
        <v>45867.490694444437</v>
      </c>
      <c r="G3531" t="s">
        <v>27</v>
      </c>
      <c r="H3531">
        <v>2</v>
      </c>
      <c r="I3531">
        <v>494.6</v>
      </c>
      <c r="J3531">
        <v>350.7</v>
      </c>
      <c r="K3531">
        <v>24.73</v>
      </c>
      <c r="L3531">
        <v>0</v>
      </c>
      <c r="M3531">
        <v>44.8</v>
      </c>
      <c r="N3531">
        <v>8.4600000000000009</v>
      </c>
      <c r="O3531" t="s">
        <v>33</v>
      </c>
      <c r="P3531">
        <v>9</v>
      </c>
      <c r="Q3531">
        <v>4</v>
      </c>
      <c r="R3531" s="3">
        <f t="shared" si="330"/>
        <v>469.87</v>
      </c>
      <c r="S3531" s="3">
        <f t="shared" si="331"/>
        <v>119.17000000000002</v>
      </c>
      <c r="T3531" s="3">
        <f t="shared" si="332"/>
        <v>-44.8</v>
      </c>
      <c r="U3531" s="3">
        <f t="shared" si="333"/>
        <v>65.910000000000025</v>
      </c>
      <c r="V3531" s="4">
        <f t="shared" si="334"/>
        <v>0.14027284142422378</v>
      </c>
      <c r="W3531" s="5">
        <f t="shared" si="335"/>
        <v>1</v>
      </c>
    </row>
    <row r="3532" spans="1:23">
      <c r="A3532" t="s">
        <v>4971</v>
      </c>
      <c r="B3532" t="s">
        <v>2902</v>
      </c>
      <c r="C3532" t="s">
        <v>816</v>
      </c>
      <c r="D3532" t="s">
        <v>117</v>
      </c>
      <c r="E3532" s="1">
        <v>45867.528761574067</v>
      </c>
      <c r="F3532" s="1">
        <v>45867.546122685177</v>
      </c>
      <c r="G3532" t="s">
        <v>27</v>
      </c>
      <c r="H3532">
        <v>2</v>
      </c>
      <c r="I3532">
        <v>416.24</v>
      </c>
      <c r="J3532">
        <v>244.64</v>
      </c>
      <c r="K3532">
        <v>0</v>
      </c>
      <c r="L3532">
        <v>0</v>
      </c>
      <c r="M3532">
        <v>60.08</v>
      </c>
      <c r="N3532">
        <v>7.49</v>
      </c>
      <c r="O3532" t="s">
        <v>28</v>
      </c>
      <c r="P3532">
        <v>5</v>
      </c>
      <c r="Q3532">
        <v>4</v>
      </c>
      <c r="R3532" s="3">
        <f t="shared" si="330"/>
        <v>416.24</v>
      </c>
      <c r="S3532" s="3">
        <f t="shared" si="331"/>
        <v>171.60000000000002</v>
      </c>
      <c r="T3532" s="3">
        <f t="shared" si="332"/>
        <v>-60.08</v>
      </c>
      <c r="U3532" s="3">
        <f t="shared" si="333"/>
        <v>104.03000000000003</v>
      </c>
      <c r="V3532" s="4">
        <f t="shared" si="334"/>
        <v>0.2499279261964252</v>
      </c>
      <c r="W3532" s="5">
        <f t="shared" si="335"/>
        <v>1</v>
      </c>
    </row>
    <row r="3533" spans="1:23">
      <c r="A3533" t="s">
        <v>4972</v>
      </c>
      <c r="B3533" t="s">
        <v>1699</v>
      </c>
      <c r="C3533" t="s">
        <v>99</v>
      </c>
      <c r="D3533" t="s">
        <v>32</v>
      </c>
      <c r="E3533" s="1">
        <v>45867.584293981483</v>
      </c>
      <c r="G3533" t="s">
        <v>110</v>
      </c>
      <c r="H3533">
        <v>2</v>
      </c>
      <c r="I3533">
        <v>308.74</v>
      </c>
      <c r="J3533">
        <v>226.8</v>
      </c>
      <c r="K3533">
        <v>15.44</v>
      </c>
      <c r="L3533">
        <v>30</v>
      </c>
      <c r="M3533">
        <v>36.04</v>
      </c>
      <c r="N3533">
        <v>0</v>
      </c>
      <c r="O3533" t="s">
        <v>38</v>
      </c>
      <c r="P3533">
        <v>1</v>
      </c>
      <c r="R3533" s="3">
        <f t="shared" si="330"/>
        <v>293.3</v>
      </c>
      <c r="S3533" s="3">
        <f t="shared" si="331"/>
        <v>66.5</v>
      </c>
      <c r="T3533" s="3">
        <f t="shared" si="332"/>
        <v>-6.0399999999999991</v>
      </c>
      <c r="U3533" s="3">
        <f t="shared" si="333"/>
        <v>60.46</v>
      </c>
      <c r="V3533" s="4">
        <f t="shared" si="334"/>
        <v>0.20613706102966245</v>
      </c>
      <c r="W3533" s="5">
        <f t="shared" si="335"/>
        <v>1</v>
      </c>
    </row>
    <row r="3534" spans="1:23">
      <c r="A3534" t="s">
        <v>4973</v>
      </c>
      <c r="B3534" t="s">
        <v>641</v>
      </c>
      <c r="C3534" t="s">
        <v>469</v>
      </c>
      <c r="D3534" t="s">
        <v>117</v>
      </c>
      <c r="E3534" s="1">
        <v>45867.681898148148</v>
      </c>
      <c r="F3534" s="1">
        <v>45867.695092592592</v>
      </c>
      <c r="G3534" t="s">
        <v>27</v>
      </c>
      <c r="H3534">
        <v>2</v>
      </c>
      <c r="I3534">
        <v>275.5</v>
      </c>
      <c r="J3534">
        <v>236.74</v>
      </c>
      <c r="K3534">
        <v>0</v>
      </c>
      <c r="L3534">
        <v>30</v>
      </c>
      <c r="M3534">
        <v>43.49</v>
      </c>
      <c r="N3534">
        <v>5.5</v>
      </c>
      <c r="O3534" t="s">
        <v>38</v>
      </c>
      <c r="P3534">
        <v>0</v>
      </c>
      <c r="Q3534">
        <v>5</v>
      </c>
      <c r="R3534" s="3">
        <f t="shared" si="330"/>
        <v>275.5</v>
      </c>
      <c r="S3534" s="3">
        <f t="shared" si="331"/>
        <v>38.759999999999991</v>
      </c>
      <c r="T3534" s="3">
        <f t="shared" si="332"/>
        <v>-13.490000000000002</v>
      </c>
      <c r="U3534" s="3">
        <f t="shared" si="333"/>
        <v>19.769999999999989</v>
      </c>
      <c r="V3534" s="4">
        <f t="shared" si="334"/>
        <v>7.1760435571687806E-2</v>
      </c>
      <c r="W3534" s="5">
        <f t="shared" si="335"/>
        <v>1</v>
      </c>
    </row>
    <row r="3535" spans="1:23">
      <c r="A3535" t="s">
        <v>4974</v>
      </c>
      <c r="B3535" t="s">
        <v>3057</v>
      </c>
      <c r="C3535" t="s">
        <v>123</v>
      </c>
      <c r="D3535" t="s">
        <v>87</v>
      </c>
      <c r="E3535" s="1">
        <v>45867.760462962957</v>
      </c>
      <c r="F3535" s="1">
        <v>45867.766018518523</v>
      </c>
      <c r="G3535" t="s">
        <v>27</v>
      </c>
      <c r="H3535">
        <v>1</v>
      </c>
      <c r="I3535">
        <v>147.56</v>
      </c>
      <c r="J3535">
        <v>101.59</v>
      </c>
      <c r="K3535">
        <v>7.38</v>
      </c>
      <c r="L3535">
        <v>30</v>
      </c>
      <c r="M3535">
        <v>51.97</v>
      </c>
      <c r="N3535">
        <v>3.06</v>
      </c>
      <c r="O3535" t="s">
        <v>33</v>
      </c>
      <c r="P3535">
        <v>0</v>
      </c>
      <c r="Q3535">
        <v>5</v>
      </c>
      <c r="R3535" s="3">
        <f t="shared" si="330"/>
        <v>140.18</v>
      </c>
      <c r="S3535" s="3">
        <f t="shared" si="331"/>
        <v>38.590000000000003</v>
      </c>
      <c r="T3535" s="3">
        <f t="shared" si="332"/>
        <v>-21.97</v>
      </c>
      <c r="U3535" s="3">
        <f t="shared" si="333"/>
        <v>13.560000000000004</v>
      </c>
      <c r="V3535" s="4">
        <f t="shared" si="334"/>
        <v>9.6732772150092766E-2</v>
      </c>
      <c r="W3535" s="5">
        <f t="shared" si="335"/>
        <v>1</v>
      </c>
    </row>
    <row r="3536" spans="1:23">
      <c r="A3536" t="s">
        <v>4975</v>
      </c>
      <c r="B3536" t="s">
        <v>2788</v>
      </c>
      <c r="C3536" t="s">
        <v>346</v>
      </c>
      <c r="D3536" t="s">
        <v>52</v>
      </c>
      <c r="E3536" s="1">
        <v>45867.829907407409</v>
      </c>
      <c r="F3536" s="1">
        <v>45867.838935185187</v>
      </c>
      <c r="G3536" t="s">
        <v>27</v>
      </c>
      <c r="H3536">
        <v>2</v>
      </c>
      <c r="I3536">
        <v>276</v>
      </c>
      <c r="J3536">
        <v>214.32</v>
      </c>
      <c r="K3536">
        <v>0</v>
      </c>
      <c r="L3536">
        <v>30</v>
      </c>
      <c r="M3536">
        <v>52.06</v>
      </c>
      <c r="N3536">
        <v>5.51</v>
      </c>
      <c r="O3536" t="s">
        <v>38</v>
      </c>
      <c r="P3536">
        <v>0</v>
      </c>
      <c r="Q3536">
        <v>5</v>
      </c>
      <c r="R3536" s="3">
        <f t="shared" si="330"/>
        <v>276</v>
      </c>
      <c r="S3536" s="3">
        <f t="shared" si="331"/>
        <v>61.680000000000007</v>
      </c>
      <c r="T3536" s="3">
        <f t="shared" si="332"/>
        <v>-22.060000000000002</v>
      </c>
      <c r="U3536" s="3">
        <f t="shared" si="333"/>
        <v>34.110000000000007</v>
      </c>
      <c r="V3536" s="4">
        <f t="shared" si="334"/>
        <v>0.12358695652173915</v>
      </c>
      <c r="W3536" s="5">
        <f t="shared" si="335"/>
        <v>1</v>
      </c>
    </row>
    <row r="3537" spans="1:23">
      <c r="A3537" t="s">
        <v>4976</v>
      </c>
      <c r="B3537" t="s">
        <v>1254</v>
      </c>
      <c r="C3537" t="s">
        <v>283</v>
      </c>
      <c r="D3537" t="s">
        <v>160</v>
      </c>
      <c r="E3537" s="1">
        <v>45867.851087962961</v>
      </c>
      <c r="F3537" s="1">
        <v>45867.865671296298</v>
      </c>
      <c r="G3537" t="s">
        <v>27</v>
      </c>
      <c r="H3537">
        <v>1</v>
      </c>
      <c r="I3537">
        <v>234.49</v>
      </c>
      <c r="J3537">
        <v>139.72999999999999</v>
      </c>
      <c r="K3537">
        <v>0</v>
      </c>
      <c r="L3537">
        <v>30</v>
      </c>
      <c r="M3537">
        <v>61.5</v>
      </c>
      <c r="N3537">
        <v>4.76</v>
      </c>
      <c r="O3537" t="s">
        <v>65</v>
      </c>
      <c r="P3537">
        <v>1</v>
      </c>
      <c r="Q3537">
        <v>3</v>
      </c>
      <c r="R3537" s="3">
        <f t="shared" si="330"/>
        <v>234.49</v>
      </c>
      <c r="S3537" s="3">
        <f t="shared" si="331"/>
        <v>94.760000000000019</v>
      </c>
      <c r="T3537" s="3">
        <f t="shared" si="332"/>
        <v>-31.5</v>
      </c>
      <c r="U3537" s="3">
        <f t="shared" si="333"/>
        <v>58.500000000000021</v>
      </c>
      <c r="V3537" s="4">
        <f t="shared" si="334"/>
        <v>0.24947758966267225</v>
      </c>
      <c r="W3537" s="5">
        <f t="shared" si="335"/>
        <v>1</v>
      </c>
    </row>
    <row r="3538" spans="1:23">
      <c r="A3538" t="s">
        <v>4977</v>
      </c>
      <c r="B3538" t="s">
        <v>1561</v>
      </c>
      <c r="C3538" t="s">
        <v>396</v>
      </c>
      <c r="D3538" t="s">
        <v>52</v>
      </c>
      <c r="E3538" s="1">
        <v>45867.874513888892</v>
      </c>
      <c r="F3538" s="1">
        <v>45867.880069444444</v>
      </c>
      <c r="G3538" t="s">
        <v>53</v>
      </c>
      <c r="H3538">
        <v>2</v>
      </c>
      <c r="I3538">
        <v>73.8</v>
      </c>
      <c r="J3538">
        <v>56.5</v>
      </c>
      <c r="K3538">
        <v>0</v>
      </c>
      <c r="L3538">
        <v>30</v>
      </c>
      <c r="M3538">
        <v>36.68</v>
      </c>
      <c r="N3538">
        <v>1.87</v>
      </c>
      <c r="O3538" t="s">
        <v>38</v>
      </c>
      <c r="P3538">
        <v>0</v>
      </c>
      <c r="Q3538">
        <v>1</v>
      </c>
      <c r="R3538" s="3">
        <f t="shared" si="330"/>
        <v>73.8</v>
      </c>
      <c r="S3538" s="3">
        <f t="shared" si="331"/>
        <v>17.299999999999997</v>
      </c>
      <c r="T3538" s="3">
        <f t="shared" si="332"/>
        <v>-6.68</v>
      </c>
      <c r="U3538" s="3">
        <f t="shared" si="333"/>
        <v>8.7499999999999964</v>
      </c>
      <c r="V3538" s="4">
        <f t="shared" si="334"/>
        <v>0.11856368563685632</v>
      </c>
      <c r="W3538" s="5">
        <f t="shared" si="335"/>
        <v>1</v>
      </c>
    </row>
    <row r="3539" spans="1:23">
      <c r="A3539" t="s">
        <v>4978</v>
      </c>
      <c r="B3539" t="s">
        <v>3212</v>
      </c>
      <c r="C3539" t="s">
        <v>964</v>
      </c>
      <c r="D3539" t="s">
        <v>143</v>
      </c>
      <c r="E3539" s="1">
        <v>45867.900046296287</v>
      </c>
      <c r="F3539" s="1">
        <v>45867.917407407411</v>
      </c>
      <c r="G3539" t="s">
        <v>27</v>
      </c>
      <c r="H3539">
        <v>5</v>
      </c>
      <c r="I3539">
        <v>1142.8</v>
      </c>
      <c r="J3539">
        <v>1006.8</v>
      </c>
      <c r="K3539">
        <v>114.28</v>
      </c>
      <c r="L3539">
        <v>0</v>
      </c>
      <c r="M3539">
        <v>56.52</v>
      </c>
      <c r="N3539">
        <v>18.510000000000002</v>
      </c>
      <c r="O3539" t="s">
        <v>65</v>
      </c>
      <c r="P3539">
        <v>5</v>
      </c>
      <c r="Q3539">
        <v>4</v>
      </c>
      <c r="R3539" s="3">
        <f t="shared" si="330"/>
        <v>1028.52</v>
      </c>
      <c r="S3539" s="3">
        <f t="shared" si="331"/>
        <v>21.720000000000027</v>
      </c>
      <c r="T3539" s="3">
        <f t="shared" si="332"/>
        <v>-56.52</v>
      </c>
      <c r="U3539" s="3">
        <f t="shared" si="333"/>
        <v>-53.309999999999974</v>
      </c>
      <c r="V3539" s="4">
        <f t="shared" si="334"/>
        <v>-5.183175825457937E-2</v>
      </c>
      <c r="W3539" s="5">
        <f t="shared" si="335"/>
        <v>0</v>
      </c>
    </row>
    <row r="3540" spans="1:23">
      <c r="A3540" t="s">
        <v>4979</v>
      </c>
      <c r="B3540" t="s">
        <v>4077</v>
      </c>
      <c r="C3540" t="s">
        <v>614</v>
      </c>
      <c r="D3540" t="s">
        <v>103</v>
      </c>
      <c r="E3540" s="1">
        <v>45867.921284722222</v>
      </c>
      <c r="F3540" s="1">
        <v>45867.93378472222</v>
      </c>
      <c r="G3540" t="s">
        <v>27</v>
      </c>
      <c r="H3540">
        <v>1</v>
      </c>
      <c r="I3540">
        <v>208.88</v>
      </c>
      <c r="J3540">
        <v>179.29</v>
      </c>
      <c r="K3540">
        <v>20.89</v>
      </c>
      <c r="L3540">
        <v>30</v>
      </c>
      <c r="M3540">
        <v>38.96</v>
      </c>
      <c r="N3540">
        <v>3.92</v>
      </c>
      <c r="O3540" t="s">
        <v>65</v>
      </c>
      <c r="P3540">
        <v>0</v>
      </c>
      <c r="Q3540">
        <v>4</v>
      </c>
      <c r="R3540" s="3">
        <f t="shared" si="330"/>
        <v>187.99</v>
      </c>
      <c r="S3540" s="3">
        <f t="shared" si="331"/>
        <v>8.7000000000000171</v>
      </c>
      <c r="T3540" s="3">
        <f t="shared" si="332"/>
        <v>-8.9600000000000009</v>
      </c>
      <c r="U3540" s="3">
        <f t="shared" si="333"/>
        <v>-4.1799999999999837</v>
      </c>
      <c r="V3540" s="4">
        <f t="shared" si="334"/>
        <v>-2.2235225277940227E-2</v>
      </c>
      <c r="W3540" s="5">
        <f t="shared" si="335"/>
        <v>0</v>
      </c>
    </row>
    <row r="3541" spans="1:23">
      <c r="A3541" t="s">
        <v>4980</v>
      </c>
      <c r="B3541" t="s">
        <v>851</v>
      </c>
      <c r="C3541" t="s">
        <v>210</v>
      </c>
      <c r="D3541" t="s">
        <v>117</v>
      </c>
      <c r="E3541" s="1">
        <v>45867.931192129632</v>
      </c>
      <c r="F3541" s="1">
        <v>45867.954108796293</v>
      </c>
      <c r="G3541" t="s">
        <v>27</v>
      </c>
      <c r="H3541">
        <v>2</v>
      </c>
      <c r="I3541">
        <v>1746.24</v>
      </c>
      <c r="J3541">
        <v>946.22</v>
      </c>
      <c r="K3541">
        <v>174.62</v>
      </c>
      <c r="L3541">
        <v>0</v>
      </c>
      <c r="M3541">
        <v>36.92</v>
      </c>
      <c r="N3541">
        <v>28.29</v>
      </c>
      <c r="O3541" t="s">
        <v>38</v>
      </c>
      <c r="P3541">
        <v>13</v>
      </c>
      <c r="Q3541">
        <v>1</v>
      </c>
      <c r="R3541" s="3">
        <f t="shared" si="330"/>
        <v>1571.62</v>
      </c>
      <c r="S3541" s="3">
        <f t="shared" si="331"/>
        <v>625.39999999999986</v>
      </c>
      <c r="T3541" s="3">
        <f t="shared" si="332"/>
        <v>-36.92</v>
      </c>
      <c r="U3541" s="3">
        <f t="shared" si="333"/>
        <v>560.18999999999994</v>
      </c>
      <c r="V3541" s="4">
        <f t="shared" si="334"/>
        <v>0.35644112444484033</v>
      </c>
      <c r="W3541" s="5">
        <f t="shared" si="335"/>
        <v>1</v>
      </c>
    </row>
    <row r="3542" spans="1:23">
      <c r="A3542" t="s">
        <v>4981</v>
      </c>
      <c r="B3542" t="s">
        <v>808</v>
      </c>
      <c r="C3542" t="s">
        <v>493</v>
      </c>
      <c r="D3542" t="s">
        <v>64</v>
      </c>
      <c r="E3542" s="1">
        <v>45867.931400462963</v>
      </c>
      <c r="F3542" s="1">
        <v>45867.938344907408</v>
      </c>
      <c r="G3542" t="s">
        <v>27</v>
      </c>
      <c r="H3542">
        <v>1</v>
      </c>
      <c r="I3542">
        <v>64.349999999999994</v>
      </c>
      <c r="J3542">
        <v>41.03</v>
      </c>
      <c r="K3542">
        <v>6.44</v>
      </c>
      <c r="L3542">
        <v>30</v>
      </c>
      <c r="M3542">
        <v>37.04</v>
      </c>
      <c r="N3542">
        <v>1.58</v>
      </c>
      <c r="O3542" t="s">
        <v>38</v>
      </c>
      <c r="P3542">
        <v>0</v>
      </c>
      <c r="Q3542">
        <v>5</v>
      </c>
      <c r="R3542" s="3">
        <f t="shared" si="330"/>
        <v>57.91</v>
      </c>
      <c r="S3542" s="3">
        <f t="shared" si="331"/>
        <v>16.879999999999995</v>
      </c>
      <c r="T3542" s="3">
        <f t="shared" si="332"/>
        <v>-7.0399999999999991</v>
      </c>
      <c r="U3542" s="3">
        <f t="shared" si="333"/>
        <v>8.2599999999999962</v>
      </c>
      <c r="V3542" s="4">
        <f t="shared" si="334"/>
        <v>0.14263512346744944</v>
      </c>
      <c r="W3542" s="5">
        <f t="shared" si="335"/>
        <v>1</v>
      </c>
    </row>
    <row r="3543" spans="1:23">
      <c r="A3543" t="s">
        <v>4982</v>
      </c>
      <c r="B3543" t="s">
        <v>3738</v>
      </c>
      <c r="C3543" t="s">
        <v>328</v>
      </c>
      <c r="D3543" t="s">
        <v>60</v>
      </c>
      <c r="E3543" s="1">
        <v>45868.267025462963</v>
      </c>
      <c r="F3543" s="1">
        <v>45868.277442129627</v>
      </c>
      <c r="G3543" t="s">
        <v>27</v>
      </c>
      <c r="H3543">
        <v>2</v>
      </c>
      <c r="I3543">
        <v>587.1</v>
      </c>
      <c r="J3543">
        <v>468.18</v>
      </c>
      <c r="K3543">
        <v>146.78</v>
      </c>
      <c r="L3543">
        <v>0</v>
      </c>
      <c r="M3543">
        <v>39.549999999999997</v>
      </c>
      <c r="N3543">
        <v>7.93</v>
      </c>
      <c r="O3543" t="s">
        <v>38</v>
      </c>
      <c r="P3543">
        <v>0</v>
      </c>
      <c r="Q3543">
        <v>4</v>
      </c>
      <c r="R3543" s="3">
        <f t="shared" si="330"/>
        <v>440.32000000000005</v>
      </c>
      <c r="S3543" s="3">
        <f t="shared" si="331"/>
        <v>-27.859999999999957</v>
      </c>
      <c r="T3543" s="3">
        <f t="shared" si="332"/>
        <v>-39.549999999999997</v>
      </c>
      <c r="U3543" s="3">
        <f t="shared" si="333"/>
        <v>-75.339999999999947</v>
      </c>
      <c r="V3543" s="4">
        <f t="shared" si="334"/>
        <v>-0.17110283430232545</v>
      </c>
      <c r="W3543" s="5">
        <f t="shared" si="335"/>
        <v>0</v>
      </c>
    </row>
    <row r="3544" spans="1:23">
      <c r="A3544" t="s">
        <v>4983</v>
      </c>
      <c r="B3544" t="s">
        <v>2376</v>
      </c>
      <c r="C3544" t="s">
        <v>133</v>
      </c>
      <c r="D3544" t="s">
        <v>60</v>
      </c>
      <c r="E3544" s="1">
        <v>45868.312152777777</v>
      </c>
      <c r="F3544" s="1">
        <v>45868.319791666669</v>
      </c>
      <c r="G3544" t="s">
        <v>27</v>
      </c>
      <c r="H3544">
        <v>3</v>
      </c>
      <c r="I3544">
        <v>1617.3</v>
      </c>
      <c r="J3544">
        <v>1412.76</v>
      </c>
      <c r="K3544">
        <v>0</v>
      </c>
      <c r="L3544">
        <v>0</v>
      </c>
      <c r="M3544">
        <v>50.68</v>
      </c>
      <c r="N3544">
        <v>29.11</v>
      </c>
      <c r="O3544" t="s">
        <v>38</v>
      </c>
      <c r="P3544">
        <v>0</v>
      </c>
      <c r="Q3544">
        <v>5</v>
      </c>
      <c r="R3544" s="3">
        <f t="shared" si="330"/>
        <v>1617.3</v>
      </c>
      <c r="S3544" s="3">
        <f t="shared" si="331"/>
        <v>204.53999999999996</v>
      </c>
      <c r="T3544" s="3">
        <f t="shared" si="332"/>
        <v>-50.68</v>
      </c>
      <c r="U3544" s="3">
        <f t="shared" si="333"/>
        <v>124.74999999999996</v>
      </c>
      <c r="V3544" s="4">
        <f t="shared" si="334"/>
        <v>7.7134730724046224E-2</v>
      </c>
      <c r="W3544" s="5">
        <f t="shared" si="335"/>
        <v>1</v>
      </c>
    </row>
    <row r="3545" spans="1:23">
      <c r="A3545" t="s">
        <v>4984</v>
      </c>
      <c r="B3545" t="s">
        <v>772</v>
      </c>
      <c r="C3545" t="s">
        <v>891</v>
      </c>
      <c r="D3545" t="s">
        <v>32</v>
      </c>
      <c r="E3545" s="1">
        <v>45868.324097222219</v>
      </c>
      <c r="F3545" s="1">
        <v>45868.344236111108</v>
      </c>
      <c r="G3545" t="s">
        <v>27</v>
      </c>
      <c r="H3545">
        <v>1</v>
      </c>
      <c r="I3545">
        <v>435.46</v>
      </c>
      <c r="J3545">
        <v>332.72</v>
      </c>
      <c r="K3545">
        <v>0</v>
      </c>
      <c r="L3545">
        <v>0</v>
      </c>
      <c r="M3545">
        <v>63.2</v>
      </c>
      <c r="N3545">
        <v>7.84</v>
      </c>
      <c r="O3545" t="s">
        <v>65</v>
      </c>
      <c r="P3545">
        <v>9</v>
      </c>
      <c r="Q3545">
        <v>3</v>
      </c>
      <c r="R3545" s="3">
        <f t="shared" si="330"/>
        <v>435.46</v>
      </c>
      <c r="S3545" s="3">
        <f t="shared" si="331"/>
        <v>102.73999999999995</v>
      </c>
      <c r="T3545" s="3">
        <f t="shared" si="332"/>
        <v>-63.2</v>
      </c>
      <c r="U3545" s="3">
        <f t="shared" si="333"/>
        <v>31.69999999999995</v>
      </c>
      <c r="V3545" s="4">
        <f t="shared" si="334"/>
        <v>7.2796582923804601E-2</v>
      </c>
      <c r="W3545" s="5">
        <f t="shared" si="335"/>
        <v>1</v>
      </c>
    </row>
    <row r="3546" spans="1:23">
      <c r="A3546" t="s">
        <v>4985</v>
      </c>
      <c r="B3546" t="s">
        <v>4986</v>
      </c>
      <c r="C3546" t="s">
        <v>1219</v>
      </c>
      <c r="D3546" t="s">
        <v>52</v>
      </c>
      <c r="E3546" s="1">
        <v>45868.328634259262</v>
      </c>
      <c r="G3546" t="s">
        <v>110</v>
      </c>
      <c r="H3546">
        <v>3</v>
      </c>
      <c r="I3546">
        <v>1840.74</v>
      </c>
      <c r="J3546">
        <v>1610.13</v>
      </c>
      <c r="K3546">
        <v>460.18</v>
      </c>
      <c r="L3546">
        <v>0</v>
      </c>
      <c r="M3546">
        <v>42.05</v>
      </c>
      <c r="N3546">
        <v>0</v>
      </c>
      <c r="O3546" t="s">
        <v>65</v>
      </c>
      <c r="P3546">
        <v>8</v>
      </c>
      <c r="R3546" s="3">
        <f t="shared" si="330"/>
        <v>1380.56</v>
      </c>
      <c r="S3546" s="3">
        <f t="shared" si="331"/>
        <v>-229.57000000000016</v>
      </c>
      <c r="T3546" s="3">
        <f t="shared" si="332"/>
        <v>-42.05</v>
      </c>
      <c r="U3546" s="3">
        <f t="shared" si="333"/>
        <v>-271.62000000000018</v>
      </c>
      <c r="V3546" s="4">
        <f t="shared" si="334"/>
        <v>-0.19674624789940329</v>
      </c>
      <c r="W3546" s="5">
        <f t="shared" si="335"/>
        <v>0</v>
      </c>
    </row>
    <row r="3547" spans="1:23">
      <c r="A3547" t="s">
        <v>4987</v>
      </c>
      <c r="B3547" t="s">
        <v>536</v>
      </c>
      <c r="C3547" t="s">
        <v>130</v>
      </c>
      <c r="D3547" t="s">
        <v>37</v>
      </c>
      <c r="E3547" s="1">
        <v>45868.45034722222</v>
      </c>
      <c r="F3547" s="1">
        <v>45868.470486111109</v>
      </c>
      <c r="G3547" t="s">
        <v>27</v>
      </c>
      <c r="H3547">
        <v>1</v>
      </c>
      <c r="I3547">
        <v>76.73</v>
      </c>
      <c r="J3547">
        <v>62.02</v>
      </c>
      <c r="K3547">
        <v>0</v>
      </c>
      <c r="L3547">
        <v>30</v>
      </c>
      <c r="M3547">
        <v>57.64</v>
      </c>
      <c r="N3547">
        <v>1.92</v>
      </c>
      <c r="O3547" t="s">
        <v>38</v>
      </c>
      <c r="P3547">
        <v>9</v>
      </c>
      <c r="Q3547">
        <v>4</v>
      </c>
      <c r="R3547" s="3">
        <f t="shared" si="330"/>
        <v>76.73</v>
      </c>
      <c r="S3547" s="3">
        <f t="shared" si="331"/>
        <v>14.71</v>
      </c>
      <c r="T3547" s="3">
        <f t="shared" si="332"/>
        <v>-27.64</v>
      </c>
      <c r="U3547" s="3">
        <f t="shared" si="333"/>
        <v>-14.85</v>
      </c>
      <c r="V3547" s="4">
        <f t="shared" si="334"/>
        <v>-0.19353577479473477</v>
      </c>
      <c r="W3547" s="5">
        <f t="shared" si="335"/>
        <v>0</v>
      </c>
    </row>
    <row r="3548" spans="1:23">
      <c r="A3548" t="s">
        <v>4988</v>
      </c>
      <c r="B3548" t="s">
        <v>1706</v>
      </c>
      <c r="C3548" t="s">
        <v>656</v>
      </c>
      <c r="D3548" t="s">
        <v>64</v>
      </c>
      <c r="E3548" s="1">
        <v>45868.508125</v>
      </c>
      <c r="F3548" s="1">
        <v>45868.517152777778</v>
      </c>
      <c r="G3548" t="s">
        <v>27</v>
      </c>
      <c r="H3548">
        <v>2</v>
      </c>
      <c r="I3548">
        <v>388.98</v>
      </c>
      <c r="J3548">
        <v>332.58</v>
      </c>
      <c r="K3548">
        <v>0</v>
      </c>
      <c r="L3548">
        <v>30</v>
      </c>
      <c r="M3548">
        <v>64.17</v>
      </c>
      <c r="N3548">
        <v>7.54</v>
      </c>
      <c r="O3548" t="s">
        <v>38</v>
      </c>
      <c r="P3548">
        <v>0</v>
      </c>
      <c r="Q3548">
        <v>5</v>
      </c>
      <c r="R3548" s="3">
        <f t="shared" si="330"/>
        <v>388.98</v>
      </c>
      <c r="S3548" s="3">
        <f t="shared" si="331"/>
        <v>56.400000000000034</v>
      </c>
      <c r="T3548" s="3">
        <f t="shared" si="332"/>
        <v>-34.17</v>
      </c>
      <c r="U3548" s="3">
        <f t="shared" si="333"/>
        <v>14.690000000000033</v>
      </c>
      <c r="V3548" s="4">
        <f t="shared" si="334"/>
        <v>3.7765437811712765E-2</v>
      </c>
      <c r="W3548" s="5">
        <f t="shared" si="335"/>
        <v>1</v>
      </c>
    </row>
    <row r="3549" spans="1:23">
      <c r="A3549" t="s">
        <v>4989</v>
      </c>
      <c r="B3549" t="s">
        <v>1208</v>
      </c>
      <c r="C3549" t="s">
        <v>420</v>
      </c>
      <c r="D3549" t="s">
        <v>127</v>
      </c>
      <c r="E3549" s="1">
        <v>45868.516782407409</v>
      </c>
      <c r="F3549" s="1">
        <v>45868.533449074072</v>
      </c>
      <c r="G3549" t="s">
        <v>27</v>
      </c>
      <c r="H3549">
        <v>2</v>
      </c>
      <c r="I3549">
        <v>200.3</v>
      </c>
      <c r="J3549">
        <v>157.06</v>
      </c>
      <c r="K3549">
        <v>10.02</v>
      </c>
      <c r="L3549">
        <v>30</v>
      </c>
      <c r="M3549">
        <v>45.14</v>
      </c>
      <c r="N3549">
        <v>3.97</v>
      </c>
      <c r="O3549" t="s">
        <v>33</v>
      </c>
      <c r="P3549">
        <v>9</v>
      </c>
      <c r="Q3549">
        <v>4</v>
      </c>
      <c r="R3549" s="3">
        <f t="shared" si="330"/>
        <v>190.28</v>
      </c>
      <c r="S3549" s="3">
        <f t="shared" si="331"/>
        <v>33.22</v>
      </c>
      <c r="T3549" s="3">
        <f t="shared" si="332"/>
        <v>-15.14</v>
      </c>
      <c r="U3549" s="3">
        <f t="shared" si="333"/>
        <v>14.109999999999998</v>
      </c>
      <c r="V3549" s="4">
        <f t="shared" si="334"/>
        <v>7.4153878494849682E-2</v>
      </c>
      <c r="W3549" s="5">
        <f t="shared" si="335"/>
        <v>1</v>
      </c>
    </row>
    <row r="3550" spans="1:23">
      <c r="A3550" t="s">
        <v>4990</v>
      </c>
      <c r="B3550" t="s">
        <v>2281</v>
      </c>
      <c r="C3550" t="s">
        <v>150</v>
      </c>
      <c r="D3550" t="s">
        <v>44</v>
      </c>
      <c r="E3550" s="1">
        <v>45868.546655092592</v>
      </c>
      <c r="F3550" s="1">
        <v>45868.563321759262</v>
      </c>
      <c r="G3550" t="s">
        <v>27</v>
      </c>
      <c r="H3550">
        <v>1</v>
      </c>
      <c r="I3550">
        <v>808.79</v>
      </c>
      <c r="J3550">
        <v>717.11</v>
      </c>
      <c r="K3550">
        <v>40.44</v>
      </c>
      <c r="L3550">
        <v>0</v>
      </c>
      <c r="M3550">
        <v>47.38</v>
      </c>
      <c r="N3550">
        <v>13.83</v>
      </c>
      <c r="O3550" t="s">
        <v>38</v>
      </c>
      <c r="P3550">
        <v>9</v>
      </c>
      <c r="Q3550">
        <v>3</v>
      </c>
      <c r="R3550" s="3">
        <f t="shared" si="330"/>
        <v>768.34999999999991</v>
      </c>
      <c r="S3550" s="3">
        <f t="shared" si="331"/>
        <v>51.239999999999895</v>
      </c>
      <c r="T3550" s="3">
        <f t="shared" si="332"/>
        <v>-47.38</v>
      </c>
      <c r="U3550" s="3">
        <f t="shared" si="333"/>
        <v>-9.9700000000001072</v>
      </c>
      <c r="V3550" s="4">
        <f t="shared" si="334"/>
        <v>-1.2975857356673531E-2</v>
      </c>
      <c r="W3550" s="5">
        <f t="shared" si="335"/>
        <v>0</v>
      </c>
    </row>
    <row r="3551" spans="1:23">
      <c r="A3551" t="s">
        <v>4991</v>
      </c>
      <c r="B3551" t="s">
        <v>855</v>
      </c>
      <c r="C3551" t="s">
        <v>193</v>
      </c>
      <c r="D3551" t="s">
        <v>103</v>
      </c>
      <c r="E3551" s="1">
        <v>45868.58425925926</v>
      </c>
      <c r="G3551" t="s">
        <v>110</v>
      </c>
      <c r="H3551">
        <v>3</v>
      </c>
      <c r="I3551">
        <v>279</v>
      </c>
      <c r="J3551">
        <v>247.77</v>
      </c>
      <c r="K3551">
        <v>13.95</v>
      </c>
      <c r="L3551">
        <v>30</v>
      </c>
      <c r="M3551">
        <v>57.53</v>
      </c>
      <c r="N3551">
        <v>0</v>
      </c>
      <c r="O3551" t="s">
        <v>38</v>
      </c>
      <c r="P3551">
        <v>4</v>
      </c>
      <c r="R3551" s="3">
        <f t="shared" si="330"/>
        <v>265.05</v>
      </c>
      <c r="S3551" s="3">
        <f t="shared" si="331"/>
        <v>17.28</v>
      </c>
      <c r="T3551" s="3">
        <f t="shared" si="332"/>
        <v>-27.53</v>
      </c>
      <c r="U3551" s="3">
        <f t="shared" si="333"/>
        <v>-10.25</v>
      </c>
      <c r="V3551" s="4">
        <f t="shared" si="334"/>
        <v>-3.8671948688926615E-2</v>
      </c>
      <c r="W3551" s="5">
        <f t="shared" si="335"/>
        <v>0</v>
      </c>
    </row>
    <row r="3552" spans="1:23">
      <c r="A3552" t="s">
        <v>4992</v>
      </c>
      <c r="B3552" t="s">
        <v>1021</v>
      </c>
      <c r="C3552" t="s">
        <v>156</v>
      </c>
      <c r="D3552" t="s">
        <v>37</v>
      </c>
      <c r="E3552" s="1">
        <v>45868.705740740741</v>
      </c>
      <c r="F3552" s="1">
        <v>45868.726574074077</v>
      </c>
      <c r="G3552" t="s">
        <v>27</v>
      </c>
      <c r="H3552">
        <v>1</v>
      </c>
      <c r="I3552">
        <v>297.52</v>
      </c>
      <c r="J3552">
        <v>238.1</v>
      </c>
      <c r="K3552">
        <v>14.88</v>
      </c>
      <c r="L3552">
        <v>30</v>
      </c>
      <c r="M3552">
        <v>49.77</v>
      </c>
      <c r="N3552">
        <v>5.63</v>
      </c>
      <c r="O3552" t="s">
        <v>38</v>
      </c>
      <c r="P3552">
        <v>10</v>
      </c>
      <c r="Q3552">
        <v>4</v>
      </c>
      <c r="R3552" s="3">
        <f t="shared" si="330"/>
        <v>282.64</v>
      </c>
      <c r="S3552" s="3">
        <f t="shared" si="331"/>
        <v>44.539999999999992</v>
      </c>
      <c r="T3552" s="3">
        <f t="shared" si="332"/>
        <v>-19.770000000000003</v>
      </c>
      <c r="U3552" s="3">
        <f t="shared" si="333"/>
        <v>19.13999999999999</v>
      </c>
      <c r="V3552" s="4">
        <f t="shared" si="334"/>
        <v>6.7718652703085164E-2</v>
      </c>
      <c r="W3552" s="5">
        <f t="shared" si="335"/>
        <v>1</v>
      </c>
    </row>
    <row r="3553" spans="1:23">
      <c r="A3553" t="s">
        <v>4993</v>
      </c>
      <c r="B3553" t="s">
        <v>229</v>
      </c>
      <c r="C3553" t="s">
        <v>213</v>
      </c>
      <c r="D3553" t="s">
        <v>103</v>
      </c>
      <c r="E3553" s="1">
        <v>45868.717303240737</v>
      </c>
      <c r="F3553" s="1">
        <v>45868.733275462961</v>
      </c>
      <c r="G3553" t="s">
        <v>27</v>
      </c>
      <c r="H3553">
        <v>3</v>
      </c>
      <c r="I3553">
        <v>523.02</v>
      </c>
      <c r="J3553">
        <v>380.67</v>
      </c>
      <c r="K3553">
        <v>52.3</v>
      </c>
      <c r="L3553">
        <v>0</v>
      </c>
      <c r="M3553">
        <v>51.35</v>
      </c>
      <c r="N3553">
        <v>8.4700000000000006</v>
      </c>
      <c r="O3553" t="s">
        <v>38</v>
      </c>
      <c r="P3553">
        <v>3</v>
      </c>
      <c r="Q3553">
        <v>4</v>
      </c>
      <c r="R3553" s="3">
        <f t="shared" si="330"/>
        <v>470.71999999999997</v>
      </c>
      <c r="S3553" s="3">
        <f t="shared" si="331"/>
        <v>90.049999999999955</v>
      </c>
      <c r="T3553" s="3">
        <f t="shared" si="332"/>
        <v>-51.35</v>
      </c>
      <c r="U3553" s="3">
        <f t="shared" si="333"/>
        <v>30.229999999999954</v>
      </c>
      <c r="V3553" s="4">
        <f t="shared" si="334"/>
        <v>6.4220768184908128E-2</v>
      </c>
      <c r="W3553" s="5">
        <f t="shared" si="335"/>
        <v>1</v>
      </c>
    </row>
    <row r="3554" spans="1:23">
      <c r="A3554" t="s">
        <v>4994</v>
      </c>
      <c r="B3554" t="s">
        <v>597</v>
      </c>
      <c r="C3554" t="s">
        <v>910</v>
      </c>
      <c r="D3554" t="s">
        <v>127</v>
      </c>
      <c r="E3554" s="1">
        <v>45868.798067129632</v>
      </c>
      <c r="F3554" s="1">
        <v>45868.805011574077</v>
      </c>
      <c r="G3554" t="s">
        <v>27</v>
      </c>
      <c r="H3554">
        <v>2</v>
      </c>
      <c r="I3554">
        <v>168.86</v>
      </c>
      <c r="J3554">
        <v>110.9</v>
      </c>
      <c r="K3554">
        <v>0</v>
      </c>
      <c r="L3554">
        <v>30</v>
      </c>
      <c r="M3554">
        <v>50.74</v>
      </c>
      <c r="N3554">
        <v>3.58</v>
      </c>
      <c r="O3554" t="s">
        <v>33</v>
      </c>
      <c r="P3554">
        <v>0</v>
      </c>
      <c r="Q3554">
        <v>5</v>
      </c>
      <c r="R3554" s="3">
        <f t="shared" si="330"/>
        <v>168.86</v>
      </c>
      <c r="S3554" s="3">
        <f t="shared" si="331"/>
        <v>57.960000000000008</v>
      </c>
      <c r="T3554" s="3">
        <f t="shared" si="332"/>
        <v>-20.740000000000002</v>
      </c>
      <c r="U3554" s="3">
        <f t="shared" si="333"/>
        <v>33.640000000000008</v>
      </c>
      <c r="V3554" s="4">
        <f t="shared" si="334"/>
        <v>0.19921828733862373</v>
      </c>
      <c r="W3554" s="5">
        <f t="shared" si="335"/>
        <v>1</v>
      </c>
    </row>
    <row r="3555" spans="1:23">
      <c r="A3555" t="s">
        <v>4995</v>
      </c>
      <c r="B3555" t="s">
        <v>4077</v>
      </c>
      <c r="C3555" t="s">
        <v>576</v>
      </c>
      <c r="D3555" t="s">
        <v>26</v>
      </c>
      <c r="E3555" s="1">
        <v>45868.820752314823</v>
      </c>
      <c r="F3555" s="1">
        <v>45868.827002314807</v>
      </c>
      <c r="G3555" t="s">
        <v>27</v>
      </c>
      <c r="H3555">
        <v>2</v>
      </c>
      <c r="I3555">
        <v>1149.8800000000001</v>
      </c>
      <c r="J3555">
        <v>681.28</v>
      </c>
      <c r="K3555">
        <v>0</v>
      </c>
      <c r="L3555">
        <v>0</v>
      </c>
      <c r="M3555">
        <v>54.25</v>
      </c>
      <c r="N3555">
        <v>20.7</v>
      </c>
      <c r="O3555" t="s">
        <v>38</v>
      </c>
      <c r="P3555">
        <v>0</v>
      </c>
      <c r="Q3555">
        <v>5</v>
      </c>
      <c r="R3555" s="3">
        <f t="shared" si="330"/>
        <v>1149.8800000000001</v>
      </c>
      <c r="S3555" s="3">
        <f t="shared" si="331"/>
        <v>468.60000000000014</v>
      </c>
      <c r="T3555" s="3">
        <f t="shared" si="332"/>
        <v>-54.25</v>
      </c>
      <c r="U3555" s="3">
        <f t="shared" si="333"/>
        <v>393.65000000000015</v>
      </c>
      <c r="V3555" s="4">
        <f t="shared" si="334"/>
        <v>0.34234007026820201</v>
      </c>
      <c r="W3555" s="5">
        <f t="shared" si="335"/>
        <v>1</v>
      </c>
    </row>
    <row r="3556" spans="1:23">
      <c r="A3556" t="s">
        <v>4996</v>
      </c>
      <c r="B3556" t="s">
        <v>846</v>
      </c>
      <c r="C3556" t="s">
        <v>1004</v>
      </c>
      <c r="D3556" t="s">
        <v>44</v>
      </c>
      <c r="E3556" s="1">
        <v>45868.833414351851</v>
      </c>
      <c r="F3556" s="1">
        <v>45868.849386574067</v>
      </c>
      <c r="G3556" t="s">
        <v>27</v>
      </c>
      <c r="H3556">
        <v>4</v>
      </c>
      <c r="I3556">
        <v>1199.6400000000001</v>
      </c>
      <c r="J3556">
        <v>770.96</v>
      </c>
      <c r="K3556">
        <v>59.98</v>
      </c>
      <c r="L3556">
        <v>0</v>
      </c>
      <c r="M3556">
        <v>46.88</v>
      </c>
      <c r="N3556">
        <v>20.51</v>
      </c>
      <c r="O3556" t="s">
        <v>38</v>
      </c>
      <c r="P3556">
        <v>8</v>
      </c>
      <c r="Q3556">
        <v>4</v>
      </c>
      <c r="R3556" s="3">
        <f t="shared" si="330"/>
        <v>1139.6600000000001</v>
      </c>
      <c r="S3556" s="3">
        <f t="shared" si="331"/>
        <v>368.70000000000005</v>
      </c>
      <c r="T3556" s="3">
        <f t="shared" si="332"/>
        <v>-46.88</v>
      </c>
      <c r="U3556" s="3">
        <f t="shared" si="333"/>
        <v>301.31000000000006</v>
      </c>
      <c r="V3556" s="4">
        <f t="shared" si="334"/>
        <v>0.26438586946984194</v>
      </c>
      <c r="W3556" s="5">
        <f t="shared" si="335"/>
        <v>1</v>
      </c>
    </row>
    <row r="3557" spans="1:23">
      <c r="A3557" t="s">
        <v>4997</v>
      </c>
      <c r="B3557" t="s">
        <v>1625</v>
      </c>
      <c r="C3557" t="s">
        <v>881</v>
      </c>
      <c r="D3557" t="s">
        <v>143</v>
      </c>
      <c r="E3557" s="1">
        <v>45868.851226851853</v>
      </c>
      <c r="F3557" s="1">
        <v>45868.86650462963</v>
      </c>
      <c r="G3557" t="s">
        <v>27</v>
      </c>
      <c r="H3557">
        <v>1</v>
      </c>
      <c r="I3557">
        <v>646.16999999999996</v>
      </c>
      <c r="J3557">
        <v>432.29</v>
      </c>
      <c r="K3557">
        <v>0</v>
      </c>
      <c r="L3557">
        <v>0</v>
      </c>
      <c r="M3557">
        <v>39.65</v>
      </c>
      <c r="N3557">
        <v>11.63</v>
      </c>
      <c r="O3557" t="s">
        <v>38</v>
      </c>
      <c r="P3557">
        <v>2</v>
      </c>
      <c r="Q3557">
        <v>3</v>
      </c>
      <c r="R3557" s="3">
        <f t="shared" si="330"/>
        <v>646.16999999999996</v>
      </c>
      <c r="S3557" s="3">
        <f t="shared" si="331"/>
        <v>213.87999999999994</v>
      </c>
      <c r="T3557" s="3">
        <f t="shared" si="332"/>
        <v>-39.65</v>
      </c>
      <c r="U3557" s="3">
        <f t="shared" si="333"/>
        <v>162.59999999999994</v>
      </c>
      <c r="V3557" s="4">
        <f t="shared" si="334"/>
        <v>0.25163656622870134</v>
      </c>
      <c r="W3557" s="5">
        <f t="shared" si="335"/>
        <v>1</v>
      </c>
    </row>
    <row r="3558" spans="1:23">
      <c r="A3558" t="s">
        <v>4998</v>
      </c>
      <c r="B3558" t="s">
        <v>2346</v>
      </c>
      <c r="C3558" t="s">
        <v>1623</v>
      </c>
      <c r="D3558" t="s">
        <v>117</v>
      </c>
      <c r="E3558" s="1">
        <v>45868.900023148148</v>
      </c>
      <c r="F3558" s="1">
        <v>45868.905578703707</v>
      </c>
      <c r="G3558" t="s">
        <v>27</v>
      </c>
      <c r="H3558">
        <v>1</v>
      </c>
      <c r="I3558">
        <v>157.33000000000001</v>
      </c>
      <c r="J3558">
        <v>137.9</v>
      </c>
      <c r="K3558">
        <v>7.87</v>
      </c>
      <c r="L3558">
        <v>30</v>
      </c>
      <c r="M3558">
        <v>59.69</v>
      </c>
      <c r="N3558">
        <v>3.23</v>
      </c>
      <c r="O3558" t="s">
        <v>65</v>
      </c>
      <c r="P3558">
        <v>0</v>
      </c>
      <c r="Q3558">
        <v>5</v>
      </c>
      <c r="R3558" s="3">
        <f t="shared" si="330"/>
        <v>149.46</v>
      </c>
      <c r="S3558" s="3">
        <f t="shared" si="331"/>
        <v>11.560000000000002</v>
      </c>
      <c r="T3558" s="3">
        <f t="shared" si="332"/>
        <v>-29.689999999999998</v>
      </c>
      <c r="U3558" s="3">
        <f t="shared" si="333"/>
        <v>-21.359999999999996</v>
      </c>
      <c r="V3558" s="4">
        <f t="shared" si="334"/>
        <v>-0.14291449217181851</v>
      </c>
      <c r="W3558" s="5">
        <f t="shared" si="335"/>
        <v>0</v>
      </c>
    </row>
    <row r="3559" spans="1:23">
      <c r="A3559" t="s">
        <v>4999</v>
      </c>
      <c r="B3559" t="s">
        <v>5000</v>
      </c>
      <c r="C3559" t="s">
        <v>442</v>
      </c>
      <c r="D3559" t="s">
        <v>64</v>
      </c>
      <c r="E3559" s="1">
        <v>45868.919131944444</v>
      </c>
      <c r="F3559" s="1">
        <v>45868.926770833343</v>
      </c>
      <c r="G3559" t="s">
        <v>27</v>
      </c>
      <c r="H3559">
        <v>3</v>
      </c>
      <c r="I3559">
        <v>519.96</v>
      </c>
      <c r="J3559">
        <v>460.86</v>
      </c>
      <c r="K3559">
        <v>77.989999999999995</v>
      </c>
      <c r="L3559">
        <v>0</v>
      </c>
      <c r="M3559">
        <v>59.43</v>
      </c>
      <c r="N3559">
        <v>7.96</v>
      </c>
      <c r="O3559" t="s">
        <v>38</v>
      </c>
      <c r="P3559">
        <v>0</v>
      </c>
      <c r="Q3559">
        <v>5</v>
      </c>
      <c r="R3559" s="3">
        <f t="shared" si="330"/>
        <v>441.97</v>
      </c>
      <c r="S3559" s="3">
        <f t="shared" si="331"/>
        <v>-18.889999999999986</v>
      </c>
      <c r="T3559" s="3">
        <f t="shared" si="332"/>
        <v>-59.43</v>
      </c>
      <c r="U3559" s="3">
        <f t="shared" si="333"/>
        <v>-86.279999999999987</v>
      </c>
      <c r="V3559" s="4">
        <f t="shared" si="334"/>
        <v>-0.19521686992329793</v>
      </c>
      <c r="W3559" s="5">
        <f t="shared" si="335"/>
        <v>0</v>
      </c>
    </row>
    <row r="3560" spans="1:23">
      <c r="A3560" t="s">
        <v>5001</v>
      </c>
      <c r="B3560" t="s">
        <v>2083</v>
      </c>
      <c r="C3560" t="s">
        <v>239</v>
      </c>
      <c r="D3560" t="s">
        <v>143</v>
      </c>
      <c r="E3560" s="1">
        <v>45868.946898148148</v>
      </c>
      <c r="F3560" s="1">
        <v>45868.960092592592</v>
      </c>
      <c r="G3560" t="s">
        <v>27</v>
      </c>
      <c r="H3560">
        <v>1</v>
      </c>
      <c r="I3560">
        <v>450.95</v>
      </c>
      <c r="J3560">
        <v>385.74</v>
      </c>
      <c r="K3560">
        <v>45.1</v>
      </c>
      <c r="L3560">
        <v>0</v>
      </c>
      <c r="M3560">
        <v>48.45</v>
      </c>
      <c r="N3560">
        <v>7.31</v>
      </c>
      <c r="O3560" t="s">
        <v>28</v>
      </c>
      <c r="P3560">
        <v>0</v>
      </c>
      <c r="Q3560">
        <v>5</v>
      </c>
      <c r="R3560" s="3">
        <f t="shared" si="330"/>
        <v>405.84999999999997</v>
      </c>
      <c r="S3560" s="3">
        <f t="shared" si="331"/>
        <v>20.109999999999957</v>
      </c>
      <c r="T3560" s="3">
        <f t="shared" si="332"/>
        <v>-48.45</v>
      </c>
      <c r="U3560" s="3">
        <f t="shared" si="333"/>
        <v>-35.650000000000048</v>
      </c>
      <c r="V3560" s="4">
        <f t="shared" si="334"/>
        <v>-8.7840335099174702E-2</v>
      </c>
      <c r="W3560" s="5">
        <f t="shared" si="335"/>
        <v>0</v>
      </c>
    </row>
    <row r="3561" spans="1:23">
      <c r="A3561" t="s">
        <v>5002</v>
      </c>
      <c r="B3561" t="s">
        <v>1084</v>
      </c>
      <c r="C3561" t="s">
        <v>31</v>
      </c>
      <c r="D3561" t="s">
        <v>127</v>
      </c>
      <c r="E3561" s="1">
        <v>45869.277175925927</v>
      </c>
      <c r="F3561" s="1">
        <v>45869.294537037043</v>
      </c>
      <c r="G3561" t="s">
        <v>27</v>
      </c>
      <c r="H3561">
        <v>2</v>
      </c>
      <c r="I3561">
        <v>1127.78</v>
      </c>
      <c r="J3561">
        <v>713.08</v>
      </c>
      <c r="K3561">
        <v>169.17</v>
      </c>
      <c r="L3561">
        <v>0</v>
      </c>
      <c r="M3561">
        <v>38.46</v>
      </c>
      <c r="N3561">
        <v>17.25</v>
      </c>
      <c r="O3561" t="s">
        <v>65</v>
      </c>
      <c r="P3561">
        <v>10</v>
      </c>
      <c r="Q3561">
        <v>3</v>
      </c>
      <c r="R3561" s="3">
        <f t="shared" si="330"/>
        <v>958.61</v>
      </c>
      <c r="S3561" s="3">
        <f t="shared" si="331"/>
        <v>245.52999999999997</v>
      </c>
      <c r="T3561" s="3">
        <f t="shared" si="332"/>
        <v>-38.46</v>
      </c>
      <c r="U3561" s="3">
        <f t="shared" si="333"/>
        <v>189.81999999999996</v>
      </c>
      <c r="V3561" s="4">
        <f t="shared" si="334"/>
        <v>0.19801587715546465</v>
      </c>
      <c r="W3561" s="5">
        <f t="shared" si="335"/>
        <v>1</v>
      </c>
    </row>
    <row r="3562" spans="1:23">
      <c r="A3562" t="s">
        <v>5003</v>
      </c>
      <c r="B3562" t="s">
        <v>2098</v>
      </c>
      <c r="C3562" t="s">
        <v>1482</v>
      </c>
      <c r="D3562" t="s">
        <v>64</v>
      </c>
      <c r="E3562" s="1">
        <v>45869.284502314818</v>
      </c>
      <c r="F3562" s="1">
        <v>45869.29005787037</v>
      </c>
      <c r="G3562" t="s">
        <v>53</v>
      </c>
      <c r="H3562">
        <v>4</v>
      </c>
      <c r="I3562">
        <v>1238.1600000000001</v>
      </c>
      <c r="J3562">
        <v>741.88</v>
      </c>
      <c r="K3562">
        <v>0</v>
      </c>
      <c r="L3562">
        <v>0</v>
      </c>
      <c r="M3562">
        <v>62.34</v>
      </c>
      <c r="N3562">
        <v>22.29</v>
      </c>
      <c r="O3562" t="s">
        <v>65</v>
      </c>
      <c r="P3562">
        <v>0</v>
      </c>
      <c r="Q3562">
        <v>1</v>
      </c>
      <c r="R3562" s="3">
        <f t="shared" si="330"/>
        <v>1238.1600000000001</v>
      </c>
      <c r="S3562" s="3">
        <f t="shared" si="331"/>
        <v>496.28000000000009</v>
      </c>
      <c r="T3562" s="3">
        <f t="shared" si="332"/>
        <v>-62.34</v>
      </c>
      <c r="U3562" s="3">
        <f t="shared" si="333"/>
        <v>411.65000000000003</v>
      </c>
      <c r="V3562" s="4">
        <f t="shared" si="334"/>
        <v>0.33246914776765524</v>
      </c>
      <c r="W3562" s="5">
        <f t="shared" si="335"/>
        <v>1</v>
      </c>
    </row>
    <row r="3563" spans="1:23">
      <c r="A3563" t="s">
        <v>5004</v>
      </c>
      <c r="B3563" t="s">
        <v>2938</v>
      </c>
      <c r="C3563" t="s">
        <v>2100</v>
      </c>
      <c r="D3563" t="s">
        <v>60</v>
      </c>
      <c r="E3563" s="1">
        <v>45869.291006944448</v>
      </c>
      <c r="F3563" s="1">
        <v>45869.302118055559</v>
      </c>
      <c r="G3563" t="s">
        <v>27</v>
      </c>
      <c r="H3563">
        <v>2</v>
      </c>
      <c r="I3563">
        <v>556.66</v>
      </c>
      <c r="J3563">
        <v>498.16</v>
      </c>
      <c r="K3563">
        <v>0</v>
      </c>
      <c r="L3563">
        <v>0</v>
      </c>
      <c r="M3563">
        <v>42.82</v>
      </c>
      <c r="N3563">
        <v>10.02</v>
      </c>
      <c r="O3563" t="s">
        <v>28</v>
      </c>
      <c r="P3563">
        <v>1</v>
      </c>
      <c r="Q3563">
        <v>3</v>
      </c>
      <c r="R3563" s="3">
        <f t="shared" si="330"/>
        <v>556.66</v>
      </c>
      <c r="S3563" s="3">
        <f t="shared" si="331"/>
        <v>58.499999999999943</v>
      </c>
      <c r="T3563" s="3">
        <f t="shared" si="332"/>
        <v>-42.82</v>
      </c>
      <c r="U3563" s="3">
        <f t="shared" si="333"/>
        <v>5.6599999999999433</v>
      </c>
      <c r="V3563" s="4">
        <f t="shared" si="334"/>
        <v>1.0167786440556072E-2</v>
      </c>
      <c r="W3563" s="5">
        <f t="shared" si="335"/>
        <v>1</v>
      </c>
    </row>
    <row r="3564" spans="1:23">
      <c r="A3564" t="s">
        <v>5005</v>
      </c>
      <c r="B3564" t="s">
        <v>82</v>
      </c>
      <c r="C3564" t="s">
        <v>370</v>
      </c>
      <c r="D3564" t="s">
        <v>60</v>
      </c>
      <c r="E3564" s="1">
        <v>45869.305798611109</v>
      </c>
      <c r="F3564" s="1">
        <v>45869.311354166668</v>
      </c>
      <c r="G3564" t="s">
        <v>27</v>
      </c>
      <c r="H3564">
        <v>1</v>
      </c>
      <c r="I3564">
        <v>87.73</v>
      </c>
      <c r="J3564">
        <v>65.98</v>
      </c>
      <c r="K3564">
        <v>8.77</v>
      </c>
      <c r="L3564">
        <v>30</v>
      </c>
      <c r="M3564">
        <v>42.18</v>
      </c>
      <c r="N3564">
        <v>1.96</v>
      </c>
      <c r="O3564" t="s">
        <v>38</v>
      </c>
      <c r="P3564">
        <v>0</v>
      </c>
      <c r="Q3564">
        <v>4</v>
      </c>
      <c r="R3564" s="3">
        <f t="shared" si="330"/>
        <v>78.960000000000008</v>
      </c>
      <c r="S3564" s="3">
        <f t="shared" si="331"/>
        <v>12.980000000000004</v>
      </c>
      <c r="T3564" s="3">
        <f t="shared" si="332"/>
        <v>-12.18</v>
      </c>
      <c r="U3564" s="3">
        <f t="shared" si="333"/>
        <v>-1.1599999999999957</v>
      </c>
      <c r="V3564" s="4">
        <f t="shared" si="334"/>
        <v>-1.4690982776089103E-2</v>
      </c>
      <c r="W3564" s="5">
        <f t="shared" si="335"/>
        <v>0</v>
      </c>
    </row>
    <row r="3565" spans="1:23">
      <c r="A3565" t="s">
        <v>5006</v>
      </c>
      <c r="B3565" t="s">
        <v>3814</v>
      </c>
      <c r="C3565" t="s">
        <v>1517</v>
      </c>
      <c r="D3565" t="s">
        <v>44</v>
      </c>
      <c r="E3565" s="1">
        <v>45869.315833333327</v>
      </c>
      <c r="F3565" s="1">
        <v>45869.322777777779</v>
      </c>
      <c r="G3565" t="s">
        <v>27</v>
      </c>
      <c r="H3565">
        <v>1</v>
      </c>
      <c r="I3565">
        <v>76.91</v>
      </c>
      <c r="J3565">
        <v>60.8</v>
      </c>
      <c r="K3565">
        <v>7.69</v>
      </c>
      <c r="L3565">
        <v>30</v>
      </c>
      <c r="M3565">
        <v>54.34</v>
      </c>
      <c r="N3565">
        <v>1.79</v>
      </c>
      <c r="O3565" t="s">
        <v>38</v>
      </c>
      <c r="P3565">
        <v>0</v>
      </c>
      <c r="Q3565">
        <v>4</v>
      </c>
      <c r="R3565" s="3">
        <f t="shared" si="330"/>
        <v>69.22</v>
      </c>
      <c r="S3565" s="3">
        <f t="shared" si="331"/>
        <v>8.4200000000000017</v>
      </c>
      <c r="T3565" s="3">
        <f t="shared" si="332"/>
        <v>-24.340000000000003</v>
      </c>
      <c r="U3565" s="3">
        <f t="shared" si="333"/>
        <v>-17.71</v>
      </c>
      <c r="V3565" s="4">
        <f t="shared" si="334"/>
        <v>-0.25585091014157757</v>
      </c>
      <c r="W3565" s="5">
        <f t="shared" si="335"/>
        <v>0</v>
      </c>
    </row>
    <row r="3566" spans="1:23">
      <c r="A3566" t="s">
        <v>5007</v>
      </c>
      <c r="B3566" t="s">
        <v>501</v>
      </c>
      <c r="C3566" t="s">
        <v>402</v>
      </c>
      <c r="D3566" t="s">
        <v>87</v>
      </c>
      <c r="E3566" s="1">
        <v>45869.35428240741</v>
      </c>
      <c r="F3566" s="1">
        <v>45869.375810185193</v>
      </c>
      <c r="G3566" t="s">
        <v>27</v>
      </c>
      <c r="H3566">
        <v>1</v>
      </c>
      <c r="I3566">
        <v>134.77000000000001</v>
      </c>
      <c r="J3566">
        <v>96.72</v>
      </c>
      <c r="K3566">
        <v>13.48</v>
      </c>
      <c r="L3566">
        <v>30</v>
      </c>
      <c r="M3566">
        <v>51.73</v>
      </c>
      <c r="N3566">
        <v>2.72</v>
      </c>
      <c r="O3566" t="s">
        <v>38</v>
      </c>
      <c r="P3566">
        <v>11</v>
      </c>
      <c r="Q3566">
        <v>1</v>
      </c>
      <c r="R3566" s="3">
        <f t="shared" si="330"/>
        <v>121.29</v>
      </c>
      <c r="S3566" s="3">
        <f t="shared" si="331"/>
        <v>24.570000000000007</v>
      </c>
      <c r="T3566" s="3">
        <f t="shared" si="332"/>
        <v>-21.729999999999997</v>
      </c>
      <c r="U3566" s="3">
        <f t="shared" si="333"/>
        <v>0.12000000000001032</v>
      </c>
      <c r="V3566" s="4">
        <f t="shared" si="334"/>
        <v>9.893643334158654E-4</v>
      </c>
      <c r="W3566" s="5">
        <f t="shared" si="335"/>
        <v>1</v>
      </c>
    </row>
    <row r="3567" spans="1:23">
      <c r="A3567" t="s">
        <v>5008</v>
      </c>
      <c r="B3567" t="s">
        <v>209</v>
      </c>
      <c r="C3567" t="s">
        <v>376</v>
      </c>
      <c r="D3567" t="s">
        <v>32</v>
      </c>
      <c r="E3567" s="1">
        <v>45869.447060185194</v>
      </c>
      <c r="G3567" t="s">
        <v>110</v>
      </c>
      <c r="H3567">
        <v>1</v>
      </c>
      <c r="I3567">
        <v>401.31</v>
      </c>
      <c r="J3567">
        <v>295.05</v>
      </c>
      <c r="K3567">
        <v>60.2</v>
      </c>
      <c r="L3567">
        <v>0</v>
      </c>
      <c r="M3567">
        <v>36.57</v>
      </c>
      <c r="N3567">
        <v>0</v>
      </c>
      <c r="O3567" t="s">
        <v>28</v>
      </c>
      <c r="P3567">
        <v>0</v>
      </c>
      <c r="R3567" s="3">
        <f t="shared" si="330"/>
        <v>341.11</v>
      </c>
      <c r="S3567" s="3">
        <f t="shared" si="331"/>
        <v>46.06</v>
      </c>
      <c r="T3567" s="3">
        <f t="shared" si="332"/>
        <v>-36.57</v>
      </c>
      <c r="U3567" s="3">
        <f t="shared" si="333"/>
        <v>9.490000000000002</v>
      </c>
      <c r="V3567" s="4">
        <f t="shared" si="334"/>
        <v>2.7820937527483807E-2</v>
      </c>
      <c r="W3567" s="5">
        <f t="shared" si="335"/>
        <v>1</v>
      </c>
    </row>
    <row r="3568" spans="1:23">
      <c r="A3568" t="s">
        <v>5009</v>
      </c>
      <c r="B3568" t="s">
        <v>5010</v>
      </c>
      <c r="C3568" t="s">
        <v>644</v>
      </c>
      <c r="D3568" t="s">
        <v>32</v>
      </c>
      <c r="E3568" s="1">
        <v>45869.452465277784</v>
      </c>
      <c r="F3568" s="1">
        <v>45869.460798611108</v>
      </c>
      <c r="G3568" t="s">
        <v>27</v>
      </c>
      <c r="H3568">
        <v>1</v>
      </c>
      <c r="I3568">
        <v>548.03</v>
      </c>
      <c r="J3568">
        <v>323.36</v>
      </c>
      <c r="K3568">
        <v>54.8</v>
      </c>
      <c r="L3568">
        <v>0</v>
      </c>
      <c r="M3568">
        <v>60.29</v>
      </c>
      <c r="N3568">
        <v>8.8800000000000008</v>
      </c>
      <c r="O3568" t="s">
        <v>65</v>
      </c>
      <c r="P3568">
        <v>0</v>
      </c>
      <c r="Q3568">
        <v>5</v>
      </c>
      <c r="R3568" s="3">
        <f t="shared" si="330"/>
        <v>493.22999999999996</v>
      </c>
      <c r="S3568" s="3">
        <f t="shared" si="331"/>
        <v>169.86999999999995</v>
      </c>
      <c r="T3568" s="3">
        <f t="shared" si="332"/>
        <v>-60.29</v>
      </c>
      <c r="U3568" s="3">
        <f t="shared" si="333"/>
        <v>100.69999999999996</v>
      </c>
      <c r="V3568" s="4">
        <f t="shared" si="334"/>
        <v>0.20416438578350865</v>
      </c>
      <c r="W3568" s="5">
        <f t="shared" si="335"/>
        <v>1</v>
      </c>
    </row>
    <row r="3569" spans="1:23">
      <c r="A3569" t="s">
        <v>5011</v>
      </c>
      <c r="B3569" t="s">
        <v>1267</v>
      </c>
      <c r="C3569" t="s">
        <v>631</v>
      </c>
      <c r="D3569" t="s">
        <v>60</v>
      </c>
      <c r="E3569" s="1">
        <v>45869.47792824074</v>
      </c>
      <c r="F3569" s="1">
        <v>45869.489039351851</v>
      </c>
      <c r="G3569" t="s">
        <v>27</v>
      </c>
      <c r="H3569">
        <v>3</v>
      </c>
      <c r="I3569">
        <v>741.09</v>
      </c>
      <c r="J3569">
        <v>493.26</v>
      </c>
      <c r="K3569">
        <v>37.049999999999997</v>
      </c>
      <c r="L3569">
        <v>0</v>
      </c>
      <c r="M3569">
        <v>41.77</v>
      </c>
      <c r="N3569">
        <v>12.67</v>
      </c>
      <c r="O3569" t="s">
        <v>144</v>
      </c>
      <c r="P3569">
        <v>1</v>
      </c>
      <c r="Q3569">
        <v>4</v>
      </c>
      <c r="R3569" s="3">
        <f t="shared" si="330"/>
        <v>704.04000000000008</v>
      </c>
      <c r="S3569" s="3">
        <f t="shared" si="331"/>
        <v>210.78000000000009</v>
      </c>
      <c r="T3569" s="3">
        <f t="shared" si="332"/>
        <v>-41.77</v>
      </c>
      <c r="U3569" s="3">
        <f t="shared" si="333"/>
        <v>156.34000000000009</v>
      </c>
      <c r="V3569" s="4">
        <f t="shared" si="334"/>
        <v>0.22206124652008419</v>
      </c>
      <c r="W3569" s="5">
        <f t="shared" si="335"/>
        <v>1</v>
      </c>
    </row>
    <row r="3570" spans="1:23">
      <c r="A3570" t="s">
        <v>5012</v>
      </c>
      <c r="B3570" t="s">
        <v>2183</v>
      </c>
      <c r="C3570" t="s">
        <v>561</v>
      </c>
      <c r="D3570" t="s">
        <v>60</v>
      </c>
      <c r="E3570" s="1">
        <v>45869.495347222219</v>
      </c>
      <c r="F3570" s="1">
        <v>45869.500902777778</v>
      </c>
      <c r="G3570" t="s">
        <v>27</v>
      </c>
      <c r="H3570">
        <v>1</v>
      </c>
      <c r="I3570">
        <v>206.85</v>
      </c>
      <c r="J3570">
        <v>175.85</v>
      </c>
      <c r="K3570">
        <v>0</v>
      </c>
      <c r="L3570">
        <v>30</v>
      </c>
      <c r="M3570">
        <v>36.270000000000003</v>
      </c>
      <c r="N3570">
        <v>4.26</v>
      </c>
      <c r="O3570" t="s">
        <v>38</v>
      </c>
      <c r="P3570">
        <v>0</v>
      </c>
      <c r="Q3570">
        <v>5</v>
      </c>
      <c r="R3570" s="3">
        <f t="shared" si="330"/>
        <v>206.85</v>
      </c>
      <c r="S3570" s="3">
        <f t="shared" si="331"/>
        <v>31</v>
      </c>
      <c r="T3570" s="3">
        <f t="shared" si="332"/>
        <v>-6.2700000000000031</v>
      </c>
      <c r="U3570" s="3">
        <f t="shared" si="333"/>
        <v>20.47</v>
      </c>
      <c r="V3570" s="4">
        <f t="shared" si="334"/>
        <v>9.8960599468213672E-2</v>
      </c>
      <c r="W3570" s="5">
        <f t="shared" si="335"/>
        <v>1</v>
      </c>
    </row>
    <row r="3571" spans="1:23">
      <c r="A3571" t="s">
        <v>5013</v>
      </c>
      <c r="B3571" t="s">
        <v>1454</v>
      </c>
      <c r="C3571" t="s">
        <v>609</v>
      </c>
      <c r="D3571" t="s">
        <v>160</v>
      </c>
      <c r="E3571" s="1">
        <v>45869.500532407408</v>
      </c>
      <c r="F3571" s="1">
        <v>45869.524837962963</v>
      </c>
      <c r="G3571" t="s">
        <v>27</v>
      </c>
      <c r="H3571">
        <v>4</v>
      </c>
      <c r="I3571">
        <v>1014.8</v>
      </c>
      <c r="J3571">
        <v>690.64</v>
      </c>
      <c r="K3571">
        <v>50.74</v>
      </c>
      <c r="L3571">
        <v>0</v>
      </c>
      <c r="M3571">
        <v>41.57</v>
      </c>
      <c r="N3571">
        <v>17.350000000000001</v>
      </c>
      <c r="O3571" t="s">
        <v>65</v>
      </c>
      <c r="P3571">
        <v>15</v>
      </c>
      <c r="Q3571">
        <v>3</v>
      </c>
      <c r="R3571" s="3">
        <f t="shared" si="330"/>
        <v>964.06</v>
      </c>
      <c r="S3571" s="3">
        <f t="shared" si="331"/>
        <v>273.41999999999996</v>
      </c>
      <c r="T3571" s="3">
        <f t="shared" si="332"/>
        <v>-41.57</v>
      </c>
      <c r="U3571" s="3">
        <f t="shared" si="333"/>
        <v>214.49999999999997</v>
      </c>
      <c r="V3571" s="4">
        <f t="shared" si="334"/>
        <v>0.22249652511254484</v>
      </c>
      <c r="W3571" s="5">
        <f t="shared" si="335"/>
        <v>1</v>
      </c>
    </row>
    <row r="3572" spans="1:23">
      <c r="A3572" t="s">
        <v>5014</v>
      </c>
      <c r="B3572" t="s">
        <v>648</v>
      </c>
      <c r="C3572" t="s">
        <v>1000</v>
      </c>
      <c r="D3572" t="s">
        <v>64</v>
      </c>
      <c r="E3572" s="1">
        <v>45869.517824074072</v>
      </c>
      <c r="F3572" s="1">
        <v>45869.531712962962</v>
      </c>
      <c r="G3572" t="s">
        <v>27</v>
      </c>
      <c r="H3572">
        <v>3</v>
      </c>
      <c r="I3572">
        <v>262.77</v>
      </c>
      <c r="J3572">
        <v>175.23</v>
      </c>
      <c r="K3572">
        <v>13.14</v>
      </c>
      <c r="L3572">
        <v>30</v>
      </c>
      <c r="M3572">
        <v>41.98</v>
      </c>
      <c r="N3572">
        <v>5.03</v>
      </c>
      <c r="O3572" t="s">
        <v>38</v>
      </c>
      <c r="P3572">
        <v>0</v>
      </c>
      <c r="Q3572">
        <v>5</v>
      </c>
      <c r="R3572" s="3">
        <f t="shared" si="330"/>
        <v>249.63</v>
      </c>
      <c r="S3572" s="3">
        <f t="shared" si="331"/>
        <v>74.400000000000006</v>
      </c>
      <c r="T3572" s="3">
        <f t="shared" si="332"/>
        <v>-11.979999999999997</v>
      </c>
      <c r="U3572" s="3">
        <f t="shared" si="333"/>
        <v>57.390000000000008</v>
      </c>
      <c r="V3572" s="4">
        <f t="shared" si="334"/>
        <v>0.22990025237351283</v>
      </c>
      <c r="W3572" s="5">
        <f t="shared" si="335"/>
        <v>1</v>
      </c>
    </row>
    <row r="3573" spans="1:23">
      <c r="A3573" t="s">
        <v>5015</v>
      </c>
      <c r="B3573" t="s">
        <v>1637</v>
      </c>
      <c r="C3573" t="s">
        <v>286</v>
      </c>
      <c r="D3573" t="s">
        <v>143</v>
      </c>
      <c r="E3573" s="1">
        <v>45869.561932870369</v>
      </c>
      <c r="F3573" s="1">
        <v>45869.577210648153</v>
      </c>
      <c r="G3573" t="s">
        <v>27</v>
      </c>
      <c r="H3573">
        <v>4</v>
      </c>
      <c r="I3573">
        <v>2795.52</v>
      </c>
      <c r="J3573">
        <v>2358.7600000000002</v>
      </c>
      <c r="K3573">
        <v>0</v>
      </c>
      <c r="L3573">
        <v>0</v>
      </c>
      <c r="M3573">
        <v>39.58</v>
      </c>
      <c r="N3573">
        <v>50.32</v>
      </c>
      <c r="O3573" t="s">
        <v>33</v>
      </c>
      <c r="P3573">
        <v>2</v>
      </c>
      <c r="Q3573">
        <v>3</v>
      </c>
      <c r="R3573" s="3">
        <f t="shared" si="330"/>
        <v>2795.52</v>
      </c>
      <c r="S3573" s="3">
        <f t="shared" si="331"/>
        <v>436.75999999999976</v>
      </c>
      <c r="T3573" s="3">
        <f t="shared" si="332"/>
        <v>-39.58</v>
      </c>
      <c r="U3573" s="3">
        <f t="shared" si="333"/>
        <v>346.85999999999979</v>
      </c>
      <c r="V3573" s="4">
        <f t="shared" si="334"/>
        <v>0.12407709478021971</v>
      </c>
      <c r="W3573" s="5">
        <f t="shared" si="335"/>
        <v>1</v>
      </c>
    </row>
    <row r="3574" spans="1:23">
      <c r="A3574" t="s">
        <v>5016</v>
      </c>
      <c r="B3574" t="s">
        <v>560</v>
      </c>
      <c r="C3574" t="s">
        <v>386</v>
      </c>
      <c r="D3574" t="s">
        <v>127</v>
      </c>
      <c r="E3574" s="1">
        <v>45869.565925925926</v>
      </c>
      <c r="F3574" s="1">
        <v>45869.571481481478</v>
      </c>
      <c r="G3574" t="s">
        <v>27</v>
      </c>
      <c r="H3574">
        <v>1</v>
      </c>
      <c r="I3574">
        <v>100.77</v>
      </c>
      <c r="J3574">
        <v>90.13</v>
      </c>
      <c r="K3574">
        <v>15.12</v>
      </c>
      <c r="L3574">
        <v>30</v>
      </c>
      <c r="M3574">
        <v>61.11</v>
      </c>
      <c r="N3574">
        <v>2.08</v>
      </c>
      <c r="O3574" t="s">
        <v>38</v>
      </c>
      <c r="P3574">
        <v>0</v>
      </c>
      <c r="Q3574">
        <v>4</v>
      </c>
      <c r="R3574" s="3">
        <f t="shared" si="330"/>
        <v>85.649999999999991</v>
      </c>
      <c r="S3574" s="3">
        <f t="shared" si="331"/>
        <v>-4.480000000000004</v>
      </c>
      <c r="T3574" s="3">
        <f t="shared" si="332"/>
        <v>-31.11</v>
      </c>
      <c r="U3574" s="3">
        <f t="shared" si="333"/>
        <v>-37.67</v>
      </c>
      <c r="V3574" s="4">
        <f t="shared" si="334"/>
        <v>-0.43981319322825457</v>
      </c>
      <c r="W3574" s="5">
        <f t="shared" si="335"/>
        <v>0</v>
      </c>
    </row>
    <row r="3575" spans="1:23">
      <c r="A3575" t="s">
        <v>5017</v>
      </c>
      <c r="B3575" t="s">
        <v>4155</v>
      </c>
      <c r="C3575" t="s">
        <v>1143</v>
      </c>
      <c r="D3575" t="s">
        <v>143</v>
      </c>
      <c r="E3575" s="1">
        <v>45869.571261574078</v>
      </c>
      <c r="F3575" s="1">
        <v>45869.584456018521</v>
      </c>
      <c r="G3575" t="s">
        <v>27</v>
      </c>
      <c r="H3575">
        <v>2</v>
      </c>
      <c r="I3575">
        <v>462.16</v>
      </c>
      <c r="J3575">
        <v>299.5</v>
      </c>
      <c r="K3575">
        <v>46.22</v>
      </c>
      <c r="L3575">
        <v>0</v>
      </c>
      <c r="M3575">
        <v>50.02</v>
      </c>
      <c r="N3575">
        <v>7.49</v>
      </c>
      <c r="O3575" t="s">
        <v>38</v>
      </c>
      <c r="P3575">
        <v>0</v>
      </c>
      <c r="Q3575">
        <v>5</v>
      </c>
      <c r="R3575" s="3">
        <f t="shared" si="330"/>
        <v>415.94000000000005</v>
      </c>
      <c r="S3575" s="3">
        <f t="shared" si="331"/>
        <v>116.44000000000005</v>
      </c>
      <c r="T3575" s="3">
        <f t="shared" si="332"/>
        <v>-50.02</v>
      </c>
      <c r="U3575" s="3">
        <f t="shared" si="333"/>
        <v>58.930000000000042</v>
      </c>
      <c r="V3575" s="4">
        <f t="shared" si="334"/>
        <v>0.14167908833004769</v>
      </c>
      <c r="W3575" s="5">
        <f t="shared" si="335"/>
        <v>1</v>
      </c>
    </row>
    <row r="3576" spans="1:23">
      <c r="A3576" t="s">
        <v>5018</v>
      </c>
      <c r="B3576" t="s">
        <v>3109</v>
      </c>
      <c r="C3576" t="s">
        <v>1096</v>
      </c>
      <c r="D3576" t="s">
        <v>72</v>
      </c>
      <c r="E3576" s="1">
        <v>45869.62400462963</v>
      </c>
      <c r="F3576" s="1">
        <v>45869.635810185187</v>
      </c>
      <c r="G3576" t="s">
        <v>27</v>
      </c>
      <c r="H3576">
        <v>1</v>
      </c>
      <c r="I3576">
        <v>163.34</v>
      </c>
      <c r="J3576">
        <v>136.87</v>
      </c>
      <c r="K3576">
        <v>8.17</v>
      </c>
      <c r="L3576">
        <v>30</v>
      </c>
      <c r="M3576">
        <v>44.69</v>
      </c>
      <c r="N3576">
        <v>3.33</v>
      </c>
      <c r="O3576" t="s">
        <v>38</v>
      </c>
      <c r="P3576">
        <v>2</v>
      </c>
      <c r="Q3576">
        <v>4</v>
      </c>
      <c r="R3576" s="3">
        <f t="shared" si="330"/>
        <v>155.17000000000002</v>
      </c>
      <c r="S3576" s="3">
        <f t="shared" si="331"/>
        <v>18.300000000000011</v>
      </c>
      <c r="T3576" s="3">
        <f t="shared" si="332"/>
        <v>-14.689999999999998</v>
      </c>
      <c r="U3576" s="3">
        <f t="shared" si="333"/>
        <v>0.28000000000001357</v>
      </c>
      <c r="V3576" s="4">
        <f t="shared" si="334"/>
        <v>1.8044725140169719E-3</v>
      </c>
      <c r="W3576" s="5">
        <f t="shared" si="335"/>
        <v>1</v>
      </c>
    </row>
    <row r="3577" spans="1:23">
      <c r="A3577" t="s">
        <v>5019</v>
      </c>
      <c r="B3577" t="s">
        <v>431</v>
      </c>
      <c r="C3577" t="s">
        <v>1784</v>
      </c>
      <c r="D3577" t="s">
        <v>64</v>
      </c>
      <c r="E3577" s="1">
        <v>45869.668773148151</v>
      </c>
      <c r="G3577" t="s">
        <v>110</v>
      </c>
      <c r="H3577">
        <v>1</v>
      </c>
      <c r="I3577">
        <v>151.97999999999999</v>
      </c>
      <c r="J3577">
        <v>103.85</v>
      </c>
      <c r="K3577">
        <v>7.6</v>
      </c>
      <c r="L3577">
        <v>30</v>
      </c>
      <c r="M3577">
        <v>57.68</v>
      </c>
      <c r="N3577">
        <v>0</v>
      </c>
      <c r="O3577" t="s">
        <v>65</v>
      </c>
      <c r="P3577">
        <v>0</v>
      </c>
      <c r="R3577" s="3">
        <f t="shared" si="330"/>
        <v>144.38</v>
      </c>
      <c r="S3577" s="3">
        <f t="shared" si="331"/>
        <v>40.53</v>
      </c>
      <c r="T3577" s="3">
        <f t="shared" si="332"/>
        <v>-27.68</v>
      </c>
      <c r="U3577" s="3">
        <f t="shared" si="333"/>
        <v>12.850000000000001</v>
      </c>
      <c r="V3577" s="4">
        <f t="shared" si="334"/>
        <v>8.9001246710070661E-2</v>
      </c>
      <c r="W3577" s="5">
        <f t="shared" si="335"/>
        <v>1</v>
      </c>
    </row>
    <row r="3578" spans="1:23">
      <c r="A3578" t="s">
        <v>5020</v>
      </c>
      <c r="B3578" t="s">
        <v>2847</v>
      </c>
      <c r="C3578" t="s">
        <v>1477</v>
      </c>
      <c r="D3578" t="s">
        <v>48</v>
      </c>
      <c r="E3578" s="1">
        <v>45869.707025462973</v>
      </c>
      <c r="F3578" s="1">
        <v>45869.713969907411</v>
      </c>
      <c r="G3578" t="s">
        <v>27</v>
      </c>
      <c r="H3578">
        <v>2</v>
      </c>
      <c r="I3578">
        <v>102.08</v>
      </c>
      <c r="J3578">
        <v>77.38</v>
      </c>
      <c r="K3578">
        <v>5.0999999999999996</v>
      </c>
      <c r="L3578">
        <v>30</v>
      </c>
      <c r="M3578">
        <v>55.11</v>
      </c>
      <c r="N3578">
        <v>2.29</v>
      </c>
      <c r="O3578" t="s">
        <v>38</v>
      </c>
      <c r="P3578">
        <v>0</v>
      </c>
      <c r="Q3578">
        <v>5</v>
      </c>
      <c r="R3578" s="3">
        <f t="shared" si="330"/>
        <v>96.98</v>
      </c>
      <c r="S3578" s="3">
        <f t="shared" si="331"/>
        <v>19.600000000000009</v>
      </c>
      <c r="T3578" s="3">
        <f t="shared" si="332"/>
        <v>-25.11</v>
      </c>
      <c r="U3578" s="3">
        <f t="shared" si="333"/>
        <v>-7.7999999999999909</v>
      </c>
      <c r="V3578" s="4">
        <f t="shared" si="334"/>
        <v>-8.0428954423592394E-2</v>
      </c>
      <c r="W3578" s="5">
        <f t="shared" si="335"/>
        <v>0</v>
      </c>
    </row>
    <row r="3579" spans="1:23">
      <c r="A3579" t="s">
        <v>5021</v>
      </c>
      <c r="B3579" t="s">
        <v>1195</v>
      </c>
      <c r="C3579" t="s">
        <v>163</v>
      </c>
      <c r="D3579" t="s">
        <v>87</v>
      </c>
      <c r="E3579" s="1">
        <v>45869.750787037039</v>
      </c>
      <c r="F3579" s="1">
        <v>45869.767453703702</v>
      </c>
      <c r="G3579" t="s">
        <v>27</v>
      </c>
      <c r="H3579">
        <v>3</v>
      </c>
      <c r="I3579">
        <v>460.29</v>
      </c>
      <c r="J3579">
        <v>348.03</v>
      </c>
      <c r="K3579">
        <v>46.03</v>
      </c>
      <c r="L3579">
        <v>0</v>
      </c>
      <c r="M3579">
        <v>35.58</v>
      </c>
      <c r="N3579">
        <v>7.46</v>
      </c>
      <c r="O3579" t="s">
        <v>38</v>
      </c>
      <c r="P3579">
        <v>4</v>
      </c>
      <c r="Q3579">
        <v>3</v>
      </c>
      <c r="R3579" s="3">
        <f t="shared" si="330"/>
        <v>414.26</v>
      </c>
      <c r="S3579" s="3">
        <f t="shared" si="331"/>
        <v>66.230000000000018</v>
      </c>
      <c r="T3579" s="3">
        <f t="shared" si="332"/>
        <v>-35.58</v>
      </c>
      <c r="U3579" s="3">
        <f t="shared" si="333"/>
        <v>23.190000000000019</v>
      </c>
      <c r="V3579" s="4">
        <f t="shared" si="334"/>
        <v>5.5979336648481676E-2</v>
      </c>
      <c r="W3579" s="5">
        <f t="shared" si="335"/>
        <v>1</v>
      </c>
    </row>
    <row r="3580" spans="1:23">
      <c r="A3580" t="s">
        <v>5022</v>
      </c>
      <c r="B3580" t="s">
        <v>896</v>
      </c>
      <c r="C3580" t="s">
        <v>106</v>
      </c>
      <c r="D3580" t="s">
        <v>52</v>
      </c>
      <c r="E3580" s="1">
        <v>45869.77375</v>
      </c>
      <c r="F3580" s="1">
        <v>45869.787638888891</v>
      </c>
      <c r="G3580" t="s">
        <v>53</v>
      </c>
      <c r="H3580">
        <v>1</v>
      </c>
      <c r="I3580">
        <v>241.16</v>
      </c>
      <c r="J3580">
        <v>178.02</v>
      </c>
      <c r="K3580">
        <v>12.06</v>
      </c>
      <c r="L3580">
        <v>30</v>
      </c>
      <c r="M3580">
        <v>57.97</v>
      </c>
      <c r="N3580">
        <v>4.66</v>
      </c>
      <c r="O3580" t="s">
        <v>38</v>
      </c>
      <c r="P3580">
        <v>5</v>
      </c>
      <c r="Q3580">
        <v>2</v>
      </c>
      <c r="R3580" s="3">
        <f t="shared" si="330"/>
        <v>229.1</v>
      </c>
      <c r="S3580" s="3">
        <f t="shared" si="331"/>
        <v>51.079999999999984</v>
      </c>
      <c r="T3580" s="3">
        <f t="shared" si="332"/>
        <v>-27.97</v>
      </c>
      <c r="U3580" s="3">
        <f t="shared" si="333"/>
        <v>18.449999999999985</v>
      </c>
      <c r="V3580" s="4">
        <f t="shared" si="334"/>
        <v>8.0532518550851098E-2</v>
      </c>
      <c r="W3580" s="5">
        <f t="shared" si="335"/>
        <v>1</v>
      </c>
    </row>
    <row r="3581" spans="1:23">
      <c r="A3581" t="s">
        <v>5023</v>
      </c>
      <c r="B3581" t="s">
        <v>2933</v>
      </c>
      <c r="C3581" t="s">
        <v>96</v>
      </c>
      <c r="D3581" t="s">
        <v>37</v>
      </c>
      <c r="E3581" s="1">
        <v>45869.834328703713</v>
      </c>
      <c r="F3581" s="1">
        <v>45869.841967592591</v>
      </c>
      <c r="G3581" t="s">
        <v>27</v>
      </c>
      <c r="H3581">
        <v>1</v>
      </c>
      <c r="I3581">
        <v>140.94</v>
      </c>
      <c r="J3581">
        <v>102.45</v>
      </c>
      <c r="K3581">
        <v>7.05</v>
      </c>
      <c r="L3581">
        <v>30</v>
      </c>
      <c r="M3581">
        <v>49.77</v>
      </c>
      <c r="N3581">
        <v>2.95</v>
      </c>
      <c r="O3581" t="s">
        <v>65</v>
      </c>
      <c r="P3581">
        <v>0</v>
      </c>
      <c r="Q3581">
        <v>5</v>
      </c>
      <c r="R3581" s="3">
        <f t="shared" si="330"/>
        <v>133.88999999999999</v>
      </c>
      <c r="S3581" s="3">
        <f t="shared" si="331"/>
        <v>31.439999999999984</v>
      </c>
      <c r="T3581" s="3">
        <f t="shared" si="332"/>
        <v>-19.770000000000003</v>
      </c>
      <c r="U3581" s="3">
        <f t="shared" si="333"/>
        <v>8.7199999999999811</v>
      </c>
      <c r="V3581" s="4">
        <f t="shared" si="334"/>
        <v>6.5128090223317517E-2</v>
      </c>
      <c r="W3581" s="5">
        <f t="shared" si="335"/>
        <v>1</v>
      </c>
    </row>
    <row r="3582" spans="1:23">
      <c r="A3582" t="s">
        <v>5024</v>
      </c>
      <c r="B3582" t="s">
        <v>1964</v>
      </c>
      <c r="C3582" t="s">
        <v>99</v>
      </c>
      <c r="D3582" t="s">
        <v>48</v>
      </c>
      <c r="E3582" s="1">
        <v>45869.927361111113</v>
      </c>
      <c r="F3582" s="1">
        <v>45869.941944444443</v>
      </c>
      <c r="G3582" t="s">
        <v>27</v>
      </c>
      <c r="H3582">
        <v>1</v>
      </c>
      <c r="I3582">
        <v>154.37</v>
      </c>
      <c r="J3582">
        <v>113.4</v>
      </c>
      <c r="K3582">
        <v>0</v>
      </c>
      <c r="L3582">
        <v>30</v>
      </c>
      <c r="M3582">
        <v>55.09</v>
      </c>
      <c r="N3582">
        <v>3.32</v>
      </c>
      <c r="O3582" t="s">
        <v>28</v>
      </c>
      <c r="P3582">
        <v>6</v>
      </c>
      <c r="Q3582">
        <v>4</v>
      </c>
      <c r="R3582" s="3">
        <f t="shared" si="330"/>
        <v>154.37</v>
      </c>
      <c r="S3582" s="3">
        <f t="shared" si="331"/>
        <v>40.97</v>
      </c>
      <c r="T3582" s="3">
        <f t="shared" si="332"/>
        <v>-25.090000000000003</v>
      </c>
      <c r="U3582" s="3">
        <f t="shared" si="333"/>
        <v>12.559999999999995</v>
      </c>
      <c r="V3582" s="4">
        <f t="shared" si="334"/>
        <v>8.1362959124182122E-2</v>
      </c>
      <c r="W3582" s="5">
        <f t="shared" si="335"/>
        <v>1</v>
      </c>
    </row>
    <row r="3583" spans="1:23">
      <c r="A3583" t="s">
        <v>5025</v>
      </c>
      <c r="B3583" t="s">
        <v>2984</v>
      </c>
      <c r="C3583" t="s">
        <v>316</v>
      </c>
      <c r="D3583" t="s">
        <v>117</v>
      </c>
      <c r="E3583" s="1">
        <v>45869.95275462963</v>
      </c>
      <c r="F3583" s="1">
        <v>45869.963171296287</v>
      </c>
      <c r="G3583" t="s">
        <v>27</v>
      </c>
      <c r="H3583">
        <v>3</v>
      </c>
      <c r="I3583">
        <v>355.77</v>
      </c>
      <c r="J3583">
        <v>281.64</v>
      </c>
      <c r="K3583">
        <v>35.58</v>
      </c>
      <c r="L3583">
        <v>30</v>
      </c>
      <c r="M3583">
        <v>55.91</v>
      </c>
      <c r="N3583">
        <v>6.3</v>
      </c>
      <c r="O3583" t="s">
        <v>38</v>
      </c>
      <c r="P3583">
        <v>0</v>
      </c>
      <c r="Q3583">
        <v>5</v>
      </c>
      <c r="R3583" s="3">
        <f t="shared" si="330"/>
        <v>320.19</v>
      </c>
      <c r="S3583" s="3">
        <f t="shared" si="331"/>
        <v>38.550000000000011</v>
      </c>
      <c r="T3583" s="3">
        <f t="shared" si="332"/>
        <v>-25.909999999999997</v>
      </c>
      <c r="U3583" s="3">
        <f t="shared" si="333"/>
        <v>6.340000000000015</v>
      </c>
      <c r="V3583" s="4">
        <f t="shared" si="334"/>
        <v>1.980074330866053E-2</v>
      </c>
      <c r="W3583" s="5">
        <f t="shared" si="335"/>
        <v>1</v>
      </c>
    </row>
    <row r="3584" spans="1:23">
      <c r="A3584" t="s">
        <v>5026</v>
      </c>
      <c r="B3584" t="s">
        <v>2726</v>
      </c>
      <c r="C3584" t="s">
        <v>75</v>
      </c>
      <c r="D3584" t="s">
        <v>117</v>
      </c>
      <c r="E3584" s="1">
        <v>45869.953738425917</v>
      </c>
      <c r="F3584" s="1">
        <v>45869.964155092603</v>
      </c>
      <c r="G3584" t="s">
        <v>27</v>
      </c>
      <c r="H3584">
        <v>4</v>
      </c>
      <c r="I3584">
        <v>652.12</v>
      </c>
      <c r="J3584">
        <v>577.55999999999995</v>
      </c>
      <c r="K3584">
        <v>65.209999999999994</v>
      </c>
      <c r="L3584">
        <v>0</v>
      </c>
      <c r="M3584">
        <v>51.5</v>
      </c>
      <c r="N3584">
        <v>10.56</v>
      </c>
      <c r="O3584" t="s">
        <v>28</v>
      </c>
      <c r="P3584">
        <v>0</v>
      </c>
      <c r="Q3584">
        <v>5</v>
      </c>
      <c r="R3584" s="3">
        <f t="shared" si="330"/>
        <v>586.91</v>
      </c>
      <c r="S3584" s="3">
        <f t="shared" si="331"/>
        <v>9.3500000000000227</v>
      </c>
      <c r="T3584" s="3">
        <f t="shared" si="332"/>
        <v>-51.5</v>
      </c>
      <c r="U3584" s="3">
        <f t="shared" si="333"/>
        <v>-52.70999999999998</v>
      </c>
      <c r="V3584" s="4">
        <f t="shared" si="334"/>
        <v>-8.980934044402035E-2</v>
      </c>
      <c r="W3584" s="5">
        <f t="shared" si="335"/>
        <v>0</v>
      </c>
    </row>
    <row r="3585" spans="1:23">
      <c r="A3585" t="s">
        <v>5027</v>
      </c>
      <c r="B3585" t="s">
        <v>2902</v>
      </c>
      <c r="C3585" t="s">
        <v>635</v>
      </c>
      <c r="D3585" t="s">
        <v>127</v>
      </c>
      <c r="E3585" s="1">
        <v>45870.268240740741</v>
      </c>
      <c r="F3585" s="1">
        <v>45870.273796296293</v>
      </c>
      <c r="G3585" t="s">
        <v>27</v>
      </c>
      <c r="H3585">
        <v>1</v>
      </c>
      <c r="I3585">
        <v>283.25</v>
      </c>
      <c r="J3585">
        <v>175.36</v>
      </c>
      <c r="K3585">
        <v>70.81</v>
      </c>
      <c r="L3585">
        <v>30</v>
      </c>
      <c r="M3585">
        <v>36.200000000000003</v>
      </c>
      <c r="N3585">
        <v>4.3600000000000003</v>
      </c>
      <c r="O3585" t="s">
        <v>38</v>
      </c>
      <c r="P3585">
        <v>0</v>
      </c>
      <c r="Q3585">
        <v>5</v>
      </c>
      <c r="R3585" s="3">
        <f t="shared" si="330"/>
        <v>212.44</v>
      </c>
      <c r="S3585" s="3">
        <f t="shared" si="331"/>
        <v>37.079999999999984</v>
      </c>
      <c r="T3585" s="3">
        <f t="shared" si="332"/>
        <v>-6.2000000000000028</v>
      </c>
      <c r="U3585" s="3">
        <f t="shared" si="333"/>
        <v>26.519999999999982</v>
      </c>
      <c r="V3585" s="4">
        <f t="shared" si="334"/>
        <v>0.12483524759932207</v>
      </c>
      <c r="W3585" s="5">
        <f t="shared" si="335"/>
        <v>1</v>
      </c>
    </row>
    <row r="3586" spans="1:23">
      <c r="A3586" t="s">
        <v>5028</v>
      </c>
      <c r="B3586" t="s">
        <v>4493</v>
      </c>
      <c r="C3586" t="s">
        <v>176</v>
      </c>
      <c r="D3586" t="s">
        <v>48</v>
      </c>
      <c r="E3586" s="1">
        <v>45870.274780092594</v>
      </c>
      <c r="F3586" s="1">
        <v>45870.280335648153</v>
      </c>
      <c r="G3586" t="s">
        <v>27</v>
      </c>
      <c r="H3586">
        <v>1</v>
      </c>
      <c r="I3586">
        <v>102.02</v>
      </c>
      <c r="J3586">
        <v>92.38</v>
      </c>
      <c r="K3586">
        <v>10.199999999999999</v>
      </c>
      <c r="L3586">
        <v>30</v>
      </c>
      <c r="M3586">
        <v>52.69</v>
      </c>
      <c r="N3586">
        <v>2.19</v>
      </c>
      <c r="O3586" t="s">
        <v>38</v>
      </c>
      <c r="P3586">
        <v>0</v>
      </c>
      <c r="Q3586">
        <v>5</v>
      </c>
      <c r="R3586" s="3">
        <f t="shared" ref="R3586:R3649" si="336">I3586-K3586</f>
        <v>91.82</v>
      </c>
      <c r="S3586" s="3">
        <f t="shared" ref="S3586:S3649" si="337">R3586-J3586</f>
        <v>-0.56000000000000227</v>
      </c>
      <c r="T3586" s="3">
        <f t="shared" ref="T3586:T3649" si="338">L3586-M3586</f>
        <v>-22.689999999999998</v>
      </c>
      <c r="U3586" s="3">
        <f t="shared" ref="U3586:U3649" si="339">S3586+T3586-N3586</f>
        <v>-25.44</v>
      </c>
      <c r="V3586" s="4">
        <f t="shared" ref="V3586:V3649" si="340">IF(R3586&gt;0, U3586/R3586, 0)</f>
        <v>-0.27706382051840561</v>
      </c>
      <c r="W3586" s="5">
        <f t="shared" ref="W3586:W3649" si="341">IF(U3586&gt;0, 1, 0)</f>
        <v>0</v>
      </c>
    </row>
    <row r="3587" spans="1:23">
      <c r="A3587" t="s">
        <v>5029</v>
      </c>
      <c r="B3587" t="s">
        <v>3409</v>
      </c>
      <c r="C3587" t="s">
        <v>1818</v>
      </c>
      <c r="D3587" t="s">
        <v>48</v>
      </c>
      <c r="E3587" s="1">
        <v>45870.285266203697</v>
      </c>
      <c r="F3587" s="1">
        <v>45870.296377314808</v>
      </c>
      <c r="G3587" t="s">
        <v>27</v>
      </c>
      <c r="H3587">
        <v>4</v>
      </c>
      <c r="I3587">
        <v>682.92</v>
      </c>
      <c r="J3587">
        <v>494.88</v>
      </c>
      <c r="K3587">
        <v>68.290000000000006</v>
      </c>
      <c r="L3587">
        <v>0</v>
      </c>
      <c r="M3587">
        <v>41.27</v>
      </c>
      <c r="N3587">
        <v>11.06</v>
      </c>
      <c r="O3587" t="s">
        <v>38</v>
      </c>
      <c r="P3587">
        <v>1</v>
      </c>
      <c r="Q3587">
        <v>3</v>
      </c>
      <c r="R3587" s="3">
        <f t="shared" si="336"/>
        <v>614.63</v>
      </c>
      <c r="S3587" s="3">
        <f t="shared" si="337"/>
        <v>119.75</v>
      </c>
      <c r="T3587" s="3">
        <f t="shared" si="338"/>
        <v>-41.27</v>
      </c>
      <c r="U3587" s="3">
        <f t="shared" si="339"/>
        <v>67.419999999999987</v>
      </c>
      <c r="V3587" s="4">
        <f t="shared" si="340"/>
        <v>0.10969200982705041</v>
      </c>
      <c r="W3587" s="5">
        <f t="shared" si="341"/>
        <v>1</v>
      </c>
    </row>
    <row r="3588" spans="1:23">
      <c r="A3588" t="s">
        <v>5030</v>
      </c>
      <c r="B3588" t="s">
        <v>1111</v>
      </c>
      <c r="C3588" t="s">
        <v>642</v>
      </c>
      <c r="D3588" t="s">
        <v>127</v>
      </c>
      <c r="E3588" s="1">
        <v>45870.355856481481</v>
      </c>
      <c r="F3588" s="1">
        <v>45870.375300925924</v>
      </c>
      <c r="G3588" t="s">
        <v>27</v>
      </c>
      <c r="H3588">
        <v>1</v>
      </c>
      <c r="I3588">
        <v>58.66</v>
      </c>
      <c r="J3588">
        <v>45.96</v>
      </c>
      <c r="K3588">
        <v>8.8000000000000007</v>
      </c>
      <c r="L3588">
        <v>30</v>
      </c>
      <c r="M3588">
        <v>52.48</v>
      </c>
      <c r="N3588">
        <v>1.44</v>
      </c>
      <c r="O3588" t="s">
        <v>33</v>
      </c>
      <c r="P3588">
        <v>13</v>
      </c>
      <c r="Q3588">
        <v>3</v>
      </c>
      <c r="R3588" s="3">
        <f t="shared" si="336"/>
        <v>49.86</v>
      </c>
      <c r="S3588" s="3">
        <f t="shared" si="337"/>
        <v>3.8999999999999986</v>
      </c>
      <c r="T3588" s="3">
        <f t="shared" si="338"/>
        <v>-22.479999999999997</v>
      </c>
      <c r="U3588" s="3">
        <f t="shared" si="339"/>
        <v>-20.02</v>
      </c>
      <c r="V3588" s="4">
        <f t="shared" si="340"/>
        <v>-0.40152426795026075</v>
      </c>
      <c r="W3588" s="5">
        <f t="shared" si="341"/>
        <v>0</v>
      </c>
    </row>
    <row r="3589" spans="1:23">
      <c r="A3589" t="s">
        <v>5031</v>
      </c>
      <c r="B3589" t="s">
        <v>431</v>
      </c>
      <c r="C3589" t="s">
        <v>80</v>
      </c>
      <c r="D3589" t="s">
        <v>64</v>
      </c>
      <c r="E3589" s="1">
        <v>45870.357581018521</v>
      </c>
      <c r="F3589" s="1">
        <v>45870.372164351851</v>
      </c>
      <c r="G3589" t="s">
        <v>27</v>
      </c>
      <c r="H3589">
        <v>2</v>
      </c>
      <c r="I3589">
        <v>158.18</v>
      </c>
      <c r="J3589">
        <v>127.34</v>
      </c>
      <c r="K3589">
        <v>7.91</v>
      </c>
      <c r="L3589">
        <v>30</v>
      </c>
      <c r="M3589">
        <v>35.21</v>
      </c>
      <c r="N3589">
        <v>3.24</v>
      </c>
      <c r="O3589" t="s">
        <v>38</v>
      </c>
      <c r="P3589">
        <v>1</v>
      </c>
      <c r="Q3589">
        <v>3</v>
      </c>
      <c r="R3589" s="3">
        <f t="shared" si="336"/>
        <v>150.27000000000001</v>
      </c>
      <c r="S3589" s="3">
        <f t="shared" si="337"/>
        <v>22.930000000000007</v>
      </c>
      <c r="T3589" s="3">
        <f t="shared" si="338"/>
        <v>-5.2100000000000009</v>
      </c>
      <c r="U3589" s="3">
        <f t="shared" si="339"/>
        <v>14.480000000000006</v>
      </c>
      <c r="V3589" s="4">
        <f t="shared" si="340"/>
        <v>9.6359885539362519E-2</v>
      </c>
      <c r="W3589" s="5">
        <f t="shared" si="341"/>
        <v>1</v>
      </c>
    </row>
    <row r="3590" spans="1:23">
      <c r="A3590" t="s">
        <v>5032</v>
      </c>
      <c r="B3590" t="s">
        <v>3025</v>
      </c>
      <c r="C3590" t="s">
        <v>600</v>
      </c>
      <c r="D3590" t="s">
        <v>160</v>
      </c>
      <c r="E3590" s="1">
        <v>45870.377465277779</v>
      </c>
      <c r="F3590" s="1">
        <v>45870.395520833343</v>
      </c>
      <c r="G3590" t="s">
        <v>53</v>
      </c>
      <c r="H3590">
        <v>1</v>
      </c>
      <c r="I3590">
        <v>109.26</v>
      </c>
      <c r="J3590">
        <v>95.12</v>
      </c>
      <c r="K3590">
        <v>10.93</v>
      </c>
      <c r="L3590">
        <v>30</v>
      </c>
      <c r="M3590">
        <v>56.05</v>
      </c>
      <c r="N3590">
        <v>2.31</v>
      </c>
      <c r="O3590" t="s">
        <v>38</v>
      </c>
      <c r="P3590">
        <v>6</v>
      </c>
      <c r="Q3590">
        <v>2</v>
      </c>
      <c r="R3590" s="3">
        <f t="shared" si="336"/>
        <v>98.330000000000013</v>
      </c>
      <c r="S3590" s="3">
        <f t="shared" si="337"/>
        <v>3.210000000000008</v>
      </c>
      <c r="T3590" s="3">
        <f t="shared" si="338"/>
        <v>-26.049999999999997</v>
      </c>
      <c r="U3590" s="3">
        <f t="shared" si="339"/>
        <v>-25.149999999999988</v>
      </c>
      <c r="V3590" s="4">
        <f t="shared" si="340"/>
        <v>-0.25577138208074834</v>
      </c>
      <c r="W3590" s="5">
        <f t="shared" si="341"/>
        <v>0</v>
      </c>
    </row>
    <row r="3591" spans="1:23">
      <c r="A3591" t="s">
        <v>5033</v>
      </c>
      <c r="B3591" t="s">
        <v>5034</v>
      </c>
      <c r="C3591" t="s">
        <v>982</v>
      </c>
      <c r="D3591" t="s">
        <v>52</v>
      </c>
      <c r="E3591" s="1">
        <v>45870.523553240739</v>
      </c>
      <c r="F3591" s="1">
        <v>45870.533275462964</v>
      </c>
      <c r="G3591" t="s">
        <v>27</v>
      </c>
      <c r="H3591">
        <v>1</v>
      </c>
      <c r="I3591">
        <v>42.32</v>
      </c>
      <c r="J3591">
        <v>34.229999999999997</v>
      </c>
      <c r="K3591">
        <v>0</v>
      </c>
      <c r="L3591">
        <v>30</v>
      </c>
      <c r="M3591">
        <v>52.45</v>
      </c>
      <c r="N3591">
        <v>1.3</v>
      </c>
      <c r="O3591" t="s">
        <v>38</v>
      </c>
      <c r="P3591">
        <v>0</v>
      </c>
      <c r="Q3591">
        <v>5</v>
      </c>
      <c r="R3591" s="3">
        <f t="shared" si="336"/>
        <v>42.32</v>
      </c>
      <c r="S3591" s="3">
        <f t="shared" si="337"/>
        <v>8.0900000000000034</v>
      </c>
      <c r="T3591" s="3">
        <f t="shared" si="338"/>
        <v>-22.450000000000003</v>
      </c>
      <c r="U3591" s="3">
        <f t="shared" si="339"/>
        <v>-15.66</v>
      </c>
      <c r="V3591" s="4">
        <f t="shared" si="340"/>
        <v>-0.37003780718336482</v>
      </c>
      <c r="W3591" s="5">
        <f t="shared" si="341"/>
        <v>0</v>
      </c>
    </row>
    <row r="3592" spans="1:23">
      <c r="A3592" t="s">
        <v>5035</v>
      </c>
      <c r="B3592" t="s">
        <v>1689</v>
      </c>
      <c r="C3592" t="s">
        <v>1474</v>
      </c>
      <c r="D3592" t="s">
        <v>60</v>
      </c>
      <c r="E3592" s="1">
        <v>45870.534571759257</v>
      </c>
      <c r="F3592" s="1">
        <v>45870.552627314813</v>
      </c>
      <c r="G3592" t="s">
        <v>27</v>
      </c>
      <c r="H3592">
        <v>2</v>
      </c>
      <c r="I3592">
        <v>1087.94</v>
      </c>
      <c r="J3592">
        <v>601.76</v>
      </c>
      <c r="K3592">
        <v>54.4</v>
      </c>
      <c r="L3592">
        <v>0</v>
      </c>
      <c r="M3592">
        <v>46.04</v>
      </c>
      <c r="N3592">
        <v>18.600000000000001</v>
      </c>
      <c r="O3592" t="s">
        <v>65</v>
      </c>
      <c r="P3592">
        <v>11</v>
      </c>
      <c r="Q3592">
        <v>1</v>
      </c>
      <c r="R3592" s="3">
        <f t="shared" si="336"/>
        <v>1033.54</v>
      </c>
      <c r="S3592" s="3">
        <f t="shared" si="337"/>
        <v>431.78</v>
      </c>
      <c r="T3592" s="3">
        <f t="shared" si="338"/>
        <v>-46.04</v>
      </c>
      <c r="U3592" s="3">
        <f t="shared" si="339"/>
        <v>367.13999999999993</v>
      </c>
      <c r="V3592" s="4">
        <f t="shared" si="340"/>
        <v>0.3552257290477388</v>
      </c>
      <c r="W3592" s="5">
        <f t="shared" si="341"/>
        <v>1</v>
      </c>
    </row>
    <row r="3593" spans="1:23">
      <c r="A3593" t="s">
        <v>5036</v>
      </c>
      <c r="B3593" t="s">
        <v>2828</v>
      </c>
      <c r="C3593" t="s">
        <v>835</v>
      </c>
      <c r="D3593" t="s">
        <v>117</v>
      </c>
      <c r="E3593" s="1">
        <v>45870.549340277779</v>
      </c>
      <c r="F3593" s="1">
        <v>45870.561840277784</v>
      </c>
      <c r="G3593" t="s">
        <v>27</v>
      </c>
      <c r="H3593">
        <v>3</v>
      </c>
      <c r="I3593">
        <v>132.24</v>
      </c>
      <c r="J3593">
        <v>115.86</v>
      </c>
      <c r="K3593">
        <v>0</v>
      </c>
      <c r="L3593">
        <v>30</v>
      </c>
      <c r="M3593">
        <v>61.96</v>
      </c>
      <c r="N3593">
        <v>2.92</v>
      </c>
      <c r="O3593" t="s">
        <v>33</v>
      </c>
      <c r="P3593">
        <v>0</v>
      </c>
      <c r="Q3593">
        <v>5</v>
      </c>
      <c r="R3593" s="3">
        <f t="shared" si="336"/>
        <v>132.24</v>
      </c>
      <c r="S3593" s="3">
        <f t="shared" si="337"/>
        <v>16.38000000000001</v>
      </c>
      <c r="T3593" s="3">
        <f t="shared" si="338"/>
        <v>-31.96</v>
      </c>
      <c r="U3593" s="3">
        <f t="shared" si="339"/>
        <v>-18.499999999999993</v>
      </c>
      <c r="V3593" s="4">
        <f t="shared" si="340"/>
        <v>-0.13989715668481542</v>
      </c>
      <c r="W3593" s="5">
        <f t="shared" si="341"/>
        <v>0</v>
      </c>
    </row>
    <row r="3594" spans="1:23">
      <c r="A3594" t="s">
        <v>5037</v>
      </c>
      <c r="B3594" t="s">
        <v>1699</v>
      </c>
      <c r="C3594" t="s">
        <v>305</v>
      </c>
      <c r="D3594" t="s">
        <v>60</v>
      </c>
      <c r="E3594" s="1">
        <v>45870.555150462962</v>
      </c>
      <c r="F3594" s="1">
        <v>45870.569733796299</v>
      </c>
      <c r="G3594" t="s">
        <v>53</v>
      </c>
      <c r="H3594">
        <v>1</v>
      </c>
      <c r="I3594">
        <v>196.03</v>
      </c>
      <c r="J3594">
        <v>122.88</v>
      </c>
      <c r="K3594">
        <v>19.600000000000001</v>
      </c>
      <c r="L3594">
        <v>30</v>
      </c>
      <c r="M3594">
        <v>39.93</v>
      </c>
      <c r="N3594">
        <v>3.72</v>
      </c>
      <c r="O3594" t="s">
        <v>38</v>
      </c>
      <c r="P3594">
        <v>6</v>
      </c>
      <c r="Q3594">
        <v>1</v>
      </c>
      <c r="R3594" s="3">
        <f t="shared" si="336"/>
        <v>176.43</v>
      </c>
      <c r="S3594" s="3">
        <f t="shared" si="337"/>
        <v>53.550000000000011</v>
      </c>
      <c r="T3594" s="3">
        <f t="shared" si="338"/>
        <v>-9.93</v>
      </c>
      <c r="U3594" s="3">
        <f t="shared" si="339"/>
        <v>39.900000000000013</v>
      </c>
      <c r="V3594" s="4">
        <f t="shared" si="340"/>
        <v>0.22615201496344164</v>
      </c>
      <c r="W3594" s="5">
        <f t="shared" si="341"/>
        <v>1</v>
      </c>
    </row>
    <row r="3595" spans="1:23">
      <c r="A3595" t="s">
        <v>5038</v>
      </c>
      <c r="B3595" t="s">
        <v>1898</v>
      </c>
      <c r="C3595" t="s">
        <v>86</v>
      </c>
      <c r="D3595" t="s">
        <v>44</v>
      </c>
      <c r="E3595" s="1">
        <v>45870.59648148148</v>
      </c>
      <c r="F3595" s="1">
        <v>45870.604814814818</v>
      </c>
      <c r="G3595" t="s">
        <v>27</v>
      </c>
      <c r="H3595">
        <v>1</v>
      </c>
      <c r="I3595">
        <v>617.55999999999995</v>
      </c>
      <c r="J3595">
        <v>372.31</v>
      </c>
      <c r="K3595">
        <v>0</v>
      </c>
      <c r="L3595">
        <v>0</v>
      </c>
      <c r="M3595">
        <v>41.38</v>
      </c>
      <c r="N3595">
        <v>11.12</v>
      </c>
      <c r="O3595" t="s">
        <v>38</v>
      </c>
      <c r="P3595">
        <v>0</v>
      </c>
      <c r="Q3595">
        <v>4</v>
      </c>
      <c r="R3595" s="3">
        <f t="shared" si="336"/>
        <v>617.55999999999995</v>
      </c>
      <c r="S3595" s="3">
        <f t="shared" si="337"/>
        <v>245.24999999999994</v>
      </c>
      <c r="T3595" s="3">
        <f t="shared" si="338"/>
        <v>-41.38</v>
      </c>
      <c r="U3595" s="3">
        <f t="shared" si="339"/>
        <v>192.74999999999994</v>
      </c>
      <c r="V3595" s="4">
        <f t="shared" si="340"/>
        <v>0.31211542198328901</v>
      </c>
      <c r="W3595" s="5">
        <f t="shared" si="341"/>
        <v>1</v>
      </c>
    </row>
    <row r="3596" spans="1:23">
      <c r="A3596" t="s">
        <v>5039</v>
      </c>
      <c r="B3596" t="s">
        <v>1837</v>
      </c>
      <c r="C3596" t="s">
        <v>163</v>
      </c>
      <c r="D3596" t="s">
        <v>48</v>
      </c>
      <c r="E3596" s="1">
        <v>45870.741550925923</v>
      </c>
      <c r="F3596" s="1">
        <v>45870.754050925927</v>
      </c>
      <c r="G3596" t="s">
        <v>27</v>
      </c>
      <c r="H3596">
        <v>1</v>
      </c>
      <c r="I3596">
        <v>153.43</v>
      </c>
      <c r="J3596">
        <v>116.01</v>
      </c>
      <c r="K3596">
        <v>0</v>
      </c>
      <c r="L3596">
        <v>30</v>
      </c>
      <c r="M3596">
        <v>51.09</v>
      </c>
      <c r="N3596">
        <v>3.3</v>
      </c>
      <c r="O3596" t="s">
        <v>28</v>
      </c>
      <c r="P3596">
        <v>3</v>
      </c>
      <c r="Q3596">
        <v>3</v>
      </c>
      <c r="R3596" s="3">
        <f t="shared" si="336"/>
        <v>153.43</v>
      </c>
      <c r="S3596" s="3">
        <f t="shared" si="337"/>
        <v>37.42</v>
      </c>
      <c r="T3596" s="3">
        <f t="shared" si="338"/>
        <v>-21.090000000000003</v>
      </c>
      <c r="U3596" s="3">
        <f t="shared" si="339"/>
        <v>13.029999999999998</v>
      </c>
      <c r="V3596" s="4">
        <f t="shared" si="340"/>
        <v>8.4924721371309367E-2</v>
      </c>
      <c r="W3596" s="5">
        <f t="shared" si="341"/>
        <v>1</v>
      </c>
    </row>
    <row r="3597" spans="1:23">
      <c r="A3597" t="s">
        <v>5040</v>
      </c>
      <c r="B3597" t="s">
        <v>2590</v>
      </c>
      <c r="C3597" t="s">
        <v>396</v>
      </c>
      <c r="D3597" t="s">
        <v>37</v>
      </c>
      <c r="E3597" s="1">
        <v>45870.760706018518</v>
      </c>
      <c r="G3597" t="s">
        <v>110</v>
      </c>
      <c r="H3597">
        <v>2</v>
      </c>
      <c r="I3597">
        <v>73.8</v>
      </c>
      <c r="J3597">
        <v>56.5</v>
      </c>
      <c r="K3597">
        <v>3.69</v>
      </c>
      <c r="L3597">
        <v>30</v>
      </c>
      <c r="M3597">
        <v>62.46</v>
      </c>
      <c r="N3597">
        <v>0</v>
      </c>
      <c r="O3597" t="s">
        <v>65</v>
      </c>
      <c r="P3597">
        <v>7</v>
      </c>
      <c r="R3597" s="3">
        <f t="shared" si="336"/>
        <v>70.11</v>
      </c>
      <c r="S3597" s="3">
        <f t="shared" si="337"/>
        <v>13.61</v>
      </c>
      <c r="T3597" s="3">
        <f t="shared" si="338"/>
        <v>-32.46</v>
      </c>
      <c r="U3597" s="3">
        <f t="shared" si="339"/>
        <v>-18.850000000000001</v>
      </c>
      <c r="V3597" s="4">
        <f t="shared" si="340"/>
        <v>-0.26886321494793897</v>
      </c>
      <c r="W3597" s="5">
        <f t="shared" si="341"/>
        <v>0</v>
      </c>
    </row>
    <row r="3598" spans="1:23">
      <c r="A3598" t="s">
        <v>5041</v>
      </c>
      <c r="B3598" t="s">
        <v>4692</v>
      </c>
      <c r="C3598" t="s">
        <v>429</v>
      </c>
      <c r="D3598" t="s">
        <v>160</v>
      </c>
      <c r="E3598" s="1">
        <v>45870.782430555562</v>
      </c>
      <c r="F3598" s="1">
        <v>45870.797708333332</v>
      </c>
      <c r="G3598" t="s">
        <v>27</v>
      </c>
      <c r="H3598">
        <v>3</v>
      </c>
      <c r="I3598">
        <v>610.83000000000004</v>
      </c>
      <c r="J3598">
        <v>443.25</v>
      </c>
      <c r="K3598">
        <v>0</v>
      </c>
      <c r="L3598">
        <v>0</v>
      </c>
      <c r="M3598">
        <v>57.33</v>
      </c>
      <c r="N3598">
        <v>10.99</v>
      </c>
      <c r="O3598" t="s">
        <v>65</v>
      </c>
      <c r="P3598">
        <v>2</v>
      </c>
      <c r="Q3598">
        <v>4</v>
      </c>
      <c r="R3598" s="3">
        <f t="shared" si="336"/>
        <v>610.83000000000004</v>
      </c>
      <c r="S3598" s="3">
        <f t="shared" si="337"/>
        <v>167.58000000000004</v>
      </c>
      <c r="T3598" s="3">
        <f t="shared" si="338"/>
        <v>-57.33</v>
      </c>
      <c r="U3598" s="3">
        <f t="shared" si="339"/>
        <v>99.260000000000048</v>
      </c>
      <c r="V3598" s="4">
        <f t="shared" si="340"/>
        <v>0.16250020463958884</v>
      </c>
      <c r="W3598" s="5">
        <f t="shared" si="341"/>
        <v>1</v>
      </c>
    </row>
    <row r="3599" spans="1:23">
      <c r="A3599" t="s">
        <v>5042</v>
      </c>
      <c r="B3599" t="s">
        <v>936</v>
      </c>
      <c r="C3599" t="s">
        <v>409</v>
      </c>
      <c r="D3599" t="s">
        <v>160</v>
      </c>
      <c r="E3599" s="1">
        <v>45870.788645833331</v>
      </c>
      <c r="F3599" s="1">
        <v>45870.810173611113</v>
      </c>
      <c r="G3599" t="s">
        <v>27</v>
      </c>
      <c r="H3599">
        <v>3</v>
      </c>
      <c r="I3599">
        <v>665.88</v>
      </c>
      <c r="J3599">
        <v>475.44</v>
      </c>
      <c r="K3599">
        <v>66.59</v>
      </c>
      <c r="L3599">
        <v>0</v>
      </c>
      <c r="M3599">
        <v>43.44</v>
      </c>
      <c r="N3599">
        <v>10.79</v>
      </c>
      <c r="O3599" t="s">
        <v>65</v>
      </c>
      <c r="P3599">
        <v>11</v>
      </c>
      <c r="Q3599">
        <v>2</v>
      </c>
      <c r="R3599" s="3">
        <f t="shared" si="336"/>
        <v>599.29</v>
      </c>
      <c r="S3599" s="3">
        <f t="shared" si="337"/>
        <v>123.84999999999997</v>
      </c>
      <c r="T3599" s="3">
        <f t="shared" si="338"/>
        <v>-43.44</v>
      </c>
      <c r="U3599" s="3">
        <f t="shared" si="339"/>
        <v>69.619999999999976</v>
      </c>
      <c r="V3599" s="4">
        <f t="shared" si="340"/>
        <v>0.11617080211583704</v>
      </c>
      <c r="W3599" s="5">
        <f t="shared" si="341"/>
        <v>1</v>
      </c>
    </row>
    <row r="3600" spans="1:23">
      <c r="A3600" t="s">
        <v>5043</v>
      </c>
      <c r="B3600" t="s">
        <v>655</v>
      </c>
      <c r="C3600" t="s">
        <v>373</v>
      </c>
      <c r="D3600" t="s">
        <v>127</v>
      </c>
      <c r="E3600" s="1">
        <v>45870.833460648151</v>
      </c>
      <c r="F3600" s="1">
        <v>45870.841099537043</v>
      </c>
      <c r="G3600" t="s">
        <v>27</v>
      </c>
      <c r="H3600">
        <v>1</v>
      </c>
      <c r="I3600">
        <v>240.68</v>
      </c>
      <c r="J3600">
        <v>159.28</v>
      </c>
      <c r="K3600">
        <v>36.1</v>
      </c>
      <c r="L3600">
        <v>30</v>
      </c>
      <c r="M3600">
        <v>51.69</v>
      </c>
      <c r="N3600">
        <v>4.22</v>
      </c>
      <c r="O3600" t="s">
        <v>38</v>
      </c>
      <c r="P3600">
        <v>0</v>
      </c>
      <c r="Q3600">
        <v>4</v>
      </c>
      <c r="R3600" s="3">
        <f t="shared" si="336"/>
        <v>204.58</v>
      </c>
      <c r="S3600" s="3">
        <f t="shared" si="337"/>
        <v>45.300000000000011</v>
      </c>
      <c r="T3600" s="3">
        <f t="shared" si="338"/>
        <v>-21.689999999999998</v>
      </c>
      <c r="U3600" s="3">
        <f t="shared" si="339"/>
        <v>19.390000000000015</v>
      </c>
      <c r="V3600" s="4">
        <f t="shared" si="340"/>
        <v>9.4779548342946593E-2</v>
      </c>
      <c r="W3600" s="5">
        <f t="shared" si="341"/>
        <v>1</v>
      </c>
    </row>
    <row r="3601" spans="1:23">
      <c r="A3601" t="s">
        <v>5044</v>
      </c>
      <c r="B3601" t="s">
        <v>1111</v>
      </c>
      <c r="C3601" t="s">
        <v>386</v>
      </c>
      <c r="D3601" t="s">
        <v>37</v>
      </c>
      <c r="E3601" s="1">
        <v>45870.859606481477</v>
      </c>
      <c r="F3601" s="1">
        <v>45870.876273148147</v>
      </c>
      <c r="G3601" t="s">
        <v>27</v>
      </c>
      <c r="H3601">
        <v>3</v>
      </c>
      <c r="I3601">
        <v>302.31</v>
      </c>
      <c r="J3601">
        <v>270.39</v>
      </c>
      <c r="K3601">
        <v>0</v>
      </c>
      <c r="L3601">
        <v>30</v>
      </c>
      <c r="M3601">
        <v>50.33</v>
      </c>
      <c r="N3601">
        <v>5.98</v>
      </c>
      <c r="O3601" t="s">
        <v>38</v>
      </c>
      <c r="P3601">
        <v>4</v>
      </c>
      <c r="Q3601">
        <v>3</v>
      </c>
      <c r="R3601" s="3">
        <f t="shared" si="336"/>
        <v>302.31</v>
      </c>
      <c r="S3601" s="3">
        <f t="shared" si="337"/>
        <v>31.920000000000016</v>
      </c>
      <c r="T3601" s="3">
        <f t="shared" si="338"/>
        <v>-20.329999999999998</v>
      </c>
      <c r="U3601" s="3">
        <f t="shared" si="339"/>
        <v>5.6100000000000172</v>
      </c>
      <c r="V3601" s="4">
        <f t="shared" si="340"/>
        <v>1.8557110251066843E-2</v>
      </c>
      <c r="W3601" s="5">
        <f t="shared" si="341"/>
        <v>1</v>
      </c>
    </row>
    <row r="3602" spans="1:23">
      <c r="A3602" t="s">
        <v>5045</v>
      </c>
      <c r="B3602" t="s">
        <v>1092</v>
      </c>
      <c r="C3602" t="s">
        <v>331</v>
      </c>
      <c r="D3602" t="s">
        <v>52</v>
      </c>
      <c r="E3602" s="1">
        <v>45870.873518518521</v>
      </c>
      <c r="F3602" s="1">
        <v>45870.8825462963</v>
      </c>
      <c r="G3602" t="s">
        <v>27</v>
      </c>
      <c r="H3602">
        <v>1</v>
      </c>
      <c r="I3602">
        <v>179.12</v>
      </c>
      <c r="J3602">
        <v>149.59</v>
      </c>
      <c r="K3602">
        <v>8.9600000000000009</v>
      </c>
      <c r="L3602">
        <v>30</v>
      </c>
      <c r="M3602">
        <v>39.799999999999997</v>
      </c>
      <c r="N3602">
        <v>3.6</v>
      </c>
      <c r="O3602" t="s">
        <v>38</v>
      </c>
      <c r="P3602">
        <v>0</v>
      </c>
      <c r="Q3602">
        <v>5</v>
      </c>
      <c r="R3602" s="3">
        <f t="shared" si="336"/>
        <v>170.16</v>
      </c>
      <c r="S3602" s="3">
        <f t="shared" si="337"/>
        <v>20.569999999999993</v>
      </c>
      <c r="T3602" s="3">
        <f t="shared" si="338"/>
        <v>-9.7999999999999972</v>
      </c>
      <c r="U3602" s="3">
        <f t="shared" si="339"/>
        <v>7.1699999999999964</v>
      </c>
      <c r="V3602" s="4">
        <f t="shared" si="340"/>
        <v>4.2136812411847649E-2</v>
      </c>
      <c r="W3602" s="5">
        <f t="shared" si="341"/>
        <v>1</v>
      </c>
    </row>
    <row r="3603" spans="1:23">
      <c r="A3603" t="s">
        <v>5046</v>
      </c>
      <c r="B3603" t="s">
        <v>1902</v>
      </c>
      <c r="C3603" t="s">
        <v>493</v>
      </c>
      <c r="D3603" t="s">
        <v>103</v>
      </c>
      <c r="E3603" s="1">
        <v>45870.893680555557</v>
      </c>
      <c r="F3603" s="1">
        <v>45870.904791666668</v>
      </c>
      <c r="G3603" t="s">
        <v>27</v>
      </c>
      <c r="H3603">
        <v>1</v>
      </c>
      <c r="I3603">
        <v>64.349999999999994</v>
      </c>
      <c r="J3603">
        <v>41.03</v>
      </c>
      <c r="K3603">
        <v>9.65</v>
      </c>
      <c r="L3603">
        <v>30</v>
      </c>
      <c r="M3603">
        <v>41.05</v>
      </c>
      <c r="N3603">
        <v>1.52</v>
      </c>
      <c r="O3603" t="s">
        <v>65</v>
      </c>
      <c r="P3603">
        <v>0</v>
      </c>
      <c r="Q3603">
        <v>4</v>
      </c>
      <c r="R3603" s="3">
        <f t="shared" si="336"/>
        <v>54.699999999999996</v>
      </c>
      <c r="S3603" s="3">
        <f t="shared" si="337"/>
        <v>13.669999999999995</v>
      </c>
      <c r="T3603" s="3">
        <f t="shared" si="338"/>
        <v>-11.049999999999997</v>
      </c>
      <c r="U3603" s="3">
        <f t="shared" si="339"/>
        <v>1.0999999999999974</v>
      </c>
      <c r="V3603" s="4">
        <f t="shared" si="340"/>
        <v>2.010968921389392E-2</v>
      </c>
      <c r="W3603" s="5">
        <f t="shared" si="341"/>
        <v>1</v>
      </c>
    </row>
    <row r="3604" spans="1:23">
      <c r="A3604" t="s">
        <v>5047</v>
      </c>
      <c r="B3604" t="s">
        <v>238</v>
      </c>
      <c r="C3604" t="s">
        <v>799</v>
      </c>
      <c r="D3604" t="s">
        <v>64</v>
      </c>
      <c r="E3604" s="1">
        <v>45870.902430555558</v>
      </c>
      <c r="F3604" s="1">
        <v>45870.911458333343</v>
      </c>
      <c r="G3604" t="s">
        <v>27</v>
      </c>
      <c r="H3604">
        <v>3</v>
      </c>
      <c r="I3604">
        <v>344.85</v>
      </c>
      <c r="J3604">
        <v>274.95</v>
      </c>
      <c r="K3604">
        <v>86.21</v>
      </c>
      <c r="L3604">
        <v>30</v>
      </c>
      <c r="M3604">
        <v>53.23</v>
      </c>
      <c r="N3604">
        <v>5.2</v>
      </c>
      <c r="O3604" t="s">
        <v>38</v>
      </c>
      <c r="P3604">
        <v>0</v>
      </c>
      <c r="Q3604">
        <v>4</v>
      </c>
      <c r="R3604" s="3">
        <f t="shared" si="336"/>
        <v>258.64000000000004</v>
      </c>
      <c r="S3604" s="3">
        <f t="shared" si="337"/>
        <v>-16.309999999999945</v>
      </c>
      <c r="T3604" s="3">
        <f t="shared" si="338"/>
        <v>-23.229999999999997</v>
      </c>
      <c r="U3604" s="3">
        <f t="shared" si="339"/>
        <v>-44.739999999999945</v>
      </c>
      <c r="V3604" s="4">
        <f t="shared" si="340"/>
        <v>-0.17298175069594779</v>
      </c>
      <c r="W3604" s="5">
        <f t="shared" si="341"/>
        <v>0</v>
      </c>
    </row>
    <row r="3605" spans="1:23">
      <c r="A3605" t="s">
        <v>5048</v>
      </c>
      <c r="B3605" t="s">
        <v>1012</v>
      </c>
      <c r="C3605" t="s">
        <v>116</v>
      </c>
      <c r="D3605" t="s">
        <v>32</v>
      </c>
      <c r="E3605" s="1">
        <v>45870.948252314818</v>
      </c>
      <c r="F3605" s="1">
        <v>45870.966307870367</v>
      </c>
      <c r="G3605" t="s">
        <v>27</v>
      </c>
      <c r="H3605">
        <v>1</v>
      </c>
      <c r="I3605">
        <v>294.16000000000003</v>
      </c>
      <c r="J3605">
        <v>199.8</v>
      </c>
      <c r="K3605">
        <v>14.71</v>
      </c>
      <c r="L3605">
        <v>30</v>
      </c>
      <c r="M3605">
        <v>45.03</v>
      </c>
      <c r="N3605">
        <v>5.57</v>
      </c>
      <c r="O3605" t="s">
        <v>38</v>
      </c>
      <c r="P3605">
        <v>6</v>
      </c>
      <c r="Q3605">
        <v>4</v>
      </c>
      <c r="R3605" s="3">
        <f t="shared" si="336"/>
        <v>279.45000000000005</v>
      </c>
      <c r="S3605" s="3">
        <f t="shared" si="337"/>
        <v>79.650000000000034</v>
      </c>
      <c r="T3605" s="3">
        <f t="shared" si="338"/>
        <v>-15.030000000000001</v>
      </c>
      <c r="U3605" s="3">
        <f t="shared" si="339"/>
        <v>59.050000000000033</v>
      </c>
      <c r="V3605" s="4">
        <f t="shared" si="340"/>
        <v>0.21130792628377176</v>
      </c>
      <c r="W3605" s="5">
        <f t="shared" si="341"/>
        <v>1</v>
      </c>
    </row>
    <row r="3606" spans="1:23">
      <c r="A3606" t="s">
        <v>5049</v>
      </c>
      <c r="B3606" t="s">
        <v>748</v>
      </c>
      <c r="C3606" t="s">
        <v>1892</v>
      </c>
      <c r="D3606" t="s">
        <v>44</v>
      </c>
      <c r="E3606" s="1">
        <v>45871.363553240742</v>
      </c>
      <c r="G3606" t="s">
        <v>110</v>
      </c>
      <c r="H3606">
        <v>1</v>
      </c>
      <c r="I3606">
        <v>341.63</v>
      </c>
      <c r="J3606">
        <v>239.88</v>
      </c>
      <c r="K3606">
        <v>17.079999999999998</v>
      </c>
      <c r="L3606">
        <v>30</v>
      </c>
      <c r="M3606">
        <v>44.81</v>
      </c>
      <c r="N3606">
        <v>0</v>
      </c>
      <c r="O3606" t="s">
        <v>65</v>
      </c>
      <c r="P3606">
        <v>0</v>
      </c>
      <c r="R3606" s="3">
        <f t="shared" si="336"/>
        <v>324.55</v>
      </c>
      <c r="S3606" s="3">
        <f t="shared" si="337"/>
        <v>84.670000000000016</v>
      </c>
      <c r="T3606" s="3">
        <f t="shared" si="338"/>
        <v>-14.810000000000002</v>
      </c>
      <c r="U3606" s="3">
        <f t="shared" si="339"/>
        <v>69.860000000000014</v>
      </c>
      <c r="V3606" s="4">
        <f t="shared" si="340"/>
        <v>0.21525188722847022</v>
      </c>
      <c r="W3606" s="5">
        <f t="shared" si="341"/>
        <v>1</v>
      </c>
    </row>
    <row r="3607" spans="1:23">
      <c r="A3607" t="s">
        <v>5050</v>
      </c>
      <c r="B3607" t="s">
        <v>1050</v>
      </c>
      <c r="C3607" t="s">
        <v>1477</v>
      </c>
      <c r="D3607" t="s">
        <v>32</v>
      </c>
      <c r="E3607" s="1">
        <v>45871.367013888892</v>
      </c>
      <c r="F3607" s="1">
        <v>45871.376736111109</v>
      </c>
      <c r="G3607" t="s">
        <v>27</v>
      </c>
      <c r="H3607">
        <v>1</v>
      </c>
      <c r="I3607">
        <v>51.04</v>
      </c>
      <c r="J3607">
        <v>38.69</v>
      </c>
      <c r="K3607">
        <v>2.5499999999999998</v>
      </c>
      <c r="L3607">
        <v>30</v>
      </c>
      <c r="M3607">
        <v>42.81</v>
      </c>
      <c r="N3607">
        <v>1.41</v>
      </c>
      <c r="O3607" t="s">
        <v>38</v>
      </c>
      <c r="P3607">
        <v>0</v>
      </c>
      <c r="Q3607">
        <v>4</v>
      </c>
      <c r="R3607" s="3">
        <f t="shared" si="336"/>
        <v>48.49</v>
      </c>
      <c r="S3607" s="3">
        <f t="shared" si="337"/>
        <v>9.8000000000000043</v>
      </c>
      <c r="T3607" s="3">
        <f t="shared" si="338"/>
        <v>-12.810000000000002</v>
      </c>
      <c r="U3607" s="3">
        <f t="shared" si="339"/>
        <v>-4.4199999999999982</v>
      </c>
      <c r="V3607" s="4">
        <f t="shared" si="340"/>
        <v>-9.1152815013404789E-2</v>
      </c>
      <c r="W3607" s="5">
        <f t="shared" si="341"/>
        <v>0</v>
      </c>
    </row>
    <row r="3608" spans="1:23">
      <c r="A3608" t="s">
        <v>5051</v>
      </c>
      <c r="B3608" t="s">
        <v>220</v>
      </c>
      <c r="C3608" t="s">
        <v>56</v>
      </c>
      <c r="D3608" t="s">
        <v>143</v>
      </c>
      <c r="E3608" s="1">
        <v>45871.40896990741</v>
      </c>
      <c r="G3608" t="s">
        <v>110</v>
      </c>
      <c r="H3608">
        <v>2</v>
      </c>
      <c r="I3608">
        <v>327.60000000000002</v>
      </c>
      <c r="J3608">
        <v>266.98</v>
      </c>
      <c r="K3608">
        <v>16.38</v>
      </c>
      <c r="L3608">
        <v>30</v>
      </c>
      <c r="M3608">
        <v>38.58</v>
      </c>
      <c r="N3608">
        <v>0</v>
      </c>
      <c r="O3608" t="s">
        <v>38</v>
      </c>
      <c r="P3608">
        <v>0</v>
      </c>
      <c r="R3608" s="3">
        <f t="shared" si="336"/>
        <v>311.22000000000003</v>
      </c>
      <c r="S3608" s="3">
        <f t="shared" si="337"/>
        <v>44.240000000000009</v>
      </c>
      <c r="T3608" s="3">
        <f t="shared" si="338"/>
        <v>-8.5799999999999983</v>
      </c>
      <c r="U3608" s="3">
        <f t="shared" si="339"/>
        <v>35.660000000000011</v>
      </c>
      <c r="V3608" s="4">
        <f t="shared" si="340"/>
        <v>0.11458132510764092</v>
      </c>
      <c r="W3608" s="5">
        <f t="shared" si="341"/>
        <v>1</v>
      </c>
    </row>
    <row r="3609" spans="1:23">
      <c r="A3609" t="s">
        <v>5052</v>
      </c>
      <c r="B3609" t="s">
        <v>3139</v>
      </c>
      <c r="C3609" t="s">
        <v>1004</v>
      </c>
      <c r="D3609" t="s">
        <v>44</v>
      </c>
      <c r="E3609" s="1">
        <v>45871.587013888893</v>
      </c>
      <c r="F3609" s="1">
        <v>45871.596041666657</v>
      </c>
      <c r="G3609" t="s">
        <v>27</v>
      </c>
      <c r="H3609">
        <v>2</v>
      </c>
      <c r="I3609">
        <v>599.82000000000005</v>
      </c>
      <c r="J3609">
        <v>385.48</v>
      </c>
      <c r="K3609">
        <v>149.96</v>
      </c>
      <c r="L3609">
        <v>0</v>
      </c>
      <c r="M3609">
        <v>43.56</v>
      </c>
      <c r="N3609">
        <v>8.1</v>
      </c>
      <c r="O3609" t="s">
        <v>38</v>
      </c>
      <c r="P3609">
        <v>0</v>
      </c>
      <c r="Q3609">
        <v>5</v>
      </c>
      <c r="R3609" s="3">
        <f t="shared" si="336"/>
        <v>449.86</v>
      </c>
      <c r="S3609" s="3">
        <f t="shared" si="337"/>
        <v>64.38</v>
      </c>
      <c r="T3609" s="3">
        <f t="shared" si="338"/>
        <v>-43.56</v>
      </c>
      <c r="U3609" s="3">
        <f t="shared" si="339"/>
        <v>12.719999999999994</v>
      </c>
      <c r="V3609" s="4">
        <f t="shared" si="340"/>
        <v>2.8275463477526325E-2</v>
      </c>
      <c r="W3609" s="5">
        <f t="shared" si="341"/>
        <v>1</v>
      </c>
    </row>
    <row r="3610" spans="1:23">
      <c r="A3610" t="s">
        <v>5053</v>
      </c>
      <c r="B3610" t="s">
        <v>1197</v>
      </c>
      <c r="C3610" t="s">
        <v>809</v>
      </c>
      <c r="D3610" t="s">
        <v>87</v>
      </c>
      <c r="E3610" s="1">
        <v>45871.648182870369</v>
      </c>
      <c r="F3610" s="1">
        <v>45871.6565162037</v>
      </c>
      <c r="G3610" t="s">
        <v>27</v>
      </c>
      <c r="H3610">
        <v>1</v>
      </c>
      <c r="I3610">
        <v>329.25</v>
      </c>
      <c r="J3610">
        <v>259.45</v>
      </c>
      <c r="K3610">
        <v>16.46</v>
      </c>
      <c r="L3610">
        <v>30</v>
      </c>
      <c r="M3610">
        <v>35.86</v>
      </c>
      <c r="N3610">
        <v>6.17</v>
      </c>
      <c r="O3610" t="s">
        <v>38</v>
      </c>
      <c r="P3610">
        <v>0</v>
      </c>
      <c r="Q3610">
        <v>5</v>
      </c>
      <c r="R3610" s="3">
        <f t="shared" si="336"/>
        <v>312.79000000000002</v>
      </c>
      <c r="S3610" s="3">
        <f t="shared" si="337"/>
        <v>53.340000000000032</v>
      </c>
      <c r="T3610" s="3">
        <f t="shared" si="338"/>
        <v>-5.8599999999999994</v>
      </c>
      <c r="U3610" s="3">
        <f t="shared" si="339"/>
        <v>41.310000000000031</v>
      </c>
      <c r="V3610" s="4">
        <f t="shared" si="340"/>
        <v>0.13206943956008832</v>
      </c>
      <c r="W3610" s="5">
        <f t="shared" si="341"/>
        <v>1</v>
      </c>
    </row>
    <row r="3611" spans="1:23">
      <c r="A3611" t="s">
        <v>5054</v>
      </c>
      <c r="B3611" t="s">
        <v>366</v>
      </c>
      <c r="C3611" t="s">
        <v>80</v>
      </c>
      <c r="D3611" t="s">
        <v>127</v>
      </c>
      <c r="E3611" s="1">
        <v>45871.746458333328</v>
      </c>
      <c r="F3611" s="1">
        <v>45871.758958333332</v>
      </c>
      <c r="G3611" t="s">
        <v>53</v>
      </c>
      <c r="H3611">
        <v>3</v>
      </c>
      <c r="I3611">
        <v>237.27</v>
      </c>
      <c r="J3611">
        <v>191.01</v>
      </c>
      <c r="K3611">
        <v>0</v>
      </c>
      <c r="L3611">
        <v>30</v>
      </c>
      <c r="M3611">
        <v>53.1</v>
      </c>
      <c r="N3611">
        <v>4.8099999999999996</v>
      </c>
      <c r="O3611" t="s">
        <v>33</v>
      </c>
      <c r="P3611">
        <v>3</v>
      </c>
      <c r="Q3611">
        <v>2</v>
      </c>
      <c r="R3611" s="3">
        <f t="shared" si="336"/>
        <v>237.27</v>
      </c>
      <c r="S3611" s="3">
        <f t="shared" si="337"/>
        <v>46.260000000000019</v>
      </c>
      <c r="T3611" s="3">
        <f t="shared" si="338"/>
        <v>-23.1</v>
      </c>
      <c r="U3611" s="3">
        <f t="shared" si="339"/>
        <v>18.350000000000019</v>
      </c>
      <c r="V3611" s="4">
        <f t="shared" si="340"/>
        <v>7.7338053694103848E-2</v>
      </c>
      <c r="W3611" s="5">
        <f t="shared" si="341"/>
        <v>1</v>
      </c>
    </row>
    <row r="3612" spans="1:23">
      <c r="A3612" t="s">
        <v>5055</v>
      </c>
      <c r="B3612" t="s">
        <v>1239</v>
      </c>
      <c r="C3612" t="s">
        <v>268</v>
      </c>
      <c r="D3612" t="s">
        <v>32</v>
      </c>
      <c r="E3612" s="1">
        <v>45871.761423611111</v>
      </c>
      <c r="F3612" s="1">
        <v>45871.78434027778</v>
      </c>
      <c r="G3612" t="s">
        <v>27</v>
      </c>
      <c r="H3612">
        <v>3</v>
      </c>
      <c r="I3612">
        <v>90.42</v>
      </c>
      <c r="J3612">
        <v>71.88</v>
      </c>
      <c r="K3612">
        <v>4.5199999999999996</v>
      </c>
      <c r="L3612">
        <v>30</v>
      </c>
      <c r="M3612">
        <v>54.54</v>
      </c>
      <c r="N3612">
        <v>2.09</v>
      </c>
      <c r="O3612" t="s">
        <v>33</v>
      </c>
      <c r="P3612">
        <v>13</v>
      </c>
      <c r="Q3612">
        <v>2</v>
      </c>
      <c r="R3612" s="3">
        <f t="shared" si="336"/>
        <v>85.9</v>
      </c>
      <c r="S3612" s="3">
        <f t="shared" si="337"/>
        <v>14.02000000000001</v>
      </c>
      <c r="T3612" s="3">
        <f t="shared" si="338"/>
        <v>-24.54</v>
      </c>
      <c r="U3612" s="3">
        <f t="shared" si="339"/>
        <v>-12.609999999999989</v>
      </c>
      <c r="V3612" s="4">
        <f t="shared" si="340"/>
        <v>-0.14679860302677519</v>
      </c>
      <c r="W3612" s="5">
        <f t="shared" si="341"/>
        <v>0</v>
      </c>
    </row>
    <row r="3613" spans="1:23">
      <c r="A3613" t="s">
        <v>5056</v>
      </c>
      <c r="B3613" t="s">
        <v>2979</v>
      </c>
      <c r="C3613" t="s">
        <v>407</v>
      </c>
      <c r="D3613" t="s">
        <v>37</v>
      </c>
      <c r="E3613" s="1">
        <v>45871.84778935185</v>
      </c>
      <c r="F3613" s="1">
        <v>45871.858206018522</v>
      </c>
      <c r="G3613" t="s">
        <v>27</v>
      </c>
      <c r="H3613">
        <v>3</v>
      </c>
      <c r="I3613">
        <v>1599.51</v>
      </c>
      <c r="J3613">
        <v>915.81</v>
      </c>
      <c r="K3613">
        <v>0</v>
      </c>
      <c r="L3613">
        <v>0</v>
      </c>
      <c r="M3613">
        <v>50.35</v>
      </c>
      <c r="N3613">
        <v>28.79</v>
      </c>
      <c r="O3613" t="s">
        <v>65</v>
      </c>
      <c r="P3613">
        <v>0</v>
      </c>
      <c r="Q3613">
        <v>5</v>
      </c>
      <c r="R3613" s="3">
        <f t="shared" si="336"/>
        <v>1599.51</v>
      </c>
      <c r="S3613" s="3">
        <f t="shared" si="337"/>
        <v>683.7</v>
      </c>
      <c r="T3613" s="3">
        <f t="shared" si="338"/>
        <v>-50.35</v>
      </c>
      <c r="U3613" s="3">
        <f t="shared" si="339"/>
        <v>604.56000000000006</v>
      </c>
      <c r="V3613" s="4">
        <f t="shared" si="340"/>
        <v>0.37796575201155358</v>
      </c>
      <c r="W3613" s="5">
        <f t="shared" si="341"/>
        <v>1</v>
      </c>
    </row>
    <row r="3614" spans="1:23">
      <c r="A3614" t="s">
        <v>5057</v>
      </c>
      <c r="B3614" t="s">
        <v>2965</v>
      </c>
      <c r="C3614" t="s">
        <v>490</v>
      </c>
      <c r="D3614" t="s">
        <v>127</v>
      </c>
      <c r="E3614" s="1">
        <v>45871.874872685177</v>
      </c>
      <c r="F3614" s="1">
        <v>45871.888761574082</v>
      </c>
      <c r="G3614" t="s">
        <v>27</v>
      </c>
      <c r="H3614">
        <v>2</v>
      </c>
      <c r="I3614">
        <v>924.74</v>
      </c>
      <c r="J3614">
        <v>622.84</v>
      </c>
      <c r="K3614">
        <v>231.18</v>
      </c>
      <c r="L3614">
        <v>0</v>
      </c>
      <c r="M3614">
        <v>47.17</v>
      </c>
      <c r="N3614">
        <v>12.48</v>
      </c>
      <c r="O3614" t="s">
        <v>65</v>
      </c>
      <c r="P3614">
        <v>5</v>
      </c>
      <c r="Q3614">
        <v>3</v>
      </c>
      <c r="R3614" s="3">
        <f t="shared" si="336"/>
        <v>693.56</v>
      </c>
      <c r="S3614" s="3">
        <f t="shared" si="337"/>
        <v>70.719999999999914</v>
      </c>
      <c r="T3614" s="3">
        <f t="shared" si="338"/>
        <v>-47.17</v>
      </c>
      <c r="U3614" s="3">
        <f t="shared" si="339"/>
        <v>11.069999999999911</v>
      </c>
      <c r="V3614" s="4">
        <f t="shared" si="340"/>
        <v>1.5961128092738787E-2</v>
      </c>
      <c r="W3614" s="5">
        <f t="shared" si="341"/>
        <v>1</v>
      </c>
    </row>
    <row r="3615" spans="1:23">
      <c r="A3615" t="s">
        <v>5058</v>
      </c>
      <c r="B3615" t="s">
        <v>1889</v>
      </c>
      <c r="C3615" t="s">
        <v>227</v>
      </c>
      <c r="D3615" t="s">
        <v>37</v>
      </c>
      <c r="E3615" s="1">
        <v>45871.881898148153</v>
      </c>
      <c r="F3615" s="1">
        <v>45871.890925925924</v>
      </c>
      <c r="G3615" t="s">
        <v>27</v>
      </c>
      <c r="H3615">
        <v>1</v>
      </c>
      <c r="I3615">
        <v>426.49</v>
      </c>
      <c r="J3615">
        <v>379.26</v>
      </c>
      <c r="K3615">
        <v>21.32</v>
      </c>
      <c r="L3615">
        <v>0</v>
      </c>
      <c r="M3615">
        <v>40.54</v>
      </c>
      <c r="N3615">
        <v>7.29</v>
      </c>
      <c r="O3615" t="s">
        <v>38</v>
      </c>
      <c r="P3615">
        <v>0</v>
      </c>
      <c r="Q3615">
        <v>5</v>
      </c>
      <c r="R3615" s="3">
        <f t="shared" si="336"/>
        <v>405.17</v>
      </c>
      <c r="S3615" s="3">
        <f t="shared" si="337"/>
        <v>25.910000000000025</v>
      </c>
      <c r="T3615" s="3">
        <f t="shared" si="338"/>
        <v>-40.54</v>
      </c>
      <c r="U3615" s="3">
        <f t="shared" si="339"/>
        <v>-21.919999999999973</v>
      </c>
      <c r="V3615" s="4">
        <f t="shared" si="340"/>
        <v>-5.4100747834242346E-2</v>
      </c>
      <c r="W3615" s="5">
        <f t="shared" si="341"/>
        <v>0</v>
      </c>
    </row>
    <row r="3616" spans="1:23">
      <c r="A3616" t="s">
        <v>5059</v>
      </c>
      <c r="B3616" t="s">
        <v>46</v>
      </c>
      <c r="C3616" t="s">
        <v>620</v>
      </c>
      <c r="D3616" t="s">
        <v>48</v>
      </c>
      <c r="E3616" s="1">
        <v>45871.941180555557</v>
      </c>
      <c r="F3616" s="1">
        <v>45871.959930555553</v>
      </c>
      <c r="G3616" t="s">
        <v>27</v>
      </c>
      <c r="H3616">
        <v>1</v>
      </c>
      <c r="I3616">
        <v>499.18</v>
      </c>
      <c r="J3616">
        <v>371.42</v>
      </c>
      <c r="K3616">
        <v>0</v>
      </c>
      <c r="L3616">
        <v>0</v>
      </c>
      <c r="M3616">
        <v>36.25</v>
      </c>
      <c r="N3616">
        <v>8.99</v>
      </c>
      <c r="O3616" t="s">
        <v>38</v>
      </c>
      <c r="P3616">
        <v>12</v>
      </c>
      <c r="Q3616">
        <v>1</v>
      </c>
      <c r="R3616" s="3">
        <f t="shared" si="336"/>
        <v>499.18</v>
      </c>
      <c r="S3616" s="3">
        <f t="shared" si="337"/>
        <v>127.75999999999999</v>
      </c>
      <c r="T3616" s="3">
        <f t="shared" si="338"/>
        <v>-36.25</v>
      </c>
      <c r="U3616" s="3">
        <f t="shared" si="339"/>
        <v>82.52</v>
      </c>
      <c r="V3616" s="4">
        <f t="shared" si="340"/>
        <v>0.16531111022076203</v>
      </c>
      <c r="W3616" s="5">
        <f t="shared" si="341"/>
        <v>1</v>
      </c>
    </row>
    <row r="3617" spans="1:23">
      <c r="A3617" t="s">
        <v>5060</v>
      </c>
      <c r="B3617" t="s">
        <v>3946</v>
      </c>
      <c r="C3617" t="s">
        <v>1041</v>
      </c>
      <c r="D3617" t="s">
        <v>32</v>
      </c>
      <c r="E3617" s="1">
        <v>45872.364861111113</v>
      </c>
      <c r="F3617" s="1">
        <v>45872.385000000002</v>
      </c>
      <c r="G3617" t="s">
        <v>27</v>
      </c>
      <c r="H3617">
        <v>2</v>
      </c>
      <c r="I3617">
        <v>284.68</v>
      </c>
      <c r="J3617">
        <v>181.94</v>
      </c>
      <c r="K3617">
        <v>28.47</v>
      </c>
      <c r="L3617">
        <v>30</v>
      </c>
      <c r="M3617">
        <v>59.14</v>
      </c>
      <c r="N3617">
        <v>5.15</v>
      </c>
      <c r="O3617" t="s">
        <v>38</v>
      </c>
      <c r="P3617">
        <v>9</v>
      </c>
      <c r="Q3617">
        <v>3</v>
      </c>
      <c r="R3617" s="3">
        <f t="shared" si="336"/>
        <v>256.21000000000004</v>
      </c>
      <c r="S3617" s="3">
        <f t="shared" si="337"/>
        <v>74.270000000000039</v>
      </c>
      <c r="T3617" s="3">
        <f t="shared" si="338"/>
        <v>-29.14</v>
      </c>
      <c r="U3617" s="3">
        <f t="shared" si="339"/>
        <v>39.98000000000004</v>
      </c>
      <c r="V3617" s="4">
        <f t="shared" si="340"/>
        <v>0.15604387026267527</v>
      </c>
      <c r="W3617" s="5">
        <f t="shared" si="341"/>
        <v>1</v>
      </c>
    </row>
    <row r="3618" spans="1:23">
      <c r="A3618" t="s">
        <v>5061</v>
      </c>
      <c r="B3618" t="s">
        <v>1316</v>
      </c>
      <c r="C3618" t="s">
        <v>768</v>
      </c>
      <c r="D3618" t="s">
        <v>48</v>
      </c>
      <c r="E3618" s="1">
        <v>45872.372916666667</v>
      </c>
      <c r="F3618" s="1">
        <v>45872.383333333331</v>
      </c>
      <c r="G3618" t="s">
        <v>27</v>
      </c>
      <c r="H3618">
        <v>3</v>
      </c>
      <c r="I3618">
        <v>417.33</v>
      </c>
      <c r="J3618">
        <v>261.42</v>
      </c>
      <c r="K3618">
        <v>62.6</v>
      </c>
      <c r="L3618">
        <v>0</v>
      </c>
      <c r="M3618">
        <v>57.28</v>
      </c>
      <c r="N3618">
        <v>6.39</v>
      </c>
      <c r="O3618" t="s">
        <v>38</v>
      </c>
      <c r="P3618">
        <v>0</v>
      </c>
      <c r="Q3618">
        <v>5</v>
      </c>
      <c r="R3618" s="3">
        <f t="shared" si="336"/>
        <v>354.72999999999996</v>
      </c>
      <c r="S3618" s="3">
        <f t="shared" si="337"/>
        <v>93.309999999999945</v>
      </c>
      <c r="T3618" s="3">
        <f t="shared" si="338"/>
        <v>-57.28</v>
      </c>
      <c r="U3618" s="3">
        <f t="shared" si="339"/>
        <v>29.639999999999944</v>
      </c>
      <c r="V3618" s="4">
        <f t="shared" si="340"/>
        <v>8.3556507766470126E-2</v>
      </c>
      <c r="W3618" s="5">
        <f t="shared" si="341"/>
        <v>1</v>
      </c>
    </row>
    <row r="3619" spans="1:23">
      <c r="A3619" t="s">
        <v>5062</v>
      </c>
      <c r="B3619" t="s">
        <v>122</v>
      </c>
      <c r="C3619" t="s">
        <v>738</v>
      </c>
      <c r="D3619" t="s">
        <v>64</v>
      </c>
      <c r="E3619" s="1">
        <v>45872.376168981478</v>
      </c>
      <c r="F3619" s="1">
        <v>45872.387974537043</v>
      </c>
      <c r="G3619" t="s">
        <v>27</v>
      </c>
      <c r="H3619">
        <v>5</v>
      </c>
      <c r="I3619">
        <v>760.05</v>
      </c>
      <c r="J3619">
        <v>456.05</v>
      </c>
      <c r="K3619">
        <v>114.01</v>
      </c>
      <c r="L3619">
        <v>0</v>
      </c>
      <c r="M3619">
        <v>61.23</v>
      </c>
      <c r="N3619">
        <v>11.63</v>
      </c>
      <c r="O3619" t="s">
        <v>38</v>
      </c>
      <c r="P3619">
        <v>0</v>
      </c>
      <c r="Q3619">
        <v>5</v>
      </c>
      <c r="R3619" s="3">
        <f t="shared" si="336"/>
        <v>646.04</v>
      </c>
      <c r="S3619" s="3">
        <f t="shared" si="337"/>
        <v>189.98999999999995</v>
      </c>
      <c r="T3619" s="3">
        <f t="shared" si="338"/>
        <v>-61.23</v>
      </c>
      <c r="U3619" s="3">
        <f t="shared" si="339"/>
        <v>117.12999999999997</v>
      </c>
      <c r="V3619" s="4">
        <f t="shared" si="340"/>
        <v>0.18130456318494206</v>
      </c>
      <c r="W3619" s="5">
        <f t="shared" si="341"/>
        <v>1</v>
      </c>
    </row>
    <row r="3620" spans="1:23">
      <c r="A3620" t="s">
        <v>5063</v>
      </c>
      <c r="B3620" t="s">
        <v>3967</v>
      </c>
      <c r="C3620" t="s">
        <v>274</v>
      </c>
      <c r="D3620" t="s">
        <v>60</v>
      </c>
      <c r="E3620" s="1">
        <v>45872.379849537043</v>
      </c>
      <c r="F3620" s="1">
        <v>45872.394432870373</v>
      </c>
      <c r="G3620" t="s">
        <v>53</v>
      </c>
      <c r="H3620">
        <v>1</v>
      </c>
      <c r="I3620">
        <v>178.17</v>
      </c>
      <c r="J3620">
        <v>118.42</v>
      </c>
      <c r="K3620">
        <v>17.82</v>
      </c>
      <c r="L3620">
        <v>30</v>
      </c>
      <c r="M3620">
        <v>41</v>
      </c>
      <c r="N3620">
        <v>3.43</v>
      </c>
      <c r="O3620" t="s">
        <v>38</v>
      </c>
      <c r="P3620">
        <v>6</v>
      </c>
      <c r="Q3620">
        <v>1</v>
      </c>
      <c r="R3620" s="3">
        <f t="shared" si="336"/>
        <v>160.35</v>
      </c>
      <c r="S3620" s="3">
        <f t="shared" si="337"/>
        <v>41.929999999999993</v>
      </c>
      <c r="T3620" s="3">
        <f t="shared" si="338"/>
        <v>-11</v>
      </c>
      <c r="U3620" s="3">
        <f t="shared" si="339"/>
        <v>27.499999999999993</v>
      </c>
      <c r="V3620" s="4">
        <f t="shared" si="340"/>
        <v>0.17149984409105079</v>
      </c>
      <c r="W3620" s="5">
        <f t="shared" si="341"/>
        <v>1</v>
      </c>
    </row>
    <row r="3621" spans="1:23">
      <c r="A3621" t="s">
        <v>5064</v>
      </c>
      <c r="B3621" t="s">
        <v>1523</v>
      </c>
      <c r="C3621" t="s">
        <v>412</v>
      </c>
      <c r="D3621" t="s">
        <v>103</v>
      </c>
      <c r="E3621" s="1">
        <v>45872.386805555558</v>
      </c>
      <c r="F3621" s="1">
        <v>45872.402083333327</v>
      </c>
      <c r="G3621" t="s">
        <v>27</v>
      </c>
      <c r="H3621">
        <v>1</v>
      </c>
      <c r="I3621">
        <v>270.26</v>
      </c>
      <c r="J3621">
        <v>196.9</v>
      </c>
      <c r="K3621">
        <v>0</v>
      </c>
      <c r="L3621">
        <v>30</v>
      </c>
      <c r="M3621">
        <v>52.11</v>
      </c>
      <c r="N3621">
        <v>5.4</v>
      </c>
      <c r="O3621" t="s">
        <v>38</v>
      </c>
      <c r="P3621">
        <v>2</v>
      </c>
      <c r="Q3621">
        <v>4</v>
      </c>
      <c r="R3621" s="3">
        <f t="shared" si="336"/>
        <v>270.26</v>
      </c>
      <c r="S3621" s="3">
        <f t="shared" si="337"/>
        <v>73.359999999999985</v>
      </c>
      <c r="T3621" s="3">
        <f t="shared" si="338"/>
        <v>-22.11</v>
      </c>
      <c r="U3621" s="3">
        <f t="shared" si="339"/>
        <v>45.849999999999987</v>
      </c>
      <c r="V3621" s="4">
        <f t="shared" si="340"/>
        <v>0.16965144675497665</v>
      </c>
      <c r="W3621" s="5">
        <f t="shared" si="341"/>
        <v>1</v>
      </c>
    </row>
    <row r="3622" spans="1:23">
      <c r="A3622" t="s">
        <v>5065</v>
      </c>
      <c r="B3622" t="s">
        <v>348</v>
      </c>
      <c r="C3622" t="s">
        <v>930</v>
      </c>
      <c r="D3622" t="s">
        <v>117</v>
      </c>
      <c r="E3622" s="1">
        <v>45872.400752314818</v>
      </c>
      <c r="F3622" s="1">
        <v>45872.428530092591</v>
      </c>
      <c r="G3622" t="s">
        <v>27</v>
      </c>
      <c r="H3622">
        <v>1</v>
      </c>
      <c r="I3622">
        <v>190.09</v>
      </c>
      <c r="J3622">
        <v>139.02000000000001</v>
      </c>
      <c r="K3622">
        <v>19.010000000000002</v>
      </c>
      <c r="L3622">
        <v>30</v>
      </c>
      <c r="M3622">
        <v>57.42</v>
      </c>
      <c r="N3622">
        <v>3.62</v>
      </c>
      <c r="O3622" t="s">
        <v>38</v>
      </c>
      <c r="P3622">
        <v>20</v>
      </c>
      <c r="Q3622">
        <v>1</v>
      </c>
      <c r="R3622" s="3">
        <f t="shared" si="336"/>
        <v>171.08</v>
      </c>
      <c r="S3622" s="3">
        <f t="shared" si="337"/>
        <v>32.06</v>
      </c>
      <c r="T3622" s="3">
        <f t="shared" si="338"/>
        <v>-27.42</v>
      </c>
      <c r="U3622" s="3">
        <f t="shared" si="339"/>
        <v>1.0200000000000005</v>
      </c>
      <c r="V3622" s="4">
        <f t="shared" si="340"/>
        <v>5.9621229833995816E-3</v>
      </c>
      <c r="W3622" s="5">
        <f t="shared" si="341"/>
        <v>1</v>
      </c>
    </row>
    <row r="3623" spans="1:23">
      <c r="A3623" t="s">
        <v>5066</v>
      </c>
      <c r="B3623" t="s">
        <v>2163</v>
      </c>
      <c r="C3623" t="s">
        <v>451</v>
      </c>
      <c r="D3623" t="s">
        <v>87</v>
      </c>
      <c r="E3623" s="1">
        <v>45872.437326388892</v>
      </c>
      <c r="F3623" s="1">
        <v>45872.458854166667</v>
      </c>
      <c r="G3623" t="s">
        <v>27</v>
      </c>
      <c r="H3623">
        <v>1</v>
      </c>
      <c r="I3623">
        <v>30.57</v>
      </c>
      <c r="J3623">
        <v>24.48</v>
      </c>
      <c r="K3623">
        <v>3.06</v>
      </c>
      <c r="L3623">
        <v>30</v>
      </c>
      <c r="M3623">
        <v>59.99</v>
      </c>
      <c r="N3623">
        <v>1.04</v>
      </c>
      <c r="O3623" t="s">
        <v>144</v>
      </c>
      <c r="P3623">
        <v>11</v>
      </c>
      <c r="Q3623">
        <v>2</v>
      </c>
      <c r="R3623" s="3">
        <f t="shared" si="336"/>
        <v>27.51</v>
      </c>
      <c r="S3623" s="3">
        <f t="shared" si="337"/>
        <v>3.0300000000000011</v>
      </c>
      <c r="T3623" s="3">
        <f t="shared" si="338"/>
        <v>-29.990000000000002</v>
      </c>
      <c r="U3623" s="3">
        <f t="shared" si="339"/>
        <v>-28</v>
      </c>
      <c r="V3623" s="4">
        <f t="shared" si="340"/>
        <v>-1.0178117048346056</v>
      </c>
      <c r="W3623" s="5">
        <f t="shared" si="341"/>
        <v>0</v>
      </c>
    </row>
    <row r="3624" spans="1:23">
      <c r="A3624" t="s">
        <v>5067</v>
      </c>
      <c r="B3624" t="s">
        <v>1133</v>
      </c>
      <c r="C3624" t="s">
        <v>1445</v>
      </c>
      <c r="D3624" t="s">
        <v>87</v>
      </c>
      <c r="E3624" s="1">
        <v>45872.554918981477</v>
      </c>
      <c r="F3624" s="1">
        <v>45872.563946759263</v>
      </c>
      <c r="G3624" t="s">
        <v>27</v>
      </c>
      <c r="H3624">
        <v>2</v>
      </c>
      <c r="I3624">
        <v>1924.22</v>
      </c>
      <c r="J3624">
        <v>1680.8</v>
      </c>
      <c r="K3624">
        <v>96.21</v>
      </c>
      <c r="L3624">
        <v>0</v>
      </c>
      <c r="M3624">
        <v>55.23</v>
      </c>
      <c r="N3624">
        <v>32.9</v>
      </c>
      <c r="O3624" t="s">
        <v>65</v>
      </c>
      <c r="P3624">
        <v>0</v>
      </c>
      <c r="Q3624">
        <v>5</v>
      </c>
      <c r="R3624" s="3">
        <f t="shared" si="336"/>
        <v>1828.01</v>
      </c>
      <c r="S3624" s="3">
        <f t="shared" si="337"/>
        <v>147.21000000000004</v>
      </c>
      <c r="T3624" s="3">
        <f t="shared" si="338"/>
        <v>-55.23</v>
      </c>
      <c r="U3624" s="3">
        <f t="shared" si="339"/>
        <v>59.080000000000048</v>
      </c>
      <c r="V3624" s="4">
        <f t="shared" si="340"/>
        <v>3.2319298034474676E-2</v>
      </c>
      <c r="W3624" s="5">
        <f t="shared" si="341"/>
        <v>1</v>
      </c>
    </row>
    <row r="3625" spans="1:23">
      <c r="A3625" t="s">
        <v>5068</v>
      </c>
      <c r="B3625" t="s">
        <v>1460</v>
      </c>
      <c r="C3625" t="s">
        <v>1247</v>
      </c>
      <c r="D3625" t="s">
        <v>64</v>
      </c>
      <c r="E3625" s="1">
        <v>45872.556886574072</v>
      </c>
      <c r="F3625" s="1">
        <v>45872.567997685182</v>
      </c>
      <c r="G3625" t="s">
        <v>27</v>
      </c>
      <c r="H3625">
        <v>5</v>
      </c>
      <c r="I3625">
        <v>564.79999999999995</v>
      </c>
      <c r="J3625">
        <v>404.45</v>
      </c>
      <c r="K3625">
        <v>28.24</v>
      </c>
      <c r="L3625">
        <v>0</v>
      </c>
      <c r="M3625">
        <v>61.6</v>
      </c>
      <c r="N3625">
        <v>9.66</v>
      </c>
      <c r="O3625" t="s">
        <v>38</v>
      </c>
      <c r="P3625">
        <v>0</v>
      </c>
      <c r="Q3625">
        <v>5</v>
      </c>
      <c r="R3625" s="3">
        <f t="shared" si="336"/>
        <v>536.55999999999995</v>
      </c>
      <c r="S3625" s="3">
        <f t="shared" si="337"/>
        <v>132.10999999999996</v>
      </c>
      <c r="T3625" s="3">
        <f t="shared" si="338"/>
        <v>-61.6</v>
      </c>
      <c r="U3625" s="3">
        <f t="shared" si="339"/>
        <v>60.849999999999966</v>
      </c>
      <c r="V3625" s="4">
        <f t="shared" si="340"/>
        <v>0.11340763381541667</v>
      </c>
      <c r="W3625" s="5">
        <f t="shared" si="341"/>
        <v>1</v>
      </c>
    </row>
    <row r="3626" spans="1:23">
      <c r="A3626" t="s">
        <v>5069</v>
      </c>
      <c r="B3626" t="s">
        <v>1889</v>
      </c>
      <c r="C3626" t="s">
        <v>86</v>
      </c>
      <c r="D3626" t="s">
        <v>32</v>
      </c>
      <c r="E3626" s="1">
        <v>45872.612754629627</v>
      </c>
      <c r="F3626" s="1">
        <v>45872.623865740738</v>
      </c>
      <c r="G3626" t="s">
        <v>27</v>
      </c>
      <c r="H3626">
        <v>2</v>
      </c>
      <c r="I3626">
        <v>1235.1199999999999</v>
      </c>
      <c r="J3626">
        <v>744.62</v>
      </c>
      <c r="K3626">
        <v>61.76</v>
      </c>
      <c r="L3626">
        <v>0</v>
      </c>
      <c r="M3626">
        <v>59.54</v>
      </c>
      <c r="N3626">
        <v>21.12</v>
      </c>
      <c r="O3626" t="s">
        <v>38</v>
      </c>
      <c r="P3626">
        <v>0</v>
      </c>
      <c r="Q3626">
        <v>5</v>
      </c>
      <c r="R3626" s="3">
        <f t="shared" si="336"/>
        <v>1173.3599999999999</v>
      </c>
      <c r="S3626" s="3">
        <f t="shared" si="337"/>
        <v>428.7399999999999</v>
      </c>
      <c r="T3626" s="3">
        <f t="shared" si="338"/>
        <v>-59.54</v>
      </c>
      <c r="U3626" s="3">
        <f t="shared" si="339"/>
        <v>348.07999999999987</v>
      </c>
      <c r="V3626" s="4">
        <f t="shared" si="340"/>
        <v>0.29665234881025421</v>
      </c>
      <c r="W3626" s="5">
        <f t="shared" si="341"/>
        <v>1</v>
      </c>
    </row>
    <row r="3627" spans="1:23">
      <c r="A3627" t="s">
        <v>5070</v>
      </c>
      <c r="B3627" t="s">
        <v>524</v>
      </c>
      <c r="C3627" t="s">
        <v>609</v>
      </c>
      <c r="D3627" t="s">
        <v>26</v>
      </c>
      <c r="E3627" s="1">
        <v>45872.648043981477</v>
      </c>
      <c r="F3627" s="1">
        <v>45872.656377314823</v>
      </c>
      <c r="G3627" t="s">
        <v>27</v>
      </c>
      <c r="H3627">
        <v>2</v>
      </c>
      <c r="I3627">
        <v>507.4</v>
      </c>
      <c r="J3627">
        <v>345.32</v>
      </c>
      <c r="K3627">
        <v>0</v>
      </c>
      <c r="L3627">
        <v>0</v>
      </c>
      <c r="M3627">
        <v>45.83</v>
      </c>
      <c r="N3627">
        <v>9.1300000000000008</v>
      </c>
      <c r="O3627" t="s">
        <v>38</v>
      </c>
      <c r="P3627">
        <v>0</v>
      </c>
      <c r="Q3627">
        <v>5</v>
      </c>
      <c r="R3627" s="3">
        <f t="shared" si="336"/>
        <v>507.4</v>
      </c>
      <c r="S3627" s="3">
        <f t="shared" si="337"/>
        <v>162.07999999999998</v>
      </c>
      <c r="T3627" s="3">
        <f t="shared" si="338"/>
        <v>-45.83</v>
      </c>
      <c r="U3627" s="3">
        <f t="shared" si="339"/>
        <v>107.11999999999999</v>
      </c>
      <c r="V3627" s="4">
        <f t="shared" si="340"/>
        <v>0.21111549073709104</v>
      </c>
      <c r="W3627" s="5">
        <f t="shared" si="341"/>
        <v>1</v>
      </c>
    </row>
    <row r="3628" spans="1:23">
      <c r="A3628" t="s">
        <v>5071</v>
      </c>
      <c r="B3628" t="s">
        <v>560</v>
      </c>
      <c r="C3628" t="s">
        <v>569</v>
      </c>
      <c r="D3628" t="s">
        <v>103</v>
      </c>
      <c r="E3628" s="1">
        <v>45872.666678240741</v>
      </c>
      <c r="F3628" s="1">
        <v>45872.68681712963</v>
      </c>
      <c r="G3628" t="s">
        <v>27</v>
      </c>
      <c r="H3628">
        <v>2</v>
      </c>
      <c r="I3628">
        <v>174.22</v>
      </c>
      <c r="J3628">
        <v>121.28</v>
      </c>
      <c r="K3628">
        <v>8.7100000000000009</v>
      </c>
      <c r="L3628">
        <v>30</v>
      </c>
      <c r="M3628">
        <v>36.630000000000003</v>
      </c>
      <c r="N3628">
        <v>3.52</v>
      </c>
      <c r="O3628" t="s">
        <v>33</v>
      </c>
      <c r="P3628">
        <v>9</v>
      </c>
      <c r="Q3628">
        <v>4</v>
      </c>
      <c r="R3628" s="3">
        <f t="shared" si="336"/>
        <v>165.51</v>
      </c>
      <c r="S3628" s="3">
        <f t="shared" si="337"/>
        <v>44.22999999999999</v>
      </c>
      <c r="T3628" s="3">
        <f t="shared" si="338"/>
        <v>-6.6300000000000026</v>
      </c>
      <c r="U3628" s="3">
        <f t="shared" si="339"/>
        <v>34.079999999999984</v>
      </c>
      <c r="V3628" s="4">
        <f t="shared" si="340"/>
        <v>0.20590900851912264</v>
      </c>
      <c r="W3628" s="5">
        <f t="shared" si="341"/>
        <v>1</v>
      </c>
    </row>
    <row r="3629" spans="1:23">
      <c r="A3629" t="s">
        <v>5072</v>
      </c>
      <c r="B3629" t="s">
        <v>1104</v>
      </c>
      <c r="C3629" t="s">
        <v>623</v>
      </c>
      <c r="D3629" t="s">
        <v>143</v>
      </c>
      <c r="E3629" s="1">
        <v>45872.667557870373</v>
      </c>
      <c r="F3629" s="1">
        <v>45872.690474537027</v>
      </c>
      <c r="G3629" t="s">
        <v>27</v>
      </c>
      <c r="H3629">
        <v>1</v>
      </c>
      <c r="I3629">
        <v>240.78</v>
      </c>
      <c r="J3629">
        <v>202.44</v>
      </c>
      <c r="K3629">
        <v>12.04</v>
      </c>
      <c r="L3629">
        <v>30</v>
      </c>
      <c r="M3629">
        <v>53.78</v>
      </c>
      <c r="N3629">
        <v>4.66</v>
      </c>
      <c r="O3629" t="s">
        <v>65</v>
      </c>
      <c r="P3629">
        <v>13</v>
      </c>
      <c r="Q3629">
        <v>1</v>
      </c>
      <c r="R3629" s="3">
        <f t="shared" si="336"/>
        <v>228.74</v>
      </c>
      <c r="S3629" s="3">
        <f t="shared" si="337"/>
        <v>26.300000000000011</v>
      </c>
      <c r="T3629" s="3">
        <f t="shared" si="338"/>
        <v>-23.78</v>
      </c>
      <c r="U3629" s="3">
        <f t="shared" si="339"/>
        <v>-2.1399999999999899</v>
      </c>
      <c r="V3629" s="4">
        <f t="shared" si="340"/>
        <v>-9.3556002448194012E-3</v>
      </c>
      <c r="W3629" s="5">
        <f t="shared" si="341"/>
        <v>0</v>
      </c>
    </row>
    <row r="3630" spans="1:23">
      <c r="A3630" t="s">
        <v>5073</v>
      </c>
      <c r="B3630" t="s">
        <v>1584</v>
      </c>
      <c r="C3630" t="s">
        <v>256</v>
      </c>
      <c r="D3630" t="s">
        <v>72</v>
      </c>
      <c r="E3630" s="1">
        <v>45872.70239583333</v>
      </c>
      <c r="F3630" s="1">
        <v>45872.716979166667</v>
      </c>
      <c r="G3630" t="s">
        <v>27</v>
      </c>
      <c r="H3630">
        <v>3</v>
      </c>
      <c r="I3630">
        <v>317.49</v>
      </c>
      <c r="J3630">
        <v>228.69</v>
      </c>
      <c r="K3630">
        <v>31.75</v>
      </c>
      <c r="L3630">
        <v>30</v>
      </c>
      <c r="M3630">
        <v>52.01</v>
      </c>
      <c r="N3630">
        <v>5.68</v>
      </c>
      <c r="O3630" t="s">
        <v>28</v>
      </c>
      <c r="P3630">
        <v>6</v>
      </c>
      <c r="Q3630">
        <v>4</v>
      </c>
      <c r="R3630" s="3">
        <f t="shared" si="336"/>
        <v>285.74</v>
      </c>
      <c r="S3630" s="3">
        <f t="shared" si="337"/>
        <v>57.050000000000011</v>
      </c>
      <c r="T3630" s="3">
        <f t="shared" si="338"/>
        <v>-22.009999999999998</v>
      </c>
      <c r="U3630" s="3">
        <f t="shared" si="339"/>
        <v>29.360000000000014</v>
      </c>
      <c r="V3630" s="4">
        <f t="shared" si="340"/>
        <v>0.10275075243228114</v>
      </c>
      <c r="W3630" s="5">
        <f t="shared" si="341"/>
        <v>1</v>
      </c>
    </row>
    <row r="3631" spans="1:23">
      <c r="A3631" t="s">
        <v>5074</v>
      </c>
      <c r="B3631" t="s">
        <v>2762</v>
      </c>
      <c r="C3631" t="s">
        <v>181</v>
      </c>
      <c r="D3631" t="s">
        <v>117</v>
      </c>
      <c r="E3631" s="1">
        <v>45872.734652777777</v>
      </c>
      <c r="F3631" s="1">
        <v>45872.752708333333</v>
      </c>
      <c r="G3631" t="s">
        <v>27</v>
      </c>
      <c r="H3631">
        <v>2</v>
      </c>
      <c r="I3631">
        <v>1464.8</v>
      </c>
      <c r="J3631">
        <v>905.98</v>
      </c>
      <c r="K3631">
        <v>366.2</v>
      </c>
      <c r="L3631">
        <v>0</v>
      </c>
      <c r="M3631">
        <v>61.53</v>
      </c>
      <c r="N3631">
        <v>19.77</v>
      </c>
      <c r="O3631" t="s">
        <v>38</v>
      </c>
      <c r="P3631">
        <v>6</v>
      </c>
      <c r="Q3631">
        <v>4</v>
      </c>
      <c r="R3631" s="3">
        <f t="shared" si="336"/>
        <v>1098.5999999999999</v>
      </c>
      <c r="S3631" s="3">
        <f t="shared" si="337"/>
        <v>192.61999999999989</v>
      </c>
      <c r="T3631" s="3">
        <f t="shared" si="338"/>
        <v>-61.53</v>
      </c>
      <c r="U3631" s="3">
        <f t="shared" si="339"/>
        <v>111.31999999999989</v>
      </c>
      <c r="V3631" s="4">
        <f t="shared" si="340"/>
        <v>0.10132896413617322</v>
      </c>
      <c r="W3631" s="5">
        <f t="shared" si="341"/>
        <v>1</v>
      </c>
    </row>
    <row r="3632" spans="1:23">
      <c r="A3632" t="s">
        <v>5075</v>
      </c>
      <c r="B3632" t="s">
        <v>414</v>
      </c>
      <c r="C3632" t="s">
        <v>1818</v>
      </c>
      <c r="D3632" t="s">
        <v>117</v>
      </c>
      <c r="E3632" s="1">
        <v>45872.781493055547</v>
      </c>
      <c r="G3632" t="s">
        <v>110</v>
      </c>
      <c r="H3632">
        <v>1</v>
      </c>
      <c r="I3632">
        <v>170.73</v>
      </c>
      <c r="J3632">
        <v>123.72</v>
      </c>
      <c r="K3632">
        <v>0</v>
      </c>
      <c r="L3632">
        <v>30</v>
      </c>
      <c r="M3632">
        <v>42.57</v>
      </c>
      <c r="N3632">
        <v>0</v>
      </c>
      <c r="O3632" t="s">
        <v>65</v>
      </c>
      <c r="P3632">
        <v>0</v>
      </c>
      <c r="R3632" s="3">
        <f t="shared" si="336"/>
        <v>170.73</v>
      </c>
      <c r="S3632" s="3">
        <f t="shared" si="337"/>
        <v>47.009999999999991</v>
      </c>
      <c r="T3632" s="3">
        <f t="shared" si="338"/>
        <v>-12.57</v>
      </c>
      <c r="U3632" s="3">
        <f t="shared" si="339"/>
        <v>34.439999999999991</v>
      </c>
      <c r="V3632" s="4">
        <f t="shared" si="340"/>
        <v>0.20172201722017216</v>
      </c>
      <c r="W3632" s="5">
        <f t="shared" si="341"/>
        <v>1</v>
      </c>
    </row>
    <row r="3633" spans="1:23">
      <c r="A3633" t="s">
        <v>5076</v>
      </c>
      <c r="B3633" t="s">
        <v>4190</v>
      </c>
      <c r="C3633" t="s">
        <v>187</v>
      </c>
      <c r="D3633" t="s">
        <v>52</v>
      </c>
      <c r="E3633" s="1">
        <v>45872.786099537043</v>
      </c>
      <c r="F3633" s="1">
        <v>45872.793738425928</v>
      </c>
      <c r="G3633" t="s">
        <v>27</v>
      </c>
      <c r="H3633">
        <v>2</v>
      </c>
      <c r="I3633">
        <v>550.32000000000005</v>
      </c>
      <c r="J3633">
        <v>478.02</v>
      </c>
      <c r="K3633">
        <v>137.58000000000001</v>
      </c>
      <c r="L3633">
        <v>0</v>
      </c>
      <c r="M3633">
        <v>50.33</v>
      </c>
      <c r="N3633">
        <v>7.43</v>
      </c>
      <c r="O3633" t="s">
        <v>38</v>
      </c>
      <c r="P3633">
        <v>0</v>
      </c>
      <c r="Q3633">
        <v>4</v>
      </c>
      <c r="R3633" s="3">
        <f t="shared" si="336"/>
        <v>412.74</v>
      </c>
      <c r="S3633" s="3">
        <f t="shared" si="337"/>
        <v>-65.279999999999973</v>
      </c>
      <c r="T3633" s="3">
        <f t="shared" si="338"/>
        <v>-50.33</v>
      </c>
      <c r="U3633" s="3">
        <f t="shared" si="339"/>
        <v>-123.03999999999996</v>
      </c>
      <c r="V3633" s="4">
        <f t="shared" si="340"/>
        <v>-0.29810534476910394</v>
      </c>
      <c r="W3633" s="5">
        <f t="shared" si="341"/>
        <v>0</v>
      </c>
    </row>
    <row r="3634" spans="1:23">
      <c r="A3634" t="s">
        <v>5077</v>
      </c>
      <c r="B3634" t="s">
        <v>1167</v>
      </c>
      <c r="C3634" t="s">
        <v>373</v>
      </c>
      <c r="D3634" t="s">
        <v>44</v>
      </c>
      <c r="E3634" s="1">
        <v>45872.876921296287</v>
      </c>
      <c r="F3634" s="1">
        <v>45872.889421296299</v>
      </c>
      <c r="G3634" t="s">
        <v>27</v>
      </c>
      <c r="H3634">
        <v>2</v>
      </c>
      <c r="I3634">
        <v>481.36</v>
      </c>
      <c r="J3634">
        <v>318.56</v>
      </c>
      <c r="K3634">
        <v>24.07</v>
      </c>
      <c r="L3634">
        <v>0</v>
      </c>
      <c r="M3634">
        <v>44.3</v>
      </c>
      <c r="N3634">
        <v>8.23</v>
      </c>
      <c r="O3634" t="s">
        <v>33</v>
      </c>
      <c r="P3634">
        <v>3</v>
      </c>
      <c r="Q3634">
        <v>4</v>
      </c>
      <c r="R3634" s="3">
        <f t="shared" si="336"/>
        <v>457.29</v>
      </c>
      <c r="S3634" s="3">
        <f t="shared" si="337"/>
        <v>138.73000000000002</v>
      </c>
      <c r="T3634" s="3">
        <f t="shared" si="338"/>
        <v>-44.3</v>
      </c>
      <c r="U3634" s="3">
        <f t="shared" si="339"/>
        <v>86.200000000000017</v>
      </c>
      <c r="V3634" s="4">
        <f t="shared" si="340"/>
        <v>0.18850182597476439</v>
      </c>
      <c r="W3634" s="5">
        <f t="shared" si="341"/>
        <v>1</v>
      </c>
    </row>
    <row r="3635" spans="1:23">
      <c r="A3635" t="s">
        <v>5078</v>
      </c>
      <c r="B3635" t="s">
        <v>748</v>
      </c>
      <c r="C3635" t="s">
        <v>1004</v>
      </c>
      <c r="D3635" t="s">
        <v>117</v>
      </c>
      <c r="E3635" s="1">
        <v>45873.271192129629</v>
      </c>
      <c r="G3635" t="s">
        <v>110</v>
      </c>
      <c r="H3635">
        <v>1</v>
      </c>
      <c r="I3635">
        <v>299.91000000000003</v>
      </c>
      <c r="J3635">
        <v>192.74</v>
      </c>
      <c r="K3635">
        <v>0</v>
      </c>
      <c r="L3635">
        <v>30</v>
      </c>
      <c r="M3635">
        <v>41.49</v>
      </c>
      <c r="N3635">
        <v>0</v>
      </c>
      <c r="O3635" t="s">
        <v>65</v>
      </c>
      <c r="P3635">
        <v>9</v>
      </c>
      <c r="R3635" s="3">
        <f t="shared" si="336"/>
        <v>299.91000000000003</v>
      </c>
      <c r="S3635" s="3">
        <f t="shared" si="337"/>
        <v>107.17000000000002</v>
      </c>
      <c r="T3635" s="3">
        <f t="shared" si="338"/>
        <v>-11.490000000000002</v>
      </c>
      <c r="U3635" s="3">
        <f t="shared" si="339"/>
        <v>95.68</v>
      </c>
      <c r="V3635" s="4">
        <f t="shared" si="340"/>
        <v>0.31902904204594712</v>
      </c>
      <c r="W3635" s="5">
        <f t="shared" si="341"/>
        <v>1</v>
      </c>
    </row>
    <row r="3636" spans="1:23">
      <c r="A3636" t="s">
        <v>5079</v>
      </c>
      <c r="B3636" t="s">
        <v>1648</v>
      </c>
      <c r="C3636" t="s">
        <v>762</v>
      </c>
      <c r="D3636" t="s">
        <v>87</v>
      </c>
      <c r="E3636" s="1">
        <v>45873.286898148152</v>
      </c>
      <c r="F3636" s="1">
        <v>45873.29314814815</v>
      </c>
      <c r="G3636" t="s">
        <v>27</v>
      </c>
      <c r="H3636">
        <v>1</v>
      </c>
      <c r="I3636">
        <v>223.32</v>
      </c>
      <c r="J3636">
        <v>138.31</v>
      </c>
      <c r="K3636">
        <v>33.5</v>
      </c>
      <c r="L3636">
        <v>30</v>
      </c>
      <c r="M3636">
        <v>40.43</v>
      </c>
      <c r="N3636">
        <v>3.96</v>
      </c>
      <c r="O3636" t="s">
        <v>33</v>
      </c>
      <c r="P3636">
        <v>0</v>
      </c>
      <c r="Q3636">
        <v>4</v>
      </c>
      <c r="R3636" s="3">
        <f t="shared" si="336"/>
        <v>189.82</v>
      </c>
      <c r="S3636" s="3">
        <f t="shared" si="337"/>
        <v>51.509999999999991</v>
      </c>
      <c r="T3636" s="3">
        <f t="shared" si="338"/>
        <v>-10.43</v>
      </c>
      <c r="U3636" s="3">
        <f t="shared" si="339"/>
        <v>37.11999999999999</v>
      </c>
      <c r="V3636" s="4">
        <f t="shared" si="340"/>
        <v>0.19555368243599194</v>
      </c>
      <c r="W3636" s="5">
        <f t="shared" si="341"/>
        <v>1</v>
      </c>
    </row>
    <row r="3637" spans="1:23">
      <c r="A3637" t="s">
        <v>5080</v>
      </c>
      <c r="B3637" t="s">
        <v>3078</v>
      </c>
      <c r="C3637" t="s">
        <v>90</v>
      </c>
      <c r="D3637" t="s">
        <v>127</v>
      </c>
      <c r="E3637" s="1">
        <v>45873.41070601852</v>
      </c>
      <c r="F3637" s="1">
        <v>45873.423206018517</v>
      </c>
      <c r="G3637" t="s">
        <v>27</v>
      </c>
      <c r="H3637">
        <v>1</v>
      </c>
      <c r="I3637">
        <v>119.1</v>
      </c>
      <c r="J3637">
        <v>101.54</v>
      </c>
      <c r="K3637">
        <v>11.91</v>
      </c>
      <c r="L3637">
        <v>30</v>
      </c>
      <c r="M3637">
        <v>45.02</v>
      </c>
      <c r="N3637">
        <v>2.4700000000000002</v>
      </c>
      <c r="O3637" t="s">
        <v>144</v>
      </c>
      <c r="P3637">
        <v>3</v>
      </c>
      <c r="Q3637">
        <v>3</v>
      </c>
      <c r="R3637" s="3">
        <f t="shared" si="336"/>
        <v>107.19</v>
      </c>
      <c r="S3637" s="3">
        <f t="shared" si="337"/>
        <v>5.6499999999999915</v>
      </c>
      <c r="T3637" s="3">
        <f t="shared" si="338"/>
        <v>-15.020000000000003</v>
      </c>
      <c r="U3637" s="3">
        <f t="shared" si="339"/>
        <v>-11.840000000000012</v>
      </c>
      <c r="V3637" s="4">
        <f t="shared" si="340"/>
        <v>-0.11045806511801486</v>
      </c>
      <c r="W3637" s="5">
        <f t="shared" si="341"/>
        <v>0</v>
      </c>
    </row>
    <row r="3638" spans="1:23">
      <c r="A3638" t="s">
        <v>5081</v>
      </c>
      <c r="B3638" t="s">
        <v>1989</v>
      </c>
      <c r="C3638" t="s">
        <v>708</v>
      </c>
      <c r="D3638" t="s">
        <v>60</v>
      </c>
      <c r="E3638" s="1">
        <v>45873.433935185189</v>
      </c>
      <c r="F3638" s="1">
        <v>45873.442962962959</v>
      </c>
      <c r="G3638" t="s">
        <v>53</v>
      </c>
      <c r="H3638">
        <v>1</v>
      </c>
      <c r="I3638">
        <v>138.77000000000001</v>
      </c>
      <c r="J3638">
        <v>92.11</v>
      </c>
      <c r="K3638">
        <v>20.82</v>
      </c>
      <c r="L3638">
        <v>30</v>
      </c>
      <c r="M3638">
        <v>49.99</v>
      </c>
      <c r="N3638">
        <v>2.66</v>
      </c>
      <c r="O3638" t="s">
        <v>38</v>
      </c>
      <c r="P3638">
        <v>0</v>
      </c>
      <c r="Q3638">
        <v>1</v>
      </c>
      <c r="R3638" s="3">
        <f t="shared" si="336"/>
        <v>117.95000000000002</v>
      </c>
      <c r="S3638" s="3">
        <f t="shared" si="337"/>
        <v>25.840000000000018</v>
      </c>
      <c r="T3638" s="3">
        <f t="shared" si="338"/>
        <v>-19.990000000000002</v>
      </c>
      <c r="U3638" s="3">
        <f t="shared" si="339"/>
        <v>3.1900000000000155</v>
      </c>
      <c r="V3638" s="4">
        <f t="shared" si="340"/>
        <v>2.7045358202628361E-2</v>
      </c>
      <c r="W3638" s="5">
        <f t="shared" si="341"/>
        <v>1</v>
      </c>
    </row>
    <row r="3639" spans="1:23">
      <c r="A3639" t="s">
        <v>5082</v>
      </c>
      <c r="B3639" t="s">
        <v>4221</v>
      </c>
      <c r="C3639" t="s">
        <v>451</v>
      </c>
      <c r="D3639" t="s">
        <v>48</v>
      </c>
      <c r="E3639" s="1">
        <v>45873.452233796299</v>
      </c>
      <c r="F3639" s="1">
        <v>45873.471678240741</v>
      </c>
      <c r="G3639" t="s">
        <v>53</v>
      </c>
      <c r="H3639">
        <v>1</v>
      </c>
      <c r="I3639">
        <v>30.57</v>
      </c>
      <c r="J3639">
        <v>24.48</v>
      </c>
      <c r="K3639">
        <v>1.53</v>
      </c>
      <c r="L3639">
        <v>30</v>
      </c>
      <c r="M3639">
        <v>56.6</v>
      </c>
      <c r="N3639">
        <v>1.06</v>
      </c>
      <c r="O3639" t="s">
        <v>38</v>
      </c>
      <c r="P3639">
        <v>13</v>
      </c>
      <c r="Q3639">
        <v>1</v>
      </c>
      <c r="R3639" s="3">
        <f t="shared" si="336"/>
        <v>29.04</v>
      </c>
      <c r="S3639" s="3">
        <f t="shared" si="337"/>
        <v>4.5599999999999987</v>
      </c>
      <c r="T3639" s="3">
        <f t="shared" si="338"/>
        <v>-26.6</v>
      </c>
      <c r="U3639" s="3">
        <f t="shared" si="339"/>
        <v>-23.1</v>
      </c>
      <c r="V3639" s="4">
        <f t="shared" si="340"/>
        <v>-0.79545454545454553</v>
      </c>
      <c r="W3639" s="5">
        <f t="shared" si="341"/>
        <v>0</v>
      </c>
    </row>
    <row r="3640" spans="1:23">
      <c r="A3640" t="s">
        <v>5083</v>
      </c>
      <c r="B3640" t="s">
        <v>1758</v>
      </c>
      <c r="C3640" t="s">
        <v>242</v>
      </c>
      <c r="D3640" t="s">
        <v>72</v>
      </c>
      <c r="E3640" s="1">
        <v>45873.486331018517</v>
      </c>
      <c r="F3640" s="1">
        <v>45873.499525462961</v>
      </c>
      <c r="G3640" t="s">
        <v>27</v>
      </c>
      <c r="H3640">
        <v>2</v>
      </c>
      <c r="I3640">
        <v>2052.8000000000002</v>
      </c>
      <c r="J3640">
        <v>1120.4000000000001</v>
      </c>
      <c r="K3640">
        <v>205.28</v>
      </c>
      <c r="L3640">
        <v>0</v>
      </c>
      <c r="M3640">
        <v>56.6</v>
      </c>
      <c r="N3640">
        <v>33.26</v>
      </c>
      <c r="O3640" t="s">
        <v>38</v>
      </c>
      <c r="P3640">
        <v>4</v>
      </c>
      <c r="Q3640">
        <v>4</v>
      </c>
      <c r="R3640" s="3">
        <f t="shared" si="336"/>
        <v>1847.5200000000002</v>
      </c>
      <c r="S3640" s="3">
        <f t="shared" si="337"/>
        <v>727.12000000000012</v>
      </c>
      <c r="T3640" s="3">
        <f t="shared" si="338"/>
        <v>-56.6</v>
      </c>
      <c r="U3640" s="3">
        <f t="shared" si="339"/>
        <v>637.2600000000001</v>
      </c>
      <c r="V3640" s="4">
        <f t="shared" si="340"/>
        <v>0.34492725383216422</v>
      </c>
      <c r="W3640" s="5">
        <f t="shared" si="341"/>
        <v>1</v>
      </c>
    </row>
    <row r="3641" spans="1:23">
      <c r="A3641" t="s">
        <v>5084</v>
      </c>
      <c r="B3641" t="s">
        <v>1232</v>
      </c>
      <c r="C3641" t="s">
        <v>277</v>
      </c>
      <c r="D3641" t="s">
        <v>143</v>
      </c>
      <c r="E3641" s="1">
        <v>45873.517685185187</v>
      </c>
      <c r="F3641" s="1">
        <v>45873.541990740741</v>
      </c>
      <c r="G3641" t="s">
        <v>27</v>
      </c>
      <c r="H3641">
        <v>2</v>
      </c>
      <c r="I3641">
        <v>1095.02</v>
      </c>
      <c r="J3641">
        <v>657.4</v>
      </c>
      <c r="K3641">
        <v>164.25</v>
      </c>
      <c r="L3641">
        <v>0</v>
      </c>
      <c r="M3641">
        <v>48.74</v>
      </c>
      <c r="N3641">
        <v>16.75</v>
      </c>
      <c r="O3641" t="s">
        <v>38</v>
      </c>
      <c r="P3641">
        <v>15</v>
      </c>
      <c r="Q3641">
        <v>3</v>
      </c>
      <c r="R3641" s="3">
        <f t="shared" si="336"/>
        <v>930.77</v>
      </c>
      <c r="S3641" s="3">
        <f t="shared" si="337"/>
        <v>273.37</v>
      </c>
      <c r="T3641" s="3">
        <f t="shared" si="338"/>
        <v>-48.74</v>
      </c>
      <c r="U3641" s="3">
        <f t="shared" si="339"/>
        <v>207.88</v>
      </c>
      <c r="V3641" s="4">
        <f t="shared" si="340"/>
        <v>0.22334196418019489</v>
      </c>
      <c r="W3641" s="5">
        <f t="shared" si="341"/>
        <v>1</v>
      </c>
    </row>
    <row r="3642" spans="1:23">
      <c r="A3642" t="s">
        <v>5085</v>
      </c>
      <c r="B3642" t="s">
        <v>112</v>
      </c>
      <c r="C3642" t="s">
        <v>442</v>
      </c>
      <c r="D3642" t="s">
        <v>117</v>
      </c>
      <c r="E3642" s="1">
        <v>45873.61513888889</v>
      </c>
      <c r="F3642" s="1">
        <v>45873.62972222222</v>
      </c>
      <c r="G3642" t="s">
        <v>27</v>
      </c>
      <c r="H3642">
        <v>2</v>
      </c>
      <c r="I3642">
        <v>346.64</v>
      </c>
      <c r="J3642">
        <v>307.24</v>
      </c>
      <c r="K3642">
        <v>34.659999999999997</v>
      </c>
      <c r="L3642">
        <v>30</v>
      </c>
      <c r="M3642">
        <v>46.72</v>
      </c>
      <c r="N3642">
        <v>6.16</v>
      </c>
      <c r="O3642" t="s">
        <v>38</v>
      </c>
      <c r="P3642">
        <v>1</v>
      </c>
      <c r="Q3642">
        <v>4</v>
      </c>
      <c r="R3642" s="3">
        <f t="shared" si="336"/>
        <v>311.98</v>
      </c>
      <c r="S3642" s="3">
        <f t="shared" si="337"/>
        <v>4.7400000000000091</v>
      </c>
      <c r="T3642" s="3">
        <f t="shared" si="338"/>
        <v>-16.72</v>
      </c>
      <c r="U3642" s="3">
        <f t="shared" si="339"/>
        <v>-18.13999999999999</v>
      </c>
      <c r="V3642" s="4">
        <f t="shared" si="340"/>
        <v>-5.8144752868773603E-2</v>
      </c>
      <c r="W3642" s="5">
        <f t="shared" si="341"/>
        <v>0</v>
      </c>
    </row>
    <row r="3643" spans="1:23">
      <c r="A3643" t="s">
        <v>5086</v>
      </c>
      <c r="B3643" t="s">
        <v>1637</v>
      </c>
      <c r="C3643" t="s">
        <v>576</v>
      </c>
      <c r="D3643" t="s">
        <v>127</v>
      </c>
      <c r="E3643" s="1">
        <v>45873.62096064815</v>
      </c>
      <c r="F3643" s="1">
        <v>45873.63484953704</v>
      </c>
      <c r="G3643" t="s">
        <v>27</v>
      </c>
      <c r="H3643">
        <v>4</v>
      </c>
      <c r="I3643">
        <v>2299.7600000000002</v>
      </c>
      <c r="J3643">
        <v>1362.56</v>
      </c>
      <c r="K3643">
        <v>0</v>
      </c>
      <c r="L3643">
        <v>0</v>
      </c>
      <c r="M3643">
        <v>57.62</v>
      </c>
      <c r="N3643">
        <v>41.4</v>
      </c>
      <c r="O3643" t="s">
        <v>38</v>
      </c>
      <c r="P3643">
        <v>5</v>
      </c>
      <c r="Q3643">
        <v>3</v>
      </c>
      <c r="R3643" s="3">
        <f t="shared" si="336"/>
        <v>2299.7600000000002</v>
      </c>
      <c r="S3643" s="3">
        <f t="shared" si="337"/>
        <v>937.20000000000027</v>
      </c>
      <c r="T3643" s="3">
        <f t="shared" si="338"/>
        <v>-57.62</v>
      </c>
      <c r="U3643" s="3">
        <f t="shared" si="339"/>
        <v>838.18000000000029</v>
      </c>
      <c r="V3643" s="4">
        <f t="shared" si="340"/>
        <v>0.36446411799492129</v>
      </c>
      <c r="W3643" s="5">
        <f t="shared" si="341"/>
        <v>1</v>
      </c>
    </row>
    <row r="3644" spans="1:23">
      <c r="A3644" t="s">
        <v>5087</v>
      </c>
      <c r="B3644" t="s">
        <v>3249</v>
      </c>
      <c r="C3644" t="s">
        <v>313</v>
      </c>
      <c r="D3644" t="s">
        <v>32</v>
      </c>
      <c r="E3644" s="1">
        <v>45873.628946759258</v>
      </c>
      <c r="F3644" s="1">
        <v>45873.649085648147</v>
      </c>
      <c r="G3644" t="s">
        <v>53</v>
      </c>
      <c r="H3644">
        <v>2</v>
      </c>
      <c r="I3644">
        <v>824.04</v>
      </c>
      <c r="J3644">
        <v>617.17999999999995</v>
      </c>
      <c r="K3644">
        <v>206.01</v>
      </c>
      <c r="L3644">
        <v>0</v>
      </c>
      <c r="M3644">
        <v>62.62</v>
      </c>
      <c r="N3644">
        <v>11.12</v>
      </c>
      <c r="O3644" t="s">
        <v>144</v>
      </c>
      <c r="P3644">
        <v>9</v>
      </c>
      <c r="Q3644">
        <v>1</v>
      </c>
      <c r="R3644" s="3">
        <f t="shared" si="336"/>
        <v>618.03</v>
      </c>
      <c r="S3644" s="3">
        <f t="shared" si="337"/>
        <v>0.85000000000002274</v>
      </c>
      <c r="T3644" s="3">
        <f t="shared" si="338"/>
        <v>-62.62</v>
      </c>
      <c r="U3644" s="3">
        <f t="shared" si="339"/>
        <v>-72.889999999999972</v>
      </c>
      <c r="V3644" s="4">
        <f t="shared" si="340"/>
        <v>-0.11793925861204145</v>
      </c>
      <c r="W3644" s="5">
        <f t="shared" si="341"/>
        <v>0</v>
      </c>
    </row>
    <row r="3645" spans="1:23">
      <c r="A3645" t="s">
        <v>5088</v>
      </c>
      <c r="B3645" t="s">
        <v>3578</v>
      </c>
      <c r="C3645" t="s">
        <v>1082</v>
      </c>
      <c r="D3645" t="s">
        <v>103</v>
      </c>
      <c r="E3645" s="1">
        <v>45873.65384259259</v>
      </c>
      <c r="F3645" s="1">
        <v>45873.671203703707</v>
      </c>
      <c r="G3645" t="s">
        <v>27</v>
      </c>
      <c r="H3645">
        <v>2</v>
      </c>
      <c r="I3645">
        <v>375.68</v>
      </c>
      <c r="J3645">
        <v>268.3</v>
      </c>
      <c r="K3645">
        <v>56.35</v>
      </c>
      <c r="L3645">
        <v>30</v>
      </c>
      <c r="M3645">
        <v>49.41</v>
      </c>
      <c r="N3645">
        <v>6.29</v>
      </c>
      <c r="O3645" t="s">
        <v>38</v>
      </c>
      <c r="P3645">
        <v>5</v>
      </c>
      <c r="Q3645">
        <v>4</v>
      </c>
      <c r="R3645" s="3">
        <f t="shared" si="336"/>
        <v>319.33</v>
      </c>
      <c r="S3645" s="3">
        <f t="shared" si="337"/>
        <v>51.029999999999973</v>
      </c>
      <c r="T3645" s="3">
        <f t="shared" si="338"/>
        <v>-19.409999999999997</v>
      </c>
      <c r="U3645" s="3">
        <f t="shared" si="339"/>
        <v>25.329999999999977</v>
      </c>
      <c r="V3645" s="4">
        <f t="shared" si="340"/>
        <v>7.9322331130805057E-2</v>
      </c>
      <c r="W3645" s="5">
        <f t="shared" si="341"/>
        <v>1</v>
      </c>
    </row>
    <row r="3646" spans="1:23">
      <c r="A3646" t="s">
        <v>5089</v>
      </c>
      <c r="B3646" t="s">
        <v>2338</v>
      </c>
      <c r="C3646" t="s">
        <v>221</v>
      </c>
      <c r="D3646" t="s">
        <v>87</v>
      </c>
      <c r="E3646" s="1">
        <v>45873.706712962958</v>
      </c>
      <c r="F3646" s="1">
        <v>45873.720601851863</v>
      </c>
      <c r="G3646" t="s">
        <v>27</v>
      </c>
      <c r="H3646">
        <v>3</v>
      </c>
      <c r="I3646">
        <v>320.76</v>
      </c>
      <c r="J3646">
        <v>256.05</v>
      </c>
      <c r="K3646">
        <v>80.19</v>
      </c>
      <c r="L3646">
        <v>30</v>
      </c>
      <c r="M3646">
        <v>52.9</v>
      </c>
      <c r="N3646">
        <v>4.87</v>
      </c>
      <c r="O3646" t="s">
        <v>38</v>
      </c>
      <c r="P3646">
        <v>0</v>
      </c>
      <c r="Q3646">
        <v>4</v>
      </c>
      <c r="R3646" s="3">
        <f t="shared" si="336"/>
        <v>240.57</v>
      </c>
      <c r="S3646" s="3">
        <f t="shared" si="337"/>
        <v>-15.480000000000018</v>
      </c>
      <c r="T3646" s="3">
        <f t="shared" si="338"/>
        <v>-22.9</v>
      </c>
      <c r="U3646" s="3">
        <f t="shared" si="339"/>
        <v>-43.250000000000014</v>
      </c>
      <c r="V3646" s="4">
        <f t="shared" si="340"/>
        <v>-0.17978135262085887</v>
      </c>
      <c r="W3646" s="5">
        <f t="shared" si="341"/>
        <v>0</v>
      </c>
    </row>
    <row r="3647" spans="1:23">
      <c r="A3647" t="s">
        <v>5090</v>
      </c>
      <c r="B3647" t="s">
        <v>98</v>
      </c>
      <c r="C3647" t="s">
        <v>865</v>
      </c>
      <c r="D3647" t="s">
        <v>44</v>
      </c>
      <c r="E3647" s="1">
        <v>45873.742152777777</v>
      </c>
      <c r="F3647" s="1">
        <v>45873.76090277778</v>
      </c>
      <c r="G3647" t="s">
        <v>53</v>
      </c>
      <c r="H3647">
        <v>2</v>
      </c>
      <c r="I3647">
        <v>997.18</v>
      </c>
      <c r="J3647">
        <v>603.05999999999995</v>
      </c>
      <c r="K3647">
        <v>0</v>
      </c>
      <c r="L3647">
        <v>0</v>
      </c>
      <c r="M3647">
        <v>58.85</v>
      </c>
      <c r="N3647">
        <v>17.95</v>
      </c>
      <c r="O3647" t="s">
        <v>33</v>
      </c>
      <c r="P3647">
        <v>12</v>
      </c>
      <c r="Q3647">
        <v>2</v>
      </c>
      <c r="R3647" s="3">
        <f t="shared" si="336"/>
        <v>997.18</v>
      </c>
      <c r="S3647" s="3">
        <f t="shared" si="337"/>
        <v>394.12</v>
      </c>
      <c r="T3647" s="3">
        <f t="shared" si="338"/>
        <v>-58.85</v>
      </c>
      <c r="U3647" s="3">
        <f t="shared" si="339"/>
        <v>317.32</v>
      </c>
      <c r="V3647" s="4">
        <f t="shared" si="340"/>
        <v>0.318217372991837</v>
      </c>
      <c r="W3647" s="5">
        <f t="shared" si="341"/>
        <v>1</v>
      </c>
    </row>
    <row r="3648" spans="1:23">
      <c r="A3648" t="s">
        <v>5091</v>
      </c>
      <c r="B3648" t="s">
        <v>1983</v>
      </c>
      <c r="C3648" t="s">
        <v>1217</v>
      </c>
      <c r="D3648" t="s">
        <v>64</v>
      </c>
      <c r="E3648" s="1">
        <v>45873.778263888889</v>
      </c>
      <c r="F3648" s="1">
        <v>45873.793541666673</v>
      </c>
      <c r="G3648" t="s">
        <v>27</v>
      </c>
      <c r="H3648">
        <v>1</v>
      </c>
      <c r="I3648">
        <v>421.19</v>
      </c>
      <c r="J3648">
        <v>295.87</v>
      </c>
      <c r="K3648">
        <v>21.06</v>
      </c>
      <c r="L3648">
        <v>0</v>
      </c>
      <c r="M3648">
        <v>55.01</v>
      </c>
      <c r="N3648">
        <v>7.2</v>
      </c>
      <c r="O3648" t="s">
        <v>65</v>
      </c>
      <c r="P3648">
        <v>2</v>
      </c>
      <c r="Q3648">
        <v>3</v>
      </c>
      <c r="R3648" s="3">
        <f t="shared" si="336"/>
        <v>400.13</v>
      </c>
      <c r="S3648" s="3">
        <f t="shared" si="337"/>
        <v>104.25999999999999</v>
      </c>
      <c r="T3648" s="3">
        <f t="shared" si="338"/>
        <v>-55.01</v>
      </c>
      <c r="U3648" s="3">
        <f t="shared" si="339"/>
        <v>42.04999999999999</v>
      </c>
      <c r="V3648" s="4">
        <f t="shared" si="340"/>
        <v>0.10509084547522053</v>
      </c>
      <c r="W3648" s="5">
        <f t="shared" si="341"/>
        <v>1</v>
      </c>
    </row>
    <row r="3649" spans="1:23">
      <c r="A3649" t="s">
        <v>5092</v>
      </c>
      <c r="B3649" t="s">
        <v>583</v>
      </c>
      <c r="C3649" t="s">
        <v>964</v>
      </c>
      <c r="D3649" t="s">
        <v>72</v>
      </c>
      <c r="E3649" s="1">
        <v>45873.814270833333</v>
      </c>
      <c r="F3649" s="1">
        <v>45873.819826388892</v>
      </c>
      <c r="G3649" t="s">
        <v>27</v>
      </c>
      <c r="H3649">
        <v>1</v>
      </c>
      <c r="I3649">
        <v>228.56</v>
      </c>
      <c r="J3649">
        <v>201.36</v>
      </c>
      <c r="K3649">
        <v>34.28</v>
      </c>
      <c r="L3649">
        <v>30</v>
      </c>
      <c r="M3649">
        <v>63.13</v>
      </c>
      <c r="N3649">
        <v>4.04</v>
      </c>
      <c r="O3649" t="s">
        <v>33</v>
      </c>
      <c r="P3649">
        <v>0</v>
      </c>
      <c r="Q3649">
        <v>4</v>
      </c>
      <c r="R3649" s="3">
        <f t="shared" si="336"/>
        <v>194.28</v>
      </c>
      <c r="S3649" s="3">
        <f t="shared" si="337"/>
        <v>-7.0800000000000125</v>
      </c>
      <c r="T3649" s="3">
        <f t="shared" si="338"/>
        <v>-33.130000000000003</v>
      </c>
      <c r="U3649" s="3">
        <f t="shared" si="339"/>
        <v>-44.250000000000014</v>
      </c>
      <c r="V3649" s="4">
        <f t="shared" si="340"/>
        <v>-0.22776405188387902</v>
      </c>
      <c r="W3649" s="5">
        <f t="shared" si="341"/>
        <v>0</v>
      </c>
    </row>
    <row r="3650" spans="1:23">
      <c r="A3650" t="s">
        <v>5093</v>
      </c>
      <c r="B3650" t="s">
        <v>1620</v>
      </c>
      <c r="C3650" t="s">
        <v>738</v>
      </c>
      <c r="D3650" t="s">
        <v>64</v>
      </c>
      <c r="E3650" s="1">
        <v>45874.306458333333</v>
      </c>
      <c r="F3650" s="1">
        <v>45874.314097222217</v>
      </c>
      <c r="G3650" t="s">
        <v>27</v>
      </c>
      <c r="H3650">
        <v>2</v>
      </c>
      <c r="I3650">
        <v>304.02</v>
      </c>
      <c r="J3650">
        <v>182.42</v>
      </c>
      <c r="K3650">
        <v>15.2</v>
      </c>
      <c r="L3650">
        <v>30</v>
      </c>
      <c r="M3650">
        <v>37.33</v>
      </c>
      <c r="N3650">
        <v>5.74</v>
      </c>
      <c r="O3650" t="s">
        <v>33</v>
      </c>
      <c r="P3650">
        <v>0</v>
      </c>
      <c r="Q3650">
        <v>5</v>
      </c>
      <c r="R3650" s="3">
        <f t="shared" ref="R3650:R3713" si="342">I3650-K3650</f>
        <v>288.82</v>
      </c>
      <c r="S3650" s="3">
        <f t="shared" ref="S3650:S3713" si="343">R3650-J3650</f>
        <v>106.4</v>
      </c>
      <c r="T3650" s="3">
        <f t="shared" ref="T3650:T3713" si="344">L3650-M3650</f>
        <v>-7.3299999999999983</v>
      </c>
      <c r="U3650" s="3">
        <f t="shared" ref="U3650:U3713" si="345">S3650+T3650-N3650</f>
        <v>93.330000000000013</v>
      </c>
      <c r="V3650" s="4">
        <f t="shared" ref="V3650:V3713" si="346">IF(R3650&gt;0, U3650/R3650, 0)</f>
        <v>0.32314244165916495</v>
      </c>
      <c r="W3650" s="5">
        <f t="shared" ref="W3650:W3713" si="347">IF(U3650&gt;0, 1, 0)</f>
        <v>1</v>
      </c>
    </row>
    <row r="3651" spans="1:23">
      <c r="A3651" t="s">
        <v>5094</v>
      </c>
      <c r="B3651" t="s">
        <v>4130</v>
      </c>
      <c r="C3651" t="s">
        <v>639</v>
      </c>
      <c r="D3651" t="s">
        <v>87</v>
      </c>
      <c r="E3651" s="1">
        <v>45874.375775462962</v>
      </c>
      <c r="F3651" s="1">
        <v>45874.389664351853</v>
      </c>
      <c r="G3651" t="s">
        <v>27</v>
      </c>
      <c r="H3651">
        <v>2</v>
      </c>
      <c r="I3651">
        <v>323.68</v>
      </c>
      <c r="J3651">
        <v>285.64</v>
      </c>
      <c r="K3651">
        <v>32.369999999999997</v>
      </c>
      <c r="L3651">
        <v>30</v>
      </c>
      <c r="M3651">
        <v>38.22</v>
      </c>
      <c r="N3651">
        <v>5.78</v>
      </c>
      <c r="O3651" t="s">
        <v>144</v>
      </c>
      <c r="P3651">
        <v>0</v>
      </c>
      <c r="Q3651">
        <v>5</v>
      </c>
      <c r="R3651" s="3">
        <f t="shared" si="342"/>
        <v>291.31</v>
      </c>
      <c r="S3651" s="3">
        <f t="shared" si="343"/>
        <v>5.6700000000000159</v>
      </c>
      <c r="T3651" s="3">
        <f t="shared" si="344"/>
        <v>-8.2199999999999989</v>
      </c>
      <c r="U3651" s="3">
        <f t="shared" si="345"/>
        <v>-8.3299999999999841</v>
      </c>
      <c r="V3651" s="4">
        <f t="shared" si="346"/>
        <v>-2.8594967560330864E-2</v>
      </c>
      <c r="W3651" s="5">
        <f t="shared" si="347"/>
        <v>0</v>
      </c>
    </row>
    <row r="3652" spans="1:23">
      <c r="A3652" t="s">
        <v>5095</v>
      </c>
      <c r="B3652" t="s">
        <v>2007</v>
      </c>
      <c r="C3652" t="s">
        <v>80</v>
      </c>
      <c r="D3652" t="s">
        <v>52</v>
      </c>
      <c r="E3652" s="1">
        <v>45874.511331018519</v>
      </c>
      <c r="F3652" s="1">
        <v>45874.518275462957</v>
      </c>
      <c r="G3652" t="s">
        <v>27</v>
      </c>
      <c r="H3652">
        <v>5</v>
      </c>
      <c r="I3652">
        <v>395.45</v>
      </c>
      <c r="J3652">
        <v>318.35000000000002</v>
      </c>
      <c r="K3652">
        <v>0</v>
      </c>
      <c r="L3652">
        <v>30</v>
      </c>
      <c r="M3652">
        <v>35.01</v>
      </c>
      <c r="N3652">
        <v>7.66</v>
      </c>
      <c r="O3652" t="s">
        <v>28</v>
      </c>
      <c r="P3652">
        <v>0</v>
      </c>
      <c r="Q3652">
        <v>5</v>
      </c>
      <c r="R3652" s="3">
        <f t="shared" si="342"/>
        <v>395.45</v>
      </c>
      <c r="S3652" s="3">
        <f t="shared" si="343"/>
        <v>77.099999999999966</v>
      </c>
      <c r="T3652" s="3">
        <f t="shared" si="344"/>
        <v>-5.009999999999998</v>
      </c>
      <c r="U3652" s="3">
        <f t="shared" si="345"/>
        <v>64.429999999999978</v>
      </c>
      <c r="V3652" s="4">
        <f t="shared" si="346"/>
        <v>0.16292830952079904</v>
      </c>
      <c r="W3652" s="5">
        <f t="shared" si="347"/>
        <v>1</v>
      </c>
    </row>
    <row r="3653" spans="1:23">
      <c r="A3653" t="s">
        <v>5096</v>
      </c>
      <c r="B3653" t="s">
        <v>297</v>
      </c>
      <c r="C3653" t="s">
        <v>193</v>
      </c>
      <c r="D3653" t="s">
        <v>26</v>
      </c>
      <c r="E3653" s="1">
        <v>45874.583807870367</v>
      </c>
      <c r="F3653" s="1">
        <v>45874.610891203702</v>
      </c>
      <c r="G3653" t="s">
        <v>27</v>
      </c>
      <c r="H3653">
        <v>2</v>
      </c>
      <c r="I3653">
        <v>186</v>
      </c>
      <c r="J3653">
        <v>165.18</v>
      </c>
      <c r="K3653">
        <v>9.3000000000000007</v>
      </c>
      <c r="L3653">
        <v>30</v>
      </c>
      <c r="M3653">
        <v>35.94</v>
      </c>
      <c r="N3653">
        <v>3.72</v>
      </c>
      <c r="O3653" t="s">
        <v>38</v>
      </c>
      <c r="P3653">
        <v>24</v>
      </c>
      <c r="Q3653">
        <v>1</v>
      </c>
      <c r="R3653" s="3">
        <f t="shared" si="342"/>
        <v>176.7</v>
      </c>
      <c r="S3653" s="3">
        <f t="shared" si="343"/>
        <v>11.519999999999982</v>
      </c>
      <c r="T3653" s="3">
        <f t="shared" si="344"/>
        <v>-5.9399999999999977</v>
      </c>
      <c r="U3653" s="3">
        <f t="shared" si="345"/>
        <v>1.8599999999999839</v>
      </c>
      <c r="V3653" s="4">
        <f t="shared" si="346"/>
        <v>1.0526315789473594E-2</v>
      </c>
      <c r="W3653" s="5">
        <f t="shared" si="347"/>
        <v>1</v>
      </c>
    </row>
    <row r="3654" spans="1:23">
      <c r="A3654" t="s">
        <v>5097</v>
      </c>
      <c r="B3654" t="s">
        <v>422</v>
      </c>
      <c r="C3654" t="s">
        <v>1159</v>
      </c>
      <c r="D3654" t="s">
        <v>26</v>
      </c>
      <c r="E3654" s="1">
        <v>45874.612812500003</v>
      </c>
      <c r="F3654" s="1">
        <v>45874.618368055562</v>
      </c>
      <c r="G3654" t="s">
        <v>53</v>
      </c>
      <c r="H3654">
        <v>3</v>
      </c>
      <c r="I3654">
        <v>313.5</v>
      </c>
      <c r="J3654">
        <v>201.66</v>
      </c>
      <c r="K3654">
        <v>15.68</v>
      </c>
      <c r="L3654">
        <v>30</v>
      </c>
      <c r="M3654">
        <v>36.5</v>
      </c>
      <c r="N3654">
        <v>5.9</v>
      </c>
      <c r="O3654" t="s">
        <v>33</v>
      </c>
      <c r="P3654">
        <v>0</v>
      </c>
      <c r="Q3654">
        <v>2</v>
      </c>
      <c r="R3654" s="3">
        <f t="shared" si="342"/>
        <v>297.82</v>
      </c>
      <c r="S3654" s="3">
        <f t="shared" si="343"/>
        <v>96.16</v>
      </c>
      <c r="T3654" s="3">
        <f t="shared" si="344"/>
        <v>-6.5</v>
      </c>
      <c r="U3654" s="3">
        <f t="shared" si="345"/>
        <v>83.759999999999991</v>
      </c>
      <c r="V3654" s="4">
        <f t="shared" si="346"/>
        <v>0.28124370425088979</v>
      </c>
      <c r="W3654" s="5">
        <f t="shared" si="347"/>
        <v>1</v>
      </c>
    </row>
    <row r="3655" spans="1:23">
      <c r="A3655" t="s">
        <v>5098</v>
      </c>
      <c r="B3655" t="s">
        <v>3131</v>
      </c>
      <c r="C3655" t="s">
        <v>1247</v>
      </c>
      <c r="D3655" t="s">
        <v>143</v>
      </c>
      <c r="E3655" s="1">
        <v>45874.625844907408</v>
      </c>
      <c r="F3655" s="1">
        <v>45874.642511574071</v>
      </c>
      <c r="G3655" t="s">
        <v>27</v>
      </c>
      <c r="H3655">
        <v>1</v>
      </c>
      <c r="I3655">
        <v>112.96</v>
      </c>
      <c r="J3655">
        <v>80.89</v>
      </c>
      <c r="K3655">
        <v>5.65</v>
      </c>
      <c r="L3655">
        <v>30</v>
      </c>
      <c r="M3655">
        <v>35.340000000000003</v>
      </c>
      <c r="N3655">
        <v>2.4700000000000002</v>
      </c>
      <c r="O3655" t="s">
        <v>65</v>
      </c>
      <c r="P3655">
        <v>4</v>
      </c>
      <c r="Q3655">
        <v>3</v>
      </c>
      <c r="R3655" s="3">
        <f t="shared" si="342"/>
        <v>107.30999999999999</v>
      </c>
      <c r="S3655" s="3">
        <f t="shared" si="343"/>
        <v>26.419999999999987</v>
      </c>
      <c r="T3655" s="3">
        <f t="shared" si="344"/>
        <v>-5.3400000000000034</v>
      </c>
      <c r="U3655" s="3">
        <f t="shared" si="345"/>
        <v>18.609999999999985</v>
      </c>
      <c r="V3655" s="4">
        <f t="shared" si="346"/>
        <v>0.17342279377504416</v>
      </c>
      <c r="W3655" s="5">
        <f t="shared" si="347"/>
        <v>1</v>
      </c>
    </row>
    <row r="3656" spans="1:23">
      <c r="A3656" t="s">
        <v>5099</v>
      </c>
      <c r="B3656" t="s">
        <v>3129</v>
      </c>
      <c r="C3656" t="s">
        <v>116</v>
      </c>
      <c r="D3656" t="s">
        <v>117</v>
      </c>
      <c r="E3656" s="1">
        <v>45874.680868055562</v>
      </c>
      <c r="F3656" s="1">
        <v>45874.695451388892</v>
      </c>
      <c r="G3656" t="s">
        <v>27</v>
      </c>
      <c r="H3656">
        <v>2</v>
      </c>
      <c r="I3656">
        <v>588.32000000000005</v>
      </c>
      <c r="J3656">
        <v>399.6</v>
      </c>
      <c r="K3656">
        <v>0</v>
      </c>
      <c r="L3656">
        <v>0</v>
      </c>
      <c r="M3656">
        <v>43.23</v>
      </c>
      <c r="N3656">
        <v>10.59</v>
      </c>
      <c r="O3656" t="s">
        <v>38</v>
      </c>
      <c r="P3656">
        <v>1</v>
      </c>
      <c r="Q3656">
        <v>3</v>
      </c>
      <c r="R3656" s="3">
        <f t="shared" si="342"/>
        <v>588.32000000000005</v>
      </c>
      <c r="S3656" s="3">
        <f t="shared" si="343"/>
        <v>188.72000000000003</v>
      </c>
      <c r="T3656" s="3">
        <f t="shared" si="344"/>
        <v>-43.23</v>
      </c>
      <c r="U3656" s="3">
        <f t="shared" si="345"/>
        <v>134.90000000000003</v>
      </c>
      <c r="V3656" s="4">
        <f t="shared" si="346"/>
        <v>0.22929698123470224</v>
      </c>
      <c r="W3656" s="5">
        <f t="shared" si="347"/>
        <v>1</v>
      </c>
    </row>
    <row r="3657" spans="1:23">
      <c r="A3657" t="s">
        <v>5100</v>
      </c>
      <c r="B3657" t="s">
        <v>2065</v>
      </c>
      <c r="C3657" t="s">
        <v>1252</v>
      </c>
      <c r="D3657" t="s">
        <v>143</v>
      </c>
      <c r="E3657" s="1">
        <v>45874.687210648153</v>
      </c>
      <c r="F3657" s="1">
        <v>45874.70040509259</v>
      </c>
      <c r="G3657" t="s">
        <v>53</v>
      </c>
      <c r="H3657">
        <v>4</v>
      </c>
      <c r="I3657">
        <v>1405.12</v>
      </c>
      <c r="J3657">
        <v>1269.92</v>
      </c>
      <c r="K3657">
        <v>140.51</v>
      </c>
      <c r="L3657">
        <v>0</v>
      </c>
      <c r="M3657">
        <v>35</v>
      </c>
      <c r="N3657">
        <v>22.76</v>
      </c>
      <c r="O3657" t="s">
        <v>38</v>
      </c>
      <c r="P3657">
        <v>0</v>
      </c>
      <c r="Q3657">
        <v>2</v>
      </c>
      <c r="R3657" s="3">
        <f t="shared" si="342"/>
        <v>1264.6099999999999</v>
      </c>
      <c r="S3657" s="3">
        <f t="shared" si="343"/>
        <v>-5.3100000000001728</v>
      </c>
      <c r="T3657" s="3">
        <f t="shared" si="344"/>
        <v>-35</v>
      </c>
      <c r="U3657" s="3">
        <f t="shared" si="345"/>
        <v>-63.070000000000178</v>
      </c>
      <c r="V3657" s="4">
        <f t="shared" si="346"/>
        <v>-4.9873083401206844E-2</v>
      </c>
      <c r="W3657" s="5">
        <f t="shared" si="347"/>
        <v>0</v>
      </c>
    </row>
    <row r="3658" spans="1:23">
      <c r="A3658" t="s">
        <v>5101</v>
      </c>
      <c r="B3658" t="s">
        <v>2680</v>
      </c>
      <c r="C3658" t="s">
        <v>1035</v>
      </c>
      <c r="D3658" t="s">
        <v>26</v>
      </c>
      <c r="E3658" s="1">
        <v>45874.724317129629</v>
      </c>
      <c r="F3658" s="1">
        <v>45874.729872685188</v>
      </c>
      <c r="G3658" t="s">
        <v>27</v>
      </c>
      <c r="H3658">
        <v>1</v>
      </c>
      <c r="I3658">
        <v>467.55</v>
      </c>
      <c r="J3658">
        <v>354.23</v>
      </c>
      <c r="K3658">
        <v>70.13</v>
      </c>
      <c r="L3658">
        <v>0</v>
      </c>
      <c r="M3658">
        <v>48.35</v>
      </c>
      <c r="N3658">
        <v>7.15</v>
      </c>
      <c r="O3658" t="s">
        <v>38</v>
      </c>
      <c r="P3658">
        <v>0</v>
      </c>
      <c r="Q3658">
        <v>5</v>
      </c>
      <c r="R3658" s="3">
        <f t="shared" si="342"/>
        <v>397.42</v>
      </c>
      <c r="S3658" s="3">
        <f t="shared" si="343"/>
        <v>43.19</v>
      </c>
      <c r="T3658" s="3">
        <f t="shared" si="344"/>
        <v>-48.35</v>
      </c>
      <c r="U3658" s="3">
        <f t="shared" si="345"/>
        <v>-12.310000000000004</v>
      </c>
      <c r="V3658" s="4">
        <f t="shared" si="346"/>
        <v>-3.0974787378591925E-2</v>
      </c>
      <c r="W3658" s="5">
        <f t="shared" si="347"/>
        <v>0</v>
      </c>
    </row>
    <row r="3659" spans="1:23">
      <c r="A3659" t="s">
        <v>5102</v>
      </c>
      <c r="B3659" t="s">
        <v>3114</v>
      </c>
      <c r="C3659" t="s">
        <v>75</v>
      </c>
      <c r="D3659" t="s">
        <v>60</v>
      </c>
      <c r="E3659" s="1">
        <v>45874.765717592592</v>
      </c>
      <c r="F3659" s="1">
        <v>45874.778912037043</v>
      </c>
      <c r="G3659" t="s">
        <v>27</v>
      </c>
      <c r="H3659">
        <v>1</v>
      </c>
      <c r="I3659">
        <v>163.03</v>
      </c>
      <c r="J3659">
        <v>144.38999999999999</v>
      </c>
      <c r="K3659">
        <v>0</v>
      </c>
      <c r="L3659">
        <v>30</v>
      </c>
      <c r="M3659">
        <v>56.86</v>
      </c>
      <c r="N3659">
        <v>3.47</v>
      </c>
      <c r="O3659" t="s">
        <v>33</v>
      </c>
      <c r="P3659">
        <v>4</v>
      </c>
      <c r="Q3659">
        <v>3</v>
      </c>
      <c r="R3659" s="3">
        <f t="shared" si="342"/>
        <v>163.03</v>
      </c>
      <c r="S3659" s="3">
        <f t="shared" si="343"/>
        <v>18.640000000000015</v>
      </c>
      <c r="T3659" s="3">
        <f t="shared" si="344"/>
        <v>-26.86</v>
      </c>
      <c r="U3659" s="3">
        <f t="shared" si="345"/>
        <v>-11.689999999999985</v>
      </c>
      <c r="V3659" s="4">
        <f t="shared" si="346"/>
        <v>-7.1704594246457615E-2</v>
      </c>
      <c r="W3659" s="5">
        <f t="shared" si="347"/>
        <v>0</v>
      </c>
    </row>
    <row r="3660" spans="1:23">
      <c r="A3660" t="s">
        <v>5103</v>
      </c>
      <c r="B3660" t="s">
        <v>1099</v>
      </c>
      <c r="C3660" t="s">
        <v>506</v>
      </c>
      <c r="D3660" t="s">
        <v>48</v>
      </c>
      <c r="E3660" s="1">
        <v>45874.776435185187</v>
      </c>
      <c r="F3660" s="1">
        <v>45874.785462962973</v>
      </c>
      <c r="G3660" t="s">
        <v>27</v>
      </c>
      <c r="H3660">
        <v>1</v>
      </c>
      <c r="I3660">
        <v>189.34</v>
      </c>
      <c r="J3660">
        <v>146.91999999999999</v>
      </c>
      <c r="K3660">
        <v>18.93</v>
      </c>
      <c r="L3660">
        <v>30</v>
      </c>
      <c r="M3660">
        <v>63.84</v>
      </c>
      <c r="N3660">
        <v>3.61</v>
      </c>
      <c r="O3660" t="s">
        <v>38</v>
      </c>
      <c r="P3660">
        <v>0</v>
      </c>
      <c r="Q3660">
        <v>5</v>
      </c>
      <c r="R3660" s="3">
        <f t="shared" si="342"/>
        <v>170.41</v>
      </c>
      <c r="S3660" s="3">
        <f t="shared" si="343"/>
        <v>23.490000000000009</v>
      </c>
      <c r="T3660" s="3">
        <f t="shared" si="344"/>
        <v>-33.840000000000003</v>
      </c>
      <c r="U3660" s="3">
        <f t="shared" si="345"/>
        <v>-13.959999999999994</v>
      </c>
      <c r="V3660" s="4">
        <f t="shared" si="346"/>
        <v>-8.1920075112962815E-2</v>
      </c>
      <c r="W3660" s="5">
        <f t="shared" si="347"/>
        <v>0</v>
      </c>
    </row>
    <row r="3661" spans="1:23">
      <c r="A3661" t="s">
        <v>5104</v>
      </c>
      <c r="B3661" t="s">
        <v>1294</v>
      </c>
      <c r="C3661" t="s">
        <v>606</v>
      </c>
      <c r="D3661" t="s">
        <v>32</v>
      </c>
      <c r="E3661" s="1">
        <v>45874.782326388893</v>
      </c>
      <c r="F3661" s="1">
        <v>45874.800381944442</v>
      </c>
      <c r="G3661" t="s">
        <v>27</v>
      </c>
      <c r="H3661">
        <v>3</v>
      </c>
      <c r="I3661">
        <v>1751.28</v>
      </c>
      <c r="J3661">
        <v>1150.8900000000001</v>
      </c>
      <c r="K3661">
        <v>262.69</v>
      </c>
      <c r="L3661">
        <v>0</v>
      </c>
      <c r="M3661">
        <v>37.92</v>
      </c>
      <c r="N3661">
        <v>26.79</v>
      </c>
      <c r="O3661" t="s">
        <v>38</v>
      </c>
      <c r="P3661">
        <v>6</v>
      </c>
      <c r="Q3661">
        <v>3</v>
      </c>
      <c r="R3661" s="3">
        <f t="shared" si="342"/>
        <v>1488.59</v>
      </c>
      <c r="S3661" s="3">
        <f t="shared" si="343"/>
        <v>337.69999999999982</v>
      </c>
      <c r="T3661" s="3">
        <f t="shared" si="344"/>
        <v>-37.92</v>
      </c>
      <c r="U3661" s="3">
        <f t="shared" si="345"/>
        <v>272.98999999999978</v>
      </c>
      <c r="V3661" s="4">
        <f t="shared" si="346"/>
        <v>0.18338830705567</v>
      </c>
      <c r="W3661" s="5">
        <f t="shared" si="347"/>
        <v>1</v>
      </c>
    </row>
    <row r="3662" spans="1:23">
      <c r="A3662" t="s">
        <v>5105</v>
      </c>
      <c r="B3662" t="s">
        <v>446</v>
      </c>
      <c r="C3662" t="s">
        <v>558</v>
      </c>
      <c r="D3662" t="s">
        <v>127</v>
      </c>
      <c r="E3662" s="1">
        <v>45874.808344907397</v>
      </c>
      <c r="F3662" s="1">
        <v>45874.817372685182</v>
      </c>
      <c r="G3662" t="s">
        <v>27</v>
      </c>
      <c r="H3662">
        <v>1</v>
      </c>
      <c r="I3662">
        <v>56.22</v>
      </c>
      <c r="J3662">
        <v>47.81</v>
      </c>
      <c r="K3662">
        <v>0</v>
      </c>
      <c r="L3662">
        <v>30</v>
      </c>
      <c r="M3662">
        <v>46.04</v>
      </c>
      <c r="N3662">
        <v>1.55</v>
      </c>
      <c r="O3662" t="s">
        <v>38</v>
      </c>
      <c r="P3662">
        <v>0</v>
      </c>
      <c r="Q3662">
        <v>5</v>
      </c>
      <c r="R3662" s="3">
        <f t="shared" si="342"/>
        <v>56.22</v>
      </c>
      <c r="S3662" s="3">
        <f t="shared" si="343"/>
        <v>8.4099999999999966</v>
      </c>
      <c r="T3662" s="3">
        <f t="shared" si="344"/>
        <v>-16.04</v>
      </c>
      <c r="U3662" s="3">
        <f t="shared" si="345"/>
        <v>-9.1800000000000033</v>
      </c>
      <c r="V3662" s="4">
        <f t="shared" si="346"/>
        <v>-0.16328708644610465</v>
      </c>
      <c r="W3662" s="5">
        <f t="shared" si="347"/>
        <v>0</v>
      </c>
    </row>
    <row r="3663" spans="1:23">
      <c r="A3663" t="s">
        <v>5106</v>
      </c>
      <c r="B3663" t="s">
        <v>1251</v>
      </c>
      <c r="C3663" t="s">
        <v>386</v>
      </c>
      <c r="D3663" t="s">
        <v>117</v>
      </c>
      <c r="E3663" s="1">
        <v>45874.863113425927</v>
      </c>
      <c r="F3663" s="1">
        <v>45874.868668981479</v>
      </c>
      <c r="G3663" t="s">
        <v>27</v>
      </c>
      <c r="H3663">
        <v>2</v>
      </c>
      <c r="I3663">
        <v>201.54</v>
      </c>
      <c r="J3663">
        <v>180.26</v>
      </c>
      <c r="K3663">
        <v>10.08</v>
      </c>
      <c r="L3663">
        <v>30</v>
      </c>
      <c r="M3663">
        <v>54.37</v>
      </c>
      <c r="N3663">
        <v>3.99</v>
      </c>
      <c r="O3663" t="s">
        <v>65</v>
      </c>
      <c r="P3663">
        <v>0</v>
      </c>
      <c r="Q3663">
        <v>5</v>
      </c>
      <c r="R3663" s="3">
        <f t="shared" si="342"/>
        <v>191.45999999999998</v>
      </c>
      <c r="S3663" s="3">
        <f t="shared" si="343"/>
        <v>11.199999999999989</v>
      </c>
      <c r="T3663" s="3">
        <f t="shared" si="344"/>
        <v>-24.369999999999997</v>
      </c>
      <c r="U3663" s="3">
        <f t="shared" si="345"/>
        <v>-17.160000000000011</v>
      </c>
      <c r="V3663" s="4">
        <f t="shared" si="346"/>
        <v>-8.9627076151676657E-2</v>
      </c>
      <c r="W3663" s="5">
        <f t="shared" si="347"/>
        <v>0</v>
      </c>
    </row>
    <row r="3664" spans="1:23">
      <c r="A3664" t="s">
        <v>5107</v>
      </c>
      <c r="B3664" t="s">
        <v>4986</v>
      </c>
      <c r="C3664" t="s">
        <v>1445</v>
      </c>
      <c r="D3664" t="s">
        <v>87</v>
      </c>
      <c r="E3664" s="1">
        <v>45874.86515046296</v>
      </c>
      <c r="F3664" s="1">
        <v>45874.881122685183</v>
      </c>
      <c r="G3664" t="s">
        <v>27</v>
      </c>
      <c r="H3664">
        <v>1</v>
      </c>
      <c r="I3664">
        <v>962.11</v>
      </c>
      <c r="J3664">
        <v>840.4</v>
      </c>
      <c r="K3664">
        <v>240.53</v>
      </c>
      <c r="L3664">
        <v>0</v>
      </c>
      <c r="M3664">
        <v>64.13</v>
      </c>
      <c r="N3664">
        <v>12.99</v>
      </c>
      <c r="O3664" t="s">
        <v>38</v>
      </c>
      <c r="P3664">
        <v>3</v>
      </c>
      <c r="Q3664">
        <v>4</v>
      </c>
      <c r="R3664" s="3">
        <f t="shared" si="342"/>
        <v>721.58</v>
      </c>
      <c r="S3664" s="3">
        <f t="shared" si="343"/>
        <v>-118.81999999999994</v>
      </c>
      <c r="T3664" s="3">
        <f t="shared" si="344"/>
        <v>-64.13</v>
      </c>
      <c r="U3664" s="3">
        <f t="shared" si="345"/>
        <v>-195.93999999999994</v>
      </c>
      <c r="V3664" s="4">
        <f t="shared" si="346"/>
        <v>-0.27154300285484623</v>
      </c>
      <c r="W3664" s="5">
        <f t="shared" si="347"/>
        <v>0</v>
      </c>
    </row>
    <row r="3665" spans="1:23">
      <c r="A3665" t="s">
        <v>5108</v>
      </c>
      <c r="B3665" t="s">
        <v>948</v>
      </c>
      <c r="C3665" t="s">
        <v>878</v>
      </c>
      <c r="D3665" t="s">
        <v>52</v>
      </c>
      <c r="E3665" s="1">
        <v>45874.915034722217</v>
      </c>
      <c r="F3665" s="1">
        <v>45874.928229166668</v>
      </c>
      <c r="G3665" t="s">
        <v>27</v>
      </c>
      <c r="H3665">
        <v>1</v>
      </c>
      <c r="I3665">
        <v>124.63</v>
      </c>
      <c r="J3665">
        <v>114.92</v>
      </c>
      <c r="K3665">
        <v>6.23</v>
      </c>
      <c r="L3665">
        <v>30</v>
      </c>
      <c r="M3665">
        <v>57.26</v>
      </c>
      <c r="N3665">
        <v>2.67</v>
      </c>
      <c r="O3665" t="s">
        <v>38</v>
      </c>
      <c r="P3665">
        <v>4</v>
      </c>
      <c r="Q3665">
        <v>4</v>
      </c>
      <c r="R3665" s="3">
        <f t="shared" si="342"/>
        <v>118.39999999999999</v>
      </c>
      <c r="S3665" s="3">
        <f t="shared" si="343"/>
        <v>3.4799999999999898</v>
      </c>
      <c r="T3665" s="3">
        <f t="shared" si="344"/>
        <v>-27.259999999999998</v>
      </c>
      <c r="U3665" s="3">
        <f t="shared" si="345"/>
        <v>-26.45000000000001</v>
      </c>
      <c r="V3665" s="4">
        <f t="shared" si="346"/>
        <v>-0.22339527027027037</v>
      </c>
      <c r="W3665" s="5">
        <f t="shared" si="347"/>
        <v>0</v>
      </c>
    </row>
    <row r="3666" spans="1:23">
      <c r="A3666" t="s">
        <v>5109</v>
      </c>
      <c r="B3666" t="s">
        <v>481</v>
      </c>
      <c r="C3666" t="s">
        <v>1252</v>
      </c>
      <c r="D3666" t="s">
        <v>127</v>
      </c>
      <c r="E3666" s="1">
        <v>45875.309861111113</v>
      </c>
      <c r="F3666" s="1">
        <v>45875.318888888891</v>
      </c>
      <c r="G3666" t="s">
        <v>27</v>
      </c>
      <c r="H3666">
        <v>4</v>
      </c>
      <c r="I3666">
        <v>1405.12</v>
      </c>
      <c r="J3666">
        <v>1269.92</v>
      </c>
      <c r="K3666">
        <v>70.260000000000005</v>
      </c>
      <c r="L3666">
        <v>0</v>
      </c>
      <c r="M3666">
        <v>46.18</v>
      </c>
      <c r="N3666">
        <v>24.03</v>
      </c>
      <c r="O3666" t="s">
        <v>65</v>
      </c>
      <c r="P3666">
        <v>0</v>
      </c>
      <c r="Q3666">
        <v>5</v>
      </c>
      <c r="R3666" s="3">
        <f t="shared" si="342"/>
        <v>1334.86</v>
      </c>
      <c r="S3666" s="3">
        <f t="shared" si="343"/>
        <v>64.939999999999827</v>
      </c>
      <c r="T3666" s="3">
        <f t="shared" si="344"/>
        <v>-46.18</v>
      </c>
      <c r="U3666" s="3">
        <f t="shared" si="345"/>
        <v>-5.2700000000001737</v>
      </c>
      <c r="V3666" s="4">
        <f t="shared" si="346"/>
        <v>-3.9479795634000375E-3</v>
      </c>
      <c r="W3666" s="5">
        <f t="shared" si="347"/>
        <v>0</v>
      </c>
    </row>
    <row r="3667" spans="1:23">
      <c r="A3667" t="s">
        <v>5110</v>
      </c>
      <c r="B3667" t="s">
        <v>1113</v>
      </c>
      <c r="C3667" t="s">
        <v>286</v>
      </c>
      <c r="D3667" t="s">
        <v>127</v>
      </c>
      <c r="E3667" s="1">
        <v>45875.363935185182</v>
      </c>
      <c r="F3667" s="1">
        <v>45875.369490740741</v>
      </c>
      <c r="G3667" t="s">
        <v>27</v>
      </c>
      <c r="H3667">
        <v>1</v>
      </c>
      <c r="I3667">
        <v>698.88</v>
      </c>
      <c r="J3667">
        <v>589.69000000000005</v>
      </c>
      <c r="K3667">
        <v>174.72</v>
      </c>
      <c r="L3667">
        <v>0</v>
      </c>
      <c r="M3667">
        <v>43.4</v>
      </c>
      <c r="N3667">
        <v>9.43</v>
      </c>
      <c r="O3667" t="s">
        <v>65</v>
      </c>
      <c r="P3667">
        <v>0</v>
      </c>
      <c r="Q3667">
        <v>4</v>
      </c>
      <c r="R3667" s="3">
        <f t="shared" si="342"/>
        <v>524.16</v>
      </c>
      <c r="S3667" s="3">
        <f t="shared" si="343"/>
        <v>-65.530000000000086</v>
      </c>
      <c r="T3667" s="3">
        <f t="shared" si="344"/>
        <v>-43.4</v>
      </c>
      <c r="U3667" s="3">
        <f t="shared" si="345"/>
        <v>-118.3600000000001</v>
      </c>
      <c r="V3667" s="4">
        <f t="shared" si="346"/>
        <v>-0.22580891330891351</v>
      </c>
      <c r="W3667" s="5">
        <f t="shared" si="347"/>
        <v>0</v>
      </c>
    </row>
    <row r="3668" spans="1:23">
      <c r="A3668" t="s">
        <v>5111</v>
      </c>
      <c r="B3668" t="s">
        <v>4611</v>
      </c>
      <c r="C3668" t="s">
        <v>635</v>
      </c>
      <c r="D3668" t="s">
        <v>87</v>
      </c>
      <c r="E3668" s="1">
        <v>45875.383819444447</v>
      </c>
      <c r="F3668" s="1">
        <v>45875.39770833333</v>
      </c>
      <c r="G3668" t="s">
        <v>27</v>
      </c>
      <c r="H3668">
        <v>1</v>
      </c>
      <c r="I3668">
        <v>283.25</v>
      </c>
      <c r="J3668">
        <v>175.36</v>
      </c>
      <c r="K3668">
        <v>14.16</v>
      </c>
      <c r="L3668">
        <v>30</v>
      </c>
      <c r="M3668">
        <v>54.61</v>
      </c>
      <c r="N3668">
        <v>5.38</v>
      </c>
      <c r="O3668" t="s">
        <v>38</v>
      </c>
      <c r="P3668">
        <v>0</v>
      </c>
      <c r="Q3668">
        <v>5</v>
      </c>
      <c r="R3668" s="3">
        <f t="shared" si="342"/>
        <v>269.08999999999997</v>
      </c>
      <c r="S3668" s="3">
        <f t="shared" si="343"/>
        <v>93.729999999999961</v>
      </c>
      <c r="T3668" s="3">
        <f t="shared" si="344"/>
        <v>-24.61</v>
      </c>
      <c r="U3668" s="3">
        <f t="shared" si="345"/>
        <v>63.739999999999959</v>
      </c>
      <c r="V3668" s="4">
        <f t="shared" si="346"/>
        <v>0.23687242186628996</v>
      </c>
      <c r="W3668" s="5">
        <f t="shared" si="347"/>
        <v>1</v>
      </c>
    </row>
    <row r="3669" spans="1:23">
      <c r="A3669" t="s">
        <v>5112</v>
      </c>
      <c r="B3669" t="s">
        <v>622</v>
      </c>
      <c r="C3669" t="s">
        <v>268</v>
      </c>
      <c r="D3669" t="s">
        <v>48</v>
      </c>
      <c r="E3669" s="1">
        <v>45875.397696759261</v>
      </c>
      <c r="F3669" s="1">
        <v>45875.410196759258</v>
      </c>
      <c r="G3669" t="s">
        <v>27</v>
      </c>
      <c r="H3669">
        <v>1</v>
      </c>
      <c r="I3669">
        <v>30.14</v>
      </c>
      <c r="J3669">
        <v>23.96</v>
      </c>
      <c r="K3669">
        <v>1.51</v>
      </c>
      <c r="L3669">
        <v>30</v>
      </c>
      <c r="M3669">
        <v>43.92</v>
      </c>
      <c r="N3669">
        <v>1.06</v>
      </c>
      <c r="O3669" t="s">
        <v>38</v>
      </c>
      <c r="P3669">
        <v>3</v>
      </c>
      <c r="Q3669">
        <v>4</v>
      </c>
      <c r="R3669" s="3">
        <f t="shared" si="342"/>
        <v>28.63</v>
      </c>
      <c r="S3669" s="3">
        <f t="shared" si="343"/>
        <v>4.6699999999999982</v>
      </c>
      <c r="T3669" s="3">
        <f t="shared" si="344"/>
        <v>-13.920000000000002</v>
      </c>
      <c r="U3669" s="3">
        <f t="shared" si="345"/>
        <v>-10.310000000000004</v>
      </c>
      <c r="V3669" s="4">
        <f t="shared" si="346"/>
        <v>-0.36011177086971724</v>
      </c>
      <c r="W3669" s="5">
        <f t="shared" si="347"/>
        <v>0</v>
      </c>
    </row>
    <row r="3670" spans="1:23">
      <c r="A3670" t="s">
        <v>5113</v>
      </c>
      <c r="B3670" t="s">
        <v>1853</v>
      </c>
      <c r="C3670" t="s">
        <v>1159</v>
      </c>
      <c r="D3670" t="s">
        <v>117</v>
      </c>
      <c r="E3670" s="1">
        <v>45875.409687500003</v>
      </c>
      <c r="F3670" s="1">
        <v>45875.415243055562</v>
      </c>
      <c r="G3670" t="s">
        <v>27</v>
      </c>
      <c r="H3670">
        <v>2</v>
      </c>
      <c r="I3670">
        <v>209</v>
      </c>
      <c r="J3670">
        <v>134.44</v>
      </c>
      <c r="K3670">
        <v>0</v>
      </c>
      <c r="L3670">
        <v>30</v>
      </c>
      <c r="M3670">
        <v>36.049999999999997</v>
      </c>
      <c r="N3670">
        <v>4.3</v>
      </c>
      <c r="O3670" t="s">
        <v>38</v>
      </c>
      <c r="P3670">
        <v>0</v>
      </c>
      <c r="Q3670">
        <v>4</v>
      </c>
      <c r="R3670" s="3">
        <f t="shared" si="342"/>
        <v>209</v>
      </c>
      <c r="S3670" s="3">
        <f t="shared" si="343"/>
        <v>74.56</v>
      </c>
      <c r="T3670" s="3">
        <f t="shared" si="344"/>
        <v>-6.0499999999999972</v>
      </c>
      <c r="U3670" s="3">
        <f t="shared" si="345"/>
        <v>64.210000000000008</v>
      </c>
      <c r="V3670" s="4">
        <f t="shared" si="346"/>
        <v>0.30722488038277518</v>
      </c>
      <c r="W3670" s="5">
        <f t="shared" si="347"/>
        <v>1</v>
      </c>
    </row>
    <row r="3671" spans="1:23">
      <c r="A3671" t="s">
        <v>5114</v>
      </c>
      <c r="B3671" t="s">
        <v>1078</v>
      </c>
      <c r="C3671" t="s">
        <v>426</v>
      </c>
      <c r="D3671" t="s">
        <v>60</v>
      </c>
      <c r="E3671" s="1">
        <v>45875.412523148138</v>
      </c>
      <c r="G3671" t="s">
        <v>110</v>
      </c>
      <c r="H3671">
        <v>1</v>
      </c>
      <c r="I3671">
        <v>648.67999999999995</v>
      </c>
      <c r="J3671">
        <v>558.73</v>
      </c>
      <c r="K3671">
        <v>32.43</v>
      </c>
      <c r="L3671">
        <v>0</v>
      </c>
      <c r="M3671">
        <v>38.6</v>
      </c>
      <c r="N3671">
        <v>0</v>
      </c>
      <c r="O3671" t="s">
        <v>33</v>
      </c>
      <c r="P3671">
        <v>7</v>
      </c>
      <c r="R3671" s="3">
        <f t="shared" si="342"/>
        <v>616.25</v>
      </c>
      <c r="S3671" s="3">
        <f t="shared" si="343"/>
        <v>57.519999999999982</v>
      </c>
      <c r="T3671" s="3">
        <f t="shared" si="344"/>
        <v>-38.6</v>
      </c>
      <c r="U3671" s="3">
        <f t="shared" si="345"/>
        <v>18.91999999999998</v>
      </c>
      <c r="V3671" s="4">
        <f t="shared" si="346"/>
        <v>3.0701825557809297E-2</v>
      </c>
      <c r="W3671" s="5">
        <f t="shared" si="347"/>
        <v>1</v>
      </c>
    </row>
    <row r="3672" spans="1:23">
      <c r="A3672" t="s">
        <v>5115</v>
      </c>
      <c r="B3672" t="s">
        <v>906</v>
      </c>
      <c r="C3672" t="s">
        <v>184</v>
      </c>
      <c r="D3672" t="s">
        <v>160</v>
      </c>
      <c r="E3672" s="1">
        <v>45875.531921296293</v>
      </c>
      <c r="F3672" s="1">
        <v>45875.537476851852</v>
      </c>
      <c r="G3672" t="s">
        <v>27</v>
      </c>
      <c r="H3672">
        <v>2</v>
      </c>
      <c r="I3672">
        <v>414.06</v>
      </c>
      <c r="J3672">
        <v>353.68</v>
      </c>
      <c r="K3672">
        <v>62.11</v>
      </c>
      <c r="L3672">
        <v>0</v>
      </c>
      <c r="M3672">
        <v>39.26</v>
      </c>
      <c r="N3672">
        <v>6.34</v>
      </c>
      <c r="O3672" t="s">
        <v>33</v>
      </c>
      <c r="P3672">
        <v>0</v>
      </c>
      <c r="Q3672">
        <v>4</v>
      </c>
      <c r="R3672" s="3">
        <f t="shared" si="342"/>
        <v>351.95</v>
      </c>
      <c r="S3672" s="3">
        <f t="shared" si="343"/>
        <v>-1.7300000000000182</v>
      </c>
      <c r="T3672" s="3">
        <f t="shared" si="344"/>
        <v>-39.26</v>
      </c>
      <c r="U3672" s="3">
        <f t="shared" si="345"/>
        <v>-47.330000000000013</v>
      </c>
      <c r="V3672" s="4">
        <f t="shared" si="346"/>
        <v>-0.13447932945020605</v>
      </c>
      <c r="W3672" s="5">
        <f t="shared" si="347"/>
        <v>0</v>
      </c>
    </row>
    <row r="3673" spans="1:23">
      <c r="A3673" t="s">
        <v>5116</v>
      </c>
      <c r="B3673" t="s">
        <v>2807</v>
      </c>
      <c r="C3673" t="s">
        <v>96</v>
      </c>
      <c r="D3673" t="s">
        <v>60</v>
      </c>
      <c r="E3673" s="1">
        <v>45875.563275462962</v>
      </c>
      <c r="G3673" t="s">
        <v>110</v>
      </c>
      <c r="H3673">
        <v>4</v>
      </c>
      <c r="I3673">
        <v>563.76</v>
      </c>
      <c r="J3673">
        <v>409.8</v>
      </c>
      <c r="K3673">
        <v>28.19</v>
      </c>
      <c r="L3673">
        <v>0</v>
      </c>
      <c r="M3673">
        <v>48.71</v>
      </c>
      <c r="N3673">
        <v>0</v>
      </c>
      <c r="O3673" t="s">
        <v>38</v>
      </c>
      <c r="P3673">
        <v>11</v>
      </c>
      <c r="R3673" s="3">
        <f t="shared" si="342"/>
        <v>535.56999999999994</v>
      </c>
      <c r="S3673" s="3">
        <f t="shared" si="343"/>
        <v>125.76999999999992</v>
      </c>
      <c r="T3673" s="3">
        <f t="shared" si="344"/>
        <v>-48.71</v>
      </c>
      <c r="U3673" s="3">
        <f t="shared" si="345"/>
        <v>77.059999999999917</v>
      </c>
      <c r="V3673" s="4">
        <f t="shared" si="346"/>
        <v>0.14388408611385986</v>
      </c>
      <c r="W3673" s="5">
        <f t="shared" si="347"/>
        <v>1</v>
      </c>
    </row>
    <row r="3674" spans="1:23">
      <c r="A3674" t="s">
        <v>5117</v>
      </c>
      <c r="B3674" t="s">
        <v>1113</v>
      </c>
      <c r="C3674" t="s">
        <v>1028</v>
      </c>
      <c r="D3674" t="s">
        <v>52</v>
      </c>
      <c r="E3674" s="1">
        <v>45875.615057870367</v>
      </c>
      <c r="F3674" s="1">
        <v>45875.628946759258</v>
      </c>
      <c r="G3674" t="s">
        <v>27</v>
      </c>
      <c r="H3674">
        <v>1</v>
      </c>
      <c r="I3674">
        <v>702.19</v>
      </c>
      <c r="J3674">
        <v>399.76</v>
      </c>
      <c r="K3674">
        <v>35.11</v>
      </c>
      <c r="L3674">
        <v>0</v>
      </c>
      <c r="M3674">
        <v>62.97</v>
      </c>
      <c r="N3674">
        <v>12.01</v>
      </c>
      <c r="O3674" t="s">
        <v>38</v>
      </c>
      <c r="P3674">
        <v>5</v>
      </c>
      <c r="Q3674">
        <v>3</v>
      </c>
      <c r="R3674" s="3">
        <f t="shared" si="342"/>
        <v>667.08</v>
      </c>
      <c r="S3674" s="3">
        <f t="shared" si="343"/>
        <v>267.32000000000005</v>
      </c>
      <c r="T3674" s="3">
        <f t="shared" si="344"/>
        <v>-62.97</v>
      </c>
      <c r="U3674" s="3">
        <f t="shared" si="345"/>
        <v>192.34000000000006</v>
      </c>
      <c r="V3674" s="4">
        <f t="shared" si="346"/>
        <v>0.28833123463452665</v>
      </c>
      <c r="W3674" s="5">
        <f t="shared" si="347"/>
        <v>1</v>
      </c>
    </row>
    <row r="3675" spans="1:23">
      <c r="A3675" t="s">
        <v>5118</v>
      </c>
      <c r="B3675" t="s">
        <v>587</v>
      </c>
      <c r="C3675" t="s">
        <v>36</v>
      </c>
      <c r="D3675" t="s">
        <v>52</v>
      </c>
      <c r="E3675" s="1">
        <v>45875.65347222222</v>
      </c>
      <c r="F3675" s="1">
        <v>45875.663888888892</v>
      </c>
      <c r="G3675" t="s">
        <v>27</v>
      </c>
      <c r="H3675">
        <v>1</v>
      </c>
      <c r="I3675">
        <v>456.41</v>
      </c>
      <c r="J3675">
        <v>319.45999999999998</v>
      </c>
      <c r="K3675">
        <v>45.64</v>
      </c>
      <c r="L3675">
        <v>0</v>
      </c>
      <c r="M3675">
        <v>64.5</v>
      </c>
      <c r="N3675">
        <v>7.39</v>
      </c>
      <c r="O3675" t="s">
        <v>38</v>
      </c>
      <c r="P3675">
        <v>0</v>
      </c>
      <c r="Q3675">
        <v>4</v>
      </c>
      <c r="R3675" s="3">
        <f t="shared" si="342"/>
        <v>410.77000000000004</v>
      </c>
      <c r="S3675" s="3">
        <f t="shared" si="343"/>
        <v>91.310000000000059</v>
      </c>
      <c r="T3675" s="3">
        <f t="shared" si="344"/>
        <v>-64.5</v>
      </c>
      <c r="U3675" s="3">
        <f t="shared" si="345"/>
        <v>19.420000000000059</v>
      </c>
      <c r="V3675" s="4">
        <f t="shared" si="346"/>
        <v>4.7277065024222936E-2</v>
      </c>
      <c r="W3675" s="5">
        <f t="shared" si="347"/>
        <v>1</v>
      </c>
    </row>
    <row r="3676" spans="1:23">
      <c r="A3676" t="s">
        <v>5119</v>
      </c>
      <c r="B3676" t="s">
        <v>1902</v>
      </c>
      <c r="C3676" t="s">
        <v>1019</v>
      </c>
      <c r="D3676" t="s">
        <v>103</v>
      </c>
      <c r="E3676" s="1">
        <v>45875.722743055558</v>
      </c>
      <c r="F3676" s="1">
        <v>45875.728993055563</v>
      </c>
      <c r="G3676" t="s">
        <v>27</v>
      </c>
      <c r="H3676">
        <v>2</v>
      </c>
      <c r="I3676">
        <v>489.92</v>
      </c>
      <c r="J3676">
        <v>368.58</v>
      </c>
      <c r="K3676">
        <v>0</v>
      </c>
      <c r="L3676">
        <v>0</v>
      </c>
      <c r="M3676">
        <v>62.44</v>
      </c>
      <c r="N3676">
        <v>8.82</v>
      </c>
      <c r="O3676" t="s">
        <v>38</v>
      </c>
      <c r="P3676">
        <v>0</v>
      </c>
      <c r="Q3676">
        <v>5</v>
      </c>
      <c r="R3676" s="3">
        <f t="shared" si="342"/>
        <v>489.92</v>
      </c>
      <c r="S3676" s="3">
        <f t="shared" si="343"/>
        <v>121.34000000000003</v>
      </c>
      <c r="T3676" s="3">
        <f t="shared" si="344"/>
        <v>-62.44</v>
      </c>
      <c r="U3676" s="3">
        <f t="shared" si="345"/>
        <v>50.080000000000034</v>
      </c>
      <c r="V3676" s="4">
        <f t="shared" si="346"/>
        <v>0.10222077073807975</v>
      </c>
      <c r="W3676" s="5">
        <f t="shared" si="347"/>
        <v>1</v>
      </c>
    </row>
    <row r="3677" spans="1:23">
      <c r="A3677" t="s">
        <v>5120</v>
      </c>
      <c r="B3677" t="s">
        <v>1710</v>
      </c>
      <c r="C3677" t="s">
        <v>639</v>
      </c>
      <c r="D3677" t="s">
        <v>143</v>
      </c>
      <c r="E3677" s="1">
        <v>45875.770162037043</v>
      </c>
      <c r="F3677" s="1">
        <v>45875.77988425926</v>
      </c>
      <c r="G3677" t="s">
        <v>27</v>
      </c>
      <c r="H3677">
        <v>2</v>
      </c>
      <c r="I3677">
        <v>323.68</v>
      </c>
      <c r="J3677">
        <v>285.64</v>
      </c>
      <c r="K3677">
        <v>16.18</v>
      </c>
      <c r="L3677">
        <v>30</v>
      </c>
      <c r="M3677">
        <v>38.61</v>
      </c>
      <c r="N3677">
        <v>6.07</v>
      </c>
      <c r="O3677" t="s">
        <v>65</v>
      </c>
      <c r="P3677">
        <v>0</v>
      </c>
      <c r="Q3677">
        <v>5</v>
      </c>
      <c r="R3677" s="3">
        <f t="shared" si="342"/>
        <v>307.5</v>
      </c>
      <c r="S3677" s="3">
        <f t="shared" si="343"/>
        <v>21.860000000000014</v>
      </c>
      <c r="T3677" s="3">
        <f t="shared" si="344"/>
        <v>-8.61</v>
      </c>
      <c r="U3677" s="3">
        <f t="shared" si="345"/>
        <v>7.1800000000000139</v>
      </c>
      <c r="V3677" s="4">
        <f t="shared" si="346"/>
        <v>2.3349593495935003E-2</v>
      </c>
      <c r="W3677" s="5">
        <f t="shared" si="347"/>
        <v>1</v>
      </c>
    </row>
    <row r="3678" spans="1:23">
      <c r="A3678" t="s">
        <v>5121</v>
      </c>
      <c r="B3678" t="s">
        <v>575</v>
      </c>
      <c r="C3678" t="s">
        <v>1109</v>
      </c>
      <c r="D3678" t="s">
        <v>160</v>
      </c>
      <c r="E3678" s="1">
        <v>45875.77679398148</v>
      </c>
      <c r="F3678" s="1">
        <v>45875.787210648137</v>
      </c>
      <c r="G3678" t="s">
        <v>27</v>
      </c>
      <c r="H3678">
        <v>1</v>
      </c>
      <c r="I3678">
        <v>210.22</v>
      </c>
      <c r="J3678">
        <v>148.68</v>
      </c>
      <c r="K3678">
        <v>31.53</v>
      </c>
      <c r="L3678">
        <v>30</v>
      </c>
      <c r="M3678">
        <v>54.1</v>
      </c>
      <c r="N3678">
        <v>3.76</v>
      </c>
      <c r="O3678" t="s">
        <v>33</v>
      </c>
      <c r="P3678">
        <v>0</v>
      </c>
      <c r="Q3678">
        <v>5</v>
      </c>
      <c r="R3678" s="3">
        <f t="shared" si="342"/>
        <v>178.69</v>
      </c>
      <c r="S3678" s="3">
        <f t="shared" si="343"/>
        <v>30.009999999999991</v>
      </c>
      <c r="T3678" s="3">
        <f t="shared" si="344"/>
        <v>-24.1</v>
      </c>
      <c r="U3678" s="3">
        <f t="shared" si="345"/>
        <v>2.1499999999999897</v>
      </c>
      <c r="V3678" s="4">
        <f t="shared" si="346"/>
        <v>1.2032010744865353E-2</v>
      </c>
      <c r="W3678" s="5">
        <f t="shared" si="347"/>
        <v>1</v>
      </c>
    </row>
    <row r="3679" spans="1:23">
      <c r="A3679" t="s">
        <v>5122</v>
      </c>
      <c r="B3679" t="s">
        <v>273</v>
      </c>
      <c r="C3679" t="s">
        <v>456</v>
      </c>
      <c r="D3679" t="s">
        <v>52</v>
      </c>
      <c r="E3679" s="1">
        <v>45875.800069444442</v>
      </c>
      <c r="F3679" s="1">
        <v>45875.813263888893</v>
      </c>
      <c r="G3679" t="s">
        <v>27</v>
      </c>
      <c r="H3679">
        <v>2</v>
      </c>
      <c r="I3679">
        <v>1148.32</v>
      </c>
      <c r="J3679">
        <v>780.9</v>
      </c>
      <c r="K3679">
        <v>0</v>
      </c>
      <c r="L3679">
        <v>0</v>
      </c>
      <c r="M3679">
        <v>63.57</v>
      </c>
      <c r="N3679">
        <v>20.67</v>
      </c>
      <c r="O3679" t="s">
        <v>38</v>
      </c>
      <c r="P3679">
        <v>4</v>
      </c>
      <c r="Q3679">
        <v>4</v>
      </c>
      <c r="R3679" s="3">
        <f t="shared" si="342"/>
        <v>1148.32</v>
      </c>
      <c r="S3679" s="3">
        <f t="shared" si="343"/>
        <v>367.41999999999996</v>
      </c>
      <c r="T3679" s="3">
        <f t="shared" si="344"/>
        <v>-63.57</v>
      </c>
      <c r="U3679" s="3">
        <f t="shared" si="345"/>
        <v>283.17999999999995</v>
      </c>
      <c r="V3679" s="4">
        <f t="shared" si="346"/>
        <v>0.24660373415075934</v>
      </c>
      <c r="W3679" s="5">
        <f t="shared" si="347"/>
        <v>1</v>
      </c>
    </row>
    <row r="3680" spans="1:23">
      <c r="A3680" t="s">
        <v>5123</v>
      </c>
      <c r="B3680" t="s">
        <v>2890</v>
      </c>
      <c r="C3680" t="s">
        <v>1400</v>
      </c>
      <c r="D3680" t="s">
        <v>32</v>
      </c>
      <c r="E3680" s="1">
        <v>45875.80265046296</v>
      </c>
      <c r="F3680" s="1">
        <v>45875.810289351852</v>
      </c>
      <c r="G3680" t="s">
        <v>27</v>
      </c>
      <c r="H3680">
        <v>5</v>
      </c>
      <c r="I3680">
        <v>1917.35</v>
      </c>
      <c r="J3680">
        <v>1561.95</v>
      </c>
      <c r="K3680">
        <v>95.87</v>
      </c>
      <c r="L3680">
        <v>0</v>
      </c>
      <c r="M3680">
        <v>58.78</v>
      </c>
      <c r="N3680">
        <v>32.79</v>
      </c>
      <c r="O3680" t="s">
        <v>33</v>
      </c>
      <c r="P3680">
        <v>0</v>
      </c>
      <c r="Q3680">
        <v>5</v>
      </c>
      <c r="R3680" s="3">
        <f t="shared" si="342"/>
        <v>1821.48</v>
      </c>
      <c r="S3680" s="3">
        <f t="shared" si="343"/>
        <v>259.52999999999997</v>
      </c>
      <c r="T3680" s="3">
        <f t="shared" si="344"/>
        <v>-58.78</v>
      </c>
      <c r="U3680" s="3">
        <f t="shared" si="345"/>
        <v>167.95999999999998</v>
      </c>
      <c r="V3680" s="4">
        <f t="shared" si="346"/>
        <v>9.2210729736258421E-2</v>
      </c>
      <c r="W3680" s="5">
        <f t="shared" si="347"/>
        <v>1</v>
      </c>
    </row>
    <row r="3681" spans="1:23">
      <c r="A3681" t="s">
        <v>5124</v>
      </c>
      <c r="B3681" t="s">
        <v>3522</v>
      </c>
      <c r="C3681" t="s">
        <v>227</v>
      </c>
      <c r="D3681" t="s">
        <v>103</v>
      </c>
      <c r="E3681" s="1">
        <v>45875.808009259257</v>
      </c>
      <c r="F3681" s="1">
        <v>45875.822592592587</v>
      </c>
      <c r="G3681" t="s">
        <v>27</v>
      </c>
      <c r="H3681">
        <v>1</v>
      </c>
      <c r="I3681">
        <v>426.49</v>
      </c>
      <c r="J3681">
        <v>379.26</v>
      </c>
      <c r="K3681">
        <v>0</v>
      </c>
      <c r="L3681">
        <v>0</v>
      </c>
      <c r="M3681">
        <v>61.41</v>
      </c>
      <c r="N3681">
        <v>7.68</v>
      </c>
      <c r="O3681" t="s">
        <v>28</v>
      </c>
      <c r="P3681">
        <v>1</v>
      </c>
      <c r="Q3681">
        <v>3</v>
      </c>
      <c r="R3681" s="3">
        <f t="shared" si="342"/>
        <v>426.49</v>
      </c>
      <c r="S3681" s="3">
        <f t="shared" si="343"/>
        <v>47.230000000000018</v>
      </c>
      <c r="T3681" s="3">
        <f t="shared" si="344"/>
        <v>-61.41</v>
      </c>
      <c r="U3681" s="3">
        <f t="shared" si="345"/>
        <v>-21.859999999999978</v>
      </c>
      <c r="V3681" s="4">
        <f t="shared" si="346"/>
        <v>-5.1255598021055539E-2</v>
      </c>
      <c r="W3681" s="5">
        <f t="shared" si="347"/>
        <v>0</v>
      </c>
    </row>
    <row r="3682" spans="1:23">
      <c r="A3682" t="s">
        <v>5125</v>
      </c>
      <c r="B3682" t="s">
        <v>715</v>
      </c>
      <c r="C3682" t="s">
        <v>1004</v>
      </c>
      <c r="D3682" t="s">
        <v>48</v>
      </c>
      <c r="E3682" s="1">
        <v>45875.878379629627</v>
      </c>
      <c r="G3682" t="s">
        <v>110</v>
      </c>
      <c r="H3682">
        <v>2</v>
      </c>
      <c r="I3682">
        <v>599.82000000000005</v>
      </c>
      <c r="J3682">
        <v>385.48</v>
      </c>
      <c r="K3682">
        <v>29.99</v>
      </c>
      <c r="L3682">
        <v>0</v>
      </c>
      <c r="M3682">
        <v>62.96</v>
      </c>
      <c r="N3682">
        <v>0</v>
      </c>
      <c r="O3682" t="s">
        <v>28</v>
      </c>
      <c r="P3682">
        <v>6</v>
      </c>
      <c r="R3682" s="3">
        <f t="shared" si="342"/>
        <v>569.83000000000004</v>
      </c>
      <c r="S3682" s="3">
        <f t="shared" si="343"/>
        <v>184.35000000000002</v>
      </c>
      <c r="T3682" s="3">
        <f t="shared" si="344"/>
        <v>-62.96</v>
      </c>
      <c r="U3682" s="3">
        <f t="shared" si="345"/>
        <v>121.39000000000001</v>
      </c>
      <c r="V3682" s="4">
        <f t="shared" si="346"/>
        <v>0.21302844708070828</v>
      </c>
      <c r="W3682" s="5">
        <f t="shared" si="347"/>
        <v>1</v>
      </c>
    </row>
    <row r="3683" spans="1:23">
      <c r="A3683" t="s">
        <v>5126</v>
      </c>
      <c r="B3683" t="s">
        <v>1764</v>
      </c>
      <c r="C3683" t="s">
        <v>396</v>
      </c>
      <c r="D3683" t="s">
        <v>127</v>
      </c>
      <c r="E3683" s="1">
        <v>45875.923946759263</v>
      </c>
      <c r="F3683" s="1">
        <v>45875.942696759259</v>
      </c>
      <c r="G3683" t="s">
        <v>27</v>
      </c>
      <c r="H3683">
        <v>1</v>
      </c>
      <c r="I3683">
        <v>36.9</v>
      </c>
      <c r="J3683">
        <v>28.25</v>
      </c>
      <c r="K3683">
        <v>0</v>
      </c>
      <c r="L3683">
        <v>30</v>
      </c>
      <c r="M3683">
        <v>40.24</v>
      </c>
      <c r="N3683">
        <v>1.2</v>
      </c>
      <c r="O3683" t="s">
        <v>38</v>
      </c>
      <c r="P3683">
        <v>12</v>
      </c>
      <c r="Q3683">
        <v>2</v>
      </c>
      <c r="R3683" s="3">
        <f t="shared" si="342"/>
        <v>36.9</v>
      </c>
      <c r="S3683" s="3">
        <f t="shared" si="343"/>
        <v>8.6499999999999986</v>
      </c>
      <c r="T3683" s="3">
        <f t="shared" si="344"/>
        <v>-10.240000000000002</v>
      </c>
      <c r="U3683" s="3">
        <f t="shared" si="345"/>
        <v>-2.7900000000000036</v>
      </c>
      <c r="V3683" s="4">
        <f t="shared" si="346"/>
        <v>-7.5609756097561071E-2</v>
      </c>
      <c r="W3683" s="5">
        <f t="shared" si="347"/>
        <v>0</v>
      </c>
    </row>
    <row r="3684" spans="1:23">
      <c r="A3684" t="s">
        <v>5127</v>
      </c>
      <c r="B3684" t="s">
        <v>135</v>
      </c>
      <c r="C3684" t="s">
        <v>878</v>
      </c>
      <c r="D3684" t="s">
        <v>32</v>
      </c>
      <c r="E3684" s="1">
        <v>45875.924097222232</v>
      </c>
      <c r="F3684" s="1">
        <v>45875.935208333343</v>
      </c>
      <c r="G3684" t="s">
        <v>27</v>
      </c>
      <c r="H3684">
        <v>2</v>
      </c>
      <c r="I3684">
        <v>249.26</v>
      </c>
      <c r="J3684">
        <v>229.84</v>
      </c>
      <c r="K3684">
        <v>37.39</v>
      </c>
      <c r="L3684">
        <v>30</v>
      </c>
      <c r="M3684">
        <v>38.380000000000003</v>
      </c>
      <c r="N3684">
        <v>4.3499999999999996</v>
      </c>
      <c r="O3684" t="s">
        <v>33</v>
      </c>
      <c r="P3684">
        <v>0</v>
      </c>
      <c r="Q3684">
        <v>5</v>
      </c>
      <c r="R3684" s="3">
        <f t="shared" si="342"/>
        <v>211.87</v>
      </c>
      <c r="S3684" s="3">
        <f t="shared" si="343"/>
        <v>-17.97</v>
      </c>
      <c r="T3684" s="3">
        <f t="shared" si="344"/>
        <v>-8.3800000000000026</v>
      </c>
      <c r="U3684" s="3">
        <f t="shared" si="345"/>
        <v>-30.700000000000003</v>
      </c>
      <c r="V3684" s="4">
        <f t="shared" si="346"/>
        <v>-0.14490017463538962</v>
      </c>
      <c r="W3684" s="5">
        <f t="shared" si="347"/>
        <v>0</v>
      </c>
    </row>
    <row r="3685" spans="1:23">
      <c r="A3685" t="s">
        <v>5128</v>
      </c>
      <c r="B3685" t="s">
        <v>565</v>
      </c>
      <c r="C3685" t="s">
        <v>642</v>
      </c>
      <c r="D3685" t="s">
        <v>103</v>
      </c>
      <c r="E3685" s="1">
        <v>45876.381076388891</v>
      </c>
      <c r="F3685" s="1">
        <v>45876.394965277781</v>
      </c>
      <c r="G3685" t="s">
        <v>27</v>
      </c>
      <c r="H3685">
        <v>1</v>
      </c>
      <c r="I3685">
        <v>58.66</v>
      </c>
      <c r="J3685">
        <v>45.96</v>
      </c>
      <c r="K3685">
        <v>5.87</v>
      </c>
      <c r="L3685">
        <v>30</v>
      </c>
      <c r="M3685">
        <v>56.74</v>
      </c>
      <c r="N3685">
        <v>1.49</v>
      </c>
      <c r="O3685" t="s">
        <v>28</v>
      </c>
      <c r="P3685">
        <v>0</v>
      </c>
      <c r="Q3685">
        <v>4</v>
      </c>
      <c r="R3685" s="3">
        <f t="shared" si="342"/>
        <v>52.79</v>
      </c>
      <c r="S3685" s="3">
        <f t="shared" si="343"/>
        <v>6.8299999999999983</v>
      </c>
      <c r="T3685" s="3">
        <f t="shared" si="344"/>
        <v>-26.740000000000002</v>
      </c>
      <c r="U3685" s="3">
        <f t="shared" si="345"/>
        <v>-21.400000000000002</v>
      </c>
      <c r="V3685" s="4">
        <f t="shared" si="346"/>
        <v>-0.40537980678158747</v>
      </c>
      <c r="W3685" s="5">
        <f t="shared" si="347"/>
        <v>0</v>
      </c>
    </row>
    <row r="3686" spans="1:23">
      <c r="A3686" t="s">
        <v>5129</v>
      </c>
      <c r="B3686" t="s">
        <v>818</v>
      </c>
      <c r="C3686" t="s">
        <v>190</v>
      </c>
      <c r="D3686" t="s">
        <v>117</v>
      </c>
      <c r="E3686" s="1">
        <v>45876.409085648149</v>
      </c>
      <c r="F3686" s="1">
        <v>45876.426446759258</v>
      </c>
      <c r="G3686" t="s">
        <v>27</v>
      </c>
      <c r="H3686">
        <v>2</v>
      </c>
      <c r="I3686">
        <v>101.5</v>
      </c>
      <c r="J3686">
        <v>64.12</v>
      </c>
      <c r="K3686">
        <v>0</v>
      </c>
      <c r="L3686">
        <v>30</v>
      </c>
      <c r="M3686">
        <v>48.66</v>
      </c>
      <c r="N3686">
        <v>2.37</v>
      </c>
      <c r="O3686" t="s">
        <v>38</v>
      </c>
      <c r="P3686">
        <v>5</v>
      </c>
      <c r="Q3686">
        <v>4</v>
      </c>
      <c r="R3686" s="3">
        <f t="shared" si="342"/>
        <v>101.5</v>
      </c>
      <c r="S3686" s="3">
        <f t="shared" si="343"/>
        <v>37.379999999999995</v>
      </c>
      <c r="T3686" s="3">
        <f t="shared" si="344"/>
        <v>-18.659999999999997</v>
      </c>
      <c r="U3686" s="3">
        <f t="shared" si="345"/>
        <v>16.349999999999998</v>
      </c>
      <c r="V3686" s="4">
        <f t="shared" si="346"/>
        <v>0.16108374384236451</v>
      </c>
      <c r="W3686" s="5">
        <f t="shared" si="347"/>
        <v>1</v>
      </c>
    </row>
    <row r="3687" spans="1:23">
      <c r="A3687" t="s">
        <v>5130</v>
      </c>
      <c r="B3687" t="s">
        <v>1732</v>
      </c>
      <c r="C3687" t="s">
        <v>609</v>
      </c>
      <c r="D3687" t="s">
        <v>143</v>
      </c>
      <c r="E3687" s="1">
        <v>45876.441805555558</v>
      </c>
      <c r="F3687" s="1">
        <v>45876.457777777781</v>
      </c>
      <c r="G3687" t="s">
        <v>27</v>
      </c>
      <c r="H3687">
        <v>2</v>
      </c>
      <c r="I3687">
        <v>507.4</v>
      </c>
      <c r="J3687">
        <v>345.32</v>
      </c>
      <c r="K3687">
        <v>25.37</v>
      </c>
      <c r="L3687">
        <v>0</v>
      </c>
      <c r="M3687">
        <v>61.59</v>
      </c>
      <c r="N3687">
        <v>8.68</v>
      </c>
      <c r="O3687" t="s">
        <v>38</v>
      </c>
      <c r="P3687">
        <v>3</v>
      </c>
      <c r="Q3687">
        <v>4</v>
      </c>
      <c r="R3687" s="3">
        <f t="shared" si="342"/>
        <v>482.03</v>
      </c>
      <c r="S3687" s="3">
        <f t="shared" si="343"/>
        <v>136.70999999999998</v>
      </c>
      <c r="T3687" s="3">
        <f t="shared" si="344"/>
        <v>-61.59</v>
      </c>
      <c r="U3687" s="3">
        <f t="shared" si="345"/>
        <v>66.439999999999969</v>
      </c>
      <c r="V3687" s="4">
        <f t="shared" si="346"/>
        <v>0.13783374478766877</v>
      </c>
      <c r="W3687" s="5">
        <f t="shared" si="347"/>
        <v>1</v>
      </c>
    </row>
    <row r="3688" spans="1:23">
      <c r="A3688" t="s">
        <v>5131</v>
      </c>
      <c r="B3688" t="s">
        <v>1491</v>
      </c>
      <c r="C3688" t="s">
        <v>179</v>
      </c>
      <c r="D3688" t="s">
        <v>103</v>
      </c>
      <c r="E3688" s="1">
        <v>45876.474120370367</v>
      </c>
      <c r="F3688" s="1">
        <v>45876.506064814806</v>
      </c>
      <c r="G3688" t="s">
        <v>53</v>
      </c>
      <c r="H3688">
        <v>1</v>
      </c>
      <c r="I3688">
        <v>567.99</v>
      </c>
      <c r="J3688">
        <v>343.37</v>
      </c>
      <c r="K3688">
        <v>56.8</v>
      </c>
      <c r="L3688">
        <v>0</v>
      </c>
      <c r="M3688">
        <v>55.85</v>
      </c>
      <c r="N3688">
        <v>9.1999999999999993</v>
      </c>
      <c r="O3688" t="s">
        <v>65</v>
      </c>
      <c r="P3688">
        <v>26</v>
      </c>
      <c r="Q3688">
        <v>2</v>
      </c>
      <c r="R3688" s="3">
        <f t="shared" si="342"/>
        <v>511.19</v>
      </c>
      <c r="S3688" s="3">
        <f t="shared" si="343"/>
        <v>167.82</v>
      </c>
      <c r="T3688" s="3">
        <f t="shared" si="344"/>
        <v>-55.85</v>
      </c>
      <c r="U3688" s="3">
        <f t="shared" si="345"/>
        <v>102.77</v>
      </c>
      <c r="V3688" s="4">
        <f t="shared" si="346"/>
        <v>0.20104070893405582</v>
      </c>
      <c r="W3688" s="5">
        <f t="shared" si="347"/>
        <v>1</v>
      </c>
    </row>
    <row r="3689" spans="1:23">
      <c r="A3689" t="s">
        <v>5132</v>
      </c>
      <c r="B3689" t="s">
        <v>1043</v>
      </c>
      <c r="C3689" t="s">
        <v>1506</v>
      </c>
      <c r="D3689" t="s">
        <v>26</v>
      </c>
      <c r="E3689" s="1">
        <v>45876.530370370368</v>
      </c>
      <c r="F3689" s="1">
        <v>45876.544259259259</v>
      </c>
      <c r="G3689" t="s">
        <v>27</v>
      </c>
      <c r="H3689">
        <v>3</v>
      </c>
      <c r="I3689">
        <v>730.08</v>
      </c>
      <c r="J3689">
        <v>589.62</v>
      </c>
      <c r="K3689">
        <v>109.51</v>
      </c>
      <c r="L3689">
        <v>0</v>
      </c>
      <c r="M3689">
        <v>43.19</v>
      </c>
      <c r="N3689">
        <v>11.17</v>
      </c>
      <c r="O3689" t="s">
        <v>33</v>
      </c>
      <c r="P3689">
        <v>5</v>
      </c>
      <c r="Q3689">
        <v>3</v>
      </c>
      <c r="R3689" s="3">
        <f t="shared" si="342"/>
        <v>620.57000000000005</v>
      </c>
      <c r="S3689" s="3">
        <f t="shared" si="343"/>
        <v>30.950000000000045</v>
      </c>
      <c r="T3689" s="3">
        <f t="shared" si="344"/>
        <v>-43.19</v>
      </c>
      <c r="U3689" s="3">
        <f t="shared" si="345"/>
        <v>-23.409999999999954</v>
      </c>
      <c r="V3689" s="4">
        <f t="shared" si="346"/>
        <v>-3.7723383341121797E-2</v>
      </c>
      <c r="W3689" s="5">
        <f t="shared" si="347"/>
        <v>0</v>
      </c>
    </row>
    <row r="3690" spans="1:23">
      <c r="A3690" t="s">
        <v>5133</v>
      </c>
      <c r="B3690" t="s">
        <v>989</v>
      </c>
      <c r="C3690" t="s">
        <v>256</v>
      </c>
      <c r="D3690" t="s">
        <v>60</v>
      </c>
      <c r="E3690" s="1">
        <v>45876.547268518523</v>
      </c>
      <c r="F3690" s="1">
        <v>45876.565324074072</v>
      </c>
      <c r="G3690" t="s">
        <v>27</v>
      </c>
      <c r="H3690">
        <v>2</v>
      </c>
      <c r="I3690">
        <v>211.66</v>
      </c>
      <c r="J3690">
        <v>152.46</v>
      </c>
      <c r="K3690">
        <v>21.17</v>
      </c>
      <c r="L3690">
        <v>30</v>
      </c>
      <c r="M3690">
        <v>35.68</v>
      </c>
      <c r="N3690">
        <v>3.97</v>
      </c>
      <c r="O3690" t="s">
        <v>38</v>
      </c>
      <c r="P3690">
        <v>11</v>
      </c>
      <c r="Q3690">
        <v>2</v>
      </c>
      <c r="R3690" s="3">
        <f t="shared" si="342"/>
        <v>190.49</v>
      </c>
      <c r="S3690" s="3">
        <f t="shared" si="343"/>
        <v>38.03</v>
      </c>
      <c r="T3690" s="3">
        <f t="shared" si="344"/>
        <v>-5.68</v>
      </c>
      <c r="U3690" s="3">
        <f t="shared" si="345"/>
        <v>28.380000000000003</v>
      </c>
      <c r="V3690" s="4">
        <f t="shared" si="346"/>
        <v>0.1489841986455982</v>
      </c>
      <c r="W3690" s="5">
        <f t="shared" si="347"/>
        <v>1</v>
      </c>
    </row>
    <row r="3691" spans="1:23">
      <c r="A3691" t="s">
        <v>5134</v>
      </c>
      <c r="B3691" t="s">
        <v>2933</v>
      </c>
      <c r="C3691" t="s">
        <v>1407</v>
      </c>
      <c r="D3691" t="s">
        <v>37</v>
      </c>
      <c r="E3691" s="1">
        <v>45876.592199074083</v>
      </c>
      <c r="F3691" s="1">
        <v>45876.608171296299</v>
      </c>
      <c r="G3691" t="s">
        <v>27</v>
      </c>
      <c r="H3691">
        <v>1</v>
      </c>
      <c r="I3691">
        <v>225.41</v>
      </c>
      <c r="J3691">
        <v>191.19</v>
      </c>
      <c r="K3691">
        <v>11.27</v>
      </c>
      <c r="L3691">
        <v>30</v>
      </c>
      <c r="M3691">
        <v>51.9</v>
      </c>
      <c r="N3691">
        <v>4.3899999999999997</v>
      </c>
      <c r="O3691" t="s">
        <v>38</v>
      </c>
      <c r="P3691">
        <v>3</v>
      </c>
      <c r="Q3691">
        <v>4</v>
      </c>
      <c r="R3691" s="3">
        <f t="shared" si="342"/>
        <v>214.14</v>
      </c>
      <c r="S3691" s="3">
        <f t="shared" si="343"/>
        <v>22.949999999999989</v>
      </c>
      <c r="T3691" s="3">
        <f t="shared" si="344"/>
        <v>-21.9</v>
      </c>
      <c r="U3691" s="3">
        <f t="shared" si="345"/>
        <v>-3.3400000000000096</v>
      </c>
      <c r="V3691" s="4">
        <f t="shared" si="346"/>
        <v>-1.5597272812178995E-2</v>
      </c>
      <c r="W3691" s="5">
        <f t="shared" si="347"/>
        <v>0</v>
      </c>
    </row>
    <row r="3692" spans="1:23">
      <c r="A3692" t="s">
        <v>5135</v>
      </c>
      <c r="B3692" t="s">
        <v>1361</v>
      </c>
      <c r="C3692" t="s">
        <v>506</v>
      </c>
      <c r="D3692" t="s">
        <v>103</v>
      </c>
      <c r="E3692" s="1">
        <v>45876.600474537037</v>
      </c>
      <c r="F3692" s="1">
        <v>45876.608807870369</v>
      </c>
      <c r="G3692" t="s">
        <v>27</v>
      </c>
      <c r="H3692">
        <v>4</v>
      </c>
      <c r="I3692">
        <v>757.36</v>
      </c>
      <c r="J3692">
        <v>587.67999999999995</v>
      </c>
      <c r="K3692">
        <v>0</v>
      </c>
      <c r="L3692">
        <v>0</v>
      </c>
      <c r="M3692">
        <v>36.9</v>
      </c>
      <c r="N3692">
        <v>13.63</v>
      </c>
      <c r="O3692" t="s">
        <v>38</v>
      </c>
      <c r="P3692">
        <v>0</v>
      </c>
      <c r="Q3692">
        <v>5</v>
      </c>
      <c r="R3692" s="3">
        <f t="shared" si="342"/>
        <v>757.36</v>
      </c>
      <c r="S3692" s="3">
        <f t="shared" si="343"/>
        <v>169.68000000000006</v>
      </c>
      <c r="T3692" s="3">
        <f t="shared" si="344"/>
        <v>-36.9</v>
      </c>
      <c r="U3692" s="3">
        <f t="shared" si="345"/>
        <v>119.15000000000006</v>
      </c>
      <c r="V3692" s="4">
        <f t="shared" si="346"/>
        <v>0.15732280553501646</v>
      </c>
      <c r="W3692" s="5">
        <f t="shared" si="347"/>
        <v>1</v>
      </c>
    </row>
    <row r="3693" spans="1:23">
      <c r="A3693" t="s">
        <v>5136</v>
      </c>
      <c r="B3693" t="s">
        <v>1249</v>
      </c>
      <c r="C3693" t="s">
        <v>359</v>
      </c>
      <c r="D3693" t="s">
        <v>72</v>
      </c>
      <c r="E3693" s="1">
        <v>45876.61347222222</v>
      </c>
      <c r="F3693" s="1">
        <v>45876.619722222233</v>
      </c>
      <c r="G3693" t="s">
        <v>27</v>
      </c>
      <c r="H3693">
        <v>1</v>
      </c>
      <c r="I3693">
        <v>276.98</v>
      </c>
      <c r="J3693">
        <v>200.32</v>
      </c>
      <c r="K3693">
        <v>13.85</v>
      </c>
      <c r="L3693">
        <v>30</v>
      </c>
      <c r="M3693">
        <v>55.75</v>
      </c>
      <c r="N3693">
        <v>5.28</v>
      </c>
      <c r="O3693" t="s">
        <v>38</v>
      </c>
      <c r="P3693">
        <v>0</v>
      </c>
      <c r="Q3693">
        <v>5</v>
      </c>
      <c r="R3693" s="3">
        <f t="shared" si="342"/>
        <v>263.13</v>
      </c>
      <c r="S3693" s="3">
        <f t="shared" si="343"/>
        <v>62.81</v>
      </c>
      <c r="T3693" s="3">
        <f t="shared" si="344"/>
        <v>-25.75</v>
      </c>
      <c r="U3693" s="3">
        <f t="shared" si="345"/>
        <v>31.78</v>
      </c>
      <c r="V3693" s="4">
        <f t="shared" si="346"/>
        <v>0.12077680234104815</v>
      </c>
      <c r="W3693" s="5">
        <f t="shared" si="347"/>
        <v>1</v>
      </c>
    </row>
    <row r="3694" spans="1:23">
      <c r="A3694" t="s">
        <v>5137</v>
      </c>
      <c r="B3694" t="s">
        <v>46</v>
      </c>
      <c r="C3694" t="s">
        <v>2100</v>
      </c>
      <c r="D3694" t="s">
        <v>160</v>
      </c>
      <c r="E3694" s="1">
        <v>45876.640844907408</v>
      </c>
      <c r="F3694" s="1">
        <v>45876.66028935185</v>
      </c>
      <c r="G3694" t="s">
        <v>27</v>
      </c>
      <c r="H3694">
        <v>2</v>
      </c>
      <c r="I3694">
        <v>556.66</v>
      </c>
      <c r="J3694">
        <v>498.16</v>
      </c>
      <c r="K3694">
        <v>83.5</v>
      </c>
      <c r="L3694">
        <v>0</v>
      </c>
      <c r="M3694">
        <v>41.46</v>
      </c>
      <c r="N3694">
        <v>8.52</v>
      </c>
      <c r="O3694" t="s">
        <v>38</v>
      </c>
      <c r="P3694">
        <v>8</v>
      </c>
      <c r="Q3694">
        <v>4</v>
      </c>
      <c r="R3694" s="3">
        <f t="shared" si="342"/>
        <v>473.15999999999997</v>
      </c>
      <c r="S3694" s="3">
        <f t="shared" si="343"/>
        <v>-25.000000000000057</v>
      </c>
      <c r="T3694" s="3">
        <f t="shared" si="344"/>
        <v>-41.46</v>
      </c>
      <c r="U3694" s="3">
        <f t="shared" si="345"/>
        <v>-74.980000000000061</v>
      </c>
      <c r="V3694" s="4">
        <f t="shared" si="346"/>
        <v>-0.15846648068306718</v>
      </c>
      <c r="W3694" s="5">
        <f t="shared" si="347"/>
        <v>0</v>
      </c>
    </row>
    <row r="3695" spans="1:23">
      <c r="A3695" t="s">
        <v>5138</v>
      </c>
      <c r="B3695" t="s">
        <v>2973</v>
      </c>
      <c r="C3695" t="s">
        <v>373</v>
      </c>
      <c r="D3695" t="s">
        <v>26</v>
      </c>
      <c r="E3695" s="1">
        <v>45876.736180555563</v>
      </c>
      <c r="F3695" s="1">
        <v>45876.745208333326</v>
      </c>
      <c r="G3695" t="s">
        <v>27</v>
      </c>
      <c r="H3695">
        <v>1</v>
      </c>
      <c r="I3695">
        <v>240.68</v>
      </c>
      <c r="J3695">
        <v>159.28</v>
      </c>
      <c r="K3695">
        <v>12.03</v>
      </c>
      <c r="L3695">
        <v>30</v>
      </c>
      <c r="M3695">
        <v>46.93</v>
      </c>
      <c r="N3695">
        <v>4.66</v>
      </c>
      <c r="O3695" t="s">
        <v>33</v>
      </c>
      <c r="P3695">
        <v>0</v>
      </c>
      <c r="Q3695">
        <v>5</v>
      </c>
      <c r="R3695" s="3">
        <f t="shared" si="342"/>
        <v>228.65</v>
      </c>
      <c r="S3695" s="3">
        <f t="shared" si="343"/>
        <v>69.37</v>
      </c>
      <c r="T3695" s="3">
        <f t="shared" si="344"/>
        <v>-16.93</v>
      </c>
      <c r="U3695" s="3">
        <f t="shared" si="345"/>
        <v>47.78</v>
      </c>
      <c r="V3695" s="4">
        <f t="shared" si="346"/>
        <v>0.20896566805160727</v>
      </c>
      <c r="W3695" s="5">
        <f t="shared" si="347"/>
        <v>1</v>
      </c>
    </row>
    <row r="3696" spans="1:23">
      <c r="A3696" t="s">
        <v>5139</v>
      </c>
      <c r="B3696" t="s">
        <v>165</v>
      </c>
      <c r="C3696" t="s">
        <v>337</v>
      </c>
      <c r="D3696" t="s">
        <v>117</v>
      </c>
      <c r="E3696" s="1">
        <v>45876.738379629627</v>
      </c>
      <c r="G3696" t="s">
        <v>110</v>
      </c>
      <c r="H3696">
        <v>2</v>
      </c>
      <c r="I3696">
        <v>298.66000000000003</v>
      </c>
      <c r="J3696">
        <v>202.58</v>
      </c>
      <c r="K3696">
        <v>14.93</v>
      </c>
      <c r="L3696">
        <v>30</v>
      </c>
      <c r="M3696">
        <v>46.32</v>
      </c>
      <c r="N3696">
        <v>0</v>
      </c>
      <c r="O3696" t="s">
        <v>28</v>
      </c>
      <c r="P3696">
        <v>0</v>
      </c>
      <c r="R3696" s="3">
        <f t="shared" si="342"/>
        <v>283.73</v>
      </c>
      <c r="S3696" s="3">
        <f t="shared" si="343"/>
        <v>81.150000000000006</v>
      </c>
      <c r="T3696" s="3">
        <f t="shared" si="344"/>
        <v>-16.32</v>
      </c>
      <c r="U3696" s="3">
        <f t="shared" si="345"/>
        <v>64.830000000000013</v>
      </c>
      <c r="V3696" s="4">
        <f t="shared" si="346"/>
        <v>0.22849187607937127</v>
      </c>
      <c r="W3696" s="5">
        <f t="shared" si="347"/>
        <v>1</v>
      </c>
    </row>
    <row r="3697" spans="1:23">
      <c r="A3697" t="s">
        <v>5140</v>
      </c>
      <c r="B3697" t="s">
        <v>2777</v>
      </c>
      <c r="C3697" t="s">
        <v>328</v>
      </c>
      <c r="D3697" t="s">
        <v>127</v>
      </c>
      <c r="E3697" s="1">
        <v>45876.765370370369</v>
      </c>
      <c r="F3697" s="1">
        <v>45876.784814814811</v>
      </c>
      <c r="G3697" t="s">
        <v>27</v>
      </c>
      <c r="H3697">
        <v>1</v>
      </c>
      <c r="I3697">
        <v>293.55</v>
      </c>
      <c r="J3697">
        <v>234.09</v>
      </c>
      <c r="K3697">
        <v>0</v>
      </c>
      <c r="L3697">
        <v>30</v>
      </c>
      <c r="M3697">
        <v>36.11</v>
      </c>
      <c r="N3697">
        <v>5.82</v>
      </c>
      <c r="O3697" t="s">
        <v>65</v>
      </c>
      <c r="P3697">
        <v>13</v>
      </c>
      <c r="Q3697">
        <v>1</v>
      </c>
      <c r="R3697" s="3">
        <f t="shared" si="342"/>
        <v>293.55</v>
      </c>
      <c r="S3697" s="3">
        <f t="shared" si="343"/>
        <v>59.460000000000008</v>
      </c>
      <c r="T3697" s="3">
        <f t="shared" si="344"/>
        <v>-6.1099999999999994</v>
      </c>
      <c r="U3697" s="3">
        <f t="shared" si="345"/>
        <v>47.530000000000008</v>
      </c>
      <c r="V3697" s="4">
        <f t="shared" si="346"/>
        <v>0.16191449497530236</v>
      </c>
      <c r="W3697" s="5">
        <f t="shared" si="347"/>
        <v>1</v>
      </c>
    </row>
    <row r="3698" spans="1:23">
      <c r="A3698" t="s">
        <v>5141</v>
      </c>
      <c r="B3698" t="s">
        <v>2026</v>
      </c>
      <c r="C3698" t="s">
        <v>1041</v>
      </c>
      <c r="D3698" t="s">
        <v>44</v>
      </c>
      <c r="E3698" s="1">
        <v>45876.775057870371</v>
      </c>
      <c r="F3698" s="1">
        <v>45876.791030092587</v>
      </c>
      <c r="G3698" t="s">
        <v>27</v>
      </c>
      <c r="H3698">
        <v>1</v>
      </c>
      <c r="I3698">
        <v>142.34</v>
      </c>
      <c r="J3698">
        <v>90.97</v>
      </c>
      <c r="K3698">
        <v>14.23</v>
      </c>
      <c r="L3698">
        <v>30</v>
      </c>
      <c r="M3698">
        <v>47.97</v>
      </c>
      <c r="N3698">
        <v>2.85</v>
      </c>
      <c r="O3698" t="s">
        <v>144</v>
      </c>
      <c r="P3698">
        <v>8</v>
      </c>
      <c r="Q3698">
        <v>3</v>
      </c>
      <c r="R3698" s="3">
        <f t="shared" si="342"/>
        <v>128.11000000000001</v>
      </c>
      <c r="S3698" s="3">
        <f t="shared" si="343"/>
        <v>37.140000000000015</v>
      </c>
      <c r="T3698" s="3">
        <f t="shared" si="344"/>
        <v>-17.97</v>
      </c>
      <c r="U3698" s="3">
        <f t="shared" si="345"/>
        <v>16.320000000000014</v>
      </c>
      <c r="V3698" s="4">
        <f t="shared" si="346"/>
        <v>0.12739052376863644</v>
      </c>
      <c r="W3698" s="5">
        <f t="shared" si="347"/>
        <v>1</v>
      </c>
    </row>
    <row r="3699" spans="1:23">
      <c r="A3699" t="s">
        <v>5142</v>
      </c>
      <c r="B3699" t="s">
        <v>1943</v>
      </c>
      <c r="C3699" t="s">
        <v>71</v>
      </c>
      <c r="D3699" t="s">
        <v>60</v>
      </c>
      <c r="E3699" s="1">
        <v>45876.799907407411</v>
      </c>
      <c r="F3699" s="1">
        <v>45876.819351851853</v>
      </c>
      <c r="G3699" t="s">
        <v>27</v>
      </c>
      <c r="H3699">
        <v>1</v>
      </c>
      <c r="I3699">
        <v>75.290000000000006</v>
      </c>
      <c r="J3699">
        <v>62.46</v>
      </c>
      <c r="K3699">
        <v>11.29</v>
      </c>
      <c r="L3699">
        <v>30</v>
      </c>
      <c r="M3699">
        <v>48.97</v>
      </c>
      <c r="N3699">
        <v>1.69</v>
      </c>
      <c r="O3699" t="s">
        <v>38</v>
      </c>
      <c r="P3699">
        <v>13</v>
      </c>
      <c r="Q3699">
        <v>1</v>
      </c>
      <c r="R3699" s="3">
        <f t="shared" si="342"/>
        <v>64</v>
      </c>
      <c r="S3699" s="3">
        <f t="shared" si="343"/>
        <v>1.5399999999999991</v>
      </c>
      <c r="T3699" s="3">
        <f t="shared" si="344"/>
        <v>-18.97</v>
      </c>
      <c r="U3699" s="3">
        <f t="shared" si="345"/>
        <v>-19.12</v>
      </c>
      <c r="V3699" s="4">
        <f t="shared" si="346"/>
        <v>-0.29875000000000002</v>
      </c>
      <c r="W3699" s="5">
        <f t="shared" si="347"/>
        <v>0</v>
      </c>
    </row>
    <row r="3700" spans="1:23">
      <c r="A3700" t="s">
        <v>5143</v>
      </c>
      <c r="B3700" t="s">
        <v>1102</v>
      </c>
      <c r="C3700" t="s">
        <v>340</v>
      </c>
      <c r="D3700" t="s">
        <v>48</v>
      </c>
      <c r="E3700" s="1">
        <v>45876.889664351853</v>
      </c>
      <c r="F3700" s="1">
        <v>45876.898692129631</v>
      </c>
      <c r="G3700" t="s">
        <v>27</v>
      </c>
      <c r="H3700">
        <v>2</v>
      </c>
      <c r="I3700">
        <v>231.54</v>
      </c>
      <c r="J3700">
        <v>208.38</v>
      </c>
      <c r="K3700">
        <v>0</v>
      </c>
      <c r="L3700">
        <v>30</v>
      </c>
      <c r="M3700">
        <v>40.25</v>
      </c>
      <c r="N3700">
        <v>4.71</v>
      </c>
      <c r="O3700" t="s">
        <v>144</v>
      </c>
      <c r="P3700">
        <v>0</v>
      </c>
      <c r="Q3700">
        <v>5</v>
      </c>
      <c r="R3700" s="3">
        <f t="shared" si="342"/>
        <v>231.54</v>
      </c>
      <c r="S3700" s="3">
        <f t="shared" si="343"/>
        <v>23.159999999999997</v>
      </c>
      <c r="T3700" s="3">
        <f t="shared" si="344"/>
        <v>-10.25</v>
      </c>
      <c r="U3700" s="3">
        <f t="shared" si="345"/>
        <v>8.1999999999999957</v>
      </c>
      <c r="V3700" s="4">
        <f t="shared" si="346"/>
        <v>3.5415047076099146E-2</v>
      </c>
      <c r="W3700" s="5">
        <f t="shared" si="347"/>
        <v>1</v>
      </c>
    </row>
    <row r="3701" spans="1:23">
      <c r="A3701" t="s">
        <v>5144</v>
      </c>
      <c r="B3701" t="s">
        <v>1383</v>
      </c>
      <c r="C3701" t="s">
        <v>399</v>
      </c>
      <c r="D3701" t="s">
        <v>87</v>
      </c>
      <c r="E3701" s="1">
        <v>45876.919629629629</v>
      </c>
      <c r="F3701" s="1">
        <v>45876.928657407407</v>
      </c>
      <c r="G3701" t="s">
        <v>27</v>
      </c>
      <c r="H3701">
        <v>2</v>
      </c>
      <c r="I3701">
        <v>201.4</v>
      </c>
      <c r="J3701">
        <v>136.52000000000001</v>
      </c>
      <c r="K3701">
        <v>30.21</v>
      </c>
      <c r="L3701">
        <v>30</v>
      </c>
      <c r="M3701">
        <v>35.4</v>
      </c>
      <c r="N3701">
        <v>3.62</v>
      </c>
      <c r="O3701" t="s">
        <v>38</v>
      </c>
      <c r="P3701">
        <v>0</v>
      </c>
      <c r="Q3701">
        <v>5</v>
      </c>
      <c r="R3701" s="3">
        <f t="shared" si="342"/>
        <v>171.19</v>
      </c>
      <c r="S3701" s="3">
        <f t="shared" si="343"/>
        <v>34.669999999999987</v>
      </c>
      <c r="T3701" s="3">
        <f t="shared" si="344"/>
        <v>-5.3999999999999986</v>
      </c>
      <c r="U3701" s="3">
        <f t="shared" si="345"/>
        <v>25.649999999999988</v>
      </c>
      <c r="V3701" s="4">
        <f t="shared" si="346"/>
        <v>0.1498335183129855</v>
      </c>
      <c r="W3701" s="5">
        <f t="shared" si="347"/>
        <v>1</v>
      </c>
    </row>
    <row r="3702" spans="1:23">
      <c r="A3702" t="s">
        <v>5145</v>
      </c>
      <c r="B3702" t="s">
        <v>2018</v>
      </c>
      <c r="C3702" t="s">
        <v>437</v>
      </c>
      <c r="D3702" t="s">
        <v>48</v>
      </c>
      <c r="E3702" s="1">
        <v>45877.393194444441</v>
      </c>
      <c r="F3702" s="1">
        <v>45877.39875</v>
      </c>
      <c r="G3702" t="s">
        <v>27</v>
      </c>
      <c r="H3702">
        <v>2</v>
      </c>
      <c r="I3702">
        <v>433.88</v>
      </c>
      <c r="J3702">
        <v>378.32</v>
      </c>
      <c r="K3702">
        <v>0</v>
      </c>
      <c r="L3702">
        <v>0</v>
      </c>
      <c r="M3702">
        <v>61.92</v>
      </c>
      <c r="N3702">
        <v>7.81</v>
      </c>
      <c r="O3702" t="s">
        <v>38</v>
      </c>
      <c r="P3702">
        <v>0</v>
      </c>
      <c r="Q3702">
        <v>5</v>
      </c>
      <c r="R3702" s="3">
        <f t="shared" si="342"/>
        <v>433.88</v>
      </c>
      <c r="S3702" s="3">
        <f t="shared" si="343"/>
        <v>55.56</v>
      </c>
      <c r="T3702" s="3">
        <f t="shared" si="344"/>
        <v>-61.92</v>
      </c>
      <c r="U3702" s="3">
        <f t="shared" si="345"/>
        <v>-14.169999999999998</v>
      </c>
      <c r="V3702" s="4">
        <f t="shared" si="346"/>
        <v>-3.2658799668110992E-2</v>
      </c>
      <c r="W3702" s="5">
        <f t="shared" si="347"/>
        <v>0</v>
      </c>
    </row>
    <row r="3703" spans="1:23">
      <c r="A3703" t="s">
        <v>5146</v>
      </c>
      <c r="B3703" t="s">
        <v>2477</v>
      </c>
      <c r="C3703" t="s">
        <v>1219</v>
      </c>
      <c r="D3703" t="s">
        <v>26</v>
      </c>
      <c r="E3703" s="1">
        <v>45877.400497685187</v>
      </c>
      <c r="F3703" s="1">
        <v>45877.419247685182</v>
      </c>
      <c r="G3703" t="s">
        <v>53</v>
      </c>
      <c r="H3703">
        <v>3</v>
      </c>
      <c r="I3703">
        <v>1840.74</v>
      </c>
      <c r="J3703">
        <v>1610.13</v>
      </c>
      <c r="K3703">
        <v>276.11</v>
      </c>
      <c r="L3703">
        <v>0</v>
      </c>
      <c r="M3703">
        <v>54.7</v>
      </c>
      <c r="N3703">
        <v>28.16</v>
      </c>
      <c r="O3703" t="s">
        <v>38</v>
      </c>
      <c r="P3703">
        <v>12</v>
      </c>
      <c r="Q3703">
        <v>1</v>
      </c>
      <c r="R3703" s="3">
        <f t="shared" si="342"/>
        <v>1564.63</v>
      </c>
      <c r="S3703" s="3">
        <f t="shared" si="343"/>
        <v>-45.5</v>
      </c>
      <c r="T3703" s="3">
        <f t="shared" si="344"/>
        <v>-54.7</v>
      </c>
      <c r="U3703" s="3">
        <f t="shared" si="345"/>
        <v>-128.36000000000001</v>
      </c>
      <c r="V3703" s="4">
        <f t="shared" si="346"/>
        <v>-8.2038565028153626E-2</v>
      </c>
      <c r="W3703" s="5">
        <f t="shared" si="347"/>
        <v>0</v>
      </c>
    </row>
    <row r="3704" spans="1:23">
      <c r="A3704" t="s">
        <v>5147</v>
      </c>
      <c r="B3704" t="s">
        <v>4549</v>
      </c>
      <c r="C3704" t="s">
        <v>474</v>
      </c>
      <c r="D3704" t="s">
        <v>117</v>
      </c>
      <c r="E3704" s="1">
        <v>45877.403460648151</v>
      </c>
      <c r="F3704" s="1">
        <v>45877.414571759262</v>
      </c>
      <c r="G3704" t="s">
        <v>27</v>
      </c>
      <c r="H3704">
        <v>4</v>
      </c>
      <c r="I3704">
        <v>1927.8</v>
      </c>
      <c r="J3704">
        <v>1727.04</v>
      </c>
      <c r="K3704">
        <v>0</v>
      </c>
      <c r="L3704">
        <v>0</v>
      </c>
      <c r="M3704">
        <v>63.78</v>
      </c>
      <c r="N3704">
        <v>34.700000000000003</v>
      </c>
      <c r="O3704" t="s">
        <v>38</v>
      </c>
      <c r="P3704">
        <v>0</v>
      </c>
      <c r="Q3704">
        <v>5</v>
      </c>
      <c r="R3704" s="3">
        <f t="shared" si="342"/>
        <v>1927.8</v>
      </c>
      <c r="S3704" s="3">
        <f t="shared" si="343"/>
        <v>200.76</v>
      </c>
      <c r="T3704" s="3">
        <f t="shared" si="344"/>
        <v>-63.78</v>
      </c>
      <c r="U3704" s="3">
        <f t="shared" si="345"/>
        <v>102.27999999999999</v>
      </c>
      <c r="V3704" s="4">
        <f t="shared" si="346"/>
        <v>5.3055296192551088E-2</v>
      </c>
      <c r="W3704" s="5">
        <f t="shared" si="347"/>
        <v>1</v>
      </c>
    </row>
    <row r="3705" spans="1:23">
      <c r="A3705" t="s">
        <v>5148</v>
      </c>
      <c r="B3705" t="s">
        <v>702</v>
      </c>
      <c r="C3705" t="s">
        <v>684</v>
      </c>
      <c r="D3705" t="s">
        <v>64</v>
      </c>
      <c r="E3705" s="1">
        <v>45877.437916666669</v>
      </c>
      <c r="F3705" s="1">
        <v>45877.452499999999</v>
      </c>
      <c r="G3705" t="s">
        <v>27</v>
      </c>
      <c r="H3705">
        <v>2</v>
      </c>
      <c r="I3705">
        <v>664.92</v>
      </c>
      <c r="J3705">
        <v>482.5</v>
      </c>
      <c r="K3705">
        <v>66.489999999999995</v>
      </c>
      <c r="L3705">
        <v>0</v>
      </c>
      <c r="M3705">
        <v>61.29</v>
      </c>
      <c r="N3705">
        <v>10.77</v>
      </c>
      <c r="O3705" t="s">
        <v>65</v>
      </c>
      <c r="P3705">
        <v>1</v>
      </c>
      <c r="Q3705">
        <v>4</v>
      </c>
      <c r="R3705" s="3">
        <f t="shared" si="342"/>
        <v>598.42999999999995</v>
      </c>
      <c r="S3705" s="3">
        <f t="shared" si="343"/>
        <v>115.92999999999995</v>
      </c>
      <c r="T3705" s="3">
        <f t="shared" si="344"/>
        <v>-61.29</v>
      </c>
      <c r="U3705" s="3">
        <f t="shared" si="345"/>
        <v>43.869999999999948</v>
      </c>
      <c r="V3705" s="4">
        <f t="shared" si="346"/>
        <v>7.3308490550273137E-2</v>
      </c>
      <c r="W3705" s="5">
        <f t="shared" si="347"/>
        <v>1</v>
      </c>
    </row>
    <row r="3706" spans="1:23">
      <c r="A3706" t="s">
        <v>5149</v>
      </c>
      <c r="B3706" t="s">
        <v>3270</v>
      </c>
      <c r="C3706" t="s">
        <v>614</v>
      </c>
      <c r="D3706" t="s">
        <v>143</v>
      </c>
      <c r="E3706" s="1">
        <v>45877.456296296303</v>
      </c>
      <c r="F3706" s="1">
        <v>45877.475046296298</v>
      </c>
      <c r="G3706" t="s">
        <v>27</v>
      </c>
      <c r="H3706">
        <v>2</v>
      </c>
      <c r="I3706">
        <v>417.76</v>
      </c>
      <c r="J3706">
        <v>358.58</v>
      </c>
      <c r="K3706">
        <v>62.66</v>
      </c>
      <c r="L3706">
        <v>0</v>
      </c>
      <c r="M3706">
        <v>56.3</v>
      </c>
      <c r="N3706">
        <v>6.39</v>
      </c>
      <c r="O3706" t="s">
        <v>28</v>
      </c>
      <c r="P3706">
        <v>7</v>
      </c>
      <c r="Q3706">
        <v>3</v>
      </c>
      <c r="R3706" s="3">
        <f t="shared" si="342"/>
        <v>355.1</v>
      </c>
      <c r="S3706" s="3">
        <f t="shared" si="343"/>
        <v>-3.4799999999999613</v>
      </c>
      <c r="T3706" s="3">
        <f t="shared" si="344"/>
        <v>-56.3</v>
      </c>
      <c r="U3706" s="3">
        <f t="shared" si="345"/>
        <v>-66.169999999999959</v>
      </c>
      <c r="V3706" s="4">
        <f t="shared" si="346"/>
        <v>-0.18634187552802015</v>
      </c>
      <c r="W3706" s="5">
        <f t="shared" si="347"/>
        <v>0</v>
      </c>
    </row>
    <row r="3707" spans="1:23">
      <c r="A3707" t="s">
        <v>5150</v>
      </c>
      <c r="B3707" t="s">
        <v>1414</v>
      </c>
      <c r="C3707" t="s">
        <v>915</v>
      </c>
      <c r="D3707" t="s">
        <v>143</v>
      </c>
      <c r="E3707" s="1">
        <v>45877.461701388893</v>
      </c>
      <c r="F3707" s="1">
        <v>45877.481840277767</v>
      </c>
      <c r="G3707" t="s">
        <v>27</v>
      </c>
      <c r="H3707">
        <v>1</v>
      </c>
      <c r="I3707">
        <v>551.02</v>
      </c>
      <c r="J3707">
        <v>404.5</v>
      </c>
      <c r="K3707">
        <v>0</v>
      </c>
      <c r="L3707">
        <v>0</v>
      </c>
      <c r="M3707">
        <v>56.57</v>
      </c>
      <c r="N3707">
        <v>9.92</v>
      </c>
      <c r="O3707" t="s">
        <v>38</v>
      </c>
      <c r="P3707">
        <v>9</v>
      </c>
      <c r="Q3707">
        <v>4</v>
      </c>
      <c r="R3707" s="3">
        <f t="shared" si="342"/>
        <v>551.02</v>
      </c>
      <c r="S3707" s="3">
        <f t="shared" si="343"/>
        <v>146.51999999999998</v>
      </c>
      <c r="T3707" s="3">
        <f t="shared" si="344"/>
        <v>-56.57</v>
      </c>
      <c r="U3707" s="3">
        <f t="shared" si="345"/>
        <v>80.029999999999987</v>
      </c>
      <c r="V3707" s="4">
        <f t="shared" si="346"/>
        <v>0.14523973721462013</v>
      </c>
      <c r="W3707" s="5">
        <f t="shared" si="347"/>
        <v>1</v>
      </c>
    </row>
    <row r="3708" spans="1:23">
      <c r="A3708" t="s">
        <v>5151</v>
      </c>
      <c r="B3708" t="s">
        <v>1099</v>
      </c>
      <c r="C3708" t="s">
        <v>218</v>
      </c>
      <c r="D3708" t="s">
        <v>143</v>
      </c>
      <c r="E3708" s="1">
        <v>45877.488553240742</v>
      </c>
      <c r="F3708" s="1">
        <v>45877.503831018519</v>
      </c>
      <c r="G3708" t="s">
        <v>27</v>
      </c>
      <c r="H3708">
        <v>3</v>
      </c>
      <c r="I3708">
        <v>2037.63</v>
      </c>
      <c r="J3708">
        <v>1290.78</v>
      </c>
      <c r="K3708">
        <v>101.88</v>
      </c>
      <c r="L3708">
        <v>0</v>
      </c>
      <c r="M3708">
        <v>41.08</v>
      </c>
      <c r="N3708">
        <v>34.840000000000003</v>
      </c>
      <c r="O3708" t="s">
        <v>33</v>
      </c>
      <c r="P3708">
        <v>2</v>
      </c>
      <c r="Q3708">
        <v>3</v>
      </c>
      <c r="R3708" s="3">
        <f t="shared" si="342"/>
        <v>1935.75</v>
      </c>
      <c r="S3708" s="3">
        <f t="shared" si="343"/>
        <v>644.97</v>
      </c>
      <c r="T3708" s="3">
        <f t="shared" si="344"/>
        <v>-41.08</v>
      </c>
      <c r="U3708" s="3">
        <f t="shared" si="345"/>
        <v>569.04999999999995</v>
      </c>
      <c r="V3708" s="4">
        <f t="shared" si="346"/>
        <v>0.29396874596409656</v>
      </c>
      <c r="W3708" s="5">
        <f t="shared" si="347"/>
        <v>1</v>
      </c>
    </row>
    <row r="3709" spans="1:23">
      <c r="A3709" t="s">
        <v>5152</v>
      </c>
      <c r="B3709" t="s">
        <v>4105</v>
      </c>
      <c r="C3709" t="s">
        <v>147</v>
      </c>
      <c r="D3709" t="s">
        <v>72</v>
      </c>
      <c r="E3709" s="1">
        <v>45877.509421296287</v>
      </c>
      <c r="F3709" s="1">
        <v>45877.526087962957</v>
      </c>
      <c r="G3709" t="s">
        <v>27</v>
      </c>
      <c r="H3709">
        <v>3</v>
      </c>
      <c r="I3709">
        <v>614.13</v>
      </c>
      <c r="J3709">
        <v>411.81</v>
      </c>
      <c r="K3709">
        <v>30.71</v>
      </c>
      <c r="L3709">
        <v>0</v>
      </c>
      <c r="M3709">
        <v>43.02</v>
      </c>
      <c r="N3709">
        <v>10.5</v>
      </c>
      <c r="O3709" t="s">
        <v>65</v>
      </c>
      <c r="P3709">
        <v>9</v>
      </c>
      <c r="Q3709">
        <v>4</v>
      </c>
      <c r="R3709" s="3">
        <f t="shared" si="342"/>
        <v>583.41999999999996</v>
      </c>
      <c r="S3709" s="3">
        <f t="shared" si="343"/>
        <v>171.60999999999996</v>
      </c>
      <c r="T3709" s="3">
        <f t="shared" si="344"/>
        <v>-43.02</v>
      </c>
      <c r="U3709" s="3">
        <f t="shared" si="345"/>
        <v>118.08999999999995</v>
      </c>
      <c r="V3709" s="4">
        <f t="shared" si="346"/>
        <v>0.20240992766788926</v>
      </c>
      <c r="W3709" s="5">
        <f t="shared" si="347"/>
        <v>1</v>
      </c>
    </row>
    <row r="3710" spans="1:23">
      <c r="A3710" t="s">
        <v>5153</v>
      </c>
      <c r="B3710" t="s">
        <v>446</v>
      </c>
      <c r="C3710" t="s">
        <v>735</v>
      </c>
      <c r="D3710" t="s">
        <v>48</v>
      </c>
      <c r="E3710" s="1">
        <v>45877.511793981481</v>
      </c>
      <c r="F3710" s="1">
        <v>45877.527071759258</v>
      </c>
      <c r="G3710" t="s">
        <v>27</v>
      </c>
      <c r="H3710">
        <v>1</v>
      </c>
      <c r="I3710">
        <v>103.8</v>
      </c>
      <c r="J3710">
        <v>79.89</v>
      </c>
      <c r="K3710">
        <v>0</v>
      </c>
      <c r="L3710">
        <v>30</v>
      </c>
      <c r="M3710">
        <v>55.14</v>
      </c>
      <c r="N3710">
        <v>2.41</v>
      </c>
      <c r="O3710" t="s">
        <v>38</v>
      </c>
      <c r="P3710">
        <v>7</v>
      </c>
      <c r="Q3710">
        <v>3</v>
      </c>
      <c r="R3710" s="3">
        <f t="shared" si="342"/>
        <v>103.8</v>
      </c>
      <c r="S3710" s="3">
        <f t="shared" si="343"/>
        <v>23.909999999999997</v>
      </c>
      <c r="T3710" s="3">
        <f t="shared" si="344"/>
        <v>-25.14</v>
      </c>
      <c r="U3710" s="3">
        <f t="shared" si="345"/>
        <v>-3.6400000000000041</v>
      </c>
      <c r="V3710" s="4">
        <f t="shared" si="346"/>
        <v>-3.5067437379576148E-2</v>
      </c>
      <c r="W3710" s="5">
        <f t="shared" si="347"/>
        <v>0</v>
      </c>
    </row>
    <row r="3711" spans="1:23">
      <c r="A3711" t="s">
        <v>5154</v>
      </c>
      <c r="B3711" t="s">
        <v>740</v>
      </c>
      <c r="C3711" t="s">
        <v>51</v>
      </c>
      <c r="D3711" t="s">
        <v>52</v>
      </c>
      <c r="E3711" s="1">
        <v>45877.533009259263</v>
      </c>
      <c r="F3711" s="1">
        <v>45877.548981481479</v>
      </c>
      <c r="G3711" t="s">
        <v>27</v>
      </c>
      <c r="H3711">
        <v>2</v>
      </c>
      <c r="I3711">
        <v>578.79999999999995</v>
      </c>
      <c r="J3711">
        <v>346.64</v>
      </c>
      <c r="K3711">
        <v>57.88</v>
      </c>
      <c r="L3711">
        <v>0</v>
      </c>
      <c r="M3711">
        <v>63.9</v>
      </c>
      <c r="N3711">
        <v>9.3800000000000008</v>
      </c>
      <c r="O3711" t="s">
        <v>65</v>
      </c>
      <c r="P3711">
        <v>8</v>
      </c>
      <c r="Q3711">
        <v>3</v>
      </c>
      <c r="R3711" s="3">
        <f t="shared" si="342"/>
        <v>520.91999999999996</v>
      </c>
      <c r="S3711" s="3">
        <f t="shared" si="343"/>
        <v>174.27999999999997</v>
      </c>
      <c r="T3711" s="3">
        <f t="shared" si="344"/>
        <v>-63.9</v>
      </c>
      <c r="U3711" s="3">
        <f t="shared" si="345"/>
        <v>100.99999999999997</v>
      </c>
      <c r="V3711" s="4">
        <f t="shared" si="346"/>
        <v>0.19388773708054977</v>
      </c>
      <c r="W3711" s="5">
        <f t="shared" si="347"/>
        <v>1</v>
      </c>
    </row>
    <row r="3712" spans="1:23">
      <c r="A3712" t="s">
        <v>5155</v>
      </c>
      <c r="B3712" t="s">
        <v>395</v>
      </c>
      <c r="C3712" t="s">
        <v>891</v>
      </c>
      <c r="D3712" t="s">
        <v>64</v>
      </c>
      <c r="E3712" s="1">
        <v>45877.555972222217</v>
      </c>
      <c r="F3712" s="1">
        <v>45877.570555555547</v>
      </c>
      <c r="G3712" t="s">
        <v>27</v>
      </c>
      <c r="H3712">
        <v>4</v>
      </c>
      <c r="I3712">
        <v>1741.84</v>
      </c>
      <c r="J3712">
        <v>1330.88</v>
      </c>
      <c r="K3712">
        <v>87.09</v>
      </c>
      <c r="L3712">
        <v>0</v>
      </c>
      <c r="M3712">
        <v>40.64</v>
      </c>
      <c r="N3712">
        <v>29.79</v>
      </c>
      <c r="O3712" t="s">
        <v>38</v>
      </c>
      <c r="P3712">
        <v>1</v>
      </c>
      <c r="Q3712">
        <v>3</v>
      </c>
      <c r="R3712" s="3">
        <f t="shared" si="342"/>
        <v>1654.75</v>
      </c>
      <c r="S3712" s="3">
        <f t="shared" si="343"/>
        <v>323.86999999999989</v>
      </c>
      <c r="T3712" s="3">
        <f t="shared" si="344"/>
        <v>-40.64</v>
      </c>
      <c r="U3712" s="3">
        <f t="shared" si="345"/>
        <v>253.43999999999991</v>
      </c>
      <c r="V3712" s="4">
        <f t="shared" si="346"/>
        <v>0.1531590874754494</v>
      </c>
      <c r="W3712" s="5">
        <f t="shared" si="347"/>
        <v>1</v>
      </c>
    </row>
    <row r="3713" spans="1:23">
      <c r="A3713" t="s">
        <v>5156</v>
      </c>
      <c r="B3713" t="s">
        <v>2711</v>
      </c>
      <c r="C3713" t="s">
        <v>181</v>
      </c>
      <c r="D3713" t="s">
        <v>52</v>
      </c>
      <c r="E3713" s="1">
        <v>45877.563576388893</v>
      </c>
      <c r="F3713" s="1">
        <v>45877.579548611109</v>
      </c>
      <c r="G3713" t="s">
        <v>27</v>
      </c>
      <c r="H3713">
        <v>1</v>
      </c>
      <c r="I3713">
        <v>732.4</v>
      </c>
      <c r="J3713">
        <v>452.99</v>
      </c>
      <c r="K3713">
        <v>73.239999999999995</v>
      </c>
      <c r="L3713">
        <v>0</v>
      </c>
      <c r="M3713">
        <v>55.69</v>
      </c>
      <c r="N3713">
        <v>11.86</v>
      </c>
      <c r="O3713" t="s">
        <v>38</v>
      </c>
      <c r="P3713">
        <v>8</v>
      </c>
      <c r="Q3713">
        <v>4</v>
      </c>
      <c r="R3713" s="3">
        <f t="shared" si="342"/>
        <v>659.16</v>
      </c>
      <c r="S3713" s="3">
        <f t="shared" si="343"/>
        <v>206.16999999999996</v>
      </c>
      <c r="T3713" s="3">
        <f t="shared" si="344"/>
        <v>-55.69</v>
      </c>
      <c r="U3713" s="3">
        <f t="shared" si="345"/>
        <v>138.61999999999995</v>
      </c>
      <c r="V3713" s="4">
        <f t="shared" si="346"/>
        <v>0.21029795497299586</v>
      </c>
      <c r="W3713" s="5">
        <f t="shared" si="347"/>
        <v>1</v>
      </c>
    </row>
    <row r="3714" spans="1:23">
      <c r="A3714" t="s">
        <v>5157</v>
      </c>
      <c r="B3714" t="s">
        <v>1567</v>
      </c>
      <c r="C3714" t="s">
        <v>506</v>
      </c>
      <c r="D3714" t="s">
        <v>72</v>
      </c>
      <c r="E3714" s="1">
        <v>45877.61210648148</v>
      </c>
      <c r="F3714" s="1">
        <v>45877.623912037037</v>
      </c>
      <c r="G3714" t="s">
        <v>27</v>
      </c>
      <c r="H3714">
        <v>1</v>
      </c>
      <c r="I3714">
        <v>189.34</v>
      </c>
      <c r="J3714">
        <v>146.91999999999999</v>
      </c>
      <c r="K3714">
        <v>0</v>
      </c>
      <c r="L3714">
        <v>30</v>
      </c>
      <c r="M3714">
        <v>59.31</v>
      </c>
      <c r="N3714">
        <v>3.95</v>
      </c>
      <c r="O3714" t="s">
        <v>33</v>
      </c>
      <c r="P3714">
        <v>2</v>
      </c>
      <c r="Q3714">
        <v>3</v>
      </c>
      <c r="R3714" s="3">
        <f t="shared" ref="R3714:R3777" si="348">I3714-K3714</f>
        <v>189.34</v>
      </c>
      <c r="S3714" s="3">
        <f t="shared" ref="S3714:S3777" si="349">R3714-J3714</f>
        <v>42.420000000000016</v>
      </c>
      <c r="T3714" s="3">
        <f t="shared" ref="T3714:T3777" si="350">L3714-M3714</f>
        <v>-29.310000000000002</v>
      </c>
      <c r="U3714" s="3">
        <f t="shared" ref="U3714:U3777" si="351">S3714+T3714-N3714</f>
        <v>9.1600000000000144</v>
      </c>
      <c r="V3714" s="4">
        <f t="shared" ref="V3714:V3777" si="352">IF(R3714&gt;0, U3714/R3714, 0)</f>
        <v>4.8378578219076866E-2</v>
      </c>
      <c r="W3714" s="5">
        <f t="shared" ref="W3714:W3777" si="353">IF(U3714&gt;0, 1, 0)</f>
        <v>1</v>
      </c>
    </row>
    <row r="3715" spans="1:23">
      <c r="A3715" t="s">
        <v>5158</v>
      </c>
      <c r="B3715" t="s">
        <v>4507</v>
      </c>
      <c r="C3715" t="s">
        <v>768</v>
      </c>
      <c r="D3715" t="s">
        <v>87</v>
      </c>
      <c r="E3715" s="1">
        <v>45877.652372685188</v>
      </c>
      <c r="F3715" s="1">
        <v>45877.666956018518</v>
      </c>
      <c r="G3715" t="s">
        <v>27</v>
      </c>
      <c r="H3715">
        <v>1</v>
      </c>
      <c r="I3715">
        <v>139.11000000000001</v>
      </c>
      <c r="J3715">
        <v>87.14</v>
      </c>
      <c r="K3715">
        <v>0</v>
      </c>
      <c r="L3715">
        <v>30</v>
      </c>
      <c r="M3715">
        <v>64.88</v>
      </c>
      <c r="N3715">
        <v>3.04</v>
      </c>
      <c r="O3715" t="s">
        <v>38</v>
      </c>
      <c r="P3715">
        <v>1</v>
      </c>
      <c r="Q3715">
        <v>4</v>
      </c>
      <c r="R3715" s="3">
        <f t="shared" si="348"/>
        <v>139.11000000000001</v>
      </c>
      <c r="S3715" s="3">
        <f t="shared" si="349"/>
        <v>51.970000000000013</v>
      </c>
      <c r="T3715" s="3">
        <f t="shared" si="350"/>
        <v>-34.879999999999995</v>
      </c>
      <c r="U3715" s="3">
        <f t="shared" si="351"/>
        <v>14.050000000000018</v>
      </c>
      <c r="V3715" s="4">
        <f t="shared" si="352"/>
        <v>0.10099920925886002</v>
      </c>
      <c r="W3715" s="5">
        <f t="shared" si="353"/>
        <v>1</v>
      </c>
    </row>
    <row r="3716" spans="1:23">
      <c r="A3716" t="s">
        <v>5159</v>
      </c>
      <c r="B3716" t="s">
        <v>2035</v>
      </c>
      <c r="C3716" t="s">
        <v>389</v>
      </c>
      <c r="D3716" t="s">
        <v>52</v>
      </c>
      <c r="E3716" s="1">
        <v>45877.705405092587</v>
      </c>
      <c r="F3716" s="1">
        <v>45877.710960648154</v>
      </c>
      <c r="G3716" t="s">
        <v>27</v>
      </c>
      <c r="H3716">
        <v>1</v>
      </c>
      <c r="I3716">
        <v>251.78</v>
      </c>
      <c r="J3716">
        <v>208.99</v>
      </c>
      <c r="K3716">
        <v>12.59</v>
      </c>
      <c r="L3716">
        <v>30</v>
      </c>
      <c r="M3716">
        <v>36.32</v>
      </c>
      <c r="N3716">
        <v>4.8499999999999996</v>
      </c>
      <c r="O3716" t="s">
        <v>144</v>
      </c>
      <c r="P3716">
        <v>0</v>
      </c>
      <c r="Q3716">
        <v>5</v>
      </c>
      <c r="R3716" s="3">
        <f t="shared" si="348"/>
        <v>239.19</v>
      </c>
      <c r="S3716" s="3">
        <f t="shared" si="349"/>
        <v>30.199999999999989</v>
      </c>
      <c r="T3716" s="3">
        <f t="shared" si="350"/>
        <v>-6.32</v>
      </c>
      <c r="U3716" s="3">
        <f t="shared" si="351"/>
        <v>19.029999999999987</v>
      </c>
      <c r="V3716" s="4">
        <f t="shared" si="352"/>
        <v>7.9560182281867911E-2</v>
      </c>
      <c r="W3716" s="5">
        <f t="shared" si="353"/>
        <v>1</v>
      </c>
    </row>
    <row r="3717" spans="1:23">
      <c r="A3717" t="s">
        <v>5160</v>
      </c>
      <c r="B3717" t="s">
        <v>2688</v>
      </c>
      <c r="C3717" t="s">
        <v>199</v>
      </c>
      <c r="D3717" t="s">
        <v>44</v>
      </c>
      <c r="E3717" s="1">
        <v>45877.732523148137</v>
      </c>
      <c r="F3717" s="1">
        <v>45877.751967592587</v>
      </c>
      <c r="G3717" t="s">
        <v>27</v>
      </c>
      <c r="H3717">
        <v>1</v>
      </c>
      <c r="I3717">
        <v>38.130000000000003</v>
      </c>
      <c r="J3717">
        <v>28.23</v>
      </c>
      <c r="K3717">
        <v>1.91</v>
      </c>
      <c r="L3717">
        <v>30</v>
      </c>
      <c r="M3717">
        <v>51.9</v>
      </c>
      <c r="N3717">
        <v>1.19</v>
      </c>
      <c r="O3717" t="s">
        <v>38</v>
      </c>
      <c r="P3717">
        <v>13</v>
      </c>
      <c r="Q3717">
        <v>1</v>
      </c>
      <c r="R3717" s="3">
        <f t="shared" si="348"/>
        <v>36.220000000000006</v>
      </c>
      <c r="S3717" s="3">
        <f t="shared" si="349"/>
        <v>7.9900000000000055</v>
      </c>
      <c r="T3717" s="3">
        <f t="shared" si="350"/>
        <v>-21.9</v>
      </c>
      <c r="U3717" s="3">
        <f t="shared" si="351"/>
        <v>-15.099999999999993</v>
      </c>
      <c r="V3717" s="4">
        <f t="shared" si="352"/>
        <v>-0.41689674213141881</v>
      </c>
      <c r="W3717" s="5">
        <f t="shared" si="353"/>
        <v>0</v>
      </c>
    </row>
    <row r="3718" spans="1:23">
      <c r="A3718" t="s">
        <v>5161</v>
      </c>
      <c r="B3718" t="s">
        <v>780</v>
      </c>
      <c r="C3718" t="s">
        <v>743</v>
      </c>
      <c r="D3718" t="s">
        <v>60</v>
      </c>
      <c r="E3718" s="1">
        <v>45877.747187499997</v>
      </c>
      <c r="F3718" s="1">
        <v>45877.754826388889</v>
      </c>
      <c r="G3718" t="s">
        <v>27</v>
      </c>
      <c r="H3718">
        <v>1</v>
      </c>
      <c r="I3718">
        <v>165.34</v>
      </c>
      <c r="J3718">
        <v>120.94</v>
      </c>
      <c r="K3718">
        <v>8.27</v>
      </c>
      <c r="L3718">
        <v>30</v>
      </c>
      <c r="M3718">
        <v>60.71</v>
      </c>
      <c r="N3718">
        <v>3.37</v>
      </c>
      <c r="O3718" t="s">
        <v>33</v>
      </c>
      <c r="P3718">
        <v>0</v>
      </c>
      <c r="Q3718">
        <v>5</v>
      </c>
      <c r="R3718" s="3">
        <f t="shared" si="348"/>
        <v>157.07</v>
      </c>
      <c r="S3718" s="3">
        <f t="shared" si="349"/>
        <v>36.129999999999995</v>
      </c>
      <c r="T3718" s="3">
        <f t="shared" si="350"/>
        <v>-30.71</v>
      </c>
      <c r="U3718" s="3">
        <f t="shared" si="351"/>
        <v>2.0499999999999945</v>
      </c>
      <c r="V3718" s="4">
        <f t="shared" si="352"/>
        <v>1.3051505698096356E-2</v>
      </c>
      <c r="W3718" s="5">
        <f t="shared" si="353"/>
        <v>1</v>
      </c>
    </row>
    <row r="3719" spans="1:23">
      <c r="A3719" t="s">
        <v>5162</v>
      </c>
      <c r="B3719" t="s">
        <v>1383</v>
      </c>
      <c r="C3719" t="s">
        <v>1010</v>
      </c>
      <c r="D3719" t="s">
        <v>60</v>
      </c>
      <c r="E3719" s="1">
        <v>45877.80840277778</v>
      </c>
      <c r="F3719" s="1">
        <v>45877.826458333337</v>
      </c>
      <c r="G3719" t="s">
        <v>27</v>
      </c>
      <c r="H3719">
        <v>1</v>
      </c>
      <c r="I3719">
        <v>85.06</v>
      </c>
      <c r="J3719">
        <v>68.8</v>
      </c>
      <c r="K3719">
        <v>8.51</v>
      </c>
      <c r="L3719">
        <v>30</v>
      </c>
      <c r="M3719">
        <v>51.77</v>
      </c>
      <c r="N3719">
        <v>1.92</v>
      </c>
      <c r="O3719" t="s">
        <v>65</v>
      </c>
      <c r="P3719">
        <v>11</v>
      </c>
      <c r="Q3719">
        <v>1</v>
      </c>
      <c r="R3719" s="3">
        <f t="shared" si="348"/>
        <v>76.55</v>
      </c>
      <c r="S3719" s="3">
        <f t="shared" si="349"/>
        <v>7.75</v>
      </c>
      <c r="T3719" s="3">
        <f t="shared" si="350"/>
        <v>-21.770000000000003</v>
      </c>
      <c r="U3719" s="3">
        <f t="shared" si="351"/>
        <v>-15.940000000000003</v>
      </c>
      <c r="V3719" s="4">
        <f t="shared" si="352"/>
        <v>-0.2082299150881777</v>
      </c>
      <c r="W3719" s="5">
        <f t="shared" si="353"/>
        <v>0</v>
      </c>
    </row>
    <row r="3720" spans="1:23">
      <c r="A3720" t="s">
        <v>5163</v>
      </c>
      <c r="B3720" t="s">
        <v>2190</v>
      </c>
      <c r="C3720" t="s">
        <v>2676</v>
      </c>
      <c r="D3720" t="s">
        <v>37</v>
      </c>
      <c r="E3720" s="1">
        <v>45877.824374999997</v>
      </c>
      <c r="F3720" s="1">
        <v>45877.84034722222</v>
      </c>
      <c r="G3720" t="s">
        <v>27</v>
      </c>
      <c r="H3720">
        <v>3</v>
      </c>
      <c r="I3720">
        <v>460.05</v>
      </c>
      <c r="J3720">
        <v>336.39</v>
      </c>
      <c r="K3720">
        <v>23</v>
      </c>
      <c r="L3720">
        <v>0</v>
      </c>
      <c r="M3720">
        <v>56.09</v>
      </c>
      <c r="N3720">
        <v>7.87</v>
      </c>
      <c r="O3720" t="s">
        <v>38</v>
      </c>
      <c r="P3720">
        <v>3</v>
      </c>
      <c r="Q3720">
        <v>4</v>
      </c>
      <c r="R3720" s="3">
        <f t="shared" si="348"/>
        <v>437.05</v>
      </c>
      <c r="S3720" s="3">
        <f t="shared" si="349"/>
        <v>100.66000000000003</v>
      </c>
      <c r="T3720" s="3">
        <f t="shared" si="350"/>
        <v>-56.09</v>
      </c>
      <c r="U3720" s="3">
        <f t="shared" si="351"/>
        <v>36.700000000000024</v>
      </c>
      <c r="V3720" s="4">
        <f t="shared" si="352"/>
        <v>8.3972085573733035E-2</v>
      </c>
      <c r="W3720" s="5">
        <f t="shared" si="353"/>
        <v>1</v>
      </c>
    </row>
    <row r="3721" spans="1:23">
      <c r="A3721" t="s">
        <v>5164</v>
      </c>
      <c r="B3721" t="s">
        <v>1869</v>
      </c>
      <c r="C3721" t="s">
        <v>196</v>
      </c>
      <c r="D3721" t="s">
        <v>72</v>
      </c>
      <c r="E3721" s="1">
        <v>45877.926736111112</v>
      </c>
      <c r="F3721" s="1">
        <v>45877.932291666657</v>
      </c>
      <c r="G3721" t="s">
        <v>27</v>
      </c>
      <c r="H3721">
        <v>1</v>
      </c>
      <c r="I3721">
        <v>52.16</v>
      </c>
      <c r="J3721">
        <v>44.06</v>
      </c>
      <c r="K3721">
        <v>7.82</v>
      </c>
      <c r="L3721">
        <v>30</v>
      </c>
      <c r="M3721">
        <v>58.76</v>
      </c>
      <c r="N3721">
        <v>1.34</v>
      </c>
      <c r="O3721" t="s">
        <v>38</v>
      </c>
      <c r="P3721">
        <v>0</v>
      </c>
      <c r="Q3721">
        <v>5</v>
      </c>
      <c r="R3721" s="3">
        <f t="shared" si="348"/>
        <v>44.339999999999996</v>
      </c>
      <c r="S3721" s="3">
        <f t="shared" si="349"/>
        <v>0.27999999999999403</v>
      </c>
      <c r="T3721" s="3">
        <f t="shared" si="350"/>
        <v>-28.759999999999998</v>
      </c>
      <c r="U3721" s="3">
        <f t="shared" si="351"/>
        <v>-29.820000000000004</v>
      </c>
      <c r="V3721" s="4">
        <f t="shared" si="352"/>
        <v>-0.6725304465493912</v>
      </c>
      <c r="W3721" s="5">
        <f t="shared" si="353"/>
        <v>0</v>
      </c>
    </row>
    <row r="3722" spans="1:23">
      <c r="A3722" t="s">
        <v>5165</v>
      </c>
      <c r="B3722" t="s">
        <v>291</v>
      </c>
      <c r="C3722" t="s">
        <v>193</v>
      </c>
      <c r="D3722" t="s">
        <v>87</v>
      </c>
      <c r="E3722" s="1">
        <v>45878.280347222222</v>
      </c>
      <c r="F3722" s="1">
        <v>45878.297013888892</v>
      </c>
      <c r="G3722" t="s">
        <v>27</v>
      </c>
      <c r="H3722">
        <v>1</v>
      </c>
      <c r="I3722">
        <v>93</v>
      </c>
      <c r="J3722">
        <v>82.59</v>
      </c>
      <c r="K3722">
        <v>9.3000000000000007</v>
      </c>
      <c r="L3722">
        <v>30</v>
      </c>
      <c r="M3722">
        <v>56.47</v>
      </c>
      <c r="N3722">
        <v>2.0499999999999998</v>
      </c>
      <c r="O3722" t="s">
        <v>38</v>
      </c>
      <c r="P3722">
        <v>4</v>
      </c>
      <c r="Q3722">
        <v>4</v>
      </c>
      <c r="R3722" s="3">
        <f t="shared" si="348"/>
        <v>83.7</v>
      </c>
      <c r="S3722" s="3">
        <f t="shared" si="349"/>
        <v>1.1099999999999994</v>
      </c>
      <c r="T3722" s="3">
        <f t="shared" si="350"/>
        <v>-26.47</v>
      </c>
      <c r="U3722" s="3">
        <f t="shared" si="351"/>
        <v>-27.41</v>
      </c>
      <c r="V3722" s="4">
        <f t="shared" si="352"/>
        <v>-0.32747909199522102</v>
      </c>
      <c r="W3722" s="5">
        <f t="shared" si="353"/>
        <v>0</v>
      </c>
    </row>
    <row r="3723" spans="1:23">
      <c r="A3723" t="s">
        <v>5166</v>
      </c>
      <c r="B3723" t="s">
        <v>1050</v>
      </c>
      <c r="C3723" t="s">
        <v>245</v>
      </c>
      <c r="D3723" t="s">
        <v>103</v>
      </c>
      <c r="E3723" s="1">
        <v>45878.336446759262</v>
      </c>
      <c r="F3723" s="1">
        <v>45878.348946759259</v>
      </c>
      <c r="G3723" t="s">
        <v>27</v>
      </c>
      <c r="H3723">
        <v>1</v>
      </c>
      <c r="I3723">
        <v>428.69</v>
      </c>
      <c r="J3723">
        <v>360.2</v>
      </c>
      <c r="K3723">
        <v>0</v>
      </c>
      <c r="L3723">
        <v>0</v>
      </c>
      <c r="M3723">
        <v>57.28</v>
      </c>
      <c r="N3723">
        <v>7.72</v>
      </c>
      <c r="O3723" t="s">
        <v>38</v>
      </c>
      <c r="P3723">
        <v>0</v>
      </c>
      <c r="Q3723">
        <v>5</v>
      </c>
      <c r="R3723" s="3">
        <f t="shared" si="348"/>
        <v>428.69</v>
      </c>
      <c r="S3723" s="3">
        <f t="shared" si="349"/>
        <v>68.490000000000009</v>
      </c>
      <c r="T3723" s="3">
        <f t="shared" si="350"/>
        <v>-57.28</v>
      </c>
      <c r="U3723" s="3">
        <f t="shared" si="351"/>
        <v>3.4900000000000082</v>
      </c>
      <c r="V3723" s="4">
        <f t="shared" si="352"/>
        <v>8.1410809675989838E-3</v>
      </c>
      <c r="W3723" s="5">
        <f t="shared" si="353"/>
        <v>1</v>
      </c>
    </row>
    <row r="3724" spans="1:23">
      <c r="A3724" t="s">
        <v>5167</v>
      </c>
      <c r="B3724" t="s">
        <v>4221</v>
      </c>
      <c r="C3724" t="s">
        <v>1010</v>
      </c>
      <c r="D3724" t="s">
        <v>103</v>
      </c>
      <c r="E3724" s="1">
        <v>45878.379421296297</v>
      </c>
      <c r="F3724" s="1">
        <v>45878.384976851848</v>
      </c>
      <c r="G3724" t="s">
        <v>27</v>
      </c>
      <c r="H3724">
        <v>1</v>
      </c>
      <c r="I3724">
        <v>85.06</v>
      </c>
      <c r="J3724">
        <v>68.8</v>
      </c>
      <c r="K3724">
        <v>8.51</v>
      </c>
      <c r="L3724">
        <v>30</v>
      </c>
      <c r="M3724">
        <v>43.6</v>
      </c>
      <c r="N3724">
        <v>1.92</v>
      </c>
      <c r="O3724" t="s">
        <v>38</v>
      </c>
      <c r="P3724">
        <v>0</v>
      </c>
      <c r="Q3724">
        <v>4</v>
      </c>
      <c r="R3724" s="3">
        <f t="shared" si="348"/>
        <v>76.55</v>
      </c>
      <c r="S3724" s="3">
        <f t="shared" si="349"/>
        <v>7.75</v>
      </c>
      <c r="T3724" s="3">
        <f t="shared" si="350"/>
        <v>-13.600000000000001</v>
      </c>
      <c r="U3724" s="3">
        <f t="shared" si="351"/>
        <v>-7.7700000000000014</v>
      </c>
      <c r="V3724" s="4">
        <f t="shared" si="352"/>
        <v>-0.10150228608752451</v>
      </c>
      <c r="W3724" s="5">
        <f t="shared" si="353"/>
        <v>0</v>
      </c>
    </row>
    <row r="3725" spans="1:23">
      <c r="A3725" t="s">
        <v>5168</v>
      </c>
      <c r="B3725" t="s">
        <v>1152</v>
      </c>
      <c r="C3725" t="s">
        <v>389</v>
      </c>
      <c r="D3725" t="s">
        <v>127</v>
      </c>
      <c r="E3725" s="1">
        <v>45878.390196759261</v>
      </c>
      <c r="F3725" s="1">
        <v>45878.402002314811</v>
      </c>
      <c r="G3725" t="s">
        <v>27</v>
      </c>
      <c r="H3725">
        <v>5</v>
      </c>
      <c r="I3725">
        <v>1258.9000000000001</v>
      </c>
      <c r="J3725">
        <v>1044.95</v>
      </c>
      <c r="K3725">
        <v>62.95</v>
      </c>
      <c r="L3725">
        <v>0</v>
      </c>
      <c r="M3725">
        <v>37.65</v>
      </c>
      <c r="N3725">
        <v>21.53</v>
      </c>
      <c r="O3725" t="s">
        <v>38</v>
      </c>
      <c r="P3725">
        <v>2</v>
      </c>
      <c r="Q3725">
        <v>3</v>
      </c>
      <c r="R3725" s="3">
        <f t="shared" si="348"/>
        <v>1195.95</v>
      </c>
      <c r="S3725" s="3">
        <f t="shared" si="349"/>
        <v>151</v>
      </c>
      <c r="T3725" s="3">
        <f t="shared" si="350"/>
        <v>-37.65</v>
      </c>
      <c r="U3725" s="3">
        <f t="shared" si="351"/>
        <v>91.82</v>
      </c>
      <c r="V3725" s="4">
        <f t="shared" si="352"/>
        <v>7.6775784940842001E-2</v>
      </c>
      <c r="W3725" s="5">
        <f t="shared" si="353"/>
        <v>1</v>
      </c>
    </row>
    <row r="3726" spans="1:23">
      <c r="A3726" t="s">
        <v>5169</v>
      </c>
      <c r="B3726" t="s">
        <v>1533</v>
      </c>
      <c r="C3726" t="s">
        <v>51</v>
      </c>
      <c r="D3726" t="s">
        <v>72</v>
      </c>
      <c r="E3726" s="1">
        <v>45878.415648148148</v>
      </c>
      <c r="F3726" s="1">
        <v>45878.426759259259</v>
      </c>
      <c r="G3726" t="s">
        <v>27</v>
      </c>
      <c r="H3726">
        <v>3</v>
      </c>
      <c r="I3726">
        <v>868.2</v>
      </c>
      <c r="J3726">
        <v>519.96</v>
      </c>
      <c r="K3726">
        <v>43.41</v>
      </c>
      <c r="L3726">
        <v>0</v>
      </c>
      <c r="M3726">
        <v>46.02</v>
      </c>
      <c r="N3726">
        <v>14.85</v>
      </c>
      <c r="O3726" t="s">
        <v>38</v>
      </c>
      <c r="P3726">
        <v>1</v>
      </c>
      <c r="Q3726">
        <v>4</v>
      </c>
      <c r="R3726" s="3">
        <f t="shared" si="348"/>
        <v>824.79000000000008</v>
      </c>
      <c r="S3726" s="3">
        <f t="shared" si="349"/>
        <v>304.83000000000004</v>
      </c>
      <c r="T3726" s="3">
        <f t="shared" si="350"/>
        <v>-46.02</v>
      </c>
      <c r="U3726" s="3">
        <f t="shared" si="351"/>
        <v>243.96000000000006</v>
      </c>
      <c r="V3726" s="4">
        <f t="shared" si="352"/>
        <v>0.29578438147892194</v>
      </c>
      <c r="W3726" s="5">
        <f t="shared" si="353"/>
        <v>1</v>
      </c>
    </row>
    <row r="3727" spans="1:23">
      <c r="A3727" t="s">
        <v>5170</v>
      </c>
      <c r="B3727" t="s">
        <v>1142</v>
      </c>
      <c r="C3727" t="s">
        <v>1784</v>
      </c>
      <c r="D3727" t="s">
        <v>32</v>
      </c>
      <c r="E3727" s="1">
        <v>45878.433425925927</v>
      </c>
      <c r="F3727" s="1">
        <v>45878.440370370372</v>
      </c>
      <c r="G3727" t="s">
        <v>27</v>
      </c>
      <c r="H3727">
        <v>2</v>
      </c>
      <c r="I3727">
        <v>303.95999999999998</v>
      </c>
      <c r="J3727">
        <v>207.7</v>
      </c>
      <c r="K3727">
        <v>30.4</v>
      </c>
      <c r="L3727">
        <v>30</v>
      </c>
      <c r="M3727">
        <v>59.62</v>
      </c>
      <c r="N3727">
        <v>5.46</v>
      </c>
      <c r="O3727" t="s">
        <v>38</v>
      </c>
      <c r="P3727">
        <v>0</v>
      </c>
      <c r="Q3727">
        <v>5</v>
      </c>
      <c r="R3727" s="3">
        <f t="shared" si="348"/>
        <v>273.56</v>
      </c>
      <c r="S3727" s="3">
        <f t="shared" si="349"/>
        <v>65.860000000000014</v>
      </c>
      <c r="T3727" s="3">
        <f t="shared" si="350"/>
        <v>-29.619999999999997</v>
      </c>
      <c r="U3727" s="3">
        <f t="shared" si="351"/>
        <v>30.780000000000015</v>
      </c>
      <c r="V3727" s="4">
        <f t="shared" si="352"/>
        <v>0.11251644977335873</v>
      </c>
      <c r="W3727" s="5">
        <f t="shared" si="353"/>
        <v>1</v>
      </c>
    </row>
    <row r="3728" spans="1:23">
      <c r="A3728" t="s">
        <v>5171</v>
      </c>
      <c r="B3728" t="s">
        <v>2396</v>
      </c>
      <c r="C3728" t="s">
        <v>386</v>
      </c>
      <c r="D3728" t="s">
        <v>48</v>
      </c>
      <c r="E3728" s="1">
        <v>45878.464594907397</v>
      </c>
      <c r="F3728" s="1">
        <v>45878.472233796303</v>
      </c>
      <c r="G3728" t="s">
        <v>27</v>
      </c>
      <c r="H3728">
        <v>2</v>
      </c>
      <c r="I3728">
        <v>201.54</v>
      </c>
      <c r="J3728">
        <v>180.26</v>
      </c>
      <c r="K3728">
        <v>10.08</v>
      </c>
      <c r="L3728">
        <v>30</v>
      </c>
      <c r="M3728">
        <v>51.34</v>
      </c>
      <c r="N3728">
        <v>3.99</v>
      </c>
      <c r="O3728" t="s">
        <v>38</v>
      </c>
      <c r="P3728">
        <v>0</v>
      </c>
      <c r="Q3728">
        <v>5</v>
      </c>
      <c r="R3728" s="3">
        <f t="shared" si="348"/>
        <v>191.45999999999998</v>
      </c>
      <c r="S3728" s="3">
        <f t="shared" si="349"/>
        <v>11.199999999999989</v>
      </c>
      <c r="T3728" s="3">
        <f t="shared" si="350"/>
        <v>-21.340000000000003</v>
      </c>
      <c r="U3728" s="3">
        <f t="shared" si="351"/>
        <v>-14.130000000000015</v>
      </c>
      <c r="V3728" s="4">
        <f t="shared" si="352"/>
        <v>-7.3801316201817693E-2</v>
      </c>
      <c r="W3728" s="5">
        <f t="shared" si="353"/>
        <v>0</v>
      </c>
    </row>
    <row r="3729" spans="1:23">
      <c r="A3729" t="s">
        <v>5172</v>
      </c>
      <c r="B3729" t="s">
        <v>101</v>
      </c>
      <c r="C3729" t="s">
        <v>259</v>
      </c>
      <c r="D3729" t="s">
        <v>117</v>
      </c>
      <c r="E3729" s="1">
        <v>45878.495312500003</v>
      </c>
      <c r="F3729" s="1">
        <v>45878.5078125</v>
      </c>
      <c r="G3729" t="s">
        <v>27</v>
      </c>
      <c r="H3729">
        <v>2</v>
      </c>
      <c r="I3729">
        <v>408.2</v>
      </c>
      <c r="J3729">
        <v>328.8</v>
      </c>
      <c r="K3729">
        <v>20.41</v>
      </c>
      <c r="L3729">
        <v>0</v>
      </c>
      <c r="M3729">
        <v>46.2</v>
      </c>
      <c r="N3729">
        <v>6.98</v>
      </c>
      <c r="O3729" t="s">
        <v>38</v>
      </c>
      <c r="P3729">
        <v>0</v>
      </c>
      <c r="Q3729">
        <v>5</v>
      </c>
      <c r="R3729" s="3">
        <f t="shared" si="348"/>
        <v>387.78999999999996</v>
      </c>
      <c r="S3729" s="3">
        <f t="shared" si="349"/>
        <v>58.989999999999952</v>
      </c>
      <c r="T3729" s="3">
        <f t="shared" si="350"/>
        <v>-46.2</v>
      </c>
      <c r="U3729" s="3">
        <f t="shared" si="351"/>
        <v>5.809999999999949</v>
      </c>
      <c r="V3729" s="4">
        <f t="shared" si="352"/>
        <v>1.4982335800304157E-2</v>
      </c>
      <c r="W3729" s="5">
        <f t="shared" si="353"/>
        <v>1</v>
      </c>
    </row>
    <row r="3730" spans="1:23">
      <c r="A3730" t="s">
        <v>5173</v>
      </c>
      <c r="B3730" t="s">
        <v>5174</v>
      </c>
      <c r="C3730" t="s">
        <v>1247</v>
      </c>
      <c r="D3730" t="s">
        <v>117</v>
      </c>
      <c r="E3730" s="1">
        <v>45878.609085648153</v>
      </c>
      <c r="G3730" t="s">
        <v>110</v>
      </c>
      <c r="H3730">
        <v>1</v>
      </c>
      <c r="I3730">
        <v>112.96</v>
      </c>
      <c r="J3730">
        <v>80.89</v>
      </c>
      <c r="K3730">
        <v>5.65</v>
      </c>
      <c r="L3730">
        <v>30</v>
      </c>
      <c r="M3730">
        <v>62.05</v>
      </c>
      <c r="N3730">
        <v>0</v>
      </c>
      <c r="O3730" t="s">
        <v>65</v>
      </c>
      <c r="P3730">
        <v>3</v>
      </c>
      <c r="R3730" s="3">
        <f t="shared" si="348"/>
        <v>107.30999999999999</v>
      </c>
      <c r="S3730" s="3">
        <f t="shared" si="349"/>
        <v>26.419999999999987</v>
      </c>
      <c r="T3730" s="3">
        <f t="shared" si="350"/>
        <v>-32.049999999999997</v>
      </c>
      <c r="U3730" s="3">
        <f t="shared" si="351"/>
        <v>-5.6300000000000097</v>
      </c>
      <c r="V3730" s="4">
        <f t="shared" si="352"/>
        <v>-5.2464821545056474E-2</v>
      </c>
      <c r="W3730" s="5">
        <f t="shared" si="353"/>
        <v>0</v>
      </c>
    </row>
    <row r="3731" spans="1:23">
      <c r="A3731" t="s">
        <v>5175</v>
      </c>
      <c r="B3731" t="s">
        <v>531</v>
      </c>
      <c r="C3731" t="s">
        <v>865</v>
      </c>
      <c r="D3731" t="s">
        <v>127</v>
      </c>
      <c r="E3731" s="1">
        <v>45878.623217592591</v>
      </c>
      <c r="F3731" s="1">
        <v>45878.6405787037</v>
      </c>
      <c r="G3731" t="s">
        <v>27</v>
      </c>
      <c r="H3731">
        <v>1</v>
      </c>
      <c r="I3731">
        <v>498.59</v>
      </c>
      <c r="J3731">
        <v>301.52999999999997</v>
      </c>
      <c r="K3731">
        <v>24.93</v>
      </c>
      <c r="L3731">
        <v>0</v>
      </c>
      <c r="M3731">
        <v>56.79</v>
      </c>
      <c r="N3731">
        <v>8.5299999999999994</v>
      </c>
      <c r="O3731" t="s">
        <v>38</v>
      </c>
      <c r="P3731">
        <v>10</v>
      </c>
      <c r="Q3731">
        <v>4</v>
      </c>
      <c r="R3731" s="3">
        <f t="shared" si="348"/>
        <v>473.65999999999997</v>
      </c>
      <c r="S3731" s="3">
        <f t="shared" si="349"/>
        <v>172.13</v>
      </c>
      <c r="T3731" s="3">
        <f t="shared" si="350"/>
        <v>-56.79</v>
      </c>
      <c r="U3731" s="3">
        <f t="shared" si="351"/>
        <v>106.81</v>
      </c>
      <c r="V3731" s="4">
        <f t="shared" si="352"/>
        <v>0.22549930329772414</v>
      </c>
      <c r="W3731" s="5">
        <f t="shared" si="353"/>
        <v>1</v>
      </c>
    </row>
    <row r="3732" spans="1:23">
      <c r="A3732" t="s">
        <v>5176</v>
      </c>
      <c r="B3732" t="s">
        <v>3121</v>
      </c>
      <c r="C3732" t="s">
        <v>253</v>
      </c>
      <c r="D3732" t="s">
        <v>127</v>
      </c>
      <c r="E3732" s="1">
        <v>45878.706967592603</v>
      </c>
      <c r="F3732" s="1">
        <v>45878.715995370367</v>
      </c>
      <c r="G3732" t="s">
        <v>27</v>
      </c>
      <c r="H3732">
        <v>1</v>
      </c>
      <c r="I3732">
        <v>191.83</v>
      </c>
      <c r="J3732">
        <v>119.62</v>
      </c>
      <c r="K3732">
        <v>9.59</v>
      </c>
      <c r="L3732">
        <v>30</v>
      </c>
      <c r="M3732">
        <v>51.22</v>
      </c>
      <c r="N3732">
        <v>3.82</v>
      </c>
      <c r="O3732" t="s">
        <v>38</v>
      </c>
      <c r="P3732">
        <v>0</v>
      </c>
      <c r="Q3732">
        <v>5</v>
      </c>
      <c r="R3732" s="3">
        <f t="shared" si="348"/>
        <v>182.24</v>
      </c>
      <c r="S3732" s="3">
        <f t="shared" si="349"/>
        <v>62.620000000000005</v>
      </c>
      <c r="T3732" s="3">
        <f t="shared" si="350"/>
        <v>-21.22</v>
      </c>
      <c r="U3732" s="3">
        <f t="shared" si="351"/>
        <v>37.580000000000005</v>
      </c>
      <c r="V3732" s="4">
        <f t="shared" si="352"/>
        <v>0.20621158911325727</v>
      </c>
      <c r="W3732" s="5">
        <f t="shared" si="353"/>
        <v>1</v>
      </c>
    </row>
    <row r="3733" spans="1:23">
      <c r="A3733" t="s">
        <v>5177</v>
      </c>
      <c r="B3733" t="s">
        <v>198</v>
      </c>
      <c r="C3733" t="s">
        <v>540</v>
      </c>
      <c r="D3733" t="s">
        <v>64</v>
      </c>
      <c r="E3733" s="1">
        <v>45878.844907407409</v>
      </c>
      <c r="F3733" s="1">
        <v>45878.868518518517</v>
      </c>
      <c r="G3733" t="s">
        <v>27</v>
      </c>
      <c r="H3733">
        <v>5</v>
      </c>
      <c r="I3733">
        <v>507.7</v>
      </c>
      <c r="J3733">
        <v>382.3</v>
      </c>
      <c r="K3733">
        <v>76.16</v>
      </c>
      <c r="L3733">
        <v>0</v>
      </c>
      <c r="M3733">
        <v>44.62</v>
      </c>
      <c r="N3733">
        <v>7.77</v>
      </c>
      <c r="O3733" t="s">
        <v>38</v>
      </c>
      <c r="P3733">
        <v>14</v>
      </c>
      <c r="Q3733">
        <v>3</v>
      </c>
      <c r="R3733" s="3">
        <f t="shared" si="348"/>
        <v>431.53999999999996</v>
      </c>
      <c r="S3733" s="3">
        <f t="shared" si="349"/>
        <v>49.239999999999952</v>
      </c>
      <c r="T3733" s="3">
        <f t="shared" si="350"/>
        <v>-44.62</v>
      </c>
      <c r="U3733" s="3">
        <f t="shared" si="351"/>
        <v>-3.1500000000000448</v>
      </c>
      <c r="V3733" s="4">
        <f t="shared" si="352"/>
        <v>-7.2994392176856026E-3</v>
      </c>
      <c r="W3733" s="5">
        <f t="shared" si="353"/>
        <v>0</v>
      </c>
    </row>
    <row r="3734" spans="1:23">
      <c r="A3734" t="s">
        <v>5178</v>
      </c>
      <c r="B3734" t="s">
        <v>622</v>
      </c>
      <c r="C3734" t="s">
        <v>376</v>
      </c>
      <c r="D3734" t="s">
        <v>127</v>
      </c>
      <c r="E3734" s="1">
        <v>45878.855266203696</v>
      </c>
      <c r="F3734" s="1">
        <v>45878.860821759263</v>
      </c>
      <c r="G3734" t="s">
        <v>27</v>
      </c>
      <c r="H3734">
        <v>1</v>
      </c>
      <c r="I3734">
        <v>401.31</v>
      </c>
      <c r="J3734">
        <v>295.05</v>
      </c>
      <c r="K3734">
        <v>20.07</v>
      </c>
      <c r="L3734">
        <v>0</v>
      </c>
      <c r="M3734">
        <v>54.18</v>
      </c>
      <c r="N3734">
        <v>6.86</v>
      </c>
      <c r="O3734" t="s">
        <v>28</v>
      </c>
      <c r="P3734">
        <v>0</v>
      </c>
      <c r="Q3734">
        <v>5</v>
      </c>
      <c r="R3734" s="3">
        <f t="shared" si="348"/>
        <v>381.24</v>
      </c>
      <c r="S3734" s="3">
        <f t="shared" si="349"/>
        <v>86.19</v>
      </c>
      <c r="T3734" s="3">
        <f t="shared" si="350"/>
        <v>-54.18</v>
      </c>
      <c r="U3734" s="3">
        <f t="shared" si="351"/>
        <v>25.15</v>
      </c>
      <c r="V3734" s="4">
        <f t="shared" si="352"/>
        <v>6.5968943447696979E-2</v>
      </c>
      <c r="W3734" s="5">
        <f t="shared" si="353"/>
        <v>1</v>
      </c>
    </row>
    <row r="3735" spans="1:23">
      <c r="A3735" t="s">
        <v>5179</v>
      </c>
      <c r="B3735" t="s">
        <v>4674</v>
      </c>
      <c r="C3735" t="s">
        <v>417</v>
      </c>
      <c r="D3735" t="s">
        <v>52</v>
      </c>
      <c r="E3735" s="1">
        <v>45878.861493055563</v>
      </c>
      <c r="F3735" s="1">
        <v>45878.870520833327</v>
      </c>
      <c r="G3735" t="s">
        <v>27</v>
      </c>
      <c r="H3735">
        <v>2</v>
      </c>
      <c r="I3735">
        <v>140.84</v>
      </c>
      <c r="J3735">
        <v>116.98</v>
      </c>
      <c r="K3735">
        <v>7.04</v>
      </c>
      <c r="L3735">
        <v>30</v>
      </c>
      <c r="M3735">
        <v>47.21</v>
      </c>
      <c r="N3735">
        <v>2.95</v>
      </c>
      <c r="O3735" t="s">
        <v>38</v>
      </c>
      <c r="P3735">
        <v>0</v>
      </c>
      <c r="Q3735">
        <v>4</v>
      </c>
      <c r="R3735" s="3">
        <f t="shared" si="348"/>
        <v>133.80000000000001</v>
      </c>
      <c r="S3735" s="3">
        <f t="shared" si="349"/>
        <v>16.820000000000007</v>
      </c>
      <c r="T3735" s="3">
        <f t="shared" si="350"/>
        <v>-17.21</v>
      </c>
      <c r="U3735" s="3">
        <f t="shared" si="351"/>
        <v>-3.3399999999999936</v>
      </c>
      <c r="V3735" s="4">
        <f t="shared" si="352"/>
        <v>-2.4962630792227155E-2</v>
      </c>
      <c r="W3735" s="5">
        <f t="shared" si="353"/>
        <v>0</v>
      </c>
    </row>
    <row r="3736" spans="1:23">
      <c r="A3736" t="s">
        <v>5180</v>
      </c>
      <c r="B3736" t="s">
        <v>1167</v>
      </c>
      <c r="C3736" t="s">
        <v>900</v>
      </c>
      <c r="D3736" t="s">
        <v>87</v>
      </c>
      <c r="E3736" s="1">
        <v>45878.876643518517</v>
      </c>
      <c r="F3736" s="1">
        <v>45878.900949074072</v>
      </c>
      <c r="G3736" t="s">
        <v>27</v>
      </c>
      <c r="H3736">
        <v>1</v>
      </c>
      <c r="I3736">
        <v>379.38</v>
      </c>
      <c r="J3736">
        <v>312.2</v>
      </c>
      <c r="K3736">
        <v>56.91</v>
      </c>
      <c r="L3736">
        <v>30</v>
      </c>
      <c r="M3736">
        <v>52.41</v>
      </c>
      <c r="N3736">
        <v>6.34</v>
      </c>
      <c r="O3736" t="s">
        <v>65</v>
      </c>
      <c r="P3736">
        <v>15</v>
      </c>
      <c r="Q3736">
        <v>1</v>
      </c>
      <c r="R3736" s="3">
        <f t="shared" si="348"/>
        <v>322.47000000000003</v>
      </c>
      <c r="S3736" s="3">
        <f t="shared" si="349"/>
        <v>10.270000000000039</v>
      </c>
      <c r="T3736" s="3">
        <f t="shared" si="350"/>
        <v>-22.409999999999997</v>
      </c>
      <c r="U3736" s="3">
        <f t="shared" si="351"/>
        <v>-18.479999999999958</v>
      </c>
      <c r="V3736" s="4">
        <f t="shared" si="352"/>
        <v>-5.7307656526188348E-2</v>
      </c>
      <c r="W3736" s="5">
        <f t="shared" si="353"/>
        <v>0</v>
      </c>
    </row>
    <row r="3737" spans="1:23">
      <c r="A3737" t="s">
        <v>5181</v>
      </c>
      <c r="B3737" t="s">
        <v>2979</v>
      </c>
      <c r="C3737" t="s">
        <v>423</v>
      </c>
      <c r="D3737" t="s">
        <v>64</v>
      </c>
      <c r="E3737" s="1">
        <v>45879.299895833326</v>
      </c>
      <c r="F3737" s="1">
        <v>45879.306840277779</v>
      </c>
      <c r="G3737" t="s">
        <v>27</v>
      </c>
      <c r="H3737">
        <v>1</v>
      </c>
      <c r="I3737">
        <v>236.95</v>
      </c>
      <c r="J3737">
        <v>195</v>
      </c>
      <c r="K3737">
        <v>11.85</v>
      </c>
      <c r="L3737">
        <v>30</v>
      </c>
      <c r="M3737">
        <v>46.16</v>
      </c>
      <c r="N3737">
        <v>4.59</v>
      </c>
      <c r="O3737" t="s">
        <v>38</v>
      </c>
      <c r="P3737">
        <v>0</v>
      </c>
      <c r="Q3737">
        <v>5</v>
      </c>
      <c r="R3737" s="3">
        <f t="shared" si="348"/>
        <v>225.1</v>
      </c>
      <c r="S3737" s="3">
        <f t="shared" si="349"/>
        <v>30.099999999999994</v>
      </c>
      <c r="T3737" s="3">
        <f t="shared" si="350"/>
        <v>-16.159999999999997</v>
      </c>
      <c r="U3737" s="3">
        <f t="shared" si="351"/>
        <v>9.3499999999999979</v>
      </c>
      <c r="V3737" s="4">
        <f t="shared" si="352"/>
        <v>4.1537094624611276E-2</v>
      </c>
      <c r="W3737" s="5">
        <f t="shared" si="353"/>
        <v>1</v>
      </c>
    </row>
    <row r="3738" spans="1:23">
      <c r="A3738" t="s">
        <v>5182</v>
      </c>
      <c r="B3738" t="s">
        <v>4365</v>
      </c>
      <c r="C3738" t="s">
        <v>792</v>
      </c>
      <c r="D3738" t="s">
        <v>117</v>
      </c>
      <c r="E3738" s="1">
        <v>45879.357546296298</v>
      </c>
      <c r="F3738" s="1">
        <v>45879.366574074083</v>
      </c>
      <c r="G3738" t="s">
        <v>27</v>
      </c>
      <c r="H3738">
        <v>2</v>
      </c>
      <c r="I3738">
        <v>384.16</v>
      </c>
      <c r="J3738">
        <v>330.78</v>
      </c>
      <c r="K3738">
        <v>38.42</v>
      </c>
      <c r="L3738">
        <v>30</v>
      </c>
      <c r="M3738">
        <v>64.510000000000005</v>
      </c>
      <c r="N3738">
        <v>6.76</v>
      </c>
      <c r="O3738" t="s">
        <v>38</v>
      </c>
      <c r="P3738">
        <v>0</v>
      </c>
      <c r="Q3738">
        <v>5</v>
      </c>
      <c r="R3738" s="3">
        <f t="shared" si="348"/>
        <v>345.74</v>
      </c>
      <c r="S3738" s="3">
        <f t="shared" si="349"/>
        <v>14.960000000000036</v>
      </c>
      <c r="T3738" s="3">
        <f t="shared" si="350"/>
        <v>-34.510000000000005</v>
      </c>
      <c r="U3738" s="3">
        <f t="shared" si="351"/>
        <v>-26.309999999999967</v>
      </c>
      <c r="V3738" s="4">
        <f t="shared" si="352"/>
        <v>-7.6097645629663813E-2</v>
      </c>
      <c r="W3738" s="5">
        <f t="shared" si="353"/>
        <v>0</v>
      </c>
    </row>
    <row r="3739" spans="1:23">
      <c r="A3739" t="s">
        <v>5183</v>
      </c>
      <c r="B3739" t="s">
        <v>2769</v>
      </c>
      <c r="C3739" t="s">
        <v>253</v>
      </c>
      <c r="D3739" t="s">
        <v>117</v>
      </c>
      <c r="E3739" s="1">
        <v>45879.401296296302</v>
      </c>
      <c r="F3739" s="1">
        <v>45879.422129629631</v>
      </c>
      <c r="G3739" t="s">
        <v>27</v>
      </c>
      <c r="H3739">
        <v>1</v>
      </c>
      <c r="I3739">
        <v>191.83</v>
      </c>
      <c r="J3739">
        <v>119.62</v>
      </c>
      <c r="K3739">
        <v>0</v>
      </c>
      <c r="L3739">
        <v>30</v>
      </c>
      <c r="M3739">
        <v>58.02</v>
      </c>
      <c r="N3739">
        <v>3.99</v>
      </c>
      <c r="O3739" t="s">
        <v>33</v>
      </c>
      <c r="P3739">
        <v>10</v>
      </c>
      <c r="Q3739">
        <v>4</v>
      </c>
      <c r="R3739" s="3">
        <f t="shared" si="348"/>
        <v>191.83</v>
      </c>
      <c r="S3739" s="3">
        <f t="shared" si="349"/>
        <v>72.210000000000008</v>
      </c>
      <c r="T3739" s="3">
        <f t="shared" si="350"/>
        <v>-28.020000000000003</v>
      </c>
      <c r="U3739" s="3">
        <f t="shared" si="351"/>
        <v>40.200000000000003</v>
      </c>
      <c r="V3739" s="4">
        <f t="shared" si="352"/>
        <v>0.20956054840223115</v>
      </c>
      <c r="W3739" s="5">
        <f t="shared" si="353"/>
        <v>1</v>
      </c>
    </row>
    <row r="3740" spans="1:23">
      <c r="A3740" t="s">
        <v>5184</v>
      </c>
      <c r="B3740" t="s">
        <v>40</v>
      </c>
      <c r="C3740" t="s">
        <v>106</v>
      </c>
      <c r="D3740" t="s">
        <v>143</v>
      </c>
      <c r="E3740" s="1">
        <v>45879.409930555557</v>
      </c>
      <c r="F3740" s="1">
        <v>45879.415486111109</v>
      </c>
      <c r="G3740" t="s">
        <v>27</v>
      </c>
      <c r="H3740">
        <v>4</v>
      </c>
      <c r="I3740">
        <v>964.64</v>
      </c>
      <c r="J3740">
        <v>712.08</v>
      </c>
      <c r="K3740">
        <v>48.23</v>
      </c>
      <c r="L3740">
        <v>0</v>
      </c>
      <c r="M3740">
        <v>39.43</v>
      </c>
      <c r="N3740">
        <v>16.5</v>
      </c>
      <c r="O3740" t="s">
        <v>33</v>
      </c>
      <c r="P3740">
        <v>0</v>
      </c>
      <c r="Q3740">
        <v>5</v>
      </c>
      <c r="R3740" s="3">
        <f t="shared" si="348"/>
        <v>916.41</v>
      </c>
      <c r="S3740" s="3">
        <f t="shared" si="349"/>
        <v>204.32999999999993</v>
      </c>
      <c r="T3740" s="3">
        <f t="shared" si="350"/>
        <v>-39.43</v>
      </c>
      <c r="U3740" s="3">
        <f t="shared" si="351"/>
        <v>148.39999999999992</v>
      </c>
      <c r="V3740" s="4">
        <f t="shared" si="352"/>
        <v>0.16193625124125657</v>
      </c>
      <c r="W3740" s="5">
        <f t="shared" si="353"/>
        <v>1</v>
      </c>
    </row>
    <row r="3741" spans="1:23">
      <c r="A3741" t="s">
        <v>5185</v>
      </c>
      <c r="B3741" t="s">
        <v>1158</v>
      </c>
      <c r="C3741" t="s">
        <v>469</v>
      </c>
      <c r="D3741" t="s">
        <v>60</v>
      </c>
      <c r="E3741" s="1">
        <v>45879.489988425928</v>
      </c>
      <c r="F3741" s="1">
        <v>45879.49832175926</v>
      </c>
      <c r="G3741" t="s">
        <v>27</v>
      </c>
      <c r="H3741">
        <v>1</v>
      </c>
      <c r="I3741">
        <v>137.75</v>
      </c>
      <c r="J3741">
        <v>118.37</v>
      </c>
      <c r="K3741">
        <v>0</v>
      </c>
      <c r="L3741">
        <v>30</v>
      </c>
      <c r="M3741">
        <v>55.18</v>
      </c>
      <c r="N3741">
        <v>3.02</v>
      </c>
      <c r="O3741" t="s">
        <v>38</v>
      </c>
      <c r="P3741">
        <v>0</v>
      </c>
      <c r="Q3741">
        <v>5</v>
      </c>
      <c r="R3741" s="3">
        <f t="shared" si="348"/>
        <v>137.75</v>
      </c>
      <c r="S3741" s="3">
        <f t="shared" si="349"/>
        <v>19.379999999999995</v>
      </c>
      <c r="T3741" s="3">
        <f t="shared" si="350"/>
        <v>-25.18</v>
      </c>
      <c r="U3741" s="3">
        <f t="shared" si="351"/>
        <v>-8.8200000000000038</v>
      </c>
      <c r="V3741" s="4">
        <f t="shared" si="352"/>
        <v>-6.402903811252271E-2</v>
      </c>
      <c r="W3741" s="5">
        <f t="shared" si="353"/>
        <v>0</v>
      </c>
    </row>
    <row r="3742" spans="1:23">
      <c r="A3742" t="s">
        <v>5186</v>
      </c>
      <c r="B3742" t="s">
        <v>2425</v>
      </c>
      <c r="C3742" t="s">
        <v>36</v>
      </c>
      <c r="D3742" t="s">
        <v>127</v>
      </c>
      <c r="E3742" s="1">
        <v>45879.550046296303</v>
      </c>
      <c r="F3742" s="1">
        <v>45879.5625462963</v>
      </c>
      <c r="G3742" t="s">
        <v>27</v>
      </c>
      <c r="H3742">
        <v>1</v>
      </c>
      <c r="I3742">
        <v>456.41</v>
      </c>
      <c r="J3742">
        <v>319.45999999999998</v>
      </c>
      <c r="K3742">
        <v>22.82</v>
      </c>
      <c r="L3742">
        <v>0</v>
      </c>
      <c r="M3742">
        <v>61.68</v>
      </c>
      <c r="N3742">
        <v>7.8</v>
      </c>
      <c r="O3742" t="s">
        <v>38</v>
      </c>
      <c r="P3742">
        <v>3</v>
      </c>
      <c r="Q3742">
        <v>4</v>
      </c>
      <c r="R3742" s="3">
        <f t="shared" si="348"/>
        <v>433.59000000000003</v>
      </c>
      <c r="S3742" s="3">
        <f t="shared" si="349"/>
        <v>114.13000000000005</v>
      </c>
      <c r="T3742" s="3">
        <f t="shared" si="350"/>
        <v>-61.68</v>
      </c>
      <c r="U3742" s="3">
        <f t="shared" si="351"/>
        <v>44.650000000000055</v>
      </c>
      <c r="V3742" s="4">
        <f t="shared" si="352"/>
        <v>0.10297746719250918</v>
      </c>
      <c r="W3742" s="5">
        <f t="shared" si="353"/>
        <v>1</v>
      </c>
    </row>
    <row r="3743" spans="1:23">
      <c r="A3743" t="s">
        <v>5187</v>
      </c>
      <c r="B3743" t="s">
        <v>3930</v>
      </c>
      <c r="C3743" t="s">
        <v>1445</v>
      </c>
      <c r="D3743" t="s">
        <v>60</v>
      </c>
      <c r="E3743" s="1">
        <v>45879.597268518519</v>
      </c>
      <c r="F3743" s="1">
        <v>45879.609768518523</v>
      </c>
      <c r="G3743" t="s">
        <v>27</v>
      </c>
      <c r="H3743">
        <v>2</v>
      </c>
      <c r="I3743">
        <v>1924.22</v>
      </c>
      <c r="J3743">
        <v>1680.8</v>
      </c>
      <c r="K3743">
        <v>96.21</v>
      </c>
      <c r="L3743">
        <v>0</v>
      </c>
      <c r="M3743">
        <v>55.27</v>
      </c>
      <c r="N3743">
        <v>32.9</v>
      </c>
      <c r="O3743" t="s">
        <v>28</v>
      </c>
      <c r="P3743">
        <v>3</v>
      </c>
      <c r="Q3743">
        <v>3</v>
      </c>
      <c r="R3743" s="3">
        <f t="shared" si="348"/>
        <v>1828.01</v>
      </c>
      <c r="S3743" s="3">
        <f t="shared" si="349"/>
        <v>147.21000000000004</v>
      </c>
      <c r="T3743" s="3">
        <f t="shared" si="350"/>
        <v>-55.27</v>
      </c>
      <c r="U3743" s="3">
        <f t="shared" si="351"/>
        <v>59.040000000000028</v>
      </c>
      <c r="V3743" s="4">
        <f t="shared" si="352"/>
        <v>3.229741631610332E-2</v>
      </c>
      <c r="W3743" s="5">
        <f t="shared" si="353"/>
        <v>1</v>
      </c>
    </row>
    <row r="3744" spans="1:23">
      <c r="A3744" t="s">
        <v>5188</v>
      </c>
      <c r="B3744" t="s">
        <v>5189</v>
      </c>
      <c r="C3744" t="s">
        <v>75</v>
      </c>
      <c r="D3744" t="s">
        <v>60</v>
      </c>
      <c r="E3744" s="1">
        <v>45879.713055555563</v>
      </c>
      <c r="F3744" s="1">
        <v>45879.733194444438</v>
      </c>
      <c r="G3744" t="s">
        <v>27</v>
      </c>
      <c r="H3744">
        <v>3</v>
      </c>
      <c r="I3744">
        <v>489.09</v>
      </c>
      <c r="J3744">
        <v>433.17</v>
      </c>
      <c r="K3744">
        <v>48.91</v>
      </c>
      <c r="L3744">
        <v>0</v>
      </c>
      <c r="M3744">
        <v>47.23</v>
      </c>
      <c r="N3744">
        <v>7.92</v>
      </c>
      <c r="O3744" t="s">
        <v>65</v>
      </c>
      <c r="P3744">
        <v>14</v>
      </c>
      <c r="Q3744">
        <v>2</v>
      </c>
      <c r="R3744" s="3">
        <f t="shared" si="348"/>
        <v>440.17999999999995</v>
      </c>
      <c r="S3744" s="3">
        <f t="shared" si="349"/>
        <v>7.0099999999999341</v>
      </c>
      <c r="T3744" s="3">
        <f t="shared" si="350"/>
        <v>-47.23</v>
      </c>
      <c r="U3744" s="3">
        <f t="shared" si="351"/>
        <v>-48.140000000000065</v>
      </c>
      <c r="V3744" s="4">
        <f t="shared" si="352"/>
        <v>-0.10936435094733989</v>
      </c>
      <c r="W3744" s="5">
        <f t="shared" si="353"/>
        <v>0</v>
      </c>
    </row>
    <row r="3745" spans="1:23">
      <c r="A3745" t="s">
        <v>5190</v>
      </c>
      <c r="B3745" t="s">
        <v>419</v>
      </c>
      <c r="C3745" t="s">
        <v>386</v>
      </c>
      <c r="D3745" t="s">
        <v>72</v>
      </c>
      <c r="E3745" s="1">
        <v>45879.782638888893</v>
      </c>
      <c r="F3745" s="1">
        <v>45879.792361111111</v>
      </c>
      <c r="G3745" t="s">
        <v>27</v>
      </c>
      <c r="H3745">
        <v>1</v>
      </c>
      <c r="I3745">
        <v>100.77</v>
      </c>
      <c r="J3745">
        <v>90.13</v>
      </c>
      <c r="K3745">
        <v>5.04</v>
      </c>
      <c r="L3745">
        <v>30</v>
      </c>
      <c r="M3745">
        <v>63.84</v>
      </c>
      <c r="N3745">
        <v>2.2599999999999998</v>
      </c>
      <c r="O3745" t="s">
        <v>38</v>
      </c>
      <c r="P3745">
        <v>0</v>
      </c>
      <c r="Q3745">
        <v>5</v>
      </c>
      <c r="R3745" s="3">
        <f t="shared" si="348"/>
        <v>95.72999999999999</v>
      </c>
      <c r="S3745" s="3">
        <f t="shared" si="349"/>
        <v>5.5999999999999943</v>
      </c>
      <c r="T3745" s="3">
        <f t="shared" si="350"/>
        <v>-33.840000000000003</v>
      </c>
      <c r="U3745" s="3">
        <f t="shared" si="351"/>
        <v>-30.500000000000007</v>
      </c>
      <c r="V3745" s="4">
        <f t="shared" si="352"/>
        <v>-0.3186044082314845</v>
      </c>
      <c r="W3745" s="5">
        <f t="shared" si="353"/>
        <v>0</v>
      </c>
    </row>
    <row r="3746" spans="1:23">
      <c r="A3746" t="s">
        <v>5191</v>
      </c>
      <c r="B3746" t="s">
        <v>1006</v>
      </c>
      <c r="C3746" t="s">
        <v>760</v>
      </c>
      <c r="D3746" t="s">
        <v>87</v>
      </c>
      <c r="E3746" s="1">
        <v>45879.808182870373</v>
      </c>
      <c r="F3746" s="1">
        <v>45879.829016203701</v>
      </c>
      <c r="G3746" t="s">
        <v>27</v>
      </c>
      <c r="H3746">
        <v>2</v>
      </c>
      <c r="I3746">
        <v>549.6</v>
      </c>
      <c r="J3746">
        <v>374.84</v>
      </c>
      <c r="K3746">
        <v>0</v>
      </c>
      <c r="L3746">
        <v>0</v>
      </c>
      <c r="M3746">
        <v>37.590000000000003</v>
      </c>
      <c r="N3746">
        <v>9.89</v>
      </c>
      <c r="O3746" t="s">
        <v>65</v>
      </c>
      <c r="P3746">
        <v>10</v>
      </c>
      <c r="Q3746">
        <v>4</v>
      </c>
      <c r="R3746" s="3">
        <f t="shared" si="348"/>
        <v>549.6</v>
      </c>
      <c r="S3746" s="3">
        <f t="shared" si="349"/>
        <v>174.76000000000005</v>
      </c>
      <c r="T3746" s="3">
        <f t="shared" si="350"/>
        <v>-37.590000000000003</v>
      </c>
      <c r="U3746" s="3">
        <f t="shared" si="351"/>
        <v>127.28000000000004</v>
      </c>
      <c r="V3746" s="4">
        <f t="shared" si="352"/>
        <v>0.2315866084425037</v>
      </c>
      <c r="W3746" s="5">
        <f t="shared" si="353"/>
        <v>1</v>
      </c>
    </row>
    <row r="3747" spans="1:23">
      <c r="A3747" t="s">
        <v>5192</v>
      </c>
      <c r="B3747" t="s">
        <v>3184</v>
      </c>
      <c r="C3747" t="s">
        <v>271</v>
      </c>
      <c r="D3747" t="s">
        <v>60</v>
      </c>
      <c r="E3747" s="1">
        <v>45879.870381944442</v>
      </c>
      <c r="F3747" s="1">
        <v>45879.892604166656</v>
      </c>
      <c r="G3747" t="s">
        <v>53</v>
      </c>
      <c r="H3747">
        <v>3</v>
      </c>
      <c r="I3747">
        <v>516.45000000000005</v>
      </c>
      <c r="J3747">
        <v>448.59</v>
      </c>
      <c r="K3747">
        <v>0</v>
      </c>
      <c r="L3747">
        <v>0</v>
      </c>
      <c r="M3747">
        <v>42.6</v>
      </c>
      <c r="N3747">
        <v>9.3000000000000007</v>
      </c>
      <c r="O3747" t="s">
        <v>38</v>
      </c>
      <c r="P3747">
        <v>17</v>
      </c>
      <c r="Q3747">
        <v>1</v>
      </c>
      <c r="R3747" s="3">
        <f t="shared" si="348"/>
        <v>516.45000000000005</v>
      </c>
      <c r="S3747" s="3">
        <f t="shared" si="349"/>
        <v>67.86000000000007</v>
      </c>
      <c r="T3747" s="3">
        <f t="shared" si="350"/>
        <v>-42.6</v>
      </c>
      <c r="U3747" s="3">
        <f t="shared" si="351"/>
        <v>15.960000000000068</v>
      </c>
      <c r="V3747" s="4">
        <f t="shared" si="352"/>
        <v>3.0903282021493013E-2</v>
      </c>
      <c r="W3747" s="5">
        <f t="shared" si="353"/>
        <v>1</v>
      </c>
    </row>
    <row r="3748" spans="1:23">
      <c r="A3748" t="s">
        <v>5193</v>
      </c>
      <c r="B3748" t="s">
        <v>5194</v>
      </c>
      <c r="C3748" t="s">
        <v>1369</v>
      </c>
      <c r="D3748" t="s">
        <v>127</v>
      </c>
      <c r="E3748" s="1">
        <v>45879.886250000003</v>
      </c>
      <c r="F3748" s="1">
        <v>45879.891805555562</v>
      </c>
      <c r="G3748" t="s">
        <v>27</v>
      </c>
      <c r="H3748">
        <v>1</v>
      </c>
      <c r="I3748">
        <v>418.14</v>
      </c>
      <c r="J3748">
        <v>256.82</v>
      </c>
      <c r="K3748">
        <v>20.91</v>
      </c>
      <c r="L3748">
        <v>0</v>
      </c>
      <c r="M3748">
        <v>39.130000000000003</v>
      </c>
      <c r="N3748">
        <v>7.15</v>
      </c>
      <c r="O3748" t="s">
        <v>38</v>
      </c>
      <c r="P3748">
        <v>0</v>
      </c>
      <c r="Q3748">
        <v>5</v>
      </c>
      <c r="R3748" s="3">
        <f t="shared" si="348"/>
        <v>397.22999999999996</v>
      </c>
      <c r="S3748" s="3">
        <f t="shared" si="349"/>
        <v>140.40999999999997</v>
      </c>
      <c r="T3748" s="3">
        <f t="shared" si="350"/>
        <v>-39.130000000000003</v>
      </c>
      <c r="U3748" s="3">
        <f t="shared" si="351"/>
        <v>94.129999999999967</v>
      </c>
      <c r="V3748" s="4">
        <f t="shared" si="352"/>
        <v>0.23696598947712905</v>
      </c>
      <c r="W3748" s="5">
        <f t="shared" si="353"/>
        <v>1</v>
      </c>
    </row>
    <row r="3749" spans="1:23">
      <c r="A3749" t="s">
        <v>5195</v>
      </c>
      <c r="B3749" t="s">
        <v>2594</v>
      </c>
      <c r="C3749" t="s">
        <v>210</v>
      </c>
      <c r="D3749" t="s">
        <v>87</v>
      </c>
      <c r="E3749" s="1">
        <v>45879.899525462963</v>
      </c>
      <c r="F3749" s="1">
        <v>45879.9141087963</v>
      </c>
      <c r="G3749" t="s">
        <v>27</v>
      </c>
      <c r="H3749">
        <v>4</v>
      </c>
      <c r="I3749">
        <v>3492.48</v>
      </c>
      <c r="J3749">
        <v>1892.44</v>
      </c>
      <c r="K3749">
        <v>0</v>
      </c>
      <c r="L3749">
        <v>0</v>
      </c>
      <c r="M3749">
        <v>62.74</v>
      </c>
      <c r="N3749">
        <v>62.86</v>
      </c>
      <c r="O3749" t="s">
        <v>28</v>
      </c>
      <c r="P3749">
        <v>1</v>
      </c>
      <c r="Q3749">
        <v>4</v>
      </c>
      <c r="R3749" s="3">
        <f t="shared" si="348"/>
        <v>3492.48</v>
      </c>
      <c r="S3749" s="3">
        <f t="shared" si="349"/>
        <v>1600.04</v>
      </c>
      <c r="T3749" s="3">
        <f t="shared" si="350"/>
        <v>-62.74</v>
      </c>
      <c r="U3749" s="3">
        <f t="shared" si="351"/>
        <v>1474.44</v>
      </c>
      <c r="V3749" s="4">
        <f t="shared" si="352"/>
        <v>0.42217564595931834</v>
      </c>
      <c r="W3749" s="5">
        <f t="shared" si="353"/>
        <v>1</v>
      </c>
    </row>
    <row r="3750" spans="1:23">
      <c r="A3750" t="s">
        <v>5196</v>
      </c>
      <c r="B3750" t="s">
        <v>1128</v>
      </c>
      <c r="C3750" t="s">
        <v>420</v>
      </c>
      <c r="D3750" t="s">
        <v>127</v>
      </c>
      <c r="E3750" s="1">
        <v>45879.919652777768</v>
      </c>
      <c r="F3750" s="1">
        <v>45879.934930555559</v>
      </c>
      <c r="G3750" t="s">
        <v>27</v>
      </c>
      <c r="H3750">
        <v>1</v>
      </c>
      <c r="I3750">
        <v>100.15</v>
      </c>
      <c r="J3750">
        <v>78.53</v>
      </c>
      <c r="K3750">
        <v>0</v>
      </c>
      <c r="L3750">
        <v>30</v>
      </c>
      <c r="M3750">
        <v>54.36</v>
      </c>
      <c r="N3750">
        <v>2.34</v>
      </c>
      <c r="O3750" t="s">
        <v>144</v>
      </c>
      <c r="P3750">
        <v>7</v>
      </c>
      <c r="Q3750">
        <v>4</v>
      </c>
      <c r="R3750" s="3">
        <f t="shared" si="348"/>
        <v>100.15</v>
      </c>
      <c r="S3750" s="3">
        <f t="shared" si="349"/>
        <v>21.620000000000005</v>
      </c>
      <c r="T3750" s="3">
        <f t="shared" si="350"/>
        <v>-24.36</v>
      </c>
      <c r="U3750" s="3">
        <f t="shared" si="351"/>
        <v>-5.0799999999999947</v>
      </c>
      <c r="V3750" s="4">
        <f t="shared" si="352"/>
        <v>-5.0723914128806731E-2</v>
      </c>
      <c r="W3750" s="5">
        <f t="shared" si="353"/>
        <v>0</v>
      </c>
    </row>
    <row r="3751" spans="1:23">
      <c r="A3751" t="s">
        <v>5197</v>
      </c>
      <c r="B3751" t="s">
        <v>950</v>
      </c>
      <c r="C3751" t="s">
        <v>479</v>
      </c>
      <c r="D3751" t="s">
        <v>64</v>
      </c>
      <c r="E3751" s="1">
        <v>45880.258993055562</v>
      </c>
      <c r="F3751" s="1">
        <v>45880.275659722232</v>
      </c>
      <c r="G3751" t="s">
        <v>27</v>
      </c>
      <c r="H3751">
        <v>1</v>
      </c>
      <c r="I3751">
        <v>846.97</v>
      </c>
      <c r="J3751">
        <v>547.16999999999996</v>
      </c>
      <c r="K3751">
        <v>0</v>
      </c>
      <c r="L3751">
        <v>0</v>
      </c>
      <c r="M3751">
        <v>48.52</v>
      </c>
      <c r="N3751">
        <v>15.25</v>
      </c>
      <c r="O3751" t="s">
        <v>38</v>
      </c>
      <c r="P3751">
        <v>4</v>
      </c>
      <c r="Q3751">
        <v>4</v>
      </c>
      <c r="R3751" s="3">
        <f t="shared" si="348"/>
        <v>846.97</v>
      </c>
      <c r="S3751" s="3">
        <f t="shared" si="349"/>
        <v>299.80000000000007</v>
      </c>
      <c r="T3751" s="3">
        <f t="shared" si="350"/>
        <v>-48.52</v>
      </c>
      <c r="U3751" s="3">
        <f t="shared" si="351"/>
        <v>236.03000000000006</v>
      </c>
      <c r="V3751" s="4">
        <f t="shared" si="352"/>
        <v>0.27867575002656536</v>
      </c>
      <c r="W3751" s="5">
        <f t="shared" si="353"/>
        <v>1</v>
      </c>
    </row>
    <row r="3752" spans="1:23">
      <c r="A3752" t="s">
        <v>5198</v>
      </c>
      <c r="B3752" t="s">
        <v>2156</v>
      </c>
      <c r="C3752" t="s">
        <v>1022</v>
      </c>
      <c r="D3752" t="s">
        <v>26</v>
      </c>
      <c r="E3752" s="1">
        <v>45880.296620370369</v>
      </c>
      <c r="F3752" s="1">
        <v>45880.302175925928</v>
      </c>
      <c r="G3752" t="s">
        <v>53</v>
      </c>
      <c r="H3752">
        <v>2</v>
      </c>
      <c r="I3752">
        <v>1611.86</v>
      </c>
      <c r="J3752">
        <v>1138.4000000000001</v>
      </c>
      <c r="K3752">
        <v>0</v>
      </c>
      <c r="L3752">
        <v>0</v>
      </c>
      <c r="M3752">
        <v>51.18</v>
      </c>
      <c r="N3752">
        <v>29.01</v>
      </c>
      <c r="O3752" t="s">
        <v>38</v>
      </c>
      <c r="P3752">
        <v>0</v>
      </c>
      <c r="Q3752">
        <v>1</v>
      </c>
      <c r="R3752" s="3">
        <f t="shared" si="348"/>
        <v>1611.86</v>
      </c>
      <c r="S3752" s="3">
        <f t="shared" si="349"/>
        <v>473.45999999999981</v>
      </c>
      <c r="T3752" s="3">
        <f t="shared" si="350"/>
        <v>-51.18</v>
      </c>
      <c r="U3752" s="3">
        <f t="shared" si="351"/>
        <v>393.26999999999981</v>
      </c>
      <c r="V3752" s="4">
        <f t="shared" si="352"/>
        <v>0.24398520963359091</v>
      </c>
      <c r="W3752" s="5">
        <f t="shared" si="353"/>
        <v>1</v>
      </c>
    </row>
    <row r="3753" spans="1:23">
      <c r="A3753" t="s">
        <v>5199</v>
      </c>
      <c r="B3753" t="s">
        <v>1814</v>
      </c>
      <c r="C3753" t="s">
        <v>469</v>
      </c>
      <c r="D3753" t="s">
        <v>48</v>
      </c>
      <c r="E3753" s="1">
        <v>45880.33797453704</v>
      </c>
      <c r="F3753" s="1">
        <v>45880.349085648151</v>
      </c>
      <c r="G3753" t="s">
        <v>27</v>
      </c>
      <c r="H3753">
        <v>1</v>
      </c>
      <c r="I3753">
        <v>137.75</v>
      </c>
      <c r="J3753">
        <v>118.37</v>
      </c>
      <c r="K3753">
        <v>13.78</v>
      </c>
      <c r="L3753">
        <v>30</v>
      </c>
      <c r="M3753">
        <v>55.41</v>
      </c>
      <c r="N3753">
        <v>2.77</v>
      </c>
      <c r="O3753" t="s">
        <v>38</v>
      </c>
      <c r="P3753">
        <v>1</v>
      </c>
      <c r="Q3753">
        <v>4</v>
      </c>
      <c r="R3753" s="3">
        <f t="shared" si="348"/>
        <v>123.97</v>
      </c>
      <c r="S3753" s="3">
        <f t="shared" si="349"/>
        <v>5.5999999999999943</v>
      </c>
      <c r="T3753" s="3">
        <f t="shared" si="350"/>
        <v>-25.409999999999997</v>
      </c>
      <c r="U3753" s="3">
        <f t="shared" si="351"/>
        <v>-22.580000000000002</v>
      </c>
      <c r="V3753" s="4">
        <f t="shared" si="352"/>
        <v>-0.18214084052593371</v>
      </c>
      <c r="W3753" s="5">
        <f t="shared" si="353"/>
        <v>0</v>
      </c>
    </row>
    <row r="3754" spans="1:23">
      <c r="A3754" t="s">
        <v>5200</v>
      </c>
      <c r="B3754" t="s">
        <v>444</v>
      </c>
      <c r="C3754" t="s">
        <v>1035</v>
      </c>
      <c r="D3754" t="s">
        <v>26</v>
      </c>
      <c r="E3754" s="1">
        <v>45880.369155092587</v>
      </c>
      <c r="F3754" s="1">
        <v>45880.388599537036</v>
      </c>
      <c r="G3754" t="s">
        <v>27</v>
      </c>
      <c r="H3754">
        <v>2</v>
      </c>
      <c r="I3754">
        <v>935.1</v>
      </c>
      <c r="J3754">
        <v>708.46</v>
      </c>
      <c r="K3754">
        <v>233.78</v>
      </c>
      <c r="L3754">
        <v>0</v>
      </c>
      <c r="M3754">
        <v>61.69</v>
      </c>
      <c r="N3754">
        <v>12.62</v>
      </c>
      <c r="O3754" t="s">
        <v>65</v>
      </c>
      <c r="P3754">
        <v>13</v>
      </c>
      <c r="Q3754">
        <v>3</v>
      </c>
      <c r="R3754" s="3">
        <f t="shared" si="348"/>
        <v>701.32</v>
      </c>
      <c r="S3754" s="3">
        <f t="shared" si="349"/>
        <v>-7.1399999999999864</v>
      </c>
      <c r="T3754" s="3">
        <f t="shared" si="350"/>
        <v>-61.69</v>
      </c>
      <c r="U3754" s="3">
        <f t="shared" si="351"/>
        <v>-81.449999999999989</v>
      </c>
      <c r="V3754" s="4">
        <f t="shared" si="352"/>
        <v>-0.11613813950835565</v>
      </c>
      <c r="W3754" s="5">
        <f t="shared" si="353"/>
        <v>0</v>
      </c>
    </row>
    <row r="3755" spans="1:23">
      <c r="A3755" t="s">
        <v>5201</v>
      </c>
      <c r="B3755" t="s">
        <v>2760</v>
      </c>
      <c r="C3755" t="s">
        <v>168</v>
      </c>
      <c r="D3755" t="s">
        <v>26</v>
      </c>
      <c r="E3755" s="1">
        <v>45880.403148148151</v>
      </c>
      <c r="F3755" s="1">
        <v>45880.414953703701</v>
      </c>
      <c r="G3755" t="s">
        <v>27</v>
      </c>
      <c r="H3755">
        <v>2</v>
      </c>
      <c r="I3755">
        <v>222.52</v>
      </c>
      <c r="J3755">
        <v>168.14</v>
      </c>
      <c r="K3755">
        <v>0</v>
      </c>
      <c r="L3755">
        <v>30</v>
      </c>
      <c r="M3755">
        <v>45.3</v>
      </c>
      <c r="N3755">
        <v>4.55</v>
      </c>
      <c r="O3755" t="s">
        <v>33</v>
      </c>
      <c r="P3755">
        <v>2</v>
      </c>
      <c r="Q3755">
        <v>4</v>
      </c>
      <c r="R3755" s="3">
        <f t="shared" si="348"/>
        <v>222.52</v>
      </c>
      <c r="S3755" s="3">
        <f t="shared" si="349"/>
        <v>54.380000000000024</v>
      </c>
      <c r="T3755" s="3">
        <f t="shared" si="350"/>
        <v>-15.299999999999997</v>
      </c>
      <c r="U3755" s="3">
        <f t="shared" si="351"/>
        <v>34.53000000000003</v>
      </c>
      <c r="V3755" s="4">
        <f t="shared" si="352"/>
        <v>0.15517706273593398</v>
      </c>
      <c r="W3755" s="5">
        <f t="shared" si="353"/>
        <v>1</v>
      </c>
    </row>
    <row r="3756" spans="1:23">
      <c r="A3756" t="s">
        <v>5202</v>
      </c>
      <c r="B3756" t="s">
        <v>963</v>
      </c>
      <c r="C3756" t="s">
        <v>328</v>
      </c>
      <c r="D3756" t="s">
        <v>64</v>
      </c>
      <c r="E3756" s="1">
        <v>45880.440671296303</v>
      </c>
      <c r="F3756" s="1">
        <v>45880.462199074071</v>
      </c>
      <c r="G3756" t="s">
        <v>27</v>
      </c>
      <c r="H3756">
        <v>1</v>
      </c>
      <c r="I3756">
        <v>293.55</v>
      </c>
      <c r="J3756">
        <v>234.09</v>
      </c>
      <c r="K3756">
        <v>14.68</v>
      </c>
      <c r="L3756">
        <v>30</v>
      </c>
      <c r="M3756">
        <v>62.55</v>
      </c>
      <c r="N3756">
        <v>5.56</v>
      </c>
      <c r="O3756" t="s">
        <v>65</v>
      </c>
      <c r="P3756">
        <v>11</v>
      </c>
      <c r="Q3756">
        <v>1</v>
      </c>
      <c r="R3756" s="3">
        <f t="shared" si="348"/>
        <v>278.87</v>
      </c>
      <c r="S3756" s="3">
        <f t="shared" si="349"/>
        <v>44.78</v>
      </c>
      <c r="T3756" s="3">
        <f t="shared" si="350"/>
        <v>-32.549999999999997</v>
      </c>
      <c r="U3756" s="3">
        <f t="shared" si="351"/>
        <v>6.6700000000000044</v>
      </c>
      <c r="V3756" s="4">
        <f t="shared" si="352"/>
        <v>2.3917954602502973E-2</v>
      </c>
      <c r="W3756" s="5">
        <f t="shared" si="353"/>
        <v>1</v>
      </c>
    </row>
    <row r="3757" spans="1:23">
      <c r="A3757" t="s">
        <v>5203</v>
      </c>
      <c r="B3757" t="s">
        <v>1234</v>
      </c>
      <c r="C3757" t="s">
        <v>47</v>
      </c>
      <c r="D3757" t="s">
        <v>72</v>
      </c>
      <c r="E3757" s="1">
        <v>45880.458252314813</v>
      </c>
      <c r="F3757" s="1">
        <v>45880.470057870371</v>
      </c>
      <c r="G3757" t="s">
        <v>27</v>
      </c>
      <c r="H3757">
        <v>4</v>
      </c>
      <c r="I3757">
        <v>291.48</v>
      </c>
      <c r="J3757">
        <v>220.68</v>
      </c>
      <c r="K3757">
        <v>0</v>
      </c>
      <c r="L3757">
        <v>30</v>
      </c>
      <c r="M3757">
        <v>64.48</v>
      </c>
      <c r="N3757">
        <v>5.79</v>
      </c>
      <c r="O3757" t="s">
        <v>65</v>
      </c>
      <c r="P3757">
        <v>2</v>
      </c>
      <c r="Q3757">
        <v>3</v>
      </c>
      <c r="R3757" s="3">
        <f t="shared" si="348"/>
        <v>291.48</v>
      </c>
      <c r="S3757" s="3">
        <f t="shared" si="349"/>
        <v>70.800000000000011</v>
      </c>
      <c r="T3757" s="3">
        <f t="shared" si="350"/>
        <v>-34.480000000000004</v>
      </c>
      <c r="U3757" s="3">
        <f t="shared" si="351"/>
        <v>30.530000000000008</v>
      </c>
      <c r="V3757" s="4">
        <f t="shared" si="352"/>
        <v>0.10474132015918762</v>
      </c>
      <c r="W3757" s="5">
        <f t="shared" si="353"/>
        <v>1</v>
      </c>
    </row>
    <row r="3758" spans="1:23">
      <c r="A3758" t="s">
        <v>5204</v>
      </c>
      <c r="B3758" t="s">
        <v>1234</v>
      </c>
      <c r="C3758" t="s">
        <v>1377</v>
      </c>
      <c r="D3758" t="s">
        <v>32</v>
      </c>
      <c r="E3758" s="1">
        <v>45880.476307870369</v>
      </c>
      <c r="F3758" s="1">
        <v>45880.485335648147</v>
      </c>
      <c r="G3758" t="s">
        <v>27</v>
      </c>
      <c r="H3758">
        <v>2</v>
      </c>
      <c r="I3758">
        <v>1034.22</v>
      </c>
      <c r="J3758">
        <v>941.42</v>
      </c>
      <c r="K3758">
        <v>0</v>
      </c>
      <c r="L3758">
        <v>0</v>
      </c>
      <c r="M3758">
        <v>39.35</v>
      </c>
      <c r="N3758">
        <v>18.62</v>
      </c>
      <c r="O3758" t="s">
        <v>38</v>
      </c>
      <c r="P3758">
        <v>0</v>
      </c>
      <c r="Q3758">
        <v>5</v>
      </c>
      <c r="R3758" s="3">
        <f t="shared" si="348"/>
        <v>1034.22</v>
      </c>
      <c r="S3758" s="3">
        <f t="shared" si="349"/>
        <v>92.800000000000068</v>
      </c>
      <c r="T3758" s="3">
        <f t="shared" si="350"/>
        <v>-39.35</v>
      </c>
      <c r="U3758" s="3">
        <f t="shared" si="351"/>
        <v>34.830000000000069</v>
      </c>
      <c r="V3758" s="4">
        <f t="shared" si="352"/>
        <v>3.3677554098741146E-2</v>
      </c>
      <c r="W3758" s="5">
        <f t="shared" si="353"/>
        <v>1</v>
      </c>
    </row>
    <row r="3759" spans="1:23">
      <c r="A3759" t="s">
        <v>5205</v>
      </c>
      <c r="B3759" t="s">
        <v>1699</v>
      </c>
      <c r="C3759" t="s">
        <v>561</v>
      </c>
      <c r="D3759" t="s">
        <v>117</v>
      </c>
      <c r="E3759" s="1">
        <v>45880.561180555553</v>
      </c>
      <c r="F3759" s="1">
        <v>45880.572291666656</v>
      </c>
      <c r="G3759" t="s">
        <v>27</v>
      </c>
      <c r="H3759">
        <v>2</v>
      </c>
      <c r="I3759">
        <v>413.7</v>
      </c>
      <c r="J3759">
        <v>351.7</v>
      </c>
      <c r="K3759">
        <v>0</v>
      </c>
      <c r="L3759">
        <v>0</v>
      </c>
      <c r="M3759">
        <v>45.25</v>
      </c>
      <c r="N3759">
        <v>7.45</v>
      </c>
      <c r="O3759" t="s">
        <v>65</v>
      </c>
      <c r="P3759">
        <v>0</v>
      </c>
      <c r="Q3759">
        <v>5</v>
      </c>
      <c r="R3759" s="3">
        <f t="shared" si="348"/>
        <v>413.7</v>
      </c>
      <c r="S3759" s="3">
        <f t="shared" si="349"/>
        <v>62</v>
      </c>
      <c r="T3759" s="3">
        <f t="shared" si="350"/>
        <v>-45.25</v>
      </c>
      <c r="U3759" s="3">
        <f t="shared" si="351"/>
        <v>9.3000000000000007</v>
      </c>
      <c r="V3759" s="4">
        <f t="shared" si="352"/>
        <v>2.2480058013052938E-2</v>
      </c>
      <c r="W3759" s="5">
        <f t="shared" si="353"/>
        <v>1</v>
      </c>
    </row>
    <row r="3760" spans="1:23">
      <c r="A3760" t="s">
        <v>5206</v>
      </c>
      <c r="B3760" t="s">
        <v>912</v>
      </c>
      <c r="C3760" t="s">
        <v>982</v>
      </c>
      <c r="D3760" t="s">
        <v>52</v>
      </c>
      <c r="E3760" s="1">
        <v>45880.565937500003</v>
      </c>
      <c r="F3760" s="1">
        <v>45880.590243055558</v>
      </c>
      <c r="G3760" t="s">
        <v>27</v>
      </c>
      <c r="H3760">
        <v>1</v>
      </c>
      <c r="I3760">
        <v>42.32</v>
      </c>
      <c r="J3760">
        <v>34.229999999999997</v>
      </c>
      <c r="K3760">
        <v>4.2300000000000004</v>
      </c>
      <c r="L3760">
        <v>30</v>
      </c>
      <c r="M3760">
        <v>53.98</v>
      </c>
      <c r="N3760">
        <v>1.23</v>
      </c>
      <c r="O3760" t="s">
        <v>65</v>
      </c>
      <c r="P3760">
        <v>20</v>
      </c>
      <c r="Q3760">
        <v>2</v>
      </c>
      <c r="R3760" s="3">
        <f t="shared" si="348"/>
        <v>38.090000000000003</v>
      </c>
      <c r="S3760" s="3">
        <f t="shared" si="349"/>
        <v>3.8600000000000065</v>
      </c>
      <c r="T3760" s="3">
        <f t="shared" si="350"/>
        <v>-23.979999999999997</v>
      </c>
      <c r="U3760" s="3">
        <f t="shared" si="351"/>
        <v>-21.349999999999991</v>
      </c>
      <c r="V3760" s="4">
        <f t="shared" si="352"/>
        <v>-0.56051457075347833</v>
      </c>
      <c r="W3760" s="5">
        <f t="shared" si="353"/>
        <v>0</v>
      </c>
    </row>
    <row r="3761" spans="1:23">
      <c r="A3761" t="s">
        <v>5207</v>
      </c>
      <c r="B3761" t="s">
        <v>1024</v>
      </c>
      <c r="C3761" t="s">
        <v>555</v>
      </c>
      <c r="D3761" t="s">
        <v>143</v>
      </c>
      <c r="E3761" s="1">
        <v>45880.655324074083</v>
      </c>
      <c r="F3761" s="1">
        <v>45880.663657407407</v>
      </c>
      <c r="G3761" t="s">
        <v>27</v>
      </c>
      <c r="H3761">
        <v>1</v>
      </c>
      <c r="I3761">
        <v>24.31</v>
      </c>
      <c r="J3761">
        <v>19.59</v>
      </c>
      <c r="K3761">
        <v>3.65</v>
      </c>
      <c r="L3761">
        <v>30</v>
      </c>
      <c r="M3761">
        <v>57.34</v>
      </c>
      <c r="N3761">
        <v>0.91</v>
      </c>
      <c r="O3761" t="s">
        <v>38</v>
      </c>
      <c r="P3761">
        <v>0</v>
      </c>
      <c r="Q3761">
        <v>4</v>
      </c>
      <c r="R3761" s="3">
        <f t="shared" si="348"/>
        <v>20.66</v>
      </c>
      <c r="S3761" s="3">
        <f t="shared" si="349"/>
        <v>1.0700000000000003</v>
      </c>
      <c r="T3761" s="3">
        <f t="shared" si="350"/>
        <v>-27.340000000000003</v>
      </c>
      <c r="U3761" s="3">
        <f t="shared" si="351"/>
        <v>-27.180000000000003</v>
      </c>
      <c r="V3761" s="4">
        <f t="shared" si="352"/>
        <v>-1.3155856727976769</v>
      </c>
      <c r="W3761" s="5">
        <f t="shared" si="353"/>
        <v>0</v>
      </c>
    </row>
    <row r="3762" spans="1:23">
      <c r="A3762" t="s">
        <v>5208</v>
      </c>
      <c r="B3762" t="s">
        <v>348</v>
      </c>
      <c r="C3762" t="s">
        <v>576</v>
      </c>
      <c r="D3762" t="s">
        <v>48</v>
      </c>
      <c r="E3762" s="1">
        <v>45880.663472222222</v>
      </c>
      <c r="F3762" s="1">
        <v>45880.677361111113</v>
      </c>
      <c r="G3762" t="s">
        <v>27</v>
      </c>
      <c r="H3762">
        <v>2</v>
      </c>
      <c r="I3762">
        <v>1149.8800000000001</v>
      </c>
      <c r="J3762">
        <v>681.28</v>
      </c>
      <c r="K3762">
        <v>0</v>
      </c>
      <c r="L3762">
        <v>0</v>
      </c>
      <c r="M3762">
        <v>60.53</v>
      </c>
      <c r="N3762">
        <v>20.7</v>
      </c>
      <c r="O3762" t="s">
        <v>38</v>
      </c>
      <c r="P3762">
        <v>5</v>
      </c>
      <c r="Q3762">
        <v>4</v>
      </c>
      <c r="R3762" s="3">
        <f t="shared" si="348"/>
        <v>1149.8800000000001</v>
      </c>
      <c r="S3762" s="3">
        <f t="shared" si="349"/>
        <v>468.60000000000014</v>
      </c>
      <c r="T3762" s="3">
        <f t="shared" si="350"/>
        <v>-60.53</v>
      </c>
      <c r="U3762" s="3">
        <f t="shared" si="351"/>
        <v>387.37000000000018</v>
      </c>
      <c r="V3762" s="4">
        <f t="shared" si="352"/>
        <v>0.33687863081365022</v>
      </c>
      <c r="W3762" s="5">
        <f t="shared" si="353"/>
        <v>1</v>
      </c>
    </row>
    <row r="3763" spans="1:23">
      <c r="A3763" t="s">
        <v>5209</v>
      </c>
      <c r="B3763" t="s">
        <v>220</v>
      </c>
      <c r="C3763" t="s">
        <v>179</v>
      </c>
      <c r="D3763" t="s">
        <v>72</v>
      </c>
      <c r="E3763" s="1">
        <v>45880.679409722223</v>
      </c>
      <c r="F3763" s="1">
        <v>45880.684965277767</v>
      </c>
      <c r="G3763" t="s">
        <v>27</v>
      </c>
      <c r="H3763">
        <v>3</v>
      </c>
      <c r="I3763">
        <v>1703.97</v>
      </c>
      <c r="J3763">
        <v>1030.1099999999999</v>
      </c>
      <c r="K3763">
        <v>0</v>
      </c>
      <c r="L3763">
        <v>0</v>
      </c>
      <c r="M3763">
        <v>52.21</v>
      </c>
      <c r="N3763">
        <v>30.67</v>
      </c>
      <c r="O3763" t="s">
        <v>38</v>
      </c>
      <c r="P3763">
        <v>0</v>
      </c>
      <c r="Q3763">
        <v>5</v>
      </c>
      <c r="R3763" s="3">
        <f t="shared" si="348"/>
        <v>1703.97</v>
      </c>
      <c r="S3763" s="3">
        <f t="shared" si="349"/>
        <v>673.86000000000013</v>
      </c>
      <c r="T3763" s="3">
        <f t="shared" si="350"/>
        <v>-52.21</v>
      </c>
      <c r="U3763" s="3">
        <f t="shared" si="351"/>
        <v>590.98000000000013</v>
      </c>
      <c r="V3763" s="4">
        <f t="shared" si="352"/>
        <v>0.34682535490648314</v>
      </c>
      <c r="W3763" s="5">
        <f t="shared" si="353"/>
        <v>1</v>
      </c>
    </row>
    <row r="3764" spans="1:23">
      <c r="A3764" t="s">
        <v>5210</v>
      </c>
      <c r="B3764" t="s">
        <v>5211</v>
      </c>
      <c r="C3764" t="s">
        <v>783</v>
      </c>
      <c r="D3764" t="s">
        <v>127</v>
      </c>
      <c r="E3764" s="1">
        <v>45880.680231481478</v>
      </c>
      <c r="F3764" s="1">
        <v>45880.696203703701</v>
      </c>
      <c r="G3764" t="s">
        <v>27</v>
      </c>
      <c r="H3764">
        <v>1</v>
      </c>
      <c r="I3764">
        <v>99.09</v>
      </c>
      <c r="J3764">
        <v>70.58</v>
      </c>
      <c r="K3764">
        <v>4.95</v>
      </c>
      <c r="L3764">
        <v>30</v>
      </c>
      <c r="M3764">
        <v>64.319999999999993</v>
      </c>
      <c r="N3764">
        <v>2.23</v>
      </c>
      <c r="O3764" t="s">
        <v>38</v>
      </c>
      <c r="P3764">
        <v>8</v>
      </c>
      <c r="Q3764">
        <v>3</v>
      </c>
      <c r="R3764" s="3">
        <f t="shared" si="348"/>
        <v>94.14</v>
      </c>
      <c r="S3764" s="3">
        <f t="shared" si="349"/>
        <v>23.560000000000002</v>
      </c>
      <c r="T3764" s="3">
        <f t="shared" si="350"/>
        <v>-34.319999999999993</v>
      </c>
      <c r="U3764" s="3">
        <f t="shared" si="351"/>
        <v>-12.989999999999991</v>
      </c>
      <c r="V3764" s="4">
        <f t="shared" si="352"/>
        <v>-0.1379859783301465</v>
      </c>
      <c r="W3764" s="5">
        <f t="shared" si="353"/>
        <v>0</v>
      </c>
    </row>
    <row r="3765" spans="1:23">
      <c r="A3765" t="s">
        <v>5212</v>
      </c>
      <c r="B3765" t="s">
        <v>229</v>
      </c>
      <c r="C3765" t="s">
        <v>322</v>
      </c>
      <c r="D3765" t="s">
        <v>72</v>
      </c>
      <c r="E3765" s="1">
        <v>45880.730509259258</v>
      </c>
      <c r="F3765" s="1">
        <v>45880.737453703703</v>
      </c>
      <c r="G3765" t="s">
        <v>27</v>
      </c>
      <c r="H3765">
        <v>2</v>
      </c>
      <c r="I3765">
        <v>1307.3599999999999</v>
      </c>
      <c r="J3765">
        <v>844.14</v>
      </c>
      <c r="K3765">
        <v>196.1</v>
      </c>
      <c r="L3765">
        <v>0</v>
      </c>
      <c r="M3765">
        <v>58.77</v>
      </c>
      <c r="N3765">
        <v>20</v>
      </c>
      <c r="O3765" t="s">
        <v>65</v>
      </c>
      <c r="P3765">
        <v>0</v>
      </c>
      <c r="Q3765">
        <v>5</v>
      </c>
      <c r="R3765" s="3">
        <f t="shared" si="348"/>
        <v>1111.26</v>
      </c>
      <c r="S3765" s="3">
        <f t="shared" si="349"/>
        <v>267.12</v>
      </c>
      <c r="T3765" s="3">
        <f t="shared" si="350"/>
        <v>-58.77</v>
      </c>
      <c r="U3765" s="3">
        <f t="shared" si="351"/>
        <v>188.35</v>
      </c>
      <c r="V3765" s="4">
        <f t="shared" si="352"/>
        <v>0.16949228803340352</v>
      </c>
      <c r="W3765" s="5">
        <f t="shared" si="353"/>
        <v>1</v>
      </c>
    </row>
    <row r="3766" spans="1:23">
      <c r="A3766" t="s">
        <v>5213</v>
      </c>
      <c r="B3766" t="s">
        <v>3009</v>
      </c>
      <c r="C3766" t="s">
        <v>193</v>
      </c>
      <c r="D3766" t="s">
        <v>127</v>
      </c>
      <c r="E3766" s="1">
        <v>45880.739166666674</v>
      </c>
      <c r="F3766" s="1">
        <v>45880.751666666663</v>
      </c>
      <c r="G3766" t="s">
        <v>27</v>
      </c>
      <c r="H3766">
        <v>2</v>
      </c>
      <c r="I3766">
        <v>186</v>
      </c>
      <c r="J3766">
        <v>165.18</v>
      </c>
      <c r="K3766">
        <v>9.3000000000000007</v>
      </c>
      <c r="L3766">
        <v>30</v>
      </c>
      <c r="M3766">
        <v>59.74</v>
      </c>
      <c r="N3766">
        <v>3.72</v>
      </c>
      <c r="O3766" t="s">
        <v>38</v>
      </c>
      <c r="P3766">
        <v>3</v>
      </c>
      <c r="Q3766">
        <v>3</v>
      </c>
      <c r="R3766" s="3">
        <f t="shared" si="348"/>
        <v>176.7</v>
      </c>
      <c r="S3766" s="3">
        <f t="shared" si="349"/>
        <v>11.519999999999982</v>
      </c>
      <c r="T3766" s="3">
        <f t="shared" si="350"/>
        <v>-29.740000000000002</v>
      </c>
      <c r="U3766" s="3">
        <f t="shared" si="351"/>
        <v>-21.940000000000019</v>
      </c>
      <c r="V3766" s="4">
        <f t="shared" si="352"/>
        <v>-0.12416525183927572</v>
      </c>
      <c r="W3766" s="5">
        <f t="shared" si="353"/>
        <v>0</v>
      </c>
    </row>
    <row r="3767" spans="1:23">
      <c r="A3767" t="s">
        <v>5214</v>
      </c>
      <c r="B3767" t="s">
        <v>92</v>
      </c>
      <c r="C3767" t="s">
        <v>1455</v>
      </c>
      <c r="D3767" t="s">
        <v>32</v>
      </c>
      <c r="E3767" s="1">
        <v>45880.740428240737</v>
      </c>
      <c r="F3767" s="1">
        <v>45880.753622685188</v>
      </c>
      <c r="G3767" t="s">
        <v>27</v>
      </c>
      <c r="H3767">
        <v>1</v>
      </c>
      <c r="I3767">
        <v>432.32</v>
      </c>
      <c r="J3767">
        <v>307.47000000000003</v>
      </c>
      <c r="K3767">
        <v>43.23</v>
      </c>
      <c r="L3767">
        <v>0</v>
      </c>
      <c r="M3767">
        <v>46.89</v>
      </c>
      <c r="N3767">
        <v>7</v>
      </c>
      <c r="O3767" t="s">
        <v>65</v>
      </c>
      <c r="P3767">
        <v>0</v>
      </c>
      <c r="Q3767">
        <v>5</v>
      </c>
      <c r="R3767" s="3">
        <f t="shared" si="348"/>
        <v>389.09</v>
      </c>
      <c r="S3767" s="3">
        <f t="shared" si="349"/>
        <v>81.619999999999948</v>
      </c>
      <c r="T3767" s="3">
        <f t="shared" si="350"/>
        <v>-46.89</v>
      </c>
      <c r="U3767" s="3">
        <f t="shared" si="351"/>
        <v>27.729999999999947</v>
      </c>
      <c r="V3767" s="4">
        <f t="shared" si="352"/>
        <v>7.1268858104808527E-2</v>
      </c>
      <c r="W3767" s="5">
        <f t="shared" si="353"/>
        <v>1</v>
      </c>
    </row>
    <row r="3768" spans="1:23">
      <c r="A3768" t="s">
        <v>5215</v>
      </c>
      <c r="B3768" t="s">
        <v>2063</v>
      </c>
      <c r="C3768" t="s">
        <v>236</v>
      </c>
      <c r="D3768" t="s">
        <v>60</v>
      </c>
      <c r="E3768" s="1">
        <v>45880.792916666673</v>
      </c>
      <c r="F3768" s="1">
        <v>45880.807500000003</v>
      </c>
      <c r="G3768" t="s">
        <v>27</v>
      </c>
      <c r="H3768">
        <v>3</v>
      </c>
      <c r="I3768">
        <v>2399.58</v>
      </c>
      <c r="J3768">
        <v>1305.06</v>
      </c>
      <c r="K3768">
        <v>0</v>
      </c>
      <c r="L3768">
        <v>0</v>
      </c>
      <c r="M3768">
        <v>59.7</v>
      </c>
      <c r="N3768">
        <v>43.19</v>
      </c>
      <c r="O3768" t="s">
        <v>65</v>
      </c>
      <c r="P3768">
        <v>6</v>
      </c>
      <c r="Q3768">
        <v>3</v>
      </c>
      <c r="R3768" s="3">
        <f t="shared" si="348"/>
        <v>2399.58</v>
      </c>
      <c r="S3768" s="3">
        <f t="shared" si="349"/>
        <v>1094.52</v>
      </c>
      <c r="T3768" s="3">
        <f t="shared" si="350"/>
        <v>-59.7</v>
      </c>
      <c r="U3768" s="3">
        <f t="shared" si="351"/>
        <v>991.62999999999988</v>
      </c>
      <c r="V3768" s="4">
        <f t="shared" si="352"/>
        <v>0.41325148567666004</v>
      </c>
      <c r="W3768" s="5">
        <f t="shared" si="353"/>
        <v>1</v>
      </c>
    </row>
    <row r="3769" spans="1:23">
      <c r="A3769" t="s">
        <v>5216</v>
      </c>
      <c r="B3769" t="s">
        <v>2902</v>
      </c>
      <c r="C3769" t="s">
        <v>334</v>
      </c>
      <c r="D3769" t="s">
        <v>72</v>
      </c>
      <c r="E3769" s="1">
        <v>45880.794456018521</v>
      </c>
      <c r="F3769" s="1">
        <v>45880.808344907397</v>
      </c>
      <c r="G3769" t="s">
        <v>27</v>
      </c>
      <c r="H3769">
        <v>1</v>
      </c>
      <c r="I3769">
        <v>178.12</v>
      </c>
      <c r="J3769">
        <v>117.7</v>
      </c>
      <c r="K3769">
        <v>0</v>
      </c>
      <c r="L3769">
        <v>30</v>
      </c>
      <c r="M3769">
        <v>61.42</v>
      </c>
      <c r="N3769">
        <v>3.75</v>
      </c>
      <c r="O3769" t="s">
        <v>144</v>
      </c>
      <c r="P3769">
        <v>5</v>
      </c>
      <c r="Q3769">
        <v>3</v>
      </c>
      <c r="R3769" s="3">
        <f t="shared" si="348"/>
        <v>178.12</v>
      </c>
      <c r="S3769" s="3">
        <f t="shared" si="349"/>
        <v>60.42</v>
      </c>
      <c r="T3769" s="3">
        <f t="shared" si="350"/>
        <v>-31.42</v>
      </c>
      <c r="U3769" s="3">
        <f t="shared" si="351"/>
        <v>25.25</v>
      </c>
      <c r="V3769" s="4">
        <f t="shared" si="352"/>
        <v>0.14175836514709184</v>
      </c>
      <c r="W3769" s="5">
        <f t="shared" si="353"/>
        <v>1</v>
      </c>
    </row>
    <row r="3770" spans="1:23">
      <c r="A3770" t="s">
        <v>5217</v>
      </c>
      <c r="B3770" t="s">
        <v>1383</v>
      </c>
      <c r="C3770" t="s">
        <v>230</v>
      </c>
      <c r="D3770" t="s">
        <v>52</v>
      </c>
      <c r="E3770" s="1">
        <v>45880.836597222216</v>
      </c>
      <c r="F3770" s="1">
        <v>45880.846319444441</v>
      </c>
      <c r="G3770" t="s">
        <v>27</v>
      </c>
      <c r="H3770">
        <v>1</v>
      </c>
      <c r="I3770">
        <v>773.78</v>
      </c>
      <c r="J3770">
        <v>530.16999999999996</v>
      </c>
      <c r="K3770">
        <v>77.38</v>
      </c>
      <c r="L3770">
        <v>0</v>
      </c>
      <c r="M3770">
        <v>64.72</v>
      </c>
      <c r="N3770">
        <v>12.54</v>
      </c>
      <c r="O3770" t="s">
        <v>33</v>
      </c>
      <c r="P3770">
        <v>0</v>
      </c>
      <c r="Q3770">
        <v>5</v>
      </c>
      <c r="R3770" s="3">
        <f t="shared" si="348"/>
        <v>696.4</v>
      </c>
      <c r="S3770" s="3">
        <f t="shared" si="349"/>
        <v>166.23000000000002</v>
      </c>
      <c r="T3770" s="3">
        <f t="shared" si="350"/>
        <v>-64.72</v>
      </c>
      <c r="U3770" s="3">
        <f t="shared" si="351"/>
        <v>88.970000000000027</v>
      </c>
      <c r="V3770" s="4">
        <f t="shared" si="352"/>
        <v>0.12775703618609999</v>
      </c>
      <c r="W3770" s="5">
        <f t="shared" si="353"/>
        <v>1</v>
      </c>
    </row>
    <row r="3771" spans="1:23">
      <c r="A3771" t="s">
        <v>5218</v>
      </c>
      <c r="B3771" t="s">
        <v>2439</v>
      </c>
      <c r="C3771" t="s">
        <v>743</v>
      </c>
      <c r="D3771" t="s">
        <v>37</v>
      </c>
      <c r="E3771" s="1">
        <v>45880.916273148148</v>
      </c>
      <c r="F3771" s="1">
        <v>45880.9218287037</v>
      </c>
      <c r="G3771" t="s">
        <v>27</v>
      </c>
      <c r="H3771">
        <v>1</v>
      </c>
      <c r="I3771">
        <v>165.34</v>
      </c>
      <c r="J3771">
        <v>120.94</v>
      </c>
      <c r="K3771">
        <v>16.53</v>
      </c>
      <c r="L3771">
        <v>30</v>
      </c>
      <c r="M3771">
        <v>51.32</v>
      </c>
      <c r="N3771">
        <v>3.22</v>
      </c>
      <c r="O3771" t="s">
        <v>38</v>
      </c>
      <c r="P3771">
        <v>0</v>
      </c>
      <c r="Q3771">
        <v>5</v>
      </c>
      <c r="R3771" s="3">
        <f t="shared" si="348"/>
        <v>148.81</v>
      </c>
      <c r="S3771" s="3">
        <f t="shared" si="349"/>
        <v>27.870000000000005</v>
      </c>
      <c r="T3771" s="3">
        <f t="shared" si="350"/>
        <v>-21.32</v>
      </c>
      <c r="U3771" s="3">
        <f t="shared" si="351"/>
        <v>3.3300000000000041</v>
      </c>
      <c r="V3771" s="4">
        <f t="shared" si="352"/>
        <v>2.2377528391909172E-2</v>
      </c>
      <c r="W3771" s="5">
        <f t="shared" si="353"/>
        <v>1</v>
      </c>
    </row>
    <row r="3772" spans="1:23">
      <c r="A3772" t="s">
        <v>5219</v>
      </c>
      <c r="B3772" t="s">
        <v>1723</v>
      </c>
      <c r="C3772" t="s">
        <v>493</v>
      </c>
      <c r="D3772" t="s">
        <v>143</v>
      </c>
      <c r="E3772" s="1">
        <v>45881.265775462962</v>
      </c>
      <c r="F3772" s="1">
        <v>45881.278275462973</v>
      </c>
      <c r="G3772" t="s">
        <v>53</v>
      </c>
      <c r="H3772">
        <v>1</v>
      </c>
      <c r="I3772">
        <v>64.349999999999994</v>
      </c>
      <c r="J3772">
        <v>41.03</v>
      </c>
      <c r="K3772">
        <v>0</v>
      </c>
      <c r="L3772">
        <v>30</v>
      </c>
      <c r="M3772">
        <v>50.59</v>
      </c>
      <c r="N3772">
        <v>1.7</v>
      </c>
      <c r="O3772" t="s">
        <v>65</v>
      </c>
      <c r="P3772">
        <v>0</v>
      </c>
      <c r="Q3772">
        <v>1</v>
      </c>
      <c r="R3772" s="3">
        <f t="shared" si="348"/>
        <v>64.349999999999994</v>
      </c>
      <c r="S3772" s="3">
        <f t="shared" si="349"/>
        <v>23.319999999999993</v>
      </c>
      <c r="T3772" s="3">
        <f t="shared" si="350"/>
        <v>-20.590000000000003</v>
      </c>
      <c r="U3772" s="3">
        <f t="shared" si="351"/>
        <v>1.0299999999999898</v>
      </c>
      <c r="V3772" s="4">
        <f t="shared" si="352"/>
        <v>1.6006216006215851E-2</v>
      </c>
      <c r="W3772" s="5">
        <f t="shared" si="353"/>
        <v>1</v>
      </c>
    </row>
    <row r="3773" spans="1:23">
      <c r="A3773" t="s">
        <v>5220</v>
      </c>
      <c r="B3773" t="s">
        <v>828</v>
      </c>
      <c r="C3773" t="s">
        <v>75</v>
      </c>
      <c r="D3773" t="s">
        <v>60</v>
      </c>
      <c r="E3773" s="1">
        <v>45881.301354166673</v>
      </c>
      <c r="F3773" s="1">
        <v>45881.31177083333</v>
      </c>
      <c r="G3773" t="s">
        <v>27</v>
      </c>
      <c r="H3773">
        <v>1</v>
      </c>
      <c r="I3773">
        <v>163.03</v>
      </c>
      <c r="J3773">
        <v>144.38999999999999</v>
      </c>
      <c r="K3773">
        <v>8.15</v>
      </c>
      <c r="L3773">
        <v>30</v>
      </c>
      <c r="M3773">
        <v>52.26</v>
      </c>
      <c r="N3773">
        <v>3.33</v>
      </c>
      <c r="O3773" t="s">
        <v>65</v>
      </c>
      <c r="P3773">
        <v>0</v>
      </c>
      <c r="Q3773">
        <v>5</v>
      </c>
      <c r="R3773" s="3">
        <f t="shared" si="348"/>
        <v>154.88</v>
      </c>
      <c r="S3773" s="3">
        <f t="shared" si="349"/>
        <v>10.490000000000009</v>
      </c>
      <c r="T3773" s="3">
        <f t="shared" si="350"/>
        <v>-22.259999999999998</v>
      </c>
      <c r="U3773" s="3">
        <f t="shared" si="351"/>
        <v>-15.099999999999989</v>
      </c>
      <c r="V3773" s="4">
        <f t="shared" si="352"/>
        <v>-9.749483471074373E-2</v>
      </c>
      <c r="W3773" s="5">
        <f t="shared" si="353"/>
        <v>0</v>
      </c>
    </row>
    <row r="3774" spans="1:23">
      <c r="A3774" t="s">
        <v>5221</v>
      </c>
      <c r="B3774" t="s">
        <v>2634</v>
      </c>
      <c r="C3774" t="s">
        <v>726</v>
      </c>
      <c r="D3774" t="s">
        <v>160</v>
      </c>
      <c r="E3774" s="1">
        <v>45881.310057870367</v>
      </c>
      <c r="F3774" s="1">
        <v>45881.32603009259</v>
      </c>
      <c r="G3774" t="s">
        <v>53</v>
      </c>
      <c r="H3774">
        <v>3</v>
      </c>
      <c r="I3774">
        <v>851.46</v>
      </c>
      <c r="J3774">
        <v>737.13</v>
      </c>
      <c r="K3774">
        <v>42.57</v>
      </c>
      <c r="L3774">
        <v>0</v>
      </c>
      <c r="M3774">
        <v>42.64</v>
      </c>
      <c r="N3774">
        <v>14.56</v>
      </c>
      <c r="O3774" t="s">
        <v>38</v>
      </c>
      <c r="P3774">
        <v>3</v>
      </c>
      <c r="Q3774">
        <v>1</v>
      </c>
      <c r="R3774" s="3">
        <f t="shared" si="348"/>
        <v>808.89</v>
      </c>
      <c r="S3774" s="3">
        <f t="shared" si="349"/>
        <v>71.759999999999991</v>
      </c>
      <c r="T3774" s="3">
        <f t="shared" si="350"/>
        <v>-42.64</v>
      </c>
      <c r="U3774" s="3">
        <f t="shared" si="351"/>
        <v>14.55999999999999</v>
      </c>
      <c r="V3774" s="4">
        <f t="shared" si="352"/>
        <v>1.7999975274759227E-2</v>
      </c>
      <c r="W3774" s="5">
        <f t="shared" si="353"/>
        <v>1</v>
      </c>
    </row>
    <row r="3775" spans="1:23">
      <c r="A3775" t="s">
        <v>5222</v>
      </c>
      <c r="B3775" t="s">
        <v>589</v>
      </c>
      <c r="C3775" t="s">
        <v>1818</v>
      </c>
      <c r="D3775" t="s">
        <v>44</v>
      </c>
      <c r="E3775" s="1">
        <v>45881.319560185177</v>
      </c>
      <c r="F3775" s="1">
        <v>45881.330671296288</v>
      </c>
      <c r="G3775" t="s">
        <v>27</v>
      </c>
      <c r="H3775">
        <v>2</v>
      </c>
      <c r="I3775">
        <v>341.46</v>
      </c>
      <c r="J3775">
        <v>247.44</v>
      </c>
      <c r="K3775">
        <v>17.07</v>
      </c>
      <c r="L3775">
        <v>30</v>
      </c>
      <c r="M3775">
        <v>51.51</v>
      </c>
      <c r="N3775">
        <v>6.38</v>
      </c>
      <c r="O3775" t="s">
        <v>38</v>
      </c>
      <c r="P3775">
        <v>1</v>
      </c>
      <c r="Q3775">
        <v>4</v>
      </c>
      <c r="R3775" s="3">
        <f t="shared" si="348"/>
        <v>324.39</v>
      </c>
      <c r="S3775" s="3">
        <f t="shared" si="349"/>
        <v>76.949999999999989</v>
      </c>
      <c r="T3775" s="3">
        <f t="shared" si="350"/>
        <v>-21.509999999999998</v>
      </c>
      <c r="U3775" s="3">
        <f t="shared" si="351"/>
        <v>49.059999999999988</v>
      </c>
      <c r="V3775" s="4">
        <f t="shared" si="352"/>
        <v>0.15123770769752456</v>
      </c>
      <c r="W3775" s="5">
        <f t="shared" si="353"/>
        <v>1</v>
      </c>
    </row>
    <row r="3776" spans="1:23">
      <c r="A3776" t="s">
        <v>5223</v>
      </c>
      <c r="B3776" t="s">
        <v>550</v>
      </c>
      <c r="C3776" t="s">
        <v>479</v>
      </c>
      <c r="D3776" t="s">
        <v>72</v>
      </c>
      <c r="E3776" s="1">
        <v>45881.337997685187</v>
      </c>
      <c r="F3776" s="1">
        <v>45881.343553240738</v>
      </c>
      <c r="G3776" t="s">
        <v>27</v>
      </c>
      <c r="H3776">
        <v>1</v>
      </c>
      <c r="I3776">
        <v>846.97</v>
      </c>
      <c r="J3776">
        <v>547.16999999999996</v>
      </c>
      <c r="K3776">
        <v>127.05</v>
      </c>
      <c r="L3776">
        <v>0</v>
      </c>
      <c r="M3776">
        <v>63.27</v>
      </c>
      <c r="N3776">
        <v>12.96</v>
      </c>
      <c r="O3776" t="s">
        <v>38</v>
      </c>
      <c r="P3776">
        <v>0</v>
      </c>
      <c r="Q3776">
        <v>5</v>
      </c>
      <c r="R3776" s="3">
        <f t="shared" si="348"/>
        <v>719.92000000000007</v>
      </c>
      <c r="S3776" s="3">
        <f t="shared" si="349"/>
        <v>172.75000000000011</v>
      </c>
      <c r="T3776" s="3">
        <f t="shared" si="350"/>
        <v>-63.27</v>
      </c>
      <c r="U3776" s="3">
        <f t="shared" si="351"/>
        <v>96.520000000000095</v>
      </c>
      <c r="V3776" s="4">
        <f t="shared" si="352"/>
        <v>0.13407045227247483</v>
      </c>
      <c r="W3776" s="5">
        <f t="shared" si="353"/>
        <v>1</v>
      </c>
    </row>
    <row r="3777" spans="1:23">
      <c r="A3777" t="s">
        <v>5224</v>
      </c>
      <c r="B3777" t="s">
        <v>691</v>
      </c>
      <c r="C3777" t="s">
        <v>1377</v>
      </c>
      <c r="D3777" t="s">
        <v>127</v>
      </c>
      <c r="E3777" s="1">
        <v>45881.352986111109</v>
      </c>
      <c r="F3777" s="1">
        <v>45881.369652777779</v>
      </c>
      <c r="G3777" t="s">
        <v>53</v>
      </c>
      <c r="H3777">
        <v>2</v>
      </c>
      <c r="I3777">
        <v>1034.22</v>
      </c>
      <c r="J3777">
        <v>941.42</v>
      </c>
      <c r="K3777">
        <v>51.71</v>
      </c>
      <c r="L3777">
        <v>0</v>
      </c>
      <c r="M3777">
        <v>57.19</v>
      </c>
      <c r="N3777">
        <v>17.690000000000001</v>
      </c>
      <c r="O3777" t="s">
        <v>38</v>
      </c>
      <c r="P3777">
        <v>9</v>
      </c>
      <c r="Q3777">
        <v>1</v>
      </c>
      <c r="R3777" s="3">
        <f t="shared" si="348"/>
        <v>982.51</v>
      </c>
      <c r="S3777" s="3">
        <f t="shared" si="349"/>
        <v>41.090000000000032</v>
      </c>
      <c r="T3777" s="3">
        <f t="shared" si="350"/>
        <v>-57.19</v>
      </c>
      <c r="U3777" s="3">
        <f t="shared" si="351"/>
        <v>-33.789999999999964</v>
      </c>
      <c r="V3777" s="4">
        <f t="shared" si="352"/>
        <v>-3.4391507465572832E-2</v>
      </c>
      <c r="W3777" s="5">
        <f t="shared" si="353"/>
        <v>0</v>
      </c>
    </row>
    <row r="3778" spans="1:23">
      <c r="A3778" t="s">
        <v>5225</v>
      </c>
      <c r="B3778" t="s">
        <v>2477</v>
      </c>
      <c r="C3778" t="s">
        <v>1247</v>
      </c>
      <c r="D3778" t="s">
        <v>48</v>
      </c>
      <c r="E3778" s="1">
        <v>45881.359930555547</v>
      </c>
      <c r="F3778" s="1">
        <v>45881.375208333331</v>
      </c>
      <c r="G3778" t="s">
        <v>27</v>
      </c>
      <c r="H3778">
        <v>2</v>
      </c>
      <c r="I3778">
        <v>225.92</v>
      </c>
      <c r="J3778">
        <v>161.78</v>
      </c>
      <c r="K3778">
        <v>11.3</v>
      </c>
      <c r="L3778">
        <v>30</v>
      </c>
      <c r="M3778">
        <v>55.52</v>
      </c>
      <c r="N3778">
        <v>4.4000000000000004</v>
      </c>
      <c r="O3778" t="s">
        <v>144</v>
      </c>
      <c r="P3778">
        <v>7</v>
      </c>
      <c r="Q3778">
        <v>4</v>
      </c>
      <c r="R3778" s="3">
        <f t="shared" ref="R3778:R3841" si="354">I3778-K3778</f>
        <v>214.61999999999998</v>
      </c>
      <c r="S3778" s="3">
        <f t="shared" ref="S3778:S3841" si="355">R3778-J3778</f>
        <v>52.839999999999975</v>
      </c>
      <c r="T3778" s="3">
        <f t="shared" ref="T3778:T3841" si="356">L3778-M3778</f>
        <v>-25.520000000000003</v>
      </c>
      <c r="U3778" s="3">
        <f t="shared" ref="U3778:U3841" si="357">S3778+T3778-N3778</f>
        <v>22.919999999999973</v>
      </c>
      <c r="V3778" s="4">
        <f t="shared" ref="V3778:V3841" si="358">IF(R3778&gt;0, U3778/R3778, 0)</f>
        <v>0.10679340229242371</v>
      </c>
      <c r="W3778" s="5">
        <f t="shared" ref="W3778:W3841" si="359">IF(U3778&gt;0, 1, 0)</f>
        <v>1</v>
      </c>
    </row>
    <row r="3779" spans="1:23">
      <c r="A3779" t="s">
        <v>5226</v>
      </c>
      <c r="B3779" t="s">
        <v>5227</v>
      </c>
      <c r="C3779" t="s">
        <v>423</v>
      </c>
      <c r="D3779" t="s">
        <v>72</v>
      </c>
      <c r="E3779" s="1">
        <v>45881.38690972222</v>
      </c>
      <c r="F3779" s="1">
        <v>45881.401493055557</v>
      </c>
      <c r="G3779" t="s">
        <v>27</v>
      </c>
      <c r="H3779">
        <v>1</v>
      </c>
      <c r="I3779">
        <v>236.95</v>
      </c>
      <c r="J3779">
        <v>195</v>
      </c>
      <c r="K3779">
        <v>35.54</v>
      </c>
      <c r="L3779">
        <v>30</v>
      </c>
      <c r="M3779">
        <v>58.63</v>
      </c>
      <c r="N3779">
        <v>4.17</v>
      </c>
      <c r="O3779" t="s">
        <v>65</v>
      </c>
      <c r="P3779">
        <v>6</v>
      </c>
      <c r="Q3779">
        <v>4</v>
      </c>
      <c r="R3779" s="3">
        <f t="shared" si="354"/>
        <v>201.41</v>
      </c>
      <c r="S3779" s="3">
        <f t="shared" si="355"/>
        <v>6.4099999999999966</v>
      </c>
      <c r="T3779" s="3">
        <f t="shared" si="356"/>
        <v>-28.630000000000003</v>
      </c>
      <c r="U3779" s="3">
        <f t="shared" si="357"/>
        <v>-26.390000000000008</v>
      </c>
      <c r="V3779" s="4">
        <f t="shared" si="358"/>
        <v>-0.1310262648329279</v>
      </c>
      <c r="W3779" s="5">
        <f t="shared" si="359"/>
        <v>0</v>
      </c>
    </row>
    <row r="3780" spans="1:23">
      <c r="A3780" t="s">
        <v>5228</v>
      </c>
      <c r="B3780" t="s">
        <v>1133</v>
      </c>
      <c r="C3780" t="s">
        <v>910</v>
      </c>
      <c r="D3780" t="s">
        <v>127</v>
      </c>
      <c r="E3780" s="1">
        <v>45881.443611111114</v>
      </c>
      <c r="F3780" s="1">
        <v>45881.449166666673</v>
      </c>
      <c r="G3780" t="s">
        <v>27</v>
      </c>
      <c r="H3780">
        <v>1</v>
      </c>
      <c r="I3780">
        <v>84.43</v>
      </c>
      <c r="J3780">
        <v>55.45</v>
      </c>
      <c r="K3780">
        <v>12.66</v>
      </c>
      <c r="L3780">
        <v>30</v>
      </c>
      <c r="M3780">
        <v>49.68</v>
      </c>
      <c r="N3780">
        <v>1.83</v>
      </c>
      <c r="O3780" t="s">
        <v>65</v>
      </c>
      <c r="P3780">
        <v>0</v>
      </c>
      <c r="Q3780">
        <v>5</v>
      </c>
      <c r="R3780" s="3">
        <f t="shared" si="354"/>
        <v>71.77000000000001</v>
      </c>
      <c r="S3780" s="3">
        <f t="shared" si="355"/>
        <v>16.320000000000007</v>
      </c>
      <c r="T3780" s="3">
        <f t="shared" si="356"/>
        <v>-19.68</v>
      </c>
      <c r="U3780" s="3">
        <f t="shared" si="357"/>
        <v>-5.1899999999999924</v>
      </c>
      <c r="V3780" s="4">
        <f t="shared" si="358"/>
        <v>-7.231433746690806E-2</v>
      </c>
      <c r="W3780" s="5">
        <f t="shared" si="359"/>
        <v>0</v>
      </c>
    </row>
    <row r="3781" spans="1:23">
      <c r="A3781" t="s">
        <v>5229</v>
      </c>
      <c r="B3781" t="s">
        <v>3537</v>
      </c>
      <c r="C3781" t="s">
        <v>253</v>
      </c>
      <c r="D3781" t="s">
        <v>117</v>
      </c>
      <c r="E3781" s="1">
        <v>45881.55636574074</v>
      </c>
      <c r="F3781" s="1">
        <v>45881.571643518517</v>
      </c>
      <c r="G3781" t="s">
        <v>27</v>
      </c>
      <c r="H3781">
        <v>1</v>
      </c>
      <c r="I3781">
        <v>191.83</v>
      </c>
      <c r="J3781">
        <v>119.62</v>
      </c>
      <c r="K3781">
        <v>19.18</v>
      </c>
      <c r="L3781">
        <v>30</v>
      </c>
      <c r="M3781">
        <v>44.76</v>
      </c>
      <c r="N3781">
        <v>3.65</v>
      </c>
      <c r="O3781" t="s">
        <v>38</v>
      </c>
      <c r="P3781">
        <v>2</v>
      </c>
      <c r="Q3781">
        <v>3</v>
      </c>
      <c r="R3781" s="3">
        <f t="shared" si="354"/>
        <v>172.65</v>
      </c>
      <c r="S3781" s="3">
        <f t="shared" si="355"/>
        <v>53.03</v>
      </c>
      <c r="T3781" s="3">
        <f t="shared" si="356"/>
        <v>-14.759999999999998</v>
      </c>
      <c r="U3781" s="3">
        <f t="shared" si="357"/>
        <v>34.620000000000005</v>
      </c>
      <c r="V3781" s="4">
        <f t="shared" si="358"/>
        <v>0.2005212858384014</v>
      </c>
      <c r="W3781" s="5">
        <f t="shared" si="359"/>
        <v>1</v>
      </c>
    </row>
    <row r="3782" spans="1:23">
      <c r="A3782" t="s">
        <v>5230</v>
      </c>
      <c r="B3782" t="s">
        <v>3438</v>
      </c>
      <c r="C3782" t="s">
        <v>2084</v>
      </c>
      <c r="D3782" t="s">
        <v>32</v>
      </c>
      <c r="E3782" s="1">
        <v>45881.570104166669</v>
      </c>
      <c r="F3782" s="1">
        <v>45881.586770833332</v>
      </c>
      <c r="G3782" t="s">
        <v>27</v>
      </c>
      <c r="H3782">
        <v>1</v>
      </c>
      <c r="I3782">
        <v>31.13</v>
      </c>
      <c r="J3782">
        <v>22.92</v>
      </c>
      <c r="K3782">
        <v>1.56</v>
      </c>
      <c r="L3782">
        <v>30</v>
      </c>
      <c r="M3782">
        <v>60.09</v>
      </c>
      <c r="N3782">
        <v>1.07</v>
      </c>
      <c r="O3782" t="s">
        <v>38</v>
      </c>
      <c r="P3782">
        <v>4</v>
      </c>
      <c r="Q3782">
        <v>3</v>
      </c>
      <c r="R3782" s="3">
        <f t="shared" si="354"/>
        <v>29.57</v>
      </c>
      <c r="S3782" s="3">
        <f t="shared" si="355"/>
        <v>6.6499999999999986</v>
      </c>
      <c r="T3782" s="3">
        <f t="shared" si="356"/>
        <v>-30.090000000000003</v>
      </c>
      <c r="U3782" s="3">
        <f t="shared" si="357"/>
        <v>-24.510000000000005</v>
      </c>
      <c r="V3782" s="4">
        <f t="shared" si="358"/>
        <v>-0.82888062225228287</v>
      </c>
      <c r="W3782" s="5">
        <f t="shared" si="359"/>
        <v>0</v>
      </c>
    </row>
    <row r="3783" spans="1:23">
      <c r="A3783" t="s">
        <v>5231</v>
      </c>
      <c r="B3783" t="s">
        <v>2562</v>
      </c>
      <c r="C3783" t="s">
        <v>25</v>
      </c>
      <c r="D3783" t="s">
        <v>26</v>
      </c>
      <c r="E3783" s="1">
        <v>45881.63921296296</v>
      </c>
      <c r="F3783" s="1">
        <v>45881.644768518519</v>
      </c>
      <c r="G3783" t="s">
        <v>27</v>
      </c>
      <c r="H3783">
        <v>3</v>
      </c>
      <c r="I3783">
        <v>2801.34</v>
      </c>
      <c r="J3783">
        <v>2549.94</v>
      </c>
      <c r="K3783">
        <v>280.13</v>
      </c>
      <c r="L3783">
        <v>0</v>
      </c>
      <c r="M3783">
        <v>46.2</v>
      </c>
      <c r="N3783">
        <v>45.38</v>
      </c>
      <c r="O3783" t="s">
        <v>38</v>
      </c>
      <c r="P3783">
        <v>0</v>
      </c>
      <c r="Q3783">
        <v>4</v>
      </c>
      <c r="R3783" s="3">
        <f t="shared" si="354"/>
        <v>2521.21</v>
      </c>
      <c r="S3783" s="3">
        <f t="shared" si="355"/>
        <v>-28.730000000000018</v>
      </c>
      <c r="T3783" s="3">
        <f t="shared" si="356"/>
        <v>-46.2</v>
      </c>
      <c r="U3783" s="3">
        <f t="shared" si="357"/>
        <v>-120.31000000000003</v>
      </c>
      <c r="V3783" s="4">
        <f t="shared" si="358"/>
        <v>-4.7719150725247017E-2</v>
      </c>
      <c r="W3783" s="5">
        <f t="shared" si="359"/>
        <v>0</v>
      </c>
    </row>
    <row r="3784" spans="1:23">
      <c r="A3784" t="s">
        <v>5232</v>
      </c>
      <c r="B3784" t="s">
        <v>1569</v>
      </c>
      <c r="C3784" t="s">
        <v>1784</v>
      </c>
      <c r="D3784" t="s">
        <v>72</v>
      </c>
      <c r="E3784" s="1">
        <v>45881.803680555553</v>
      </c>
      <c r="F3784" s="1">
        <v>45881.812013888892</v>
      </c>
      <c r="G3784" t="s">
        <v>53</v>
      </c>
      <c r="H3784">
        <v>2</v>
      </c>
      <c r="I3784">
        <v>303.95999999999998</v>
      </c>
      <c r="J3784">
        <v>207.7</v>
      </c>
      <c r="K3784">
        <v>30.4</v>
      </c>
      <c r="L3784">
        <v>30</v>
      </c>
      <c r="M3784">
        <v>63.11</v>
      </c>
      <c r="N3784">
        <v>5.46</v>
      </c>
      <c r="O3784" t="s">
        <v>33</v>
      </c>
      <c r="P3784">
        <v>0</v>
      </c>
      <c r="Q3784">
        <v>1</v>
      </c>
      <c r="R3784" s="3">
        <f t="shared" si="354"/>
        <v>273.56</v>
      </c>
      <c r="S3784" s="3">
        <f t="shared" si="355"/>
        <v>65.860000000000014</v>
      </c>
      <c r="T3784" s="3">
        <f t="shared" si="356"/>
        <v>-33.11</v>
      </c>
      <c r="U3784" s="3">
        <f t="shared" si="357"/>
        <v>27.290000000000013</v>
      </c>
      <c r="V3784" s="4">
        <f t="shared" si="358"/>
        <v>9.9758736657406102E-2</v>
      </c>
      <c r="W3784" s="5">
        <f t="shared" si="359"/>
        <v>1</v>
      </c>
    </row>
    <row r="3785" spans="1:23">
      <c r="A3785" t="s">
        <v>5233</v>
      </c>
      <c r="B3785" t="s">
        <v>2001</v>
      </c>
      <c r="C3785" t="s">
        <v>126</v>
      </c>
      <c r="D3785" t="s">
        <v>103</v>
      </c>
      <c r="E3785" s="1">
        <v>45881.850624999999</v>
      </c>
      <c r="F3785" s="1">
        <v>45881.866597222222</v>
      </c>
      <c r="G3785" t="s">
        <v>27</v>
      </c>
      <c r="H3785">
        <v>4</v>
      </c>
      <c r="I3785">
        <v>1078.1199999999999</v>
      </c>
      <c r="J3785">
        <v>783.4</v>
      </c>
      <c r="K3785">
        <v>0</v>
      </c>
      <c r="L3785">
        <v>0</v>
      </c>
      <c r="M3785">
        <v>50.69</v>
      </c>
      <c r="N3785">
        <v>19.41</v>
      </c>
      <c r="O3785" t="s">
        <v>38</v>
      </c>
      <c r="P3785">
        <v>3</v>
      </c>
      <c r="Q3785">
        <v>3</v>
      </c>
      <c r="R3785" s="3">
        <f t="shared" si="354"/>
        <v>1078.1199999999999</v>
      </c>
      <c r="S3785" s="3">
        <f t="shared" si="355"/>
        <v>294.71999999999991</v>
      </c>
      <c r="T3785" s="3">
        <f t="shared" si="356"/>
        <v>-50.69</v>
      </c>
      <c r="U3785" s="3">
        <f t="shared" si="357"/>
        <v>224.61999999999992</v>
      </c>
      <c r="V3785" s="4">
        <f t="shared" si="358"/>
        <v>0.20834415463955769</v>
      </c>
      <c r="W3785" s="5">
        <f t="shared" si="359"/>
        <v>1</v>
      </c>
    </row>
    <row r="3786" spans="1:23">
      <c r="A3786" t="s">
        <v>5234</v>
      </c>
      <c r="B3786" t="s">
        <v>688</v>
      </c>
      <c r="C3786" t="s">
        <v>1041</v>
      </c>
      <c r="D3786" t="s">
        <v>160</v>
      </c>
      <c r="E3786" s="1">
        <v>45881.863217592603</v>
      </c>
      <c r="F3786" s="1">
        <v>45881.87641203704</v>
      </c>
      <c r="G3786" t="s">
        <v>27</v>
      </c>
      <c r="H3786">
        <v>3</v>
      </c>
      <c r="I3786">
        <v>427.02</v>
      </c>
      <c r="J3786">
        <v>272.91000000000003</v>
      </c>
      <c r="K3786">
        <v>21.35</v>
      </c>
      <c r="L3786">
        <v>0</v>
      </c>
      <c r="M3786">
        <v>59.58</v>
      </c>
      <c r="N3786">
        <v>7.3</v>
      </c>
      <c r="O3786" t="s">
        <v>38</v>
      </c>
      <c r="P3786">
        <v>0</v>
      </c>
      <c r="Q3786">
        <v>4</v>
      </c>
      <c r="R3786" s="3">
        <f t="shared" si="354"/>
        <v>405.66999999999996</v>
      </c>
      <c r="S3786" s="3">
        <f t="shared" si="355"/>
        <v>132.75999999999993</v>
      </c>
      <c r="T3786" s="3">
        <f t="shared" si="356"/>
        <v>-59.58</v>
      </c>
      <c r="U3786" s="3">
        <f t="shared" si="357"/>
        <v>65.879999999999939</v>
      </c>
      <c r="V3786" s="4">
        <f t="shared" si="358"/>
        <v>0.16239800823329292</v>
      </c>
      <c r="W3786" s="5">
        <f t="shared" si="359"/>
        <v>1</v>
      </c>
    </row>
    <row r="3787" spans="1:23">
      <c r="A3787" t="s">
        <v>5235</v>
      </c>
      <c r="B3787" t="s">
        <v>2484</v>
      </c>
      <c r="C3787" t="s">
        <v>429</v>
      </c>
      <c r="D3787" t="s">
        <v>44</v>
      </c>
      <c r="E3787" s="1">
        <v>45881.924687500003</v>
      </c>
      <c r="F3787" s="1">
        <v>45881.942048611112</v>
      </c>
      <c r="G3787" t="s">
        <v>27</v>
      </c>
      <c r="H3787">
        <v>1</v>
      </c>
      <c r="I3787">
        <v>203.61</v>
      </c>
      <c r="J3787">
        <v>147.75</v>
      </c>
      <c r="K3787">
        <v>0</v>
      </c>
      <c r="L3787">
        <v>30</v>
      </c>
      <c r="M3787">
        <v>41.57</v>
      </c>
      <c r="N3787">
        <v>4.2</v>
      </c>
      <c r="O3787" t="s">
        <v>33</v>
      </c>
      <c r="P3787">
        <v>10</v>
      </c>
      <c r="Q3787">
        <v>3</v>
      </c>
      <c r="R3787" s="3">
        <f t="shared" si="354"/>
        <v>203.61</v>
      </c>
      <c r="S3787" s="3">
        <f t="shared" si="355"/>
        <v>55.860000000000014</v>
      </c>
      <c r="T3787" s="3">
        <f t="shared" si="356"/>
        <v>-11.57</v>
      </c>
      <c r="U3787" s="3">
        <f t="shared" si="357"/>
        <v>40.090000000000011</v>
      </c>
      <c r="V3787" s="4">
        <f t="shared" si="358"/>
        <v>0.19689602671774475</v>
      </c>
      <c r="W3787" s="5">
        <f t="shared" si="359"/>
        <v>1</v>
      </c>
    </row>
    <row r="3788" spans="1:23">
      <c r="A3788" t="s">
        <v>5236</v>
      </c>
      <c r="B3788" t="s">
        <v>4316</v>
      </c>
      <c r="C3788" t="s">
        <v>429</v>
      </c>
      <c r="D3788" t="s">
        <v>103</v>
      </c>
      <c r="E3788" s="1">
        <v>45882.372743055559</v>
      </c>
      <c r="F3788" s="1">
        <v>45882.38385416667</v>
      </c>
      <c r="G3788" t="s">
        <v>27</v>
      </c>
      <c r="H3788">
        <v>3</v>
      </c>
      <c r="I3788">
        <v>610.83000000000004</v>
      </c>
      <c r="J3788">
        <v>443.25</v>
      </c>
      <c r="K3788">
        <v>152.71</v>
      </c>
      <c r="L3788">
        <v>0</v>
      </c>
      <c r="M3788">
        <v>45.53</v>
      </c>
      <c r="N3788">
        <v>8.25</v>
      </c>
      <c r="O3788" t="s">
        <v>38</v>
      </c>
      <c r="P3788">
        <v>0</v>
      </c>
      <c r="Q3788">
        <v>5</v>
      </c>
      <c r="R3788" s="3">
        <f t="shared" si="354"/>
        <v>458.12</v>
      </c>
      <c r="S3788" s="3">
        <f t="shared" si="355"/>
        <v>14.870000000000005</v>
      </c>
      <c r="T3788" s="3">
        <f t="shared" si="356"/>
        <v>-45.53</v>
      </c>
      <c r="U3788" s="3">
        <f t="shared" si="357"/>
        <v>-38.909999999999997</v>
      </c>
      <c r="V3788" s="4">
        <f t="shared" si="358"/>
        <v>-8.4934078407404162E-2</v>
      </c>
      <c r="W3788" s="5">
        <f t="shared" si="359"/>
        <v>0</v>
      </c>
    </row>
    <row r="3789" spans="1:23">
      <c r="A3789" t="s">
        <v>5237</v>
      </c>
      <c r="B3789" t="s">
        <v>2634</v>
      </c>
      <c r="C3789" t="s">
        <v>126</v>
      </c>
      <c r="D3789" t="s">
        <v>60</v>
      </c>
      <c r="E3789" s="1">
        <v>45882.426053240742</v>
      </c>
      <c r="F3789" s="1">
        <v>45882.439942129633</v>
      </c>
      <c r="G3789" t="s">
        <v>27</v>
      </c>
      <c r="H3789">
        <v>1</v>
      </c>
      <c r="I3789">
        <v>269.52999999999997</v>
      </c>
      <c r="J3789">
        <v>195.85</v>
      </c>
      <c r="K3789">
        <v>13.48</v>
      </c>
      <c r="L3789">
        <v>30</v>
      </c>
      <c r="M3789">
        <v>47.24</v>
      </c>
      <c r="N3789">
        <v>5.15</v>
      </c>
      <c r="O3789" t="s">
        <v>38</v>
      </c>
      <c r="P3789">
        <v>5</v>
      </c>
      <c r="Q3789">
        <v>3</v>
      </c>
      <c r="R3789" s="3">
        <f t="shared" si="354"/>
        <v>256.04999999999995</v>
      </c>
      <c r="S3789" s="3">
        <f t="shared" si="355"/>
        <v>60.19999999999996</v>
      </c>
      <c r="T3789" s="3">
        <f t="shared" si="356"/>
        <v>-17.240000000000002</v>
      </c>
      <c r="U3789" s="3">
        <f t="shared" si="357"/>
        <v>37.80999999999996</v>
      </c>
      <c r="V3789" s="4">
        <f t="shared" si="358"/>
        <v>0.14766647139230607</v>
      </c>
      <c r="W3789" s="5">
        <f t="shared" si="359"/>
        <v>1</v>
      </c>
    </row>
    <row r="3790" spans="1:23">
      <c r="A3790" t="s">
        <v>5238</v>
      </c>
      <c r="B3790" t="s">
        <v>4103</v>
      </c>
      <c r="C3790" t="s">
        <v>469</v>
      </c>
      <c r="D3790" t="s">
        <v>160</v>
      </c>
      <c r="E3790" s="1">
        <v>45882.434803240743</v>
      </c>
      <c r="F3790" s="1">
        <v>45882.449386574073</v>
      </c>
      <c r="G3790" t="s">
        <v>27</v>
      </c>
      <c r="H3790">
        <v>1</v>
      </c>
      <c r="I3790">
        <v>137.75</v>
      </c>
      <c r="J3790">
        <v>118.37</v>
      </c>
      <c r="K3790">
        <v>13.78</v>
      </c>
      <c r="L3790">
        <v>30</v>
      </c>
      <c r="M3790">
        <v>57.55</v>
      </c>
      <c r="N3790">
        <v>2.77</v>
      </c>
      <c r="O3790" t="s">
        <v>38</v>
      </c>
      <c r="P3790">
        <v>1</v>
      </c>
      <c r="Q3790">
        <v>4</v>
      </c>
      <c r="R3790" s="3">
        <f t="shared" si="354"/>
        <v>123.97</v>
      </c>
      <c r="S3790" s="3">
        <f t="shared" si="355"/>
        <v>5.5999999999999943</v>
      </c>
      <c r="T3790" s="3">
        <f t="shared" si="356"/>
        <v>-27.549999999999997</v>
      </c>
      <c r="U3790" s="3">
        <f t="shared" si="357"/>
        <v>-24.720000000000002</v>
      </c>
      <c r="V3790" s="4">
        <f t="shared" si="358"/>
        <v>-0.19940308139065904</v>
      </c>
      <c r="W3790" s="5">
        <f t="shared" si="359"/>
        <v>0</v>
      </c>
    </row>
    <row r="3791" spans="1:23">
      <c r="A3791" t="s">
        <v>5239</v>
      </c>
      <c r="B3791" t="s">
        <v>2507</v>
      </c>
      <c r="C3791" t="s">
        <v>245</v>
      </c>
      <c r="D3791" t="s">
        <v>60</v>
      </c>
      <c r="E3791" s="1">
        <v>45882.518506944441</v>
      </c>
      <c r="F3791" s="1">
        <v>45882.534479166658</v>
      </c>
      <c r="G3791" t="s">
        <v>27</v>
      </c>
      <c r="H3791">
        <v>2</v>
      </c>
      <c r="I3791">
        <v>857.38</v>
      </c>
      <c r="J3791">
        <v>720.4</v>
      </c>
      <c r="K3791">
        <v>128.61000000000001</v>
      </c>
      <c r="L3791">
        <v>0</v>
      </c>
      <c r="M3791">
        <v>38.19</v>
      </c>
      <c r="N3791">
        <v>13.12</v>
      </c>
      <c r="O3791" t="s">
        <v>65</v>
      </c>
      <c r="P3791">
        <v>8</v>
      </c>
      <c r="Q3791">
        <v>4</v>
      </c>
      <c r="R3791" s="3">
        <f t="shared" si="354"/>
        <v>728.77</v>
      </c>
      <c r="S3791" s="3">
        <f t="shared" si="355"/>
        <v>8.3700000000000045</v>
      </c>
      <c r="T3791" s="3">
        <f t="shared" si="356"/>
        <v>-38.19</v>
      </c>
      <c r="U3791" s="3">
        <f t="shared" si="357"/>
        <v>-42.939999999999991</v>
      </c>
      <c r="V3791" s="4">
        <f t="shared" si="358"/>
        <v>-5.8921195987760189E-2</v>
      </c>
      <c r="W3791" s="5">
        <f t="shared" si="359"/>
        <v>0</v>
      </c>
    </row>
    <row r="3792" spans="1:23">
      <c r="A3792" t="s">
        <v>5240</v>
      </c>
      <c r="B3792" t="s">
        <v>3295</v>
      </c>
      <c r="C3792" t="s">
        <v>540</v>
      </c>
      <c r="D3792" t="s">
        <v>26</v>
      </c>
      <c r="E3792" s="1">
        <v>45882.539305555547</v>
      </c>
      <c r="F3792" s="1">
        <v>45882.549027777779</v>
      </c>
      <c r="G3792" t="s">
        <v>27</v>
      </c>
      <c r="H3792">
        <v>1</v>
      </c>
      <c r="I3792">
        <v>101.54</v>
      </c>
      <c r="J3792">
        <v>76.459999999999994</v>
      </c>
      <c r="K3792">
        <v>25.38</v>
      </c>
      <c r="L3792">
        <v>30</v>
      </c>
      <c r="M3792">
        <v>54.21</v>
      </c>
      <c r="N3792">
        <v>1.91</v>
      </c>
      <c r="O3792" t="s">
        <v>38</v>
      </c>
      <c r="P3792">
        <v>0</v>
      </c>
      <c r="Q3792">
        <v>5</v>
      </c>
      <c r="R3792" s="3">
        <f t="shared" si="354"/>
        <v>76.160000000000011</v>
      </c>
      <c r="S3792" s="3">
        <f t="shared" si="355"/>
        <v>-0.29999999999998295</v>
      </c>
      <c r="T3792" s="3">
        <f t="shared" si="356"/>
        <v>-24.21</v>
      </c>
      <c r="U3792" s="3">
        <f t="shared" si="357"/>
        <v>-26.419999999999984</v>
      </c>
      <c r="V3792" s="4">
        <f t="shared" si="358"/>
        <v>-0.34690126050420145</v>
      </c>
      <c r="W3792" s="5">
        <f t="shared" si="359"/>
        <v>0</v>
      </c>
    </row>
    <row r="3793" spans="1:23">
      <c r="A3793" t="s">
        <v>5241</v>
      </c>
      <c r="B3793" t="s">
        <v>1637</v>
      </c>
      <c r="C3793" t="s">
        <v>437</v>
      </c>
      <c r="D3793" t="s">
        <v>117</v>
      </c>
      <c r="E3793" s="1">
        <v>45882.591307870367</v>
      </c>
      <c r="F3793" s="1">
        <v>45882.610752314817</v>
      </c>
      <c r="G3793" t="s">
        <v>53</v>
      </c>
      <c r="H3793">
        <v>1</v>
      </c>
      <c r="I3793">
        <v>216.94</v>
      </c>
      <c r="J3793">
        <v>189.16</v>
      </c>
      <c r="K3793">
        <v>32.54</v>
      </c>
      <c r="L3793">
        <v>30</v>
      </c>
      <c r="M3793">
        <v>48.61</v>
      </c>
      <c r="N3793">
        <v>3.86</v>
      </c>
      <c r="O3793" t="s">
        <v>144</v>
      </c>
      <c r="P3793">
        <v>8</v>
      </c>
      <c r="Q3793">
        <v>1</v>
      </c>
      <c r="R3793" s="3">
        <f t="shared" si="354"/>
        <v>184.4</v>
      </c>
      <c r="S3793" s="3">
        <f t="shared" si="355"/>
        <v>-4.7599999999999909</v>
      </c>
      <c r="T3793" s="3">
        <f t="shared" si="356"/>
        <v>-18.61</v>
      </c>
      <c r="U3793" s="3">
        <f t="shared" si="357"/>
        <v>-27.22999999999999</v>
      </c>
      <c r="V3793" s="4">
        <f t="shared" si="358"/>
        <v>-0.14766811279826458</v>
      </c>
      <c r="W3793" s="5">
        <f t="shared" si="359"/>
        <v>0</v>
      </c>
    </row>
    <row r="3794" spans="1:23">
      <c r="A3794" t="s">
        <v>5242</v>
      </c>
      <c r="B3794" t="s">
        <v>3062</v>
      </c>
      <c r="C3794" t="s">
        <v>159</v>
      </c>
      <c r="D3794" t="s">
        <v>117</v>
      </c>
      <c r="E3794" s="1">
        <v>45882.721643518518</v>
      </c>
      <c r="F3794" s="1">
        <v>45882.736921296288</v>
      </c>
      <c r="G3794" t="s">
        <v>27</v>
      </c>
      <c r="H3794">
        <v>2</v>
      </c>
      <c r="I3794">
        <v>448.9</v>
      </c>
      <c r="J3794">
        <v>310.64</v>
      </c>
      <c r="K3794">
        <v>44.89</v>
      </c>
      <c r="L3794">
        <v>0</v>
      </c>
      <c r="M3794">
        <v>60.03</v>
      </c>
      <c r="N3794">
        <v>7.27</v>
      </c>
      <c r="O3794" t="s">
        <v>65</v>
      </c>
      <c r="P3794">
        <v>2</v>
      </c>
      <c r="Q3794">
        <v>4</v>
      </c>
      <c r="R3794" s="3">
        <f t="shared" si="354"/>
        <v>404.01</v>
      </c>
      <c r="S3794" s="3">
        <f t="shared" si="355"/>
        <v>93.37</v>
      </c>
      <c r="T3794" s="3">
        <f t="shared" si="356"/>
        <v>-60.03</v>
      </c>
      <c r="U3794" s="3">
        <f t="shared" si="357"/>
        <v>26.070000000000004</v>
      </c>
      <c r="V3794" s="4">
        <f t="shared" si="358"/>
        <v>6.4528105739956945E-2</v>
      </c>
      <c r="W3794" s="5">
        <f t="shared" si="359"/>
        <v>1</v>
      </c>
    </row>
    <row r="3795" spans="1:23">
      <c r="A3795" t="s">
        <v>5243</v>
      </c>
      <c r="B3795" t="s">
        <v>235</v>
      </c>
      <c r="C3795" t="s">
        <v>126</v>
      </c>
      <c r="D3795" t="s">
        <v>26</v>
      </c>
      <c r="E3795" s="1">
        <v>45882.728888888887</v>
      </c>
      <c r="F3795" s="1">
        <v>45882.737916666672</v>
      </c>
      <c r="G3795" t="s">
        <v>27</v>
      </c>
      <c r="H3795">
        <v>3</v>
      </c>
      <c r="I3795">
        <v>808.59</v>
      </c>
      <c r="J3795">
        <v>587.54999999999995</v>
      </c>
      <c r="K3795">
        <v>121.29</v>
      </c>
      <c r="L3795">
        <v>0</v>
      </c>
      <c r="M3795">
        <v>61.86</v>
      </c>
      <c r="N3795">
        <v>12.37</v>
      </c>
      <c r="O3795" t="s">
        <v>38</v>
      </c>
      <c r="P3795">
        <v>0</v>
      </c>
      <c r="Q3795">
        <v>4</v>
      </c>
      <c r="R3795" s="3">
        <f t="shared" si="354"/>
        <v>687.30000000000007</v>
      </c>
      <c r="S3795" s="3">
        <f t="shared" si="355"/>
        <v>99.750000000000114</v>
      </c>
      <c r="T3795" s="3">
        <f t="shared" si="356"/>
        <v>-61.86</v>
      </c>
      <c r="U3795" s="3">
        <f t="shared" si="357"/>
        <v>25.520000000000117</v>
      </c>
      <c r="V3795" s="4">
        <f t="shared" si="358"/>
        <v>3.7130801687763879E-2</v>
      </c>
      <c r="W3795" s="5">
        <f t="shared" si="359"/>
        <v>1</v>
      </c>
    </row>
    <row r="3796" spans="1:23">
      <c r="A3796" t="s">
        <v>5244</v>
      </c>
      <c r="B3796" t="s">
        <v>830</v>
      </c>
      <c r="C3796" t="s">
        <v>835</v>
      </c>
      <c r="D3796" t="s">
        <v>60</v>
      </c>
      <c r="E3796" s="1">
        <v>45882.747789351852</v>
      </c>
      <c r="F3796" s="1">
        <v>45882.762372685182</v>
      </c>
      <c r="G3796" t="s">
        <v>27</v>
      </c>
      <c r="H3796">
        <v>1</v>
      </c>
      <c r="I3796">
        <v>44.08</v>
      </c>
      <c r="J3796">
        <v>38.619999999999997</v>
      </c>
      <c r="K3796">
        <v>0</v>
      </c>
      <c r="L3796">
        <v>30</v>
      </c>
      <c r="M3796">
        <v>40.65</v>
      </c>
      <c r="N3796">
        <v>1.33</v>
      </c>
      <c r="O3796" t="s">
        <v>28</v>
      </c>
      <c r="P3796">
        <v>6</v>
      </c>
      <c r="Q3796">
        <v>3</v>
      </c>
      <c r="R3796" s="3">
        <f t="shared" si="354"/>
        <v>44.08</v>
      </c>
      <c r="S3796" s="3">
        <f t="shared" si="355"/>
        <v>5.4600000000000009</v>
      </c>
      <c r="T3796" s="3">
        <f t="shared" si="356"/>
        <v>-10.649999999999999</v>
      </c>
      <c r="U3796" s="3">
        <f t="shared" si="357"/>
        <v>-6.5199999999999978</v>
      </c>
      <c r="V3796" s="4">
        <f t="shared" si="358"/>
        <v>-0.14791288566243191</v>
      </c>
      <c r="W3796" s="5">
        <f t="shared" si="359"/>
        <v>0</v>
      </c>
    </row>
    <row r="3797" spans="1:23">
      <c r="A3797" t="s">
        <v>5245</v>
      </c>
      <c r="B3797" t="s">
        <v>2555</v>
      </c>
      <c r="C3797" t="s">
        <v>25</v>
      </c>
      <c r="D3797" t="s">
        <v>72</v>
      </c>
      <c r="E3797" s="1">
        <v>45882.801516203697</v>
      </c>
      <c r="F3797" s="1">
        <v>45882.813321759262</v>
      </c>
      <c r="G3797" t="s">
        <v>27</v>
      </c>
      <c r="H3797">
        <v>1</v>
      </c>
      <c r="I3797">
        <v>933.78</v>
      </c>
      <c r="J3797">
        <v>849.98</v>
      </c>
      <c r="K3797">
        <v>93.38</v>
      </c>
      <c r="L3797">
        <v>0</v>
      </c>
      <c r="M3797">
        <v>35.020000000000003</v>
      </c>
      <c r="N3797">
        <v>15.13</v>
      </c>
      <c r="O3797" t="s">
        <v>28</v>
      </c>
      <c r="P3797">
        <v>2</v>
      </c>
      <c r="Q3797">
        <v>3</v>
      </c>
      <c r="R3797" s="3">
        <f t="shared" si="354"/>
        <v>840.4</v>
      </c>
      <c r="S3797" s="3">
        <f t="shared" si="355"/>
        <v>-9.5800000000000409</v>
      </c>
      <c r="T3797" s="3">
        <f t="shared" si="356"/>
        <v>-35.020000000000003</v>
      </c>
      <c r="U3797" s="3">
        <f t="shared" si="357"/>
        <v>-59.730000000000047</v>
      </c>
      <c r="V3797" s="4">
        <f t="shared" si="358"/>
        <v>-7.1073298429319434E-2</v>
      </c>
      <c r="W3797" s="5">
        <f t="shared" si="359"/>
        <v>0</v>
      </c>
    </row>
    <row r="3798" spans="1:23">
      <c r="A3798" t="s">
        <v>5246</v>
      </c>
      <c r="B3798" t="s">
        <v>2564</v>
      </c>
      <c r="C3798" t="s">
        <v>1517</v>
      </c>
      <c r="D3798" t="s">
        <v>87</v>
      </c>
      <c r="E3798" s="1">
        <v>45882.805671296293</v>
      </c>
      <c r="F3798" s="1">
        <v>45882.828587962962</v>
      </c>
      <c r="G3798" t="s">
        <v>27</v>
      </c>
      <c r="H3798">
        <v>2</v>
      </c>
      <c r="I3798">
        <v>153.82</v>
      </c>
      <c r="J3798">
        <v>121.6</v>
      </c>
      <c r="K3798">
        <v>7.69</v>
      </c>
      <c r="L3798">
        <v>30</v>
      </c>
      <c r="M3798">
        <v>58.81</v>
      </c>
      <c r="N3798">
        <v>3.17</v>
      </c>
      <c r="O3798" t="s">
        <v>38</v>
      </c>
      <c r="P3798">
        <v>13</v>
      </c>
      <c r="Q3798">
        <v>2</v>
      </c>
      <c r="R3798" s="3">
        <f t="shared" si="354"/>
        <v>146.13</v>
      </c>
      <c r="S3798" s="3">
        <f t="shared" si="355"/>
        <v>24.53</v>
      </c>
      <c r="T3798" s="3">
        <f t="shared" si="356"/>
        <v>-28.810000000000002</v>
      </c>
      <c r="U3798" s="3">
        <f t="shared" si="357"/>
        <v>-7.4500000000000011</v>
      </c>
      <c r="V3798" s="4">
        <f t="shared" si="358"/>
        <v>-5.0982002326695419E-2</v>
      </c>
      <c r="W3798" s="5">
        <f t="shared" si="359"/>
        <v>0</v>
      </c>
    </row>
    <row r="3799" spans="1:23">
      <c r="A3799" t="s">
        <v>5247</v>
      </c>
      <c r="B3799" t="s">
        <v>789</v>
      </c>
      <c r="C3799" t="s">
        <v>617</v>
      </c>
      <c r="D3799" t="s">
        <v>72</v>
      </c>
      <c r="E3799" s="1">
        <v>45882.806134259263</v>
      </c>
      <c r="F3799" s="1">
        <v>45882.822800925933</v>
      </c>
      <c r="G3799" t="s">
        <v>53</v>
      </c>
      <c r="H3799">
        <v>2</v>
      </c>
      <c r="I3799">
        <v>427.82</v>
      </c>
      <c r="J3799">
        <v>289.48</v>
      </c>
      <c r="K3799">
        <v>42.78</v>
      </c>
      <c r="L3799">
        <v>0</v>
      </c>
      <c r="M3799">
        <v>50.14</v>
      </c>
      <c r="N3799">
        <v>6.93</v>
      </c>
      <c r="O3799" t="s">
        <v>38</v>
      </c>
      <c r="P3799">
        <v>9</v>
      </c>
      <c r="Q3799">
        <v>2</v>
      </c>
      <c r="R3799" s="3">
        <f t="shared" si="354"/>
        <v>385.03999999999996</v>
      </c>
      <c r="S3799" s="3">
        <f t="shared" si="355"/>
        <v>95.559999999999945</v>
      </c>
      <c r="T3799" s="3">
        <f t="shared" si="356"/>
        <v>-50.14</v>
      </c>
      <c r="U3799" s="3">
        <f t="shared" si="357"/>
        <v>38.489999999999945</v>
      </c>
      <c r="V3799" s="4">
        <f t="shared" si="358"/>
        <v>9.9963640141283894E-2</v>
      </c>
      <c r="W3799" s="5">
        <f t="shared" si="359"/>
        <v>1</v>
      </c>
    </row>
    <row r="3800" spans="1:23">
      <c r="A3800" t="s">
        <v>5248</v>
      </c>
      <c r="B3800" t="s">
        <v>1265</v>
      </c>
      <c r="C3800" t="s">
        <v>982</v>
      </c>
      <c r="D3800" t="s">
        <v>44</v>
      </c>
      <c r="E3800" s="1">
        <v>45882.829571759263</v>
      </c>
      <c r="F3800" s="1">
        <v>45882.837210648147</v>
      </c>
      <c r="G3800" t="s">
        <v>53</v>
      </c>
      <c r="H3800">
        <v>1</v>
      </c>
      <c r="I3800">
        <v>42.32</v>
      </c>
      <c r="J3800">
        <v>34.229999999999997</v>
      </c>
      <c r="K3800">
        <v>2.12</v>
      </c>
      <c r="L3800">
        <v>30</v>
      </c>
      <c r="M3800">
        <v>38.229999999999997</v>
      </c>
      <c r="N3800">
        <v>1.26</v>
      </c>
      <c r="O3800" t="s">
        <v>38</v>
      </c>
      <c r="P3800">
        <v>0</v>
      </c>
      <c r="Q3800">
        <v>1</v>
      </c>
      <c r="R3800" s="3">
        <f t="shared" si="354"/>
        <v>40.200000000000003</v>
      </c>
      <c r="S3800" s="3">
        <f t="shared" si="355"/>
        <v>5.970000000000006</v>
      </c>
      <c r="T3800" s="3">
        <f t="shared" si="356"/>
        <v>-8.2299999999999969</v>
      </c>
      <c r="U3800" s="3">
        <f t="shared" si="357"/>
        <v>-3.5199999999999907</v>
      </c>
      <c r="V3800" s="4">
        <f t="shared" si="358"/>
        <v>-8.7562189054726125E-2</v>
      </c>
      <c r="W3800" s="5">
        <f t="shared" si="359"/>
        <v>0</v>
      </c>
    </row>
    <row r="3801" spans="1:23">
      <c r="A3801" t="s">
        <v>5249</v>
      </c>
      <c r="B3801" t="s">
        <v>1767</v>
      </c>
      <c r="C3801" t="s">
        <v>292</v>
      </c>
      <c r="D3801" t="s">
        <v>60</v>
      </c>
      <c r="E3801" s="1">
        <v>45882.856041666673</v>
      </c>
      <c r="F3801" s="1">
        <v>45882.865763888891</v>
      </c>
      <c r="G3801" t="s">
        <v>27</v>
      </c>
      <c r="H3801">
        <v>4</v>
      </c>
      <c r="I3801">
        <v>595.91999999999996</v>
      </c>
      <c r="J3801">
        <v>461.8</v>
      </c>
      <c r="K3801">
        <v>59.59</v>
      </c>
      <c r="L3801">
        <v>0</v>
      </c>
      <c r="M3801">
        <v>39.33</v>
      </c>
      <c r="N3801">
        <v>9.65</v>
      </c>
      <c r="O3801" t="s">
        <v>65</v>
      </c>
      <c r="P3801">
        <v>0</v>
      </c>
      <c r="Q3801">
        <v>5</v>
      </c>
      <c r="R3801" s="3">
        <f t="shared" si="354"/>
        <v>536.32999999999993</v>
      </c>
      <c r="S3801" s="3">
        <f t="shared" si="355"/>
        <v>74.529999999999916</v>
      </c>
      <c r="T3801" s="3">
        <f t="shared" si="356"/>
        <v>-39.33</v>
      </c>
      <c r="U3801" s="3">
        <f t="shared" si="357"/>
        <v>25.549999999999919</v>
      </c>
      <c r="V3801" s="4">
        <f t="shared" si="358"/>
        <v>4.7638580724553771E-2</v>
      </c>
      <c r="W3801" s="5">
        <f t="shared" si="359"/>
        <v>1</v>
      </c>
    </row>
    <row r="3802" spans="1:23">
      <c r="A3802" t="s">
        <v>5250</v>
      </c>
      <c r="B3802" t="s">
        <v>1167</v>
      </c>
      <c r="C3802" t="s">
        <v>623</v>
      </c>
      <c r="D3802" t="s">
        <v>103</v>
      </c>
      <c r="E3802" s="1">
        <v>45882.907731481479</v>
      </c>
      <c r="F3802" s="1">
        <v>45882.921620370369</v>
      </c>
      <c r="G3802" t="s">
        <v>27</v>
      </c>
      <c r="H3802">
        <v>2</v>
      </c>
      <c r="I3802">
        <v>481.56</v>
      </c>
      <c r="J3802">
        <v>404.88</v>
      </c>
      <c r="K3802">
        <v>24.08</v>
      </c>
      <c r="L3802">
        <v>0</v>
      </c>
      <c r="M3802">
        <v>37.17</v>
      </c>
      <c r="N3802">
        <v>8.23</v>
      </c>
      <c r="O3802" t="s">
        <v>65</v>
      </c>
      <c r="P3802">
        <v>0</v>
      </c>
      <c r="Q3802">
        <v>5</v>
      </c>
      <c r="R3802" s="3">
        <f t="shared" si="354"/>
        <v>457.48</v>
      </c>
      <c r="S3802" s="3">
        <f t="shared" si="355"/>
        <v>52.600000000000023</v>
      </c>
      <c r="T3802" s="3">
        <f t="shared" si="356"/>
        <v>-37.17</v>
      </c>
      <c r="U3802" s="3">
        <f t="shared" si="357"/>
        <v>7.2000000000000206</v>
      </c>
      <c r="V3802" s="4">
        <f t="shared" si="358"/>
        <v>1.5738392935210326E-2</v>
      </c>
      <c r="W3802" s="5">
        <f t="shared" si="359"/>
        <v>1</v>
      </c>
    </row>
    <row r="3803" spans="1:23">
      <c r="A3803" t="s">
        <v>5251</v>
      </c>
      <c r="B3803" t="s">
        <v>2133</v>
      </c>
      <c r="C3803" t="s">
        <v>305</v>
      </c>
      <c r="D3803" t="s">
        <v>52</v>
      </c>
      <c r="E3803" s="1">
        <v>45883.30263888889</v>
      </c>
      <c r="F3803" s="1">
        <v>45883.319305555553</v>
      </c>
      <c r="G3803" t="s">
        <v>27</v>
      </c>
      <c r="H3803">
        <v>2</v>
      </c>
      <c r="I3803">
        <v>392.06</v>
      </c>
      <c r="J3803">
        <v>245.76</v>
      </c>
      <c r="K3803">
        <v>39.21</v>
      </c>
      <c r="L3803">
        <v>30</v>
      </c>
      <c r="M3803">
        <v>63.5</v>
      </c>
      <c r="N3803">
        <v>6.89</v>
      </c>
      <c r="O3803" t="s">
        <v>65</v>
      </c>
      <c r="P3803">
        <v>9</v>
      </c>
      <c r="Q3803">
        <v>3</v>
      </c>
      <c r="R3803" s="3">
        <f t="shared" si="354"/>
        <v>352.85</v>
      </c>
      <c r="S3803" s="3">
        <f t="shared" si="355"/>
        <v>107.09000000000003</v>
      </c>
      <c r="T3803" s="3">
        <f t="shared" si="356"/>
        <v>-33.5</v>
      </c>
      <c r="U3803" s="3">
        <f t="shared" si="357"/>
        <v>66.700000000000031</v>
      </c>
      <c r="V3803" s="4">
        <f t="shared" si="358"/>
        <v>0.18903216664304953</v>
      </c>
      <c r="W3803" s="5">
        <f t="shared" si="359"/>
        <v>1</v>
      </c>
    </row>
    <row r="3804" spans="1:23">
      <c r="A3804" t="s">
        <v>5252</v>
      </c>
      <c r="B3804" t="s">
        <v>1898</v>
      </c>
      <c r="C3804" t="s">
        <v>248</v>
      </c>
      <c r="D3804" t="s">
        <v>26</v>
      </c>
      <c r="E3804" s="1">
        <v>45883.397453703707</v>
      </c>
      <c r="F3804" s="1">
        <v>45883.415509259263</v>
      </c>
      <c r="G3804" t="s">
        <v>27</v>
      </c>
      <c r="H3804">
        <v>4</v>
      </c>
      <c r="I3804">
        <v>2834.24</v>
      </c>
      <c r="J3804">
        <v>2453.96</v>
      </c>
      <c r="K3804">
        <v>708.56</v>
      </c>
      <c r="L3804">
        <v>0</v>
      </c>
      <c r="M3804">
        <v>42.26</v>
      </c>
      <c r="N3804">
        <v>38.26</v>
      </c>
      <c r="O3804" t="s">
        <v>65</v>
      </c>
      <c r="P3804">
        <v>11</v>
      </c>
      <c r="Q3804">
        <v>1</v>
      </c>
      <c r="R3804" s="3">
        <f t="shared" si="354"/>
        <v>2125.6799999999998</v>
      </c>
      <c r="S3804" s="3">
        <f t="shared" si="355"/>
        <v>-328.2800000000002</v>
      </c>
      <c r="T3804" s="3">
        <f t="shared" si="356"/>
        <v>-42.26</v>
      </c>
      <c r="U3804" s="3">
        <f t="shared" si="357"/>
        <v>-408.80000000000018</v>
      </c>
      <c r="V3804" s="4">
        <f t="shared" si="358"/>
        <v>-0.19231492981069598</v>
      </c>
      <c r="W3804" s="5">
        <f t="shared" si="359"/>
        <v>0</v>
      </c>
    </row>
    <row r="3805" spans="1:23">
      <c r="A3805" t="s">
        <v>5253</v>
      </c>
      <c r="B3805" t="s">
        <v>74</v>
      </c>
      <c r="C3805" t="s">
        <v>130</v>
      </c>
      <c r="D3805" t="s">
        <v>103</v>
      </c>
      <c r="E3805" s="1">
        <v>45883.447523148148</v>
      </c>
      <c r="F3805" s="1">
        <v>45883.457939814813</v>
      </c>
      <c r="G3805" t="s">
        <v>27</v>
      </c>
      <c r="H3805">
        <v>4</v>
      </c>
      <c r="I3805">
        <v>306.92</v>
      </c>
      <c r="J3805">
        <v>248.08</v>
      </c>
      <c r="K3805">
        <v>30.69</v>
      </c>
      <c r="L3805">
        <v>30</v>
      </c>
      <c r="M3805">
        <v>47.18</v>
      </c>
      <c r="N3805">
        <v>5.51</v>
      </c>
      <c r="O3805" t="s">
        <v>33</v>
      </c>
      <c r="P3805">
        <v>0</v>
      </c>
      <c r="Q3805">
        <v>5</v>
      </c>
      <c r="R3805" s="3">
        <f t="shared" si="354"/>
        <v>276.23</v>
      </c>
      <c r="S3805" s="3">
        <f t="shared" si="355"/>
        <v>28.150000000000006</v>
      </c>
      <c r="T3805" s="3">
        <f t="shared" si="356"/>
        <v>-17.18</v>
      </c>
      <c r="U3805" s="3">
        <f t="shared" si="357"/>
        <v>5.4600000000000062</v>
      </c>
      <c r="V3805" s="4">
        <f t="shared" si="358"/>
        <v>1.9766136914889786E-2</v>
      </c>
      <c r="W3805" s="5">
        <f t="shared" si="359"/>
        <v>1</v>
      </c>
    </row>
    <row r="3806" spans="1:23">
      <c r="A3806" t="s">
        <v>5254</v>
      </c>
      <c r="B3806" t="s">
        <v>919</v>
      </c>
      <c r="C3806" t="s">
        <v>123</v>
      </c>
      <c r="D3806" t="s">
        <v>60</v>
      </c>
      <c r="E3806" s="1">
        <v>45883.487939814811</v>
      </c>
      <c r="F3806" s="1">
        <v>45883.496967592589</v>
      </c>
      <c r="G3806" t="s">
        <v>27</v>
      </c>
      <c r="H3806">
        <v>1</v>
      </c>
      <c r="I3806">
        <v>147.56</v>
      </c>
      <c r="J3806">
        <v>101.59</v>
      </c>
      <c r="K3806">
        <v>14.76</v>
      </c>
      <c r="L3806">
        <v>30</v>
      </c>
      <c r="M3806">
        <v>59.76</v>
      </c>
      <c r="N3806">
        <v>2.93</v>
      </c>
      <c r="O3806" t="s">
        <v>38</v>
      </c>
      <c r="P3806">
        <v>0</v>
      </c>
      <c r="Q3806">
        <v>5</v>
      </c>
      <c r="R3806" s="3">
        <f t="shared" si="354"/>
        <v>132.80000000000001</v>
      </c>
      <c r="S3806" s="3">
        <f t="shared" si="355"/>
        <v>31.210000000000008</v>
      </c>
      <c r="T3806" s="3">
        <f t="shared" si="356"/>
        <v>-29.759999999999998</v>
      </c>
      <c r="U3806" s="3">
        <f t="shared" si="357"/>
        <v>-1.4799999999999902</v>
      </c>
      <c r="V3806" s="4">
        <f t="shared" si="358"/>
        <v>-1.1144578313252938E-2</v>
      </c>
      <c r="W3806" s="5">
        <f t="shared" si="359"/>
        <v>0</v>
      </c>
    </row>
    <row r="3807" spans="1:23">
      <c r="A3807" t="s">
        <v>5255</v>
      </c>
      <c r="B3807" t="s">
        <v>1424</v>
      </c>
      <c r="C3807" t="s">
        <v>242</v>
      </c>
      <c r="D3807" t="s">
        <v>32</v>
      </c>
      <c r="E3807" s="1">
        <v>45883.528171296297</v>
      </c>
      <c r="F3807" s="1">
        <v>45883.5469212963</v>
      </c>
      <c r="G3807" t="s">
        <v>27</v>
      </c>
      <c r="H3807">
        <v>1</v>
      </c>
      <c r="I3807">
        <v>1026.4000000000001</v>
      </c>
      <c r="J3807">
        <v>560.20000000000005</v>
      </c>
      <c r="K3807">
        <v>0</v>
      </c>
      <c r="L3807">
        <v>0</v>
      </c>
      <c r="M3807">
        <v>51.26</v>
      </c>
      <c r="N3807">
        <v>18.48</v>
      </c>
      <c r="O3807" t="s">
        <v>38</v>
      </c>
      <c r="P3807">
        <v>7</v>
      </c>
      <c r="Q3807">
        <v>3</v>
      </c>
      <c r="R3807" s="3">
        <f t="shared" si="354"/>
        <v>1026.4000000000001</v>
      </c>
      <c r="S3807" s="3">
        <f t="shared" si="355"/>
        <v>466.20000000000005</v>
      </c>
      <c r="T3807" s="3">
        <f t="shared" si="356"/>
        <v>-51.26</v>
      </c>
      <c r="U3807" s="3">
        <f t="shared" si="357"/>
        <v>396.46000000000004</v>
      </c>
      <c r="V3807" s="4">
        <f t="shared" si="358"/>
        <v>0.38626266562743572</v>
      </c>
      <c r="W3807" s="5">
        <f t="shared" si="359"/>
        <v>1</v>
      </c>
    </row>
    <row r="3808" spans="1:23">
      <c r="A3808" t="s">
        <v>5256</v>
      </c>
      <c r="B3808" t="s">
        <v>1696</v>
      </c>
      <c r="C3808" t="s">
        <v>726</v>
      </c>
      <c r="D3808" t="s">
        <v>60</v>
      </c>
      <c r="E3808" s="1">
        <v>45883.55190972222</v>
      </c>
      <c r="F3808" s="1">
        <v>45883.565798611111</v>
      </c>
      <c r="G3808" t="s">
        <v>27</v>
      </c>
      <c r="H3808">
        <v>3</v>
      </c>
      <c r="I3808">
        <v>851.46</v>
      </c>
      <c r="J3808">
        <v>737.13</v>
      </c>
      <c r="K3808">
        <v>85.15</v>
      </c>
      <c r="L3808">
        <v>0</v>
      </c>
      <c r="M3808">
        <v>37.9</v>
      </c>
      <c r="N3808">
        <v>13.79</v>
      </c>
      <c r="O3808" t="s">
        <v>33</v>
      </c>
      <c r="P3808">
        <v>5</v>
      </c>
      <c r="Q3808">
        <v>4</v>
      </c>
      <c r="R3808" s="3">
        <f t="shared" si="354"/>
        <v>766.31000000000006</v>
      </c>
      <c r="S3808" s="3">
        <f t="shared" si="355"/>
        <v>29.180000000000064</v>
      </c>
      <c r="T3808" s="3">
        <f t="shared" si="356"/>
        <v>-37.9</v>
      </c>
      <c r="U3808" s="3">
        <f t="shared" si="357"/>
        <v>-22.509999999999934</v>
      </c>
      <c r="V3808" s="4">
        <f t="shared" si="358"/>
        <v>-2.9374535109811868E-2</v>
      </c>
      <c r="W3808" s="5">
        <f t="shared" si="359"/>
        <v>0</v>
      </c>
    </row>
    <row r="3809" spans="1:23">
      <c r="A3809" t="s">
        <v>5257</v>
      </c>
      <c r="B3809" t="s">
        <v>1239</v>
      </c>
      <c r="C3809" t="s">
        <v>31</v>
      </c>
      <c r="D3809" t="s">
        <v>37</v>
      </c>
      <c r="E3809" s="1">
        <v>45883.559756944444</v>
      </c>
      <c r="F3809" s="1">
        <v>45883.583368055559</v>
      </c>
      <c r="G3809" t="s">
        <v>53</v>
      </c>
      <c r="H3809">
        <v>4</v>
      </c>
      <c r="I3809">
        <v>2255.56</v>
      </c>
      <c r="J3809">
        <v>1426.16</v>
      </c>
      <c r="K3809">
        <v>0</v>
      </c>
      <c r="L3809">
        <v>0</v>
      </c>
      <c r="M3809">
        <v>59.43</v>
      </c>
      <c r="N3809">
        <v>40.6</v>
      </c>
      <c r="O3809" t="s">
        <v>65</v>
      </c>
      <c r="P3809">
        <v>14</v>
      </c>
      <c r="Q3809">
        <v>1</v>
      </c>
      <c r="R3809" s="3">
        <f t="shared" si="354"/>
        <v>2255.56</v>
      </c>
      <c r="S3809" s="3">
        <f t="shared" si="355"/>
        <v>829.39999999999986</v>
      </c>
      <c r="T3809" s="3">
        <f t="shared" si="356"/>
        <v>-59.43</v>
      </c>
      <c r="U3809" s="3">
        <f t="shared" si="357"/>
        <v>729.36999999999989</v>
      </c>
      <c r="V3809" s="4">
        <f t="shared" si="358"/>
        <v>0.32336537267906856</v>
      </c>
      <c r="W3809" s="5">
        <f t="shared" si="359"/>
        <v>1</v>
      </c>
    </row>
    <row r="3810" spans="1:23">
      <c r="A3810" t="s">
        <v>5258</v>
      </c>
      <c r="B3810" t="s">
        <v>1458</v>
      </c>
      <c r="C3810" t="s">
        <v>915</v>
      </c>
      <c r="D3810" t="s">
        <v>117</v>
      </c>
      <c r="E3810" s="1">
        <v>45883.565254629633</v>
      </c>
      <c r="F3810" s="1">
        <v>45883.586782407408</v>
      </c>
      <c r="G3810" t="s">
        <v>53</v>
      </c>
      <c r="H3810">
        <v>2</v>
      </c>
      <c r="I3810">
        <v>1102.04</v>
      </c>
      <c r="J3810">
        <v>809</v>
      </c>
      <c r="K3810">
        <v>165.31</v>
      </c>
      <c r="L3810">
        <v>0</v>
      </c>
      <c r="M3810">
        <v>35.71</v>
      </c>
      <c r="N3810">
        <v>16.86</v>
      </c>
      <c r="O3810" t="s">
        <v>38</v>
      </c>
      <c r="P3810">
        <v>11</v>
      </c>
      <c r="Q3810">
        <v>2</v>
      </c>
      <c r="R3810" s="3">
        <f t="shared" si="354"/>
        <v>936.73</v>
      </c>
      <c r="S3810" s="3">
        <f t="shared" si="355"/>
        <v>127.73000000000002</v>
      </c>
      <c r="T3810" s="3">
        <f t="shared" si="356"/>
        <v>-35.71</v>
      </c>
      <c r="U3810" s="3">
        <f t="shared" si="357"/>
        <v>75.160000000000011</v>
      </c>
      <c r="V3810" s="4">
        <f t="shared" si="358"/>
        <v>8.023656763421691E-2</v>
      </c>
      <c r="W3810" s="5">
        <f t="shared" si="359"/>
        <v>1</v>
      </c>
    </row>
    <row r="3811" spans="1:23">
      <c r="A3811" t="s">
        <v>5259</v>
      </c>
      <c r="B3811" t="s">
        <v>2564</v>
      </c>
      <c r="C3811" t="s">
        <v>407</v>
      </c>
      <c r="D3811" t="s">
        <v>64</v>
      </c>
      <c r="E3811" s="1">
        <v>45883.570613425924</v>
      </c>
      <c r="F3811" s="1">
        <v>45883.58797453704</v>
      </c>
      <c r="G3811" t="s">
        <v>27</v>
      </c>
      <c r="H3811">
        <v>1</v>
      </c>
      <c r="I3811">
        <v>533.16999999999996</v>
      </c>
      <c r="J3811">
        <v>305.27</v>
      </c>
      <c r="K3811">
        <v>133.29</v>
      </c>
      <c r="L3811">
        <v>0</v>
      </c>
      <c r="M3811">
        <v>35.93</v>
      </c>
      <c r="N3811">
        <v>7.2</v>
      </c>
      <c r="O3811" t="s">
        <v>65</v>
      </c>
      <c r="P3811">
        <v>5</v>
      </c>
      <c r="Q3811">
        <v>3</v>
      </c>
      <c r="R3811" s="3">
        <f t="shared" si="354"/>
        <v>399.88</v>
      </c>
      <c r="S3811" s="3">
        <f t="shared" si="355"/>
        <v>94.610000000000014</v>
      </c>
      <c r="T3811" s="3">
        <f t="shared" si="356"/>
        <v>-35.93</v>
      </c>
      <c r="U3811" s="3">
        <f t="shared" si="357"/>
        <v>51.480000000000011</v>
      </c>
      <c r="V3811" s="4">
        <f t="shared" si="358"/>
        <v>0.12873862158647598</v>
      </c>
      <c r="W3811" s="5">
        <f t="shared" si="359"/>
        <v>1</v>
      </c>
    </row>
    <row r="3812" spans="1:23">
      <c r="A3812" t="s">
        <v>5260</v>
      </c>
      <c r="B3812" t="s">
        <v>1883</v>
      </c>
      <c r="C3812" t="s">
        <v>692</v>
      </c>
      <c r="D3812" t="s">
        <v>160</v>
      </c>
      <c r="E3812" s="1">
        <v>45883.600185185183</v>
      </c>
      <c r="F3812" s="1">
        <v>45883.612685185188</v>
      </c>
      <c r="G3812" t="s">
        <v>27</v>
      </c>
      <c r="H3812">
        <v>2</v>
      </c>
      <c r="I3812">
        <v>260.04000000000002</v>
      </c>
      <c r="J3812">
        <v>221.62</v>
      </c>
      <c r="K3812">
        <v>65.010000000000005</v>
      </c>
      <c r="L3812">
        <v>30</v>
      </c>
      <c r="M3812">
        <v>38.630000000000003</v>
      </c>
      <c r="N3812">
        <v>4.05</v>
      </c>
      <c r="O3812" t="s">
        <v>144</v>
      </c>
      <c r="P3812">
        <v>0</v>
      </c>
      <c r="Q3812">
        <v>5</v>
      </c>
      <c r="R3812" s="3">
        <f t="shared" si="354"/>
        <v>195.03000000000003</v>
      </c>
      <c r="S3812" s="3">
        <f t="shared" si="355"/>
        <v>-26.589999999999975</v>
      </c>
      <c r="T3812" s="3">
        <f t="shared" si="356"/>
        <v>-8.6300000000000026</v>
      </c>
      <c r="U3812" s="3">
        <f t="shared" si="357"/>
        <v>-39.269999999999975</v>
      </c>
      <c r="V3812" s="4">
        <f t="shared" si="358"/>
        <v>-0.20135363790186109</v>
      </c>
      <c r="W3812" s="5">
        <f t="shared" si="359"/>
        <v>0</v>
      </c>
    </row>
    <row r="3813" spans="1:23">
      <c r="A3813" t="s">
        <v>5261</v>
      </c>
      <c r="B3813" t="s">
        <v>2420</v>
      </c>
      <c r="C3813" t="s">
        <v>359</v>
      </c>
      <c r="D3813" t="s">
        <v>44</v>
      </c>
      <c r="E3813" s="1">
        <v>45883.602754629632</v>
      </c>
      <c r="F3813" s="1">
        <v>45883.613865740743</v>
      </c>
      <c r="G3813" t="s">
        <v>27</v>
      </c>
      <c r="H3813">
        <v>1</v>
      </c>
      <c r="I3813">
        <v>276.98</v>
      </c>
      <c r="J3813">
        <v>200.32</v>
      </c>
      <c r="K3813">
        <v>69.239999999999995</v>
      </c>
      <c r="L3813">
        <v>30</v>
      </c>
      <c r="M3813">
        <v>40.57</v>
      </c>
      <c r="N3813">
        <v>4.28</v>
      </c>
      <c r="O3813" t="s">
        <v>38</v>
      </c>
      <c r="P3813">
        <v>1</v>
      </c>
      <c r="Q3813">
        <v>3</v>
      </c>
      <c r="R3813" s="3">
        <f t="shared" si="354"/>
        <v>207.74</v>
      </c>
      <c r="S3813" s="3">
        <f t="shared" si="355"/>
        <v>7.4200000000000159</v>
      </c>
      <c r="T3813" s="3">
        <f t="shared" si="356"/>
        <v>-10.57</v>
      </c>
      <c r="U3813" s="3">
        <f t="shared" si="357"/>
        <v>-7.4299999999999846</v>
      </c>
      <c r="V3813" s="4">
        <f t="shared" si="358"/>
        <v>-3.5765861172619547E-2</v>
      </c>
      <c r="W3813" s="5">
        <f t="shared" si="359"/>
        <v>0</v>
      </c>
    </row>
    <row r="3814" spans="1:23">
      <c r="A3814" t="s">
        <v>5262</v>
      </c>
      <c r="B3814" t="s">
        <v>5034</v>
      </c>
      <c r="C3814" t="s">
        <v>171</v>
      </c>
      <c r="D3814" t="s">
        <v>37</v>
      </c>
      <c r="E3814" s="1">
        <v>45883.664409722223</v>
      </c>
      <c r="F3814" s="1">
        <v>45883.68246527778</v>
      </c>
      <c r="G3814" t="s">
        <v>27</v>
      </c>
      <c r="H3814">
        <v>5</v>
      </c>
      <c r="I3814">
        <v>1065.0999999999999</v>
      </c>
      <c r="J3814">
        <v>747.6</v>
      </c>
      <c r="K3814">
        <v>53.26</v>
      </c>
      <c r="L3814">
        <v>0</v>
      </c>
      <c r="M3814">
        <v>58.28</v>
      </c>
      <c r="N3814">
        <v>18.21</v>
      </c>
      <c r="O3814" t="s">
        <v>33</v>
      </c>
      <c r="P3814">
        <v>6</v>
      </c>
      <c r="Q3814">
        <v>3</v>
      </c>
      <c r="R3814" s="3">
        <f t="shared" si="354"/>
        <v>1011.8399999999999</v>
      </c>
      <c r="S3814" s="3">
        <f t="shared" si="355"/>
        <v>264.2399999999999</v>
      </c>
      <c r="T3814" s="3">
        <f t="shared" si="356"/>
        <v>-58.28</v>
      </c>
      <c r="U3814" s="3">
        <f t="shared" si="357"/>
        <v>187.74999999999989</v>
      </c>
      <c r="V3814" s="4">
        <f t="shared" si="358"/>
        <v>0.18555305186590756</v>
      </c>
      <c r="W3814" s="5">
        <f t="shared" si="359"/>
        <v>1</v>
      </c>
    </row>
    <row r="3815" spans="1:23">
      <c r="A3815" t="s">
        <v>5263</v>
      </c>
      <c r="B3815" t="s">
        <v>5264</v>
      </c>
      <c r="C3815" t="s">
        <v>187</v>
      </c>
      <c r="D3815" t="s">
        <v>48</v>
      </c>
      <c r="E3815" s="1">
        <v>45883.760879629634</v>
      </c>
      <c r="F3815" s="1">
        <v>45883.770601851851</v>
      </c>
      <c r="G3815" t="s">
        <v>27</v>
      </c>
      <c r="H3815">
        <v>1</v>
      </c>
      <c r="I3815">
        <v>275.16000000000003</v>
      </c>
      <c r="J3815">
        <v>239.01</v>
      </c>
      <c r="K3815">
        <v>0</v>
      </c>
      <c r="L3815">
        <v>30</v>
      </c>
      <c r="M3815">
        <v>37.14</v>
      </c>
      <c r="N3815">
        <v>5.49</v>
      </c>
      <c r="O3815" t="s">
        <v>65</v>
      </c>
      <c r="P3815">
        <v>0</v>
      </c>
      <c r="Q3815">
        <v>5</v>
      </c>
      <c r="R3815" s="3">
        <f t="shared" si="354"/>
        <v>275.16000000000003</v>
      </c>
      <c r="S3815" s="3">
        <f t="shared" si="355"/>
        <v>36.150000000000034</v>
      </c>
      <c r="T3815" s="3">
        <f t="shared" si="356"/>
        <v>-7.1400000000000006</v>
      </c>
      <c r="U3815" s="3">
        <f t="shared" si="357"/>
        <v>23.520000000000032</v>
      </c>
      <c r="V3815" s="4">
        <f t="shared" si="358"/>
        <v>8.5477540340165831E-2</v>
      </c>
      <c r="W3815" s="5">
        <f t="shared" si="359"/>
        <v>1</v>
      </c>
    </row>
    <row r="3816" spans="1:23">
      <c r="A3816" t="s">
        <v>5265</v>
      </c>
      <c r="B3816" t="s">
        <v>2266</v>
      </c>
      <c r="C3816" t="s">
        <v>417</v>
      </c>
      <c r="D3816" t="s">
        <v>103</v>
      </c>
      <c r="E3816" s="1">
        <v>45883.928587962961</v>
      </c>
      <c r="F3816" s="1">
        <v>45883.947337962964</v>
      </c>
      <c r="G3816" t="s">
        <v>27</v>
      </c>
      <c r="H3816">
        <v>4</v>
      </c>
      <c r="I3816">
        <v>281.68</v>
      </c>
      <c r="J3816">
        <v>233.96</v>
      </c>
      <c r="K3816">
        <v>14.08</v>
      </c>
      <c r="L3816">
        <v>30</v>
      </c>
      <c r="M3816">
        <v>42.6</v>
      </c>
      <c r="N3816">
        <v>5.36</v>
      </c>
      <c r="O3816" t="s">
        <v>38</v>
      </c>
      <c r="P3816">
        <v>7</v>
      </c>
      <c r="Q3816">
        <v>3</v>
      </c>
      <c r="R3816" s="3">
        <f t="shared" si="354"/>
        <v>267.60000000000002</v>
      </c>
      <c r="S3816" s="3">
        <f t="shared" si="355"/>
        <v>33.640000000000015</v>
      </c>
      <c r="T3816" s="3">
        <f t="shared" si="356"/>
        <v>-12.600000000000001</v>
      </c>
      <c r="U3816" s="3">
        <f t="shared" si="357"/>
        <v>15.680000000000014</v>
      </c>
      <c r="V3816" s="4">
        <f t="shared" si="358"/>
        <v>5.8594917787742944E-2</v>
      </c>
      <c r="W3816" s="5">
        <f t="shared" si="359"/>
        <v>1</v>
      </c>
    </row>
    <row r="3817" spans="1:23">
      <c r="A3817" t="s">
        <v>5266</v>
      </c>
      <c r="B3817" t="s">
        <v>1843</v>
      </c>
      <c r="C3817" t="s">
        <v>768</v>
      </c>
      <c r="D3817" t="s">
        <v>32</v>
      </c>
      <c r="E3817" s="1">
        <v>45884.310219907413</v>
      </c>
      <c r="F3817" s="1">
        <v>45884.317858796298</v>
      </c>
      <c r="G3817" t="s">
        <v>27</v>
      </c>
      <c r="H3817">
        <v>1</v>
      </c>
      <c r="I3817">
        <v>139.11000000000001</v>
      </c>
      <c r="J3817">
        <v>87.14</v>
      </c>
      <c r="K3817">
        <v>6.96</v>
      </c>
      <c r="L3817">
        <v>30</v>
      </c>
      <c r="M3817">
        <v>63.53</v>
      </c>
      <c r="N3817">
        <v>2.92</v>
      </c>
      <c r="O3817" t="s">
        <v>38</v>
      </c>
      <c r="P3817">
        <v>0</v>
      </c>
      <c r="Q3817">
        <v>5</v>
      </c>
      <c r="R3817" s="3">
        <f t="shared" si="354"/>
        <v>132.15</v>
      </c>
      <c r="S3817" s="3">
        <f t="shared" si="355"/>
        <v>45.010000000000005</v>
      </c>
      <c r="T3817" s="3">
        <f t="shared" si="356"/>
        <v>-33.53</v>
      </c>
      <c r="U3817" s="3">
        <f t="shared" si="357"/>
        <v>8.5600000000000041</v>
      </c>
      <c r="V3817" s="4">
        <f t="shared" si="358"/>
        <v>6.4774877033673878E-2</v>
      </c>
      <c r="W3817" s="5">
        <f t="shared" si="359"/>
        <v>1</v>
      </c>
    </row>
    <row r="3818" spans="1:23">
      <c r="A3818" t="s">
        <v>5267</v>
      </c>
      <c r="B3818" t="s">
        <v>5268</v>
      </c>
      <c r="C3818" t="s">
        <v>171</v>
      </c>
      <c r="D3818" t="s">
        <v>44</v>
      </c>
      <c r="E3818" s="1">
        <v>45884.41033564815</v>
      </c>
      <c r="F3818" s="1">
        <v>45884.416585648149</v>
      </c>
      <c r="G3818" t="s">
        <v>27</v>
      </c>
      <c r="H3818">
        <v>4</v>
      </c>
      <c r="I3818">
        <v>852.08</v>
      </c>
      <c r="J3818">
        <v>598.08000000000004</v>
      </c>
      <c r="K3818">
        <v>42.6</v>
      </c>
      <c r="L3818">
        <v>0</v>
      </c>
      <c r="M3818">
        <v>47.66</v>
      </c>
      <c r="N3818">
        <v>14.57</v>
      </c>
      <c r="O3818" t="s">
        <v>33</v>
      </c>
      <c r="P3818">
        <v>0</v>
      </c>
      <c r="Q3818">
        <v>5</v>
      </c>
      <c r="R3818" s="3">
        <f t="shared" si="354"/>
        <v>809.48</v>
      </c>
      <c r="S3818" s="3">
        <f t="shared" si="355"/>
        <v>211.39999999999998</v>
      </c>
      <c r="T3818" s="3">
        <f t="shared" si="356"/>
        <v>-47.66</v>
      </c>
      <c r="U3818" s="3">
        <f t="shared" si="357"/>
        <v>149.16999999999999</v>
      </c>
      <c r="V3818" s="4">
        <f t="shared" si="358"/>
        <v>0.18427879626426841</v>
      </c>
      <c r="W3818" s="5">
        <f t="shared" si="359"/>
        <v>1</v>
      </c>
    </row>
    <row r="3819" spans="1:23">
      <c r="A3819" t="s">
        <v>5269</v>
      </c>
      <c r="B3819" t="s">
        <v>4970</v>
      </c>
      <c r="C3819" t="s">
        <v>451</v>
      </c>
      <c r="D3819" t="s">
        <v>127</v>
      </c>
      <c r="E3819" s="1">
        <v>45884.417349537027</v>
      </c>
      <c r="F3819" s="1">
        <v>45884.437488425923</v>
      </c>
      <c r="G3819" t="s">
        <v>27</v>
      </c>
      <c r="H3819">
        <v>1</v>
      </c>
      <c r="I3819">
        <v>30.57</v>
      </c>
      <c r="J3819">
        <v>24.48</v>
      </c>
      <c r="K3819">
        <v>3.06</v>
      </c>
      <c r="L3819">
        <v>30</v>
      </c>
      <c r="M3819">
        <v>45.73</v>
      </c>
      <c r="N3819">
        <v>1.04</v>
      </c>
      <c r="O3819" t="s">
        <v>38</v>
      </c>
      <c r="P3819">
        <v>14</v>
      </c>
      <c r="Q3819">
        <v>1</v>
      </c>
      <c r="R3819" s="3">
        <f t="shared" si="354"/>
        <v>27.51</v>
      </c>
      <c r="S3819" s="3">
        <f t="shared" si="355"/>
        <v>3.0300000000000011</v>
      </c>
      <c r="T3819" s="3">
        <f t="shared" si="356"/>
        <v>-15.729999999999997</v>
      </c>
      <c r="U3819" s="3">
        <f t="shared" si="357"/>
        <v>-13.739999999999995</v>
      </c>
      <c r="V3819" s="4">
        <f t="shared" si="358"/>
        <v>-0.49945474372955267</v>
      </c>
      <c r="W3819" s="5">
        <f t="shared" si="359"/>
        <v>0</v>
      </c>
    </row>
    <row r="3820" spans="1:23">
      <c r="A3820" t="s">
        <v>5270</v>
      </c>
      <c r="B3820" t="s">
        <v>79</v>
      </c>
      <c r="C3820" t="s">
        <v>1721</v>
      </c>
      <c r="D3820" t="s">
        <v>143</v>
      </c>
      <c r="E3820" s="1">
        <v>45884.42732638889</v>
      </c>
      <c r="F3820" s="1">
        <v>45884.443298611113</v>
      </c>
      <c r="G3820" t="s">
        <v>27</v>
      </c>
      <c r="H3820">
        <v>3</v>
      </c>
      <c r="I3820">
        <v>615.9</v>
      </c>
      <c r="J3820">
        <v>538.41</v>
      </c>
      <c r="K3820">
        <v>30.8</v>
      </c>
      <c r="L3820">
        <v>0</v>
      </c>
      <c r="M3820">
        <v>47.09</v>
      </c>
      <c r="N3820">
        <v>10.53</v>
      </c>
      <c r="O3820" t="s">
        <v>38</v>
      </c>
      <c r="P3820">
        <v>3</v>
      </c>
      <c r="Q3820">
        <v>4</v>
      </c>
      <c r="R3820" s="3">
        <f t="shared" si="354"/>
        <v>585.1</v>
      </c>
      <c r="S3820" s="3">
        <f t="shared" si="355"/>
        <v>46.690000000000055</v>
      </c>
      <c r="T3820" s="3">
        <f t="shared" si="356"/>
        <v>-47.09</v>
      </c>
      <c r="U3820" s="3">
        <f t="shared" si="357"/>
        <v>-10.929999999999948</v>
      </c>
      <c r="V3820" s="4">
        <f t="shared" si="358"/>
        <v>-1.8680567424371814E-2</v>
      </c>
      <c r="W3820" s="5">
        <f t="shared" si="359"/>
        <v>0</v>
      </c>
    </row>
    <row r="3821" spans="1:23">
      <c r="A3821" t="s">
        <v>5271</v>
      </c>
      <c r="B3821" t="s">
        <v>1664</v>
      </c>
      <c r="C3821" t="s">
        <v>708</v>
      </c>
      <c r="D3821" t="s">
        <v>48</v>
      </c>
      <c r="E3821" s="1">
        <v>45884.468923611108</v>
      </c>
      <c r="F3821" s="1">
        <v>45884.474479166667</v>
      </c>
      <c r="G3821" t="s">
        <v>27</v>
      </c>
      <c r="H3821">
        <v>4</v>
      </c>
      <c r="I3821">
        <v>555.08000000000004</v>
      </c>
      <c r="J3821">
        <v>368.44</v>
      </c>
      <c r="K3821">
        <v>138.77000000000001</v>
      </c>
      <c r="L3821">
        <v>0</v>
      </c>
      <c r="M3821">
        <v>55.93</v>
      </c>
      <c r="N3821">
        <v>7.49</v>
      </c>
      <c r="O3821" t="s">
        <v>38</v>
      </c>
      <c r="P3821">
        <v>0</v>
      </c>
      <c r="Q3821">
        <v>5</v>
      </c>
      <c r="R3821" s="3">
        <f t="shared" si="354"/>
        <v>416.31000000000006</v>
      </c>
      <c r="S3821" s="3">
        <f t="shared" si="355"/>
        <v>47.870000000000061</v>
      </c>
      <c r="T3821" s="3">
        <f t="shared" si="356"/>
        <v>-55.93</v>
      </c>
      <c r="U3821" s="3">
        <f t="shared" si="357"/>
        <v>-15.549999999999939</v>
      </c>
      <c r="V3821" s="4">
        <f t="shared" si="358"/>
        <v>-3.7351973289135344E-2</v>
      </c>
      <c r="W3821" s="5">
        <f t="shared" si="359"/>
        <v>0</v>
      </c>
    </row>
    <row r="3822" spans="1:23">
      <c r="A3822" t="s">
        <v>5272</v>
      </c>
      <c r="B3822" t="s">
        <v>1696</v>
      </c>
      <c r="C3822" t="s">
        <v>493</v>
      </c>
      <c r="D3822" t="s">
        <v>52</v>
      </c>
      <c r="E3822" s="1">
        <v>45884.506898148153</v>
      </c>
      <c r="F3822" s="1">
        <v>45884.513148148151</v>
      </c>
      <c r="G3822" t="s">
        <v>27</v>
      </c>
      <c r="H3822">
        <v>2</v>
      </c>
      <c r="I3822">
        <v>128.69999999999999</v>
      </c>
      <c r="J3822">
        <v>82.06</v>
      </c>
      <c r="K3822">
        <v>12.87</v>
      </c>
      <c r="L3822">
        <v>30</v>
      </c>
      <c r="M3822">
        <v>44.01</v>
      </c>
      <c r="N3822">
        <v>2.62</v>
      </c>
      <c r="O3822" t="s">
        <v>65</v>
      </c>
      <c r="P3822">
        <v>0</v>
      </c>
      <c r="Q3822">
        <v>5</v>
      </c>
      <c r="R3822" s="3">
        <f t="shared" si="354"/>
        <v>115.82999999999998</v>
      </c>
      <c r="S3822" s="3">
        <f t="shared" si="355"/>
        <v>33.769999999999982</v>
      </c>
      <c r="T3822" s="3">
        <f t="shared" si="356"/>
        <v>-14.009999999999998</v>
      </c>
      <c r="U3822" s="3">
        <f t="shared" si="357"/>
        <v>17.139999999999983</v>
      </c>
      <c r="V3822" s="4">
        <f t="shared" si="358"/>
        <v>0.14797548130881452</v>
      </c>
      <c r="W3822" s="5">
        <f t="shared" si="359"/>
        <v>1</v>
      </c>
    </row>
    <row r="3823" spans="1:23">
      <c r="A3823" t="s">
        <v>5273</v>
      </c>
      <c r="B3823" t="s">
        <v>2475</v>
      </c>
      <c r="C3823" t="s">
        <v>432</v>
      </c>
      <c r="D3823" t="s">
        <v>87</v>
      </c>
      <c r="E3823" s="1">
        <v>45884.520416666674</v>
      </c>
      <c r="F3823" s="1">
        <v>45884.530833333331</v>
      </c>
      <c r="G3823" t="s">
        <v>27</v>
      </c>
      <c r="H3823">
        <v>2</v>
      </c>
      <c r="I3823">
        <v>116.06</v>
      </c>
      <c r="J3823">
        <v>95.62</v>
      </c>
      <c r="K3823">
        <v>5.8</v>
      </c>
      <c r="L3823">
        <v>30</v>
      </c>
      <c r="M3823">
        <v>46.63</v>
      </c>
      <c r="N3823">
        <v>2.52</v>
      </c>
      <c r="O3823" t="s">
        <v>144</v>
      </c>
      <c r="P3823">
        <v>0</v>
      </c>
      <c r="Q3823">
        <v>5</v>
      </c>
      <c r="R3823" s="3">
        <f t="shared" si="354"/>
        <v>110.26</v>
      </c>
      <c r="S3823" s="3">
        <f t="shared" si="355"/>
        <v>14.64</v>
      </c>
      <c r="T3823" s="3">
        <f t="shared" si="356"/>
        <v>-16.630000000000003</v>
      </c>
      <c r="U3823" s="3">
        <f t="shared" si="357"/>
        <v>-4.5100000000000016</v>
      </c>
      <c r="V3823" s="4">
        <f t="shared" si="358"/>
        <v>-4.0903319426809373E-2</v>
      </c>
      <c r="W3823" s="5">
        <f t="shared" si="359"/>
        <v>0</v>
      </c>
    </row>
    <row r="3824" spans="1:23">
      <c r="A3824" t="s">
        <v>5274</v>
      </c>
      <c r="B3824" t="s">
        <v>1206</v>
      </c>
      <c r="C3824" t="s">
        <v>163</v>
      </c>
      <c r="D3824" t="s">
        <v>37</v>
      </c>
      <c r="E3824" s="1">
        <v>45884.53601851852</v>
      </c>
      <c r="F3824" s="1">
        <v>45884.547824074078</v>
      </c>
      <c r="G3824" t="s">
        <v>53</v>
      </c>
      <c r="H3824">
        <v>1</v>
      </c>
      <c r="I3824">
        <v>153.43</v>
      </c>
      <c r="J3824">
        <v>116.01</v>
      </c>
      <c r="K3824">
        <v>0</v>
      </c>
      <c r="L3824">
        <v>30</v>
      </c>
      <c r="M3824">
        <v>41.25</v>
      </c>
      <c r="N3824">
        <v>3.3</v>
      </c>
      <c r="O3824" t="s">
        <v>38</v>
      </c>
      <c r="P3824">
        <v>0</v>
      </c>
      <c r="Q3824">
        <v>1</v>
      </c>
      <c r="R3824" s="3">
        <f t="shared" si="354"/>
        <v>153.43</v>
      </c>
      <c r="S3824" s="3">
        <f t="shared" si="355"/>
        <v>37.42</v>
      </c>
      <c r="T3824" s="3">
        <f t="shared" si="356"/>
        <v>-11.25</v>
      </c>
      <c r="U3824" s="3">
        <f t="shared" si="357"/>
        <v>22.87</v>
      </c>
      <c r="V3824" s="4">
        <f t="shared" si="358"/>
        <v>0.14905820243759368</v>
      </c>
      <c r="W3824" s="5">
        <f t="shared" si="359"/>
        <v>1</v>
      </c>
    </row>
    <row r="3825" spans="1:23">
      <c r="A3825" t="s">
        <v>5275</v>
      </c>
      <c r="B3825" t="s">
        <v>1694</v>
      </c>
      <c r="C3825" t="s">
        <v>308</v>
      </c>
      <c r="D3825" t="s">
        <v>117</v>
      </c>
      <c r="E3825" s="1">
        <v>45884.544652777768</v>
      </c>
      <c r="F3825" s="1">
        <v>45884.562013888892</v>
      </c>
      <c r="G3825" t="s">
        <v>27</v>
      </c>
      <c r="H3825">
        <v>2</v>
      </c>
      <c r="I3825">
        <v>84.9</v>
      </c>
      <c r="J3825">
        <v>60.34</v>
      </c>
      <c r="K3825">
        <v>0</v>
      </c>
      <c r="L3825">
        <v>30</v>
      </c>
      <c r="M3825">
        <v>47.86</v>
      </c>
      <c r="N3825">
        <v>2.0699999999999998</v>
      </c>
      <c r="O3825" t="s">
        <v>65</v>
      </c>
      <c r="P3825">
        <v>5</v>
      </c>
      <c r="Q3825">
        <v>4</v>
      </c>
      <c r="R3825" s="3">
        <f t="shared" si="354"/>
        <v>84.9</v>
      </c>
      <c r="S3825" s="3">
        <f t="shared" si="355"/>
        <v>24.560000000000002</v>
      </c>
      <c r="T3825" s="3">
        <f t="shared" si="356"/>
        <v>-17.86</v>
      </c>
      <c r="U3825" s="3">
        <f t="shared" si="357"/>
        <v>4.6300000000000026</v>
      </c>
      <c r="V3825" s="4">
        <f t="shared" si="358"/>
        <v>5.4534746760895196E-2</v>
      </c>
      <c r="W3825" s="5">
        <f t="shared" si="359"/>
        <v>1</v>
      </c>
    </row>
    <row r="3826" spans="1:23">
      <c r="A3826" t="s">
        <v>5276</v>
      </c>
      <c r="B3826" t="s">
        <v>634</v>
      </c>
      <c r="C3826" t="s">
        <v>93</v>
      </c>
      <c r="D3826" t="s">
        <v>44</v>
      </c>
      <c r="E3826" s="1">
        <v>45884.722685185188</v>
      </c>
      <c r="G3826" t="s">
        <v>110</v>
      </c>
      <c r="H3826">
        <v>3</v>
      </c>
      <c r="I3826">
        <v>476.61</v>
      </c>
      <c r="J3826">
        <v>342.42</v>
      </c>
      <c r="K3826">
        <v>23.83</v>
      </c>
      <c r="L3826">
        <v>0</v>
      </c>
      <c r="M3826">
        <v>52.69</v>
      </c>
      <c r="N3826">
        <v>0</v>
      </c>
      <c r="O3826" t="s">
        <v>38</v>
      </c>
      <c r="P3826">
        <v>9</v>
      </c>
      <c r="R3826" s="3">
        <f t="shared" si="354"/>
        <v>452.78000000000003</v>
      </c>
      <c r="S3826" s="3">
        <f t="shared" si="355"/>
        <v>110.36000000000001</v>
      </c>
      <c r="T3826" s="3">
        <f t="shared" si="356"/>
        <v>-52.69</v>
      </c>
      <c r="U3826" s="3">
        <f t="shared" si="357"/>
        <v>57.670000000000016</v>
      </c>
      <c r="V3826" s="4">
        <f t="shared" si="358"/>
        <v>0.12736870003092013</v>
      </c>
      <c r="W3826" s="5">
        <f t="shared" si="359"/>
        <v>1</v>
      </c>
    </row>
    <row r="3827" spans="1:23">
      <c r="A3827" t="s">
        <v>5277</v>
      </c>
      <c r="B3827" t="s">
        <v>2473</v>
      </c>
      <c r="C3827" t="s">
        <v>469</v>
      </c>
      <c r="D3827" t="s">
        <v>44</v>
      </c>
      <c r="E3827" s="1">
        <v>45884.72519675926</v>
      </c>
      <c r="F3827" s="1">
        <v>45884.738391203697</v>
      </c>
      <c r="G3827" t="s">
        <v>27</v>
      </c>
      <c r="H3827">
        <v>1</v>
      </c>
      <c r="I3827">
        <v>137.75</v>
      </c>
      <c r="J3827">
        <v>118.37</v>
      </c>
      <c r="K3827">
        <v>6.89</v>
      </c>
      <c r="L3827">
        <v>30</v>
      </c>
      <c r="M3827">
        <v>49.35</v>
      </c>
      <c r="N3827">
        <v>2.9</v>
      </c>
      <c r="O3827" t="s">
        <v>65</v>
      </c>
      <c r="P3827">
        <v>4</v>
      </c>
      <c r="Q3827">
        <v>3</v>
      </c>
      <c r="R3827" s="3">
        <f t="shared" si="354"/>
        <v>130.86000000000001</v>
      </c>
      <c r="S3827" s="3">
        <f t="shared" si="355"/>
        <v>12.490000000000009</v>
      </c>
      <c r="T3827" s="3">
        <f t="shared" si="356"/>
        <v>-19.350000000000001</v>
      </c>
      <c r="U3827" s="3">
        <f t="shared" si="357"/>
        <v>-9.7599999999999927</v>
      </c>
      <c r="V3827" s="4">
        <f t="shared" si="358"/>
        <v>-7.4583524377196939E-2</v>
      </c>
      <c r="W3827" s="5">
        <f t="shared" si="359"/>
        <v>0</v>
      </c>
    </row>
    <row r="3828" spans="1:23">
      <c r="A3828" t="s">
        <v>5278</v>
      </c>
      <c r="B3828" t="s">
        <v>2341</v>
      </c>
      <c r="C3828" t="s">
        <v>1159</v>
      </c>
      <c r="D3828" t="s">
        <v>37</v>
      </c>
      <c r="E3828" s="1">
        <v>45884.727696759262</v>
      </c>
      <c r="F3828" s="1">
        <v>45884.748530092591</v>
      </c>
      <c r="G3828" t="s">
        <v>27</v>
      </c>
      <c r="H3828">
        <v>3</v>
      </c>
      <c r="I3828">
        <v>313.5</v>
      </c>
      <c r="J3828">
        <v>201.66</v>
      </c>
      <c r="K3828">
        <v>15.68</v>
      </c>
      <c r="L3828">
        <v>30</v>
      </c>
      <c r="M3828">
        <v>53.44</v>
      </c>
      <c r="N3828">
        <v>5.9</v>
      </c>
      <c r="O3828" t="s">
        <v>38</v>
      </c>
      <c r="P3828">
        <v>10</v>
      </c>
      <c r="Q3828">
        <v>4</v>
      </c>
      <c r="R3828" s="3">
        <f t="shared" si="354"/>
        <v>297.82</v>
      </c>
      <c r="S3828" s="3">
        <f t="shared" si="355"/>
        <v>96.16</v>
      </c>
      <c r="T3828" s="3">
        <f t="shared" si="356"/>
        <v>-23.439999999999998</v>
      </c>
      <c r="U3828" s="3">
        <f t="shared" si="357"/>
        <v>66.819999999999993</v>
      </c>
      <c r="V3828" s="4">
        <f t="shared" si="358"/>
        <v>0.22436370962326235</v>
      </c>
      <c r="W3828" s="5">
        <f t="shared" si="359"/>
        <v>1</v>
      </c>
    </row>
    <row r="3829" spans="1:23">
      <c r="A3829" t="s">
        <v>5279</v>
      </c>
      <c r="B3829" t="s">
        <v>3479</v>
      </c>
      <c r="C3829" t="s">
        <v>442</v>
      </c>
      <c r="D3829" t="s">
        <v>48</v>
      </c>
      <c r="E3829" s="1">
        <v>45884.743252314824</v>
      </c>
      <c r="F3829" s="1">
        <v>45884.752974537027</v>
      </c>
      <c r="G3829" t="s">
        <v>27</v>
      </c>
      <c r="H3829">
        <v>2</v>
      </c>
      <c r="I3829">
        <v>346.64</v>
      </c>
      <c r="J3829">
        <v>307.24</v>
      </c>
      <c r="K3829">
        <v>0</v>
      </c>
      <c r="L3829">
        <v>30</v>
      </c>
      <c r="M3829">
        <v>36.26</v>
      </c>
      <c r="N3829">
        <v>6.78</v>
      </c>
      <c r="O3829" t="s">
        <v>144</v>
      </c>
      <c r="P3829">
        <v>0</v>
      </c>
      <c r="Q3829">
        <v>5</v>
      </c>
      <c r="R3829" s="3">
        <f t="shared" si="354"/>
        <v>346.64</v>
      </c>
      <c r="S3829" s="3">
        <f t="shared" si="355"/>
        <v>39.399999999999977</v>
      </c>
      <c r="T3829" s="3">
        <f t="shared" si="356"/>
        <v>-6.259999999999998</v>
      </c>
      <c r="U3829" s="3">
        <f t="shared" si="357"/>
        <v>26.359999999999978</v>
      </c>
      <c r="V3829" s="4">
        <f t="shared" si="358"/>
        <v>7.6044311100853856E-2</v>
      </c>
      <c r="W3829" s="5">
        <f t="shared" si="359"/>
        <v>1</v>
      </c>
    </row>
    <row r="3830" spans="1:23">
      <c r="A3830" t="s">
        <v>5280</v>
      </c>
      <c r="B3830" t="s">
        <v>3068</v>
      </c>
      <c r="C3830" t="s">
        <v>93</v>
      </c>
      <c r="D3830" t="s">
        <v>32</v>
      </c>
      <c r="E3830" s="1">
        <v>45884.747557870367</v>
      </c>
      <c r="F3830" s="1">
        <v>45884.76630787037</v>
      </c>
      <c r="G3830" t="s">
        <v>27</v>
      </c>
      <c r="H3830">
        <v>1</v>
      </c>
      <c r="I3830">
        <v>158.87</v>
      </c>
      <c r="J3830">
        <v>114.14</v>
      </c>
      <c r="K3830">
        <v>15.89</v>
      </c>
      <c r="L3830">
        <v>30</v>
      </c>
      <c r="M3830">
        <v>49.74</v>
      </c>
      <c r="N3830">
        <v>3.11</v>
      </c>
      <c r="O3830" t="s">
        <v>28</v>
      </c>
      <c r="P3830">
        <v>7</v>
      </c>
      <c r="Q3830">
        <v>4</v>
      </c>
      <c r="R3830" s="3">
        <f t="shared" si="354"/>
        <v>142.98000000000002</v>
      </c>
      <c r="S3830" s="3">
        <f t="shared" si="355"/>
        <v>28.840000000000018</v>
      </c>
      <c r="T3830" s="3">
        <f t="shared" si="356"/>
        <v>-19.740000000000002</v>
      </c>
      <c r="U3830" s="3">
        <f t="shared" si="357"/>
        <v>5.9900000000000162</v>
      </c>
      <c r="V3830" s="4">
        <f t="shared" si="358"/>
        <v>4.1893971184781199E-2</v>
      </c>
      <c r="W3830" s="5">
        <f t="shared" si="359"/>
        <v>1</v>
      </c>
    </row>
    <row r="3831" spans="1:23">
      <c r="A3831" t="s">
        <v>5281</v>
      </c>
      <c r="B3831" t="s">
        <v>1546</v>
      </c>
      <c r="C3831" t="s">
        <v>221</v>
      </c>
      <c r="D3831" t="s">
        <v>32</v>
      </c>
      <c r="E3831" s="1">
        <v>45884.792638888888</v>
      </c>
      <c r="F3831" s="1">
        <v>45884.798194444447</v>
      </c>
      <c r="G3831" t="s">
        <v>27</v>
      </c>
      <c r="H3831">
        <v>1</v>
      </c>
      <c r="I3831">
        <v>106.92</v>
      </c>
      <c r="J3831">
        <v>85.35</v>
      </c>
      <c r="K3831">
        <v>16.04</v>
      </c>
      <c r="L3831">
        <v>30</v>
      </c>
      <c r="M3831">
        <v>35.950000000000003</v>
      </c>
      <c r="N3831">
        <v>2.1800000000000002</v>
      </c>
      <c r="O3831" t="s">
        <v>38</v>
      </c>
      <c r="P3831">
        <v>0</v>
      </c>
      <c r="Q3831">
        <v>5</v>
      </c>
      <c r="R3831" s="3">
        <f t="shared" si="354"/>
        <v>90.88</v>
      </c>
      <c r="S3831" s="3">
        <f t="shared" si="355"/>
        <v>5.5300000000000011</v>
      </c>
      <c r="T3831" s="3">
        <f t="shared" si="356"/>
        <v>-5.9500000000000028</v>
      </c>
      <c r="U3831" s="3">
        <f t="shared" si="357"/>
        <v>-2.6000000000000019</v>
      </c>
      <c r="V3831" s="4">
        <f t="shared" si="358"/>
        <v>-2.8609154929577486E-2</v>
      </c>
      <c r="W3831" s="5">
        <f t="shared" si="359"/>
        <v>0</v>
      </c>
    </row>
    <row r="3832" spans="1:23">
      <c r="A3832" t="s">
        <v>5282</v>
      </c>
      <c r="B3832" t="s">
        <v>1161</v>
      </c>
      <c r="C3832" t="s">
        <v>116</v>
      </c>
      <c r="D3832" t="s">
        <v>26</v>
      </c>
      <c r="E3832" s="1">
        <v>45884.808194444442</v>
      </c>
      <c r="F3832" s="1">
        <v>45884.816527777781</v>
      </c>
      <c r="G3832" t="s">
        <v>27</v>
      </c>
      <c r="H3832">
        <v>1</v>
      </c>
      <c r="I3832">
        <v>294.16000000000003</v>
      </c>
      <c r="J3832">
        <v>199.8</v>
      </c>
      <c r="K3832">
        <v>14.71</v>
      </c>
      <c r="L3832">
        <v>30</v>
      </c>
      <c r="M3832">
        <v>44.59</v>
      </c>
      <c r="N3832">
        <v>5.57</v>
      </c>
      <c r="O3832" t="s">
        <v>65</v>
      </c>
      <c r="P3832">
        <v>0</v>
      </c>
      <c r="Q3832">
        <v>5</v>
      </c>
      <c r="R3832" s="3">
        <f t="shared" si="354"/>
        <v>279.45000000000005</v>
      </c>
      <c r="S3832" s="3">
        <f t="shared" si="355"/>
        <v>79.650000000000034</v>
      </c>
      <c r="T3832" s="3">
        <f t="shared" si="356"/>
        <v>-14.590000000000003</v>
      </c>
      <c r="U3832" s="3">
        <f t="shared" si="357"/>
        <v>59.49000000000003</v>
      </c>
      <c r="V3832" s="4">
        <f t="shared" si="358"/>
        <v>0.21288244766505643</v>
      </c>
      <c r="W3832" s="5">
        <f t="shared" si="359"/>
        <v>1</v>
      </c>
    </row>
    <row r="3833" spans="1:23">
      <c r="A3833" t="s">
        <v>5283</v>
      </c>
      <c r="B3833" t="s">
        <v>961</v>
      </c>
      <c r="C3833" t="s">
        <v>1168</v>
      </c>
      <c r="D3833" t="s">
        <v>117</v>
      </c>
      <c r="E3833" s="1">
        <v>45884.837106481478</v>
      </c>
      <c r="F3833" s="1">
        <v>45884.850995370369</v>
      </c>
      <c r="G3833" t="s">
        <v>27</v>
      </c>
      <c r="H3833">
        <v>1</v>
      </c>
      <c r="I3833">
        <v>134.69</v>
      </c>
      <c r="J3833">
        <v>84.81</v>
      </c>
      <c r="K3833">
        <v>0</v>
      </c>
      <c r="L3833">
        <v>30</v>
      </c>
      <c r="M3833">
        <v>35.93</v>
      </c>
      <c r="N3833">
        <v>2.96</v>
      </c>
      <c r="O3833" t="s">
        <v>28</v>
      </c>
      <c r="P3833">
        <v>0</v>
      </c>
      <c r="Q3833">
        <v>5</v>
      </c>
      <c r="R3833" s="3">
        <f t="shared" si="354"/>
        <v>134.69</v>
      </c>
      <c r="S3833" s="3">
        <f t="shared" si="355"/>
        <v>49.879999999999995</v>
      </c>
      <c r="T3833" s="3">
        <f t="shared" si="356"/>
        <v>-5.93</v>
      </c>
      <c r="U3833" s="3">
        <f t="shared" si="357"/>
        <v>40.989999999999995</v>
      </c>
      <c r="V3833" s="4">
        <f t="shared" si="358"/>
        <v>0.30432845794045582</v>
      </c>
      <c r="W3833" s="5">
        <f t="shared" si="359"/>
        <v>1</v>
      </c>
    </row>
    <row r="3834" spans="1:23">
      <c r="A3834" t="s">
        <v>5284</v>
      </c>
      <c r="B3834" t="s">
        <v>2804</v>
      </c>
      <c r="C3834" t="s">
        <v>271</v>
      </c>
      <c r="D3834" t="s">
        <v>72</v>
      </c>
      <c r="E3834" s="1">
        <v>45884.879548611112</v>
      </c>
      <c r="F3834" s="1">
        <v>45884.88857638889</v>
      </c>
      <c r="G3834" t="s">
        <v>27</v>
      </c>
      <c r="H3834">
        <v>4</v>
      </c>
      <c r="I3834">
        <v>688.6</v>
      </c>
      <c r="J3834">
        <v>598.12</v>
      </c>
      <c r="K3834">
        <v>0</v>
      </c>
      <c r="L3834">
        <v>0</v>
      </c>
      <c r="M3834">
        <v>56.02</v>
      </c>
      <c r="N3834">
        <v>12.39</v>
      </c>
      <c r="O3834" t="s">
        <v>38</v>
      </c>
      <c r="P3834">
        <v>0</v>
      </c>
      <c r="Q3834">
        <v>4</v>
      </c>
      <c r="R3834" s="3">
        <f t="shared" si="354"/>
        <v>688.6</v>
      </c>
      <c r="S3834" s="3">
        <f t="shared" si="355"/>
        <v>90.480000000000018</v>
      </c>
      <c r="T3834" s="3">
        <f t="shared" si="356"/>
        <v>-56.02</v>
      </c>
      <c r="U3834" s="3">
        <f t="shared" si="357"/>
        <v>22.070000000000014</v>
      </c>
      <c r="V3834" s="4">
        <f t="shared" si="358"/>
        <v>3.2050537322102834E-2</v>
      </c>
      <c r="W3834" s="5">
        <f t="shared" si="359"/>
        <v>1</v>
      </c>
    </row>
    <row r="3835" spans="1:23">
      <c r="A3835" t="s">
        <v>5285</v>
      </c>
      <c r="B3835" t="s">
        <v>3247</v>
      </c>
      <c r="C3835" t="s">
        <v>692</v>
      </c>
      <c r="D3835" t="s">
        <v>48</v>
      </c>
      <c r="E3835" s="1">
        <v>45884.924872685187</v>
      </c>
      <c r="F3835" s="1">
        <v>45884.937372685177</v>
      </c>
      <c r="G3835" t="s">
        <v>27</v>
      </c>
      <c r="H3835">
        <v>2</v>
      </c>
      <c r="I3835">
        <v>260.04000000000002</v>
      </c>
      <c r="J3835">
        <v>221.62</v>
      </c>
      <c r="K3835">
        <v>39.01</v>
      </c>
      <c r="L3835">
        <v>30</v>
      </c>
      <c r="M3835">
        <v>60.84</v>
      </c>
      <c r="N3835">
        <v>4.5199999999999996</v>
      </c>
      <c r="O3835" t="s">
        <v>38</v>
      </c>
      <c r="P3835">
        <v>3</v>
      </c>
      <c r="Q3835">
        <v>3</v>
      </c>
      <c r="R3835" s="3">
        <f t="shared" si="354"/>
        <v>221.03000000000003</v>
      </c>
      <c r="S3835" s="3">
        <f t="shared" si="355"/>
        <v>-0.58999999999997499</v>
      </c>
      <c r="T3835" s="3">
        <f t="shared" si="356"/>
        <v>-30.840000000000003</v>
      </c>
      <c r="U3835" s="3">
        <f t="shared" si="357"/>
        <v>-35.949999999999974</v>
      </c>
      <c r="V3835" s="4">
        <f t="shared" si="358"/>
        <v>-0.16264760439759296</v>
      </c>
      <c r="W3835" s="5">
        <f t="shared" si="359"/>
        <v>0</v>
      </c>
    </row>
    <row r="3836" spans="1:23">
      <c r="A3836" t="s">
        <v>5286</v>
      </c>
      <c r="B3836" t="s">
        <v>1140</v>
      </c>
      <c r="C3836" t="s">
        <v>1374</v>
      </c>
      <c r="D3836" t="s">
        <v>103</v>
      </c>
      <c r="E3836" s="1">
        <v>45884.958090277767</v>
      </c>
      <c r="F3836" s="1">
        <v>45884.963645833333</v>
      </c>
      <c r="G3836" t="s">
        <v>27</v>
      </c>
      <c r="H3836">
        <v>1</v>
      </c>
      <c r="I3836">
        <v>283.63</v>
      </c>
      <c r="J3836">
        <v>233.3</v>
      </c>
      <c r="K3836">
        <v>0</v>
      </c>
      <c r="L3836">
        <v>30</v>
      </c>
      <c r="M3836">
        <v>46.51</v>
      </c>
      <c r="N3836">
        <v>5.65</v>
      </c>
      <c r="O3836" t="s">
        <v>65</v>
      </c>
      <c r="P3836">
        <v>0</v>
      </c>
      <c r="Q3836">
        <v>4</v>
      </c>
      <c r="R3836" s="3">
        <f t="shared" si="354"/>
        <v>283.63</v>
      </c>
      <c r="S3836" s="3">
        <f t="shared" si="355"/>
        <v>50.329999999999984</v>
      </c>
      <c r="T3836" s="3">
        <f t="shared" si="356"/>
        <v>-16.509999999999998</v>
      </c>
      <c r="U3836" s="3">
        <f t="shared" si="357"/>
        <v>28.169999999999987</v>
      </c>
      <c r="V3836" s="4">
        <f t="shared" si="358"/>
        <v>9.9319536015231066E-2</v>
      </c>
      <c r="W3836" s="5">
        <f t="shared" si="359"/>
        <v>1</v>
      </c>
    </row>
    <row r="3837" spans="1:23">
      <c r="A3837" t="s">
        <v>5287</v>
      </c>
      <c r="B3837" t="s">
        <v>2714</v>
      </c>
      <c r="C3837" t="s">
        <v>322</v>
      </c>
      <c r="D3837" t="s">
        <v>103</v>
      </c>
      <c r="E3837" s="1">
        <v>45885.257037037038</v>
      </c>
      <c r="F3837" s="1">
        <v>45885.269537037027</v>
      </c>
      <c r="G3837" t="s">
        <v>27</v>
      </c>
      <c r="H3837">
        <v>1</v>
      </c>
      <c r="I3837">
        <v>653.67999999999995</v>
      </c>
      <c r="J3837">
        <v>422.07</v>
      </c>
      <c r="K3837">
        <v>0</v>
      </c>
      <c r="L3837">
        <v>0</v>
      </c>
      <c r="M3837">
        <v>51.17</v>
      </c>
      <c r="N3837">
        <v>11.77</v>
      </c>
      <c r="O3837" t="s">
        <v>33</v>
      </c>
      <c r="P3837">
        <v>0</v>
      </c>
      <c r="Q3837">
        <v>4</v>
      </c>
      <c r="R3837" s="3">
        <f t="shared" si="354"/>
        <v>653.67999999999995</v>
      </c>
      <c r="S3837" s="3">
        <f t="shared" si="355"/>
        <v>231.60999999999996</v>
      </c>
      <c r="T3837" s="3">
        <f t="shared" si="356"/>
        <v>-51.17</v>
      </c>
      <c r="U3837" s="3">
        <f t="shared" si="357"/>
        <v>168.66999999999993</v>
      </c>
      <c r="V3837" s="4">
        <f t="shared" si="358"/>
        <v>0.25803145269856803</v>
      </c>
      <c r="W3837" s="5">
        <f t="shared" si="359"/>
        <v>1</v>
      </c>
    </row>
    <row r="3838" spans="1:23">
      <c r="A3838" t="s">
        <v>5288</v>
      </c>
      <c r="B3838" t="s">
        <v>552</v>
      </c>
      <c r="C3838" t="s">
        <v>738</v>
      </c>
      <c r="D3838" t="s">
        <v>64</v>
      </c>
      <c r="E3838" s="1">
        <v>45885.257094907407</v>
      </c>
      <c r="G3838" t="s">
        <v>110</v>
      </c>
      <c r="H3838">
        <v>2</v>
      </c>
      <c r="I3838">
        <v>304.02</v>
      </c>
      <c r="J3838">
        <v>182.42</v>
      </c>
      <c r="K3838">
        <v>0</v>
      </c>
      <c r="L3838">
        <v>30</v>
      </c>
      <c r="M3838">
        <v>37.94</v>
      </c>
      <c r="N3838">
        <v>0</v>
      </c>
      <c r="O3838" t="s">
        <v>33</v>
      </c>
      <c r="P3838">
        <v>1</v>
      </c>
      <c r="R3838" s="3">
        <f t="shared" si="354"/>
        <v>304.02</v>
      </c>
      <c r="S3838" s="3">
        <f t="shared" si="355"/>
        <v>121.6</v>
      </c>
      <c r="T3838" s="3">
        <f t="shared" si="356"/>
        <v>-7.9399999999999977</v>
      </c>
      <c r="U3838" s="3">
        <f t="shared" si="357"/>
        <v>113.66</v>
      </c>
      <c r="V3838" s="4">
        <f t="shared" si="358"/>
        <v>0.37385698309321758</v>
      </c>
      <c r="W3838" s="5">
        <f t="shared" si="359"/>
        <v>1</v>
      </c>
    </row>
    <row r="3839" spans="1:23">
      <c r="A3839" t="s">
        <v>5289</v>
      </c>
      <c r="B3839" t="s">
        <v>3428</v>
      </c>
      <c r="C3839" t="s">
        <v>59</v>
      </c>
      <c r="D3839" t="s">
        <v>48</v>
      </c>
      <c r="E3839" s="1">
        <v>45885.288472222222</v>
      </c>
      <c r="F3839" s="1">
        <v>45885.296805555547</v>
      </c>
      <c r="G3839" t="s">
        <v>27</v>
      </c>
      <c r="H3839">
        <v>1</v>
      </c>
      <c r="I3839">
        <v>21.98</v>
      </c>
      <c r="J3839">
        <v>18.04</v>
      </c>
      <c r="K3839">
        <v>1.1000000000000001</v>
      </c>
      <c r="L3839">
        <v>30</v>
      </c>
      <c r="M3839">
        <v>55.66</v>
      </c>
      <c r="N3839">
        <v>0.92</v>
      </c>
      <c r="O3839" t="s">
        <v>33</v>
      </c>
      <c r="P3839">
        <v>0</v>
      </c>
      <c r="Q3839">
        <v>4</v>
      </c>
      <c r="R3839" s="3">
        <f t="shared" si="354"/>
        <v>20.88</v>
      </c>
      <c r="S3839" s="3">
        <f t="shared" si="355"/>
        <v>2.84</v>
      </c>
      <c r="T3839" s="3">
        <f t="shared" si="356"/>
        <v>-25.659999999999997</v>
      </c>
      <c r="U3839" s="3">
        <f t="shared" si="357"/>
        <v>-23.74</v>
      </c>
      <c r="V3839" s="4">
        <f t="shared" si="358"/>
        <v>-1.1369731800766283</v>
      </c>
      <c r="W3839" s="5">
        <f t="shared" si="359"/>
        <v>0</v>
      </c>
    </row>
    <row r="3840" spans="1:23">
      <c r="A3840" t="s">
        <v>5290</v>
      </c>
      <c r="B3840" t="s">
        <v>1473</v>
      </c>
      <c r="C3840" t="s">
        <v>133</v>
      </c>
      <c r="D3840" t="s">
        <v>160</v>
      </c>
      <c r="E3840" s="1">
        <v>45885.289756944447</v>
      </c>
      <c r="F3840" s="1">
        <v>45885.295312499999</v>
      </c>
      <c r="G3840" t="s">
        <v>27</v>
      </c>
      <c r="H3840">
        <v>1</v>
      </c>
      <c r="I3840">
        <v>539.1</v>
      </c>
      <c r="J3840">
        <v>470.92</v>
      </c>
      <c r="K3840">
        <v>53.91</v>
      </c>
      <c r="L3840">
        <v>0</v>
      </c>
      <c r="M3840">
        <v>53.61</v>
      </c>
      <c r="N3840">
        <v>8.73</v>
      </c>
      <c r="O3840" t="s">
        <v>38</v>
      </c>
      <c r="P3840">
        <v>0</v>
      </c>
      <c r="Q3840">
        <v>5</v>
      </c>
      <c r="R3840" s="3">
        <f t="shared" si="354"/>
        <v>485.19000000000005</v>
      </c>
      <c r="S3840" s="3">
        <f t="shared" si="355"/>
        <v>14.270000000000039</v>
      </c>
      <c r="T3840" s="3">
        <f t="shared" si="356"/>
        <v>-53.61</v>
      </c>
      <c r="U3840" s="3">
        <f t="shared" si="357"/>
        <v>-48.069999999999965</v>
      </c>
      <c r="V3840" s="4">
        <f t="shared" si="358"/>
        <v>-9.9074589336136276E-2</v>
      </c>
      <c r="W3840" s="5">
        <f t="shared" si="359"/>
        <v>0</v>
      </c>
    </row>
    <row r="3841" spans="1:23">
      <c r="A3841" t="s">
        <v>5291</v>
      </c>
      <c r="B3841" t="s">
        <v>264</v>
      </c>
      <c r="C3841" t="s">
        <v>80</v>
      </c>
      <c r="D3841" t="s">
        <v>37</v>
      </c>
      <c r="E3841" s="1">
        <v>45885.356076388889</v>
      </c>
      <c r="F3841" s="1">
        <v>45885.36440972222</v>
      </c>
      <c r="G3841" t="s">
        <v>27</v>
      </c>
      <c r="H3841">
        <v>1</v>
      </c>
      <c r="I3841">
        <v>79.09</v>
      </c>
      <c r="J3841">
        <v>63.67</v>
      </c>
      <c r="K3841">
        <v>0</v>
      </c>
      <c r="L3841">
        <v>30</v>
      </c>
      <c r="M3841">
        <v>45.53</v>
      </c>
      <c r="N3841">
        <v>1.96</v>
      </c>
      <c r="O3841" t="s">
        <v>33</v>
      </c>
      <c r="P3841">
        <v>0</v>
      </c>
      <c r="Q3841">
        <v>5</v>
      </c>
      <c r="R3841" s="3">
        <f t="shared" si="354"/>
        <v>79.09</v>
      </c>
      <c r="S3841" s="3">
        <f t="shared" si="355"/>
        <v>15.420000000000002</v>
      </c>
      <c r="T3841" s="3">
        <f t="shared" si="356"/>
        <v>-15.530000000000001</v>
      </c>
      <c r="U3841" s="3">
        <f t="shared" si="357"/>
        <v>-2.0699999999999994</v>
      </c>
      <c r="V3841" s="4">
        <f t="shared" si="358"/>
        <v>-2.6172714628903773E-2</v>
      </c>
      <c r="W3841" s="5">
        <f t="shared" si="359"/>
        <v>0</v>
      </c>
    </row>
    <row r="3842" spans="1:23">
      <c r="A3842" t="s">
        <v>5292</v>
      </c>
      <c r="B3842" t="s">
        <v>3300</v>
      </c>
      <c r="C3842" t="s">
        <v>995</v>
      </c>
      <c r="D3842" t="s">
        <v>52</v>
      </c>
      <c r="E3842" s="1">
        <v>45885.383622685193</v>
      </c>
      <c r="F3842" s="1">
        <v>45885.397511574083</v>
      </c>
      <c r="G3842" t="s">
        <v>27</v>
      </c>
      <c r="H3842">
        <v>3</v>
      </c>
      <c r="I3842">
        <v>1154.1300000000001</v>
      </c>
      <c r="J3842">
        <v>892.56</v>
      </c>
      <c r="K3842">
        <v>115.41</v>
      </c>
      <c r="L3842">
        <v>0</v>
      </c>
      <c r="M3842">
        <v>64.14</v>
      </c>
      <c r="N3842">
        <v>18.7</v>
      </c>
      <c r="O3842" t="s">
        <v>38</v>
      </c>
      <c r="P3842">
        <v>5</v>
      </c>
      <c r="Q3842">
        <v>3</v>
      </c>
      <c r="R3842" s="3">
        <f t="shared" ref="R3842:R3905" si="360">I3842-K3842</f>
        <v>1038.72</v>
      </c>
      <c r="S3842" s="3">
        <f t="shared" ref="S3842:S3905" si="361">R3842-J3842</f>
        <v>146.16000000000008</v>
      </c>
      <c r="T3842" s="3">
        <f t="shared" ref="T3842:T3905" si="362">L3842-M3842</f>
        <v>-64.14</v>
      </c>
      <c r="U3842" s="3">
        <f t="shared" ref="U3842:U3905" si="363">S3842+T3842-N3842</f>
        <v>63.320000000000078</v>
      </c>
      <c r="V3842" s="4">
        <f t="shared" ref="V3842:V3905" si="364">IF(R3842&gt;0, U3842/R3842, 0)</f>
        <v>6.0959642637091881E-2</v>
      </c>
      <c r="W3842" s="5">
        <f t="shared" ref="W3842:W3905" si="365">IF(U3842&gt;0, 1, 0)</f>
        <v>1</v>
      </c>
    </row>
    <row r="3843" spans="1:23">
      <c r="A3843" t="s">
        <v>5293</v>
      </c>
      <c r="B3843" t="s">
        <v>393</v>
      </c>
      <c r="C3843" t="s">
        <v>116</v>
      </c>
      <c r="D3843" t="s">
        <v>103</v>
      </c>
      <c r="E3843" s="1">
        <v>45885.391018518523</v>
      </c>
      <c r="F3843" s="1">
        <v>45885.406990740739</v>
      </c>
      <c r="G3843" t="s">
        <v>27</v>
      </c>
      <c r="H3843">
        <v>1</v>
      </c>
      <c r="I3843">
        <v>294.16000000000003</v>
      </c>
      <c r="J3843">
        <v>199.8</v>
      </c>
      <c r="K3843">
        <v>73.540000000000006</v>
      </c>
      <c r="L3843">
        <v>30</v>
      </c>
      <c r="M3843">
        <v>49.71</v>
      </c>
      <c r="N3843">
        <v>4.51</v>
      </c>
      <c r="O3843" t="s">
        <v>38</v>
      </c>
      <c r="P3843">
        <v>3</v>
      </c>
      <c r="Q3843">
        <v>4</v>
      </c>
      <c r="R3843" s="3">
        <f t="shared" si="360"/>
        <v>220.62</v>
      </c>
      <c r="S3843" s="3">
        <f t="shared" si="361"/>
        <v>20.819999999999993</v>
      </c>
      <c r="T3843" s="3">
        <f t="shared" si="362"/>
        <v>-19.71</v>
      </c>
      <c r="U3843" s="3">
        <f t="shared" si="363"/>
        <v>-3.4000000000000075</v>
      </c>
      <c r="V3843" s="4">
        <f t="shared" si="364"/>
        <v>-1.5411114132898229E-2</v>
      </c>
      <c r="W3843" s="5">
        <f t="shared" si="365"/>
        <v>0</v>
      </c>
    </row>
    <row r="3844" spans="1:23">
      <c r="A3844" t="s">
        <v>5294</v>
      </c>
      <c r="B3844" t="s">
        <v>593</v>
      </c>
      <c r="C3844" t="s">
        <v>631</v>
      </c>
      <c r="D3844" t="s">
        <v>103</v>
      </c>
      <c r="E3844" s="1">
        <v>45885.421319444453</v>
      </c>
      <c r="F3844" s="1">
        <v>45885.438680555562</v>
      </c>
      <c r="G3844" t="s">
        <v>27</v>
      </c>
      <c r="H3844">
        <v>1</v>
      </c>
      <c r="I3844">
        <v>247.03</v>
      </c>
      <c r="J3844">
        <v>164.42</v>
      </c>
      <c r="K3844">
        <v>12.35</v>
      </c>
      <c r="L3844">
        <v>30</v>
      </c>
      <c r="M3844">
        <v>35.82</v>
      </c>
      <c r="N3844">
        <v>4.76</v>
      </c>
      <c r="O3844" t="s">
        <v>38</v>
      </c>
      <c r="P3844">
        <v>5</v>
      </c>
      <c r="Q3844">
        <v>4</v>
      </c>
      <c r="R3844" s="3">
        <f t="shared" si="360"/>
        <v>234.68</v>
      </c>
      <c r="S3844" s="3">
        <f t="shared" si="361"/>
        <v>70.260000000000019</v>
      </c>
      <c r="T3844" s="3">
        <f t="shared" si="362"/>
        <v>-5.82</v>
      </c>
      <c r="U3844" s="3">
        <f t="shared" si="363"/>
        <v>59.680000000000028</v>
      </c>
      <c r="V3844" s="4">
        <f t="shared" si="364"/>
        <v>0.25430373274245793</v>
      </c>
      <c r="W3844" s="5">
        <f t="shared" si="365"/>
        <v>1</v>
      </c>
    </row>
    <row r="3845" spans="1:23">
      <c r="A3845" t="s">
        <v>5295</v>
      </c>
      <c r="B3845" t="s">
        <v>1723</v>
      </c>
      <c r="C3845" t="s">
        <v>555</v>
      </c>
      <c r="D3845" t="s">
        <v>72</v>
      </c>
      <c r="E3845" s="1">
        <v>45885.516643518517</v>
      </c>
      <c r="F3845" s="1">
        <v>45885.526365740741</v>
      </c>
      <c r="G3845" t="s">
        <v>27</v>
      </c>
      <c r="H3845">
        <v>4</v>
      </c>
      <c r="I3845">
        <v>97.24</v>
      </c>
      <c r="J3845">
        <v>78.36</v>
      </c>
      <c r="K3845">
        <v>0</v>
      </c>
      <c r="L3845">
        <v>30</v>
      </c>
      <c r="M3845">
        <v>36.159999999999997</v>
      </c>
      <c r="N3845">
        <v>2.29</v>
      </c>
      <c r="O3845" t="s">
        <v>38</v>
      </c>
      <c r="P3845">
        <v>0</v>
      </c>
      <c r="Q3845">
        <v>5</v>
      </c>
      <c r="R3845" s="3">
        <f t="shared" si="360"/>
        <v>97.24</v>
      </c>
      <c r="S3845" s="3">
        <f t="shared" si="361"/>
        <v>18.879999999999995</v>
      </c>
      <c r="T3845" s="3">
        <f t="shared" si="362"/>
        <v>-6.1599999999999966</v>
      </c>
      <c r="U3845" s="3">
        <f t="shared" si="363"/>
        <v>10.43</v>
      </c>
      <c r="V3845" s="4">
        <f t="shared" si="364"/>
        <v>0.10726038667215138</v>
      </c>
      <c r="W3845" s="5">
        <f t="shared" si="365"/>
        <v>1</v>
      </c>
    </row>
    <row r="3846" spans="1:23">
      <c r="A3846" t="s">
        <v>5296</v>
      </c>
      <c r="B3846" t="s">
        <v>2825</v>
      </c>
      <c r="C3846" t="s">
        <v>1344</v>
      </c>
      <c r="D3846" t="s">
        <v>160</v>
      </c>
      <c r="E3846" s="1">
        <v>45885.620682870373</v>
      </c>
      <c r="F3846" s="1">
        <v>45885.635960648149</v>
      </c>
      <c r="G3846" t="s">
        <v>27</v>
      </c>
      <c r="H3846">
        <v>1</v>
      </c>
      <c r="I3846">
        <v>119.45</v>
      </c>
      <c r="J3846">
        <v>96.5</v>
      </c>
      <c r="K3846">
        <v>5.97</v>
      </c>
      <c r="L3846">
        <v>30</v>
      </c>
      <c r="M3846">
        <v>49.62</v>
      </c>
      <c r="N3846">
        <v>2.58</v>
      </c>
      <c r="O3846" t="s">
        <v>33</v>
      </c>
      <c r="P3846">
        <v>2</v>
      </c>
      <c r="Q3846">
        <v>3</v>
      </c>
      <c r="R3846" s="3">
        <f t="shared" si="360"/>
        <v>113.48</v>
      </c>
      <c r="S3846" s="3">
        <f t="shared" si="361"/>
        <v>16.980000000000004</v>
      </c>
      <c r="T3846" s="3">
        <f t="shared" si="362"/>
        <v>-19.619999999999997</v>
      </c>
      <c r="U3846" s="3">
        <f t="shared" si="363"/>
        <v>-5.2199999999999935</v>
      </c>
      <c r="V3846" s="4">
        <f t="shared" si="364"/>
        <v>-4.5999295029961168E-2</v>
      </c>
      <c r="W3846" s="5">
        <f t="shared" si="365"/>
        <v>0</v>
      </c>
    </row>
    <row r="3847" spans="1:23">
      <c r="A3847" t="s">
        <v>5297</v>
      </c>
      <c r="B3847" t="s">
        <v>411</v>
      </c>
      <c r="C3847" t="s">
        <v>726</v>
      </c>
      <c r="D3847" t="s">
        <v>44</v>
      </c>
      <c r="E3847" s="1">
        <v>45885.643530092602</v>
      </c>
      <c r="F3847" s="1">
        <v>45885.655335648153</v>
      </c>
      <c r="G3847" t="s">
        <v>27</v>
      </c>
      <c r="H3847">
        <v>3</v>
      </c>
      <c r="I3847">
        <v>851.46</v>
      </c>
      <c r="J3847">
        <v>737.13</v>
      </c>
      <c r="K3847">
        <v>42.57</v>
      </c>
      <c r="L3847">
        <v>0</v>
      </c>
      <c r="M3847">
        <v>62.18</v>
      </c>
      <c r="N3847">
        <v>14.56</v>
      </c>
      <c r="O3847" t="s">
        <v>38</v>
      </c>
      <c r="P3847">
        <v>2</v>
      </c>
      <c r="Q3847">
        <v>4</v>
      </c>
      <c r="R3847" s="3">
        <f t="shared" si="360"/>
        <v>808.89</v>
      </c>
      <c r="S3847" s="3">
        <f t="shared" si="361"/>
        <v>71.759999999999991</v>
      </c>
      <c r="T3847" s="3">
        <f t="shared" si="362"/>
        <v>-62.18</v>
      </c>
      <c r="U3847" s="3">
        <f t="shared" si="363"/>
        <v>-4.9800000000000093</v>
      </c>
      <c r="V3847" s="4">
        <f t="shared" si="364"/>
        <v>-6.1565849497459595E-3</v>
      </c>
      <c r="W3847" s="5">
        <f t="shared" si="365"/>
        <v>0</v>
      </c>
    </row>
    <row r="3848" spans="1:23">
      <c r="A3848" t="s">
        <v>5298</v>
      </c>
      <c r="B3848" t="s">
        <v>2407</v>
      </c>
      <c r="C3848" t="s">
        <v>181</v>
      </c>
      <c r="D3848" t="s">
        <v>44</v>
      </c>
      <c r="E3848" s="1">
        <v>45885.699571759258</v>
      </c>
      <c r="F3848" s="1">
        <v>45885.705821759257</v>
      </c>
      <c r="G3848" t="s">
        <v>27</v>
      </c>
      <c r="H3848">
        <v>1</v>
      </c>
      <c r="I3848">
        <v>732.4</v>
      </c>
      <c r="J3848">
        <v>452.99</v>
      </c>
      <c r="K3848">
        <v>109.86</v>
      </c>
      <c r="L3848">
        <v>0</v>
      </c>
      <c r="M3848">
        <v>49.25</v>
      </c>
      <c r="N3848">
        <v>11.21</v>
      </c>
      <c r="O3848" t="s">
        <v>38</v>
      </c>
      <c r="P3848">
        <v>0</v>
      </c>
      <c r="Q3848">
        <v>5</v>
      </c>
      <c r="R3848" s="3">
        <f t="shared" si="360"/>
        <v>622.54</v>
      </c>
      <c r="S3848" s="3">
        <f t="shared" si="361"/>
        <v>169.54999999999995</v>
      </c>
      <c r="T3848" s="3">
        <f t="shared" si="362"/>
        <v>-49.25</v>
      </c>
      <c r="U3848" s="3">
        <f t="shared" si="363"/>
        <v>109.08999999999995</v>
      </c>
      <c r="V3848" s="4">
        <f t="shared" si="364"/>
        <v>0.17523371992161138</v>
      </c>
      <c r="W3848" s="5">
        <f t="shared" si="365"/>
        <v>1</v>
      </c>
    </row>
    <row r="3849" spans="1:23">
      <c r="A3849" t="s">
        <v>5299</v>
      </c>
      <c r="B3849" t="s">
        <v>2945</v>
      </c>
      <c r="C3849" t="s">
        <v>1038</v>
      </c>
      <c r="D3849" t="s">
        <v>48</v>
      </c>
      <c r="E3849" s="1">
        <v>45885.809560185182</v>
      </c>
      <c r="F3849" s="1">
        <v>45885.822754629633</v>
      </c>
      <c r="G3849" t="s">
        <v>27</v>
      </c>
      <c r="H3849">
        <v>1</v>
      </c>
      <c r="I3849">
        <v>322.61</v>
      </c>
      <c r="J3849">
        <v>199.71</v>
      </c>
      <c r="K3849">
        <v>16.13</v>
      </c>
      <c r="L3849">
        <v>30</v>
      </c>
      <c r="M3849">
        <v>51.31</v>
      </c>
      <c r="N3849">
        <v>6.06</v>
      </c>
      <c r="O3849" t="s">
        <v>65</v>
      </c>
      <c r="P3849">
        <v>4</v>
      </c>
      <c r="Q3849">
        <v>4</v>
      </c>
      <c r="R3849" s="3">
        <f t="shared" si="360"/>
        <v>306.48</v>
      </c>
      <c r="S3849" s="3">
        <f t="shared" si="361"/>
        <v>106.77000000000001</v>
      </c>
      <c r="T3849" s="3">
        <f t="shared" si="362"/>
        <v>-21.310000000000002</v>
      </c>
      <c r="U3849" s="3">
        <f t="shared" si="363"/>
        <v>79.400000000000006</v>
      </c>
      <c r="V3849" s="4">
        <f t="shared" si="364"/>
        <v>0.25907073871051944</v>
      </c>
      <c r="W3849" s="5">
        <f t="shared" si="365"/>
        <v>1</v>
      </c>
    </row>
    <row r="3850" spans="1:23">
      <c r="A3850" t="s">
        <v>5300</v>
      </c>
      <c r="B3850" t="s">
        <v>1629</v>
      </c>
      <c r="C3850" t="s">
        <v>423</v>
      </c>
      <c r="D3850" t="s">
        <v>60</v>
      </c>
      <c r="E3850" s="1">
        <v>45885.810729166667</v>
      </c>
      <c r="F3850" s="1">
        <v>45885.822534722232</v>
      </c>
      <c r="G3850" t="s">
        <v>27</v>
      </c>
      <c r="H3850">
        <v>1</v>
      </c>
      <c r="I3850">
        <v>236.95</v>
      </c>
      <c r="J3850">
        <v>195</v>
      </c>
      <c r="K3850">
        <v>35.54</v>
      </c>
      <c r="L3850">
        <v>30</v>
      </c>
      <c r="M3850">
        <v>37.49</v>
      </c>
      <c r="N3850">
        <v>4.17</v>
      </c>
      <c r="O3850" t="s">
        <v>144</v>
      </c>
      <c r="P3850">
        <v>2</v>
      </c>
      <c r="Q3850">
        <v>3</v>
      </c>
      <c r="R3850" s="3">
        <f t="shared" si="360"/>
        <v>201.41</v>
      </c>
      <c r="S3850" s="3">
        <f t="shared" si="361"/>
        <v>6.4099999999999966</v>
      </c>
      <c r="T3850" s="3">
        <f t="shared" si="362"/>
        <v>-7.490000000000002</v>
      </c>
      <c r="U3850" s="3">
        <f t="shared" si="363"/>
        <v>-5.2500000000000053</v>
      </c>
      <c r="V3850" s="4">
        <f t="shared" si="364"/>
        <v>-2.6066233056948541E-2</v>
      </c>
      <c r="W3850" s="5">
        <f t="shared" si="365"/>
        <v>0</v>
      </c>
    </row>
    <row r="3851" spans="1:23">
      <c r="A3851" t="s">
        <v>5301</v>
      </c>
      <c r="B3851" t="s">
        <v>713</v>
      </c>
      <c r="C3851" t="s">
        <v>1504</v>
      </c>
      <c r="D3851" t="s">
        <v>52</v>
      </c>
      <c r="E3851" s="1">
        <v>45885.8124537037</v>
      </c>
      <c r="F3851" s="1">
        <v>45885.820787037039</v>
      </c>
      <c r="G3851" t="s">
        <v>27</v>
      </c>
      <c r="H3851">
        <v>1</v>
      </c>
      <c r="I3851">
        <v>228.5</v>
      </c>
      <c r="J3851">
        <v>202.07</v>
      </c>
      <c r="K3851">
        <v>0</v>
      </c>
      <c r="L3851">
        <v>30</v>
      </c>
      <c r="M3851">
        <v>56.73</v>
      </c>
      <c r="N3851">
        <v>4.6500000000000004</v>
      </c>
      <c r="O3851" t="s">
        <v>38</v>
      </c>
      <c r="P3851">
        <v>0</v>
      </c>
      <c r="Q3851">
        <v>5</v>
      </c>
      <c r="R3851" s="3">
        <f t="shared" si="360"/>
        <v>228.5</v>
      </c>
      <c r="S3851" s="3">
        <f t="shared" si="361"/>
        <v>26.430000000000007</v>
      </c>
      <c r="T3851" s="3">
        <f t="shared" si="362"/>
        <v>-26.729999999999997</v>
      </c>
      <c r="U3851" s="3">
        <f t="shared" si="363"/>
        <v>-4.9499999999999904</v>
      </c>
      <c r="V3851" s="4">
        <f t="shared" si="364"/>
        <v>-2.1663019693654226E-2</v>
      </c>
      <c r="W3851" s="5">
        <f t="shared" si="365"/>
        <v>0</v>
      </c>
    </row>
    <row r="3852" spans="1:23">
      <c r="A3852" t="s">
        <v>5302</v>
      </c>
      <c r="B3852" t="s">
        <v>4514</v>
      </c>
      <c r="C3852" t="s">
        <v>1455</v>
      </c>
      <c r="D3852" t="s">
        <v>117</v>
      </c>
      <c r="E3852" s="1">
        <v>45885.842372685183</v>
      </c>
      <c r="F3852" s="1">
        <v>45885.851400462961</v>
      </c>
      <c r="G3852" t="s">
        <v>53</v>
      </c>
      <c r="H3852">
        <v>1</v>
      </c>
      <c r="I3852">
        <v>432.32</v>
      </c>
      <c r="J3852">
        <v>307.47000000000003</v>
      </c>
      <c r="K3852">
        <v>64.849999999999994</v>
      </c>
      <c r="L3852">
        <v>0</v>
      </c>
      <c r="M3852">
        <v>56.47</v>
      </c>
      <c r="N3852">
        <v>6.61</v>
      </c>
      <c r="O3852" t="s">
        <v>38</v>
      </c>
      <c r="P3852">
        <v>0</v>
      </c>
      <c r="Q3852">
        <v>1</v>
      </c>
      <c r="R3852" s="3">
        <f t="shared" si="360"/>
        <v>367.47</v>
      </c>
      <c r="S3852" s="3">
        <f t="shared" si="361"/>
        <v>60</v>
      </c>
      <c r="T3852" s="3">
        <f t="shared" si="362"/>
        <v>-56.47</v>
      </c>
      <c r="U3852" s="3">
        <f t="shared" si="363"/>
        <v>-3.0799999999999992</v>
      </c>
      <c r="V3852" s="4">
        <f t="shared" si="364"/>
        <v>-8.3816365961847192E-3</v>
      </c>
      <c r="W3852" s="5">
        <f t="shared" si="365"/>
        <v>0</v>
      </c>
    </row>
    <row r="3853" spans="1:23">
      <c r="A3853" t="s">
        <v>5303</v>
      </c>
      <c r="B3853" t="s">
        <v>5304</v>
      </c>
      <c r="C3853" t="s">
        <v>844</v>
      </c>
      <c r="D3853" t="s">
        <v>160</v>
      </c>
      <c r="E3853" s="1">
        <v>45885.85</v>
      </c>
      <c r="F3853" s="1">
        <v>45885.87222222222</v>
      </c>
      <c r="G3853" t="s">
        <v>27</v>
      </c>
      <c r="H3853">
        <v>1</v>
      </c>
      <c r="I3853">
        <v>96.07</v>
      </c>
      <c r="J3853">
        <v>74.19</v>
      </c>
      <c r="K3853">
        <v>24.02</v>
      </c>
      <c r="L3853">
        <v>30</v>
      </c>
      <c r="M3853">
        <v>62.67</v>
      </c>
      <c r="N3853">
        <v>1.84</v>
      </c>
      <c r="O3853" t="s">
        <v>38</v>
      </c>
      <c r="P3853">
        <v>12</v>
      </c>
      <c r="Q3853">
        <v>1</v>
      </c>
      <c r="R3853" s="3">
        <f t="shared" si="360"/>
        <v>72.05</v>
      </c>
      <c r="S3853" s="3">
        <f t="shared" si="361"/>
        <v>-2.1400000000000006</v>
      </c>
      <c r="T3853" s="3">
        <f t="shared" si="362"/>
        <v>-32.67</v>
      </c>
      <c r="U3853" s="3">
        <f t="shared" si="363"/>
        <v>-36.650000000000006</v>
      </c>
      <c r="V3853" s="4">
        <f t="shared" si="364"/>
        <v>-0.50867453157529507</v>
      </c>
      <c r="W3853" s="5">
        <f t="shared" si="365"/>
        <v>0</v>
      </c>
    </row>
    <row r="3854" spans="1:23">
      <c r="A3854" t="s">
        <v>5305</v>
      </c>
      <c r="B3854" t="s">
        <v>589</v>
      </c>
      <c r="C3854" t="s">
        <v>1219</v>
      </c>
      <c r="D3854" t="s">
        <v>44</v>
      </c>
      <c r="E3854" s="1">
        <v>45885.868541666663</v>
      </c>
      <c r="F3854" s="1">
        <v>45885.875486111108</v>
      </c>
      <c r="G3854" t="s">
        <v>27</v>
      </c>
      <c r="H3854">
        <v>1</v>
      </c>
      <c r="I3854">
        <v>613.58000000000004</v>
      </c>
      <c r="J3854">
        <v>536.71</v>
      </c>
      <c r="K3854">
        <v>153.4</v>
      </c>
      <c r="L3854">
        <v>0</v>
      </c>
      <c r="M3854">
        <v>48.64</v>
      </c>
      <c r="N3854">
        <v>8.2799999999999994</v>
      </c>
      <c r="O3854" t="s">
        <v>38</v>
      </c>
      <c r="P3854">
        <v>0</v>
      </c>
      <c r="Q3854">
        <v>5</v>
      </c>
      <c r="R3854" s="3">
        <f t="shared" si="360"/>
        <v>460.18000000000006</v>
      </c>
      <c r="S3854" s="3">
        <f t="shared" si="361"/>
        <v>-76.529999999999973</v>
      </c>
      <c r="T3854" s="3">
        <f t="shared" si="362"/>
        <v>-48.64</v>
      </c>
      <c r="U3854" s="3">
        <f t="shared" si="363"/>
        <v>-133.44999999999996</v>
      </c>
      <c r="V3854" s="4">
        <f t="shared" si="364"/>
        <v>-0.28999521926202776</v>
      </c>
      <c r="W3854" s="5">
        <f t="shared" si="365"/>
        <v>0</v>
      </c>
    </row>
    <row r="3855" spans="1:23">
      <c r="A3855" t="s">
        <v>5306</v>
      </c>
      <c r="B3855" t="s">
        <v>2673</v>
      </c>
      <c r="C3855" t="s">
        <v>801</v>
      </c>
      <c r="D3855" t="s">
        <v>37</v>
      </c>
      <c r="E3855" s="1">
        <v>45886.282118055547</v>
      </c>
      <c r="F3855" s="1">
        <v>45886.296006944453</v>
      </c>
      <c r="G3855" t="s">
        <v>27</v>
      </c>
      <c r="H3855">
        <v>1</v>
      </c>
      <c r="I3855">
        <v>74.81</v>
      </c>
      <c r="J3855">
        <v>55.68</v>
      </c>
      <c r="K3855">
        <v>7.48</v>
      </c>
      <c r="L3855">
        <v>30</v>
      </c>
      <c r="M3855">
        <v>57.47</v>
      </c>
      <c r="N3855">
        <v>1.75</v>
      </c>
      <c r="O3855" t="s">
        <v>38</v>
      </c>
      <c r="P3855">
        <v>0</v>
      </c>
      <c r="Q3855">
        <v>5</v>
      </c>
      <c r="R3855" s="3">
        <f t="shared" si="360"/>
        <v>67.33</v>
      </c>
      <c r="S3855" s="3">
        <f t="shared" si="361"/>
        <v>11.649999999999999</v>
      </c>
      <c r="T3855" s="3">
        <f t="shared" si="362"/>
        <v>-27.47</v>
      </c>
      <c r="U3855" s="3">
        <f t="shared" si="363"/>
        <v>-17.57</v>
      </c>
      <c r="V3855" s="4">
        <f t="shared" si="364"/>
        <v>-0.26095351255012628</v>
      </c>
      <c r="W3855" s="5">
        <f t="shared" si="365"/>
        <v>0</v>
      </c>
    </row>
    <row r="3856" spans="1:23">
      <c r="A3856" t="s">
        <v>5307</v>
      </c>
      <c r="B3856" t="s">
        <v>1571</v>
      </c>
      <c r="C3856" t="s">
        <v>1445</v>
      </c>
      <c r="D3856" t="s">
        <v>127</v>
      </c>
      <c r="E3856" s="1">
        <v>45886.337743055563</v>
      </c>
      <c r="F3856" s="1">
        <v>45886.353020833332</v>
      </c>
      <c r="G3856" t="s">
        <v>27</v>
      </c>
      <c r="H3856">
        <v>2</v>
      </c>
      <c r="I3856">
        <v>1924.22</v>
      </c>
      <c r="J3856">
        <v>1680.8</v>
      </c>
      <c r="K3856">
        <v>96.21</v>
      </c>
      <c r="L3856">
        <v>0</v>
      </c>
      <c r="M3856">
        <v>42.24</v>
      </c>
      <c r="N3856">
        <v>32.9</v>
      </c>
      <c r="O3856" t="s">
        <v>38</v>
      </c>
      <c r="P3856">
        <v>7</v>
      </c>
      <c r="Q3856">
        <v>3</v>
      </c>
      <c r="R3856" s="3">
        <f t="shared" si="360"/>
        <v>1828.01</v>
      </c>
      <c r="S3856" s="3">
        <f t="shared" si="361"/>
        <v>147.21000000000004</v>
      </c>
      <c r="T3856" s="3">
        <f t="shared" si="362"/>
        <v>-42.24</v>
      </c>
      <c r="U3856" s="3">
        <f t="shared" si="363"/>
        <v>72.070000000000022</v>
      </c>
      <c r="V3856" s="4">
        <f t="shared" si="364"/>
        <v>3.9425386075568523E-2</v>
      </c>
      <c r="W3856" s="5">
        <f t="shared" si="365"/>
        <v>1</v>
      </c>
    </row>
    <row r="3857" spans="1:23">
      <c r="A3857" t="s">
        <v>5308</v>
      </c>
      <c r="B3857" t="s">
        <v>382</v>
      </c>
      <c r="C3857" t="s">
        <v>331</v>
      </c>
      <c r="D3857" t="s">
        <v>60</v>
      </c>
      <c r="E3857" s="1">
        <v>45886.370763888888</v>
      </c>
      <c r="F3857" s="1">
        <v>45886.381874999999</v>
      </c>
      <c r="G3857" t="s">
        <v>27</v>
      </c>
      <c r="H3857">
        <v>3</v>
      </c>
      <c r="I3857">
        <v>537.36</v>
      </c>
      <c r="J3857">
        <v>448.77</v>
      </c>
      <c r="K3857">
        <v>0</v>
      </c>
      <c r="L3857">
        <v>0</v>
      </c>
      <c r="M3857">
        <v>64.52</v>
      </c>
      <c r="N3857">
        <v>9.67</v>
      </c>
      <c r="O3857" t="s">
        <v>38</v>
      </c>
      <c r="P3857">
        <v>1</v>
      </c>
      <c r="Q3857">
        <v>4</v>
      </c>
      <c r="R3857" s="3">
        <f t="shared" si="360"/>
        <v>537.36</v>
      </c>
      <c r="S3857" s="3">
        <f t="shared" si="361"/>
        <v>88.590000000000032</v>
      </c>
      <c r="T3857" s="3">
        <f t="shared" si="362"/>
        <v>-64.52</v>
      </c>
      <c r="U3857" s="3">
        <f t="shared" si="363"/>
        <v>14.400000000000036</v>
      </c>
      <c r="V3857" s="4">
        <f t="shared" si="364"/>
        <v>2.6797677534613734E-2</v>
      </c>
      <c r="W3857" s="5">
        <f t="shared" si="365"/>
        <v>1</v>
      </c>
    </row>
    <row r="3858" spans="1:23">
      <c r="A3858" t="s">
        <v>5309</v>
      </c>
      <c r="B3858" t="s">
        <v>630</v>
      </c>
      <c r="C3858" t="s">
        <v>1126</v>
      </c>
      <c r="D3858" t="s">
        <v>117</v>
      </c>
      <c r="E3858" s="1">
        <v>45886.412754629629</v>
      </c>
      <c r="F3858" s="1">
        <v>45886.431504629632</v>
      </c>
      <c r="G3858" t="s">
        <v>27</v>
      </c>
      <c r="H3858">
        <v>3</v>
      </c>
      <c r="I3858">
        <v>854.28</v>
      </c>
      <c r="J3858">
        <v>504.42</v>
      </c>
      <c r="K3858">
        <v>128.13999999999999</v>
      </c>
      <c r="L3858">
        <v>0</v>
      </c>
      <c r="M3858">
        <v>36.03</v>
      </c>
      <c r="N3858">
        <v>13.07</v>
      </c>
      <c r="O3858" t="s">
        <v>65</v>
      </c>
      <c r="P3858">
        <v>7</v>
      </c>
      <c r="Q3858">
        <v>4</v>
      </c>
      <c r="R3858" s="3">
        <f t="shared" si="360"/>
        <v>726.14</v>
      </c>
      <c r="S3858" s="3">
        <f t="shared" si="361"/>
        <v>221.71999999999997</v>
      </c>
      <c r="T3858" s="3">
        <f t="shared" si="362"/>
        <v>-36.03</v>
      </c>
      <c r="U3858" s="3">
        <f t="shared" si="363"/>
        <v>172.61999999999998</v>
      </c>
      <c r="V3858" s="4">
        <f t="shared" si="364"/>
        <v>0.23772275318809041</v>
      </c>
      <c r="W3858" s="5">
        <f t="shared" si="365"/>
        <v>1</v>
      </c>
    </row>
    <row r="3859" spans="1:23">
      <c r="A3859" t="s">
        <v>5310</v>
      </c>
      <c r="B3859" t="s">
        <v>1027</v>
      </c>
      <c r="C3859" t="s">
        <v>490</v>
      </c>
      <c r="D3859" t="s">
        <v>52</v>
      </c>
      <c r="E3859" s="1">
        <v>45886.432303240741</v>
      </c>
      <c r="F3859" s="1">
        <v>45886.441331018519</v>
      </c>
      <c r="G3859" t="s">
        <v>27</v>
      </c>
      <c r="H3859">
        <v>2</v>
      </c>
      <c r="I3859">
        <v>924.74</v>
      </c>
      <c r="J3859">
        <v>622.84</v>
      </c>
      <c r="K3859">
        <v>46.24</v>
      </c>
      <c r="L3859">
        <v>0</v>
      </c>
      <c r="M3859">
        <v>44.29</v>
      </c>
      <c r="N3859">
        <v>15.81</v>
      </c>
      <c r="O3859" t="s">
        <v>38</v>
      </c>
      <c r="P3859">
        <v>0</v>
      </c>
      <c r="Q3859">
        <v>5</v>
      </c>
      <c r="R3859" s="3">
        <f t="shared" si="360"/>
        <v>878.5</v>
      </c>
      <c r="S3859" s="3">
        <f t="shared" si="361"/>
        <v>255.65999999999997</v>
      </c>
      <c r="T3859" s="3">
        <f t="shared" si="362"/>
        <v>-44.29</v>
      </c>
      <c r="U3859" s="3">
        <f t="shared" si="363"/>
        <v>195.55999999999997</v>
      </c>
      <c r="V3859" s="4">
        <f t="shared" si="364"/>
        <v>0.22260671599317014</v>
      </c>
      <c r="W3859" s="5">
        <f t="shared" si="365"/>
        <v>1</v>
      </c>
    </row>
    <row r="3860" spans="1:23">
      <c r="A3860" t="s">
        <v>5311</v>
      </c>
      <c r="B3860" t="s">
        <v>3286</v>
      </c>
      <c r="C3860" t="s">
        <v>1364</v>
      </c>
      <c r="D3860" t="s">
        <v>72</v>
      </c>
      <c r="E3860" s="1">
        <v>45886.469039351847</v>
      </c>
      <c r="G3860" t="s">
        <v>110</v>
      </c>
      <c r="H3860">
        <v>4</v>
      </c>
      <c r="I3860">
        <v>2013.2</v>
      </c>
      <c r="J3860">
        <v>1735.48</v>
      </c>
      <c r="K3860">
        <v>0</v>
      </c>
      <c r="L3860">
        <v>0</v>
      </c>
      <c r="M3860">
        <v>58.31</v>
      </c>
      <c r="N3860">
        <v>0</v>
      </c>
      <c r="O3860" t="s">
        <v>38</v>
      </c>
      <c r="P3860">
        <v>10</v>
      </c>
      <c r="R3860" s="3">
        <f t="shared" si="360"/>
        <v>2013.2</v>
      </c>
      <c r="S3860" s="3">
        <f t="shared" si="361"/>
        <v>277.72000000000003</v>
      </c>
      <c r="T3860" s="3">
        <f t="shared" si="362"/>
        <v>-58.31</v>
      </c>
      <c r="U3860" s="3">
        <f t="shared" si="363"/>
        <v>219.41000000000003</v>
      </c>
      <c r="V3860" s="4">
        <f t="shared" si="364"/>
        <v>0.10898569441684881</v>
      </c>
      <c r="W3860" s="5">
        <f t="shared" si="365"/>
        <v>1</v>
      </c>
    </row>
    <row r="3861" spans="1:23">
      <c r="A3861" t="s">
        <v>5312</v>
      </c>
      <c r="B3861" t="s">
        <v>2579</v>
      </c>
      <c r="C3861" t="s">
        <v>930</v>
      </c>
      <c r="D3861" t="s">
        <v>37</v>
      </c>
      <c r="E3861" s="1">
        <v>45886.522106481483</v>
      </c>
      <c r="F3861" s="1">
        <v>45886.538078703707</v>
      </c>
      <c r="G3861" t="s">
        <v>27</v>
      </c>
      <c r="H3861">
        <v>1</v>
      </c>
      <c r="I3861">
        <v>190.09</v>
      </c>
      <c r="J3861">
        <v>139.02000000000001</v>
      </c>
      <c r="K3861">
        <v>0</v>
      </c>
      <c r="L3861">
        <v>30</v>
      </c>
      <c r="M3861">
        <v>60.64</v>
      </c>
      <c r="N3861">
        <v>3.96</v>
      </c>
      <c r="O3861" t="s">
        <v>38</v>
      </c>
      <c r="P3861">
        <v>3</v>
      </c>
      <c r="Q3861">
        <v>4</v>
      </c>
      <c r="R3861" s="3">
        <f t="shared" si="360"/>
        <v>190.09</v>
      </c>
      <c r="S3861" s="3">
        <f t="shared" si="361"/>
        <v>51.069999999999993</v>
      </c>
      <c r="T3861" s="3">
        <f t="shared" si="362"/>
        <v>-30.64</v>
      </c>
      <c r="U3861" s="3">
        <f t="shared" si="363"/>
        <v>16.469999999999992</v>
      </c>
      <c r="V3861" s="4">
        <f t="shared" si="364"/>
        <v>8.6643169025198544E-2</v>
      </c>
      <c r="W3861" s="5">
        <f t="shared" si="365"/>
        <v>1</v>
      </c>
    </row>
    <row r="3862" spans="1:23">
      <c r="A3862" t="s">
        <v>5313</v>
      </c>
      <c r="B3862" t="s">
        <v>828</v>
      </c>
      <c r="C3862" t="s">
        <v>106</v>
      </c>
      <c r="D3862" t="s">
        <v>32</v>
      </c>
      <c r="E3862" s="1">
        <v>45886.530474537038</v>
      </c>
      <c r="G3862" t="s">
        <v>110</v>
      </c>
      <c r="H3862">
        <v>1</v>
      </c>
      <c r="I3862">
        <v>241.16</v>
      </c>
      <c r="J3862">
        <v>178.02</v>
      </c>
      <c r="K3862">
        <v>12.06</v>
      </c>
      <c r="L3862">
        <v>30</v>
      </c>
      <c r="M3862">
        <v>41.5</v>
      </c>
      <c r="N3862">
        <v>0</v>
      </c>
      <c r="O3862" t="s">
        <v>33</v>
      </c>
      <c r="P3862">
        <v>0</v>
      </c>
      <c r="R3862" s="3">
        <f t="shared" si="360"/>
        <v>229.1</v>
      </c>
      <c r="S3862" s="3">
        <f t="shared" si="361"/>
        <v>51.079999999999984</v>
      </c>
      <c r="T3862" s="3">
        <f t="shared" si="362"/>
        <v>-11.5</v>
      </c>
      <c r="U3862" s="3">
        <f t="shared" si="363"/>
        <v>39.579999999999984</v>
      </c>
      <c r="V3862" s="4">
        <f t="shared" si="364"/>
        <v>0.17276298559580963</v>
      </c>
      <c r="W3862" s="5">
        <f t="shared" si="365"/>
        <v>1</v>
      </c>
    </row>
    <row r="3863" spans="1:23">
      <c r="A3863" t="s">
        <v>5314</v>
      </c>
      <c r="B3863" t="s">
        <v>1837</v>
      </c>
      <c r="C3863" t="s">
        <v>308</v>
      </c>
      <c r="D3863" t="s">
        <v>52</v>
      </c>
      <c r="E3863" s="1">
        <v>45886.571412037039</v>
      </c>
      <c r="F3863" s="1">
        <v>45886.583912037036</v>
      </c>
      <c r="G3863" t="s">
        <v>53</v>
      </c>
      <c r="H3863">
        <v>1</v>
      </c>
      <c r="I3863">
        <v>42.45</v>
      </c>
      <c r="J3863">
        <v>30.17</v>
      </c>
      <c r="K3863">
        <v>0</v>
      </c>
      <c r="L3863">
        <v>30</v>
      </c>
      <c r="M3863">
        <v>47.32</v>
      </c>
      <c r="N3863">
        <v>1.3</v>
      </c>
      <c r="O3863" t="s">
        <v>38</v>
      </c>
      <c r="P3863">
        <v>3</v>
      </c>
      <c r="Q3863">
        <v>2</v>
      </c>
      <c r="R3863" s="3">
        <f t="shared" si="360"/>
        <v>42.45</v>
      </c>
      <c r="S3863" s="3">
        <f t="shared" si="361"/>
        <v>12.280000000000001</v>
      </c>
      <c r="T3863" s="3">
        <f t="shared" si="362"/>
        <v>-17.32</v>
      </c>
      <c r="U3863" s="3">
        <f t="shared" si="363"/>
        <v>-6.339999999999999</v>
      </c>
      <c r="V3863" s="4">
        <f t="shared" si="364"/>
        <v>-0.14935217903415779</v>
      </c>
      <c r="W3863" s="5">
        <f t="shared" si="365"/>
        <v>0</v>
      </c>
    </row>
    <row r="3864" spans="1:23">
      <c r="A3864" t="s">
        <v>5315</v>
      </c>
      <c r="B3864" t="s">
        <v>3162</v>
      </c>
      <c r="C3864" t="s">
        <v>150</v>
      </c>
      <c r="D3864" t="s">
        <v>72</v>
      </c>
      <c r="E3864" s="1">
        <v>45886.689131944448</v>
      </c>
      <c r="F3864" s="1">
        <v>45886.696770833332</v>
      </c>
      <c r="G3864" t="s">
        <v>53</v>
      </c>
      <c r="H3864">
        <v>3</v>
      </c>
      <c r="I3864">
        <v>2426.37</v>
      </c>
      <c r="J3864">
        <v>2151.33</v>
      </c>
      <c r="K3864">
        <v>242.64</v>
      </c>
      <c r="L3864">
        <v>0</v>
      </c>
      <c r="M3864">
        <v>35.31</v>
      </c>
      <c r="N3864">
        <v>39.31</v>
      </c>
      <c r="O3864" t="s">
        <v>38</v>
      </c>
      <c r="P3864">
        <v>0</v>
      </c>
      <c r="Q3864">
        <v>2</v>
      </c>
      <c r="R3864" s="3">
        <f t="shared" si="360"/>
        <v>2183.73</v>
      </c>
      <c r="S3864" s="3">
        <f t="shared" si="361"/>
        <v>32.400000000000091</v>
      </c>
      <c r="T3864" s="3">
        <f t="shared" si="362"/>
        <v>-35.31</v>
      </c>
      <c r="U3864" s="3">
        <f t="shared" si="363"/>
        <v>-42.219999999999914</v>
      </c>
      <c r="V3864" s="4">
        <f t="shared" si="364"/>
        <v>-1.9333892010459128E-2</v>
      </c>
      <c r="W3864" s="5">
        <f t="shared" si="365"/>
        <v>0</v>
      </c>
    </row>
    <row r="3865" spans="1:23">
      <c r="A3865" t="s">
        <v>5316</v>
      </c>
      <c r="B3865" t="s">
        <v>5317</v>
      </c>
      <c r="C3865" t="s">
        <v>239</v>
      </c>
      <c r="D3865" t="s">
        <v>26</v>
      </c>
      <c r="E3865" s="1">
        <v>45886.707094907397</v>
      </c>
      <c r="F3865" s="1">
        <v>45886.718900462962</v>
      </c>
      <c r="G3865" t="s">
        <v>27</v>
      </c>
      <c r="H3865">
        <v>3</v>
      </c>
      <c r="I3865">
        <v>1352.85</v>
      </c>
      <c r="J3865">
        <v>1157.22</v>
      </c>
      <c r="K3865">
        <v>0</v>
      </c>
      <c r="L3865">
        <v>0</v>
      </c>
      <c r="M3865">
        <v>38.85</v>
      </c>
      <c r="N3865">
        <v>24.35</v>
      </c>
      <c r="O3865" t="s">
        <v>65</v>
      </c>
      <c r="P3865">
        <v>2</v>
      </c>
      <c r="Q3865">
        <v>4</v>
      </c>
      <c r="R3865" s="3">
        <f t="shared" si="360"/>
        <v>1352.85</v>
      </c>
      <c r="S3865" s="3">
        <f t="shared" si="361"/>
        <v>195.62999999999988</v>
      </c>
      <c r="T3865" s="3">
        <f t="shared" si="362"/>
        <v>-38.85</v>
      </c>
      <c r="U3865" s="3">
        <f t="shared" si="363"/>
        <v>132.42999999999989</v>
      </c>
      <c r="V3865" s="4">
        <f t="shared" si="364"/>
        <v>9.7889640388808735E-2</v>
      </c>
      <c r="W3865" s="5">
        <f t="shared" si="365"/>
        <v>1</v>
      </c>
    </row>
    <row r="3866" spans="1:23">
      <c r="A3866" t="s">
        <v>5318</v>
      </c>
      <c r="B3866" t="s">
        <v>4498</v>
      </c>
      <c r="C3866" t="s">
        <v>106</v>
      </c>
      <c r="D3866" t="s">
        <v>117</v>
      </c>
      <c r="E3866" s="1">
        <v>45886.717476851853</v>
      </c>
      <c r="F3866" s="1">
        <v>45886.728587962964</v>
      </c>
      <c r="G3866" t="s">
        <v>27</v>
      </c>
      <c r="H3866">
        <v>2</v>
      </c>
      <c r="I3866">
        <v>482.32</v>
      </c>
      <c r="J3866">
        <v>356.04</v>
      </c>
      <c r="K3866">
        <v>48.23</v>
      </c>
      <c r="L3866">
        <v>0</v>
      </c>
      <c r="M3866">
        <v>60.88</v>
      </c>
      <c r="N3866">
        <v>7.81</v>
      </c>
      <c r="O3866" t="s">
        <v>65</v>
      </c>
      <c r="P3866">
        <v>0</v>
      </c>
      <c r="Q3866">
        <v>5</v>
      </c>
      <c r="R3866" s="3">
        <f t="shared" si="360"/>
        <v>434.09</v>
      </c>
      <c r="S3866" s="3">
        <f t="shared" si="361"/>
        <v>78.049999999999955</v>
      </c>
      <c r="T3866" s="3">
        <f t="shared" si="362"/>
        <v>-60.88</v>
      </c>
      <c r="U3866" s="3">
        <f t="shared" si="363"/>
        <v>9.3599999999999532</v>
      </c>
      <c r="V3866" s="4">
        <f t="shared" si="364"/>
        <v>2.1562348821672819E-2</v>
      </c>
      <c r="W3866" s="5">
        <f t="shared" si="365"/>
        <v>1</v>
      </c>
    </row>
    <row r="3867" spans="1:23">
      <c r="A3867" t="s">
        <v>5319</v>
      </c>
      <c r="B3867" t="s">
        <v>853</v>
      </c>
      <c r="C3867" t="s">
        <v>56</v>
      </c>
      <c r="D3867" t="s">
        <v>103</v>
      </c>
      <c r="E3867" s="1">
        <v>45886.763564814813</v>
      </c>
      <c r="F3867" s="1">
        <v>45886.78162037037</v>
      </c>
      <c r="G3867" t="s">
        <v>27</v>
      </c>
      <c r="H3867">
        <v>1</v>
      </c>
      <c r="I3867">
        <v>163.80000000000001</v>
      </c>
      <c r="J3867">
        <v>133.49</v>
      </c>
      <c r="K3867">
        <v>16.38</v>
      </c>
      <c r="L3867">
        <v>30</v>
      </c>
      <c r="M3867">
        <v>58.43</v>
      </c>
      <c r="N3867">
        <v>3.19</v>
      </c>
      <c r="O3867" t="s">
        <v>65</v>
      </c>
      <c r="P3867">
        <v>6</v>
      </c>
      <c r="Q3867">
        <v>3</v>
      </c>
      <c r="R3867" s="3">
        <f t="shared" si="360"/>
        <v>147.42000000000002</v>
      </c>
      <c r="S3867" s="3">
        <f t="shared" si="361"/>
        <v>13.930000000000007</v>
      </c>
      <c r="T3867" s="3">
        <f t="shared" si="362"/>
        <v>-28.43</v>
      </c>
      <c r="U3867" s="3">
        <f t="shared" si="363"/>
        <v>-17.689999999999994</v>
      </c>
      <c r="V3867" s="4">
        <f t="shared" si="364"/>
        <v>-0.11999728666395328</v>
      </c>
      <c r="W3867" s="5">
        <f t="shared" si="365"/>
        <v>0</v>
      </c>
    </row>
    <row r="3868" spans="1:23">
      <c r="A3868" t="s">
        <v>5320</v>
      </c>
      <c r="B3868" t="s">
        <v>3643</v>
      </c>
      <c r="C3868" t="s">
        <v>429</v>
      </c>
      <c r="D3868" t="s">
        <v>87</v>
      </c>
      <c r="E3868" s="1">
        <v>45886.82104166667</v>
      </c>
      <c r="F3868" s="1">
        <v>45886.838402777779</v>
      </c>
      <c r="G3868" t="s">
        <v>27</v>
      </c>
      <c r="H3868">
        <v>2</v>
      </c>
      <c r="I3868">
        <v>407.22</v>
      </c>
      <c r="J3868">
        <v>295.5</v>
      </c>
      <c r="K3868">
        <v>20.36</v>
      </c>
      <c r="L3868">
        <v>0</v>
      </c>
      <c r="M3868">
        <v>63.07</v>
      </c>
      <c r="N3868">
        <v>6.96</v>
      </c>
      <c r="O3868" t="s">
        <v>38</v>
      </c>
      <c r="P3868">
        <v>5</v>
      </c>
      <c r="Q3868">
        <v>4</v>
      </c>
      <c r="R3868" s="3">
        <f t="shared" si="360"/>
        <v>386.86</v>
      </c>
      <c r="S3868" s="3">
        <f t="shared" si="361"/>
        <v>91.360000000000014</v>
      </c>
      <c r="T3868" s="3">
        <f t="shared" si="362"/>
        <v>-63.07</v>
      </c>
      <c r="U3868" s="3">
        <f t="shared" si="363"/>
        <v>21.330000000000013</v>
      </c>
      <c r="V3868" s="4">
        <f t="shared" si="364"/>
        <v>5.5136224990952831E-2</v>
      </c>
      <c r="W3868" s="5">
        <f t="shared" si="365"/>
        <v>1</v>
      </c>
    </row>
    <row r="3869" spans="1:23">
      <c r="A3869" t="s">
        <v>5321</v>
      </c>
      <c r="B3869" t="s">
        <v>1489</v>
      </c>
      <c r="C3869" t="s">
        <v>193</v>
      </c>
      <c r="D3869" t="s">
        <v>52</v>
      </c>
      <c r="E3869" s="1">
        <v>45886.821736111109</v>
      </c>
      <c r="F3869" s="1">
        <v>45886.827291666668</v>
      </c>
      <c r="G3869" t="s">
        <v>53</v>
      </c>
      <c r="H3869">
        <v>1</v>
      </c>
      <c r="I3869">
        <v>93</v>
      </c>
      <c r="J3869">
        <v>82.59</v>
      </c>
      <c r="K3869">
        <v>4.6500000000000004</v>
      </c>
      <c r="L3869">
        <v>30</v>
      </c>
      <c r="M3869">
        <v>48.33</v>
      </c>
      <c r="N3869">
        <v>2.13</v>
      </c>
      <c r="O3869" t="s">
        <v>38</v>
      </c>
      <c r="P3869">
        <v>0</v>
      </c>
      <c r="Q3869">
        <v>1</v>
      </c>
      <c r="R3869" s="3">
        <f t="shared" si="360"/>
        <v>88.35</v>
      </c>
      <c r="S3869" s="3">
        <f t="shared" si="361"/>
        <v>5.7599999999999909</v>
      </c>
      <c r="T3869" s="3">
        <f t="shared" si="362"/>
        <v>-18.329999999999998</v>
      </c>
      <c r="U3869" s="3">
        <f t="shared" si="363"/>
        <v>-14.700000000000006</v>
      </c>
      <c r="V3869" s="4">
        <f t="shared" si="364"/>
        <v>-0.16638370118845508</v>
      </c>
      <c r="W3869" s="5">
        <f t="shared" si="365"/>
        <v>0</v>
      </c>
    </row>
    <row r="3870" spans="1:23">
      <c r="A3870" t="s">
        <v>5322</v>
      </c>
      <c r="B3870" t="s">
        <v>2243</v>
      </c>
      <c r="C3870" t="s">
        <v>187</v>
      </c>
      <c r="D3870" t="s">
        <v>32</v>
      </c>
      <c r="E3870" s="1">
        <v>45886.843993055547</v>
      </c>
      <c r="F3870" s="1">
        <v>45886.86482638889</v>
      </c>
      <c r="G3870" t="s">
        <v>27</v>
      </c>
      <c r="H3870">
        <v>2</v>
      </c>
      <c r="I3870">
        <v>550.32000000000005</v>
      </c>
      <c r="J3870">
        <v>478.02</v>
      </c>
      <c r="K3870">
        <v>27.52</v>
      </c>
      <c r="L3870">
        <v>0</v>
      </c>
      <c r="M3870">
        <v>50.06</v>
      </c>
      <c r="N3870">
        <v>9.41</v>
      </c>
      <c r="O3870" t="s">
        <v>28</v>
      </c>
      <c r="P3870">
        <v>10</v>
      </c>
      <c r="Q3870">
        <v>3</v>
      </c>
      <c r="R3870" s="3">
        <f t="shared" si="360"/>
        <v>522.80000000000007</v>
      </c>
      <c r="S3870" s="3">
        <f t="shared" si="361"/>
        <v>44.780000000000086</v>
      </c>
      <c r="T3870" s="3">
        <f t="shared" si="362"/>
        <v>-50.06</v>
      </c>
      <c r="U3870" s="3">
        <f t="shared" si="363"/>
        <v>-14.689999999999916</v>
      </c>
      <c r="V3870" s="4">
        <f t="shared" si="364"/>
        <v>-2.809869931139999E-2</v>
      </c>
      <c r="W3870" s="5">
        <f t="shared" si="365"/>
        <v>0</v>
      </c>
    </row>
    <row r="3871" spans="1:23">
      <c r="A3871" t="s">
        <v>5323</v>
      </c>
      <c r="B3871" t="s">
        <v>235</v>
      </c>
      <c r="C3871" t="s">
        <v>751</v>
      </c>
      <c r="D3871" t="s">
        <v>60</v>
      </c>
      <c r="E3871" s="1">
        <v>45886.921597222223</v>
      </c>
      <c r="F3871" s="1">
        <v>45886.927152777767</v>
      </c>
      <c r="G3871" t="s">
        <v>27</v>
      </c>
      <c r="H3871">
        <v>2</v>
      </c>
      <c r="I3871">
        <v>2025.7</v>
      </c>
      <c r="J3871">
        <v>1229.0999999999999</v>
      </c>
      <c r="K3871">
        <v>202.57</v>
      </c>
      <c r="L3871">
        <v>0</v>
      </c>
      <c r="M3871">
        <v>48.9</v>
      </c>
      <c r="N3871">
        <v>32.82</v>
      </c>
      <c r="O3871" t="s">
        <v>38</v>
      </c>
      <c r="P3871">
        <v>0</v>
      </c>
      <c r="Q3871">
        <v>5</v>
      </c>
      <c r="R3871" s="3">
        <f t="shared" si="360"/>
        <v>1823.13</v>
      </c>
      <c r="S3871" s="3">
        <f t="shared" si="361"/>
        <v>594.0300000000002</v>
      </c>
      <c r="T3871" s="3">
        <f t="shared" si="362"/>
        <v>-48.9</v>
      </c>
      <c r="U3871" s="3">
        <f t="shared" si="363"/>
        <v>512.31000000000017</v>
      </c>
      <c r="V3871" s="4">
        <f t="shared" si="364"/>
        <v>0.28100574287077723</v>
      </c>
      <c r="W3871" s="5">
        <f t="shared" si="365"/>
        <v>1</v>
      </c>
    </row>
    <row r="3872" spans="1:23">
      <c r="A3872" t="s">
        <v>5324</v>
      </c>
      <c r="B3872" t="s">
        <v>2177</v>
      </c>
      <c r="C3872" t="s">
        <v>159</v>
      </c>
      <c r="D3872" t="s">
        <v>37</v>
      </c>
      <c r="E3872" s="1">
        <v>45886.924791666657</v>
      </c>
      <c r="F3872" s="1">
        <v>45886.946319444447</v>
      </c>
      <c r="G3872" t="s">
        <v>27</v>
      </c>
      <c r="H3872">
        <v>1</v>
      </c>
      <c r="I3872">
        <v>224.45</v>
      </c>
      <c r="J3872">
        <v>155.32</v>
      </c>
      <c r="K3872">
        <v>0</v>
      </c>
      <c r="L3872">
        <v>30</v>
      </c>
      <c r="M3872">
        <v>55.91</v>
      </c>
      <c r="N3872">
        <v>4.58</v>
      </c>
      <c r="O3872" t="s">
        <v>38</v>
      </c>
      <c r="P3872">
        <v>11</v>
      </c>
      <c r="Q3872">
        <v>2</v>
      </c>
      <c r="R3872" s="3">
        <f t="shared" si="360"/>
        <v>224.45</v>
      </c>
      <c r="S3872" s="3">
        <f t="shared" si="361"/>
        <v>69.13</v>
      </c>
      <c r="T3872" s="3">
        <f t="shared" si="362"/>
        <v>-25.909999999999997</v>
      </c>
      <c r="U3872" s="3">
        <f t="shared" si="363"/>
        <v>38.64</v>
      </c>
      <c r="V3872" s="4">
        <f t="shared" si="364"/>
        <v>0.17215415460013367</v>
      </c>
      <c r="W3872" s="5">
        <f t="shared" si="365"/>
        <v>1</v>
      </c>
    </row>
    <row r="3873" spans="1:23">
      <c r="A3873" t="s">
        <v>5325</v>
      </c>
      <c r="B3873" t="s">
        <v>2399</v>
      </c>
      <c r="C3873" t="s">
        <v>809</v>
      </c>
      <c r="D3873" t="s">
        <v>64</v>
      </c>
      <c r="E3873" s="1">
        <v>45887.316759259258</v>
      </c>
      <c r="F3873" s="1">
        <v>45887.330648148149</v>
      </c>
      <c r="G3873" t="s">
        <v>27</v>
      </c>
      <c r="H3873">
        <v>1</v>
      </c>
      <c r="I3873">
        <v>329.25</v>
      </c>
      <c r="J3873">
        <v>259.45</v>
      </c>
      <c r="K3873">
        <v>32.93</v>
      </c>
      <c r="L3873">
        <v>30</v>
      </c>
      <c r="M3873">
        <v>46.65</v>
      </c>
      <c r="N3873">
        <v>5.87</v>
      </c>
      <c r="O3873" t="s">
        <v>33</v>
      </c>
      <c r="P3873">
        <v>0</v>
      </c>
      <c r="Q3873">
        <v>4</v>
      </c>
      <c r="R3873" s="3">
        <f t="shared" si="360"/>
        <v>296.32</v>
      </c>
      <c r="S3873" s="3">
        <f t="shared" si="361"/>
        <v>36.870000000000005</v>
      </c>
      <c r="T3873" s="3">
        <f t="shared" si="362"/>
        <v>-16.649999999999999</v>
      </c>
      <c r="U3873" s="3">
        <f t="shared" si="363"/>
        <v>14.350000000000005</v>
      </c>
      <c r="V3873" s="4">
        <f t="shared" si="364"/>
        <v>4.8427375809935225E-2</v>
      </c>
      <c r="W3873" s="5">
        <f t="shared" si="365"/>
        <v>1</v>
      </c>
    </row>
    <row r="3874" spans="1:23">
      <c r="A3874" t="s">
        <v>5326</v>
      </c>
      <c r="B3874" t="s">
        <v>1427</v>
      </c>
      <c r="C3874" t="s">
        <v>328</v>
      </c>
      <c r="D3874" t="s">
        <v>32</v>
      </c>
      <c r="E3874" s="1">
        <v>45887.362997685188</v>
      </c>
      <c r="F3874" s="1">
        <v>45887.375497685192</v>
      </c>
      <c r="G3874" t="s">
        <v>53</v>
      </c>
      <c r="H3874">
        <v>3</v>
      </c>
      <c r="I3874">
        <v>880.65</v>
      </c>
      <c r="J3874">
        <v>702.27</v>
      </c>
      <c r="K3874">
        <v>0</v>
      </c>
      <c r="L3874">
        <v>0</v>
      </c>
      <c r="M3874">
        <v>62.75</v>
      </c>
      <c r="N3874">
        <v>15.85</v>
      </c>
      <c r="O3874" t="s">
        <v>38</v>
      </c>
      <c r="P3874">
        <v>0</v>
      </c>
      <c r="Q3874">
        <v>2</v>
      </c>
      <c r="R3874" s="3">
        <f t="shared" si="360"/>
        <v>880.65</v>
      </c>
      <c r="S3874" s="3">
        <f t="shared" si="361"/>
        <v>178.38</v>
      </c>
      <c r="T3874" s="3">
        <f t="shared" si="362"/>
        <v>-62.75</v>
      </c>
      <c r="U3874" s="3">
        <f t="shared" si="363"/>
        <v>99.78</v>
      </c>
      <c r="V3874" s="4">
        <f t="shared" si="364"/>
        <v>0.11330267416113099</v>
      </c>
      <c r="W3874" s="5">
        <f t="shared" si="365"/>
        <v>1</v>
      </c>
    </row>
    <row r="3875" spans="1:23">
      <c r="A3875" t="s">
        <v>5327</v>
      </c>
      <c r="B3875" t="s">
        <v>4452</v>
      </c>
      <c r="C3875" t="s">
        <v>809</v>
      </c>
      <c r="D3875" t="s">
        <v>26</v>
      </c>
      <c r="E3875" s="1">
        <v>45887.381122685183</v>
      </c>
      <c r="F3875" s="1">
        <v>45887.386678240742</v>
      </c>
      <c r="G3875" t="s">
        <v>27</v>
      </c>
      <c r="H3875">
        <v>2</v>
      </c>
      <c r="I3875">
        <v>658.5</v>
      </c>
      <c r="J3875">
        <v>518.9</v>
      </c>
      <c r="K3875">
        <v>65.849999999999994</v>
      </c>
      <c r="L3875">
        <v>0</v>
      </c>
      <c r="M3875">
        <v>54.61</v>
      </c>
      <c r="N3875">
        <v>10.67</v>
      </c>
      <c r="O3875" t="s">
        <v>38</v>
      </c>
      <c r="P3875">
        <v>0</v>
      </c>
      <c r="Q3875">
        <v>5</v>
      </c>
      <c r="R3875" s="3">
        <f t="shared" si="360"/>
        <v>592.65</v>
      </c>
      <c r="S3875" s="3">
        <f t="shared" si="361"/>
        <v>73.75</v>
      </c>
      <c r="T3875" s="3">
        <f t="shared" si="362"/>
        <v>-54.61</v>
      </c>
      <c r="U3875" s="3">
        <f t="shared" si="363"/>
        <v>8.4700000000000006</v>
      </c>
      <c r="V3875" s="4">
        <f t="shared" si="364"/>
        <v>1.4291740487640262E-2</v>
      </c>
      <c r="W3875" s="5">
        <f t="shared" si="365"/>
        <v>1</v>
      </c>
    </row>
    <row r="3876" spans="1:23">
      <c r="A3876" t="s">
        <v>5328</v>
      </c>
      <c r="B3876" t="s">
        <v>2235</v>
      </c>
      <c r="C3876" t="s">
        <v>280</v>
      </c>
      <c r="D3876" t="s">
        <v>37</v>
      </c>
      <c r="E3876" s="1">
        <v>45887.476006944453</v>
      </c>
      <c r="F3876" s="1">
        <v>45887.490590277783</v>
      </c>
      <c r="G3876" t="s">
        <v>27</v>
      </c>
      <c r="H3876">
        <v>1</v>
      </c>
      <c r="I3876">
        <v>113.8</v>
      </c>
      <c r="J3876">
        <v>83.77</v>
      </c>
      <c r="K3876">
        <v>5.69</v>
      </c>
      <c r="L3876">
        <v>30</v>
      </c>
      <c r="M3876">
        <v>36.46</v>
      </c>
      <c r="N3876">
        <v>2.4900000000000002</v>
      </c>
      <c r="O3876" t="s">
        <v>65</v>
      </c>
      <c r="P3876">
        <v>1</v>
      </c>
      <c r="Q3876">
        <v>3</v>
      </c>
      <c r="R3876" s="3">
        <f t="shared" si="360"/>
        <v>108.11</v>
      </c>
      <c r="S3876" s="3">
        <f t="shared" si="361"/>
        <v>24.340000000000003</v>
      </c>
      <c r="T3876" s="3">
        <f t="shared" si="362"/>
        <v>-6.4600000000000009</v>
      </c>
      <c r="U3876" s="3">
        <f t="shared" si="363"/>
        <v>15.390000000000002</v>
      </c>
      <c r="V3876" s="4">
        <f t="shared" si="364"/>
        <v>0.14235500878734625</v>
      </c>
      <c r="W3876" s="5">
        <f t="shared" si="365"/>
        <v>1</v>
      </c>
    </row>
    <row r="3877" spans="1:23">
      <c r="A3877" t="s">
        <v>5329</v>
      </c>
      <c r="B3877" t="s">
        <v>929</v>
      </c>
      <c r="C3877" t="s">
        <v>36</v>
      </c>
      <c r="D3877" t="s">
        <v>52</v>
      </c>
      <c r="E3877" s="1">
        <v>45887.489872685182</v>
      </c>
      <c r="F3877" s="1">
        <v>45887.496817129628</v>
      </c>
      <c r="G3877" t="s">
        <v>27</v>
      </c>
      <c r="H3877">
        <v>1</v>
      </c>
      <c r="I3877">
        <v>456.41</v>
      </c>
      <c r="J3877">
        <v>319.45999999999998</v>
      </c>
      <c r="K3877">
        <v>22.82</v>
      </c>
      <c r="L3877">
        <v>0</v>
      </c>
      <c r="M3877">
        <v>52.57</v>
      </c>
      <c r="N3877">
        <v>7.8</v>
      </c>
      <c r="O3877" t="s">
        <v>38</v>
      </c>
      <c r="P3877">
        <v>0</v>
      </c>
      <c r="Q3877">
        <v>5</v>
      </c>
      <c r="R3877" s="3">
        <f t="shared" si="360"/>
        <v>433.59000000000003</v>
      </c>
      <c r="S3877" s="3">
        <f t="shared" si="361"/>
        <v>114.13000000000005</v>
      </c>
      <c r="T3877" s="3">
        <f t="shared" si="362"/>
        <v>-52.57</v>
      </c>
      <c r="U3877" s="3">
        <f t="shared" si="363"/>
        <v>53.760000000000055</v>
      </c>
      <c r="V3877" s="4">
        <f t="shared" si="364"/>
        <v>0.1239880993565351</v>
      </c>
      <c r="W3877" s="5">
        <f t="shared" si="365"/>
        <v>1</v>
      </c>
    </row>
    <row r="3878" spans="1:23">
      <c r="A3878" t="s">
        <v>5330</v>
      </c>
      <c r="B3878" t="s">
        <v>5331</v>
      </c>
      <c r="C3878" t="s">
        <v>163</v>
      </c>
      <c r="D3878" t="s">
        <v>117</v>
      </c>
      <c r="E3878" s="1">
        <v>45887.551192129627</v>
      </c>
      <c r="F3878" s="1">
        <v>45887.563692129632</v>
      </c>
      <c r="G3878" t="s">
        <v>27</v>
      </c>
      <c r="H3878">
        <v>4</v>
      </c>
      <c r="I3878">
        <v>613.72</v>
      </c>
      <c r="J3878">
        <v>464.04</v>
      </c>
      <c r="K3878">
        <v>30.69</v>
      </c>
      <c r="L3878">
        <v>0</v>
      </c>
      <c r="M3878">
        <v>55.95</v>
      </c>
      <c r="N3878">
        <v>10.49</v>
      </c>
      <c r="O3878" t="s">
        <v>38</v>
      </c>
      <c r="P3878">
        <v>0</v>
      </c>
      <c r="Q3878">
        <v>5</v>
      </c>
      <c r="R3878" s="3">
        <f t="shared" si="360"/>
        <v>583.03</v>
      </c>
      <c r="S3878" s="3">
        <f t="shared" si="361"/>
        <v>118.98999999999995</v>
      </c>
      <c r="T3878" s="3">
        <f t="shared" si="362"/>
        <v>-55.95</v>
      </c>
      <c r="U3878" s="3">
        <f t="shared" si="363"/>
        <v>52.549999999999947</v>
      </c>
      <c r="V3878" s="4">
        <f t="shared" si="364"/>
        <v>9.0132583228993271E-2</v>
      </c>
      <c r="W3878" s="5">
        <f t="shared" si="365"/>
        <v>1</v>
      </c>
    </row>
    <row r="3879" spans="1:23">
      <c r="A3879" t="s">
        <v>5332</v>
      </c>
      <c r="B3879" t="s">
        <v>79</v>
      </c>
      <c r="C3879" t="s">
        <v>1482</v>
      </c>
      <c r="D3879" t="s">
        <v>87</v>
      </c>
      <c r="E3879" s="1">
        <v>45887.66128472222</v>
      </c>
      <c r="F3879" s="1">
        <v>45887.675868055558</v>
      </c>
      <c r="G3879" t="s">
        <v>27</v>
      </c>
      <c r="H3879">
        <v>1</v>
      </c>
      <c r="I3879">
        <v>309.54000000000002</v>
      </c>
      <c r="J3879">
        <v>185.47</v>
      </c>
      <c r="K3879">
        <v>30.95</v>
      </c>
      <c r="L3879">
        <v>30</v>
      </c>
      <c r="M3879">
        <v>49.73</v>
      </c>
      <c r="N3879">
        <v>5.55</v>
      </c>
      <c r="O3879" t="s">
        <v>38</v>
      </c>
      <c r="P3879">
        <v>1</v>
      </c>
      <c r="Q3879">
        <v>4</v>
      </c>
      <c r="R3879" s="3">
        <f t="shared" si="360"/>
        <v>278.59000000000003</v>
      </c>
      <c r="S3879" s="3">
        <f t="shared" si="361"/>
        <v>93.120000000000033</v>
      </c>
      <c r="T3879" s="3">
        <f t="shared" si="362"/>
        <v>-19.729999999999997</v>
      </c>
      <c r="U3879" s="3">
        <f t="shared" si="363"/>
        <v>67.840000000000046</v>
      </c>
      <c r="V3879" s="4">
        <f t="shared" si="364"/>
        <v>0.24351197099680547</v>
      </c>
      <c r="W3879" s="5">
        <f t="shared" si="365"/>
        <v>1</v>
      </c>
    </row>
    <row r="3880" spans="1:23">
      <c r="A3880" t="s">
        <v>5333</v>
      </c>
      <c r="B3880" t="s">
        <v>2982</v>
      </c>
      <c r="C3880" t="s">
        <v>56</v>
      </c>
      <c r="D3880" t="s">
        <v>117</v>
      </c>
      <c r="E3880" s="1">
        <v>45887.672476851847</v>
      </c>
      <c r="F3880" s="1">
        <v>45887.69122685185</v>
      </c>
      <c r="G3880" t="s">
        <v>27</v>
      </c>
      <c r="H3880">
        <v>1</v>
      </c>
      <c r="I3880">
        <v>163.80000000000001</v>
      </c>
      <c r="J3880">
        <v>133.49</v>
      </c>
      <c r="K3880">
        <v>8.19</v>
      </c>
      <c r="L3880">
        <v>30</v>
      </c>
      <c r="M3880">
        <v>62.07</v>
      </c>
      <c r="N3880">
        <v>3.34</v>
      </c>
      <c r="O3880" t="s">
        <v>38</v>
      </c>
      <c r="P3880">
        <v>7</v>
      </c>
      <c r="Q3880">
        <v>3</v>
      </c>
      <c r="R3880" s="3">
        <f t="shared" si="360"/>
        <v>155.61000000000001</v>
      </c>
      <c r="S3880" s="3">
        <f t="shared" si="361"/>
        <v>22.120000000000005</v>
      </c>
      <c r="T3880" s="3">
        <f t="shared" si="362"/>
        <v>-32.07</v>
      </c>
      <c r="U3880" s="3">
        <f t="shared" si="363"/>
        <v>-13.289999999999996</v>
      </c>
      <c r="V3880" s="4">
        <f t="shared" si="364"/>
        <v>-8.5405822247927476E-2</v>
      </c>
      <c r="W3880" s="5">
        <f t="shared" si="365"/>
        <v>0</v>
      </c>
    </row>
    <row r="3881" spans="1:23">
      <c r="A3881" t="s">
        <v>5334</v>
      </c>
      <c r="B3881" t="s">
        <v>1657</v>
      </c>
      <c r="C3881" t="s">
        <v>210</v>
      </c>
      <c r="D3881" t="s">
        <v>60</v>
      </c>
      <c r="E3881" s="1">
        <v>45887.716747685183</v>
      </c>
      <c r="F3881" s="1">
        <v>45887.722303240742</v>
      </c>
      <c r="G3881" t="s">
        <v>27</v>
      </c>
      <c r="H3881">
        <v>2</v>
      </c>
      <c r="I3881">
        <v>1746.24</v>
      </c>
      <c r="J3881">
        <v>946.22</v>
      </c>
      <c r="K3881">
        <v>0</v>
      </c>
      <c r="L3881">
        <v>0</v>
      </c>
      <c r="M3881">
        <v>43.8</v>
      </c>
      <c r="N3881">
        <v>31.43</v>
      </c>
      <c r="O3881" t="s">
        <v>28</v>
      </c>
      <c r="P3881">
        <v>0</v>
      </c>
      <c r="Q3881">
        <v>5</v>
      </c>
      <c r="R3881" s="3">
        <f t="shared" si="360"/>
        <v>1746.24</v>
      </c>
      <c r="S3881" s="3">
        <f t="shared" si="361"/>
        <v>800.02</v>
      </c>
      <c r="T3881" s="3">
        <f t="shared" si="362"/>
        <v>-43.8</v>
      </c>
      <c r="U3881" s="3">
        <f t="shared" si="363"/>
        <v>724.79000000000008</v>
      </c>
      <c r="V3881" s="4">
        <f t="shared" si="364"/>
        <v>0.41505749496060113</v>
      </c>
      <c r="W3881" s="5">
        <f t="shared" si="365"/>
        <v>1</v>
      </c>
    </row>
    <row r="3882" spans="1:23">
      <c r="A3882" t="s">
        <v>5335</v>
      </c>
      <c r="B3882" t="s">
        <v>628</v>
      </c>
      <c r="C3882" t="s">
        <v>429</v>
      </c>
      <c r="D3882" t="s">
        <v>72</v>
      </c>
      <c r="E3882" s="1">
        <v>45887.779074074067</v>
      </c>
      <c r="F3882" s="1">
        <v>45887.788101851853</v>
      </c>
      <c r="G3882" t="s">
        <v>27</v>
      </c>
      <c r="H3882">
        <v>2</v>
      </c>
      <c r="I3882">
        <v>407.22</v>
      </c>
      <c r="J3882">
        <v>295.5</v>
      </c>
      <c r="K3882">
        <v>0</v>
      </c>
      <c r="L3882">
        <v>0</v>
      </c>
      <c r="M3882">
        <v>39.880000000000003</v>
      </c>
      <c r="N3882">
        <v>7.33</v>
      </c>
      <c r="O3882" t="s">
        <v>38</v>
      </c>
      <c r="P3882">
        <v>0</v>
      </c>
      <c r="Q3882">
        <v>4</v>
      </c>
      <c r="R3882" s="3">
        <f t="shared" si="360"/>
        <v>407.22</v>
      </c>
      <c r="S3882" s="3">
        <f t="shared" si="361"/>
        <v>111.72000000000003</v>
      </c>
      <c r="T3882" s="3">
        <f t="shared" si="362"/>
        <v>-39.880000000000003</v>
      </c>
      <c r="U3882" s="3">
        <f t="shared" si="363"/>
        <v>64.510000000000034</v>
      </c>
      <c r="V3882" s="4">
        <f t="shared" si="364"/>
        <v>0.15841559844801342</v>
      </c>
      <c r="W3882" s="5">
        <f t="shared" si="365"/>
        <v>1</v>
      </c>
    </row>
    <row r="3883" spans="1:23">
      <c r="A3883" t="s">
        <v>5336</v>
      </c>
      <c r="B3883" t="s">
        <v>195</v>
      </c>
      <c r="C3883" t="s">
        <v>123</v>
      </c>
      <c r="D3883" t="s">
        <v>48</v>
      </c>
      <c r="E3883" s="1">
        <v>45887.845694444448</v>
      </c>
      <c r="F3883" s="1">
        <v>45887.852638888893</v>
      </c>
      <c r="G3883" t="s">
        <v>27</v>
      </c>
      <c r="H3883">
        <v>1</v>
      </c>
      <c r="I3883">
        <v>147.56</v>
      </c>
      <c r="J3883">
        <v>101.59</v>
      </c>
      <c r="K3883">
        <v>7.38</v>
      </c>
      <c r="L3883">
        <v>30</v>
      </c>
      <c r="M3883">
        <v>43.71</v>
      </c>
      <c r="N3883">
        <v>3.06</v>
      </c>
      <c r="O3883" t="s">
        <v>38</v>
      </c>
      <c r="P3883">
        <v>0</v>
      </c>
      <c r="Q3883">
        <v>5</v>
      </c>
      <c r="R3883" s="3">
        <f t="shared" si="360"/>
        <v>140.18</v>
      </c>
      <c r="S3883" s="3">
        <f t="shared" si="361"/>
        <v>38.590000000000003</v>
      </c>
      <c r="T3883" s="3">
        <f t="shared" si="362"/>
        <v>-13.71</v>
      </c>
      <c r="U3883" s="3">
        <f t="shared" si="363"/>
        <v>21.820000000000004</v>
      </c>
      <c r="V3883" s="4">
        <f t="shared" si="364"/>
        <v>0.15565701241261237</v>
      </c>
      <c r="W3883" s="5">
        <f t="shared" si="365"/>
        <v>1</v>
      </c>
    </row>
    <row r="3884" spans="1:23">
      <c r="A3884" t="s">
        <v>5337</v>
      </c>
      <c r="B3884" t="s">
        <v>1156</v>
      </c>
      <c r="C3884" t="s">
        <v>891</v>
      </c>
      <c r="D3884" t="s">
        <v>32</v>
      </c>
      <c r="E3884" s="1">
        <v>45888.262442129628</v>
      </c>
      <c r="F3884" s="1">
        <v>45888.274942129632</v>
      </c>
      <c r="G3884" t="s">
        <v>27</v>
      </c>
      <c r="H3884">
        <v>1</v>
      </c>
      <c r="I3884">
        <v>435.46</v>
      </c>
      <c r="J3884">
        <v>332.72</v>
      </c>
      <c r="K3884">
        <v>65.319999999999993</v>
      </c>
      <c r="L3884">
        <v>0</v>
      </c>
      <c r="M3884">
        <v>44.94</v>
      </c>
      <c r="N3884">
        <v>6.66</v>
      </c>
      <c r="O3884" t="s">
        <v>33</v>
      </c>
      <c r="P3884">
        <v>0</v>
      </c>
      <c r="Q3884">
        <v>5</v>
      </c>
      <c r="R3884" s="3">
        <f t="shared" si="360"/>
        <v>370.14</v>
      </c>
      <c r="S3884" s="3">
        <f t="shared" si="361"/>
        <v>37.419999999999959</v>
      </c>
      <c r="T3884" s="3">
        <f t="shared" si="362"/>
        <v>-44.94</v>
      </c>
      <c r="U3884" s="3">
        <f t="shared" si="363"/>
        <v>-14.180000000000039</v>
      </c>
      <c r="V3884" s="4">
        <f t="shared" si="364"/>
        <v>-3.8309828713459879E-2</v>
      </c>
      <c r="W3884" s="5">
        <f t="shared" si="365"/>
        <v>0</v>
      </c>
    </row>
    <row r="3885" spans="1:23">
      <c r="A3885" t="s">
        <v>5338</v>
      </c>
      <c r="B3885" t="s">
        <v>3219</v>
      </c>
      <c r="C3885" t="s">
        <v>202</v>
      </c>
      <c r="D3885" t="s">
        <v>87</v>
      </c>
      <c r="E3885" s="1">
        <v>45888.268888888888</v>
      </c>
      <c r="F3885" s="1">
        <v>45888.286944444437</v>
      </c>
      <c r="G3885" t="s">
        <v>27</v>
      </c>
      <c r="H3885">
        <v>1</v>
      </c>
      <c r="I3885">
        <v>568.13</v>
      </c>
      <c r="J3885">
        <v>346.09</v>
      </c>
      <c r="K3885">
        <v>0</v>
      </c>
      <c r="L3885">
        <v>0</v>
      </c>
      <c r="M3885">
        <v>38.29</v>
      </c>
      <c r="N3885">
        <v>10.23</v>
      </c>
      <c r="O3885" t="s">
        <v>65</v>
      </c>
      <c r="P3885">
        <v>6</v>
      </c>
      <c r="Q3885">
        <v>4</v>
      </c>
      <c r="R3885" s="3">
        <f t="shared" si="360"/>
        <v>568.13</v>
      </c>
      <c r="S3885" s="3">
        <f t="shared" si="361"/>
        <v>222.04000000000002</v>
      </c>
      <c r="T3885" s="3">
        <f t="shared" si="362"/>
        <v>-38.29</v>
      </c>
      <c r="U3885" s="3">
        <f t="shared" si="363"/>
        <v>173.52000000000004</v>
      </c>
      <c r="V3885" s="4">
        <f t="shared" si="364"/>
        <v>0.30542305458257801</v>
      </c>
      <c r="W3885" s="5">
        <f t="shared" si="365"/>
        <v>1</v>
      </c>
    </row>
    <row r="3886" spans="1:23">
      <c r="A3886" t="s">
        <v>5339</v>
      </c>
      <c r="B3886" t="s">
        <v>1861</v>
      </c>
      <c r="C3886" t="s">
        <v>383</v>
      </c>
      <c r="D3886" t="s">
        <v>26</v>
      </c>
      <c r="E3886" s="1">
        <v>45888.375023148154</v>
      </c>
      <c r="F3886" s="1">
        <v>45888.392384259263</v>
      </c>
      <c r="G3886" t="s">
        <v>27</v>
      </c>
      <c r="H3886">
        <v>2</v>
      </c>
      <c r="I3886">
        <v>362.2</v>
      </c>
      <c r="J3886">
        <v>231.74</v>
      </c>
      <c r="K3886">
        <v>18.11</v>
      </c>
      <c r="L3886">
        <v>30</v>
      </c>
      <c r="M3886">
        <v>39.64</v>
      </c>
      <c r="N3886">
        <v>6.73</v>
      </c>
      <c r="O3886" t="s">
        <v>144</v>
      </c>
      <c r="P3886">
        <v>10</v>
      </c>
      <c r="Q3886">
        <v>3</v>
      </c>
      <c r="R3886" s="3">
        <f t="shared" si="360"/>
        <v>344.09</v>
      </c>
      <c r="S3886" s="3">
        <f t="shared" si="361"/>
        <v>112.34999999999997</v>
      </c>
      <c r="T3886" s="3">
        <f t="shared" si="362"/>
        <v>-9.64</v>
      </c>
      <c r="U3886" s="3">
        <f t="shared" si="363"/>
        <v>95.979999999999961</v>
      </c>
      <c r="V3886" s="4">
        <f t="shared" si="364"/>
        <v>0.27893864977186195</v>
      </c>
      <c r="W3886" s="5">
        <f t="shared" si="365"/>
        <v>1</v>
      </c>
    </row>
    <row r="3887" spans="1:23">
      <c r="A3887" t="s">
        <v>5340</v>
      </c>
      <c r="B3887" t="s">
        <v>3078</v>
      </c>
      <c r="C3887" t="s">
        <v>210</v>
      </c>
      <c r="D3887" t="s">
        <v>32</v>
      </c>
      <c r="E3887" s="1">
        <v>45888.386446759258</v>
      </c>
      <c r="F3887" s="1">
        <v>45888.395474537043</v>
      </c>
      <c r="G3887" t="s">
        <v>27</v>
      </c>
      <c r="H3887">
        <v>1</v>
      </c>
      <c r="I3887">
        <v>873.12</v>
      </c>
      <c r="J3887">
        <v>473.11</v>
      </c>
      <c r="K3887">
        <v>0</v>
      </c>
      <c r="L3887">
        <v>0</v>
      </c>
      <c r="M3887">
        <v>60.12</v>
      </c>
      <c r="N3887">
        <v>15.72</v>
      </c>
      <c r="O3887" t="s">
        <v>38</v>
      </c>
      <c r="P3887">
        <v>0</v>
      </c>
      <c r="Q3887">
        <v>5</v>
      </c>
      <c r="R3887" s="3">
        <f t="shared" si="360"/>
        <v>873.12</v>
      </c>
      <c r="S3887" s="3">
        <f t="shared" si="361"/>
        <v>400.01</v>
      </c>
      <c r="T3887" s="3">
        <f t="shared" si="362"/>
        <v>-60.12</v>
      </c>
      <c r="U3887" s="3">
        <f t="shared" si="363"/>
        <v>324.16999999999996</v>
      </c>
      <c r="V3887" s="4">
        <f t="shared" si="364"/>
        <v>0.37127771669415427</v>
      </c>
      <c r="W3887" s="5">
        <f t="shared" si="365"/>
        <v>1</v>
      </c>
    </row>
    <row r="3888" spans="1:23">
      <c r="A3888" t="s">
        <v>5341</v>
      </c>
      <c r="B3888" t="s">
        <v>1869</v>
      </c>
      <c r="C3888" t="s">
        <v>2084</v>
      </c>
      <c r="D3888" t="s">
        <v>127</v>
      </c>
      <c r="E3888" s="1">
        <v>45888.488587962973</v>
      </c>
      <c r="F3888" s="1">
        <v>45888.496921296297</v>
      </c>
      <c r="G3888" t="s">
        <v>27</v>
      </c>
      <c r="H3888">
        <v>2</v>
      </c>
      <c r="I3888">
        <v>62.26</v>
      </c>
      <c r="J3888">
        <v>45.84</v>
      </c>
      <c r="K3888">
        <v>3.11</v>
      </c>
      <c r="L3888">
        <v>30</v>
      </c>
      <c r="M3888">
        <v>40.97</v>
      </c>
      <c r="N3888">
        <v>1.6</v>
      </c>
      <c r="O3888" t="s">
        <v>38</v>
      </c>
      <c r="P3888">
        <v>0</v>
      </c>
      <c r="Q3888">
        <v>4</v>
      </c>
      <c r="R3888" s="3">
        <f t="shared" si="360"/>
        <v>59.15</v>
      </c>
      <c r="S3888" s="3">
        <f t="shared" si="361"/>
        <v>13.309999999999995</v>
      </c>
      <c r="T3888" s="3">
        <f t="shared" si="362"/>
        <v>-10.969999999999999</v>
      </c>
      <c r="U3888" s="3">
        <f t="shared" si="363"/>
        <v>0.73999999999999622</v>
      </c>
      <c r="V3888" s="4">
        <f t="shared" si="364"/>
        <v>1.2510566356720139E-2</v>
      </c>
      <c r="W3888" s="5">
        <f t="shared" si="365"/>
        <v>1</v>
      </c>
    </row>
    <row r="3889" spans="1:23">
      <c r="A3889" t="s">
        <v>5342</v>
      </c>
      <c r="B3889" t="s">
        <v>759</v>
      </c>
      <c r="C3889" t="s">
        <v>474</v>
      </c>
      <c r="D3889" t="s">
        <v>127</v>
      </c>
      <c r="E3889" s="1">
        <v>45888.531377314823</v>
      </c>
      <c r="F3889" s="1">
        <v>45888.543877314813</v>
      </c>
      <c r="G3889" t="s">
        <v>53</v>
      </c>
      <c r="H3889">
        <v>4</v>
      </c>
      <c r="I3889">
        <v>1927.8</v>
      </c>
      <c r="J3889">
        <v>1727.04</v>
      </c>
      <c r="K3889">
        <v>289.17</v>
      </c>
      <c r="L3889">
        <v>0</v>
      </c>
      <c r="M3889">
        <v>49.59</v>
      </c>
      <c r="N3889">
        <v>29.5</v>
      </c>
      <c r="O3889" t="s">
        <v>38</v>
      </c>
      <c r="P3889">
        <v>3</v>
      </c>
      <c r="Q3889">
        <v>1</v>
      </c>
      <c r="R3889" s="3">
        <f t="shared" si="360"/>
        <v>1638.6299999999999</v>
      </c>
      <c r="S3889" s="3">
        <f t="shared" si="361"/>
        <v>-88.410000000000082</v>
      </c>
      <c r="T3889" s="3">
        <f t="shared" si="362"/>
        <v>-49.59</v>
      </c>
      <c r="U3889" s="3">
        <f t="shared" si="363"/>
        <v>-167.50000000000009</v>
      </c>
      <c r="V3889" s="4">
        <f t="shared" si="364"/>
        <v>-0.10221953705229374</v>
      </c>
      <c r="W3889" s="5">
        <f t="shared" si="365"/>
        <v>0</v>
      </c>
    </row>
    <row r="3890" spans="1:23">
      <c r="A3890" t="s">
        <v>5343</v>
      </c>
      <c r="B3890" t="s">
        <v>35</v>
      </c>
      <c r="C3890" t="s">
        <v>1126</v>
      </c>
      <c r="D3890" t="s">
        <v>143</v>
      </c>
      <c r="E3890" s="1">
        <v>45888.541805555556</v>
      </c>
      <c r="F3890" s="1">
        <v>45888.563333333332</v>
      </c>
      <c r="G3890" t="s">
        <v>27</v>
      </c>
      <c r="H3890">
        <v>4</v>
      </c>
      <c r="I3890">
        <v>1139.04</v>
      </c>
      <c r="J3890">
        <v>672.56</v>
      </c>
      <c r="K3890">
        <v>0</v>
      </c>
      <c r="L3890">
        <v>0</v>
      </c>
      <c r="M3890">
        <v>35.17</v>
      </c>
      <c r="N3890">
        <v>20.5</v>
      </c>
      <c r="O3890" t="s">
        <v>38</v>
      </c>
      <c r="P3890">
        <v>11</v>
      </c>
      <c r="Q3890">
        <v>1</v>
      </c>
      <c r="R3890" s="3">
        <f t="shared" si="360"/>
        <v>1139.04</v>
      </c>
      <c r="S3890" s="3">
        <f t="shared" si="361"/>
        <v>466.48</v>
      </c>
      <c r="T3890" s="3">
        <f t="shared" si="362"/>
        <v>-35.17</v>
      </c>
      <c r="U3890" s="3">
        <f t="shared" si="363"/>
        <v>410.81</v>
      </c>
      <c r="V3890" s="4">
        <f t="shared" si="364"/>
        <v>0.36066336564124174</v>
      </c>
      <c r="W3890" s="5">
        <f t="shared" si="365"/>
        <v>1</v>
      </c>
    </row>
    <row r="3891" spans="1:23">
      <c r="A3891" t="s">
        <v>5344</v>
      </c>
      <c r="B3891" t="s">
        <v>906</v>
      </c>
      <c r="C3891" t="s">
        <v>90</v>
      </c>
      <c r="D3891" t="s">
        <v>60</v>
      </c>
      <c r="E3891" s="1">
        <v>45888.562523148154</v>
      </c>
      <c r="F3891" s="1">
        <v>45888.571550925917</v>
      </c>
      <c r="G3891" t="s">
        <v>27</v>
      </c>
      <c r="H3891">
        <v>2</v>
      </c>
      <c r="I3891">
        <v>238.2</v>
      </c>
      <c r="J3891">
        <v>203.08</v>
      </c>
      <c r="K3891">
        <v>0</v>
      </c>
      <c r="L3891">
        <v>30</v>
      </c>
      <c r="M3891">
        <v>58.27</v>
      </c>
      <c r="N3891">
        <v>4.83</v>
      </c>
      <c r="O3891" t="s">
        <v>38</v>
      </c>
      <c r="P3891">
        <v>0</v>
      </c>
      <c r="Q3891">
        <v>5</v>
      </c>
      <c r="R3891" s="3">
        <f t="shared" si="360"/>
        <v>238.2</v>
      </c>
      <c r="S3891" s="3">
        <f t="shared" si="361"/>
        <v>35.119999999999976</v>
      </c>
      <c r="T3891" s="3">
        <f t="shared" si="362"/>
        <v>-28.270000000000003</v>
      </c>
      <c r="U3891" s="3">
        <f t="shared" si="363"/>
        <v>2.0199999999999729</v>
      </c>
      <c r="V3891" s="4">
        <f t="shared" si="364"/>
        <v>8.4802686817799042E-3</v>
      </c>
      <c r="W3891" s="5">
        <f t="shared" si="365"/>
        <v>1</v>
      </c>
    </row>
    <row r="3892" spans="1:23">
      <c r="A3892" t="s">
        <v>5345</v>
      </c>
      <c r="B3892" t="s">
        <v>2745</v>
      </c>
      <c r="C3892" t="s">
        <v>113</v>
      </c>
      <c r="D3892" t="s">
        <v>72</v>
      </c>
      <c r="E3892" s="1">
        <v>45888.564016203702</v>
      </c>
      <c r="F3892" s="1">
        <v>45888.575127314813</v>
      </c>
      <c r="G3892" t="s">
        <v>27</v>
      </c>
      <c r="H3892">
        <v>2</v>
      </c>
      <c r="I3892">
        <v>199.8</v>
      </c>
      <c r="J3892">
        <v>130.38</v>
      </c>
      <c r="K3892">
        <v>49.95</v>
      </c>
      <c r="L3892">
        <v>30</v>
      </c>
      <c r="M3892">
        <v>59.2</v>
      </c>
      <c r="N3892">
        <v>3.24</v>
      </c>
      <c r="O3892" t="s">
        <v>38</v>
      </c>
      <c r="P3892">
        <v>1</v>
      </c>
      <c r="Q3892">
        <v>3</v>
      </c>
      <c r="R3892" s="3">
        <f t="shared" si="360"/>
        <v>149.85000000000002</v>
      </c>
      <c r="S3892" s="3">
        <f t="shared" si="361"/>
        <v>19.470000000000027</v>
      </c>
      <c r="T3892" s="3">
        <f t="shared" si="362"/>
        <v>-29.200000000000003</v>
      </c>
      <c r="U3892" s="3">
        <f t="shared" si="363"/>
        <v>-12.969999999999976</v>
      </c>
      <c r="V3892" s="4">
        <f t="shared" si="364"/>
        <v>-8.655321988655304E-2</v>
      </c>
      <c r="W3892" s="5">
        <f t="shared" si="365"/>
        <v>0</v>
      </c>
    </row>
    <row r="3893" spans="1:23">
      <c r="A3893" t="s">
        <v>5346</v>
      </c>
      <c r="B3893" t="s">
        <v>2083</v>
      </c>
      <c r="C3893" t="s">
        <v>1252</v>
      </c>
      <c r="D3893" t="s">
        <v>160</v>
      </c>
      <c r="E3893" s="1">
        <v>45888.596932870372</v>
      </c>
      <c r="F3893" s="1">
        <v>45888.616377314807</v>
      </c>
      <c r="G3893" t="s">
        <v>27</v>
      </c>
      <c r="H3893">
        <v>3</v>
      </c>
      <c r="I3893">
        <v>1053.8399999999999</v>
      </c>
      <c r="J3893">
        <v>952.44</v>
      </c>
      <c r="K3893">
        <v>105.38</v>
      </c>
      <c r="L3893">
        <v>0</v>
      </c>
      <c r="M3893">
        <v>62.16</v>
      </c>
      <c r="N3893">
        <v>17.07</v>
      </c>
      <c r="O3893" t="s">
        <v>38</v>
      </c>
      <c r="P3893">
        <v>8</v>
      </c>
      <c r="Q3893">
        <v>4</v>
      </c>
      <c r="R3893" s="3">
        <f t="shared" si="360"/>
        <v>948.45999999999992</v>
      </c>
      <c r="S3893" s="3">
        <f t="shared" si="361"/>
        <v>-3.9800000000001319</v>
      </c>
      <c r="T3893" s="3">
        <f t="shared" si="362"/>
        <v>-62.16</v>
      </c>
      <c r="U3893" s="3">
        <f t="shared" si="363"/>
        <v>-83.210000000000122</v>
      </c>
      <c r="V3893" s="4">
        <f t="shared" si="364"/>
        <v>-8.7731691373384352E-2</v>
      </c>
      <c r="W3893" s="5">
        <f t="shared" si="365"/>
        <v>0</v>
      </c>
    </row>
    <row r="3894" spans="1:23">
      <c r="A3894" t="s">
        <v>5347</v>
      </c>
      <c r="B3894" t="s">
        <v>1438</v>
      </c>
      <c r="C3894" t="s">
        <v>396</v>
      </c>
      <c r="D3894" t="s">
        <v>60</v>
      </c>
      <c r="E3894" s="1">
        <v>45888.603333333333</v>
      </c>
      <c r="F3894" s="1">
        <v>45888.609583333331</v>
      </c>
      <c r="G3894" t="s">
        <v>27</v>
      </c>
      <c r="H3894">
        <v>3</v>
      </c>
      <c r="I3894">
        <v>110.7</v>
      </c>
      <c r="J3894">
        <v>84.75</v>
      </c>
      <c r="K3894">
        <v>11.07</v>
      </c>
      <c r="L3894">
        <v>30</v>
      </c>
      <c r="M3894">
        <v>58.17</v>
      </c>
      <c r="N3894">
        <v>2.33</v>
      </c>
      <c r="O3894" t="s">
        <v>38</v>
      </c>
      <c r="P3894">
        <v>0</v>
      </c>
      <c r="Q3894">
        <v>5</v>
      </c>
      <c r="R3894" s="3">
        <f t="shared" si="360"/>
        <v>99.63</v>
      </c>
      <c r="S3894" s="3">
        <f t="shared" si="361"/>
        <v>14.879999999999995</v>
      </c>
      <c r="T3894" s="3">
        <f t="shared" si="362"/>
        <v>-28.17</v>
      </c>
      <c r="U3894" s="3">
        <f t="shared" si="363"/>
        <v>-15.620000000000006</v>
      </c>
      <c r="V3894" s="4">
        <f t="shared" si="364"/>
        <v>-0.15678008631938178</v>
      </c>
      <c r="W3894" s="5">
        <f t="shared" si="365"/>
        <v>0</v>
      </c>
    </row>
    <row r="3895" spans="1:23">
      <c r="A3895" t="s">
        <v>5348</v>
      </c>
      <c r="B3895" t="s">
        <v>464</v>
      </c>
      <c r="C3895" t="s">
        <v>277</v>
      </c>
      <c r="D3895" t="s">
        <v>117</v>
      </c>
      <c r="E3895" s="1">
        <v>45888.603506944448</v>
      </c>
      <c r="F3895" s="1">
        <v>45888.618784722217</v>
      </c>
      <c r="G3895" t="s">
        <v>27</v>
      </c>
      <c r="H3895">
        <v>3</v>
      </c>
      <c r="I3895">
        <v>1642.53</v>
      </c>
      <c r="J3895">
        <v>986.1</v>
      </c>
      <c r="K3895">
        <v>0</v>
      </c>
      <c r="L3895">
        <v>0</v>
      </c>
      <c r="M3895">
        <v>36.32</v>
      </c>
      <c r="N3895">
        <v>29.57</v>
      </c>
      <c r="O3895" t="s">
        <v>65</v>
      </c>
      <c r="P3895">
        <v>2</v>
      </c>
      <c r="Q3895">
        <v>3</v>
      </c>
      <c r="R3895" s="3">
        <f t="shared" si="360"/>
        <v>1642.53</v>
      </c>
      <c r="S3895" s="3">
        <f t="shared" si="361"/>
        <v>656.43</v>
      </c>
      <c r="T3895" s="3">
        <f t="shared" si="362"/>
        <v>-36.32</v>
      </c>
      <c r="U3895" s="3">
        <f t="shared" si="363"/>
        <v>590.53999999999985</v>
      </c>
      <c r="V3895" s="4">
        <f t="shared" si="364"/>
        <v>0.35953072394415925</v>
      </c>
      <c r="W3895" s="5">
        <f t="shared" si="365"/>
        <v>1</v>
      </c>
    </row>
    <row r="3896" spans="1:23">
      <c r="A3896" t="s">
        <v>5349</v>
      </c>
      <c r="B3896" t="s">
        <v>2777</v>
      </c>
      <c r="C3896" t="s">
        <v>1400</v>
      </c>
      <c r="D3896" t="s">
        <v>60</v>
      </c>
      <c r="E3896" s="1">
        <v>45888.607395833344</v>
      </c>
      <c r="G3896" t="s">
        <v>110</v>
      </c>
      <c r="H3896">
        <v>1</v>
      </c>
      <c r="I3896">
        <v>383.47</v>
      </c>
      <c r="J3896">
        <v>312.39</v>
      </c>
      <c r="K3896">
        <v>38.35</v>
      </c>
      <c r="L3896">
        <v>30</v>
      </c>
      <c r="M3896">
        <v>40.479999999999997</v>
      </c>
      <c r="N3896">
        <v>0</v>
      </c>
      <c r="O3896" t="s">
        <v>38</v>
      </c>
      <c r="P3896">
        <v>13</v>
      </c>
      <c r="R3896" s="3">
        <f t="shared" si="360"/>
        <v>345.12</v>
      </c>
      <c r="S3896" s="3">
        <f t="shared" si="361"/>
        <v>32.730000000000018</v>
      </c>
      <c r="T3896" s="3">
        <f t="shared" si="362"/>
        <v>-10.479999999999997</v>
      </c>
      <c r="U3896" s="3">
        <f t="shared" si="363"/>
        <v>22.250000000000021</v>
      </c>
      <c r="V3896" s="4">
        <f t="shared" si="364"/>
        <v>6.4470329160871642E-2</v>
      </c>
      <c r="W3896" s="5">
        <f t="shared" si="365"/>
        <v>1</v>
      </c>
    </row>
    <row r="3897" spans="1:23">
      <c r="A3897" t="s">
        <v>5350</v>
      </c>
      <c r="B3897" t="s">
        <v>1503</v>
      </c>
      <c r="C3897" t="s">
        <v>126</v>
      </c>
      <c r="D3897" t="s">
        <v>143</v>
      </c>
      <c r="E3897" s="1">
        <v>45888.680138888893</v>
      </c>
      <c r="F3897" s="1">
        <v>45888.697500000002</v>
      </c>
      <c r="G3897" t="s">
        <v>27</v>
      </c>
      <c r="H3897">
        <v>1</v>
      </c>
      <c r="I3897">
        <v>269.52999999999997</v>
      </c>
      <c r="J3897">
        <v>195.85</v>
      </c>
      <c r="K3897">
        <v>26.95</v>
      </c>
      <c r="L3897">
        <v>30</v>
      </c>
      <c r="M3897">
        <v>45.2</v>
      </c>
      <c r="N3897">
        <v>4.91</v>
      </c>
      <c r="O3897" t="s">
        <v>33</v>
      </c>
      <c r="P3897">
        <v>5</v>
      </c>
      <c r="Q3897">
        <v>3</v>
      </c>
      <c r="R3897" s="3">
        <f t="shared" si="360"/>
        <v>242.57999999999998</v>
      </c>
      <c r="S3897" s="3">
        <f t="shared" si="361"/>
        <v>46.72999999999999</v>
      </c>
      <c r="T3897" s="3">
        <f t="shared" si="362"/>
        <v>-15.200000000000003</v>
      </c>
      <c r="U3897" s="3">
        <f t="shared" si="363"/>
        <v>26.619999999999987</v>
      </c>
      <c r="V3897" s="4">
        <f t="shared" si="364"/>
        <v>0.10973699398136692</v>
      </c>
      <c r="W3897" s="5">
        <f t="shared" si="365"/>
        <v>1</v>
      </c>
    </row>
    <row r="3898" spans="1:23">
      <c r="A3898" t="s">
        <v>5351</v>
      </c>
      <c r="B3898" t="s">
        <v>2018</v>
      </c>
      <c r="C3898" t="s">
        <v>900</v>
      </c>
      <c r="D3898" t="s">
        <v>103</v>
      </c>
      <c r="E3898" s="1">
        <v>45888.69390046296</v>
      </c>
      <c r="F3898" s="1">
        <v>45888.707789351851</v>
      </c>
      <c r="G3898" t="s">
        <v>27</v>
      </c>
      <c r="H3898">
        <v>5</v>
      </c>
      <c r="I3898">
        <v>1896.9</v>
      </c>
      <c r="J3898">
        <v>1561</v>
      </c>
      <c r="K3898">
        <v>94.85</v>
      </c>
      <c r="L3898">
        <v>0</v>
      </c>
      <c r="M3898">
        <v>55.49</v>
      </c>
      <c r="N3898">
        <v>32.44</v>
      </c>
      <c r="O3898" t="s">
        <v>65</v>
      </c>
      <c r="P3898">
        <v>0</v>
      </c>
      <c r="Q3898">
        <v>5</v>
      </c>
      <c r="R3898" s="3">
        <f t="shared" si="360"/>
        <v>1802.0500000000002</v>
      </c>
      <c r="S3898" s="3">
        <f t="shared" si="361"/>
        <v>241.05000000000018</v>
      </c>
      <c r="T3898" s="3">
        <f t="shared" si="362"/>
        <v>-55.49</v>
      </c>
      <c r="U3898" s="3">
        <f t="shared" si="363"/>
        <v>153.12000000000018</v>
      </c>
      <c r="V3898" s="4">
        <f t="shared" si="364"/>
        <v>8.4969895396909162E-2</v>
      </c>
      <c r="W3898" s="5">
        <f t="shared" si="365"/>
        <v>1</v>
      </c>
    </row>
    <row r="3899" spans="1:23">
      <c r="A3899" t="s">
        <v>5352</v>
      </c>
      <c r="B3899" t="s">
        <v>1943</v>
      </c>
      <c r="C3899" t="s">
        <v>359</v>
      </c>
      <c r="D3899" t="s">
        <v>143</v>
      </c>
      <c r="E3899" s="1">
        <v>45888.719826388893</v>
      </c>
      <c r="F3899" s="1">
        <v>45888.729548611111</v>
      </c>
      <c r="G3899" t="s">
        <v>27</v>
      </c>
      <c r="H3899">
        <v>4</v>
      </c>
      <c r="I3899">
        <v>1107.92</v>
      </c>
      <c r="J3899">
        <v>801.28</v>
      </c>
      <c r="K3899">
        <v>55.4</v>
      </c>
      <c r="L3899">
        <v>0</v>
      </c>
      <c r="M3899">
        <v>60.37</v>
      </c>
      <c r="N3899">
        <v>18.95</v>
      </c>
      <c r="O3899" t="s">
        <v>38</v>
      </c>
      <c r="P3899">
        <v>0</v>
      </c>
      <c r="Q3899">
        <v>5</v>
      </c>
      <c r="R3899" s="3">
        <f t="shared" si="360"/>
        <v>1052.52</v>
      </c>
      <c r="S3899" s="3">
        <f t="shared" si="361"/>
        <v>251.24</v>
      </c>
      <c r="T3899" s="3">
        <f t="shared" si="362"/>
        <v>-60.37</v>
      </c>
      <c r="U3899" s="3">
        <f t="shared" si="363"/>
        <v>171.92000000000002</v>
      </c>
      <c r="V3899" s="4">
        <f t="shared" si="364"/>
        <v>0.16334131417930303</v>
      </c>
      <c r="W3899" s="5">
        <f t="shared" si="365"/>
        <v>1</v>
      </c>
    </row>
    <row r="3900" spans="1:23">
      <c r="A3900" t="s">
        <v>5353</v>
      </c>
      <c r="B3900" t="s">
        <v>1979</v>
      </c>
      <c r="C3900" t="s">
        <v>1126</v>
      </c>
      <c r="D3900" t="s">
        <v>72</v>
      </c>
      <c r="E3900" s="1">
        <v>45888.723171296297</v>
      </c>
      <c r="F3900" s="1">
        <v>45888.739837962959</v>
      </c>
      <c r="G3900" t="s">
        <v>27</v>
      </c>
      <c r="H3900">
        <v>2</v>
      </c>
      <c r="I3900">
        <v>569.52</v>
      </c>
      <c r="J3900">
        <v>336.28</v>
      </c>
      <c r="K3900">
        <v>0</v>
      </c>
      <c r="L3900">
        <v>0</v>
      </c>
      <c r="M3900">
        <v>41.86</v>
      </c>
      <c r="N3900">
        <v>10.25</v>
      </c>
      <c r="O3900" t="s">
        <v>144</v>
      </c>
      <c r="P3900">
        <v>9</v>
      </c>
      <c r="Q3900">
        <v>4</v>
      </c>
      <c r="R3900" s="3">
        <f t="shared" si="360"/>
        <v>569.52</v>
      </c>
      <c r="S3900" s="3">
        <f t="shared" si="361"/>
        <v>233.24</v>
      </c>
      <c r="T3900" s="3">
        <f t="shared" si="362"/>
        <v>-41.86</v>
      </c>
      <c r="U3900" s="3">
        <f t="shared" si="363"/>
        <v>181.13</v>
      </c>
      <c r="V3900" s="4">
        <f t="shared" si="364"/>
        <v>0.31803975277426605</v>
      </c>
      <c r="W3900" s="5">
        <f t="shared" si="365"/>
        <v>1</v>
      </c>
    </row>
    <row r="3901" spans="1:23">
      <c r="A3901" t="s">
        <v>5354</v>
      </c>
      <c r="B3901" t="s">
        <v>1546</v>
      </c>
      <c r="C3901" t="s">
        <v>1038</v>
      </c>
      <c r="D3901" t="s">
        <v>143</v>
      </c>
      <c r="E3901" s="1">
        <v>45888.734629629631</v>
      </c>
      <c r="F3901" s="1">
        <v>45888.742962962962</v>
      </c>
      <c r="G3901" t="s">
        <v>27</v>
      </c>
      <c r="H3901">
        <v>5</v>
      </c>
      <c r="I3901">
        <v>1613.05</v>
      </c>
      <c r="J3901">
        <v>998.55</v>
      </c>
      <c r="K3901">
        <v>80.650000000000006</v>
      </c>
      <c r="L3901">
        <v>0</v>
      </c>
      <c r="M3901">
        <v>48.34</v>
      </c>
      <c r="N3901">
        <v>27.58</v>
      </c>
      <c r="O3901" t="s">
        <v>38</v>
      </c>
      <c r="P3901">
        <v>0</v>
      </c>
      <c r="Q3901">
        <v>5</v>
      </c>
      <c r="R3901" s="3">
        <f t="shared" si="360"/>
        <v>1532.3999999999999</v>
      </c>
      <c r="S3901" s="3">
        <f t="shared" si="361"/>
        <v>533.84999999999991</v>
      </c>
      <c r="T3901" s="3">
        <f t="shared" si="362"/>
        <v>-48.34</v>
      </c>
      <c r="U3901" s="3">
        <f t="shared" si="363"/>
        <v>457.92999999999989</v>
      </c>
      <c r="V3901" s="4">
        <f t="shared" si="364"/>
        <v>0.29883189767684676</v>
      </c>
      <c r="W3901" s="5">
        <f t="shared" si="365"/>
        <v>1</v>
      </c>
    </row>
    <row r="3902" spans="1:23">
      <c r="A3902" t="s">
        <v>5355</v>
      </c>
      <c r="B3902" t="s">
        <v>324</v>
      </c>
      <c r="C3902" t="s">
        <v>77</v>
      </c>
      <c r="D3902" t="s">
        <v>64</v>
      </c>
      <c r="E3902" s="1">
        <v>45888.75608796296</v>
      </c>
      <c r="F3902" s="1">
        <v>45888.761643518519</v>
      </c>
      <c r="G3902" t="s">
        <v>27</v>
      </c>
      <c r="H3902">
        <v>3</v>
      </c>
      <c r="I3902">
        <v>864.39</v>
      </c>
      <c r="J3902">
        <v>604.38</v>
      </c>
      <c r="K3902">
        <v>0</v>
      </c>
      <c r="L3902">
        <v>0</v>
      </c>
      <c r="M3902">
        <v>56.02</v>
      </c>
      <c r="N3902">
        <v>15.56</v>
      </c>
      <c r="O3902" t="s">
        <v>28</v>
      </c>
      <c r="P3902">
        <v>0</v>
      </c>
      <c r="Q3902">
        <v>5</v>
      </c>
      <c r="R3902" s="3">
        <f t="shared" si="360"/>
        <v>864.39</v>
      </c>
      <c r="S3902" s="3">
        <f t="shared" si="361"/>
        <v>260.01</v>
      </c>
      <c r="T3902" s="3">
        <f t="shared" si="362"/>
        <v>-56.02</v>
      </c>
      <c r="U3902" s="3">
        <f t="shared" si="363"/>
        <v>188.42999999999998</v>
      </c>
      <c r="V3902" s="4">
        <f t="shared" si="364"/>
        <v>0.21799187866587996</v>
      </c>
      <c r="W3902" s="5">
        <f t="shared" si="365"/>
        <v>1</v>
      </c>
    </row>
    <row r="3903" spans="1:23">
      <c r="A3903" t="s">
        <v>5356</v>
      </c>
      <c r="B3903" t="s">
        <v>2372</v>
      </c>
      <c r="C3903" t="s">
        <v>289</v>
      </c>
      <c r="D3903" t="s">
        <v>160</v>
      </c>
      <c r="E3903" s="1">
        <v>45888.814780092587</v>
      </c>
      <c r="F3903" s="1">
        <v>45888.832141203697</v>
      </c>
      <c r="G3903" t="s">
        <v>27</v>
      </c>
      <c r="H3903">
        <v>2</v>
      </c>
      <c r="I3903">
        <v>1795.8</v>
      </c>
      <c r="J3903">
        <v>1505.36</v>
      </c>
      <c r="K3903">
        <v>179.58</v>
      </c>
      <c r="L3903">
        <v>0</v>
      </c>
      <c r="M3903">
        <v>62.35</v>
      </c>
      <c r="N3903">
        <v>29.09</v>
      </c>
      <c r="O3903" t="s">
        <v>38</v>
      </c>
      <c r="P3903">
        <v>5</v>
      </c>
      <c r="Q3903">
        <v>3</v>
      </c>
      <c r="R3903" s="3">
        <f t="shared" si="360"/>
        <v>1616.22</v>
      </c>
      <c r="S3903" s="3">
        <f t="shared" si="361"/>
        <v>110.86000000000013</v>
      </c>
      <c r="T3903" s="3">
        <f t="shared" si="362"/>
        <v>-62.35</v>
      </c>
      <c r="U3903" s="3">
        <f t="shared" si="363"/>
        <v>19.420000000000126</v>
      </c>
      <c r="V3903" s="4">
        <f t="shared" si="364"/>
        <v>1.2015690933165117E-2</v>
      </c>
      <c r="W3903" s="5">
        <f t="shared" si="365"/>
        <v>1</v>
      </c>
    </row>
    <row r="3904" spans="1:23">
      <c r="A3904" t="s">
        <v>5357</v>
      </c>
      <c r="B3904" t="s">
        <v>434</v>
      </c>
      <c r="C3904" t="s">
        <v>420</v>
      </c>
      <c r="D3904" t="s">
        <v>103</v>
      </c>
      <c r="E3904" s="1">
        <v>45888.82980324074</v>
      </c>
      <c r="F3904" s="1">
        <v>45888.856192129628</v>
      </c>
      <c r="G3904" t="s">
        <v>27</v>
      </c>
      <c r="H3904">
        <v>1</v>
      </c>
      <c r="I3904">
        <v>100.15</v>
      </c>
      <c r="J3904">
        <v>78.53</v>
      </c>
      <c r="K3904">
        <v>0</v>
      </c>
      <c r="L3904">
        <v>30</v>
      </c>
      <c r="M3904">
        <v>38.049999999999997</v>
      </c>
      <c r="N3904">
        <v>2.34</v>
      </c>
      <c r="O3904" t="s">
        <v>38</v>
      </c>
      <c r="P3904">
        <v>18</v>
      </c>
      <c r="Q3904">
        <v>3</v>
      </c>
      <c r="R3904" s="3">
        <f t="shared" si="360"/>
        <v>100.15</v>
      </c>
      <c r="S3904" s="3">
        <f t="shared" si="361"/>
        <v>21.620000000000005</v>
      </c>
      <c r="T3904" s="3">
        <f t="shared" si="362"/>
        <v>-8.0499999999999972</v>
      </c>
      <c r="U3904" s="3">
        <f t="shared" si="363"/>
        <v>11.230000000000008</v>
      </c>
      <c r="V3904" s="4">
        <f t="shared" si="364"/>
        <v>0.11213180229655524</v>
      </c>
      <c r="W3904" s="5">
        <f t="shared" si="365"/>
        <v>1</v>
      </c>
    </row>
    <row r="3905" spans="1:23">
      <c r="A3905" t="s">
        <v>5358</v>
      </c>
      <c r="B3905" t="s">
        <v>3923</v>
      </c>
      <c r="C3905" t="s">
        <v>661</v>
      </c>
      <c r="D3905" t="s">
        <v>37</v>
      </c>
      <c r="E3905" s="1">
        <v>45888.863298611112</v>
      </c>
      <c r="F3905" s="1">
        <v>45888.875798611109</v>
      </c>
      <c r="G3905" t="s">
        <v>27</v>
      </c>
      <c r="H3905">
        <v>2</v>
      </c>
      <c r="I3905">
        <v>1403.18</v>
      </c>
      <c r="J3905">
        <v>906.04</v>
      </c>
      <c r="K3905">
        <v>70.16</v>
      </c>
      <c r="L3905">
        <v>0</v>
      </c>
      <c r="M3905">
        <v>39.18</v>
      </c>
      <c r="N3905">
        <v>23.99</v>
      </c>
      <c r="O3905" t="s">
        <v>144</v>
      </c>
      <c r="P3905">
        <v>0</v>
      </c>
      <c r="Q3905">
        <v>5</v>
      </c>
      <c r="R3905" s="3">
        <f t="shared" si="360"/>
        <v>1333.02</v>
      </c>
      <c r="S3905" s="3">
        <f t="shared" si="361"/>
        <v>426.98</v>
      </c>
      <c r="T3905" s="3">
        <f t="shared" si="362"/>
        <v>-39.18</v>
      </c>
      <c r="U3905" s="3">
        <f t="shared" si="363"/>
        <v>363.81</v>
      </c>
      <c r="V3905" s="4">
        <f t="shared" si="364"/>
        <v>0.27292163658459739</v>
      </c>
      <c r="W3905" s="5">
        <f t="shared" si="365"/>
        <v>1</v>
      </c>
    </row>
    <row r="3906" spans="1:23">
      <c r="A3906" t="s">
        <v>5359</v>
      </c>
      <c r="B3906" t="s">
        <v>2271</v>
      </c>
      <c r="C3906" t="s">
        <v>1063</v>
      </c>
      <c r="D3906" t="s">
        <v>87</v>
      </c>
      <c r="E3906" s="1">
        <v>45888.892557870371</v>
      </c>
      <c r="F3906" s="1">
        <v>45888.910613425927</v>
      </c>
      <c r="G3906" t="s">
        <v>27</v>
      </c>
      <c r="H3906">
        <v>2</v>
      </c>
      <c r="I3906">
        <v>1125.7</v>
      </c>
      <c r="J3906">
        <v>731.88</v>
      </c>
      <c r="K3906">
        <v>281.42</v>
      </c>
      <c r="L3906">
        <v>0</v>
      </c>
      <c r="M3906">
        <v>57.21</v>
      </c>
      <c r="N3906">
        <v>15.2</v>
      </c>
      <c r="O3906" t="s">
        <v>65</v>
      </c>
      <c r="P3906">
        <v>6</v>
      </c>
      <c r="Q3906">
        <v>4</v>
      </c>
      <c r="R3906" s="3">
        <f t="shared" ref="R3906:R3969" si="366">I3906-K3906</f>
        <v>844.28</v>
      </c>
      <c r="S3906" s="3">
        <f t="shared" ref="S3906:S3969" si="367">R3906-J3906</f>
        <v>112.39999999999998</v>
      </c>
      <c r="T3906" s="3">
        <f t="shared" ref="T3906:T3969" si="368">L3906-M3906</f>
        <v>-57.21</v>
      </c>
      <c r="U3906" s="3">
        <f t="shared" ref="U3906:U3969" si="369">S3906+T3906-N3906</f>
        <v>39.989999999999981</v>
      </c>
      <c r="V3906" s="4">
        <f t="shared" ref="V3906:V3969" si="370">IF(R3906&gt;0, U3906/R3906, 0)</f>
        <v>4.7365802814232222E-2</v>
      </c>
      <c r="W3906" s="5">
        <f t="shared" ref="W3906:W3969" si="371">IF(U3906&gt;0, 1, 0)</f>
        <v>1</v>
      </c>
    </row>
    <row r="3907" spans="1:23">
      <c r="A3907" t="s">
        <v>5360</v>
      </c>
      <c r="B3907" t="s">
        <v>877</v>
      </c>
      <c r="C3907" t="s">
        <v>1022</v>
      </c>
      <c r="D3907" t="s">
        <v>87</v>
      </c>
      <c r="E3907" s="1">
        <v>45888.921006944453</v>
      </c>
      <c r="F3907" s="1">
        <v>45888.9453125</v>
      </c>
      <c r="G3907" t="s">
        <v>27</v>
      </c>
      <c r="H3907">
        <v>5</v>
      </c>
      <c r="I3907">
        <v>4029.65</v>
      </c>
      <c r="J3907">
        <v>2846</v>
      </c>
      <c r="K3907">
        <v>604.45000000000005</v>
      </c>
      <c r="L3907">
        <v>0</v>
      </c>
      <c r="M3907">
        <v>63.4</v>
      </c>
      <c r="N3907">
        <v>61.65</v>
      </c>
      <c r="O3907" t="s">
        <v>65</v>
      </c>
      <c r="P3907">
        <v>15</v>
      </c>
      <c r="Q3907">
        <v>3</v>
      </c>
      <c r="R3907" s="3">
        <f t="shared" si="366"/>
        <v>3425.2</v>
      </c>
      <c r="S3907" s="3">
        <f t="shared" si="367"/>
        <v>579.19999999999982</v>
      </c>
      <c r="T3907" s="3">
        <f t="shared" si="368"/>
        <v>-63.4</v>
      </c>
      <c r="U3907" s="3">
        <f t="shared" si="369"/>
        <v>454.14999999999986</v>
      </c>
      <c r="V3907" s="4">
        <f t="shared" si="370"/>
        <v>0.13259079761765732</v>
      </c>
      <c r="W3907" s="5">
        <f t="shared" si="371"/>
        <v>1</v>
      </c>
    </row>
    <row r="3908" spans="1:23">
      <c r="A3908" t="s">
        <v>5361</v>
      </c>
      <c r="B3908" t="s">
        <v>3684</v>
      </c>
      <c r="C3908" t="s">
        <v>1038</v>
      </c>
      <c r="D3908" t="s">
        <v>72</v>
      </c>
      <c r="E3908" s="1">
        <v>45888.936689814807</v>
      </c>
      <c r="F3908" s="1">
        <v>45888.951273148137</v>
      </c>
      <c r="G3908" t="s">
        <v>27</v>
      </c>
      <c r="H3908">
        <v>2</v>
      </c>
      <c r="I3908">
        <v>645.22</v>
      </c>
      <c r="J3908">
        <v>399.42</v>
      </c>
      <c r="K3908">
        <v>0</v>
      </c>
      <c r="L3908">
        <v>0</v>
      </c>
      <c r="M3908">
        <v>51.88</v>
      </c>
      <c r="N3908">
        <v>11.61</v>
      </c>
      <c r="O3908" t="s">
        <v>38</v>
      </c>
      <c r="P3908">
        <v>6</v>
      </c>
      <c r="Q3908">
        <v>3</v>
      </c>
      <c r="R3908" s="3">
        <f t="shared" si="366"/>
        <v>645.22</v>
      </c>
      <c r="S3908" s="3">
        <f t="shared" si="367"/>
        <v>245.8</v>
      </c>
      <c r="T3908" s="3">
        <f t="shared" si="368"/>
        <v>-51.88</v>
      </c>
      <c r="U3908" s="3">
        <f t="shared" si="369"/>
        <v>182.31</v>
      </c>
      <c r="V3908" s="4">
        <f t="shared" si="370"/>
        <v>0.28255478751433621</v>
      </c>
      <c r="W3908" s="5">
        <f t="shared" si="371"/>
        <v>1</v>
      </c>
    </row>
    <row r="3909" spans="1:23">
      <c r="A3909" t="s">
        <v>5362</v>
      </c>
      <c r="B3909" t="s">
        <v>3124</v>
      </c>
      <c r="C3909" t="s">
        <v>402</v>
      </c>
      <c r="D3909" t="s">
        <v>72</v>
      </c>
      <c r="E3909" s="1">
        <v>45888.938217592593</v>
      </c>
      <c r="F3909" s="1">
        <v>45888.946550925917</v>
      </c>
      <c r="G3909" t="s">
        <v>53</v>
      </c>
      <c r="H3909">
        <v>3</v>
      </c>
      <c r="I3909">
        <v>404.31</v>
      </c>
      <c r="J3909">
        <v>290.16000000000003</v>
      </c>
      <c r="K3909">
        <v>0</v>
      </c>
      <c r="L3909">
        <v>0</v>
      </c>
      <c r="M3909">
        <v>48.14</v>
      </c>
      <c r="N3909">
        <v>7.28</v>
      </c>
      <c r="O3909" t="s">
        <v>38</v>
      </c>
      <c r="P3909">
        <v>0</v>
      </c>
      <c r="Q3909">
        <v>1</v>
      </c>
      <c r="R3909" s="3">
        <f t="shared" si="366"/>
        <v>404.31</v>
      </c>
      <c r="S3909" s="3">
        <f t="shared" si="367"/>
        <v>114.14999999999998</v>
      </c>
      <c r="T3909" s="3">
        <f t="shared" si="368"/>
        <v>-48.14</v>
      </c>
      <c r="U3909" s="3">
        <f t="shared" si="369"/>
        <v>58.729999999999976</v>
      </c>
      <c r="V3909" s="4">
        <f t="shared" si="370"/>
        <v>0.14525982538151413</v>
      </c>
      <c r="W3909" s="5">
        <f t="shared" si="371"/>
        <v>1</v>
      </c>
    </row>
    <row r="3910" spans="1:23">
      <c r="A3910" t="s">
        <v>5363</v>
      </c>
      <c r="B3910" t="s">
        <v>3707</v>
      </c>
      <c r="C3910" t="s">
        <v>102</v>
      </c>
      <c r="D3910" t="s">
        <v>37</v>
      </c>
      <c r="E3910" s="1">
        <v>45889.305902777778</v>
      </c>
      <c r="F3910" s="1">
        <v>45889.322569444441</v>
      </c>
      <c r="G3910" t="s">
        <v>27</v>
      </c>
      <c r="H3910">
        <v>3</v>
      </c>
      <c r="I3910">
        <v>151.94999999999999</v>
      </c>
      <c r="J3910">
        <v>128.58000000000001</v>
      </c>
      <c r="K3910">
        <v>7.6</v>
      </c>
      <c r="L3910">
        <v>30</v>
      </c>
      <c r="M3910">
        <v>46</v>
      </c>
      <c r="N3910">
        <v>3.14</v>
      </c>
      <c r="O3910" t="s">
        <v>65</v>
      </c>
      <c r="P3910">
        <v>4</v>
      </c>
      <c r="Q3910">
        <v>4</v>
      </c>
      <c r="R3910" s="3">
        <f t="shared" si="366"/>
        <v>144.35</v>
      </c>
      <c r="S3910" s="3">
        <f t="shared" si="367"/>
        <v>15.769999999999982</v>
      </c>
      <c r="T3910" s="3">
        <f t="shared" si="368"/>
        <v>-16</v>
      </c>
      <c r="U3910" s="3">
        <f t="shared" si="369"/>
        <v>-3.3700000000000183</v>
      </c>
      <c r="V3910" s="4">
        <f t="shared" si="370"/>
        <v>-2.3346033945272036E-2</v>
      </c>
      <c r="W3910" s="5">
        <f t="shared" si="371"/>
        <v>0</v>
      </c>
    </row>
    <row r="3911" spans="1:23">
      <c r="A3911" t="s">
        <v>5364</v>
      </c>
      <c r="B3911" t="s">
        <v>2608</v>
      </c>
      <c r="C3911" t="s">
        <v>295</v>
      </c>
      <c r="D3911" t="s">
        <v>64</v>
      </c>
      <c r="E3911" s="1">
        <v>45889.307280092587</v>
      </c>
      <c r="F3911" s="1">
        <v>45889.324641203697</v>
      </c>
      <c r="G3911" t="s">
        <v>27</v>
      </c>
      <c r="H3911">
        <v>1</v>
      </c>
      <c r="I3911">
        <v>207.01</v>
      </c>
      <c r="J3911">
        <v>172.61</v>
      </c>
      <c r="K3911">
        <v>0</v>
      </c>
      <c r="L3911">
        <v>30</v>
      </c>
      <c r="M3911">
        <v>55.97</v>
      </c>
      <c r="N3911">
        <v>4.2699999999999996</v>
      </c>
      <c r="O3911" t="s">
        <v>65</v>
      </c>
      <c r="P3911">
        <v>5</v>
      </c>
      <c r="Q3911">
        <v>4</v>
      </c>
      <c r="R3911" s="3">
        <f t="shared" si="366"/>
        <v>207.01</v>
      </c>
      <c r="S3911" s="3">
        <f t="shared" si="367"/>
        <v>34.399999999999977</v>
      </c>
      <c r="T3911" s="3">
        <f t="shared" si="368"/>
        <v>-25.97</v>
      </c>
      <c r="U3911" s="3">
        <f t="shared" si="369"/>
        <v>4.1599999999999788</v>
      </c>
      <c r="V3911" s="4">
        <f t="shared" si="370"/>
        <v>2.0095647553258194E-2</v>
      </c>
      <c r="W3911" s="5">
        <f t="shared" si="371"/>
        <v>1</v>
      </c>
    </row>
    <row r="3912" spans="1:23">
      <c r="A3912" t="s">
        <v>5365</v>
      </c>
      <c r="B3912" t="s">
        <v>1935</v>
      </c>
      <c r="C3912" t="s">
        <v>59</v>
      </c>
      <c r="D3912" t="s">
        <v>87</v>
      </c>
      <c r="E3912" s="1">
        <v>45889.327731481477</v>
      </c>
      <c r="F3912" s="1">
        <v>45889.354120370372</v>
      </c>
      <c r="G3912" t="s">
        <v>27</v>
      </c>
      <c r="H3912">
        <v>1</v>
      </c>
      <c r="I3912">
        <v>21.98</v>
      </c>
      <c r="J3912">
        <v>18.04</v>
      </c>
      <c r="K3912">
        <v>5.5</v>
      </c>
      <c r="L3912">
        <v>30</v>
      </c>
      <c r="M3912">
        <v>35.619999999999997</v>
      </c>
      <c r="N3912">
        <v>0.84</v>
      </c>
      <c r="O3912" t="s">
        <v>65</v>
      </c>
      <c r="P3912">
        <v>18</v>
      </c>
      <c r="Q3912">
        <v>3</v>
      </c>
      <c r="R3912" s="3">
        <f t="shared" si="366"/>
        <v>16.48</v>
      </c>
      <c r="S3912" s="3">
        <f t="shared" si="367"/>
        <v>-1.5599999999999987</v>
      </c>
      <c r="T3912" s="3">
        <f t="shared" si="368"/>
        <v>-5.6199999999999974</v>
      </c>
      <c r="U3912" s="3">
        <f t="shared" si="369"/>
        <v>-8.019999999999996</v>
      </c>
      <c r="V3912" s="4">
        <f t="shared" si="370"/>
        <v>-0.48665048543689293</v>
      </c>
      <c r="W3912" s="5">
        <f t="shared" si="371"/>
        <v>0</v>
      </c>
    </row>
    <row r="3913" spans="1:23">
      <c r="A3913" t="s">
        <v>5366</v>
      </c>
      <c r="B3913" t="s">
        <v>388</v>
      </c>
      <c r="C3913" t="s">
        <v>1035</v>
      </c>
      <c r="D3913" t="s">
        <v>37</v>
      </c>
      <c r="E3913" s="1">
        <v>45889.456412037027</v>
      </c>
      <c r="F3913" s="1">
        <v>45889.471689814818</v>
      </c>
      <c r="G3913" t="s">
        <v>27</v>
      </c>
      <c r="H3913">
        <v>2</v>
      </c>
      <c r="I3913">
        <v>935.1</v>
      </c>
      <c r="J3913">
        <v>708.46</v>
      </c>
      <c r="K3913">
        <v>46.76</v>
      </c>
      <c r="L3913">
        <v>0</v>
      </c>
      <c r="M3913">
        <v>50.76</v>
      </c>
      <c r="N3913">
        <v>15.99</v>
      </c>
      <c r="O3913" t="s">
        <v>65</v>
      </c>
      <c r="P3913">
        <v>2</v>
      </c>
      <c r="Q3913">
        <v>4</v>
      </c>
      <c r="R3913" s="3">
        <f t="shared" si="366"/>
        <v>888.34</v>
      </c>
      <c r="S3913" s="3">
        <f t="shared" si="367"/>
        <v>179.88</v>
      </c>
      <c r="T3913" s="3">
        <f t="shared" si="368"/>
        <v>-50.76</v>
      </c>
      <c r="U3913" s="3">
        <f t="shared" si="369"/>
        <v>113.13000000000001</v>
      </c>
      <c r="V3913" s="4">
        <f t="shared" si="370"/>
        <v>0.12734988855618345</v>
      </c>
      <c r="W3913" s="5">
        <f t="shared" si="371"/>
        <v>1</v>
      </c>
    </row>
    <row r="3914" spans="1:23">
      <c r="A3914" t="s">
        <v>5367</v>
      </c>
      <c r="B3914" t="s">
        <v>398</v>
      </c>
      <c r="C3914" t="s">
        <v>116</v>
      </c>
      <c r="D3914" t="s">
        <v>48</v>
      </c>
      <c r="E3914" s="1">
        <v>45889.457083333327</v>
      </c>
      <c r="F3914" s="1">
        <v>45889.462638888886</v>
      </c>
      <c r="G3914" t="s">
        <v>27</v>
      </c>
      <c r="H3914">
        <v>1</v>
      </c>
      <c r="I3914">
        <v>294.16000000000003</v>
      </c>
      <c r="J3914">
        <v>199.8</v>
      </c>
      <c r="K3914">
        <v>14.71</v>
      </c>
      <c r="L3914">
        <v>30</v>
      </c>
      <c r="M3914">
        <v>55.81</v>
      </c>
      <c r="N3914">
        <v>5.57</v>
      </c>
      <c r="O3914" t="s">
        <v>65</v>
      </c>
      <c r="P3914">
        <v>0</v>
      </c>
      <c r="Q3914">
        <v>5</v>
      </c>
      <c r="R3914" s="3">
        <f t="shared" si="366"/>
        <v>279.45000000000005</v>
      </c>
      <c r="S3914" s="3">
        <f t="shared" si="367"/>
        <v>79.650000000000034</v>
      </c>
      <c r="T3914" s="3">
        <f t="shared" si="368"/>
        <v>-25.810000000000002</v>
      </c>
      <c r="U3914" s="3">
        <f t="shared" si="369"/>
        <v>48.270000000000032</v>
      </c>
      <c r="V3914" s="4">
        <f t="shared" si="370"/>
        <v>0.17273215244229745</v>
      </c>
      <c r="W3914" s="5">
        <f t="shared" si="371"/>
        <v>1</v>
      </c>
    </row>
    <row r="3915" spans="1:23">
      <c r="A3915" t="s">
        <v>5368</v>
      </c>
      <c r="B3915" t="s">
        <v>5369</v>
      </c>
      <c r="C3915" t="s">
        <v>1219</v>
      </c>
      <c r="D3915" t="s">
        <v>26</v>
      </c>
      <c r="E3915" s="1">
        <v>45889.457465277781</v>
      </c>
      <c r="F3915" s="1">
        <v>45889.469270833331</v>
      </c>
      <c r="G3915" t="s">
        <v>27</v>
      </c>
      <c r="H3915">
        <v>2</v>
      </c>
      <c r="I3915">
        <v>1227.1600000000001</v>
      </c>
      <c r="J3915">
        <v>1073.42</v>
      </c>
      <c r="K3915">
        <v>61.36</v>
      </c>
      <c r="L3915">
        <v>0</v>
      </c>
      <c r="M3915">
        <v>54.04</v>
      </c>
      <c r="N3915">
        <v>20.98</v>
      </c>
      <c r="O3915" t="s">
        <v>65</v>
      </c>
      <c r="P3915">
        <v>2</v>
      </c>
      <c r="Q3915">
        <v>3</v>
      </c>
      <c r="R3915" s="3">
        <f t="shared" si="366"/>
        <v>1165.8000000000002</v>
      </c>
      <c r="S3915" s="3">
        <f t="shared" si="367"/>
        <v>92.380000000000109</v>
      </c>
      <c r="T3915" s="3">
        <f t="shared" si="368"/>
        <v>-54.04</v>
      </c>
      <c r="U3915" s="3">
        <f t="shared" si="369"/>
        <v>17.36000000000011</v>
      </c>
      <c r="V3915" s="4">
        <f t="shared" si="370"/>
        <v>1.4891061931720798E-2</v>
      </c>
      <c r="W3915" s="5">
        <f t="shared" si="371"/>
        <v>1</v>
      </c>
    </row>
    <row r="3916" spans="1:23">
      <c r="A3916" t="s">
        <v>5370</v>
      </c>
      <c r="B3916" t="s">
        <v>4035</v>
      </c>
      <c r="C3916" t="s">
        <v>1892</v>
      </c>
      <c r="D3916" t="s">
        <v>117</v>
      </c>
      <c r="E3916" s="1">
        <v>45889.491898148153</v>
      </c>
      <c r="F3916" s="1">
        <v>45889.50509259259</v>
      </c>
      <c r="G3916" t="s">
        <v>27</v>
      </c>
      <c r="H3916">
        <v>1</v>
      </c>
      <c r="I3916">
        <v>341.63</v>
      </c>
      <c r="J3916">
        <v>239.88</v>
      </c>
      <c r="K3916">
        <v>34.159999999999997</v>
      </c>
      <c r="L3916">
        <v>30</v>
      </c>
      <c r="M3916">
        <v>38.19</v>
      </c>
      <c r="N3916">
        <v>6.07</v>
      </c>
      <c r="O3916" t="s">
        <v>38</v>
      </c>
      <c r="P3916">
        <v>0</v>
      </c>
      <c r="Q3916">
        <v>4</v>
      </c>
      <c r="R3916" s="3">
        <f t="shared" si="366"/>
        <v>307.47000000000003</v>
      </c>
      <c r="S3916" s="3">
        <f t="shared" si="367"/>
        <v>67.590000000000032</v>
      </c>
      <c r="T3916" s="3">
        <f t="shared" si="368"/>
        <v>-8.1899999999999977</v>
      </c>
      <c r="U3916" s="3">
        <f t="shared" si="369"/>
        <v>53.330000000000034</v>
      </c>
      <c r="V3916" s="4">
        <f t="shared" si="370"/>
        <v>0.17344781604709411</v>
      </c>
      <c r="W3916" s="5">
        <f t="shared" si="371"/>
        <v>1</v>
      </c>
    </row>
    <row r="3917" spans="1:23">
      <c r="A3917" t="s">
        <v>5371</v>
      </c>
      <c r="B3917" t="s">
        <v>5372</v>
      </c>
      <c r="C3917" t="s">
        <v>179</v>
      </c>
      <c r="D3917" t="s">
        <v>127</v>
      </c>
      <c r="E3917" s="1">
        <v>45889.671689814822</v>
      </c>
      <c r="F3917" s="1">
        <v>45889.677245370367</v>
      </c>
      <c r="G3917" t="s">
        <v>27</v>
      </c>
      <c r="H3917">
        <v>1</v>
      </c>
      <c r="I3917">
        <v>567.99</v>
      </c>
      <c r="J3917">
        <v>343.37</v>
      </c>
      <c r="K3917">
        <v>0</v>
      </c>
      <c r="L3917">
        <v>0</v>
      </c>
      <c r="M3917">
        <v>49.21</v>
      </c>
      <c r="N3917">
        <v>10.220000000000001</v>
      </c>
      <c r="O3917" t="s">
        <v>38</v>
      </c>
      <c r="P3917">
        <v>0</v>
      </c>
      <c r="Q3917">
        <v>5</v>
      </c>
      <c r="R3917" s="3">
        <f t="shared" si="366"/>
        <v>567.99</v>
      </c>
      <c r="S3917" s="3">
        <f t="shared" si="367"/>
        <v>224.62</v>
      </c>
      <c r="T3917" s="3">
        <f t="shared" si="368"/>
        <v>-49.21</v>
      </c>
      <c r="U3917" s="3">
        <f t="shared" si="369"/>
        <v>165.19</v>
      </c>
      <c r="V3917" s="4">
        <f t="shared" si="370"/>
        <v>0.29083258508072324</v>
      </c>
      <c r="W3917" s="5">
        <f t="shared" si="371"/>
        <v>1</v>
      </c>
    </row>
    <row r="3918" spans="1:23">
      <c r="A3918" t="s">
        <v>5373</v>
      </c>
      <c r="B3918" t="s">
        <v>2361</v>
      </c>
      <c r="C3918" t="s">
        <v>738</v>
      </c>
      <c r="D3918" t="s">
        <v>64</v>
      </c>
      <c r="E3918" s="1">
        <v>45889.719027777777</v>
      </c>
      <c r="F3918" s="1">
        <v>45889.725277777783</v>
      </c>
      <c r="G3918" t="s">
        <v>27</v>
      </c>
      <c r="H3918">
        <v>1</v>
      </c>
      <c r="I3918">
        <v>152.01</v>
      </c>
      <c r="J3918">
        <v>91.21</v>
      </c>
      <c r="K3918">
        <v>15.2</v>
      </c>
      <c r="L3918">
        <v>30</v>
      </c>
      <c r="M3918">
        <v>43.37</v>
      </c>
      <c r="N3918">
        <v>3</v>
      </c>
      <c r="O3918" t="s">
        <v>144</v>
      </c>
      <c r="P3918">
        <v>0</v>
      </c>
      <c r="Q3918">
        <v>5</v>
      </c>
      <c r="R3918" s="3">
        <f t="shared" si="366"/>
        <v>136.81</v>
      </c>
      <c r="S3918" s="3">
        <f t="shared" si="367"/>
        <v>45.600000000000009</v>
      </c>
      <c r="T3918" s="3">
        <f t="shared" si="368"/>
        <v>-13.369999999999997</v>
      </c>
      <c r="U3918" s="3">
        <f t="shared" si="369"/>
        <v>29.230000000000011</v>
      </c>
      <c r="V3918" s="4">
        <f t="shared" si="370"/>
        <v>0.21365397266281713</v>
      </c>
      <c r="W3918" s="5">
        <f t="shared" si="371"/>
        <v>1</v>
      </c>
    </row>
    <row r="3919" spans="1:23">
      <c r="A3919" t="s">
        <v>5374</v>
      </c>
      <c r="B3919" t="s">
        <v>3839</v>
      </c>
      <c r="C3919" t="s">
        <v>271</v>
      </c>
      <c r="D3919" t="s">
        <v>143</v>
      </c>
      <c r="E3919" s="1">
        <v>45889.7346875</v>
      </c>
      <c r="F3919" s="1">
        <v>45889.756215277783</v>
      </c>
      <c r="G3919" t="s">
        <v>27</v>
      </c>
      <c r="H3919">
        <v>1</v>
      </c>
      <c r="I3919">
        <v>172.15</v>
      </c>
      <c r="J3919">
        <v>149.53</v>
      </c>
      <c r="K3919">
        <v>43.04</v>
      </c>
      <c r="L3919">
        <v>30</v>
      </c>
      <c r="M3919">
        <v>51.72</v>
      </c>
      <c r="N3919">
        <v>2.86</v>
      </c>
      <c r="O3919" t="s">
        <v>144</v>
      </c>
      <c r="P3919">
        <v>11</v>
      </c>
      <c r="Q3919">
        <v>2</v>
      </c>
      <c r="R3919" s="3">
        <f t="shared" si="366"/>
        <v>129.11000000000001</v>
      </c>
      <c r="S3919" s="3">
        <f t="shared" si="367"/>
        <v>-20.419999999999987</v>
      </c>
      <c r="T3919" s="3">
        <f t="shared" si="368"/>
        <v>-21.72</v>
      </c>
      <c r="U3919" s="3">
        <f t="shared" si="369"/>
        <v>-44.999999999999986</v>
      </c>
      <c r="V3919" s="4">
        <f t="shared" si="370"/>
        <v>-0.34854000464719992</v>
      </c>
      <c r="W3919" s="5">
        <f t="shared" si="371"/>
        <v>0</v>
      </c>
    </row>
    <row r="3920" spans="1:23">
      <c r="A3920" t="s">
        <v>5375</v>
      </c>
      <c r="B3920" t="s">
        <v>2067</v>
      </c>
      <c r="C3920" t="s">
        <v>1022</v>
      </c>
      <c r="D3920" t="s">
        <v>52</v>
      </c>
      <c r="E3920" s="1">
        <v>45889.879155092603</v>
      </c>
      <c r="F3920" s="1">
        <v>45889.888182870367</v>
      </c>
      <c r="G3920" t="s">
        <v>27</v>
      </c>
      <c r="H3920">
        <v>1</v>
      </c>
      <c r="I3920">
        <v>805.93</v>
      </c>
      <c r="J3920">
        <v>569.20000000000005</v>
      </c>
      <c r="K3920">
        <v>0</v>
      </c>
      <c r="L3920">
        <v>0</v>
      </c>
      <c r="M3920">
        <v>47.67</v>
      </c>
      <c r="N3920">
        <v>14.51</v>
      </c>
      <c r="O3920" t="s">
        <v>38</v>
      </c>
      <c r="P3920">
        <v>0</v>
      </c>
      <c r="Q3920">
        <v>4</v>
      </c>
      <c r="R3920" s="3">
        <f t="shared" si="366"/>
        <v>805.93</v>
      </c>
      <c r="S3920" s="3">
        <f t="shared" si="367"/>
        <v>236.7299999999999</v>
      </c>
      <c r="T3920" s="3">
        <f t="shared" si="368"/>
        <v>-47.67</v>
      </c>
      <c r="U3920" s="3">
        <f t="shared" si="369"/>
        <v>174.5499999999999</v>
      </c>
      <c r="V3920" s="4">
        <f t="shared" si="370"/>
        <v>0.21658208529276723</v>
      </c>
      <c r="W3920" s="5">
        <f t="shared" si="371"/>
        <v>1</v>
      </c>
    </row>
    <row r="3921" spans="1:23">
      <c r="A3921" t="s">
        <v>5376</v>
      </c>
      <c r="B3921" t="s">
        <v>1692</v>
      </c>
      <c r="C3921" t="s">
        <v>459</v>
      </c>
      <c r="D3921" t="s">
        <v>48</v>
      </c>
      <c r="E3921" s="1">
        <v>45889.932881944442</v>
      </c>
      <c r="F3921" s="1">
        <v>45889.954409722217</v>
      </c>
      <c r="G3921" t="s">
        <v>27</v>
      </c>
      <c r="H3921">
        <v>5</v>
      </c>
      <c r="I3921">
        <v>4314.3500000000004</v>
      </c>
      <c r="J3921">
        <v>3819.15</v>
      </c>
      <c r="K3921">
        <v>0</v>
      </c>
      <c r="L3921">
        <v>0</v>
      </c>
      <c r="M3921">
        <v>36.96</v>
      </c>
      <c r="N3921">
        <v>77.66</v>
      </c>
      <c r="O3921" t="s">
        <v>65</v>
      </c>
      <c r="P3921">
        <v>16</v>
      </c>
      <c r="Q3921">
        <v>1</v>
      </c>
      <c r="R3921" s="3">
        <f t="shared" si="366"/>
        <v>4314.3500000000004</v>
      </c>
      <c r="S3921" s="3">
        <f t="shared" si="367"/>
        <v>495.20000000000027</v>
      </c>
      <c r="T3921" s="3">
        <f t="shared" si="368"/>
        <v>-36.96</v>
      </c>
      <c r="U3921" s="3">
        <f t="shared" si="369"/>
        <v>380.58000000000027</v>
      </c>
      <c r="V3921" s="4">
        <f t="shared" si="370"/>
        <v>8.821259285871573E-2</v>
      </c>
      <c r="W3921" s="5">
        <f t="shared" si="371"/>
        <v>1</v>
      </c>
    </row>
    <row r="3922" spans="1:23">
      <c r="A3922" t="s">
        <v>5377</v>
      </c>
      <c r="B3922" t="s">
        <v>4498</v>
      </c>
      <c r="C3922" t="s">
        <v>1477</v>
      </c>
      <c r="D3922" t="s">
        <v>60</v>
      </c>
      <c r="E3922" s="1">
        <v>45890.251481481479</v>
      </c>
      <c r="F3922" s="1">
        <v>45890.268148148149</v>
      </c>
      <c r="G3922" t="s">
        <v>27</v>
      </c>
      <c r="H3922">
        <v>1</v>
      </c>
      <c r="I3922">
        <v>51.04</v>
      </c>
      <c r="J3922">
        <v>38.69</v>
      </c>
      <c r="K3922">
        <v>0</v>
      </c>
      <c r="L3922">
        <v>30</v>
      </c>
      <c r="M3922">
        <v>42.88</v>
      </c>
      <c r="N3922">
        <v>1.46</v>
      </c>
      <c r="O3922" t="s">
        <v>38</v>
      </c>
      <c r="P3922">
        <v>9</v>
      </c>
      <c r="Q3922">
        <v>3</v>
      </c>
      <c r="R3922" s="3">
        <f t="shared" si="366"/>
        <v>51.04</v>
      </c>
      <c r="S3922" s="3">
        <f t="shared" si="367"/>
        <v>12.350000000000001</v>
      </c>
      <c r="T3922" s="3">
        <f t="shared" si="368"/>
        <v>-12.880000000000003</v>
      </c>
      <c r="U3922" s="3">
        <f t="shared" si="369"/>
        <v>-1.9900000000000011</v>
      </c>
      <c r="V3922" s="4">
        <f t="shared" si="370"/>
        <v>-3.8989028213166167E-2</v>
      </c>
      <c r="W3922" s="5">
        <f t="shared" si="371"/>
        <v>0</v>
      </c>
    </row>
    <row r="3923" spans="1:23">
      <c r="A3923" t="s">
        <v>5378</v>
      </c>
      <c r="B3923" t="s">
        <v>1283</v>
      </c>
      <c r="C3923" t="s">
        <v>844</v>
      </c>
      <c r="D3923" t="s">
        <v>64</v>
      </c>
      <c r="E3923" s="1">
        <v>45890.293576388889</v>
      </c>
      <c r="F3923" s="1">
        <v>45890.312326388892</v>
      </c>
      <c r="G3923" t="s">
        <v>27</v>
      </c>
      <c r="H3923">
        <v>4</v>
      </c>
      <c r="I3923">
        <v>384.28</v>
      </c>
      <c r="J3923">
        <v>296.76</v>
      </c>
      <c r="K3923">
        <v>19.21</v>
      </c>
      <c r="L3923">
        <v>30</v>
      </c>
      <c r="M3923">
        <v>63.46</v>
      </c>
      <c r="N3923">
        <v>7.11</v>
      </c>
      <c r="O3923" t="s">
        <v>65</v>
      </c>
      <c r="P3923">
        <v>7</v>
      </c>
      <c r="Q3923">
        <v>3</v>
      </c>
      <c r="R3923" s="3">
        <f t="shared" si="366"/>
        <v>365.07</v>
      </c>
      <c r="S3923" s="3">
        <f t="shared" si="367"/>
        <v>68.31</v>
      </c>
      <c r="T3923" s="3">
        <f t="shared" si="368"/>
        <v>-33.46</v>
      </c>
      <c r="U3923" s="3">
        <f t="shared" si="369"/>
        <v>27.740000000000002</v>
      </c>
      <c r="V3923" s="4">
        <f t="shared" si="370"/>
        <v>7.5985427452269438E-2</v>
      </c>
      <c r="W3923" s="5">
        <f t="shared" si="371"/>
        <v>1</v>
      </c>
    </row>
    <row r="3924" spans="1:23">
      <c r="A3924" t="s">
        <v>5379</v>
      </c>
      <c r="B3924" t="s">
        <v>2849</v>
      </c>
      <c r="C3924" t="s">
        <v>995</v>
      </c>
      <c r="D3924" t="s">
        <v>32</v>
      </c>
      <c r="E3924" s="1">
        <v>45890.318402777782</v>
      </c>
      <c r="F3924" s="1">
        <v>45890.331597222219</v>
      </c>
      <c r="G3924" t="s">
        <v>27</v>
      </c>
      <c r="H3924">
        <v>5</v>
      </c>
      <c r="I3924">
        <v>1923.55</v>
      </c>
      <c r="J3924">
        <v>1487.6</v>
      </c>
      <c r="K3924">
        <v>96.18</v>
      </c>
      <c r="L3924">
        <v>0</v>
      </c>
      <c r="M3924">
        <v>45.73</v>
      </c>
      <c r="N3924">
        <v>32.89</v>
      </c>
      <c r="O3924" t="s">
        <v>38</v>
      </c>
      <c r="P3924">
        <v>0</v>
      </c>
      <c r="Q3924">
        <v>5</v>
      </c>
      <c r="R3924" s="3">
        <f t="shared" si="366"/>
        <v>1827.37</v>
      </c>
      <c r="S3924" s="3">
        <f t="shared" si="367"/>
        <v>339.77</v>
      </c>
      <c r="T3924" s="3">
        <f t="shared" si="368"/>
        <v>-45.73</v>
      </c>
      <c r="U3924" s="3">
        <f t="shared" si="369"/>
        <v>261.14999999999998</v>
      </c>
      <c r="V3924" s="4">
        <f t="shared" si="370"/>
        <v>0.14291030278487662</v>
      </c>
      <c r="W3924" s="5">
        <f t="shared" si="371"/>
        <v>1</v>
      </c>
    </row>
    <row r="3925" spans="1:23">
      <c r="A3925" t="s">
        <v>5380</v>
      </c>
      <c r="B3925" t="s">
        <v>458</v>
      </c>
      <c r="C3925" t="s">
        <v>407</v>
      </c>
      <c r="D3925" t="s">
        <v>103</v>
      </c>
      <c r="E3925" s="1">
        <v>45890.324317129627</v>
      </c>
      <c r="F3925" s="1">
        <v>45890.343761574077</v>
      </c>
      <c r="G3925" t="s">
        <v>27</v>
      </c>
      <c r="H3925">
        <v>4</v>
      </c>
      <c r="I3925">
        <v>2132.6799999999998</v>
      </c>
      <c r="J3925">
        <v>1221.08</v>
      </c>
      <c r="K3925">
        <v>0</v>
      </c>
      <c r="L3925">
        <v>0</v>
      </c>
      <c r="M3925">
        <v>47.04</v>
      </c>
      <c r="N3925">
        <v>38.39</v>
      </c>
      <c r="O3925" t="s">
        <v>38</v>
      </c>
      <c r="P3925">
        <v>8</v>
      </c>
      <c r="Q3925">
        <v>4</v>
      </c>
      <c r="R3925" s="3">
        <f t="shared" si="366"/>
        <v>2132.6799999999998</v>
      </c>
      <c r="S3925" s="3">
        <f t="shared" si="367"/>
        <v>911.59999999999991</v>
      </c>
      <c r="T3925" s="3">
        <f t="shared" si="368"/>
        <v>-47.04</v>
      </c>
      <c r="U3925" s="3">
        <f t="shared" si="369"/>
        <v>826.17</v>
      </c>
      <c r="V3925" s="4">
        <f t="shared" si="370"/>
        <v>0.38738582440872521</v>
      </c>
      <c r="W3925" s="5">
        <f t="shared" si="371"/>
        <v>1</v>
      </c>
    </row>
    <row r="3926" spans="1:23">
      <c r="A3926" t="s">
        <v>5381</v>
      </c>
      <c r="B3926" t="s">
        <v>155</v>
      </c>
      <c r="C3926" t="s">
        <v>623</v>
      </c>
      <c r="D3926" t="s">
        <v>143</v>
      </c>
      <c r="E3926" s="1">
        <v>45890.501805555563</v>
      </c>
      <c r="F3926" s="1">
        <v>45890.51222222222</v>
      </c>
      <c r="G3926" t="s">
        <v>27</v>
      </c>
      <c r="H3926">
        <v>2</v>
      </c>
      <c r="I3926">
        <v>481.56</v>
      </c>
      <c r="J3926">
        <v>404.88</v>
      </c>
      <c r="K3926">
        <v>0</v>
      </c>
      <c r="L3926">
        <v>0</v>
      </c>
      <c r="M3926">
        <v>62.58</v>
      </c>
      <c r="N3926">
        <v>8.67</v>
      </c>
      <c r="O3926" t="s">
        <v>38</v>
      </c>
      <c r="P3926">
        <v>0</v>
      </c>
      <c r="Q3926">
        <v>4</v>
      </c>
      <c r="R3926" s="3">
        <f t="shared" si="366"/>
        <v>481.56</v>
      </c>
      <c r="S3926" s="3">
        <f t="shared" si="367"/>
        <v>76.680000000000007</v>
      </c>
      <c r="T3926" s="3">
        <f t="shared" si="368"/>
        <v>-62.58</v>
      </c>
      <c r="U3926" s="3">
        <f t="shared" si="369"/>
        <v>5.4300000000000086</v>
      </c>
      <c r="V3926" s="4">
        <f t="shared" si="370"/>
        <v>1.1275853476202359E-2</v>
      </c>
      <c r="W3926" s="5">
        <f t="shared" si="371"/>
        <v>1</v>
      </c>
    </row>
    <row r="3927" spans="1:23">
      <c r="A3927" t="s">
        <v>5382</v>
      </c>
      <c r="B3927" t="s">
        <v>1937</v>
      </c>
      <c r="C3927" t="s">
        <v>809</v>
      </c>
      <c r="D3927" t="s">
        <v>44</v>
      </c>
      <c r="E3927" s="1">
        <v>45890.561099537037</v>
      </c>
      <c r="F3927" s="1">
        <v>45890.570127314822</v>
      </c>
      <c r="G3927" t="s">
        <v>27</v>
      </c>
      <c r="H3927">
        <v>3</v>
      </c>
      <c r="I3927">
        <v>987.75</v>
      </c>
      <c r="J3927">
        <v>778.35</v>
      </c>
      <c r="K3927">
        <v>0</v>
      </c>
      <c r="L3927">
        <v>0</v>
      </c>
      <c r="M3927">
        <v>62.2</v>
      </c>
      <c r="N3927">
        <v>17.78</v>
      </c>
      <c r="O3927" t="s">
        <v>38</v>
      </c>
      <c r="P3927">
        <v>0</v>
      </c>
      <c r="Q3927">
        <v>5</v>
      </c>
      <c r="R3927" s="3">
        <f t="shared" si="366"/>
        <v>987.75</v>
      </c>
      <c r="S3927" s="3">
        <f t="shared" si="367"/>
        <v>209.39999999999998</v>
      </c>
      <c r="T3927" s="3">
        <f t="shared" si="368"/>
        <v>-62.2</v>
      </c>
      <c r="U3927" s="3">
        <f t="shared" si="369"/>
        <v>129.41999999999999</v>
      </c>
      <c r="V3927" s="4">
        <f t="shared" si="370"/>
        <v>0.13102505694760819</v>
      </c>
      <c r="W3927" s="5">
        <f t="shared" si="371"/>
        <v>1</v>
      </c>
    </row>
    <row r="3928" spans="1:23">
      <c r="A3928" t="s">
        <v>5383</v>
      </c>
      <c r="B3928" t="s">
        <v>974</v>
      </c>
      <c r="C3928" t="s">
        <v>305</v>
      </c>
      <c r="D3928" t="s">
        <v>32</v>
      </c>
      <c r="E3928" s="1">
        <v>45890.601770833331</v>
      </c>
      <c r="F3928" s="1">
        <v>45890.615659722222</v>
      </c>
      <c r="G3928" t="s">
        <v>27</v>
      </c>
      <c r="H3928">
        <v>1</v>
      </c>
      <c r="I3928">
        <v>196.03</v>
      </c>
      <c r="J3928">
        <v>122.88</v>
      </c>
      <c r="K3928">
        <v>0</v>
      </c>
      <c r="L3928">
        <v>30</v>
      </c>
      <c r="M3928">
        <v>61.27</v>
      </c>
      <c r="N3928">
        <v>4.07</v>
      </c>
      <c r="O3928" t="s">
        <v>38</v>
      </c>
      <c r="P3928">
        <v>0</v>
      </c>
      <c r="Q3928">
        <v>4</v>
      </c>
      <c r="R3928" s="3">
        <f t="shared" si="366"/>
        <v>196.03</v>
      </c>
      <c r="S3928" s="3">
        <f t="shared" si="367"/>
        <v>73.150000000000006</v>
      </c>
      <c r="T3928" s="3">
        <f t="shared" si="368"/>
        <v>-31.270000000000003</v>
      </c>
      <c r="U3928" s="3">
        <f t="shared" si="369"/>
        <v>37.81</v>
      </c>
      <c r="V3928" s="4">
        <f t="shared" si="370"/>
        <v>0.19287864102433303</v>
      </c>
      <c r="W3928" s="5">
        <f t="shared" si="371"/>
        <v>1</v>
      </c>
    </row>
    <row r="3929" spans="1:23">
      <c r="A3929" t="s">
        <v>5384</v>
      </c>
      <c r="B3929" t="s">
        <v>1256</v>
      </c>
      <c r="C3929" t="s">
        <v>236</v>
      </c>
      <c r="D3929" t="s">
        <v>72</v>
      </c>
      <c r="E3929" s="1">
        <v>45890.642314814817</v>
      </c>
      <c r="G3929" t="s">
        <v>110</v>
      </c>
      <c r="H3929">
        <v>1</v>
      </c>
      <c r="I3929">
        <v>799.86</v>
      </c>
      <c r="J3929">
        <v>435.02</v>
      </c>
      <c r="K3929">
        <v>0</v>
      </c>
      <c r="L3929">
        <v>0</v>
      </c>
      <c r="M3929">
        <v>38.630000000000003</v>
      </c>
      <c r="N3929">
        <v>0</v>
      </c>
      <c r="O3929" t="s">
        <v>38</v>
      </c>
      <c r="P3929">
        <v>3</v>
      </c>
      <c r="R3929" s="3">
        <f t="shared" si="366"/>
        <v>799.86</v>
      </c>
      <c r="S3929" s="3">
        <f t="shared" si="367"/>
        <v>364.84000000000003</v>
      </c>
      <c r="T3929" s="3">
        <f t="shared" si="368"/>
        <v>-38.630000000000003</v>
      </c>
      <c r="U3929" s="3">
        <f t="shared" si="369"/>
        <v>326.21000000000004</v>
      </c>
      <c r="V3929" s="4">
        <f t="shared" si="370"/>
        <v>0.40783387092741236</v>
      </c>
      <c r="W3929" s="5">
        <f t="shared" si="371"/>
        <v>1</v>
      </c>
    </row>
    <row r="3930" spans="1:23">
      <c r="A3930" t="s">
        <v>5385</v>
      </c>
      <c r="B3930" t="s">
        <v>1825</v>
      </c>
      <c r="C3930" t="s">
        <v>163</v>
      </c>
      <c r="D3930" t="s">
        <v>26</v>
      </c>
      <c r="E3930" s="1">
        <v>45890.668379629627</v>
      </c>
      <c r="F3930" s="1">
        <v>45890.674629629633</v>
      </c>
      <c r="G3930" t="s">
        <v>27</v>
      </c>
      <c r="H3930">
        <v>3</v>
      </c>
      <c r="I3930">
        <v>460.29</v>
      </c>
      <c r="J3930">
        <v>348.03</v>
      </c>
      <c r="K3930">
        <v>0</v>
      </c>
      <c r="L3930">
        <v>0</v>
      </c>
      <c r="M3930">
        <v>39.86</v>
      </c>
      <c r="N3930">
        <v>8.2899999999999991</v>
      </c>
      <c r="O3930" t="s">
        <v>38</v>
      </c>
      <c r="P3930">
        <v>0</v>
      </c>
      <c r="Q3930">
        <v>5</v>
      </c>
      <c r="R3930" s="3">
        <f t="shared" si="366"/>
        <v>460.29</v>
      </c>
      <c r="S3930" s="3">
        <f t="shared" si="367"/>
        <v>112.26000000000005</v>
      </c>
      <c r="T3930" s="3">
        <f t="shared" si="368"/>
        <v>-39.86</v>
      </c>
      <c r="U3930" s="3">
        <f t="shared" si="369"/>
        <v>64.110000000000042</v>
      </c>
      <c r="V3930" s="4">
        <f t="shared" si="370"/>
        <v>0.13928175715309921</v>
      </c>
      <c r="W3930" s="5">
        <f t="shared" si="371"/>
        <v>1</v>
      </c>
    </row>
    <row r="3931" spans="1:23">
      <c r="A3931" t="s">
        <v>5386</v>
      </c>
      <c r="B3931" t="s">
        <v>201</v>
      </c>
      <c r="C3931" t="s">
        <v>964</v>
      </c>
      <c r="D3931" t="s">
        <v>143</v>
      </c>
      <c r="E3931" s="1">
        <v>45890.670335648138</v>
      </c>
      <c r="F3931" s="1">
        <v>45890.689780092587</v>
      </c>
      <c r="G3931" t="s">
        <v>27</v>
      </c>
      <c r="H3931">
        <v>1</v>
      </c>
      <c r="I3931">
        <v>228.56</v>
      </c>
      <c r="J3931">
        <v>201.36</v>
      </c>
      <c r="K3931">
        <v>34.28</v>
      </c>
      <c r="L3931">
        <v>30</v>
      </c>
      <c r="M3931">
        <v>52.11</v>
      </c>
      <c r="N3931">
        <v>4.04</v>
      </c>
      <c r="O3931" t="s">
        <v>38</v>
      </c>
      <c r="P3931">
        <v>8</v>
      </c>
      <c r="Q3931">
        <v>3</v>
      </c>
      <c r="R3931" s="3">
        <f t="shared" si="366"/>
        <v>194.28</v>
      </c>
      <c r="S3931" s="3">
        <f t="shared" si="367"/>
        <v>-7.0800000000000125</v>
      </c>
      <c r="T3931" s="3">
        <f t="shared" si="368"/>
        <v>-22.11</v>
      </c>
      <c r="U3931" s="3">
        <f t="shared" si="369"/>
        <v>-33.230000000000011</v>
      </c>
      <c r="V3931" s="4">
        <f t="shared" si="370"/>
        <v>-0.17104179534692202</v>
      </c>
      <c r="W3931" s="5">
        <f t="shared" si="371"/>
        <v>0</v>
      </c>
    </row>
    <row r="3932" spans="1:23">
      <c r="A3932" t="s">
        <v>5387</v>
      </c>
      <c r="B3932" t="s">
        <v>3286</v>
      </c>
      <c r="C3932" t="s">
        <v>1150</v>
      </c>
      <c r="D3932" t="s">
        <v>52</v>
      </c>
      <c r="E3932" s="1">
        <v>45890.702476851853</v>
      </c>
      <c r="F3932" s="1">
        <v>45890.715671296297</v>
      </c>
      <c r="G3932" t="s">
        <v>53</v>
      </c>
      <c r="H3932">
        <v>5</v>
      </c>
      <c r="I3932">
        <v>280.55</v>
      </c>
      <c r="J3932">
        <v>218.15</v>
      </c>
      <c r="K3932">
        <v>0</v>
      </c>
      <c r="L3932">
        <v>30</v>
      </c>
      <c r="M3932">
        <v>54.94</v>
      </c>
      <c r="N3932">
        <v>5.59</v>
      </c>
      <c r="O3932" t="s">
        <v>33</v>
      </c>
      <c r="P3932">
        <v>4</v>
      </c>
      <c r="Q3932">
        <v>1</v>
      </c>
      <c r="R3932" s="3">
        <f t="shared" si="366"/>
        <v>280.55</v>
      </c>
      <c r="S3932" s="3">
        <f t="shared" si="367"/>
        <v>62.400000000000006</v>
      </c>
      <c r="T3932" s="3">
        <f t="shared" si="368"/>
        <v>-24.939999999999998</v>
      </c>
      <c r="U3932" s="3">
        <f t="shared" si="369"/>
        <v>31.870000000000008</v>
      </c>
      <c r="V3932" s="4">
        <f t="shared" si="370"/>
        <v>0.11359828907503121</v>
      </c>
      <c r="W3932" s="5">
        <f t="shared" si="371"/>
        <v>1</v>
      </c>
    </row>
    <row r="3933" spans="1:23">
      <c r="A3933" t="s">
        <v>5388</v>
      </c>
      <c r="B3933" t="s">
        <v>2938</v>
      </c>
      <c r="C3933" t="s">
        <v>743</v>
      </c>
      <c r="D3933" t="s">
        <v>48</v>
      </c>
      <c r="E3933" s="1">
        <v>45890.714432870373</v>
      </c>
      <c r="F3933" s="1">
        <v>45890.735960648148</v>
      </c>
      <c r="G3933" t="s">
        <v>27</v>
      </c>
      <c r="H3933">
        <v>2</v>
      </c>
      <c r="I3933">
        <v>330.68</v>
      </c>
      <c r="J3933">
        <v>241.88</v>
      </c>
      <c r="K3933">
        <v>0</v>
      </c>
      <c r="L3933">
        <v>30</v>
      </c>
      <c r="M3933">
        <v>48.38</v>
      </c>
      <c r="N3933">
        <v>6.49</v>
      </c>
      <c r="O3933" t="s">
        <v>38</v>
      </c>
      <c r="P3933">
        <v>16</v>
      </c>
      <c r="Q3933">
        <v>3</v>
      </c>
      <c r="R3933" s="3">
        <f t="shared" si="366"/>
        <v>330.68</v>
      </c>
      <c r="S3933" s="3">
        <f t="shared" si="367"/>
        <v>88.800000000000011</v>
      </c>
      <c r="T3933" s="3">
        <f t="shared" si="368"/>
        <v>-18.380000000000003</v>
      </c>
      <c r="U3933" s="3">
        <f t="shared" si="369"/>
        <v>63.930000000000014</v>
      </c>
      <c r="V3933" s="4">
        <f t="shared" si="370"/>
        <v>0.19332889802830536</v>
      </c>
      <c r="W3933" s="5">
        <f t="shared" si="371"/>
        <v>1</v>
      </c>
    </row>
    <row r="3934" spans="1:23">
      <c r="A3934" t="s">
        <v>5389</v>
      </c>
      <c r="B3934" t="s">
        <v>2845</v>
      </c>
      <c r="C3934" t="s">
        <v>603</v>
      </c>
      <c r="D3934" t="s">
        <v>44</v>
      </c>
      <c r="E3934" s="1">
        <v>45890.736446759263</v>
      </c>
      <c r="F3934" s="1">
        <v>45890.744085648148</v>
      </c>
      <c r="G3934" t="s">
        <v>27</v>
      </c>
      <c r="H3934">
        <v>1</v>
      </c>
      <c r="I3934">
        <v>247.3</v>
      </c>
      <c r="J3934">
        <v>175.35</v>
      </c>
      <c r="K3934">
        <v>37.1</v>
      </c>
      <c r="L3934">
        <v>30</v>
      </c>
      <c r="M3934">
        <v>64.900000000000006</v>
      </c>
      <c r="N3934">
        <v>4.32</v>
      </c>
      <c r="O3934" t="s">
        <v>33</v>
      </c>
      <c r="P3934">
        <v>0</v>
      </c>
      <c r="Q3934">
        <v>5</v>
      </c>
      <c r="R3934" s="3">
        <f t="shared" si="366"/>
        <v>210.20000000000002</v>
      </c>
      <c r="S3934" s="3">
        <f t="shared" si="367"/>
        <v>34.850000000000023</v>
      </c>
      <c r="T3934" s="3">
        <f t="shared" si="368"/>
        <v>-34.900000000000006</v>
      </c>
      <c r="U3934" s="3">
        <f t="shared" si="369"/>
        <v>-4.3699999999999832</v>
      </c>
      <c r="V3934" s="4">
        <f t="shared" si="370"/>
        <v>-2.0789724072312003E-2</v>
      </c>
      <c r="W3934" s="5">
        <f t="shared" si="371"/>
        <v>0</v>
      </c>
    </row>
    <row r="3935" spans="1:23">
      <c r="A3935" t="s">
        <v>5390</v>
      </c>
      <c r="B3935" t="s">
        <v>3143</v>
      </c>
      <c r="C3935" t="s">
        <v>490</v>
      </c>
      <c r="D3935" t="s">
        <v>44</v>
      </c>
      <c r="E3935" s="1">
        <v>45890.817164351851</v>
      </c>
      <c r="F3935" s="1">
        <v>45890.826192129629</v>
      </c>
      <c r="G3935" t="s">
        <v>27</v>
      </c>
      <c r="H3935">
        <v>1</v>
      </c>
      <c r="I3935">
        <v>462.37</v>
      </c>
      <c r="J3935">
        <v>311.42</v>
      </c>
      <c r="K3935">
        <v>69.36</v>
      </c>
      <c r="L3935">
        <v>0</v>
      </c>
      <c r="M3935">
        <v>46.2</v>
      </c>
      <c r="N3935">
        <v>7.07</v>
      </c>
      <c r="O3935" t="s">
        <v>65</v>
      </c>
      <c r="P3935">
        <v>0</v>
      </c>
      <c r="Q3935">
        <v>5</v>
      </c>
      <c r="R3935" s="3">
        <f t="shared" si="366"/>
        <v>393.01</v>
      </c>
      <c r="S3935" s="3">
        <f t="shared" si="367"/>
        <v>81.589999999999975</v>
      </c>
      <c r="T3935" s="3">
        <f t="shared" si="368"/>
        <v>-46.2</v>
      </c>
      <c r="U3935" s="3">
        <f t="shared" si="369"/>
        <v>28.319999999999972</v>
      </c>
      <c r="V3935" s="4">
        <f t="shared" si="370"/>
        <v>7.205923513396599E-2</v>
      </c>
      <c r="W3935" s="5">
        <f t="shared" si="371"/>
        <v>1</v>
      </c>
    </row>
    <row r="3936" spans="1:23">
      <c r="A3936" t="s">
        <v>5391</v>
      </c>
      <c r="B3936" t="s">
        <v>868</v>
      </c>
      <c r="C3936" t="s">
        <v>316</v>
      </c>
      <c r="D3936" t="s">
        <v>160</v>
      </c>
      <c r="E3936" s="1">
        <v>45890.877488425933</v>
      </c>
      <c r="F3936" s="1">
        <v>45890.892071759263</v>
      </c>
      <c r="G3936" t="s">
        <v>27</v>
      </c>
      <c r="H3936">
        <v>2</v>
      </c>
      <c r="I3936">
        <v>237.18</v>
      </c>
      <c r="J3936">
        <v>187.76</v>
      </c>
      <c r="K3936">
        <v>11.86</v>
      </c>
      <c r="L3936">
        <v>30</v>
      </c>
      <c r="M3936">
        <v>42.89</v>
      </c>
      <c r="N3936">
        <v>4.5999999999999996</v>
      </c>
      <c r="O3936" t="s">
        <v>38</v>
      </c>
      <c r="P3936">
        <v>1</v>
      </c>
      <c r="Q3936">
        <v>4</v>
      </c>
      <c r="R3936" s="3">
        <f t="shared" si="366"/>
        <v>225.32</v>
      </c>
      <c r="S3936" s="3">
        <f t="shared" si="367"/>
        <v>37.56</v>
      </c>
      <c r="T3936" s="3">
        <f t="shared" si="368"/>
        <v>-12.89</v>
      </c>
      <c r="U3936" s="3">
        <f t="shared" si="369"/>
        <v>20.07</v>
      </c>
      <c r="V3936" s="4">
        <f t="shared" si="370"/>
        <v>8.9073317947807568E-2</v>
      </c>
      <c r="W3936" s="5">
        <f t="shared" si="371"/>
        <v>1</v>
      </c>
    </row>
    <row r="3937" spans="1:23">
      <c r="A3937" t="s">
        <v>5392</v>
      </c>
      <c r="B3937" t="s">
        <v>3409</v>
      </c>
      <c r="C3937" t="s">
        <v>711</v>
      </c>
      <c r="D3937" t="s">
        <v>72</v>
      </c>
      <c r="E3937" s="1">
        <v>45890.918668981481</v>
      </c>
      <c r="F3937" s="1">
        <v>45890.931863425933</v>
      </c>
      <c r="G3937" t="s">
        <v>27</v>
      </c>
      <c r="H3937">
        <v>2</v>
      </c>
      <c r="I3937">
        <v>393.18</v>
      </c>
      <c r="J3937">
        <v>295.39999999999998</v>
      </c>
      <c r="K3937">
        <v>19.66</v>
      </c>
      <c r="L3937">
        <v>30</v>
      </c>
      <c r="M3937">
        <v>37</v>
      </c>
      <c r="N3937">
        <v>7.26</v>
      </c>
      <c r="O3937" t="s">
        <v>38</v>
      </c>
      <c r="P3937">
        <v>4</v>
      </c>
      <c r="Q3937">
        <v>4</v>
      </c>
      <c r="R3937" s="3">
        <f t="shared" si="366"/>
        <v>373.52</v>
      </c>
      <c r="S3937" s="3">
        <f t="shared" si="367"/>
        <v>78.12</v>
      </c>
      <c r="T3937" s="3">
        <f t="shared" si="368"/>
        <v>-7</v>
      </c>
      <c r="U3937" s="3">
        <f t="shared" si="369"/>
        <v>63.860000000000007</v>
      </c>
      <c r="V3937" s="4">
        <f t="shared" si="370"/>
        <v>0.17096808738487901</v>
      </c>
      <c r="W3937" s="5">
        <f t="shared" si="371"/>
        <v>1</v>
      </c>
    </row>
    <row r="3938" spans="1:23">
      <c r="A3938" t="s">
        <v>5393</v>
      </c>
      <c r="B3938" t="s">
        <v>1099</v>
      </c>
      <c r="C3938" t="s">
        <v>47</v>
      </c>
      <c r="D3938" t="s">
        <v>48</v>
      </c>
      <c r="E3938" s="1">
        <v>45890.955196759263</v>
      </c>
      <c r="F3938" s="1">
        <v>45890.971168981479</v>
      </c>
      <c r="G3938" t="s">
        <v>27</v>
      </c>
      <c r="H3938">
        <v>2</v>
      </c>
      <c r="I3938">
        <v>145.74</v>
      </c>
      <c r="J3938">
        <v>110.34</v>
      </c>
      <c r="K3938">
        <v>7.29</v>
      </c>
      <c r="L3938">
        <v>30</v>
      </c>
      <c r="M3938">
        <v>58.7</v>
      </c>
      <c r="N3938">
        <v>3.03</v>
      </c>
      <c r="O3938" t="s">
        <v>65</v>
      </c>
      <c r="P3938">
        <v>8</v>
      </c>
      <c r="Q3938">
        <v>4</v>
      </c>
      <c r="R3938" s="3">
        <f t="shared" si="366"/>
        <v>138.45000000000002</v>
      </c>
      <c r="S3938" s="3">
        <f t="shared" si="367"/>
        <v>28.110000000000014</v>
      </c>
      <c r="T3938" s="3">
        <f t="shared" si="368"/>
        <v>-28.700000000000003</v>
      </c>
      <c r="U3938" s="3">
        <f t="shared" si="369"/>
        <v>-3.619999999999989</v>
      </c>
      <c r="V3938" s="4">
        <f t="shared" si="370"/>
        <v>-2.6146623329721837E-2</v>
      </c>
      <c r="W3938" s="5">
        <f t="shared" si="371"/>
        <v>0</v>
      </c>
    </row>
    <row r="3939" spans="1:23">
      <c r="A3939" t="s">
        <v>5394</v>
      </c>
      <c r="B3939" t="s">
        <v>3160</v>
      </c>
      <c r="C3939" t="s">
        <v>337</v>
      </c>
      <c r="D3939" t="s">
        <v>44</v>
      </c>
      <c r="E3939" s="1">
        <v>45891.250509259262</v>
      </c>
      <c r="F3939" s="1">
        <v>45891.25675925926</v>
      </c>
      <c r="G3939" t="s">
        <v>27</v>
      </c>
      <c r="H3939">
        <v>1</v>
      </c>
      <c r="I3939">
        <v>149.33000000000001</v>
      </c>
      <c r="J3939">
        <v>101.29</v>
      </c>
      <c r="K3939">
        <v>7.47</v>
      </c>
      <c r="L3939">
        <v>30</v>
      </c>
      <c r="M3939">
        <v>40.57</v>
      </c>
      <c r="N3939">
        <v>3.09</v>
      </c>
      <c r="O3939" t="s">
        <v>38</v>
      </c>
      <c r="P3939">
        <v>0</v>
      </c>
      <c r="Q3939">
        <v>5</v>
      </c>
      <c r="R3939" s="3">
        <f t="shared" si="366"/>
        <v>141.86000000000001</v>
      </c>
      <c r="S3939" s="3">
        <f t="shared" si="367"/>
        <v>40.570000000000007</v>
      </c>
      <c r="T3939" s="3">
        <f t="shared" si="368"/>
        <v>-10.57</v>
      </c>
      <c r="U3939" s="3">
        <f t="shared" si="369"/>
        <v>26.910000000000007</v>
      </c>
      <c r="V3939" s="4">
        <f t="shared" si="370"/>
        <v>0.18969406457070354</v>
      </c>
      <c r="W3939" s="5">
        <f t="shared" si="371"/>
        <v>1</v>
      </c>
    </row>
    <row r="3940" spans="1:23">
      <c r="A3940" t="s">
        <v>5395</v>
      </c>
      <c r="B3940" t="s">
        <v>1533</v>
      </c>
      <c r="C3940" t="s">
        <v>253</v>
      </c>
      <c r="D3940" t="s">
        <v>117</v>
      </c>
      <c r="E3940" s="1">
        <v>45891.256041666667</v>
      </c>
      <c r="F3940" s="1">
        <v>45891.279652777783</v>
      </c>
      <c r="G3940" t="s">
        <v>27</v>
      </c>
      <c r="H3940">
        <v>1</v>
      </c>
      <c r="I3940">
        <v>191.83</v>
      </c>
      <c r="J3940">
        <v>119.62</v>
      </c>
      <c r="K3940">
        <v>9.59</v>
      </c>
      <c r="L3940">
        <v>30</v>
      </c>
      <c r="M3940">
        <v>47.4</v>
      </c>
      <c r="N3940">
        <v>3.82</v>
      </c>
      <c r="O3940" t="s">
        <v>38</v>
      </c>
      <c r="P3940">
        <v>14</v>
      </c>
      <c r="Q3940">
        <v>1</v>
      </c>
      <c r="R3940" s="3">
        <f t="shared" si="366"/>
        <v>182.24</v>
      </c>
      <c r="S3940" s="3">
        <f t="shared" si="367"/>
        <v>62.620000000000005</v>
      </c>
      <c r="T3940" s="3">
        <f t="shared" si="368"/>
        <v>-17.399999999999999</v>
      </c>
      <c r="U3940" s="3">
        <f t="shared" si="369"/>
        <v>41.400000000000006</v>
      </c>
      <c r="V3940" s="4">
        <f t="shared" si="370"/>
        <v>0.22717295873573312</v>
      </c>
      <c r="W3940" s="5">
        <f t="shared" si="371"/>
        <v>1</v>
      </c>
    </row>
    <row r="3941" spans="1:23">
      <c r="A3941" t="s">
        <v>5396</v>
      </c>
      <c r="B3941" t="s">
        <v>2091</v>
      </c>
      <c r="C3941" t="s">
        <v>337</v>
      </c>
      <c r="D3941" t="s">
        <v>48</v>
      </c>
      <c r="E3941" s="1">
        <v>45891.313148148147</v>
      </c>
      <c r="G3941" t="s">
        <v>110</v>
      </c>
      <c r="H3941">
        <v>1</v>
      </c>
      <c r="I3941">
        <v>149.33000000000001</v>
      </c>
      <c r="J3941">
        <v>101.29</v>
      </c>
      <c r="K3941">
        <v>22.4</v>
      </c>
      <c r="L3941">
        <v>30</v>
      </c>
      <c r="M3941">
        <v>51.79</v>
      </c>
      <c r="N3941">
        <v>0</v>
      </c>
      <c r="O3941" t="s">
        <v>33</v>
      </c>
      <c r="P3941">
        <v>9</v>
      </c>
      <c r="R3941" s="3">
        <f t="shared" si="366"/>
        <v>126.93</v>
      </c>
      <c r="S3941" s="3">
        <f t="shared" si="367"/>
        <v>25.64</v>
      </c>
      <c r="T3941" s="3">
        <f t="shared" si="368"/>
        <v>-21.79</v>
      </c>
      <c r="U3941" s="3">
        <f t="shared" si="369"/>
        <v>3.8500000000000014</v>
      </c>
      <c r="V3941" s="4">
        <f t="shared" si="370"/>
        <v>3.0331678878121809E-2</v>
      </c>
      <c r="W3941" s="5">
        <f t="shared" si="371"/>
        <v>1</v>
      </c>
    </row>
    <row r="3942" spans="1:23">
      <c r="A3942" t="s">
        <v>5397</v>
      </c>
      <c r="B3942" t="s">
        <v>1167</v>
      </c>
      <c r="C3942" t="s">
        <v>248</v>
      </c>
      <c r="D3942" t="s">
        <v>143</v>
      </c>
      <c r="E3942" s="1">
        <v>45891.362962962958</v>
      </c>
      <c r="F3942" s="1">
        <v>45891.385185185187</v>
      </c>
      <c r="G3942" t="s">
        <v>27</v>
      </c>
      <c r="H3942">
        <v>1</v>
      </c>
      <c r="I3942">
        <v>708.56</v>
      </c>
      <c r="J3942">
        <v>613.49</v>
      </c>
      <c r="K3942">
        <v>70.86</v>
      </c>
      <c r="L3942">
        <v>0</v>
      </c>
      <c r="M3942">
        <v>41.97</v>
      </c>
      <c r="N3942">
        <v>11.48</v>
      </c>
      <c r="O3942" t="s">
        <v>65</v>
      </c>
      <c r="P3942">
        <v>12</v>
      </c>
      <c r="Q3942">
        <v>2</v>
      </c>
      <c r="R3942" s="3">
        <f t="shared" si="366"/>
        <v>637.69999999999993</v>
      </c>
      <c r="S3942" s="3">
        <f t="shared" si="367"/>
        <v>24.209999999999923</v>
      </c>
      <c r="T3942" s="3">
        <f t="shared" si="368"/>
        <v>-41.97</v>
      </c>
      <c r="U3942" s="3">
        <f t="shared" si="369"/>
        <v>-29.240000000000077</v>
      </c>
      <c r="V3942" s="4">
        <f t="shared" si="370"/>
        <v>-4.5852281637133577E-2</v>
      </c>
      <c r="W3942" s="5">
        <f t="shared" si="371"/>
        <v>0</v>
      </c>
    </row>
    <row r="3943" spans="1:23">
      <c r="A3943" t="s">
        <v>5398</v>
      </c>
      <c r="B3943" t="s">
        <v>1316</v>
      </c>
      <c r="C3943" t="s">
        <v>474</v>
      </c>
      <c r="D3943" t="s">
        <v>103</v>
      </c>
      <c r="E3943" s="1">
        <v>45891.376180555562</v>
      </c>
      <c r="F3943" s="1">
        <v>45891.383125</v>
      </c>
      <c r="G3943" t="s">
        <v>27</v>
      </c>
      <c r="H3943">
        <v>1</v>
      </c>
      <c r="I3943">
        <v>481.95</v>
      </c>
      <c r="J3943">
        <v>431.76</v>
      </c>
      <c r="K3943">
        <v>0</v>
      </c>
      <c r="L3943">
        <v>0</v>
      </c>
      <c r="M3943">
        <v>39.42</v>
      </c>
      <c r="N3943">
        <v>8.68</v>
      </c>
      <c r="O3943" t="s">
        <v>33</v>
      </c>
      <c r="P3943">
        <v>0</v>
      </c>
      <c r="Q3943">
        <v>4</v>
      </c>
      <c r="R3943" s="3">
        <f t="shared" si="366"/>
        <v>481.95</v>
      </c>
      <c r="S3943" s="3">
        <f t="shared" si="367"/>
        <v>50.19</v>
      </c>
      <c r="T3943" s="3">
        <f t="shared" si="368"/>
        <v>-39.42</v>
      </c>
      <c r="U3943" s="3">
        <f t="shared" si="369"/>
        <v>2.0899999999999963</v>
      </c>
      <c r="V3943" s="4">
        <f t="shared" si="370"/>
        <v>4.3365494345886423E-3</v>
      </c>
      <c r="W3943" s="5">
        <f t="shared" si="371"/>
        <v>1</v>
      </c>
    </row>
    <row r="3944" spans="1:23">
      <c r="A3944" t="s">
        <v>5399</v>
      </c>
      <c r="B3944" t="s">
        <v>1414</v>
      </c>
      <c r="C3944" t="s">
        <v>891</v>
      </c>
      <c r="D3944" t="s">
        <v>143</v>
      </c>
      <c r="E3944" s="1">
        <v>45891.432152777779</v>
      </c>
      <c r="F3944" s="1">
        <v>45891.437708333331</v>
      </c>
      <c r="G3944" t="s">
        <v>27</v>
      </c>
      <c r="H3944">
        <v>1</v>
      </c>
      <c r="I3944">
        <v>435.46</v>
      </c>
      <c r="J3944">
        <v>332.72</v>
      </c>
      <c r="K3944">
        <v>21.77</v>
      </c>
      <c r="L3944">
        <v>0</v>
      </c>
      <c r="M3944">
        <v>39</v>
      </c>
      <c r="N3944">
        <v>7.45</v>
      </c>
      <c r="O3944" t="s">
        <v>38</v>
      </c>
      <c r="P3944">
        <v>0</v>
      </c>
      <c r="Q3944">
        <v>5</v>
      </c>
      <c r="R3944" s="3">
        <f t="shared" si="366"/>
        <v>413.69</v>
      </c>
      <c r="S3944" s="3">
        <f t="shared" si="367"/>
        <v>80.96999999999997</v>
      </c>
      <c r="T3944" s="3">
        <f t="shared" si="368"/>
        <v>-39</v>
      </c>
      <c r="U3944" s="3">
        <f t="shared" si="369"/>
        <v>34.519999999999968</v>
      </c>
      <c r="V3944" s="4">
        <f t="shared" si="370"/>
        <v>8.3444124827769514E-2</v>
      </c>
      <c r="W3944" s="5">
        <f t="shared" si="371"/>
        <v>1</v>
      </c>
    </row>
    <row r="3945" spans="1:23">
      <c r="A3945" t="s">
        <v>5400</v>
      </c>
      <c r="B3945" t="s">
        <v>1486</v>
      </c>
      <c r="C3945" t="s">
        <v>1374</v>
      </c>
      <c r="D3945" t="s">
        <v>103</v>
      </c>
      <c r="E3945" s="1">
        <v>45891.513032407413</v>
      </c>
      <c r="F3945" s="1">
        <v>45891.534560185188</v>
      </c>
      <c r="G3945" t="s">
        <v>27</v>
      </c>
      <c r="H3945">
        <v>1</v>
      </c>
      <c r="I3945">
        <v>283.63</v>
      </c>
      <c r="J3945">
        <v>233.3</v>
      </c>
      <c r="K3945">
        <v>14.18</v>
      </c>
      <c r="L3945">
        <v>30</v>
      </c>
      <c r="M3945">
        <v>56.04</v>
      </c>
      <c r="N3945">
        <v>5.39</v>
      </c>
      <c r="O3945" t="s">
        <v>38</v>
      </c>
      <c r="P3945">
        <v>11</v>
      </c>
      <c r="Q3945">
        <v>2</v>
      </c>
      <c r="R3945" s="3">
        <f t="shared" si="366"/>
        <v>269.45</v>
      </c>
      <c r="S3945" s="3">
        <f t="shared" si="367"/>
        <v>36.149999999999977</v>
      </c>
      <c r="T3945" s="3">
        <f t="shared" si="368"/>
        <v>-26.04</v>
      </c>
      <c r="U3945" s="3">
        <f t="shared" si="369"/>
        <v>4.7199999999999784</v>
      </c>
      <c r="V3945" s="4">
        <f t="shared" si="370"/>
        <v>1.7517164594544363E-2</v>
      </c>
      <c r="W3945" s="5">
        <f t="shared" si="371"/>
        <v>1</v>
      </c>
    </row>
    <row r="3946" spans="1:23">
      <c r="A3946" t="s">
        <v>5401</v>
      </c>
      <c r="B3946" t="s">
        <v>2311</v>
      </c>
      <c r="C3946" t="s">
        <v>590</v>
      </c>
      <c r="D3946" t="s">
        <v>44</v>
      </c>
      <c r="E3946" s="1">
        <v>45891.533078703702</v>
      </c>
      <c r="F3946" s="1">
        <v>45891.552523148152</v>
      </c>
      <c r="G3946" t="s">
        <v>27</v>
      </c>
      <c r="H3946">
        <v>2</v>
      </c>
      <c r="I3946">
        <v>550.20000000000005</v>
      </c>
      <c r="J3946">
        <v>458.94</v>
      </c>
      <c r="K3946">
        <v>27.51</v>
      </c>
      <c r="L3946">
        <v>0</v>
      </c>
      <c r="M3946">
        <v>35.340000000000003</v>
      </c>
      <c r="N3946">
        <v>9.41</v>
      </c>
      <c r="O3946" t="s">
        <v>38</v>
      </c>
      <c r="P3946">
        <v>13</v>
      </c>
      <c r="Q3946">
        <v>1</v>
      </c>
      <c r="R3946" s="3">
        <f t="shared" si="366"/>
        <v>522.69000000000005</v>
      </c>
      <c r="S3946" s="3">
        <f t="shared" si="367"/>
        <v>63.750000000000057</v>
      </c>
      <c r="T3946" s="3">
        <f t="shared" si="368"/>
        <v>-35.340000000000003</v>
      </c>
      <c r="U3946" s="3">
        <f t="shared" si="369"/>
        <v>19.000000000000053</v>
      </c>
      <c r="V3946" s="4">
        <f t="shared" si="370"/>
        <v>3.6350418029807444E-2</v>
      </c>
      <c r="W3946" s="5">
        <f t="shared" si="371"/>
        <v>1</v>
      </c>
    </row>
    <row r="3947" spans="1:23">
      <c r="A3947" t="s">
        <v>5402</v>
      </c>
      <c r="B3947" t="s">
        <v>2933</v>
      </c>
      <c r="C3947" t="s">
        <v>1818</v>
      </c>
      <c r="D3947" t="s">
        <v>44</v>
      </c>
      <c r="E3947" s="1">
        <v>45891.564062500001</v>
      </c>
      <c r="F3947" s="1">
        <v>45891.571006944447</v>
      </c>
      <c r="G3947" t="s">
        <v>53</v>
      </c>
      <c r="H3947">
        <v>2</v>
      </c>
      <c r="I3947">
        <v>341.46</v>
      </c>
      <c r="J3947">
        <v>247.44</v>
      </c>
      <c r="K3947">
        <v>85.36</v>
      </c>
      <c r="L3947">
        <v>30</v>
      </c>
      <c r="M3947">
        <v>36.799999999999997</v>
      </c>
      <c r="N3947">
        <v>5.15</v>
      </c>
      <c r="O3947" t="s">
        <v>65</v>
      </c>
      <c r="P3947">
        <v>0</v>
      </c>
      <c r="Q3947">
        <v>2</v>
      </c>
      <c r="R3947" s="3">
        <f t="shared" si="366"/>
        <v>256.09999999999997</v>
      </c>
      <c r="S3947" s="3">
        <f t="shared" si="367"/>
        <v>8.6599999999999682</v>
      </c>
      <c r="T3947" s="3">
        <f t="shared" si="368"/>
        <v>-6.7999999999999972</v>
      </c>
      <c r="U3947" s="3">
        <f t="shared" si="369"/>
        <v>-3.2900000000000293</v>
      </c>
      <c r="V3947" s="4">
        <f t="shared" si="370"/>
        <v>-1.2846544318625653E-2</v>
      </c>
      <c r="W3947" s="5">
        <f t="shared" si="371"/>
        <v>0</v>
      </c>
    </row>
    <row r="3948" spans="1:23">
      <c r="A3948" t="s">
        <v>5403</v>
      </c>
      <c r="B3948" t="s">
        <v>740</v>
      </c>
      <c r="C3948" t="s">
        <v>86</v>
      </c>
      <c r="D3948" t="s">
        <v>72</v>
      </c>
      <c r="E3948" s="1">
        <v>45891.609039351853</v>
      </c>
      <c r="F3948" s="1">
        <v>45891.619456018518</v>
      </c>
      <c r="G3948" t="s">
        <v>27</v>
      </c>
      <c r="H3948">
        <v>1</v>
      </c>
      <c r="I3948">
        <v>617.55999999999995</v>
      </c>
      <c r="J3948">
        <v>372.31</v>
      </c>
      <c r="K3948">
        <v>92.63</v>
      </c>
      <c r="L3948">
        <v>0</v>
      </c>
      <c r="M3948">
        <v>58.64</v>
      </c>
      <c r="N3948">
        <v>9.4499999999999993</v>
      </c>
      <c r="O3948" t="s">
        <v>65</v>
      </c>
      <c r="P3948">
        <v>0</v>
      </c>
      <c r="Q3948">
        <v>5</v>
      </c>
      <c r="R3948" s="3">
        <f t="shared" si="366"/>
        <v>524.92999999999995</v>
      </c>
      <c r="S3948" s="3">
        <f t="shared" si="367"/>
        <v>152.61999999999995</v>
      </c>
      <c r="T3948" s="3">
        <f t="shared" si="368"/>
        <v>-58.64</v>
      </c>
      <c r="U3948" s="3">
        <f t="shared" si="369"/>
        <v>84.529999999999944</v>
      </c>
      <c r="V3948" s="4">
        <f t="shared" si="370"/>
        <v>0.16103099460880491</v>
      </c>
      <c r="W3948" s="5">
        <f t="shared" si="371"/>
        <v>1</v>
      </c>
    </row>
    <row r="3949" spans="1:23">
      <c r="A3949" t="s">
        <v>5404</v>
      </c>
      <c r="B3949" t="s">
        <v>2180</v>
      </c>
      <c r="C3949" t="s">
        <v>367</v>
      </c>
      <c r="D3949" t="s">
        <v>48</v>
      </c>
      <c r="E3949" s="1">
        <v>45891.632152777784</v>
      </c>
      <c r="F3949" s="1">
        <v>45891.657152777778</v>
      </c>
      <c r="G3949" t="s">
        <v>53</v>
      </c>
      <c r="H3949">
        <v>2</v>
      </c>
      <c r="I3949">
        <v>303.3</v>
      </c>
      <c r="J3949">
        <v>211.62</v>
      </c>
      <c r="K3949">
        <v>45.5</v>
      </c>
      <c r="L3949">
        <v>30</v>
      </c>
      <c r="M3949">
        <v>38.380000000000003</v>
      </c>
      <c r="N3949">
        <v>5.18</v>
      </c>
      <c r="O3949" t="s">
        <v>38</v>
      </c>
      <c r="P3949">
        <v>21</v>
      </c>
      <c r="Q3949">
        <v>1</v>
      </c>
      <c r="R3949" s="3">
        <f t="shared" si="366"/>
        <v>257.8</v>
      </c>
      <c r="S3949" s="3">
        <f t="shared" si="367"/>
        <v>46.180000000000007</v>
      </c>
      <c r="T3949" s="3">
        <f t="shared" si="368"/>
        <v>-8.3800000000000026</v>
      </c>
      <c r="U3949" s="3">
        <f t="shared" si="369"/>
        <v>32.620000000000005</v>
      </c>
      <c r="V3949" s="4">
        <f t="shared" si="370"/>
        <v>0.12653219550038791</v>
      </c>
      <c r="W3949" s="5">
        <f t="shared" si="371"/>
        <v>1</v>
      </c>
    </row>
    <row r="3950" spans="1:23">
      <c r="A3950" t="s">
        <v>5405</v>
      </c>
      <c r="B3950" t="s">
        <v>2807</v>
      </c>
      <c r="C3950" t="s">
        <v>1219</v>
      </c>
      <c r="D3950" t="s">
        <v>87</v>
      </c>
      <c r="E3950" s="1">
        <v>45891.637430555558</v>
      </c>
      <c r="F3950" s="1">
        <v>45891.647847222222</v>
      </c>
      <c r="G3950" t="s">
        <v>27</v>
      </c>
      <c r="H3950">
        <v>2</v>
      </c>
      <c r="I3950">
        <v>1227.1600000000001</v>
      </c>
      <c r="J3950">
        <v>1073.42</v>
      </c>
      <c r="K3950">
        <v>61.36</v>
      </c>
      <c r="L3950">
        <v>0</v>
      </c>
      <c r="M3950">
        <v>54.98</v>
      </c>
      <c r="N3950">
        <v>20.98</v>
      </c>
      <c r="O3950" t="s">
        <v>38</v>
      </c>
      <c r="P3950">
        <v>0</v>
      </c>
      <c r="Q3950">
        <v>5</v>
      </c>
      <c r="R3950" s="3">
        <f t="shared" si="366"/>
        <v>1165.8000000000002</v>
      </c>
      <c r="S3950" s="3">
        <f t="shared" si="367"/>
        <v>92.380000000000109</v>
      </c>
      <c r="T3950" s="3">
        <f t="shared" si="368"/>
        <v>-54.98</v>
      </c>
      <c r="U3950" s="3">
        <f t="shared" si="369"/>
        <v>16.420000000000112</v>
      </c>
      <c r="V3950" s="4">
        <f t="shared" si="370"/>
        <v>1.4084748670440992E-2</v>
      </c>
      <c r="W3950" s="5">
        <f t="shared" si="371"/>
        <v>1</v>
      </c>
    </row>
    <row r="3951" spans="1:23">
      <c r="A3951" t="s">
        <v>5406</v>
      </c>
      <c r="B3951" t="s">
        <v>1723</v>
      </c>
      <c r="C3951" t="s">
        <v>816</v>
      </c>
      <c r="D3951" t="s">
        <v>117</v>
      </c>
      <c r="E3951" s="1">
        <v>45891.713622685187</v>
      </c>
      <c r="F3951" s="1">
        <v>45891.735150462962</v>
      </c>
      <c r="G3951" t="s">
        <v>27</v>
      </c>
      <c r="H3951">
        <v>2</v>
      </c>
      <c r="I3951">
        <v>416.24</v>
      </c>
      <c r="J3951">
        <v>244.64</v>
      </c>
      <c r="K3951">
        <v>0</v>
      </c>
      <c r="L3951">
        <v>0</v>
      </c>
      <c r="M3951">
        <v>52.57</v>
      </c>
      <c r="N3951">
        <v>7.49</v>
      </c>
      <c r="O3951" t="s">
        <v>38</v>
      </c>
      <c r="P3951">
        <v>11</v>
      </c>
      <c r="Q3951">
        <v>2</v>
      </c>
      <c r="R3951" s="3">
        <f t="shared" si="366"/>
        <v>416.24</v>
      </c>
      <c r="S3951" s="3">
        <f t="shared" si="367"/>
        <v>171.60000000000002</v>
      </c>
      <c r="T3951" s="3">
        <f t="shared" si="368"/>
        <v>-52.57</v>
      </c>
      <c r="U3951" s="3">
        <f t="shared" si="369"/>
        <v>111.54000000000003</v>
      </c>
      <c r="V3951" s="4">
        <f t="shared" si="370"/>
        <v>0.26797040169133202</v>
      </c>
      <c r="W3951" s="5">
        <f t="shared" si="371"/>
        <v>1</v>
      </c>
    </row>
    <row r="3952" spans="1:23">
      <c r="A3952" t="s">
        <v>5407</v>
      </c>
      <c r="B3952" t="s">
        <v>189</v>
      </c>
      <c r="C3952" t="s">
        <v>1143</v>
      </c>
      <c r="D3952" t="s">
        <v>52</v>
      </c>
      <c r="E3952" s="1">
        <v>45891.718553240738</v>
      </c>
      <c r="G3952" t="s">
        <v>110</v>
      </c>
      <c r="H3952">
        <v>2</v>
      </c>
      <c r="I3952">
        <v>462.16</v>
      </c>
      <c r="J3952">
        <v>299.5</v>
      </c>
      <c r="K3952">
        <v>0</v>
      </c>
      <c r="L3952">
        <v>0</v>
      </c>
      <c r="M3952">
        <v>35.270000000000003</v>
      </c>
      <c r="N3952">
        <v>0</v>
      </c>
      <c r="O3952" t="s">
        <v>65</v>
      </c>
      <c r="P3952">
        <v>13</v>
      </c>
      <c r="R3952" s="3">
        <f t="shared" si="366"/>
        <v>462.16</v>
      </c>
      <c r="S3952" s="3">
        <f t="shared" si="367"/>
        <v>162.66000000000003</v>
      </c>
      <c r="T3952" s="3">
        <f t="shared" si="368"/>
        <v>-35.270000000000003</v>
      </c>
      <c r="U3952" s="3">
        <f t="shared" si="369"/>
        <v>127.39000000000001</v>
      </c>
      <c r="V3952" s="4">
        <f t="shared" si="370"/>
        <v>0.27564047083261212</v>
      </c>
      <c r="W3952" s="5">
        <f t="shared" si="371"/>
        <v>1</v>
      </c>
    </row>
    <row r="3953" spans="1:23">
      <c r="A3953" t="s">
        <v>5408</v>
      </c>
      <c r="B3953" t="s">
        <v>2622</v>
      </c>
      <c r="C3953" t="s">
        <v>253</v>
      </c>
      <c r="D3953" t="s">
        <v>52</v>
      </c>
      <c r="E3953" s="1">
        <v>45891.72865740741</v>
      </c>
      <c r="F3953" s="1">
        <v>45891.734212962961</v>
      </c>
      <c r="G3953" t="s">
        <v>27</v>
      </c>
      <c r="H3953">
        <v>1</v>
      </c>
      <c r="I3953">
        <v>191.83</v>
      </c>
      <c r="J3953">
        <v>119.62</v>
      </c>
      <c r="K3953">
        <v>9.59</v>
      </c>
      <c r="L3953">
        <v>30</v>
      </c>
      <c r="M3953">
        <v>61.41</v>
      </c>
      <c r="N3953">
        <v>3.82</v>
      </c>
      <c r="O3953" t="s">
        <v>38</v>
      </c>
      <c r="P3953">
        <v>0</v>
      </c>
      <c r="Q3953">
        <v>5</v>
      </c>
      <c r="R3953" s="3">
        <f t="shared" si="366"/>
        <v>182.24</v>
      </c>
      <c r="S3953" s="3">
        <f t="shared" si="367"/>
        <v>62.620000000000005</v>
      </c>
      <c r="T3953" s="3">
        <f t="shared" si="368"/>
        <v>-31.409999999999997</v>
      </c>
      <c r="U3953" s="3">
        <f t="shared" si="369"/>
        <v>27.390000000000008</v>
      </c>
      <c r="V3953" s="4">
        <f t="shared" si="370"/>
        <v>0.15029631255487272</v>
      </c>
      <c r="W3953" s="5">
        <f t="shared" si="371"/>
        <v>1</v>
      </c>
    </row>
    <row r="3954" spans="1:23">
      <c r="A3954" t="s">
        <v>5409</v>
      </c>
      <c r="B3954" t="s">
        <v>1550</v>
      </c>
      <c r="C3954" t="s">
        <v>337</v>
      </c>
      <c r="D3954" t="s">
        <v>37</v>
      </c>
      <c r="E3954" s="1">
        <v>45891.877291666657</v>
      </c>
      <c r="F3954" s="1">
        <v>45891.887708333343</v>
      </c>
      <c r="G3954" t="s">
        <v>27</v>
      </c>
      <c r="H3954">
        <v>1</v>
      </c>
      <c r="I3954">
        <v>149.33000000000001</v>
      </c>
      <c r="J3954">
        <v>101.29</v>
      </c>
      <c r="K3954">
        <v>7.47</v>
      </c>
      <c r="L3954">
        <v>30</v>
      </c>
      <c r="M3954">
        <v>39.11</v>
      </c>
      <c r="N3954">
        <v>3.09</v>
      </c>
      <c r="O3954" t="s">
        <v>38</v>
      </c>
      <c r="P3954">
        <v>0</v>
      </c>
      <c r="Q3954">
        <v>5</v>
      </c>
      <c r="R3954" s="3">
        <f t="shared" si="366"/>
        <v>141.86000000000001</v>
      </c>
      <c r="S3954" s="3">
        <f t="shared" si="367"/>
        <v>40.570000000000007</v>
      </c>
      <c r="T3954" s="3">
        <f t="shared" si="368"/>
        <v>-9.11</v>
      </c>
      <c r="U3954" s="3">
        <f t="shared" si="369"/>
        <v>28.370000000000008</v>
      </c>
      <c r="V3954" s="4">
        <f t="shared" si="370"/>
        <v>0.19998590159312002</v>
      </c>
      <c r="W3954" s="5">
        <f t="shared" si="371"/>
        <v>1</v>
      </c>
    </row>
    <row r="3955" spans="1:23">
      <c r="A3955" t="s">
        <v>5410</v>
      </c>
      <c r="B3955" t="s">
        <v>1232</v>
      </c>
      <c r="C3955" t="s">
        <v>626</v>
      </c>
      <c r="D3955" t="s">
        <v>37</v>
      </c>
      <c r="E3955" s="1">
        <v>45891.910312499997</v>
      </c>
      <c r="F3955" s="1">
        <v>45891.917951388888</v>
      </c>
      <c r="G3955" t="s">
        <v>27</v>
      </c>
      <c r="H3955">
        <v>1</v>
      </c>
      <c r="I3955">
        <v>273.76</v>
      </c>
      <c r="J3955">
        <v>246.04</v>
      </c>
      <c r="K3955">
        <v>27.38</v>
      </c>
      <c r="L3955">
        <v>30</v>
      </c>
      <c r="M3955">
        <v>62.62</v>
      </c>
      <c r="N3955">
        <v>4.97</v>
      </c>
      <c r="O3955" t="s">
        <v>65</v>
      </c>
      <c r="P3955">
        <v>0</v>
      </c>
      <c r="Q3955">
        <v>5</v>
      </c>
      <c r="R3955" s="3">
        <f t="shared" si="366"/>
        <v>246.38</v>
      </c>
      <c r="S3955" s="3">
        <f t="shared" si="367"/>
        <v>0.34000000000000341</v>
      </c>
      <c r="T3955" s="3">
        <f t="shared" si="368"/>
        <v>-32.619999999999997</v>
      </c>
      <c r="U3955" s="3">
        <f t="shared" si="369"/>
        <v>-37.249999999999993</v>
      </c>
      <c r="V3955" s="4">
        <f t="shared" si="370"/>
        <v>-0.15118921990421297</v>
      </c>
      <c r="W3955" s="5">
        <f t="shared" si="371"/>
        <v>0</v>
      </c>
    </row>
    <row r="3956" spans="1:23">
      <c r="A3956" t="s">
        <v>5411</v>
      </c>
      <c r="B3956" t="s">
        <v>1756</v>
      </c>
      <c r="C3956" t="s">
        <v>626</v>
      </c>
      <c r="D3956" t="s">
        <v>32</v>
      </c>
      <c r="E3956" s="1">
        <v>45891.927789351852</v>
      </c>
      <c r="F3956" s="1">
        <v>45891.949317129627</v>
      </c>
      <c r="G3956" t="s">
        <v>27</v>
      </c>
      <c r="H3956">
        <v>1</v>
      </c>
      <c r="I3956">
        <v>273.76</v>
      </c>
      <c r="J3956">
        <v>246.04</v>
      </c>
      <c r="K3956">
        <v>68.44</v>
      </c>
      <c r="L3956">
        <v>30</v>
      </c>
      <c r="M3956">
        <v>60.82</v>
      </c>
      <c r="N3956">
        <v>4.24</v>
      </c>
      <c r="O3956" t="s">
        <v>38</v>
      </c>
      <c r="P3956">
        <v>11</v>
      </c>
      <c r="Q3956">
        <v>1</v>
      </c>
      <c r="R3956" s="3">
        <f t="shared" si="366"/>
        <v>205.32</v>
      </c>
      <c r="S3956" s="3">
        <f t="shared" si="367"/>
        <v>-40.72</v>
      </c>
      <c r="T3956" s="3">
        <f t="shared" si="368"/>
        <v>-30.82</v>
      </c>
      <c r="U3956" s="3">
        <f t="shared" si="369"/>
        <v>-75.779999999999987</v>
      </c>
      <c r="V3956" s="4">
        <f t="shared" si="370"/>
        <v>-0.36908240794856806</v>
      </c>
      <c r="W3956" s="5">
        <f t="shared" si="371"/>
        <v>0</v>
      </c>
    </row>
    <row r="3957" spans="1:23">
      <c r="A3957" t="s">
        <v>5412</v>
      </c>
      <c r="B3957" t="s">
        <v>1607</v>
      </c>
      <c r="C3957" t="s">
        <v>47</v>
      </c>
      <c r="D3957" t="s">
        <v>32</v>
      </c>
      <c r="E3957" s="1">
        <v>45892.278043981481</v>
      </c>
      <c r="F3957" s="1">
        <v>45892.28429398148</v>
      </c>
      <c r="G3957" t="s">
        <v>27</v>
      </c>
      <c r="H3957">
        <v>2</v>
      </c>
      <c r="I3957">
        <v>145.74</v>
      </c>
      <c r="J3957">
        <v>110.34</v>
      </c>
      <c r="K3957">
        <v>0</v>
      </c>
      <c r="L3957">
        <v>30</v>
      </c>
      <c r="M3957">
        <v>59.04</v>
      </c>
      <c r="N3957">
        <v>3.16</v>
      </c>
      <c r="O3957" t="s">
        <v>65</v>
      </c>
      <c r="P3957">
        <v>0</v>
      </c>
      <c r="Q3957">
        <v>4</v>
      </c>
      <c r="R3957" s="3">
        <f t="shared" si="366"/>
        <v>145.74</v>
      </c>
      <c r="S3957" s="3">
        <f t="shared" si="367"/>
        <v>35.400000000000006</v>
      </c>
      <c r="T3957" s="3">
        <f t="shared" si="368"/>
        <v>-29.04</v>
      </c>
      <c r="U3957" s="3">
        <f t="shared" si="369"/>
        <v>3.2000000000000064</v>
      </c>
      <c r="V3957" s="4">
        <f t="shared" si="370"/>
        <v>2.1956909564978772E-2</v>
      </c>
      <c r="W3957" s="5">
        <f t="shared" si="371"/>
        <v>1</v>
      </c>
    </row>
    <row r="3958" spans="1:23">
      <c r="A3958" t="s">
        <v>5413</v>
      </c>
      <c r="B3958" t="s">
        <v>1060</v>
      </c>
      <c r="C3958" t="s">
        <v>1364</v>
      </c>
      <c r="D3958" t="s">
        <v>44</v>
      </c>
      <c r="E3958" s="1">
        <v>45892.297638888893</v>
      </c>
      <c r="F3958" s="1">
        <v>45892.310833333337</v>
      </c>
      <c r="G3958" t="s">
        <v>27</v>
      </c>
      <c r="H3958">
        <v>3</v>
      </c>
      <c r="I3958">
        <v>1509.9</v>
      </c>
      <c r="J3958">
        <v>1301.6099999999999</v>
      </c>
      <c r="K3958">
        <v>150.99</v>
      </c>
      <c r="L3958">
        <v>0</v>
      </c>
      <c r="M3958">
        <v>40.659999999999997</v>
      </c>
      <c r="N3958">
        <v>24.46</v>
      </c>
      <c r="O3958" t="s">
        <v>65</v>
      </c>
      <c r="P3958">
        <v>4</v>
      </c>
      <c r="Q3958">
        <v>4</v>
      </c>
      <c r="R3958" s="3">
        <f t="shared" si="366"/>
        <v>1358.91</v>
      </c>
      <c r="S3958" s="3">
        <f t="shared" si="367"/>
        <v>57.300000000000182</v>
      </c>
      <c r="T3958" s="3">
        <f t="shared" si="368"/>
        <v>-40.659999999999997</v>
      </c>
      <c r="U3958" s="3">
        <f t="shared" si="369"/>
        <v>-7.8199999999998155</v>
      </c>
      <c r="V3958" s="4">
        <f t="shared" si="370"/>
        <v>-5.7546121523867032E-3</v>
      </c>
      <c r="W3958" s="5">
        <f t="shared" si="371"/>
        <v>0</v>
      </c>
    </row>
    <row r="3959" spans="1:23">
      <c r="A3959" t="s">
        <v>5414</v>
      </c>
      <c r="B3959" t="s">
        <v>2425</v>
      </c>
      <c r="C3959" t="s">
        <v>202</v>
      </c>
      <c r="D3959" t="s">
        <v>117</v>
      </c>
      <c r="E3959" s="1">
        <v>45892.31621527778</v>
      </c>
      <c r="F3959" s="1">
        <v>45892.325937499998</v>
      </c>
      <c r="G3959" t="s">
        <v>27</v>
      </c>
      <c r="H3959">
        <v>1</v>
      </c>
      <c r="I3959">
        <v>568.13</v>
      </c>
      <c r="J3959">
        <v>346.09</v>
      </c>
      <c r="K3959">
        <v>28.41</v>
      </c>
      <c r="L3959">
        <v>0</v>
      </c>
      <c r="M3959">
        <v>49.24</v>
      </c>
      <c r="N3959">
        <v>9.7100000000000009</v>
      </c>
      <c r="O3959" t="s">
        <v>38</v>
      </c>
      <c r="P3959">
        <v>0</v>
      </c>
      <c r="Q3959">
        <v>5</v>
      </c>
      <c r="R3959" s="3">
        <f t="shared" si="366"/>
        <v>539.72</v>
      </c>
      <c r="S3959" s="3">
        <f t="shared" si="367"/>
        <v>193.63000000000005</v>
      </c>
      <c r="T3959" s="3">
        <f t="shared" si="368"/>
        <v>-49.24</v>
      </c>
      <c r="U3959" s="3">
        <f t="shared" si="369"/>
        <v>134.68000000000004</v>
      </c>
      <c r="V3959" s="4">
        <f t="shared" si="370"/>
        <v>0.24953679685762994</v>
      </c>
      <c r="W3959" s="5">
        <f t="shared" si="371"/>
        <v>1</v>
      </c>
    </row>
    <row r="3960" spans="1:23">
      <c r="A3960" t="s">
        <v>5415</v>
      </c>
      <c r="B3960" t="s">
        <v>3212</v>
      </c>
      <c r="C3960" t="s">
        <v>609</v>
      </c>
      <c r="D3960" t="s">
        <v>127</v>
      </c>
      <c r="E3960" s="1">
        <v>45892.348136574074</v>
      </c>
      <c r="F3960" s="1">
        <v>45892.360636574071</v>
      </c>
      <c r="G3960" t="s">
        <v>27</v>
      </c>
      <c r="H3960">
        <v>2</v>
      </c>
      <c r="I3960">
        <v>507.4</v>
      </c>
      <c r="J3960">
        <v>345.32</v>
      </c>
      <c r="K3960">
        <v>50.74</v>
      </c>
      <c r="L3960">
        <v>0</v>
      </c>
      <c r="M3960">
        <v>49.36</v>
      </c>
      <c r="N3960">
        <v>8.2200000000000006</v>
      </c>
      <c r="O3960" t="s">
        <v>144</v>
      </c>
      <c r="P3960">
        <v>3</v>
      </c>
      <c r="Q3960">
        <v>4</v>
      </c>
      <c r="R3960" s="3">
        <f t="shared" si="366"/>
        <v>456.65999999999997</v>
      </c>
      <c r="S3960" s="3">
        <f t="shared" si="367"/>
        <v>111.33999999999997</v>
      </c>
      <c r="T3960" s="3">
        <f t="shared" si="368"/>
        <v>-49.36</v>
      </c>
      <c r="U3960" s="3">
        <f t="shared" si="369"/>
        <v>53.759999999999977</v>
      </c>
      <c r="V3960" s="4">
        <f t="shared" si="370"/>
        <v>0.11772434634082245</v>
      </c>
      <c r="W3960" s="5">
        <f t="shared" si="371"/>
        <v>1</v>
      </c>
    </row>
    <row r="3961" spans="1:23">
      <c r="A3961" t="s">
        <v>5416</v>
      </c>
      <c r="B3961" t="s">
        <v>2165</v>
      </c>
      <c r="C3961" t="s">
        <v>819</v>
      </c>
      <c r="D3961" t="s">
        <v>103</v>
      </c>
      <c r="E3961" s="1">
        <v>45892.358634259261</v>
      </c>
      <c r="F3961" s="1">
        <v>45892.369745370372</v>
      </c>
      <c r="G3961" t="s">
        <v>27</v>
      </c>
      <c r="H3961">
        <v>3</v>
      </c>
      <c r="I3961">
        <v>561.21</v>
      </c>
      <c r="J3961">
        <v>355.5</v>
      </c>
      <c r="K3961">
        <v>56.12</v>
      </c>
      <c r="L3961">
        <v>0</v>
      </c>
      <c r="M3961">
        <v>37.97</v>
      </c>
      <c r="N3961">
        <v>9.09</v>
      </c>
      <c r="O3961" t="s">
        <v>38</v>
      </c>
      <c r="P3961">
        <v>0</v>
      </c>
      <c r="Q3961">
        <v>5</v>
      </c>
      <c r="R3961" s="3">
        <f t="shared" si="366"/>
        <v>505.09000000000003</v>
      </c>
      <c r="S3961" s="3">
        <f t="shared" si="367"/>
        <v>149.59000000000003</v>
      </c>
      <c r="T3961" s="3">
        <f t="shared" si="368"/>
        <v>-37.97</v>
      </c>
      <c r="U3961" s="3">
        <f t="shared" si="369"/>
        <v>102.53000000000003</v>
      </c>
      <c r="V3961" s="4">
        <f t="shared" si="370"/>
        <v>0.20299352590627417</v>
      </c>
      <c r="W3961" s="5">
        <f t="shared" si="371"/>
        <v>1</v>
      </c>
    </row>
    <row r="3962" spans="1:23">
      <c r="A3962" t="s">
        <v>5417</v>
      </c>
      <c r="B3962" t="s">
        <v>419</v>
      </c>
      <c r="C3962" t="s">
        <v>420</v>
      </c>
      <c r="D3962" t="s">
        <v>60</v>
      </c>
      <c r="E3962" s="1">
        <v>45892.388877314806</v>
      </c>
      <c r="G3962" t="s">
        <v>110</v>
      </c>
      <c r="H3962">
        <v>1</v>
      </c>
      <c r="I3962">
        <v>100.15</v>
      </c>
      <c r="J3962">
        <v>78.53</v>
      </c>
      <c r="K3962">
        <v>0</v>
      </c>
      <c r="L3962">
        <v>30</v>
      </c>
      <c r="M3962">
        <v>46.64</v>
      </c>
      <c r="N3962">
        <v>0</v>
      </c>
      <c r="O3962" t="s">
        <v>38</v>
      </c>
      <c r="P3962">
        <v>0</v>
      </c>
      <c r="R3962" s="3">
        <f t="shared" si="366"/>
        <v>100.15</v>
      </c>
      <c r="S3962" s="3">
        <f t="shared" si="367"/>
        <v>21.620000000000005</v>
      </c>
      <c r="T3962" s="3">
        <f t="shared" si="368"/>
        <v>-16.64</v>
      </c>
      <c r="U3962" s="3">
        <f t="shared" si="369"/>
        <v>4.980000000000004</v>
      </c>
      <c r="V3962" s="4">
        <f t="shared" si="370"/>
        <v>4.9725411882176773E-2</v>
      </c>
      <c r="W3962" s="5">
        <f t="shared" si="371"/>
        <v>1</v>
      </c>
    </row>
    <row r="3963" spans="1:23">
      <c r="A3963" t="s">
        <v>5418</v>
      </c>
      <c r="B3963" t="s">
        <v>2471</v>
      </c>
      <c r="C3963" t="s">
        <v>642</v>
      </c>
      <c r="D3963" t="s">
        <v>48</v>
      </c>
      <c r="E3963" s="1">
        <v>45892.416944444441</v>
      </c>
      <c r="F3963" s="1">
        <v>45892.428055555552</v>
      </c>
      <c r="G3963" t="s">
        <v>27</v>
      </c>
      <c r="H3963">
        <v>4</v>
      </c>
      <c r="I3963">
        <v>234.64</v>
      </c>
      <c r="J3963">
        <v>183.84</v>
      </c>
      <c r="K3963">
        <v>11.73</v>
      </c>
      <c r="L3963">
        <v>30</v>
      </c>
      <c r="M3963">
        <v>54</v>
      </c>
      <c r="N3963">
        <v>4.55</v>
      </c>
      <c r="O3963" t="s">
        <v>38</v>
      </c>
      <c r="P3963">
        <v>1</v>
      </c>
      <c r="Q3963">
        <v>3</v>
      </c>
      <c r="R3963" s="3">
        <f t="shared" si="366"/>
        <v>222.91</v>
      </c>
      <c r="S3963" s="3">
        <f t="shared" si="367"/>
        <v>39.069999999999993</v>
      </c>
      <c r="T3963" s="3">
        <f t="shared" si="368"/>
        <v>-24</v>
      </c>
      <c r="U3963" s="3">
        <f t="shared" si="369"/>
        <v>10.519999999999992</v>
      </c>
      <c r="V3963" s="4">
        <f t="shared" si="370"/>
        <v>4.7193934771880997E-2</v>
      </c>
      <c r="W3963" s="5">
        <f t="shared" si="371"/>
        <v>1</v>
      </c>
    </row>
    <row r="3964" spans="1:23">
      <c r="A3964" t="s">
        <v>5419</v>
      </c>
      <c r="B3964" t="s">
        <v>554</v>
      </c>
      <c r="C3964" t="s">
        <v>639</v>
      </c>
      <c r="D3964" t="s">
        <v>26</v>
      </c>
      <c r="E3964" s="1">
        <v>45892.432592592602</v>
      </c>
      <c r="F3964" s="1">
        <v>45892.442314814813</v>
      </c>
      <c r="G3964" t="s">
        <v>27</v>
      </c>
      <c r="H3964">
        <v>1</v>
      </c>
      <c r="I3964">
        <v>161.84</v>
      </c>
      <c r="J3964">
        <v>142.82</v>
      </c>
      <c r="K3964">
        <v>0</v>
      </c>
      <c r="L3964">
        <v>30</v>
      </c>
      <c r="M3964">
        <v>51.24</v>
      </c>
      <c r="N3964">
        <v>3.45</v>
      </c>
      <c r="O3964" t="s">
        <v>33</v>
      </c>
      <c r="P3964">
        <v>0</v>
      </c>
      <c r="Q3964">
        <v>5</v>
      </c>
      <c r="R3964" s="3">
        <f t="shared" si="366"/>
        <v>161.84</v>
      </c>
      <c r="S3964" s="3">
        <f t="shared" si="367"/>
        <v>19.02000000000001</v>
      </c>
      <c r="T3964" s="3">
        <f t="shared" si="368"/>
        <v>-21.240000000000002</v>
      </c>
      <c r="U3964" s="3">
        <f t="shared" si="369"/>
        <v>-5.6699999999999919</v>
      </c>
      <c r="V3964" s="4">
        <f t="shared" si="370"/>
        <v>-3.5034602076124514E-2</v>
      </c>
      <c r="W3964" s="5">
        <f t="shared" si="371"/>
        <v>0</v>
      </c>
    </row>
    <row r="3965" spans="1:23">
      <c r="A3965" t="s">
        <v>5420</v>
      </c>
      <c r="B3965" t="s">
        <v>1119</v>
      </c>
      <c r="C3965" t="s">
        <v>106</v>
      </c>
      <c r="D3965" t="s">
        <v>26</v>
      </c>
      <c r="E3965" s="1">
        <v>45892.458923611113</v>
      </c>
      <c r="G3965" t="s">
        <v>110</v>
      </c>
      <c r="H3965">
        <v>4</v>
      </c>
      <c r="I3965">
        <v>964.64</v>
      </c>
      <c r="J3965">
        <v>712.08</v>
      </c>
      <c r="K3965">
        <v>144.69999999999999</v>
      </c>
      <c r="L3965">
        <v>0</v>
      </c>
      <c r="M3965">
        <v>59.12</v>
      </c>
      <c r="N3965">
        <v>0</v>
      </c>
      <c r="O3965" t="s">
        <v>33</v>
      </c>
      <c r="P3965">
        <v>0</v>
      </c>
      <c r="R3965" s="3">
        <f t="shared" si="366"/>
        <v>819.94</v>
      </c>
      <c r="S3965" s="3">
        <f t="shared" si="367"/>
        <v>107.86000000000001</v>
      </c>
      <c r="T3965" s="3">
        <f t="shared" si="368"/>
        <v>-59.12</v>
      </c>
      <c r="U3965" s="3">
        <f t="shared" si="369"/>
        <v>48.740000000000016</v>
      </c>
      <c r="V3965" s="4">
        <f t="shared" si="370"/>
        <v>5.9443373905407729E-2</v>
      </c>
      <c r="W3965" s="5">
        <f t="shared" si="371"/>
        <v>1</v>
      </c>
    </row>
    <row r="3966" spans="1:23">
      <c r="A3966" t="s">
        <v>5421</v>
      </c>
      <c r="B3966" t="s">
        <v>1111</v>
      </c>
      <c r="C3966" t="s">
        <v>910</v>
      </c>
      <c r="D3966" t="s">
        <v>103</v>
      </c>
      <c r="E3966" s="1">
        <v>45892.48064814815</v>
      </c>
      <c r="F3966" s="1">
        <v>45892.500092592592</v>
      </c>
      <c r="G3966" t="s">
        <v>27</v>
      </c>
      <c r="H3966">
        <v>1</v>
      </c>
      <c r="I3966">
        <v>84.43</v>
      </c>
      <c r="J3966">
        <v>55.45</v>
      </c>
      <c r="K3966">
        <v>0</v>
      </c>
      <c r="L3966">
        <v>30</v>
      </c>
      <c r="M3966">
        <v>39.380000000000003</v>
      </c>
      <c r="N3966">
        <v>2.06</v>
      </c>
      <c r="O3966" t="s">
        <v>38</v>
      </c>
      <c r="P3966">
        <v>8</v>
      </c>
      <c r="Q3966">
        <v>3</v>
      </c>
      <c r="R3966" s="3">
        <f t="shared" si="366"/>
        <v>84.43</v>
      </c>
      <c r="S3966" s="3">
        <f t="shared" si="367"/>
        <v>28.980000000000004</v>
      </c>
      <c r="T3966" s="3">
        <f t="shared" si="368"/>
        <v>-9.3800000000000026</v>
      </c>
      <c r="U3966" s="3">
        <f t="shared" si="369"/>
        <v>17.540000000000003</v>
      </c>
      <c r="V3966" s="4">
        <f t="shared" si="370"/>
        <v>0.20774606182636504</v>
      </c>
      <c r="W3966" s="5">
        <f t="shared" si="371"/>
        <v>1</v>
      </c>
    </row>
    <row r="3967" spans="1:23">
      <c r="A3967" t="s">
        <v>5422</v>
      </c>
      <c r="B3967" t="s">
        <v>1687</v>
      </c>
      <c r="C3967" t="s">
        <v>819</v>
      </c>
      <c r="D3967" t="s">
        <v>32</v>
      </c>
      <c r="E3967" s="1">
        <v>45892.67528935185</v>
      </c>
      <c r="F3967" s="1">
        <v>45892.704456018517</v>
      </c>
      <c r="G3967" t="s">
        <v>27</v>
      </c>
      <c r="H3967">
        <v>1</v>
      </c>
      <c r="I3967">
        <v>187.07</v>
      </c>
      <c r="J3967">
        <v>118.5</v>
      </c>
      <c r="K3967">
        <v>18.71</v>
      </c>
      <c r="L3967">
        <v>30</v>
      </c>
      <c r="M3967">
        <v>38.81</v>
      </c>
      <c r="N3967">
        <v>3.57</v>
      </c>
      <c r="O3967" t="s">
        <v>38</v>
      </c>
      <c r="P3967">
        <v>22</v>
      </c>
      <c r="Q3967">
        <v>1</v>
      </c>
      <c r="R3967" s="3">
        <f t="shared" si="366"/>
        <v>168.35999999999999</v>
      </c>
      <c r="S3967" s="3">
        <f t="shared" si="367"/>
        <v>49.859999999999985</v>
      </c>
      <c r="T3967" s="3">
        <f t="shared" si="368"/>
        <v>-8.8100000000000023</v>
      </c>
      <c r="U3967" s="3">
        <f t="shared" si="369"/>
        <v>37.479999999999983</v>
      </c>
      <c r="V3967" s="4">
        <f t="shared" si="370"/>
        <v>0.22261819909717265</v>
      </c>
      <c r="W3967" s="5">
        <f t="shared" si="371"/>
        <v>1</v>
      </c>
    </row>
    <row r="3968" spans="1:23">
      <c r="A3968" t="s">
        <v>5423</v>
      </c>
      <c r="B3968" t="s">
        <v>1442</v>
      </c>
      <c r="C3968" t="s">
        <v>253</v>
      </c>
      <c r="D3968" t="s">
        <v>72</v>
      </c>
      <c r="E3968" s="1">
        <v>45892.718275462961</v>
      </c>
      <c r="F3968" s="1">
        <v>45892.730081018519</v>
      </c>
      <c r="G3968" t="s">
        <v>27</v>
      </c>
      <c r="H3968">
        <v>2</v>
      </c>
      <c r="I3968">
        <v>383.66</v>
      </c>
      <c r="J3968">
        <v>239.24</v>
      </c>
      <c r="K3968">
        <v>38.369999999999997</v>
      </c>
      <c r="L3968">
        <v>30</v>
      </c>
      <c r="M3968">
        <v>50.3</v>
      </c>
      <c r="N3968">
        <v>6.76</v>
      </c>
      <c r="O3968" t="s">
        <v>38</v>
      </c>
      <c r="P3968">
        <v>2</v>
      </c>
      <c r="Q3968">
        <v>3</v>
      </c>
      <c r="R3968" s="3">
        <f t="shared" si="366"/>
        <v>345.29</v>
      </c>
      <c r="S3968" s="3">
        <f t="shared" si="367"/>
        <v>106.05000000000001</v>
      </c>
      <c r="T3968" s="3">
        <f t="shared" si="368"/>
        <v>-20.299999999999997</v>
      </c>
      <c r="U3968" s="3">
        <f t="shared" si="369"/>
        <v>78.990000000000009</v>
      </c>
      <c r="V3968" s="4">
        <f t="shared" si="370"/>
        <v>0.22876422717136322</v>
      </c>
      <c r="W3968" s="5">
        <f t="shared" si="371"/>
        <v>1</v>
      </c>
    </row>
    <row r="3969" spans="1:23">
      <c r="A3969" t="s">
        <v>5424</v>
      </c>
      <c r="B3969" t="s">
        <v>3495</v>
      </c>
      <c r="C3969" t="s">
        <v>915</v>
      </c>
      <c r="D3969" t="s">
        <v>26</v>
      </c>
      <c r="E3969" s="1">
        <v>45892.741736111107</v>
      </c>
      <c r="F3969" s="1">
        <v>45892.759097222217</v>
      </c>
      <c r="G3969" t="s">
        <v>27</v>
      </c>
      <c r="H3969">
        <v>4</v>
      </c>
      <c r="I3969">
        <v>2204.08</v>
      </c>
      <c r="J3969">
        <v>1618</v>
      </c>
      <c r="K3969">
        <v>0</v>
      </c>
      <c r="L3969">
        <v>0</v>
      </c>
      <c r="M3969">
        <v>60.84</v>
      </c>
      <c r="N3969">
        <v>39.67</v>
      </c>
      <c r="O3969" t="s">
        <v>38</v>
      </c>
      <c r="P3969">
        <v>10</v>
      </c>
      <c r="Q3969">
        <v>4</v>
      </c>
      <c r="R3969" s="3">
        <f t="shared" si="366"/>
        <v>2204.08</v>
      </c>
      <c r="S3969" s="3">
        <f t="shared" si="367"/>
        <v>586.07999999999993</v>
      </c>
      <c r="T3969" s="3">
        <f t="shared" si="368"/>
        <v>-60.84</v>
      </c>
      <c r="U3969" s="3">
        <f t="shared" si="369"/>
        <v>485.56999999999988</v>
      </c>
      <c r="V3969" s="4">
        <f t="shared" si="370"/>
        <v>0.22030507059634855</v>
      </c>
      <c r="W3969" s="5">
        <f t="shared" si="371"/>
        <v>1</v>
      </c>
    </row>
    <row r="3970" spans="1:23">
      <c r="A3970" t="s">
        <v>5425</v>
      </c>
      <c r="B3970" t="s">
        <v>1373</v>
      </c>
      <c r="C3970" t="s">
        <v>1066</v>
      </c>
      <c r="D3970" t="s">
        <v>52</v>
      </c>
      <c r="E3970" s="1">
        <v>45892.746550925927</v>
      </c>
      <c r="F3970" s="1">
        <v>45892.761828703697</v>
      </c>
      <c r="G3970" t="s">
        <v>27</v>
      </c>
      <c r="H3970">
        <v>1</v>
      </c>
      <c r="I3970">
        <v>946.6</v>
      </c>
      <c r="J3970">
        <v>817.83</v>
      </c>
      <c r="K3970">
        <v>94.66</v>
      </c>
      <c r="L3970">
        <v>0</v>
      </c>
      <c r="M3970">
        <v>37.04</v>
      </c>
      <c r="N3970">
        <v>15.33</v>
      </c>
      <c r="O3970" t="s">
        <v>38</v>
      </c>
      <c r="P3970">
        <v>7</v>
      </c>
      <c r="Q3970">
        <v>3</v>
      </c>
      <c r="R3970" s="3">
        <f t="shared" ref="R3970:R4033" si="372">I3970-K3970</f>
        <v>851.94</v>
      </c>
      <c r="S3970" s="3">
        <f t="shared" ref="S3970:S4033" si="373">R3970-J3970</f>
        <v>34.110000000000014</v>
      </c>
      <c r="T3970" s="3">
        <f t="shared" ref="T3970:T4033" si="374">L3970-M3970</f>
        <v>-37.04</v>
      </c>
      <c r="U3970" s="3">
        <f t="shared" ref="U3970:U4033" si="375">S3970+T3970-N3970</f>
        <v>-18.259999999999984</v>
      </c>
      <c r="V3970" s="4">
        <f t="shared" ref="V3970:V4033" si="376">IF(R3970&gt;0, U3970/R3970, 0)</f>
        <v>-2.1433434279409327E-2</v>
      </c>
      <c r="W3970" s="5">
        <f t="shared" ref="W3970:W4033" si="377">IF(U3970&gt;0, 1, 0)</f>
        <v>0</v>
      </c>
    </row>
    <row r="3971" spans="1:23">
      <c r="A3971" t="s">
        <v>5426</v>
      </c>
      <c r="B3971" t="s">
        <v>258</v>
      </c>
      <c r="C3971" t="s">
        <v>313</v>
      </c>
      <c r="D3971" t="s">
        <v>64</v>
      </c>
      <c r="E3971" s="1">
        <v>45892.795995370368</v>
      </c>
      <c r="F3971" s="1">
        <v>45892.815439814818</v>
      </c>
      <c r="G3971" t="s">
        <v>27</v>
      </c>
      <c r="H3971">
        <v>3</v>
      </c>
      <c r="I3971">
        <v>1236.06</v>
      </c>
      <c r="J3971">
        <v>925.77</v>
      </c>
      <c r="K3971">
        <v>0</v>
      </c>
      <c r="L3971">
        <v>0</v>
      </c>
      <c r="M3971">
        <v>50.4</v>
      </c>
      <c r="N3971">
        <v>22.25</v>
      </c>
      <c r="O3971" t="s">
        <v>65</v>
      </c>
      <c r="P3971">
        <v>8</v>
      </c>
      <c r="Q3971">
        <v>3</v>
      </c>
      <c r="R3971" s="3">
        <f t="shared" si="372"/>
        <v>1236.06</v>
      </c>
      <c r="S3971" s="3">
        <f t="shared" si="373"/>
        <v>310.28999999999996</v>
      </c>
      <c r="T3971" s="3">
        <f t="shared" si="374"/>
        <v>-50.4</v>
      </c>
      <c r="U3971" s="3">
        <f t="shared" si="375"/>
        <v>237.64</v>
      </c>
      <c r="V3971" s="4">
        <f t="shared" si="376"/>
        <v>0.19225603935084057</v>
      </c>
      <c r="W3971" s="5">
        <f t="shared" si="377"/>
        <v>1</v>
      </c>
    </row>
    <row r="3972" spans="1:23">
      <c r="A3972" t="s">
        <v>5427</v>
      </c>
      <c r="B3972" t="s">
        <v>170</v>
      </c>
      <c r="C3972" t="s">
        <v>1623</v>
      </c>
      <c r="D3972" t="s">
        <v>44</v>
      </c>
      <c r="E3972" s="1">
        <v>45892.875428240739</v>
      </c>
      <c r="F3972" s="1">
        <v>45892.888622685183</v>
      </c>
      <c r="G3972" t="s">
        <v>27</v>
      </c>
      <c r="H3972">
        <v>2</v>
      </c>
      <c r="I3972">
        <v>314.66000000000003</v>
      </c>
      <c r="J3972">
        <v>275.8</v>
      </c>
      <c r="K3972">
        <v>15.73</v>
      </c>
      <c r="L3972">
        <v>30</v>
      </c>
      <c r="M3972">
        <v>64.62</v>
      </c>
      <c r="N3972">
        <v>5.92</v>
      </c>
      <c r="O3972" t="s">
        <v>144</v>
      </c>
      <c r="P3972">
        <v>4</v>
      </c>
      <c r="Q3972">
        <v>3</v>
      </c>
      <c r="R3972" s="3">
        <f t="shared" si="372"/>
        <v>298.93</v>
      </c>
      <c r="S3972" s="3">
        <f t="shared" si="373"/>
        <v>23.129999999999995</v>
      </c>
      <c r="T3972" s="3">
        <f t="shared" si="374"/>
        <v>-34.620000000000005</v>
      </c>
      <c r="U3972" s="3">
        <f t="shared" si="375"/>
        <v>-17.410000000000011</v>
      </c>
      <c r="V3972" s="4">
        <f t="shared" si="376"/>
        <v>-5.8241059779881615E-2</v>
      </c>
      <c r="W3972" s="5">
        <f t="shared" si="377"/>
        <v>0</v>
      </c>
    </row>
    <row r="3973" spans="1:23">
      <c r="A3973" t="s">
        <v>5428</v>
      </c>
      <c r="B3973" t="s">
        <v>1030</v>
      </c>
      <c r="C3973" t="s">
        <v>527</v>
      </c>
      <c r="D3973" t="s">
        <v>127</v>
      </c>
      <c r="E3973" s="1">
        <v>45892.888356481482</v>
      </c>
      <c r="F3973" s="1">
        <v>45892.896689814806</v>
      </c>
      <c r="G3973" t="s">
        <v>27</v>
      </c>
      <c r="H3973">
        <v>1</v>
      </c>
      <c r="I3973">
        <v>383.51</v>
      </c>
      <c r="J3973">
        <v>332.56</v>
      </c>
      <c r="K3973">
        <v>19.18</v>
      </c>
      <c r="L3973">
        <v>30</v>
      </c>
      <c r="M3973">
        <v>51.98</v>
      </c>
      <c r="N3973">
        <v>7.1</v>
      </c>
      <c r="O3973" t="s">
        <v>38</v>
      </c>
      <c r="P3973">
        <v>0</v>
      </c>
      <c r="Q3973">
        <v>4</v>
      </c>
      <c r="R3973" s="3">
        <f t="shared" si="372"/>
        <v>364.33</v>
      </c>
      <c r="S3973" s="3">
        <f t="shared" si="373"/>
        <v>31.769999999999982</v>
      </c>
      <c r="T3973" s="3">
        <f t="shared" si="374"/>
        <v>-21.979999999999997</v>
      </c>
      <c r="U3973" s="3">
        <f t="shared" si="375"/>
        <v>2.6899999999999853</v>
      </c>
      <c r="V3973" s="4">
        <f t="shared" si="376"/>
        <v>7.3834161337248795E-3</v>
      </c>
      <c r="W3973" s="5">
        <f t="shared" si="377"/>
        <v>1</v>
      </c>
    </row>
    <row r="3974" spans="1:23">
      <c r="A3974" t="s">
        <v>5429</v>
      </c>
      <c r="B3974" t="s">
        <v>3021</v>
      </c>
      <c r="C3974" t="s">
        <v>511</v>
      </c>
      <c r="D3974" t="s">
        <v>160</v>
      </c>
      <c r="E3974" s="1">
        <v>45892.896550925929</v>
      </c>
      <c r="F3974" s="1">
        <v>45892.909745370373</v>
      </c>
      <c r="G3974" t="s">
        <v>53</v>
      </c>
      <c r="H3974">
        <v>2</v>
      </c>
      <c r="I3974">
        <v>1572.1</v>
      </c>
      <c r="J3974">
        <v>1341.72</v>
      </c>
      <c r="K3974">
        <v>393.02</v>
      </c>
      <c r="L3974">
        <v>0</v>
      </c>
      <c r="M3974">
        <v>42.41</v>
      </c>
      <c r="N3974">
        <v>21.22</v>
      </c>
      <c r="O3974" t="s">
        <v>33</v>
      </c>
      <c r="P3974">
        <v>0</v>
      </c>
      <c r="Q3974">
        <v>1</v>
      </c>
      <c r="R3974" s="3">
        <f t="shared" si="372"/>
        <v>1179.08</v>
      </c>
      <c r="S3974" s="3">
        <f t="shared" si="373"/>
        <v>-162.6400000000001</v>
      </c>
      <c r="T3974" s="3">
        <f t="shared" si="374"/>
        <v>-42.41</v>
      </c>
      <c r="U3974" s="3">
        <f t="shared" si="375"/>
        <v>-226.2700000000001</v>
      </c>
      <c r="V3974" s="4">
        <f t="shared" si="376"/>
        <v>-0.19190385724463149</v>
      </c>
      <c r="W3974" s="5">
        <f t="shared" si="377"/>
        <v>0</v>
      </c>
    </row>
    <row r="3975" spans="1:23">
      <c r="A3975" t="s">
        <v>5430</v>
      </c>
      <c r="B3975" t="s">
        <v>132</v>
      </c>
      <c r="C3975" t="s">
        <v>835</v>
      </c>
      <c r="D3975" t="s">
        <v>26</v>
      </c>
      <c r="E3975" s="1">
        <v>45892.92324074074</v>
      </c>
      <c r="F3975" s="1">
        <v>45892.936435185176</v>
      </c>
      <c r="G3975" t="s">
        <v>27</v>
      </c>
      <c r="H3975">
        <v>2</v>
      </c>
      <c r="I3975">
        <v>88.16</v>
      </c>
      <c r="J3975">
        <v>77.239999999999995</v>
      </c>
      <c r="K3975">
        <v>8.82</v>
      </c>
      <c r="L3975">
        <v>30</v>
      </c>
      <c r="M3975">
        <v>57.6</v>
      </c>
      <c r="N3975">
        <v>1.97</v>
      </c>
      <c r="O3975" t="s">
        <v>38</v>
      </c>
      <c r="P3975">
        <v>4</v>
      </c>
      <c r="Q3975">
        <v>4</v>
      </c>
      <c r="R3975" s="3">
        <f t="shared" si="372"/>
        <v>79.34</v>
      </c>
      <c r="S3975" s="3">
        <f t="shared" si="373"/>
        <v>2.1000000000000085</v>
      </c>
      <c r="T3975" s="3">
        <f t="shared" si="374"/>
        <v>-27.6</v>
      </c>
      <c r="U3975" s="3">
        <f t="shared" si="375"/>
        <v>-27.469999999999992</v>
      </c>
      <c r="V3975" s="4">
        <f t="shared" si="376"/>
        <v>-0.3462314091252835</v>
      </c>
      <c r="W3975" s="5">
        <f t="shared" si="377"/>
        <v>0</v>
      </c>
    </row>
    <row r="3976" spans="1:23">
      <c r="A3976" t="s">
        <v>5431</v>
      </c>
      <c r="B3976" t="s">
        <v>4112</v>
      </c>
      <c r="C3976" t="s">
        <v>711</v>
      </c>
      <c r="D3976" t="s">
        <v>143</v>
      </c>
      <c r="E3976" s="1">
        <v>45892.94568287037</v>
      </c>
      <c r="F3976" s="1">
        <v>45892.961655092593</v>
      </c>
      <c r="G3976" t="s">
        <v>27</v>
      </c>
      <c r="H3976">
        <v>1</v>
      </c>
      <c r="I3976">
        <v>196.59</v>
      </c>
      <c r="J3976">
        <v>147.69999999999999</v>
      </c>
      <c r="K3976">
        <v>9.83</v>
      </c>
      <c r="L3976">
        <v>30</v>
      </c>
      <c r="M3976">
        <v>60.19</v>
      </c>
      <c r="N3976">
        <v>3.9</v>
      </c>
      <c r="O3976" t="s">
        <v>38</v>
      </c>
      <c r="P3976">
        <v>3</v>
      </c>
      <c r="Q3976">
        <v>3</v>
      </c>
      <c r="R3976" s="3">
        <f t="shared" si="372"/>
        <v>186.76</v>
      </c>
      <c r="S3976" s="3">
        <f t="shared" si="373"/>
        <v>39.06</v>
      </c>
      <c r="T3976" s="3">
        <f t="shared" si="374"/>
        <v>-30.189999999999998</v>
      </c>
      <c r="U3976" s="3">
        <f t="shared" si="375"/>
        <v>4.9700000000000042</v>
      </c>
      <c r="V3976" s="4">
        <f t="shared" si="376"/>
        <v>2.6611694152923561E-2</v>
      </c>
      <c r="W3976" s="5">
        <f t="shared" si="377"/>
        <v>1</v>
      </c>
    </row>
    <row r="3977" spans="1:23">
      <c r="A3977" t="s">
        <v>5432</v>
      </c>
      <c r="B3977" t="s">
        <v>1579</v>
      </c>
      <c r="C3977" t="s">
        <v>322</v>
      </c>
      <c r="D3977" t="s">
        <v>160</v>
      </c>
      <c r="E3977" s="1">
        <v>45892.958310185182</v>
      </c>
      <c r="F3977" s="1">
        <v>45892.972893518519</v>
      </c>
      <c r="G3977" t="s">
        <v>27</v>
      </c>
      <c r="H3977">
        <v>3</v>
      </c>
      <c r="I3977">
        <v>1961.04</v>
      </c>
      <c r="J3977">
        <v>1266.21</v>
      </c>
      <c r="K3977">
        <v>0</v>
      </c>
      <c r="L3977">
        <v>0</v>
      </c>
      <c r="M3977">
        <v>45.85</v>
      </c>
      <c r="N3977">
        <v>35.299999999999997</v>
      </c>
      <c r="O3977" t="s">
        <v>38</v>
      </c>
      <c r="P3977">
        <v>1</v>
      </c>
      <c r="Q3977">
        <v>3</v>
      </c>
      <c r="R3977" s="3">
        <f t="shared" si="372"/>
        <v>1961.04</v>
      </c>
      <c r="S3977" s="3">
        <f t="shared" si="373"/>
        <v>694.82999999999993</v>
      </c>
      <c r="T3977" s="3">
        <f t="shared" si="374"/>
        <v>-45.85</v>
      </c>
      <c r="U3977" s="3">
        <f t="shared" si="375"/>
        <v>613.67999999999995</v>
      </c>
      <c r="V3977" s="4">
        <f t="shared" si="376"/>
        <v>0.31293599314649367</v>
      </c>
      <c r="W3977" s="5">
        <f t="shared" si="377"/>
        <v>1</v>
      </c>
    </row>
    <row r="3978" spans="1:23">
      <c r="A3978" t="s">
        <v>5433</v>
      </c>
      <c r="B3978" t="s">
        <v>372</v>
      </c>
      <c r="C3978" t="s">
        <v>1019</v>
      </c>
      <c r="D3978" t="s">
        <v>160</v>
      </c>
      <c r="E3978" s="1">
        <v>45893.262349537043</v>
      </c>
      <c r="F3978" s="1">
        <v>45893.277627314812</v>
      </c>
      <c r="G3978" t="s">
        <v>27</v>
      </c>
      <c r="H3978">
        <v>4</v>
      </c>
      <c r="I3978">
        <v>979.84</v>
      </c>
      <c r="J3978">
        <v>737.16</v>
      </c>
      <c r="K3978">
        <v>0</v>
      </c>
      <c r="L3978">
        <v>0</v>
      </c>
      <c r="M3978">
        <v>41.76</v>
      </c>
      <c r="N3978">
        <v>17.64</v>
      </c>
      <c r="O3978" t="s">
        <v>33</v>
      </c>
      <c r="P3978">
        <v>2</v>
      </c>
      <c r="Q3978">
        <v>3</v>
      </c>
      <c r="R3978" s="3">
        <f t="shared" si="372"/>
        <v>979.84</v>
      </c>
      <c r="S3978" s="3">
        <f t="shared" si="373"/>
        <v>242.68000000000006</v>
      </c>
      <c r="T3978" s="3">
        <f t="shared" si="374"/>
        <v>-41.76</v>
      </c>
      <c r="U3978" s="3">
        <f t="shared" si="375"/>
        <v>183.28000000000009</v>
      </c>
      <c r="V3978" s="4">
        <f t="shared" si="376"/>
        <v>0.18705094709340309</v>
      </c>
      <c r="W3978" s="5">
        <f t="shared" si="377"/>
        <v>1</v>
      </c>
    </row>
    <row r="3979" spans="1:23">
      <c r="A3979" t="s">
        <v>5434</v>
      </c>
      <c r="B3979" t="s">
        <v>803</v>
      </c>
      <c r="C3979" t="s">
        <v>726</v>
      </c>
      <c r="D3979" t="s">
        <v>37</v>
      </c>
      <c r="E3979" s="1">
        <v>45893.277291666673</v>
      </c>
      <c r="F3979" s="1">
        <v>45893.28701388889</v>
      </c>
      <c r="G3979" t="s">
        <v>27</v>
      </c>
      <c r="H3979">
        <v>2</v>
      </c>
      <c r="I3979">
        <v>567.64</v>
      </c>
      <c r="J3979">
        <v>491.42</v>
      </c>
      <c r="K3979">
        <v>28.38</v>
      </c>
      <c r="L3979">
        <v>0</v>
      </c>
      <c r="M3979">
        <v>42.87</v>
      </c>
      <c r="N3979">
        <v>9.7100000000000009</v>
      </c>
      <c r="O3979" t="s">
        <v>33</v>
      </c>
      <c r="P3979">
        <v>0</v>
      </c>
      <c r="Q3979">
        <v>5</v>
      </c>
      <c r="R3979" s="3">
        <f t="shared" si="372"/>
        <v>539.26</v>
      </c>
      <c r="S3979" s="3">
        <f t="shared" si="373"/>
        <v>47.839999999999975</v>
      </c>
      <c r="T3979" s="3">
        <f t="shared" si="374"/>
        <v>-42.87</v>
      </c>
      <c r="U3979" s="3">
        <f t="shared" si="375"/>
        <v>-4.7400000000000233</v>
      </c>
      <c r="V3979" s="4">
        <f t="shared" si="376"/>
        <v>-8.7898230909023902E-3</v>
      </c>
      <c r="W3979" s="5">
        <f t="shared" si="377"/>
        <v>0</v>
      </c>
    </row>
    <row r="3980" spans="1:23">
      <c r="A3980" t="s">
        <v>5435</v>
      </c>
      <c r="B3980" t="s">
        <v>212</v>
      </c>
      <c r="C3980" t="s">
        <v>1364</v>
      </c>
      <c r="D3980" t="s">
        <v>127</v>
      </c>
      <c r="E3980" s="1">
        <v>45893.3593287037</v>
      </c>
      <c r="F3980" s="1">
        <v>45893.366273148153</v>
      </c>
      <c r="G3980" t="s">
        <v>27</v>
      </c>
      <c r="H3980">
        <v>5</v>
      </c>
      <c r="I3980">
        <v>2516.5</v>
      </c>
      <c r="J3980">
        <v>2169.35</v>
      </c>
      <c r="K3980">
        <v>251.65</v>
      </c>
      <c r="L3980">
        <v>0</v>
      </c>
      <c r="M3980">
        <v>36.79</v>
      </c>
      <c r="N3980">
        <v>40.770000000000003</v>
      </c>
      <c r="O3980" t="s">
        <v>38</v>
      </c>
      <c r="P3980">
        <v>0</v>
      </c>
      <c r="Q3980">
        <v>4</v>
      </c>
      <c r="R3980" s="3">
        <f t="shared" si="372"/>
        <v>2264.85</v>
      </c>
      <c r="S3980" s="3">
        <f t="shared" si="373"/>
        <v>95.5</v>
      </c>
      <c r="T3980" s="3">
        <f t="shared" si="374"/>
        <v>-36.79</v>
      </c>
      <c r="U3980" s="3">
        <f t="shared" si="375"/>
        <v>17.939999999999998</v>
      </c>
      <c r="V3980" s="4">
        <f t="shared" si="376"/>
        <v>7.9210543744618837E-3</v>
      </c>
      <c r="W3980" s="5">
        <f t="shared" si="377"/>
        <v>1</v>
      </c>
    </row>
    <row r="3981" spans="1:23">
      <c r="A3981" t="s">
        <v>5436</v>
      </c>
      <c r="B3981" t="s">
        <v>1277</v>
      </c>
      <c r="C3981" t="s">
        <v>51</v>
      </c>
      <c r="D3981" t="s">
        <v>127</v>
      </c>
      <c r="E3981" s="1">
        <v>45893.390335648153</v>
      </c>
      <c r="F3981" s="1">
        <v>45893.395891203712</v>
      </c>
      <c r="G3981" t="s">
        <v>27</v>
      </c>
      <c r="H3981">
        <v>1</v>
      </c>
      <c r="I3981">
        <v>289.39999999999998</v>
      </c>
      <c r="J3981">
        <v>173.32</v>
      </c>
      <c r="K3981">
        <v>28.94</v>
      </c>
      <c r="L3981">
        <v>30</v>
      </c>
      <c r="M3981">
        <v>47.96</v>
      </c>
      <c r="N3981">
        <v>5.23</v>
      </c>
      <c r="O3981" t="s">
        <v>33</v>
      </c>
      <c r="P3981">
        <v>0</v>
      </c>
      <c r="Q3981">
        <v>5</v>
      </c>
      <c r="R3981" s="3">
        <f t="shared" si="372"/>
        <v>260.45999999999998</v>
      </c>
      <c r="S3981" s="3">
        <f t="shared" si="373"/>
        <v>87.139999999999986</v>
      </c>
      <c r="T3981" s="3">
        <f t="shared" si="374"/>
        <v>-17.96</v>
      </c>
      <c r="U3981" s="3">
        <f t="shared" si="375"/>
        <v>63.949999999999974</v>
      </c>
      <c r="V3981" s="4">
        <f t="shared" si="376"/>
        <v>0.2455271442831912</v>
      </c>
      <c r="W3981" s="5">
        <f t="shared" si="377"/>
        <v>1</v>
      </c>
    </row>
    <row r="3982" spans="1:23">
      <c r="A3982" t="s">
        <v>5437</v>
      </c>
      <c r="B3982" t="s">
        <v>2701</v>
      </c>
      <c r="C3982" t="s">
        <v>1004</v>
      </c>
      <c r="D3982" t="s">
        <v>26</v>
      </c>
      <c r="E3982" s="1">
        <v>45893.445648148147</v>
      </c>
      <c r="F3982" s="1">
        <v>45893.453287037039</v>
      </c>
      <c r="G3982" t="s">
        <v>27</v>
      </c>
      <c r="H3982">
        <v>1</v>
      </c>
      <c r="I3982">
        <v>299.91000000000003</v>
      </c>
      <c r="J3982">
        <v>192.74</v>
      </c>
      <c r="K3982">
        <v>74.98</v>
      </c>
      <c r="L3982">
        <v>30</v>
      </c>
      <c r="M3982">
        <v>61.12</v>
      </c>
      <c r="N3982">
        <v>4.59</v>
      </c>
      <c r="O3982" t="s">
        <v>38</v>
      </c>
      <c r="P3982">
        <v>0</v>
      </c>
      <c r="Q3982">
        <v>4</v>
      </c>
      <c r="R3982" s="3">
        <f t="shared" si="372"/>
        <v>224.93</v>
      </c>
      <c r="S3982" s="3">
        <f t="shared" si="373"/>
        <v>32.19</v>
      </c>
      <c r="T3982" s="3">
        <f t="shared" si="374"/>
        <v>-31.119999999999997</v>
      </c>
      <c r="U3982" s="3">
        <f t="shared" si="375"/>
        <v>-3.5199999999999996</v>
      </c>
      <c r="V3982" s="4">
        <f t="shared" si="376"/>
        <v>-1.5649313119637218E-2</v>
      </c>
      <c r="W3982" s="5">
        <f t="shared" si="377"/>
        <v>0</v>
      </c>
    </row>
    <row r="3983" spans="1:23">
      <c r="A3983" t="s">
        <v>5438</v>
      </c>
      <c r="B3983" t="s">
        <v>1306</v>
      </c>
      <c r="C3983" t="s">
        <v>130</v>
      </c>
      <c r="D3983" t="s">
        <v>52</v>
      </c>
      <c r="E3983" s="1">
        <v>45893.489629629628</v>
      </c>
      <c r="F3983" s="1">
        <v>45893.500740740739</v>
      </c>
      <c r="G3983" t="s">
        <v>27</v>
      </c>
      <c r="H3983">
        <v>3</v>
      </c>
      <c r="I3983">
        <v>230.19</v>
      </c>
      <c r="J3983">
        <v>186.06</v>
      </c>
      <c r="K3983">
        <v>23.02</v>
      </c>
      <c r="L3983">
        <v>30</v>
      </c>
      <c r="M3983">
        <v>58.42</v>
      </c>
      <c r="N3983">
        <v>4.2699999999999996</v>
      </c>
      <c r="O3983" t="s">
        <v>38</v>
      </c>
      <c r="P3983">
        <v>1</v>
      </c>
      <c r="Q3983">
        <v>4</v>
      </c>
      <c r="R3983" s="3">
        <f t="shared" si="372"/>
        <v>207.17</v>
      </c>
      <c r="S3983" s="3">
        <f t="shared" si="373"/>
        <v>21.109999999999985</v>
      </c>
      <c r="T3983" s="3">
        <f t="shared" si="374"/>
        <v>-28.42</v>
      </c>
      <c r="U3983" s="3">
        <f t="shared" si="375"/>
        <v>-11.580000000000016</v>
      </c>
      <c r="V3983" s="4">
        <f t="shared" si="376"/>
        <v>-5.5896123956171342E-2</v>
      </c>
      <c r="W3983" s="5">
        <f t="shared" si="377"/>
        <v>0</v>
      </c>
    </row>
    <row r="3984" spans="1:23">
      <c r="A3984" t="s">
        <v>5439</v>
      </c>
      <c r="B3984" t="s">
        <v>1310</v>
      </c>
      <c r="C3984" t="s">
        <v>816</v>
      </c>
      <c r="D3984" t="s">
        <v>72</v>
      </c>
      <c r="E3984" s="1">
        <v>45893.512557870366</v>
      </c>
      <c r="F3984" s="1">
        <v>45893.526446759257</v>
      </c>
      <c r="G3984" t="s">
        <v>27</v>
      </c>
      <c r="H3984">
        <v>3</v>
      </c>
      <c r="I3984">
        <v>624.36</v>
      </c>
      <c r="J3984">
        <v>366.96</v>
      </c>
      <c r="K3984">
        <v>93.65</v>
      </c>
      <c r="L3984">
        <v>0</v>
      </c>
      <c r="M3984">
        <v>35.83</v>
      </c>
      <c r="N3984">
        <v>9.5500000000000007</v>
      </c>
      <c r="O3984" t="s">
        <v>38</v>
      </c>
      <c r="P3984">
        <v>5</v>
      </c>
      <c r="Q3984">
        <v>3</v>
      </c>
      <c r="R3984" s="3">
        <f t="shared" si="372"/>
        <v>530.71</v>
      </c>
      <c r="S3984" s="3">
        <f t="shared" si="373"/>
        <v>163.75000000000006</v>
      </c>
      <c r="T3984" s="3">
        <f t="shared" si="374"/>
        <v>-35.83</v>
      </c>
      <c r="U3984" s="3">
        <f t="shared" si="375"/>
        <v>118.37000000000006</v>
      </c>
      <c r="V3984" s="4">
        <f t="shared" si="376"/>
        <v>0.22304083209285683</v>
      </c>
      <c r="W3984" s="5">
        <f t="shared" si="377"/>
        <v>1</v>
      </c>
    </row>
    <row r="3985" spans="1:23">
      <c r="A3985" t="s">
        <v>5440</v>
      </c>
      <c r="B3985" t="s">
        <v>3039</v>
      </c>
      <c r="C3985" t="s">
        <v>897</v>
      </c>
      <c r="D3985" t="s">
        <v>72</v>
      </c>
      <c r="E3985" s="1">
        <v>45893.519768518519</v>
      </c>
      <c r="F3985" s="1">
        <v>45893.536435185182</v>
      </c>
      <c r="G3985" t="s">
        <v>27</v>
      </c>
      <c r="H3985">
        <v>1</v>
      </c>
      <c r="I3985">
        <v>375.43</v>
      </c>
      <c r="J3985">
        <v>286.64</v>
      </c>
      <c r="K3985">
        <v>37.54</v>
      </c>
      <c r="L3985">
        <v>30</v>
      </c>
      <c r="M3985">
        <v>55.15</v>
      </c>
      <c r="N3985">
        <v>6.62</v>
      </c>
      <c r="O3985" t="s">
        <v>38</v>
      </c>
      <c r="P3985">
        <v>9</v>
      </c>
      <c r="Q3985">
        <v>4</v>
      </c>
      <c r="R3985" s="3">
        <f t="shared" si="372"/>
        <v>337.89</v>
      </c>
      <c r="S3985" s="3">
        <f t="shared" si="373"/>
        <v>51.25</v>
      </c>
      <c r="T3985" s="3">
        <f t="shared" si="374"/>
        <v>-25.15</v>
      </c>
      <c r="U3985" s="3">
        <f t="shared" si="375"/>
        <v>19.48</v>
      </c>
      <c r="V3985" s="4">
        <f t="shared" si="376"/>
        <v>5.7651898546864366E-2</v>
      </c>
      <c r="W3985" s="5">
        <f t="shared" si="377"/>
        <v>1</v>
      </c>
    </row>
    <row r="3986" spans="1:23">
      <c r="A3986" t="s">
        <v>5441</v>
      </c>
      <c r="B3986" t="s">
        <v>1464</v>
      </c>
      <c r="C3986" t="s">
        <v>816</v>
      </c>
      <c r="D3986" t="s">
        <v>32</v>
      </c>
      <c r="E3986" s="1">
        <v>45893.543981481482</v>
      </c>
      <c r="G3986" t="s">
        <v>110</v>
      </c>
      <c r="H3986">
        <v>1</v>
      </c>
      <c r="I3986">
        <v>208.12</v>
      </c>
      <c r="J3986">
        <v>122.32</v>
      </c>
      <c r="K3986">
        <v>31.22</v>
      </c>
      <c r="L3986">
        <v>30</v>
      </c>
      <c r="M3986">
        <v>62.92</v>
      </c>
      <c r="N3986">
        <v>0</v>
      </c>
      <c r="O3986" t="s">
        <v>33</v>
      </c>
      <c r="P3986">
        <v>6</v>
      </c>
      <c r="R3986" s="3">
        <f t="shared" si="372"/>
        <v>176.9</v>
      </c>
      <c r="S3986" s="3">
        <f t="shared" si="373"/>
        <v>54.580000000000013</v>
      </c>
      <c r="T3986" s="3">
        <f t="shared" si="374"/>
        <v>-32.92</v>
      </c>
      <c r="U3986" s="3">
        <f t="shared" si="375"/>
        <v>21.660000000000011</v>
      </c>
      <c r="V3986" s="4">
        <f t="shared" si="376"/>
        <v>0.12244205765969481</v>
      </c>
      <c r="W3986" s="5">
        <f t="shared" si="377"/>
        <v>1</v>
      </c>
    </row>
    <row r="3987" spans="1:23">
      <c r="A3987" t="s">
        <v>5442</v>
      </c>
      <c r="B3987" t="s">
        <v>244</v>
      </c>
      <c r="C3987" t="s">
        <v>1010</v>
      </c>
      <c r="D3987" t="s">
        <v>103</v>
      </c>
      <c r="E3987" s="1">
        <v>45893.586921296293</v>
      </c>
      <c r="F3987" s="1">
        <v>45893.60428240741</v>
      </c>
      <c r="G3987" t="s">
        <v>27</v>
      </c>
      <c r="H3987">
        <v>3</v>
      </c>
      <c r="I3987">
        <v>255.18</v>
      </c>
      <c r="J3987">
        <v>206.4</v>
      </c>
      <c r="K3987">
        <v>0</v>
      </c>
      <c r="L3987">
        <v>30</v>
      </c>
      <c r="M3987">
        <v>46.72</v>
      </c>
      <c r="N3987">
        <v>5.13</v>
      </c>
      <c r="O3987" t="s">
        <v>38</v>
      </c>
      <c r="P3987">
        <v>5</v>
      </c>
      <c r="Q3987">
        <v>3</v>
      </c>
      <c r="R3987" s="3">
        <f t="shared" si="372"/>
        <v>255.18</v>
      </c>
      <c r="S3987" s="3">
        <f t="shared" si="373"/>
        <v>48.78</v>
      </c>
      <c r="T3987" s="3">
        <f t="shared" si="374"/>
        <v>-16.72</v>
      </c>
      <c r="U3987" s="3">
        <f t="shared" si="375"/>
        <v>26.930000000000003</v>
      </c>
      <c r="V3987" s="4">
        <f t="shared" si="376"/>
        <v>0.105533349008543</v>
      </c>
      <c r="W3987" s="5">
        <f t="shared" si="377"/>
        <v>1</v>
      </c>
    </row>
    <row r="3988" spans="1:23">
      <c r="A3988" t="s">
        <v>5443</v>
      </c>
      <c r="B3988" t="s">
        <v>1193</v>
      </c>
      <c r="C3988" t="s">
        <v>1623</v>
      </c>
      <c r="D3988" t="s">
        <v>44</v>
      </c>
      <c r="E3988" s="1">
        <v>45893.748923611107</v>
      </c>
      <c r="F3988" s="1">
        <v>45893.763506944437</v>
      </c>
      <c r="G3988" t="s">
        <v>53</v>
      </c>
      <c r="H3988">
        <v>1</v>
      </c>
      <c r="I3988">
        <v>157.33000000000001</v>
      </c>
      <c r="J3988">
        <v>137.9</v>
      </c>
      <c r="K3988">
        <v>15.73</v>
      </c>
      <c r="L3988">
        <v>30</v>
      </c>
      <c r="M3988">
        <v>53.19</v>
      </c>
      <c r="N3988">
        <v>3.09</v>
      </c>
      <c r="O3988" t="s">
        <v>144</v>
      </c>
      <c r="P3988">
        <v>6</v>
      </c>
      <c r="Q3988">
        <v>2</v>
      </c>
      <c r="R3988" s="3">
        <f t="shared" si="372"/>
        <v>141.60000000000002</v>
      </c>
      <c r="S3988" s="3">
        <f t="shared" si="373"/>
        <v>3.7000000000000171</v>
      </c>
      <c r="T3988" s="3">
        <f t="shared" si="374"/>
        <v>-23.189999999999998</v>
      </c>
      <c r="U3988" s="3">
        <f t="shared" si="375"/>
        <v>-22.579999999999981</v>
      </c>
      <c r="V3988" s="4">
        <f t="shared" si="376"/>
        <v>-0.15946327683615802</v>
      </c>
      <c r="W3988" s="5">
        <f t="shared" si="377"/>
        <v>0</v>
      </c>
    </row>
    <row r="3989" spans="1:23">
      <c r="A3989" t="s">
        <v>5444</v>
      </c>
      <c r="B3989" t="s">
        <v>3305</v>
      </c>
      <c r="C3989" t="s">
        <v>305</v>
      </c>
      <c r="D3989" t="s">
        <v>64</v>
      </c>
      <c r="E3989" s="1">
        <v>45893.774745370371</v>
      </c>
      <c r="F3989" s="1">
        <v>45893.791412037041</v>
      </c>
      <c r="G3989" t="s">
        <v>27</v>
      </c>
      <c r="H3989">
        <v>1</v>
      </c>
      <c r="I3989">
        <v>196.03</v>
      </c>
      <c r="J3989">
        <v>122.88</v>
      </c>
      <c r="K3989">
        <v>29.4</v>
      </c>
      <c r="L3989">
        <v>30</v>
      </c>
      <c r="M3989">
        <v>61.01</v>
      </c>
      <c r="N3989">
        <v>3.54</v>
      </c>
      <c r="O3989" t="s">
        <v>38</v>
      </c>
      <c r="P3989">
        <v>4</v>
      </c>
      <c r="Q3989">
        <v>3</v>
      </c>
      <c r="R3989" s="3">
        <f t="shared" si="372"/>
        <v>166.63</v>
      </c>
      <c r="S3989" s="3">
        <f t="shared" si="373"/>
        <v>43.75</v>
      </c>
      <c r="T3989" s="3">
        <f t="shared" si="374"/>
        <v>-31.009999999999998</v>
      </c>
      <c r="U3989" s="3">
        <f t="shared" si="375"/>
        <v>9.2000000000000028</v>
      </c>
      <c r="V3989" s="4">
        <f t="shared" si="376"/>
        <v>5.5212146672267919E-2</v>
      </c>
      <c r="W3989" s="5">
        <f t="shared" si="377"/>
        <v>1</v>
      </c>
    </row>
    <row r="3990" spans="1:23">
      <c r="A3990" t="s">
        <v>5445</v>
      </c>
      <c r="B3990" t="s">
        <v>112</v>
      </c>
      <c r="C3990" t="s">
        <v>1000</v>
      </c>
      <c r="D3990" t="s">
        <v>60</v>
      </c>
      <c r="E3990" s="1">
        <v>45893.807754629634</v>
      </c>
      <c r="F3990" s="1">
        <v>45893.819560185177</v>
      </c>
      <c r="G3990" t="s">
        <v>27</v>
      </c>
      <c r="H3990">
        <v>2</v>
      </c>
      <c r="I3990">
        <v>175.18</v>
      </c>
      <c r="J3990">
        <v>116.82</v>
      </c>
      <c r="K3990">
        <v>0</v>
      </c>
      <c r="L3990">
        <v>30</v>
      </c>
      <c r="M3990">
        <v>57.46</v>
      </c>
      <c r="N3990">
        <v>3.69</v>
      </c>
      <c r="O3990" t="s">
        <v>38</v>
      </c>
      <c r="P3990">
        <v>2</v>
      </c>
      <c r="Q3990">
        <v>4</v>
      </c>
      <c r="R3990" s="3">
        <f t="shared" si="372"/>
        <v>175.18</v>
      </c>
      <c r="S3990" s="3">
        <f t="shared" si="373"/>
        <v>58.360000000000014</v>
      </c>
      <c r="T3990" s="3">
        <f t="shared" si="374"/>
        <v>-27.46</v>
      </c>
      <c r="U3990" s="3">
        <f t="shared" si="375"/>
        <v>27.210000000000012</v>
      </c>
      <c r="V3990" s="4">
        <f t="shared" si="376"/>
        <v>0.15532595045096478</v>
      </c>
      <c r="W3990" s="5">
        <f t="shared" si="377"/>
        <v>1</v>
      </c>
    </row>
    <row r="3991" spans="1:23">
      <c r="A3991" t="s">
        <v>5446</v>
      </c>
      <c r="B3991" t="s">
        <v>30</v>
      </c>
      <c r="C3991" t="s">
        <v>493</v>
      </c>
      <c r="D3991" t="s">
        <v>87</v>
      </c>
      <c r="E3991" s="1">
        <v>45893.826817129629</v>
      </c>
      <c r="F3991" s="1">
        <v>45893.849733796298</v>
      </c>
      <c r="G3991" t="s">
        <v>27</v>
      </c>
      <c r="H3991">
        <v>5</v>
      </c>
      <c r="I3991">
        <v>321.75</v>
      </c>
      <c r="J3991">
        <v>205.15</v>
      </c>
      <c r="K3991">
        <v>16.09</v>
      </c>
      <c r="L3991">
        <v>30</v>
      </c>
      <c r="M3991">
        <v>38.82</v>
      </c>
      <c r="N3991">
        <v>6.04</v>
      </c>
      <c r="O3991" t="s">
        <v>38</v>
      </c>
      <c r="P3991">
        <v>13</v>
      </c>
      <c r="Q3991">
        <v>2</v>
      </c>
      <c r="R3991" s="3">
        <f t="shared" si="372"/>
        <v>305.66000000000003</v>
      </c>
      <c r="S3991" s="3">
        <f t="shared" si="373"/>
        <v>100.51000000000002</v>
      </c>
      <c r="T3991" s="3">
        <f t="shared" si="374"/>
        <v>-8.82</v>
      </c>
      <c r="U3991" s="3">
        <f t="shared" si="375"/>
        <v>85.65000000000002</v>
      </c>
      <c r="V3991" s="4">
        <f t="shared" si="376"/>
        <v>0.2802133089053197</v>
      </c>
      <c r="W3991" s="5">
        <f t="shared" si="377"/>
        <v>1</v>
      </c>
    </row>
    <row r="3992" spans="1:23">
      <c r="A3992" t="s">
        <v>5447</v>
      </c>
      <c r="B3992" t="s">
        <v>2576</v>
      </c>
      <c r="C3992" t="s">
        <v>479</v>
      </c>
      <c r="D3992" t="s">
        <v>60</v>
      </c>
      <c r="E3992" s="1">
        <v>45893.827743055554</v>
      </c>
      <c r="F3992" s="1">
        <v>45893.833298611113</v>
      </c>
      <c r="G3992" t="s">
        <v>27</v>
      </c>
      <c r="H3992">
        <v>3</v>
      </c>
      <c r="I3992">
        <v>2540.91</v>
      </c>
      <c r="J3992">
        <v>1641.51</v>
      </c>
      <c r="K3992">
        <v>635.23</v>
      </c>
      <c r="L3992">
        <v>0</v>
      </c>
      <c r="M3992">
        <v>53.45</v>
      </c>
      <c r="N3992">
        <v>34.299999999999997</v>
      </c>
      <c r="O3992" t="s">
        <v>33</v>
      </c>
      <c r="P3992">
        <v>0</v>
      </c>
      <c r="Q3992">
        <v>4</v>
      </c>
      <c r="R3992" s="3">
        <f t="shared" si="372"/>
        <v>1905.6799999999998</v>
      </c>
      <c r="S3992" s="3">
        <f t="shared" si="373"/>
        <v>264.16999999999985</v>
      </c>
      <c r="T3992" s="3">
        <f t="shared" si="374"/>
        <v>-53.45</v>
      </c>
      <c r="U3992" s="3">
        <f t="shared" si="375"/>
        <v>176.41999999999985</v>
      </c>
      <c r="V3992" s="4">
        <f t="shared" si="376"/>
        <v>9.2575878426598313E-2</v>
      </c>
      <c r="W3992" s="5">
        <f t="shared" si="377"/>
        <v>1</v>
      </c>
    </row>
    <row r="3993" spans="1:23">
      <c r="A3993" t="s">
        <v>5448</v>
      </c>
      <c r="B3993" t="s">
        <v>4572</v>
      </c>
      <c r="C3993" t="s">
        <v>289</v>
      </c>
      <c r="D3993" t="s">
        <v>37</v>
      </c>
      <c r="E3993" s="1">
        <v>45893.88009259259</v>
      </c>
      <c r="F3993" s="1">
        <v>45893.892592592587</v>
      </c>
      <c r="G3993" t="s">
        <v>53</v>
      </c>
      <c r="H3993">
        <v>3</v>
      </c>
      <c r="I3993">
        <v>2693.7</v>
      </c>
      <c r="J3993">
        <v>2258.04</v>
      </c>
      <c r="K3993">
        <v>269.37</v>
      </c>
      <c r="L3993">
        <v>0</v>
      </c>
      <c r="M3993">
        <v>58.71</v>
      </c>
      <c r="N3993">
        <v>43.64</v>
      </c>
      <c r="O3993" t="s">
        <v>33</v>
      </c>
      <c r="P3993">
        <v>0</v>
      </c>
      <c r="Q3993">
        <v>1</v>
      </c>
      <c r="R3993" s="3">
        <f t="shared" si="372"/>
        <v>2424.33</v>
      </c>
      <c r="S3993" s="3">
        <f t="shared" si="373"/>
        <v>166.28999999999996</v>
      </c>
      <c r="T3993" s="3">
        <f t="shared" si="374"/>
        <v>-58.71</v>
      </c>
      <c r="U3993" s="3">
        <f t="shared" si="375"/>
        <v>63.939999999999955</v>
      </c>
      <c r="V3993" s="4">
        <f t="shared" si="376"/>
        <v>2.6374297228512603E-2</v>
      </c>
      <c r="W3993" s="5">
        <f t="shared" si="377"/>
        <v>1</v>
      </c>
    </row>
    <row r="3994" spans="1:23">
      <c r="A3994" t="s">
        <v>5449</v>
      </c>
      <c r="B3994" t="s">
        <v>565</v>
      </c>
      <c r="C3994" t="s">
        <v>248</v>
      </c>
      <c r="D3994" t="s">
        <v>72</v>
      </c>
      <c r="E3994" s="1">
        <v>45893.900740740741</v>
      </c>
      <c r="F3994" s="1">
        <v>45893.916018518517</v>
      </c>
      <c r="G3994" t="s">
        <v>27</v>
      </c>
      <c r="H3994">
        <v>1</v>
      </c>
      <c r="I3994">
        <v>708.56</v>
      </c>
      <c r="J3994">
        <v>613.49</v>
      </c>
      <c r="K3994">
        <v>35.43</v>
      </c>
      <c r="L3994">
        <v>0</v>
      </c>
      <c r="M3994">
        <v>61.66</v>
      </c>
      <c r="N3994">
        <v>12.12</v>
      </c>
      <c r="O3994" t="s">
        <v>65</v>
      </c>
      <c r="P3994">
        <v>7</v>
      </c>
      <c r="Q3994">
        <v>4</v>
      </c>
      <c r="R3994" s="3">
        <f t="shared" si="372"/>
        <v>673.13</v>
      </c>
      <c r="S3994" s="3">
        <f t="shared" si="373"/>
        <v>59.639999999999986</v>
      </c>
      <c r="T3994" s="3">
        <f t="shared" si="374"/>
        <v>-61.66</v>
      </c>
      <c r="U3994" s="3">
        <f t="shared" si="375"/>
        <v>-14.140000000000009</v>
      </c>
      <c r="V3994" s="4">
        <f t="shared" si="376"/>
        <v>-2.1006343499769747E-2</v>
      </c>
      <c r="W3994" s="5">
        <f t="shared" si="377"/>
        <v>0</v>
      </c>
    </row>
    <row r="3995" spans="1:23">
      <c r="A3995" t="s">
        <v>5450</v>
      </c>
      <c r="B3995" t="s">
        <v>315</v>
      </c>
      <c r="C3995" t="s">
        <v>656</v>
      </c>
      <c r="D3995" t="s">
        <v>143</v>
      </c>
      <c r="E3995" s="1">
        <v>45893.926631944443</v>
      </c>
      <c r="F3995" s="1">
        <v>45893.937743055547</v>
      </c>
      <c r="G3995" t="s">
        <v>27</v>
      </c>
      <c r="H3995">
        <v>2</v>
      </c>
      <c r="I3995">
        <v>388.98</v>
      </c>
      <c r="J3995">
        <v>332.58</v>
      </c>
      <c r="K3995">
        <v>38.9</v>
      </c>
      <c r="L3995">
        <v>30</v>
      </c>
      <c r="M3995">
        <v>54.38</v>
      </c>
      <c r="N3995">
        <v>6.84</v>
      </c>
      <c r="O3995" t="s">
        <v>38</v>
      </c>
      <c r="P3995">
        <v>0</v>
      </c>
      <c r="Q3995">
        <v>5</v>
      </c>
      <c r="R3995" s="3">
        <f t="shared" si="372"/>
        <v>350.08000000000004</v>
      </c>
      <c r="S3995" s="3">
        <f t="shared" si="373"/>
        <v>17.500000000000057</v>
      </c>
      <c r="T3995" s="3">
        <f t="shared" si="374"/>
        <v>-24.380000000000003</v>
      </c>
      <c r="U3995" s="3">
        <f t="shared" si="375"/>
        <v>-13.719999999999946</v>
      </c>
      <c r="V3995" s="4">
        <f t="shared" si="376"/>
        <v>-3.9191042047531835E-2</v>
      </c>
      <c r="W3995" s="5">
        <f t="shared" si="377"/>
        <v>0</v>
      </c>
    </row>
    <row r="3996" spans="1:23">
      <c r="A3996" t="s">
        <v>5451</v>
      </c>
      <c r="B3996" t="s">
        <v>4395</v>
      </c>
      <c r="C3996" t="s">
        <v>1022</v>
      </c>
      <c r="D3996" t="s">
        <v>160</v>
      </c>
      <c r="E3996" s="1">
        <v>45893.944826388892</v>
      </c>
      <c r="F3996" s="1">
        <v>45893.964965277781</v>
      </c>
      <c r="G3996" t="s">
        <v>27</v>
      </c>
      <c r="H3996">
        <v>1</v>
      </c>
      <c r="I3996">
        <v>805.93</v>
      </c>
      <c r="J3996">
        <v>569.20000000000005</v>
      </c>
      <c r="K3996">
        <v>40.299999999999997</v>
      </c>
      <c r="L3996">
        <v>0</v>
      </c>
      <c r="M3996">
        <v>57.66</v>
      </c>
      <c r="N3996">
        <v>13.78</v>
      </c>
      <c r="O3996" t="s">
        <v>65</v>
      </c>
      <c r="P3996">
        <v>9</v>
      </c>
      <c r="Q3996">
        <v>3</v>
      </c>
      <c r="R3996" s="3">
        <f t="shared" si="372"/>
        <v>765.63</v>
      </c>
      <c r="S3996" s="3">
        <f t="shared" si="373"/>
        <v>196.42999999999995</v>
      </c>
      <c r="T3996" s="3">
        <f t="shared" si="374"/>
        <v>-57.66</v>
      </c>
      <c r="U3996" s="3">
        <f t="shared" si="375"/>
        <v>124.98999999999995</v>
      </c>
      <c r="V3996" s="4">
        <f t="shared" si="376"/>
        <v>0.16325117876781206</v>
      </c>
      <c r="W3996" s="5">
        <f t="shared" si="377"/>
        <v>1</v>
      </c>
    </row>
    <row r="3997" spans="1:23">
      <c r="A3997" t="s">
        <v>5452</v>
      </c>
      <c r="B3997" t="s">
        <v>3039</v>
      </c>
      <c r="C3997" t="s">
        <v>277</v>
      </c>
      <c r="D3997" t="s">
        <v>32</v>
      </c>
      <c r="E3997" s="1">
        <v>45893.953287037039</v>
      </c>
      <c r="F3997" s="1">
        <v>45893.964398148149</v>
      </c>
      <c r="G3997" t="s">
        <v>27</v>
      </c>
      <c r="H3997">
        <v>5</v>
      </c>
      <c r="I3997">
        <v>2737.55</v>
      </c>
      <c r="J3997">
        <v>1643.5</v>
      </c>
      <c r="K3997">
        <v>0</v>
      </c>
      <c r="L3997">
        <v>0</v>
      </c>
      <c r="M3997">
        <v>39.72</v>
      </c>
      <c r="N3997">
        <v>49.28</v>
      </c>
      <c r="O3997" t="s">
        <v>38</v>
      </c>
      <c r="P3997">
        <v>0</v>
      </c>
      <c r="Q3997">
        <v>5</v>
      </c>
      <c r="R3997" s="3">
        <f t="shared" si="372"/>
        <v>2737.55</v>
      </c>
      <c r="S3997" s="3">
        <f t="shared" si="373"/>
        <v>1094.0500000000002</v>
      </c>
      <c r="T3997" s="3">
        <f t="shared" si="374"/>
        <v>-39.72</v>
      </c>
      <c r="U3997" s="3">
        <f t="shared" si="375"/>
        <v>1005.0500000000002</v>
      </c>
      <c r="V3997" s="4">
        <f t="shared" si="376"/>
        <v>0.36713484685211234</v>
      </c>
      <c r="W3997" s="5">
        <f t="shared" si="377"/>
        <v>1</v>
      </c>
    </row>
    <row r="3998" spans="1:23">
      <c r="A3998" t="s">
        <v>5453</v>
      </c>
      <c r="B3998" t="s">
        <v>746</v>
      </c>
      <c r="C3998" t="s">
        <v>340</v>
      </c>
      <c r="D3998" t="s">
        <v>37</v>
      </c>
      <c r="E3998" s="1">
        <v>45894.270254629628</v>
      </c>
      <c r="F3998" s="1">
        <v>45894.283449074072</v>
      </c>
      <c r="G3998" t="s">
        <v>27</v>
      </c>
      <c r="H3998">
        <v>2</v>
      </c>
      <c r="I3998">
        <v>231.54</v>
      </c>
      <c r="J3998">
        <v>208.38</v>
      </c>
      <c r="K3998">
        <v>34.729999999999997</v>
      </c>
      <c r="L3998">
        <v>30</v>
      </c>
      <c r="M3998">
        <v>52.97</v>
      </c>
      <c r="N3998">
        <v>4.08</v>
      </c>
      <c r="O3998" t="s">
        <v>38</v>
      </c>
      <c r="P3998">
        <v>0</v>
      </c>
      <c r="Q3998">
        <v>4</v>
      </c>
      <c r="R3998" s="3">
        <f t="shared" si="372"/>
        <v>196.81</v>
      </c>
      <c r="S3998" s="3">
        <f t="shared" si="373"/>
        <v>-11.569999999999993</v>
      </c>
      <c r="T3998" s="3">
        <f t="shared" si="374"/>
        <v>-22.97</v>
      </c>
      <c r="U3998" s="3">
        <f t="shared" si="375"/>
        <v>-38.61999999999999</v>
      </c>
      <c r="V3998" s="4">
        <f t="shared" si="376"/>
        <v>-0.19622986636857878</v>
      </c>
      <c r="W3998" s="5">
        <f t="shared" si="377"/>
        <v>0</v>
      </c>
    </row>
    <row r="3999" spans="1:23">
      <c r="A3999" t="s">
        <v>5454</v>
      </c>
      <c r="B3999" t="s">
        <v>2882</v>
      </c>
      <c r="C3999" t="s">
        <v>656</v>
      </c>
      <c r="D3999" t="s">
        <v>60</v>
      </c>
      <c r="E3999" s="1">
        <v>45894.301747685182</v>
      </c>
      <c r="F3999" s="1">
        <v>45894.314942129633</v>
      </c>
      <c r="G3999" t="s">
        <v>27</v>
      </c>
      <c r="H3999">
        <v>2</v>
      </c>
      <c r="I3999">
        <v>388.98</v>
      </c>
      <c r="J3999">
        <v>332.58</v>
      </c>
      <c r="K3999">
        <v>19.45</v>
      </c>
      <c r="L3999">
        <v>30</v>
      </c>
      <c r="M3999">
        <v>43.63</v>
      </c>
      <c r="N3999">
        <v>7.19</v>
      </c>
      <c r="O3999" t="s">
        <v>38</v>
      </c>
      <c r="P3999">
        <v>4</v>
      </c>
      <c r="Q3999">
        <v>3</v>
      </c>
      <c r="R3999" s="3">
        <f t="shared" si="372"/>
        <v>369.53000000000003</v>
      </c>
      <c r="S3999" s="3">
        <f t="shared" si="373"/>
        <v>36.950000000000045</v>
      </c>
      <c r="T3999" s="3">
        <f t="shared" si="374"/>
        <v>-13.630000000000003</v>
      </c>
      <c r="U3999" s="3">
        <f t="shared" si="375"/>
        <v>16.130000000000042</v>
      </c>
      <c r="V3999" s="4">
        <f t="shared" si="376"/>
        <v>4.3650041945173711E-2</v>
      </c>
      <c r="W3999" s="5">
        <f t="shared" si="377"/>
        <v>1</v>
      </c>
    </row>
    <row r="4000" spans="1:23">
      <c r="A4000" t="s">
        <v>5455</v>
      </c>
      <c r="B4000" t="s">
        <v>436</v>
      </c>
      <c r="C4000" t="s">
        <v>207</v>
      </c>
      <c r="D4000" t="s">
        <v>52</v>
      </c>
      <c r="E4000" s="1">
        <v>45894.327291666668</v>
      </c>
      <c r="F4000" s="1">
        <v>45894.334236111114</v>
      </c>
      <c r="G4000" t="s">
        <v>27</v>
      </c>
      <c r="H4000">
        <v>3</v>
      </c>
      <c r="I4000">
        <v>446.64</v>
      </c>
      <c r="J4000">
        <v>341.25</v>
      </c>
      <c r="K4000">
        <v>44.66</v>
      </c>
      <c r="L4000">
        <v>0</v>
      </c>
      <c r="M4000">
        <v>58.19</v>
      </c>
      <c r="N4000">
        <v>7.24</v>
      </c>
      <c r="O4000" t="s">
        <v>65</v>
      </c>
      <c r="P4000">
        <v>0</v>
      </c>
      <c r="Q4000">
        <v>5</v>
      </c>
      <c r="R4000" s="3">
        <f t="shared" si="372"/>
        <v>401.98</v>
      </c>
      <c r="S4000" s="3">
        <f t="shared" si="373"/>
        <v>60.730000000000018</v>
      </c>
      <c r="T4000" s="3">
        <f t="shared" si="374"/>
        <v>-58.19</v>
      </c>
      <c r="U4000" s="3">
        <f t="shared" si="375"/>
        <v>-4.6999999999999797</v>
      </c>
      <c r="V4000" s="4">
        <f t="shared" si="376"/>
        <v>-1.1692123986267922E-2</v>
      </c>
      <c r="W4000" s="5">
        <f t="shared" si="377"/>
        <v>0</v>
      </c>
    </row>
    <row r="4001" spans="1:23">
      <c r="A4001" t="s">
        <v>5456</v>
      </c>
      <c r="B4001" t="s">
        <v>611</v>
      </c>
      <c r="C4001" t="s">
        <v>1506</v>
      </c>
      <c r="D4001" t="s">
        <v>127</v>
      </c>
      <c r="E4001" s="1">
        <v>45894.362060185187</v>
      </c>
      <c r="G4001" t="s">
        <v>110</v>
      </c>
      <c r="H4001">
        <v>1</v>
      </c>
      <c r="I4001">
        <v>243.36</v>
      </c>
      <c r="J4001">
        <v>196.54</v>
      </c>
      <c r="K4001">
        <v>0</v>
      </c>
      <c r="L4001">
        <v>30</v>
      </c>
      <c r="M4001">
        <v>47.98</v>
      </c>
      <c r="N4001">
        <v>0</v>
      </c>
      <c r="O4001" t="s">
        <v>38</v>
      </c>
      <c r="P4001">
        <v>1</v>
      </c>
      <c r="R4001" s="3">
        <f t="shared" si="372"/>
        <v>243.36</v>
      </c>
      <c r="S4001" s="3">
        <f t="shared" si="373"/>
        <v>46.820000000000022</v>
      </c>
      <c r="T4001" s="3">
        <f t="shared" si="374"/>
        <v>-17.979999999999997</v>
      </c>
      <c r="U4001" s="3">
        <f t="shared" si="375"/>
        <v>28.840000000000025</v>
      </c>
      <c r="V4001" s="4">
        <f t="shared" si="376"/>
        <v>0.11850756081525322</v>
      </c>
      <c r="W4001" s="5">
        <f t="shared" si="377"/>
        <v>1</v>
      </c>
    </row>
    <row r="4002" spans="1:23">
      <c r="A4002" t="s">
        <v>5457</v>
      </c>
      <c r="B4002" t="s">
        <v>3552</v>
      </c>
      <c r="C4002" t="s">
        <v>968</v>
      </c>
      <c r="D4002" t="s">
        <v>52</v>
      </c>
      <c r="E4002" s="1">
        <v>45894.461747685193</v>
      </c>
      <c r="F4002" s="1">
        <v>45894.478414351863</v>
      </c>
      <c r="G4002" t="s">
        <v>27</v>
      </c>
      <c r="H4002">
        <v>5</v>
      </c>
      <c r="I4002">
        <v>715.7</v>
      </c>
      <c r="J4002">
        <v>446.85</v>
      </c>
      <c r="K4002">
        <v>71.569999999999993</v>
      </c>
      <c r="L4002">
        <v>0</v>
      </c>
      <c r="M4002">
        <v>35.93</v>
      </c>
      <c r="N4002">
        <v>11.59</v>
      </c>
      <c r="O4002" t="s">
        <v>38</v>
      </c>
      <c r="P4002">
        <v>9</v>
      </c>
      <c r="Q4002">
        <v>4</v>
      </c>
      <c r="R4002" s="3">
        <f t="shared" si="372"/>
        <v>644.13000000000011</v>
      </c>
      <c r="S4002" s="3">
        <f t="shared" si="373"/>
        <v>197.28000000000009</v>
      </c>
      <c r="T4002" s="3">
        <f t="shared" si="374"/>
        <v>-35.93</v>
      </c>
      <c r="U4002" s="3">
        <f t="shared" si="375"/>
        <v>149.76000000000008</v>
      </c>
      <c r="V4002" s="4">
        <f t="shared" si="376"/>
        <v>0.23249965069163064</v>
      </c>
      <c r="W4002" s="5">
        <f t="shared" si="377"/>
        <v>1</v>
      </c>
    </row>
    <row r="4003" spans="1:23">
      <c r="A4003" t="s">
        <v>5458</v>
      </c>
      <c r="B4003" t="s">
        <v>1898</v>
      </c>
      <c r="C4003" t="s">
        <v>268</v>
      </c>
      <c r="D4003" t="s">
        <v>52</v>
      </c>
      <c r="E4003" s="1">
        <v>45894.508391203701</v>
      </c>
      <c r="F4003" s="1">
        <v>45894.532696759263</v>
      </c>
      <c r="G4003" t="s">
        <v>27</v>
      </c>
      <c r="H4003">
        <v>1</v>
      </c>
      <c r="I4003">
        <v>30.14</v>
      </c>
      <c r="J4003">
        <v>23.96</v>
      </c>
      <c r="K4003">
        <v>3.01</v>
      </c>
      <c r="L4003">
        <v>30</v>
      </c>
      <c r="M4003">
        <v>36.99</v>
      </c>
      <c r="N4003">
        <v>1.03</v>
      </c>
      <c r="O4003" t="s">
        <v>144</v>
      </c>
      <c r="P4003">
        <v>20</v>
      </c>
      <c r="Q4003">
        <v>2</v>
      </c>
      <c r="R4003" s="3">
        <f t="shared" si="372"/>
        <v>27.130000000000003</v>
      </c>
      <c r="S4003" s="3">
        <f t="shared" si="373"/>
        <v>3.1700000000000017</v>
      </c>
      <c r="T4003" s="3">
        <f t="shared" si="374"/>
        <v>-6.990000000000002</v>
      </c>
      <c r="U4003" s="3">
        <f t="shared" si="375"/>
        <v>-4.8500000000000005</v>
      </c>
      <c r="V4003" s="4">
        <f t="shared" si="376"/>
        <v>-0.17876889052709177</v>
      </c>
      <c r="W4003" s="5">
        <f t="shared" si="377"/>
        <v>0</v>
      </c>
    </row>
    <row r="4004" spans="1:23">
      <c r="A4004" t="s">
        <v>5459</v>
      </c>
      <c r="B4004" t="s">
        <v>746</v>
      </c>
      <c r="C4004" t="s">
        <v>946</v>
      </c>
      <c r="D4004" t="s">
        <v>52</v>
      </c>
      <c r="E4004" s="1">
        <v>45894.554016203707</v>
      </c>
      <c r="G4004" t="s">
        <v>110</v>
      </c>
      <c r="H4004">
        <v>1</v>
      </c>
      <c r="I4004">
        <v>463.32</v>
      </c>
      <c r="J4004">
        <v>410.55</v>
      </c>
      <c r="K4004">
        <v>69.5</v>
      </c>
      <c r="L4004">
        <v>0</v>
      </c>
      <c r="M4004">
        <v>37.549999999999997</v>
      </c>
      <c r="N4004">
        <v>0</v>
      </c>
      <c r="O4004" t="s">
        <v>65</v>
      </c>
      <c r="P4004">
        <v>0</v>
      </c>
      <c r="R4004" s="3">
        <f t="shared" si="372"/>
        <v>393.82</v>
      </c>
      <c r="S4004" s="3">
        <f t="shared" si="373"/>
        <v>-16.730000000000018</v>
      </c>
      <c r="T4004" s="3">
        <f t="shared" si="374"/>
        <v>-37.549999999999997</v>
      </c>
      <c r="U4004" s="3">
        <f t="shared" si="375"/>
        <v>-54.280000000000015</v>
      </c>
      <c r="V4004" s="4">
        <f t="shared" si="376"/>
        <v>-0.137829465237926</v>
      </c>
      <c r="W4004" s="5">
        <f t="shared" si="377"/>
        <v>0</v>
      </c>
    </row>
    <row r="4005" spans="1:23">
      <c r="A4005" t="s">
        <v>5460</v>
      </c>
      <c r="B4005" t="s">
        <v>1289</v>
      </c>
      <c r="C4005" t="s">
        <v>199</v>
      </c>
      <c r="D4005" t="s">
        <v>160</v>
      </c>
      <c r="E4005" s="1">
        <v>45894.687002314808</v>
      </c>
      <c r="F4005" s="1">
        <v>45894.701585648138</v>
      </c>
      <c r="G4005" t="s">
        <v>27</v>
      </c>
      <c r="H4005">
        <v>1</v>
      </c>
      <c r="I4005">
        <v>38.130000000000003</v>
      </c>
      <c r="J4005">
        <v>28.23</v>
      </c>
      <c r="K4005">
        <v>1.91</v>
      </c>
      <c r="L4005">
        <v>30</v>
      </c>
      <c r="M4005">
        <v>61.75</v>
      </c>
      <c r="N4005">
        <v>1.19</v>
      </c>
      <c r="O4005" t="s">
        <v>38</v>
      </c>
      <c r="P4005">
        <v>1</v>
      </c>
      <c r="Q4005">
        <v>3</v>
      </c>
      <c r="R4005" s="3">
        <f t="shared" si="372"/>
        <v>36.220000000000006</v>
      </c>
      <c r="S4005" s="3">
        <f t="shared" si="373"/>
        <v>7.9900000000000055</v>
      </c>
      <c r="T4005" s="3">
        <f t="shared" si="374"/>
        <v>-31.75</v>
      </c>
      <c r="U4005" s="3">
        <f t="shared" si="375"/>
        <v>-24.949999999999996</v>
      </c>
      <c r="V4005" s="4">
        <f t="shared" si="376"/>
        <v>-0.68884594146880151</v>
      </c>
      <c r="W4005" s="5">
        <f t="shared" si="377"/>
        <v>0</v>
      </c>
    </row>
    <row r="4006" spans="1:23">
      <c r="A4006" t="s">
        <v>5461</v>
      </c>
      <c r="B4006" t="s">
        <v>2890</v>
      </c>
      <c r="C4006" t="s">
        <v>362</v>
      </c>
      <c r="D4006" t="s">
        <v>103</v>
      </c>
      <c r="E4006" s="1">
        <v>45894.757557870369</v>
      </c>
      <c r="F4006" s="1">
        <v>45894.77144675926</v>
      </c>
      <c r="G4006" t="s">
        <v>53</v>
      </c>
      <c r="H4006">
        <v>3</v>
      </c>
      <c r="I4006">
        <v>1457.4</v>
      </c>
      <c r="J4006">
        <v>937.74</v>
      </c>
      <c r="K4006">
        <v>0</v>
      </c>
      <c r="L4006">
        <v>0</v>
      </c>
      <c r="M4006">
        <v>39.369999999999997</v>
      </c>
      <c r="N4006">
        <v>26.23</v>
      </c>
      <c r="O4006" t="s">
        <v>38</v>
      </c>
      <c r="P4006">
        <v>0</v>
      </c>
      <c r="Q4006">
        <v>1</v>
      </c>
      <c r="R4006" s="3">
        <f t="shared" si="372"/>
        <v>1457.4</v>
      </c>
      <c r="S4006" s="3">
        <f t="shared" si="373"/>
        <v>519.66000000000008</v>
      </c>
      <c r="T4006" s="3">
        <f t="shared" si="374"/>
        <v>-39.369999999999997</v>
      </c>
      <c r="U4006" s="3">
        <f t="shared" si="375"/>
        <v>454.06000000000006</v>
      </c>
      <c r="V4006" s="4">
        <f t="shared" si="376"/>
        <v>0.31155482365857007</v>
      </c>
      <c r="W4006" s="5">
        <f t="shared" si="377"/>
        <v>1</v>
      </c>
    </row>
    <row r="4007" spans="1:23">
      <c r="A4007" t="s">
        <v>5462</v>
      </c>
      <c r="B4007" t="s">
        <v>162</v>
      </c>
      <c r="C4007" t="s">
        <v>56</v>
      </c>
      <c r="D4007" t="s">
        <v>127</v>
      </c>
      <c r="E4007" s="1">
        <v>45894.787303240737</v>
      </c>
      <c r="F4007" s="1">
        <v>45894.792858796303</v>
      </c>
      <c r="G4007" t="s">
        <v>27</v>
      </c>
      <c r="H4007">
        <v>3</v>
      </c>
      <c r="I4007">
        <v>491.4</v>
      </c>
      <c r="J4007">
        <v>400.47</v>
      </c>
      <c r="K4007">
        <v>0</v>
      </c>
      <c r="L4007">
        <v>0</v>
      </c>
      <c r="M4007">
        <v>54.24</v>
      </c>
      <c r="N4007">
        <v>8.85</v>
      </c>
      <c r="O4007" t="s">
        <v>38</v>
      </c>
      <c r="P4007">
        <v>0</v>
      </c>
      <c r="Q4007">
        <v>5</v>
      </c>
      <c r="R4007" s="3">
        <f t="shared" si="372"/>
        <v>491.4</v>
      </c>
      <c r="S4007" s="3">
        <f t="shared" si="373"/>
        <v>90.92999999999995</v>
      </c>
      <c r="T4007" s="3">
        <f t="shared" si="374"/>
        <v>-54.24</v>
      </c>
      <c r="U4007" s="3">
        <f t="shared" si="375"/>
        <v>27.839999999999947</v>
      </c>
      <c r="V4007" s="4">
        <f t="shared" si="376"/>
        <v>5.665445665445655E-2</v>
      </c>
      <c r="W4007" s="5">
        <f t="shared" si="377"/>
        <v>1</v>
      </c>
    </row>
    <row r="4008" spans="1:23">
      <c r="A4008" t="s">
        <v>5463</v>
      </c>
      <c r="B4008" t="s">
        <v>719</v>
      </c>
      <c r="C4008" t="s">
        <v>305</v>
      </c>
      <c r="D4008" t="s">
        <v>64</v>
      </c>
      <c r="E4008" s="1">
        <v>45894.788726851853</v>
      </c>
      <c r="F4008" s="1">
        <v>45894.797754629632</v>
      </c>
      <c r="G4008" t="s">
        <v>27</v>
      </c>
      <c r="H4008">
        <v>1</v>
      </c>
      <c r="I4008">
        <v>196.03</v>
      </c>
      <c r="J4008">
        <v>122.88</v>
      </c>
      <c r="K4008">
        <v>19.600000000000001</v>
      </c>
      <c r="L4008">
        <v>30</v>
      </c>
      <c r="M4008">
        <v>46.09</v>
      </c>
      <c r="N4008">
        <v>3.72</v>
      </c>
      <c r="O4008" t="s">
        <v>38</v>
      </c>
      <c r="P4008">
        <v>0</v>
      </c>
      <c r="Q4008">
        <v>4</v>
      </c>
      <c r="R4008" s="3">
        <f t="shared" si="372"/>
        <v>176.43</v>
      </c>
      <c r="S4008" s="3">
        <f t="shared" si="373"/>
        <v>53.550000000000011</v>
      </c>
      <c r="T4008" s="3">
        <f t="shared" si="374"/>
        <v>-16.090000000000003</v>
      </c>
      <c r="U4008" s="3">
        <f t="shared" si="375"/>
        <v>33.740000000000009</v>
      </c>
      <c r="V4008" s="4">
        <f t="shared" si="376"/>
        <v>0.19123731791645415</v>
      </c>
      <c r="W4008" s="5">
        <f t="shared" si="377"/>
        <v>1</v>
      </c>
    </row>
    <row r="4009" spans="1:23">
      <c r="A4009" t="s">
        <v>5464</v>
      </c>
      <c r="B4009" t="s">
        <v>310</v>
      </c>
      <c r="C4009" t="s">
        <v>456</v>
      </c>
      <c r="D4009" t="s">
        <v>117</v>
      </c>
      <c r="E4009" s="1">
        <v>45894.836446759262</v>
      </c>
      <c r="F4009" s="1">
        <v>45894.842002314806</v>
      </c>
      <c r="G4009" t="s">
        <v>27</v>
      </c>
      <c r="H4009">
        <v>1</v>
      </c>
      <c r="I4009">
        <v>574.16</v>
      </c>
      <c r="J4009">
        <v>390.45</v>
      </c>
      <c r="K4009">
        <v>28.71</v>
      </c>
      <c r="L4009">
        <v>0</v>
      </c>
      <c r="M4009">
        <v>46.8</v>
      </c>
      <c r="N4009">
        <v>9.82</v>
      </c>
      <c r="O4009" t="s">
        <v>33</v>
      </c>
      <c r="P4009">
        <v>0</v>
      </c>
      <c r="Q4009">
        <v>5</v>
      </c>
      <c r="R4009" s="3">
        <f t="shared" si="372"/>
        <v>545.44999999999993</v>
      </c>
      <c r="S4009" s="3">
        <f t="shared" si="373"/>
        <v>154.99999999999994</v>
      </c>
      <c r="T4009" s="3">
        <f t="shared" si="374"/>
        <v>-46.8</v>
      </c>
      <c r="U4009" s="3">
        <f t="shared" si="375"/>
        <v>98.379999999999939</v>
      </c>
      <c r="V4009" s="4">
        <f t="shared" si="376"/>
        <v>0.18036483637363634</v>
      </c>
      <c r="W4009" s="5">
        <f t="shared" si="377"/>
        <v>1</v>
      </c>
    </row>
    <row r="4010" spans="1:23">
      <c r="A4010" t="s">
        <v>5465</v>
      </c>
      <c r="B4010" t="s">
        <v>2291</v>
      </c>
      <c r="C4010" t="s">
        <v>978</v>
      </c>
      <c r="D4010" t="s">
        <v>60</v>
      </c>
      <c r="E4010" s="1">
        <v>45894.916215277779</v>
      </c>
      <c r="F4010" s="1">
        <v>45894.925937499997</v>
      </c>
      <c r="G4010" t="s">
        <v>27</v>
      </c>
      <c r="H4010">
        <v>4</v>
      </c>
      <c r="I4010">
        <v>1381.48</v>
      </c>
      <c r="J4010">
        <v>1205.92</v>
      </c>
      <c r="K4010">
        <v>138.15</v>
      </c>
      <c r="L4010">
        <v>0</v>
      </c>
      <c r="M4010">
        <v>48.94</v>
      </c>
      <c r="N4010">
        <v>22.38</v>
      </c>
      <c r="O4010" t="s">
        <v>38</v>
      </c>
      <c r="P4010">
        <v>0</v>
      </c>
      <c r="Q4010">
        <v>4</v>
      </c>
      <c r="R4010" s="3">
        <f t="shared" si="372"/>
        <v>1243.33</v>
      </c>
      <c r="S4010" s="3">
        <f t="shared" si="373"/>
        <v>37.409999999999854</v>
      </c>
      <c r="T4010" s="3">
        <f t="shared" si="374"/>
        <v>-48.94</v>
      </c>
      <c r="U4010" s="3">
        <f t="shared" si="375"/>
        <v>-33.910000000000139</v>
      </c>
      <c r="V4010" s="4">
        <f t="shared" si="376"/>
        <v>-2.72735315644279E-2</v>
      </c>
      <c r="W4010" s="5">
        <f t="shared" si="377"/>
        <v>0</v>
      </c>
    </row>
    <row r="4011" spans="1:23">
      <c r="A4011" t="s">
        <v>5466</v>
      </c>
      <c r="B4011" t="s">
        <v>2456</v>
      </c>
      <c r="C4011" t="s">
        <v>631</v>
      </c>
      <c r="D4011" t="s">
        <v>26</v>
      </c>
      <c r="E4011" s="1">
        <v>45895.287986111107</v>
      </c>
      <c r="F4011" s="1">
        <v>45895.302569444437</v>
      </c>
      <c r="G4011" t="s">
        <v>27</v>
      </c>
      <c r="H4011">
        <v>1</v>
      </c>
      <c r="I4011">
        <v>247.03</v>
      </c>
      <c r="J4011">
        <v>164.42</v>
      </c>
      <c r="K4011">
        <v>12.35</v>
      </c>
      <c r="L4011">
        <v>30</v>
      </c>
      <c r="M4011">
        <v>59.2</v>
      </c>
      <c r="N4011">
        <v>4.76</v>
      </c>
      <c r="O4011" t="s">
        <v>38</v>
      </c>
      <c r="P4011">
        <v>6</v>
      </c>
      <c r="Q4011">
        <v>3</v>
      </c>
      <c r="R4011" s="3">
        <f t="shared" si="372"/>
        <v>234.68</v>
      </c>
      <c r="S4011" s="3">
        <f t="shared" si="373"/>
        <v>70.260000000000019</v>
      </c>
      <c r="T4011" s="3">
        <f t="shared" si="374"/>
        <v>-29.200000000000003</v>
      </c>
      <c r="U4011" s="3">
        <f t="shared" si="375"/>
        <v>36.300000000000018</v>
      </c>
      <c r="V4011" s="4">
        <f t="shared" si="376"/>
        <v>0.15467871143685025</v>
      </c>
      <c r="W4011" s="5">
        <f t="shared" si="377"/>
        <v>1</v>
      </c>
    </row>
    <row r="4012" spans="1:23">
      <c r="A4012" t="s">
        <v>5467</v>
      </c>
      <c r="B4012" t="s">
        <v>2973</v>
      </c>
      <c r="C4012" t="s">
        <v>399</v>
      </c>
      <c r="D4012" t="s">
        <v>103</v>
      </c>
      <c r="E4012" s="1">
        <v>45895.362384259257</v>
      </c>
      <c r="F4012" s="1">
        <v>45895.380439814813</v>
      </c>
      <c r="G4012" t="s">
        <v>27</v>
      </c>
      <c r="H4012">
        <v>2</v>
      </c>
      <c r="I4012">
        <v>201.4</v>
      </c>
      <c r="J4012">
        <v>136.52000000000001</v>
      </c>
      <c r="K4012">
        <v>30.21</v>
      </c>
      <c r="L4012">
        <v>30</v>
      </c>
      <c r="M4012">
        <v>62.51</v>
      </c>
      <c r="N4012">
        <v>3.62</v>
      </c>
      <c r="O4012" t="s">
        <v>33</v>
      </c>
      <c r="P4012">
        <v>6</v>
      </c>
      <c r="Q4012">
        <v>3</v>
      </c>
      <c r="R4012" s="3">
        <f t="shared" si="372"/>
        <v>171.19</v>
      </c>
      <c r="S4012" s="3">
        <f t="shared" si="373"/>
        <v>34.669999999999987</v>
      </c>
      <c r="T4012" s="3">
        <f t="shared" si="374"/>
        <v>-32.51</v>
      </c>
      <c r="U4012" s="3">
        <f t="shared" si="375"/>
        <v>-1.4600000000000106</v>
      </c>
      <c r="V4012" s="4">
        <f t="shared" si="376"/>
        <v>-8.5285355453006053E-3</v>
      </c>
      <c r="W4012" s="5">
        <f t="shared" si="377"/>
        <v>0</v>
      </c>
    </row>
    <row r="4013" spans="1:23">
      <c r="A4013" t="s">
        <v>5468</v>
      </c>
      <c r="B4013" t="s">
        <v>2828</v>
      </c>
      <c r="C4013" t="s">
        <v>120</v>
      </c>
      <c r="D4013" t="s">
        <v>143</v>
      </c>
      <c r="E4013" s="1">
        <v>45895.385763888888</v>
      </c>
      <c r="F4013" s="1">
        <v>45895.400347222218</v>
      </c>
      <c r="G4013" t="s">
        <v>27</v>
      </c>
      <c r="H4013">
        <v>2</v>
      </c>
      <c r="I4013">
        <v>1477.94</v>
      </c>
      <c r="J4013">
        <v>1339.88</v>
      </c>
      <c r="K4013">
        <v>221.69</v>
      </c>
      <c r="L4013">
        <v>0</v>
      </c>
      <c r="M4013">
        <v>44.1</v>
      </c>
      <c r="N4013">
        <v>22.61</v>
      </c>
      <c r="O4013" t="s">
        <v>38</v>
      </c>
      <c r="P4013">
        <v>1</v>
      </c>
      <c r="Q4013">
        <v>3</v>
      </c>
      <c r="R4013" s="3">
        <f t="shared" si="372"/>
        <v>1256.25</v>
      </c>
      <c r="S4013" s="3">
        <f t="shared" si="373"/>
        <v>-83.630000000000109</v>
      </c>
      <c r="T4013" s="3">
        <f t="shared" si="374"/>
        <v>-44.1</v>
      </c>
      <c r="U4013" s="3">
        <f t="shared" si="375"/>
        <v>-150.34000000000009</v>
      </c>
      <c r="V4013" s="4">
        <f t="shared" si="376"/>
        <v>-0.11967363184079609</v>
      </c>
      <c r="W4013" s="5">
        <f t="shared" si="377"/>
        <v>0</v>
      </c>
    </row>
    <row r="4014" spans="1:23">
      <c r="A4014" t="s">
        <v>5469</v>
      </c>
      <c r="B4014" t="s">
        <v>364</v>
      </c>
      <c r="C4014" t="s">
        <v>213</v>
      </c>
      <c r="D4014" t="s">
        <v>64</v>
      </c>
      <c r="E4014" s="1">
        <v>45895.496793981481</v>
      </c>
      <c r="F4014" s="1">
        <v>45895.506516203714</v>
      </c>
      <c r="G4014" t="s">
        <v>27</v>
      </c>
      <c r="H4014">
        <v>3</v>
      </c>
      <c r="I4014">
        <v>523.02</v>
      </c>
      <c r="J4014">
        <v>380.67</v>
      </c>
      <c r="K4014">
        <v>26.15</v>
      </c>
      <c r="L4014">
        <v>0</v>
      </c>
      <c r="M4014">
        <v>51.06</v>
      </c>
      <c r="N4014">
        <v>8.94</v>
      </c>
      <c r="O4014" t="s">
        <v>28</v>
      </c>
      <c r="P4014">
        <v>0</v>
      </c>
      <c r="Q4014">
        <v>5</v>
      </c>
      <c r="R4014" s="3">
        <f t="shared" si="372"/>
        <v>496.87</v>
      </c>
      <c r="S4014" s="3">
        <f t="shared" si="373"/>
        <v>116.19999999999999</v>
      </c>
      <c r="T4014" s="3">
        <f t="shared" si="374"/>
        <v>-51.06</v>
      </c>
      <c r="U4014" s="3">
        <f t="shared" si="375"/>
        <v>56.199999999999989</v>
      </c>
      <c r="V4014" s="4">
        <f t="shared" si="376"/>
        <v>0.11310805643327226</v>
      </c>
      <c r="W4014" s="5">
        <f t="shared" si="377"/>
        <v>1</v>
      </c>
    </row>
    <row r="4015" spans="1:23">
      <c r="A4015" t="s">
        <v>5470</v>
      </c>
      <c r="B4015" t="s">
        <v>1348</v>
      </c>
      <c r="C4015" t="s">
        <v>93</v>
      </c>
      <c r="D4015" t="s">
        <v>32</v>
      </c>
      <c r="E4015" s="1">
        <v>45895.563217592593</v>
      </c>
      <c r="F4015" s="1">
        <v>45895.584745370368</v>
      </c>
      <c r="G4015" t="s">
        <v>27</v>
      </c>
      <c r="H4015">
        <v>2</v>
      </c>
      <c r="I4015">
        <v>317.74</v>
      </c>
      <c r="J4015">
        <v>228.28</v>
      </c>
      <c r="K4015">
        <v>15.89</v>
      </c>
      <c r="L4015">
        <v>30</v>
      </c>
      <c r="M4015">
        <v>44.81</v>
      </c>
      <c r="N4015">
        <v>5.97</v>
      </c>
      <c r="O4015" t="s">
        <v>65</v>
      </c>
      <c r="P4015">
        <v>11</v>
      </c>
      <c r="Q4015">
        <v>1</v>
      </c>
      <c r="R4015" s="3">
        <f t="shared" si="372"/>
        <v>301.85000000000002</v>
      </c>
      <c r="S4015" s="3">
        <f t="shared" si="373"/>
        <v>73.570000000000022</v>
      </c>
      <c r="T4015" s="3">
        <f t="shared" si="374"/>
        <v>-14.810000000000002</v>
      </c>
      <c r="U4015" s="3">
        <f t="shared" si="375"/>
        <v>52.79000000000002</v>
      </c>
      <c r="V4015" s="4">
        <f t="shared" si="376"/>
        <v>0.17488818949809515</v>
      </c>
      <c r="W4015" s="5">
        <f t="shared" si="377"/>
        <v>1</v>
      </c>
    </row>
    <row r="4016" spans="1:23">
      <c r="A4016" t="s">
        <v>5471</v>
      </c>
      <c r="B4016" t="s">
        <v>201</v>
      </c>
      <c r="C4016" t="s">
        <v>227</v>
      </c>
      <c r="D4016" t="s">
        <v>48</v>
      </c>
      <c r="E4016" s="1">
        <v>45895.617696759262</v>
      </c>
      <c r="F4016" s="1">
        <v>45895.623252314806</v>
      </c>
      <c r="G4016" t="s">
        <v>27</v>
      </c>
      <c r="H4016">
        <v>1</v>
      </c>
      <c r="I4016">
        <v>426.49</v>
      </c>
      <c r="J4016">
        <v>379.26</v>
      </c>
      <c r="K4016">
        <v>21.32</v>
      </c>
      <c r="L4016">
        <v>0</v>
      </c>
      <c r="M4016">
        <v>44.24</v>
      </c>
      <c r="N4016">
        <v>7.29</v>
      </c>
      <c r="O4016" t="s">
        <v>38</v>
      </c>
      <c r="P4016">
        <v>0</v>
      </c>
      <c r="Q4016">
        <v>5</v>
      </c>
      <c r="R4016" s="3">
        <f t="shared" si="372"/>
        <v>405.17</v>
      </c>
      <c r="S4016" s="3">
        <f t="shared" si="373"/>
        <v>25.910000000000025</v>
      </c>
      <c r="T4016" s="3">
        <f t="shared" si="374"/>
        <v>-44.24</v>
      </c>
      <c r="U4016" s="3">
        <f t="shared" si="375"/>
        <v>-25.619999999999976</v>
      </c>
      <c r="V4016" s="4">
        <f t="shared" si="376"/>
        <v>-6.3232717131080723E-2</v>
      </c>
      <c r="W4016" s="5">
        <f t="shared" si="377"/>
        <v>0</v>
      </c>
    </row>
    <row r="4017" spans="1:23">
      <c r="A4017" t="s">
        <v>5472</v>
      </c>
      <c r="B4017" t="s">
        <v>3300</v>
      </c>
      <c r="C4017" t="s">
        <v>429</v>
      </c>
      <c r="D4017" t="s">
        <v>127</v>
      </c>
      <c r="E4017" s="1">
        <v>45895.630104166667</v>
      </c>
      <c r="F4017" s="1">
        <v>45895.635659722233</v>
      </c>
      <c r="G4017" t="s">
        <v>27</v>
      </c>
      <c r="H4017">
        <v>5</v>
      </c>
      <c r="I4017">
        <v>1018.05</v>
      </c>
      <c r="J4017">
        <v>738.75</v>
      </c>
      <c r="K4017">
        <v>101.8</v>
      </c>
      <c r="L4017">
        <v>0</v>
      </c>
      <c r="M4017">
        <v>63.45</v>
      </c>
      <c r="N4017">
        <v>16.489999999999998</v>
      </c>
      <c r="O4017" t="s">
        <v>38</v>
      </c>
      <c r="P4017">
        <v>0</v>
      </c>
      <c r="Q4017">
        <v>5</v>
      </c>
      <c r="R4017" s="3">
        <f t="shared" si="372"/>
        <v>916.25</v>
      </c>
      <c r="S4017" s="3">
        <f t="shared" si="373"/>
        <v>177.5</v>
      </c>
      <c r="T4017" s="3">
        <f t="shared" si="374"/>
        <v>-63.45</v>
      </c>
      <c r="U4017" s="3">
        <f t="shared" si="375"/>
        <v>97.56</v>
      </c>
      <c r="V4017" s="4">
        <f t="shared" si="376"/>
        <v>0.1064774897680764</v>
      </c>
      <c r="W4017" s="5">
        <f t="shared" si="377"/>
        <v>1</v>
      </c>
    </row>
    <row r="4018" spans="1:23">
      <c r="A4018" t="s">
        <v>5473</v>
      </c>
      <c r="B4018" t="s">
        <v>993</v>
      </c>
      <c r="C4018" t="s">
        <v>600</v>
      </c>
      <c r="D4018" t="s">
        <v>26</v>
      </c>
      <c r="E4018" s="1">
        <v>45895.633136574077</v>
      </c>
      <c r="F4018" s="1">
        <v>45895.638692129629</v>
      </c>
      <c r="G4018" t="s">
        <v>27</v>
      </c>
      <c r="H4018">
        <v>1</v>
      </c>
      <c r="I4018">
        <v>109.26</v>
      </c>
      <c r="J4018">
        <v>95.12</v>
      </c>
      <c r="K4018">
        <v>5.46</v>
      </c>
      <c r="L4018">
        <v>30</v>
      </c>
      <c r="M4018">
        <v>50.34</v>
      </c>
      <c r="N4018">
        <v>2.41</v>
      </c>
      <c r="O4018" t="s">
        <v>38</v>
      </c>
      <c r="P4018">
        <v>0</v>
      </c>
      <c r="Q4018">
        <v>5</v>
      </c>
      <c r="R4018" s="3">
        <f t="shared" si="372"/>
        <v>103.80000000000001</v>
      </c>
      <c r="S4018" s="3">
        <f t="shared" si="373"/>
        <v>8.6800000000000068</v>
      </c>
      <c r="T4018" s="3">
        <f t="shared" si="374"/>
        <v>-20.340000000000003</v>
      </c>
      <c r="U4018" s="3">
        <f t="shared" si="375"/>
        <v>-14.069999999999997</v>
      </c>
      <c r="V4018" s="4">
        <f t="shared" si="376"/>
        <v>-0.13554913294797682</v>
      </c>
      <c r="W4018" s="5">
        <f t="shared" si="377"/>
        <v>0</v>
      </c>
    </row>
    <row r="4019" spans="1:23">
      <c r="A4019" t="s">
        <v>5474</v>
      </c>
      <c r="B4019" t="s">
        <v>2194</v>
      </c>
      <c r="C4019" t="s">
        <v>207</v>
      </c>
      <c r="D4019" t="s">
        <v>143</v>
      </c>
      <c r="E4019" s="1">
        <v>45895.729155092587</v>
      </c>
      <c r="F4019" s="1">
        <v>45895.745821759258</v>
      </c>
      <c r="G4019" t="s">
        <v>27</v>
      </c>
      <c r="H4019">
        <v>1</v>
      </c>
      <c r="I4019">
        <v>148.88</v>
      </c>
      <c r="J4019">
        <v>113.75</v>
      </c>
      <c r="K4019">
        <v>7.44</v>
      </c>
      <c r="L4019">
        <v>30</v>
      </c>
      <c r="M4019">
        <v>46.58</v>
      </c>
      <c r="N4019">
        <v>3.09</v>
      </c>
      <c r="O4019" t="s">
        <v>38</v>
      </c>
      <c r="P4019">
        <v>4</v>
      </c>
      <c r="Q4019">
        <v>4</v>
      </c>
      <c r="R4019" s="3">
        <f t="shared" si="372"/>
        <v>141.44</v>
      </c>
      <c r="S4019" s="3">
        <f t="shared" si="373"/>
        <v>27.689999999999998</v>
      </c>
      <c r="T4019" s="3">
        <f t="shared" si="374"/>
        <v>-16.579999999999998</v>
      </c>
      <c r="U4019" s="3">
        <f t="shared" si="375"/>
        <v>8.02</v>
      </c>
      <c r="V4019" s="4">
        <f t="shared" si="376"/>
        <v>5.6702488687782805E-2</v>
      </c>
      <c r="W4019" s="5">
        <f t="shared" si="377"/>
        <v>1</v>
      </c>
    </row>
    <row r="4020" spans="1:23">
      <c r="A4020" t="s">
        <v>5475</v>
      </c>
      <c r="B4020" t="s">
        <v>4150</v>
      </c>
      <c r="C4020" t="s">
        <v>1252</v>
      </c>
      <c r="D4020" t="s">
        <v>37</v>
      </c>
      <c r="E4020" s="1">
        <v>45895.76085648148</v>
      </c>
      <c r="F4020" s="1">
        <v>45895.778217592589</v>
      </c>
      <c r="G4020" t="s">
        <v>27</v>
      </c>
      <c r="H4020">
        <v>1</v>
      </c>
      <c r="I4020">
        <v>351.28</v>
      </c>
      <c r="J4020">
        <v>317.48</v>
      </c>
      <c r="K4020">
        <v>35.130000000000003</v>
      </c>
      <c r="L4020">
        <v>30</v>
      </c>
      <c r="M4020">
        <v>61.13</v>
      </c>
      <c r="N4020">
        <v>6.23</v>
      </c>
      <c r="O4020" t="s">
        <v>38</v>
      </c>
      <c r="P4020">
        <v>5</v>
      </c>
      <c r="Q4020">
        <v>4</v>
      </c>
      <c r="R4020" s="3">
        <f t="shared" si="372"/>
        <v>316.14999999999998</v>
      </c>
      <c r="S4020" s="3">
        <f t="shared" si="373"/>
        <v>-1.3300000000000409</v>
      </c>
      <c r="T4020" s="3">
        <f t="shared" si="374"/>
        <v>-31.130000000000003</v>
      </c>
      <c r="U4020" s="3">
        <f t="shared" si="375"/>
        <v>-38.69000000000004</v>
      </c>
      <c r="V4020" s="4">
        <f t="shared" si="376"/>
        <v>-0.12237861774474156</v>
      </c>
      <c r="W4020" s="5">
        <f t="shared" si="377"/>
        <v>0</v>
      </c>
    </row>
    <row r="4021" spans="1:23">
      <c r="A4021" t="s">
        <v>5476</v>
      </c>
      <c r="B4021" t="s">
        <v>3062</v>
      </c>
      <c r="C4021" t="s">
        <v>59</v>
      </c>
      <c r="D4021" t="s">
        <v>48</v>
      </c>
      <c r="E4021" s="1">
        <v>45895.763090277767</v>
      </c>
      <c r="F4021" s="1">
        <v>45895.777673611112</v>
      </c>
      <c r="G4021" t="s">
        <v>27</v>
      </c>
      <c r="H4021">
        <v>5</v>
      </c>
      <c r="I4021">
        <v>109.9</v>
      </c>
      <c r="J4021">
        <v>90.2</v>
      </c>
      <c r="K4021">
        <v>5.5</v>
      </c>
      <c r="L4021">
        <v>30</v>
      </c>
      <c r="M4021">
        <v>55.65</v>
      </c>
      <c r="N4021">
        <v>2.42</v>
      </c>
      <c r="O4021" t="s">
        <v>38</v>
      </c>
      <c r="P4021">
        <v>6</v>
      </c>
      <c r="Q4021">
        <v>3</v>
      </c>
      <c r="R4021" s="3">
        <f t="shared" si="372"/>
        <v>104.4</v>
      </c>
      <c r="S4021" s="3">
        <f t="shared" si="373"/>
        <v>14.200000000000003</v>
      </c>
      <c r="T4021" s="3">
        <f t="shared" si="374"/>
        <v>-25.65</v>
      </c>
      <c r="U4021" s="3">
        <f t="shared" si="375"/>
        <v>-13.869999999999996</v>
      </c>
      <c r="V4021" s="4">
        <f t="shared" si="376"/>
        <v>-0.13285440613026814</v>
      </c>
      <c r="W4021" s="5">
        <f t="shared" si="377"/>
        <v>0</v>
      </c>
    </row>
    <row r="4022" spans="1:23">
      <c r="A4022" t="s">
        <v>5477</v>
      </c>
      <c r="B4022" t="s">
        <v>3979</v>
      </c>
      <c r="C4022" t="s">
        <v>47</v>
      </c>
      <c r="D4022" t="s">
        <v>37</v>
      </c>
      <c r="E4022" s="1">
        <v>45895.777465277781</v>
      </c>
      <c r="F4022" s="1">
        <v>45895.795520833337</v>
      </c>
      <c r="G4022" t="s">
        <v>27</v>
      </c>
      <c r="H4022">
        <v>2</v>
      </c>
      <c r="I4022">
        <v>145.74</v>
      </c>
      <c r="J4022">
        <v>110.34</v>
      </c>
      <c r="K4022">
        <v>7.29</v>
      </c>
      <c r="L4022">
        <v>30</v>
      </c>
      <c r="M4022">
        <v>55.86</v>
      </c>
      <c r="N4022">
        <v>3.03</v>
      </c>
      <c r="O4022" t="s">
        <v>38</v>
      </c>
      <c r="P4022">
        <v>6</v>
      </c>
      <c r="Q4022">
        <v>4</v>
      </c>
      <c r="R4022" s="3">
        <f t="shared" si="372"/>
        <v>138.45000000000002</v>
      </c>
      <c r="S4022" s="3">
        <f t="shared" si="373"/>
        <v>28.110000000000014</v>
      </c>
      <c r="T4022" s="3">
        <f t="shared" si="374"/>
        <v>-25.86</v>
      </c>
      <c r="U4022" s="3">
        <f t="shared" si="375"/>
        <v>-0.77999999999998559</v>
      </c>
      <c r="V4022" s="4">
        <f t="shared" si="376"/>
        <v>-5.6338028169013038E-3</v>
      </c>
      <c r="W4022" s="5">
        <f t="shared" si="377"/>
        <v>0</v>
      </c>
    </row>
    <row r="4023" spans="1:23">
      <c r="A4023" t="s">
        <v>5478</v>
      </c>
      <c r="B4023" t="s">
        <v>1006</v>
      </c>
      <c r="C4023" t="s">
        <v>915</v>
      </c>
      <c r="D4023" t="s">
        <v>72</v>
      </c>
      <c r="E4023" s="1">
        <v>45895.778634259259</v>
      </c>
      <c r="F4023" s="1">
        <v>45895.799467592587</v>
      </c>
      <c r="G4023" t="s">
        <v>27</v>
      </c>
      <c r="H4023">
        <v>1</v>
      </c>
      <c r="I4023">
        <v>551.02</v>
      </c>
      <c r="J4023">
        <v>404.5</v>
      </c>
      <c r="K4023">
        <v>82.65</v>
      </c>
      <c r="L4023">
        <v>0</v>
      </c>
      <c r="M4023">
        <v>62.7</v>
      </c>
      <c r="N4023">
        <v>8.43</v>
      </c>
      <c r="O4023" t="s">
        <v>38</v>
      </c>
      <c r="P4023">
        <v>15</v>
      </c>
      <c r="Q4023">
        <v>1</v>
      </c>
      <c r="R4023" s="3">
        <f t="shared" si="372"/>
        <v>468.37</v>
      </c>
      <c r="S4023" s="3">
        <f t="shared" si="373"/>
        <v>63.870000000000005</v>
      </c>
      <c r="T4023" s="3">
        <f t="shared" si="374"/>
        <v>-62.7</v>
      </c>
      <c r="U4023" s="3">
        <f t="shared" si="375"/>
        <v>-7.259999999999998</v>
      </c>
      <c r="V4023" s="4">
        <f t="shared" si="376"/>
        <v>-1.5500565792002045E-2</v>
      </c>
      <c r="W4023" s="5">
        <f t="shared" si="377"/>
        <v>0</v>
      </c>
    </row>
    <row r="4024" spans="1:23">
      <c r="A4024" t="s">
        <v>5479</v>
      </c>
      <c r="B4024" t="s">
        <v>2517</v>
      </c>
      <c r="C4024" t="s">
        <v>359</v>
      </c>
      <c r="D4024" t="s">
        <v>48</v>
      </c>
      <c r="E4024" s="1">
        <v>45895.783912037034</v>
      </c>
      <c r="F4024" s="1">
        <v>45895.794328703712</v>
      </c>
      <c r="G4024" t="s">
        <v>27</v>
      </c>
      <c r="H4024">
        <v>2</v>
      </c>
      <c r="I4024">
        <v>553.96</v>
      </c>
      <c r="J4024">
        <v>400.64</v>
      </c>
      <c r="K4024">
        <v>27.7</v>
      </c>
      <c r="L4024">
        <v>0</v>
      </c>
      <c r="M4024">
        <v>53.16</v>
      </c>
      <c r="N4024">
        <v>9.4700000000000006</v>
      </c>
      <c r="O4024" t="s">
        <v>28</v>
      </c>
      <c r="P4024">
        <v>0</v>
      </c>
      <c r="Q4024">
        <v>4</v>
      </c>
      <c r="R4024" s="3">
        <f t="shared" si="372"/>
        <v>526.26</v>
      </c>
      <c r="S4024" s="3">
        <f t="shared" si="373"/>
        <v>125.62</v>
      </c>
      <c r="T4024" s="3">
        <f t="shared" si="374"/>
        <v>-53.16</v>
      </c>
      <c r="U4024" s="3">
        <f t="shared" si="375"/>
        <v>62.990000000000009</v>
      </c>
      <c r="V4024" s="4">
        <f t="shared" si="376"/>
        <v>0.11969368753087829</v>
      </c>
      <c r="W4024" s="5">
        <f t="shared" si="377"/>
        <v>1</v>
      </c>
    </row>
    <row r="4025" spans="1:23">
      <c r="A4025" t="s">
        <v>5480</v>
      </c>
      <c r="B4025" t="s">
        <v>382</v>
      </c>
      <c r="C4025" t="s">
        <v>726</v>
      </c>
      <c r="D4025" t="s">
        <v>103</v>
      </c>
      <c r="E4025" s="1">
        <v>45895.834305555552</v>
      </c>
      <c r="F4025" s="1">
        <v>45895.844722222217</v>
      </c>
      <c r="G4025" t="s">
        <v>27</v>
      </c>
      <c r="H4025">
        <v>1</v>
      </c>
      <c r="I4025">
        <v>283.82</v>
      </c>
      <c r="J4025">
        <v>245.71</v>
      </c>
      <c r="K4025">
        <v>70.959999999999994</v>
      </c>
      <c r="L4025">
        <v>30</v>
      </c>
      <c r="M4025">
        <v>54.83</v>
      </c>
      <c r="N4025">
        <v>4.37</v>
      </c>
      <c r="O4025" t="s">
        <v>38</v>
      </c>
      <c r="P4025">
        <v>0</v>
      </c>
      <c r="Q4025">
        <v>4</v>
      </c>
      <c r="R4025" s="3">
        <f t="shared" si="372"/>
        <v>212.86</v>
      </c>
      <c r="S4025" s="3">
        <f t="shared" si="373"/>
        <v>-32.849999999999994</v>
      </c>
      <c r="T4025" s="3">
        <f t="shared" si="374"/>
        <v>-24.83</v>
      </c>
      <c r="U4025" s="3">
        <f t="shared" si="375"/>
        <v>-62.04999999999999</v>
      </c>
      <c r="V4025" s="4">
        <f t="shared" si="376"/>
        <v>-0.29150615427980825</v>
      </c>
      <c r="W4025" s="5">
        <f t="shared" si="377"/>
        <v>0</v>
      </c>
    </row>
    <row r="4026" spans="1:23">
      <c r="A4026" t="s">
        <v>5481</v>
      </c>
      <c r="B4026" t="s">
        <v>1232</v>
      </c>
      <c r="C4026" t="s">
        <v>399</v>
      </c>
      <c r="D4026" t="s">
        <v>72</v>
      </c>
      <c r="E4026" s="1">
        <v>45895.835833333331</v>
      </c>
      <c r="F4026" s="1">
        <v>45895.84138888889</v>
      </c>
      <c r="G4026" t="s">
        <v>27</v>
      </c>
      <c r="H4026">
        <v>4</v>
      </c>
      <c r="I4026">
        <v>402.8</v>
      </c>
      <c r="J4026">
        <v>273.04000000000002</v>
      </c>
      <c r="K4026">
        <v>20.14</v>
      </c>
      <c r="L4026">
        <v>0</v>
      </c>
      <c r="M4026">
        <v>52.22</v>
      </c>
      <c r="N4026">
        <v>6.89</v>
      </c>
      <c r="O4026" t="s">
        <v>38</v>
      </c>
      <c r="P4026">
        <v>0</v>
      </c>
      <c r="Q4026">
        <v>4</v>
      </c>
      <c r="R4026" s="3">
        <f t="shared" si="372"/>
        <v>382.66</v>
      </c>
      <c r="S4026" s="3">
        <f t="shared" si="373"/>
        <v>109.62</v>
      </c>
      <c r="T4026" s="3">
        <f t="shared" si="374"/>
        <v>-52.22</v>
      </c>
      <c r="U4026" s="3">
        <f t="shared" si="375"/>
        <v>50.510000000000005</v>
      </c>
      <c r="V4026" s="4">
        <f t="shared" si="376"/>
        <v>0.13199707311974077</v>
      </c>
      <c r="W4026" s="5">
        <f t="shared" si="377"/>
        <v>1</v>
      </c>
    </row>
    <row r="4027" spans="1:23">
      <c r="A4027" t="s">
        <v>5482</v>
      </c>
      <c r="B4027" t="s">
        <v>3184</v>
      </c>
      <c r="C4027" t="s">
        <v>878</v>
      </c>
      <c r="D4027" t="s">
        <v>103</v>
      </c>
      <c r="E4027" s="1">
        <v>45895.87908564815</v>
      </c>
      <c r="F4027" s="1">
        <v>45895.8908912037</v>
      </c>
      <c r="G4027" t="s">
        <v>27</v>
      </c>
      <c r="H4027">
        <v>1</v>
      </c>
      <c r="I4027">
        <v>124.63</v>
      </c>
      <c r="J4027">
        <v>114.92</v>
      </c>
      <c r="K4027">
        <v>6.23</v>
      </c>
      <c r="L4027">
        <v>30</v>
      </c>
      <c r="M4027">
        <v>49.08</v>
      </c>
      <c r="N4027">
        <v>2.67</v>
      </c>
      <c r="O4027" t="s">
        <v>38</v>
      </c>
      <c r="P4027">
        <v>0</v>
      </c>
      <c r="Q4027">
        <v>5</v>
      </c>
      <c r="R4027" s="3">
        <f t="shared" si="372"/>
        <v>118.39999999999999</v>
      </c>
      <c r="S4027" s="3">
        <f t="shared" si="373"/>
        <v>3.4799999999999898</v>
      </c>
      <c r="T4027" s="3">
        <f t="shared" si="374"/>
        <v>-19.079999999999998</v>
      </c>
      <c r="U4027" s="3">
        <f t="shared" si="375"/>
        <v>-18.27000000000001</v>
      </c>
      <c r="V4027" s="4">
        <f t="shared" si="376"/>
        <v>-0.15430743243243253</v>
      </c>
      <c r="W4027" s="5">
        <f t="shared" si="377"/>
        <v>0</v>
      </c>
    </row>
    <row r="4028" spans="1:23">
      <c r="A4028" t="s">
        <v>5483</v>
      </c>
      <c r="B4028" t="s">
        <v>2579</v>
      </c>
      <c r="C4028" t="s">
        <v>207</v>
      </c>
      <c r="D4028" t="s">
        <v>44</v>
      </c>
      <c r="E4028" s="1">
        <v>45895.906030092592</v>
      </c>
      <c r="F4028" s="1">
        <v>45895.917141203703</v>
      </c>
      <c r="G4028" t="s">
        <v>53</v>
      </c>
      <c r="H4028">
        <v>2</v>
      </c>
      <c r="I4028">
        <v>297.76</v>
      </c>
      <c r="J4028">
        <v>227.5</v>
      </c>
      <c r="K4028">
        <v>0</v>
      </c>
      <c r="L4028">
        <v>30</v>
      </c>
      <c r="M4028">
        <v>37.729999999999997</v>
      </c>
      <c r="N4028">
        <v>5.9</v>
      </c>
      <c r="O4028" t="s">
        <v>38</v>
      </c>
      <c r="P4028">
        <v>1</v>
      </c>
      <c r="Q4028">
        <v>1</v>
      </c>
      <c r="R4028" s="3">
        <f t="shared" si="372"/>
        <v>297.76</v>
      </c>
      <c r="S4028" s="3">
        <f t="shared" si="373"/>
        <v>70.259999999999991</v>
      </c>
      <c r="T4028" s="3">
        <f t="shared" si="374"/>
        <v>-7.7299999999999969</v>
      </c>
      <c r="U4028" s="3">
        <f t="shared" si="375"/>
        <v>56.629999999999995</v>
      </c>
      <c r="V4028" s="4">
        <f t="shared" si="376"/>
        <v>0.1901867275658248</v>
      </c>
      <c r="W4028" s="5">
        <f t="shared" si="377"/>
        <v>1</v>
      </c>
    </row>
    <row r="4029" spans="1:23">
      <c r="A4029" t="s">
        <v>5484</v>
      </c>
      <c r="B4029" t="s">
        <v>2480</v>
      </c>
      <c r="C4029" t="s">
        <v>359</v>
      </c>
      <c r="D4029" t="s">
        <v>117</v>
      </c>
      <c r="E4029" s="1">
        <v>45895.943842592591</v>
      </c>
      <c r="F4029" s="1">
        <v>45895.970925925933</v>
      </c>
      <c r="G4029" t="s">
        <v>27</v>
      </c>
      <c r="H4029">
        <v>2</v>
      </c>
      <c r="I4029">
        <v>553.96</v>
      </c>
      <c r="J4029">
        <v>400.64</v>
      </c>
      <c r="K4029">
        <v>27.7</v>
      </c>
      <c r="L4029">
        <v>0</v>
      </c>
      <c r="M4029">
        <v>49.69</v>
      </c>
      <c r="N4029">
        <v>9.4700000000000006</v>
      </c>
      <c r="O4029" t="s">
        <v>144</v>
      </c>
      <c r="P4029">
        <v>19</v>
      </c>
      <c r="Q4029">
        <v>1</v>
      </c>
      <c r="R4029" s="3">
        <f t="shared" si="372"/>
        <v>526.26</v>
      </c>
      <c r="S4029" s="3">
        <f t="shared" si="373"/>
        <v>125.62</v>
      </c>
      <c r="T4029" s="3">
        <f t="shared" si="374"/>
        <v>-49.69</v>
      </c>
      <c r="U4029" s="3">
        <f t="shared" si="375"/>
        <v>66.460000000000008</v>
      </c>
      <c r="V4029" s="4">
        <f t="shared" si="376"/>
        <v>0.12628738646296508</v>
      </c>
      <c r="W4029" s="5">
        <f t="shared" si="377"/>
        <v>1</v>
      </c>
    </row>
    <row r="4030" spans="1:23">
      <c r="A4030" t="s">
        <v>5485</v>
      </c>
      <c r="B4030" t="s">
        <v>70</v>
      </c>
      <c r="C4030" t="s">
        <v>256</v>
      </c>
      <c r="D4030" t="s">
        <v>26</v>
      </c>
      <c r="E4030" s="1">
        <v>45896.332766203697</v>
      </c>
      <c r="F4030" s="1">
        <v>45896.346655092602</v>
      </c>
      <c r="G4030" t="s">
        <v>27</v>
      </c>
      <c r="H4030">
        <v>1</v>
      </c>
      <c r="I4030">
        <v>105.83</v>
      </c>
      <c r="J4030">
        <v>76.23</v>
      </c>
      <c r="K4030">
        <v>10.58</v>
      </c>
      <c r="L4030">
        <v>30</v>
      </c>
      <c r="M4030">
        <v>45.27</v>
      </c>
      <c r="N4030">
        <v>2.25</v>
      </c>
      <c r="O4030" t="s">
        <v>38</v>
      </c>
      <c r="P4030">
        <v>5</v>
      </c>
      <c r="Q4030">
        <v>4</v>
      </c>
      <c r="R4030" s="3">
        <f t="shared" si="372"/>
        <v>95.25</v>
      </c>
      <c r="S4030" s="3">
        <f t="shared" si="373"/>
        <v>19.019999999999996</v>
      </c>
      <c r="T4030" s="3">
        <f t="shared" si="374"/>
        <v>-15.270000000000003</v>
      </c>
      <c r="U4030" s="3">
        <f t="shared" si="375"/>
        <v>1.4999999999999929</v>
      </c>
      <c r="V4030" s="4">
        <f t="shared" si="376"/>
        <v>1.5748031496062919E-2</v>
      </c>
      <c r="W4030" s="5">
        <f t="shared" si="377"/>
        <v>1</v>
      </c>
    </row>
    <row r="4031" spans="1:23">
      <c r="A4031" t="s">
        <v>5486</v>
      </c>
      <c r="B4031" t="s">
        <v>411</v>
      </c>
      <c r="C4031" t="s">
        <v>25</v>
      </c>
      <c r="D4031" t="s">
        <v>60</v>
      </c>
      <c r="E4031" s="1">
        <v>45896.342928240738</v>
      </c>
      <c r="G4031" t="s">
        <v>110</v>
      </c>
      <c r="H4031">
        <v>3</v>
      </c>
      <c r="I4031">
        <v>2801.34</v>
      </c>
      <c r="J4031">
        <v>2549.94</v>
      </c>
      <c r="K4031">
        <v>420.2</v>
      </c>
      <c r="L4031">
        <v>0</v>
      </c>
      <c r="M4031">
        <v>50.51</v>
      </c>
      <c r="N4031">
        <v>0</v>
      </c>
      <c r="O4031" t="s">
        <v>65</v>
      </c>
      <c r="P4031">
        <v>0</v>
      </c>
      <c r="R4031" s="3">
        <f t="shared" si="372"/>
        <v>2381.1400000000003</v>
      </c>
      <c r="S4031" s="3">
        <f t="shared" si="373"/>
        <v>-168.79999999999973</v>
      </c>
      <c r="T4031" s="3">
        <f t="shared" si="374"/>
        <v>-50.51</v>
      </c>
      <c r="U4031" s="3">
        <f t="shared" si="375"/>
        <v>-219.30999999999972</v>
      </c>
      <c r="V4031" s="4">
        <f t="shared" si="376"/>
        <v>-9.2102942288147568E-2</v>
      </c>
      <c r="W4031" s="5">
        <f t="shared" si="377"/>
        <v>0</v>
      </c>
    </row>
    <row r="4032" spans="1:23">
      <c r="A4032" t="s">
        <v>5487</v>
      </c>
      <c r="B4032" t="s">
        <v>1312</v>
      </c>
      <c r="C4032" t="s">
        <v>402</v>
      </c>
      <c r="D4032" t="s">
        <v>37</v>
      </c>
      <c r="E4032" s="1">
        <v>45896.40315972222</v>
      </c>
      <c r="F4032" s="1">
        <v>45896.421909722223</v>
      </c>
      <c r="G4032" t="s">
        <v>27</v>
      </c>
      <c r="H4032">
        <v>1</v>
      </c>
      <c r="I4032">
        <v>134.77000000000001</v>
      </c>
      <c r="J4032">
        <v>96.72</v>
      </c>
      <c r="K4032">
        <v>0</v>
      </c>
      <c r="L4032">
        <v>30</v>
      </c>
      <c r="M4032">
        <v>53.94</v>
      </c>
      <c r="N4032">
        <v>2.97</v>
      </c>
      <c r="O4032" t="s">
        <v>38</v>
      </c>
      <c r="P4032">
        <v>7</v>
      </c>
      <c r="Q4032">
        <v>3</v>
      </c>
      <c r="R4032" s="3">
        <f t="shared" si="372"/>
        <v>134.77000000000001</v>
      </c>
      <c r="S4032" s="3">
        <f t="shared" si="373"/>
        <v>38.050000000000011</v>
      </c>
      <c r="T4032" s="3">
        <f t="shared" si="374"/>
        <v>-23.939999999999998</v>
      </c>
      <c r="U4032" s="3">
        <f t="shared" si="375"/>
        <v>11.140000000000013</v>
      </c>
      <c r="V4032" s="4">
        <f t="shared" si="376"/>
        <v>8.2659345551680738E-2</v>
      </c>
      <c r="W4032" s="5">
        <f t="shared" si="377"/>
        <v>1</v>
      </c>
    </row>
    <row r="4033" spans="1:23">
      <c r="A4033" t="s">
        <v>5488</v>
      </c>
      <c r="B4033" t="s">
        <v>1043</v>
      </c>
      <c r="C4033" t="s">
        <v>897</v>
      </c>
      <c r="D4033" t="s">
        <v>60</v>
      </c>
      <c r="E4033" s="1">
        <v>45896.479178240741</v>
      </c>
      <c r="F4033" s="1">
        <v>45896.495150462957</v>
      </c>
      <c r="G4033" t="s">
        <v>27</v>
      </c>
      <c r="H4033">
        <v>2</v>
      </c>
      <c r="I4033">
        <v>750.86</v>
      </c>
      <c r="J4033">
        <v>573.28</v>
      </c>
      <c r="K4033">
        <v>37.54</v>
      </c>
      <c r="L4033">
        <v>0</v>
      </c>
      <c r="M4033">
        <v>42.55</v>
      </c>
      <c r="N4033">
        <v>12.84</v>
      </c>
      <c r="O4033" t="s">
        <v>38</v>
      </c>
      <c r="P4033">
        <v>8</v>
      </c>
      <c r="Q4033">
        <v>4</v>
      </c>
      <c r="R4033" s="3">
        <f t="shared" si="372"/>
        <v>713.32</v>
      </c>
      <c r="S4033" s="3">
        <f t="shared" si="373"/>
        <v>140.04000000000008</v>
      </c>
      <c r="T4033" s="3">
        <f t="shared" si="374"/>
        <v>-42.55</v>
      </c>
      <c r="U4033" s="3">
        <f t="shared" si="375"/>
        <v>84.650000000000077</v>
      </c>
      <c r="V4033" s="4">
        <f t="shared" si="376"/>
        <v>0.11867044243817651</v>
      </c>
      <c r="W4033" s="5">
        <f t="shared" si="377"/>
        <v>1</v>
      </c>
    </row>
    <row r="4034" spans="1:23">
      <c r="A4034" t="s">
        <v>5489</v>
      </c>
      <c r="B4034" t="s">
        <v>552</v>
      </c>
      <c r="C4034" t="s">
        <v>313</v>
      </c>
      <c r="D4034" t="s">
        <v>117</v>
      </c>
      <c r="E4034" s="1">
        <v>45896.59783564815</v>
      </c>
      <c r="F4034" s="1">
        <v>45896.611030092587</v>
      </c>
      <c r="G4034" t="s">
        <v>27</v>
      </c>
      <c r="H4034">
        <v>3</v>
      </c>
      <c r="I4034">
        <v>1236.06</v>
      </c>
      <c r="J4034">
        <v>925.77</v>
      </c>
      <c r="K4034">
        <v>185.41</v>
      </c>
      <c r="L4034">
        <v>0</v>
      </c>
      <c r="M4034">
        <v>43.05</v>
      </c>
      <c r="N4034">
        <v>18.91</v>
      </c>
      <c r="O4034" t="s">
        <v>38</v>
      </c>
      <c r="P4034">
        <v>0</v>
      </c>
      <c r="Q4034">
        <v>5</v>
      </c>
      <c r="R4034" s="3">
        <f t="shared" ref="R4034:R4097" si="378">I4034-K4034</f>
        <v>1050.6499999999999</v>
      </c>
      <c r="S4034" s="3">
        <f t="shared" ref="S4034:S4097" si="379">R4034-J4034</f>
        <v>124.87999999999988</v>
      </c>
      <c r="T4034" s="3">
        <f t="shared" ref="T4034:T4097" si="380">L4034-M4034</f>
        <v>-43.05</v>
      </c>
      <c r="U4034" s="3">
        <f t="shared" ref="U4034:U4097" si="381">S4034+T4034-N4034</f>
        <v>62.919999999999888</v>
      </c>
      <c r="V4034" s="4">
        <f t="shared" ref="V4034:V4097" si="382">IF(R4034&gt;0, U4034/R4034, 0)</f>
        <v>5.9886736781992002E-2</v>
      </c>
      <c r="W4034" s="5">
        <f t="shared" ref="W4034:W4097" si="383">IF(U4034&gt;0, 1, 0)</f>
        <v>1</v>
      </c>
    </row>
    <row r="4035" spans="1:23">
      <c r="A4035" t="s">
        <v>5490</v>
      </c>
      <c r="B4035" t="s">
        <v>3395</v>
      </c>
      <c r="C4035" t="s">
        <v>1377</v>
      </c>
      <c r="D4035" t="s">
        <v>48</v>
      </c>
      <c r="E4035" s="1">
        <v>45896.605347222219</v>
      </c>
      <c r="F4035" s="1">
        <v>45896.619930555556</v>
      </c>
      <c r="G4035" t="s">
        <v>27</v>
      </c>
      <c r="H4035">
        <v>2</v>
      </c>
      <c r="I4035">
        <v>1034.22</v>
      </c>
      <c r="J4035">
        <v>941.42</v>
      </c>
      <c r="K4035">
        <v>0</v>
      </c>
      <c r="L4035">
        <v>0</v>
      </c>
      <c r="M4035">
        <v>43.14</v>
      </c>
      <c r="N4035">
        <v>18.62</v>
      </c>
      <c r="O4035" t="s">
        <v>38</v>
      </c>
      <c r="P4035">
        <v>6</v>
      </c>
      <c r="Q4035">
        <v>4</v>
      </c>
      <c r="R4035" s="3">
        <f t="shared" si="378"/>
        <v>1034.22</v>
      </c>
      <c r="S4035" s="3">
        <f t="shared" si="379"/>
        <v>92.800000000000068</v>
      </c>
      <c r="T4035" s="3">
        <f t="shared" si="380"/>
        <v>-43.14</v>
      </c>
      <c r="U4035" s="3">
        <f t="shared" si="381"/>
        <v>31.040000000000067</v>
      </c>
      <c r="V4035" s="4">
        <f t="shared" si="382"/>
        <v>3.0012956624315974E-2</v>
      </c>
      <c r="W4035" s="5">
        <f t="shared" si="383"/>
        <v>1</v>
      </c>
    </row>
    <row r="4036" spans="1:23">
      <c r="A4036" t="s">
        <v>5491</v>
      </c>
      <c r="B4036" t="s">
        <v>2264</v>
      </c>
      <c r="C4036" t="s">
        <v>635</v>
      </c>
      <c r="D4036" t="s">
        <v>64</v>
      </c>
      <c r="E4036" s="1">
        <v>45896.638553240737</v>
      </c>
      <c r="F4036" s="1">
        <v>45896.661469907413</v>
      </c>
      <c r="G4036" t="s">
        <v>27</v>
      </c>
      <c r="H4036">
        <v>1</v>
      </c>
      <c r="I4036">
        <v>283.25</v>
      </c>
      <c r="J4036">
        <v>175.36</v>
      </c>
      <c r="K4036">
        <v>0</v>
      </c>
      <c r="L4036">
        <v>30</v>
      </c>
      <c r="M4036">
        <v>43.67</v>
      </c>
      <c r="N4036">
        <v>5.64</v>
      </c>
      <c r="O4036" t="s">
        <v>38</v>
      </c>
      <c r="P4036">
        <v>13</v>
      </c>
      <c r="Q4036">
        <v>2</v>
      </c>
      <c r="R4036" s="3">
        <f t="shared" si="378"/>
        <v>283.25</v>
      </c>
      <c r="S4036" s="3">
        <f t="shared" si="379"/>
        <v>107.88999999999999</v>
      </c>
      <c r="T4036" s="3">
        <f t="shared" si="380"/>
        <v>-13.670000000000002</v>
      </c>
      <c r="U4036" s="3">
        <f t="shared" si="381"/>
        <v>88.579999999999984</v>
      </c>
      <c r="V4036" s="4">
        <f t="shared" si="382"/>
        <v>0.31272727272727269</v>
      </c>
      <c r="W4036" s="5">
        <f t="shared" si="383"/>
        <v>1</v>
      </c>
    </row>
    <row r="4037" spans="1:23">
      <c r="A4037" t="s">
        <v>5492</v>
      </c>
      <c r="B4037" t="s">
        <v>3946</v>
      </c>
      <c r="C4037" t="s">
        <v>1369</v>
      </c>
      <c r="D4037" t="s">
        <v>127</v>
      </c>
      <c r="E4037" s="1">
        <v>45896.654780092591</v>
      </c>
      <c r="F4037" s="1">
        <v>45896.667280092603</v>
      </c>
      <c r="G4037" t="s">
        <v>27</v>
      </c>
      <c r="H4037">
        <v>5</v>
      </c>
      <c r="I4037">
        <v>2090.6999999999998</v>
      </c>
      <c r="J4037">
        <v>1284.0999999999999</v>
      </c>
      <c r="K4037">
        <v>313.60000000000002</v>
      </c>
      <c r="L4037">
        <v>0</v>
      </c>
      <c r="M4037">
        <v>50.41</v>
      </c>
      <c r="N4037">
        <v>31.99</v>
      </c>
      <c r="O4037" t="s">
        <v>33</v>
      </c>
      <c r="P4037">
        <v>3</v>
      </c>
      <c r="Q4037">
        <v>3</v>
      </c>
      <c r="R4037" s="3">
        <f t="shared" si="378"/>
        <v>1777.1</v>
      </c>
      <c r="S4037" s="3">
        <f t="shared" si="379"/>
        <v>493</v>
      </c>
      <c r="T4037" s="3">
        <f t="shared" si="380"/>
        <v>-50.41</v>
      </c>
      <c r="U4037" s="3">
        <f t="shared" si="381"/>
        <v>410.6</v>
      </c>
      <c r="V4037" s="4">
        <f t="shared" si="382"/>
        <v>0.23105058803668901</v>
      </c>
      <c r="W4037" s="5">
        <f t="shared" si="383"/>
        <v>1</v>
      </c>
    </row>
    <row r="4038" spans="1:23">
      <c r="A4038" t="s">
        <v>5493</v>
      </c>
      <c r="B4038" t="s">
        <v>1537</v>
      </c>
      <c r="C4038" t="s">
        <v>136</v>
      </c>
      <c r="D4038" t="s">
        <v>127</v>
      </c>
      <c r="E4038" s="1">
        <v>45896.680671296293</v>
      </c>
      <c r="F4038" s="1">
        <v>45896.687615740739</v>
      </c>
      <c r="G4038" t="s">
        <v>27</v>
      </c>
      <c r="H4038">
        <v>1</v>
      </c>
      <c r="I4038">
        <v>607.19000000000005</v>
      </c>
      <c r="J4038">
        <v>406.1</v>
      </c>
      <c r="K4038">
        <v>60.72</v>
      </c>
      <c r="L4038">
        <v>0</v>
      </c>
      <c r="M4038">
        <v>44.39</v>
      </c>
      <c r="N4038">
        <v>9.84</v>
      </c>
      <c r="O4038" t="s">
        <v>33</v>
      </c>
      <c r="P4038">
        <v>0</v>
      </c>
      <c r="Q4038">
        <v>4</v>
      </c>
      <c r="R4038" s="3">
        <f t="shared" si="378"/>
        <v>546.47</v>
      </c>
      <c r="S4038" s="3">
        <f t="shared" si="379"/>
        <v>140.37</v>
      </c>
      <c r="T4038" s="3">
        <f t="shared" si="380"/>
        <v>-44.39</v>
      </c>
      <c r="U4038" s="3">
        <f t="shared" si="381"/>
        <v>86.14</v>
      </c>
      <c r="V4038" s="4">
        <f t="shared" si="382"/>
        <v>0.15762987904185041</v>
      </c>
      <c r="W4038" s="5">
        <f t="shared" si="383"/>
        <v>1</v>
      </c>
    </row>
    <row r="4039" spans="1:23">
      <c r="A4039" t="s">
        <v>5494</v>
      </c>
      <c r="B4039" t="s">
        <v>1449</v>
      </c>
      <c r="C4039" t="s">
        <v>642</v>
      </c>
      <c r="D4039" t="s">
        <v>160</v>
      </c>
      <c r="E4039" s="1">
        <v>45896.719618055547</v>
      </c>
      <c r="F4039" s="1">
        <v>45896.739756944437</v>
      </c>
      <c r="G4039" t="s">
        <v>27</v>
      </c>
      <c r="H4039">
        <v>2</v>
      </c>
      <c r="I4039">
        <v>117.32</v>
      </c>
      <c r="J4039">
        <v>91.92</v>
      </c>
      <c r="K4039">
        <v>5.87</v>
      </c>
      <c r="L4039">
        <v>30</v>
      </c>
      <c r="M4039">
        <v>62.17</v>
      </c>
      <c r="N4039">
        <v>2.5499999999999998</v>
      </c>
      <c r="O4039" t="s">
        <v>38</v>
      </c>
      <c r="P4039">
        <v>9</v>
      </c>
      <c r="Q4039">
        <v>3</v>
      </c>
      <c r="R4039" s="3">
        <f t="shared" si="378"/>
        <v>111.44999999999999</v>
      </c>
      <c r="S4039" s="3">
        <f t="shared" si="379"/>
        <v>19.529999999999987</v>
      </c>
      <c r="T4039" s="3">
        <f t="shared" si="380"/>
        <v>-32.17</v>
      </c>
      <c r="U4039" s="3">
        <f t="shared" si="381"/>
        <v>-15.190000000000015</v>
      </c>
      <c r="V4039" s="4">
        <f t="shared" si="382"/>
        <v>-0.13629430237774803</v>
      </c>
      <c r="W4039" s="5">
        <f t="shared" si="383"/>
        <v>0</v>
      </c>
    </row>
    <row r="4040" spans="1:23">
      <c r="A4040" t="s">
        <v>5495</v>
      </c>
      <c r="B4040" t="s">
        <v>1106</v>
      </c>
      <c r="C4040" t="s">
        <v>881</v>
      </c>
      <c r="D4040" t="s">
        <v>37</v>
      </c>
      <c r="E4040" s="1">
        <v>45896.724421296298</v>
      </c>
      <c r="F4040" s="1">
        <v>45896.742476851847</v>
      </c>
      <c r="G4040" t="s">
        <v>27</v>
      </c>
      <c r="H4040">
        <v>3</v>
      </c>
      <c r="I4040">
        <v>1938.51</v>
      </c>
      <c r="J4040">
        <v>1296.8699999999999</v>
      </c>
      <c r="K4040">
        <v>193.85</v>
      </c>
      <c r="L4040">
        <v>0</v>
      </c>
      <c r="M4040">
        <v>62.22</v>
      </c>
      <c r="N4040">
        <v>31.4</v>
      </c>
      <c r="O4040" t="s">
        <v>65</v>
      </c>
      <c r="P4040">
        <v>6</v>
      </c>
      <c r="Q4040">
        <v>3</v>
      </c>
      <c r="R4040" s="3">
        <f t="shared" si="378"/>
        <v>1744.66</v>
      </c>
      <c r="S4040" s="3">
        <f t="shared" si="379"/>
        <v>447.79000000000019</v>
      </c>
      <c r="T4040" s="3">
        <f t="shared" si="380"/>
        <v>-62.22</v>
      </c>
      <c r="U4040" s="3">
        <f t="shared" si="381"/>
        <v>354.17000000000019</v>
      </c>
      <c r="V4040" s="4">
        <f t="shared" si="382"/>
        <v>0.20300230417387924</v>
      </c>
      <c r="W4040" s="5">
        <f t="shared" si="383"/>
        <v>1</v>
      </c>
    </row>
    <row r="4041" spans="1:23">
      <c r="A4041" t="s">
        <v>5496</v>
      </c>
      <c r="B4041" t="s">
        <v>1092</v>
      </c>
      <c r="C4041" t="s">
        <v>407</v>
      </c>
      <c r="D4041" t="s">
        <v>72</v>
      </c>
      <c r="E4041" s="1">
        <v>45896.906898148147</v>
      </c>
      <c r="F4041" s="1">
        <v>45896.917314814818</v>
      </c>
      <c r="G4041" t="s">
        <v>27</v>
      </c>
      <c r="H4041">
        <v>4</v>
      </c>
      <c r="I4041">
        <v>2132.6799999999998</v>
      </c>
      <c r="J4041">
        <v>1221.08</v>
      </c>
      <c r="K4041">
        <v>319.89999999999998</v>
      </c>
      <c r="L4041">
        <v>0</v>
      </c>
      <c r="M4041">
        <v>51.98</v>
      </c>
      <c r="N4041">
        <v>32.630000000000003</v>
      </c>
      <c r="O4041" t="s">
        <v>38</v>
      </c>
      <c r="P4041">
        <v>0</v>
      </c>
      <c r="Q4041">
        <v>5</v>
      </c>
      <c r="R4041" s="3">
        <f t="shared" si="378"/>
        <v>1812.7799999999997</v>
      </c>
      <c r="S4041" s="3">
        <f t="shared" si="379"/>
        <v>591.69999999999982</v>
      </c>
      <c r="T4041" s="3">
        <f t="shared" si="380"/>
        <v>-51.98</v>
      </c>
      <c r="U4041" s="3">
        <f t="shared" si="381"/>
        <v>507.0899999999998</v>
      </c>
      <c r="V4041" s="4">
        <f t="shared" si="382"/>
        <v>0.27973057955184849</v>
      </c>
      <c r="W4041" s="5">
        <f t="shared" si="383"/>
        <v>1</v>
      </c>
    </row>
    <row r="4042" spans="1:23">
      <c r="A4042" t="s">
        <v>5497</v>
      </c>
      <c r="B4042" t="s">
        <v>2007</v>
      </c>
      <c r="C4042" t="s">
        <v>751</v>
      </c>
      <c r="D4042" t="s">
        <v>37</v>
      </c>
      <c r="E4042" s="1">
        <v>45897.349479166667</v>
      </c>
      <c r="F4042" s="1">
        <v>45897.369618055563</v>
      </c>
      <c r="G4042" t="s">
        <v>27</v>
      </c>
      <c r="H4042">
        <v>2</v>
      </c>
      <c r="I4042">
        <v>2025.7</v>
      </c>
      <c r="J4042">
        <v>1229.0999999999999</v>
      </c>
      <c r="K4042">
        <v>0</v>
      </c>
      <c r="L4042">
        <v>0</v>
      </c>
      <c r="M4042">
        <v>45.46</v>
      </c>
      <c r="N4042">
        <v>36.46</v>
      </c>
      <c r="O4042" t="s">
        <v>33</v>
      </c>
      <c r="P4042">
        <v>9</v>
      </c>
      <c r="Q4042">
        <v>4</v>
      </c>
      <c r="R4042" s="3">
        <f t="shared" si="378"/>
        <v>2025.7</v>
      </c>
      <c r="S4042" s="3">
        <f t="shared" si="379"/>
        <v>796.60000000000014</v>
      </c>
      <c r="T4042" s="3">
        <f t="shared" si="380"/>
        <v>-45.46</v>
      </c>
      <c r="U4042" s="3">
        <f t="shared" si="381"/>
        <v>714.68000000000006</v>
      </c>
      <c r="V4042" s="4">
        <f t="shared" si="382"/>
        <v>0.35280643728093997</v>
      </c>
      <c r="W4042" s="5">
        <f t="shared" si="383"/>
        <v>1</v>
      </c>
    </row>
    <row r="4043" spans="1:23">
      <c r="A4043" t="s">
        <v>5498</v>
      </c>
      <c r="B4043" t="s">
        <v>1361</v>
      </c>
      <c r="C4043" t="s">
        <v>841</v>
      </c>
      <c r="D4043" t="s">
        <v>44</v>
      </c>
      <c r="E4043" s="1">
        <v>45897.350057870368</v>
      </c>
      <c r="F4043" s="1">
        <v>45897.366030092591</v>
      </c>
      <c r="G4043" t="s">
        <v>53</v>
      </c>
      <c r="H4043">
        <v>1</v>
      </c>
      <c r="I4043">
        <v>155.91999999999999</v>
      </c>
      <c r="J4043">
        <v>123.38</v>
      </c>
      <c r="K4043">
        <v>7.8</v>
      </c>
      <c r="L4043">
        <v>30</v>
      </c>
      <c r="M4043">
        <v>44.19</v>
      </c>
      <c r="N4043">
        <v>3.21</v>
      </c>
      <c r="O4043" t="s">
        <v>38</v>
      </c>
      <c r="P4043">
        <v>8</v>
      </c>
      <c r="Q4043">
        <v>1</v>
      </c>
      <c r="R4043" s="3">
        <f t="shared" si="378"/>
        <v>148.11999999999998</v>
      </c>
      <c r="S4043" s="3">
        <f t="shared" si="379"/>
        <v>24.739999999999981</v>
      </c>
      <c r="T4043" s="3">
        <f t="shared" si="380"/>
        <v>-14.189999999999998</v>
      </c>
      <c r="U4043" s="3">
        <f t="shared" si="381"/>
        <v>7.339999999999983</v>
      </c>
      <c r="V4043" s="4">
        <f t="shared" si="382"/>
        <v>4.955441533891429E-2</v>
      </c>
      <c r="W4043" s="5">
        <f t="shared" si="383"/>
        <v>1</v>
      </c>
    </row>
    <row r="4044" spans="1:23">
      <c r="A4044" t="s">
        <v>5499</v>
      </c>
      <c r="B4044" t="s">
        <v>2975</v>
      </c>
      <c r="C4044" t="s">
        <v>1000</v>
      </c>
      <c r="D4044" t="s">
        <v>160</v>
      </c>
      <c r="E4044" s="1">
        <v>45897.377465277779</v>
      </c>
      <c r="F4044" s="1">
        <v>45897.396215277768</v>
      </c>
      <c r="G4044" t="s">
        <v>27</v>
      </c>
      <c r="H4044">
        <v>3</v>
      </c>
      <c r="I4044">
        <v>262.77</v>
      </c>
      <c r="J4044">
        <v>175.23</v>
      </c>
      <c r="K4044">
        <v>13.14</v>
      </c>
      <c r="L4044">
        <v>30</v>
      </c>
      <c r="M4044">
        <v>59.77</v>
      </c>
      <c r="N4044">
        <v>5.03</v>
      </c>
      <c r="O4044" t="s">
        <v>38</v>
      </c>
      <c r="P4044">
        <v>7</v>
      </c>
      <c r="Q4044">
        <v>4</v>
      </c>
      <c r="R4044" s="3">
        <f t="shared" si="378"/>
        <v>249.63</v>
      </c>
      <c r="S4044" s="3">
        <f t="shared" si="379"/>
        <v>74.400000000000006</v>
      </c>
      <c r="T4044" s="3">
        <f t="shared" si="380"/>
        <v>-29.770000000000003</v>
      </c>
      <c r="U4044" s="3">
        <f t="shared" si="381"/>
        <v>39.6</v>
      </c>
      <c r="V4044" s="4">
        <f t="shared" si="382"/>
        <v>0.15863477947362098</v>
      </c>
      <c r="W4044" s="5">
        <f t="shared" si="383"/>
        <v>1</v>
      </c>
    </row>
    <row r="4045" spans="1:23">
      <c r="A4045" t="s">
        <v>5500</v>
      </c>
      <c r="B4045" t="s">
        <v>1627</v>
      </c>
      <c r="C4045" t="s">
        <v>978</v>
      </c>
      <c r="D4045" t="s">
        <v>44</v>
      </c>
      <c r="E4045" s="1">
        <v>45897.458831018521</v>
      </c>
      <c r="F4045" s="1">
        <v>45897.477581018517</v>
      </c>
      <c r="G4045" t="s">
        <v>27</v>
      </c>
      <c r="H4045">
        <v>1</v>
      </c>
      <c r="I4045">
        <v>345.37</v>
      </c>
      <c r="J4045">
        <v>301.48</v>
      </c>
      <c r="K4045">
        <v>86.34</v>
      </c>
      <c r="L4045">
        <v>30</v>
      </c>
      <c r="M4045">
        <v>50.53</v>
      </c>
      <c r="N4045">
        <v>5.2</v>
      </c>
      <c r="O4045" t="s">
        <v>65</v>
      </c>
      <c r="P4045">
        <v>12</v>
      </c>
      <c r="Q4045">
        <v>1</v>
      </c>
      <c r="R4045" s="3">
        <f t="shared" si="378"/>
        <v>259.02999999999997</v>
      </c>
      <c r="S4045" s="3">
        <f t="shared" si="379"/>
        <v>-42.450000000000045</v>
      </c>
      <c r="T4045" s="3">
        <f t="shared" si="380"/>
        <v>-20.53</v>
      </c>
      <c r="U4045" s="3">
        <f t="shared" si="381"/>
        <v>-68.180000000000049</v>
      </c>
      <c r="V4045" s="4">
        <f t="shared" si="382"/>
        <v>-0.26321275527931148</v>
      </c>
      <c r="W4045" s="5">
        <f t="shared" si="383"/>
        <v>0</v>
      </c>
    </row>
    <row r="4046" spans="1:23">
      <c r="A4046" t="s">
        <v>5501</v>
      </c>
      <c r="B4046" t="s">
        <v>1181</v>
      </c>
      <c r="C4046" t="s">
        <v>319</v>
      </c>
      <c r="D4046" t="s">
        <v>60</v>
      </c>
      <c r="E4046" s="1">
        <v>45897.486250000002</v>
      </c>
      <c r="F4046" s="1">
        <v>45897.505694444437</v>
      </c>
      <c r="G4046" t="s">
        <v>27</v>
      </c>
      <c r="H4046">
        <v>1</v>
      </c>
      <c r="I4046">
        <v>101.98</v>
      </c>
      <c r="J4046">
        <v>82.05</v>
      </c>
      <c r="K4046">
        <v>0</v>
      </c>
      <c r="L4046">
        <v>30</v>
      </c>
      <c r="M4046">
        <v>47.35</v>
      </c>
      <c r="N4046">
        <v>2.38</v>
      </c>
      <c r="O4046" t="s">
        <v>65</v>
      </c>
      <c r="P4046">
        <v>13</v>
      </c>
      <c r="Q4046">
        <v>2</v>
      </c>
      <c r="R4046" s="3">
        <f t="shared" si="378"/>
        <v>101.98</v>
      </c>
      <c r="S4046" s="3">
        <f t="shared" si="379"/>
        <v>19.930000000000007</v>
      </c>
      <c r="T4046" s="3">
        <f t="shared" si="380"/>
        <v>-17.350000000000001</v>
      </c>
      <c r="U4046" s="3">
        <f t="shared" si="381"/>
        <v>0.20000000000000551</v>
      </c>
      <c r="V4046" s="4">
        <f t="shared" si="382"/>
        <v>1.9611688566386104E-3</v>
      </c>
      <c r="W4046" s="5">
        <f t="shared" si="383"/>
        <v>1</v>
      </c>
    </row>
    <row r="4047" spans="1:23">
      <c r="A4047" t="s">
        <v>5502</v>
      </c>
      <c r="B4047" t="s">
        <v>1476</v>
      </c>
      <c r="C4047" t="s">
        <v>684</v>
      </c>
      <c r="D4047" t="s">
        <v>117</v>
      </c>
      <c r="E4047" s="1">
        <v>45897.578055555547</v>
      </c>
      <c r="F4047" s="1">
        <v>45897.594722222217</v>
      </c>
      <c r="G4047" t="s">
        <v>27</v>
      </c>
      <c r="H4047">
        <v>4</v>
      </c>
      <c r="I4047">
        <v>1329.84</v>
      </c>
      <c r="J4047">
        <v>965</v>
      </c>
      <c r="K4047">
        <v>66.489999999999995</v>
      </c>
      <c r="L4047">
        <v>0</v>
      </c>
      <c r="M4047">
        <v>42.92</v>
      </c>
      <c r="N4047">
        <v>22.74</v>
      </c>
      <c r="O4047" t="s">
        <v>38</v>
      </c>
      <c r="P4047">
        <v>4</v>
      </c>
      <c r="Q4047">
        <v>4</v>
      </c>
      <c r="R4047" s="3">
        <f t="shared" si="378"/>
        <v>1263.3499999999999</v>
      </c>
      <c r="S4047" s="3">
        <f t="shared" si="379"/>
        <v>298.34999999999991</v>
      </c>
      <c r="T4047" s="3">
        <f t="shared" si="380"/>
        <v>-42.92</v>
      </c>
      <c r="U4047" s="3">
        <f t="shared" si="381"/>
        <v>232.68999999999988</v>
      </c>
      <c r="V4047" s="4">
        <f t="shared" si="382"/>
        <v>0.18418490521233222</v>
      </c>
      <c r="W4047" s="5">
        <f t="shared" si="383"/>
        <v>1</v>
      </c>
    </row>
    <row r="4048" spans="1:23">
      <c r="A4048" t="s">
        <v>5503</v>
      </c>
      <c r="B4048" t="s">
        <v>5331</v>
      </c>
      <c r="C4048" t="s">
        <v>56</v>
      </c>
      <c r="D4048" t="s">
        <v>64</v>
      </c>
      <c r="E4048" s="1">
        <v>45897.628310185188</v>
      </c>
      <c r="F4048" s="1">
        <v>45897.642893518518</v>
      </c>
      <c r="G4048" t="s">
        <v>27</v>
      </c>
      <c r="H4048">
        <v>2</v>
      </c>
      <c r="I4048">
        <v>327.60000000000002</v>
      </c>
      <c r="J4048">
        <v>266.98</v>
      </c>
      <c r="K4048">
        <v>16.38</v>
      </c>
      <c r="L4048">
        <v>30</v>
      </c>
      <c r="M4048">
        <v>47.72</v>
      </c>
      <c r="N4048">
        <v>6.14</v>
      </c>
      <c r="O4048" t="s">
        <v>38</v>
      </c>
      <c r="P4048">
        <v>1</v>
      </c>
      <c r="Q4048">
        <v>4</v>
      </c>
      <c r="R4048" s="3">
        <f t="shared" si="378"/>
        <v>311.22000000000003</v>
      </c>
      <c r="S4048" s="3">
        <f t="shared" si="379"/>
        <v>44.240000000000009</v>
      </c>
      <c r="T4048" s="3">
        <f t="shared" si="380"/>
        <v>-17.72</v>
      </c>
      <c r="U4048" s="3">
        <f t="shared" si="381"/>
        <v>20.38000000000001</v>
      </c>
      <c r="V4048" s="4">
        <f t="shared" si="382"/>
        <v>6.5484223378960246E-2</v>
      </c>
      <c r="W4048" s="5">
        <f t="shared" si="383"/>
        <v>1</v>
      </c>
    </row>
    <row r="4049" spans="1:23">
      <c r="A4049" t="s">
        <v>5504</v>
      </c>
      <c r="B4049" t="s">
        <v>1521</v>
      </c>
      <c r="C4049" t="s">
        <v>1407</v>
      </c>
      <c r="D4049" t="s">
        <v>48</v>
      </c>
      <c r="E4049" s="1">
        <v>45897.924456018518</v>
      </c>
      <c r="F4049" s="1">
        <v>45897.937650462962</v>
      </c>
      <c r="G4049" t="s">
        <v>27</v>
      </c>
      <c r="H4049">
        <v>1</v>
      </c>
      <c r="I4049">
        <v>225.41</v>
      </c>
      <c r="J4049">
        <v>191.19</v>
      </c>
      <c r="K4049">
        <v>33.81</v>
      </c>
      <c r="L4049">
        <v>30</v>
      </c>
      <c r="M4049">
        <v>54.77</v>
      </c>
      <c r="N4049">
        <v>3.99</v>
      </c>
      <c r="O4049" t="s">
        <v>33</v>
      </c>
      <c r="P4049">
        <v>4</v>
      </c>
      <c r="Q4049">
        <v>3</v>
      </c>
      <c r="R4049" s="3">
        <f t="shared" si="378"/>
        <v>191.6</v>
      </c>
      <c r="S4049" s="3">
        <f t="shared" si="379"/>
        <v>0.40999999999999659</v>
      </c>
      <c r="T4049" s="3">
        <f t="shared" si="380"/>
        <v>-24.770000000000003</v>
      </c>
      <c r="U4049" s="3">
        <f t="shared" si="381"/>
        <v>-28.350000000000009</v>
      </c>
      <c r="V4049" s="4">
        <f t="shared" si="382"/>
        <v>-0.14796450939457206</v>
      </c>
      <c r="W4049" s="5">
        <f t="shared" si="383"/>
        <v>0</v>
      </c>
    </row>
    <row r="4050" spans="1:23">
      <c r="A4050" t="s">
        <v>5505</v>
      </c>
      <c r="B4050" t="s">
        <v>366</v>
      </c>
      <c r="C4050" t="s">
        <v>1482</v>
      </c>
      <c r="D4050" t="s">
        <v>44</v>
      </c>
      <c r="E4050" s="1">
        <v>45898.283020833333</v>
      </c>
      <c r="F4050" s="1">
        <v>45898.296909722223</v>
      </c>
      <c r="G4050" t="s">
        <v>27</v>
      </c>
      <c r="H4050">
        <v>2</v>
      </c>
      <c r="I4050">
        <v>619.08000000000004</v>
      </c>
      <c r="J4050">
        <v>370.94</v>
      </c>
      <c r="K4050">
        <v>61.91</v>
      </c>
      <c r="L4050">
        <v>0</v>
      </c>
      <c r="M4050">
        <v>58.05</v>
      </c>
      <c r="N4050">
        <v>10.029999999999999</v>
      </c>
      <c r="O4050" t="s">
        <v>38</v>
      </c>
      <c r="P4050">
        <v>5</v>
      </c>
      <c r="Q4050">
        <v>4</v>
      </c>
      <c r="R4050" s="3">
        <f t="shared" si="378"/>
        <v>557.17000000000007</v>
      </c>
      <c r="S4050" s="3">
        <f t="shared" si="379"/>
        <v>186.23000000000008</v>
      </c>
      <c r="T4050" s="3">
        <f t="shared" si="380"/>
        <v>-58.05</v>
      </c>
      <c r="U4050" s="3">
        <f t="shared" si="381"/>
        <v>118.15000000000006</v>
      </c>
      <c r="V4050" s="4">
        <f t="shared" si="382"/>
        <v>0.2120537717393256</v>
      </c>
      <c r="W4050" s="5">
        <f t="shared" si="383"/>
        <v>1</v>
      </c>
    </row>
    <row r="4051" spans="1:23">
      <c r="A4051" t="s">
        <v>5506</v>
      </c>
      <c r="B4051" t="s">
        <v>1712</v>
      </c>
      <c r="C4051" t="s">
        <v>461</v>
      </c>
      <c r="D4051" t="s">
        <v>117</v>
      </c>
      <c r="E4051" s="1">
        <v>45898.344386574077</v>
      </c>
      <c r="F4051" s="1">
        <v>45898.356192129628</v>
      </c>
      <c r="G4051" t="s">
        <v>27</v>
      </c>
      <c r="H4051">
        <v>1</v>
      </c>
      <c r="I4051">
        <v>323.05</v>
      </c>
      <c r="J4051">
        <v>185.96</v>
      </c>
      <c r="K4051">
        <v>48.46</v>
      </c>
      <c r="L4051">
        <v>30</v>
      </c>
      <c r="M4051">
        <v>61.72</v>
      </c>
      <c r="N4051">
        <v>5.48</v>
      </c>
      <c r="O4051" t="s">
        <v>38</v>
      </c>
      <c r="P4051">
        <v>0</v>
      </c>
      <c r="Q4051">
        <v>4</v>
      </c>
      <c r="R4051" s="3">
        <f t="shared" si="378"/>
        <v>274.59000000000003</v>
      </c>
      <c r="S4051" s="3">
        <f t="shared" si="379"/>
        <v>88.630000000000024</v>
      </c>
      <c r="T4051" s="3">
        <f t="shared" si="380"/>
        <v>-31.72</v>
      </c>
      <c r="U4051" s="3">
        <f t="shared" si="381"/>
        <v>51.430000000000021</v>
      </c>
      <c r="V4051" s="4">
        <f t="shared" si="382"/>
        <v>0.18729742525219423</v>
      </c>
      <c r="W4051" s="5">
        <f t="shared" si="383"/>
        <v>1</v>
      </c>
    </row>
    <row r="4052" spans="1:23">
      <c r="A4052" t="s">
        <v>5507</v>
      </c>
      <c r="B4052" t="s">
        <v>2711</v>
      </c>
      <c r="C4052" t="s">
        <v>1000</v>
      </c>
      <c r="D4052" t="s">
        <v>26</v>
      </c>
      <c r="E4052" s="1">
        <v>45898.351030092592</v>
      </c>
      <c r="F4052" s="1">
        <v>45898.359363425923</v>
      </c>
      <c r="G4052" t="s">
        <v>27</v>
      </c>
      <c r="H4052">
        <v>1</v>
      </c>
      <c r="I4052">
        <v>87.59</v>
      </c>
      <c r="J4052">
        <v>58.41</v>
      </c>
      <c r="K4052">
        <v>4.38</v>
      </c>
      <c r="L4052">
        <v>30</v>
      </c>
      <c r="M4052">
        <v>39.18</v>
      </c>
      <c r="N4052">
        <v>2.04</v>
      </c>
      <c r="O4052" t="s">
        <v>38</v>
      </c>
      <c r="P4052">
        <v>0</v>
      </c>
      <c r="Q4052">
        <v>5</v>
      </c>
      <c r="R4052" s="3">
        <f t="shared" si="378"/>
        <v>83.210000000000008</v>
      </c>
      <c r="S4052" s="3">
        <f t="shared" si="379"/>
        <v>24.800000000000011</v>
      </c>
      <c r="T4052" s="3">
        <f t="shared" si="380"/>
        <v>-9.18</v>
      </c>
      <c r="U4052" s="3">
        <f t="shared" si="381"/>
        <v>13.580000000000013</v>
      </c>
      <c r="V4052" s="4">
        <f t="shared" si="382"/>
        <v>0.16320153827664957</v>
      </c>
      <c r="W4052" s="5">
        <f t="shared" si="383"/>
        <v>1</v>
      </c>
    </row>
    <row r="4053" spans="1:23">
      <c r="A4053" t="s">
        <v>5508</v>
      </c>
      <c r="B4053" t="s">
        <v>1919</v>
      </c>
      <c r="C4053" t="s">
        <v>738</v>
      </c>
      <c r="D4053" t="s">
        <v>72</v>
      </c>
      <c r="E4053" s="1">
        <v>45898.387743055559</v>
      </c>
      <c r="F4053" s="1">
        <v>45898.406493055547</v>
      </c>
      <c r="G4053" t="s">
        <v>27</v>
      </c>
      <c r="H4053">
        <v>1</v>
      </c>
      <c r="I4053">
        <v>152.01</v>
      </c>
      <c r="J4053">
        <v>91.21</v>
      </c>
      <c r="K4053">
        <v>38</v>
      </c>
      <c r="L4053">
        <v>30</v>
      </c>
      <c r="M4053">
        <v>58.1</v>
      </c>
      <c r="N4053">
        <v>2.59</v>
      </c>
      <c r="O4053" t="s">
        <v>38</v>
      </c>
      <c r="P4053">
        <v>12</v>
      </c>
      <c r="Q4053">
        <v>2</v>
      </c>
      <c r="R4053" s="3">
        <f t="shared" si="378"/>
        <v>114.00999999999999</v>
      </c>
      <c r="S4053" s="3">
        <f t="shared" si="379"/>
        <v>22.799999999999997</v>
      </c>
      <c r="T4053" s="3">
        <f t="shared" si="380"/>
        <v>-28.1</v>
      </c>
      <c r="U4053" s="3">
        <f t="shared" si="381"/>
        <v>-7.8900000000000041</v>
      </c>
      <c r="V4053" s="4">
        <f t="shared" si="382"/>
        <v>-6.92044557494957E-2</v>
      </c>
      <c r="W4053" s="5">
        <f t="shared" si="383"/>
        <v>0</v>
      </c>
    </row>
    <row r="4054" spans="1:23">
      <c r="A4054" t="s">
        <v>5509</v>
      </c>
      <c r="B4054" t="s">
        <v>4015</v>
      </c>
      <c r="C4054" t="s">
        <v>196</v>
      </c>
      <c r="D4054" t="s">
        <v>72</v>
      </c>
      <c r="E4054" s="1">
        <v>45898.425740740742</v>
      </c>
      <c r="F4054" s="1">
        <v>45898.443796296298</v>
      </c>
      <c r="G4054" t="s">
        <v>27</v>
      </c>
      <c r="H4054">
        <v>3</v>
      </c>
      <c r="I4054">
        <v>156.47999999999999</v>
      </c>
      <c r="J4054">
        <v>132.18</v>
      </c>
      <c r="K4054">
        <v>0</v>
      </c>
      <c r="L4054">
        <v>30</v>
      </c>
      <c r="M4054">
        <v>43.85</v>
      </c>
      <c r="N4054">
        <v>3.36</v>
      </c>
      <c r="O4054" t="s">
        <v>38</v>
      </c>
      <c r="P4054">
        <v>11</v>
      </c>
      <c r="Q4054">
        <v>2</v>
      </c>
      <c r="R4054" s="3">
        <f t="shared" si="378"/>
        <v>156.47999999999999</v>
      </c>
      <c r="S4054" s="3">
        <f t="shared" si="379"/>
        <v>24.299999999999983</v>
      </c>
      <c r="T4054" s="3">
        <f t="shared" si="380"/>
        <v>-13.850000000000001</v>
      </c>
      <c r="U4054" s="3">
        <f t="shared" si="381"/>
        <v>7.0899999999999821</v>
      </c>
      <c r="V4054" s="4">
        <f t="shared" si="382"/>
        <v>4.5309304703476369E-2</v>
      </c>
      <c r="W4054" s="5">
        <f t="shared" si="383"/>
        <v>1</v>
      </c>
    </row>
    <row r="4055" spans="1:23">
      <c r="A4055" t="s">
        <v>5510</v>
      </c>
      <c r="B4055" t="s">
        <v>1286</v>
      </c>
      <c r="C4055" t="s">
        <v>36</v>
      </c>
      <c r="D4055" t="s">
        <v>44</v>
      </c>
      <c r="E4055" s="1">
        <v>45898.466736111113</v>
      </c>
      <c r="F4055" s="1">
        <v>45898.477847222217</v>
      </c>
      <c r="G4055" t="s">
        <v>53</v>
      </c>
      <c r="H4055">
        <v>3</v>
      </c>
      <c r="I4055">
        <v>1369.23</v>
      </c>
      <c r="J4055">
        <v>958.38</v>
      </c>
      <c r="K4055">
        <v>68.459999999999994</v>
      </c>
      <c r="L4055">
        <v>0</v>
      </c>
      <c r="M4055">
        <v>55.61</v>
      </c>
      <c r="N4055">
        <v>23.41</v>
      </c>
      <c r="O4055" t="s">
        <v>28</v>
      </c>
      <c r="P4055">
        <v>1</v>
      </c>
      <c r="Q4055">
        <v>1</v>
      </c>
      <c r="R4055" s="3">
        <f t="shared" si="378"/>
        <v>1300.77</v>
      </c>
      <c r="S4055" s="3">
        <f t="shared" si="379"/>
        <v>342.39</v>
      </c>
      <c r="T4055" s="3">
        <f t="shared" si="380"/>
        <v>-55.61</v>
      </c>
      <c r="U4055" s="3">
        <f t="shared" si="381"/>
        <v>263.36999999999995</v>
      </c>
      <c r="V4055" s="4">
        <f t="shared" si="382"/>
        <v>0.20247238174312135</v>
      </c>
      <c r="W4055" s="5">
        <f t="shared" si="383"/>
        <v>1</v>
      </c>
    </row>
    <row r="4056" spans="1:23">
      <c r="A4056" t="s">
        <v>5511</v>
      </c>
      <c r="B4056" t="s">
        <v>542</v>
      </c>
      <c r="C4056" t="s">
        <v>1000</v>
      </c>
      <c r="D4056" t="s">
        <v>87</v>
      </c>
      <c r="E4056" s="1">
        <v>45898.484131944453</v>
      </c>
      <c r="F4056" s="1">
        <v>45898.495937500003</v>
      </c>
      <c r="G4056" t="s">
        <v>27</v>
      </c>
      <c r="H4056">
        <v>2</v>
      </c>
      <c r="I4056">
        <v>175.18</v>
      </c>
      <c r="J4056">
        <v>116.82</v>
      </c>
      <c r="K4056">
        <v>26.28</v>
      </c>
      <c r="L4056">
        <v>30</v>
      </c>
      <c r="M4056">
        <v>45.84</v>
      </c>
      <c r="N4056">
        <v>3.22</v>
      </c>
      <c r="O4056" t="s">
        <v>38</v>
      </c>
      <c r="P4056">
        <v>0</v>
      </c>
      <c r="Q4056">
        <v>5</v>
      </c>
      <c r="R4056" s="3">
        <f t="shared" si="378"/>
        <v>148.9</v>
      </c>
      <c r="S4056" s="3">
        <f t="shared" si="379"/>
        <v>32.080000000000013</v>
      </c>
      <c r="T4056" s="3">
        <f t="shared" si="380"/>
        <v>-15.840000000000003</v>
      </c>
      <c r="U4056" s="3">
        <f t="shared" si="381"/>
        <v>13.020000000000008</v>
      </c>
      <c r="V4056" s="4">
        <f t="shared" si="382"/>
        <v>8.7441235728677014E-2</v>
      </c>
      <c r="W4056" s="5">
        <f t="shared" si="383"/>
        <v>1</v>
      </c>
    </row>
    <row r="4057" spans="1:23">
      <c r="A4057" t="s">
        <v>5512</v>
      </c>
      <c r="B4057" t="s">
        <v>1438</v>
      </c>
      <c r="C4057" t="s">
        <v>859</v>
      </c>
      <c r="D4057" t="s">
        <v>127</v>
      </c>
      <c r="E4057" s="1">
        <v>45898.510810185187</v>
      </c>
      <c r="F4057" s="1">
        <v>45898.516365740739</v>
      </c>
      <c r="G4057" t="s">
        <v>27</v>
      </c>
      <c r="H4057">
        <v>1</v>
      </c>
      <c r="I4057">
        <v>33.07</v>
      </c>
      <c r="J4057">
        <v>21.3</v>
      </c>
      <c r="K4057">
        <v>8.27</v>
      </c>
      <c r="L4057">
        <v>30</v>
      </c>
      <c r="M4057">
        <v>51.28</v>
      </c>
      <c r="N4057">
        <v>0.99</v>
      </c>
      <c r="O4057" t="s">
        <v>65</v>
      </c>
      <c r="P4057">
        <v>0</v>
      </c>
      <c r="Q4057">
        <v>5</v>
      </c>
      <c r="R4057" s="3">
        <f t="shared" si="378"/>
        <v>24.8</v>
      </c>
      <c r="S4057" s="3">
        <f t="shared" si="379"/>
        <v>3.5</v>
      </c>
      <c r="T4057" s="3">
        <f t="shared" si="380"/>
        <v>-21.28</v>
      </c>
      <c r="U4057" s="3">
        <f t="shared" si="381"/>
        <v>-18.77</v>
      </c>
      <c r="V4057" s="4">
        <f t="shared" si="382"/>
        <v>-0.7568548387096774</v>
      </c>
      <c r="W4057" s="5">
        <f t="shared" si="383"/>
        <v>0</v>
      </c>
    </row>
    <row r="4058" spans="1:23">
      <c r="A4058" t="s">
        <v>5513</v>
      </c>
      <c r="B4058" t="s">
        <v>1046</v>
      </c>
      <c r="C4058" t="s">
        <v>383</v>
      </c>
      <c r="D4058" t="s">
        <v>87</v>
      </c>
      <c r="E4058" s="1">
        <v>45898.594386574077</v>
      </c>
      <c r="F4058" s="1">
        <v>45898.607581018521</v>
      </c>
      <c r="G4058" t="s">
        <v>27</v>
      </c>
      <c r="H4058">
        <v>2</v>
      </c>
      <c r="I4058">
        <v>362.2</v>
      </c>
      <c r="J4058">
        <v>231.74</v>
      </c>
      <c r="K4058">
        <v>36.22</v>
      </c>
      <c r="L4058">
        <v>30</v>
      </c>
      <c r="M4058">
        <v>44.63</v>
      </c>
      <c r="N4058">
        <v>6.41</v>
      </c>
      <c r="O4058" t="s">
        <v>38</v>
      </c>
      <c r="P4058">
        <v>0</v>
      </c>
      <c r="Q4058">
        <v>4</v>
      </c>
      <c r="R4058" s="3">
        <f t="shared" si="378"/>
        <v>325.98</v>
      </c>
      <c r="S4058" s="3">
        <f t="shared" si="379"/>
        <v>94.240000000000009</v>
      </c>
      <c r="T4058" s="3">
        <f t="shared" si="380"/>
        <v>-14.630000000000003</v>
      </c>
      <c r="U4058" s="3">
        <f t="shared" si="381"/>
        <v>73.200000000000017</v>
      </c>
      <c r="V4058" s="4">
        <f t="shared" si="382"/>
        <v>0.22455365359838031</v>
      </c>
      <c r="W4058" s="5">
        <f t="shared" si="383"/>
        <v>1</v>
      </c>
    </row>
    <row r="4059" spans="1:23">
      <c r="A4059" t="s">
        <v>5514</v>
      </c>
      <c r="B4059" t="s">
        <v>1986</v>
      </c>
      <c r="C4059" t="s">
        <v>1066</v>
      </c>
      <c r="D4059" t="s">
        <v>48</v>
      </c>
      <c r="E4059" s="1">
        <v>45898.685358796298</v>
      </c>
      <c r="F4059" s="1">
        <v>45898.695081018523</v>
      </c>
      <c r="G4059" t="s">
        <v>27</v>
      </c>
      <c r="H4059">
        <v>1</v>
      </c>
      <c r="I4059">
        <v>946.6</v>
      </c>
      <c r="J4059">
        <v>817.83</v>
      </c>
      <c r="K4059">
        <v>94.66</v>
      </c>
      <c r="L4059">
        <v>0</v>
      </c>
      <c r="M4059">
        <v>58.94</v>
      </c>
      <c r="N4059">
        <v>15.33</v>
      </c>
      <c r="O4059" t="s">
        <v>38</v>
      </c>
      <c r="P4059">
        <v>0</v>
      </c>
      <c r="Q4059">
        <v>5</v>
      </c>
      <c r="R4059" s="3">
        <f t="shared" si="378"/>
        <v>851.94</v>
      </c>
      <c r="S4059" s="3">
        <f t="shared" si="379"/>
        <v>34.110000000000014</v>
      </c>
      <c r="T4059" s="3">
        <f t="shared" si="380"/>
        <v>-58.94</v>
      </c>
      <c r="U4059" s="3">
        <f t="shared" si="381"/>
        <v>-40.159999999999982</v>
      </c>
      <c r="V4059" s="4">
        <f t="shared" si="382"/>
        <v>-4.7139469915721738E-2</v>
      </c>
      <c r="W4059" s="5">
        <f t="shared" si="383"/>
        <v>0</v>
      </c>
    </row>
    <row r="4060" spans="1:23">
      <c r="A4060" t="s">
        <v>5515</v>
      </c>
      <c r="B4060" t="s">
        <v>571</v>
      </c>
      <c r="C4060" t="s">
        <v>881</v>
      </c>
      <c r="D4060" t="s">
        <v>48</v>
      </c>
      <c r="E4060" s="1">
        <v>45898.69599537037</v>
      </c>
      <c r="F4060" s="1">
        <v>45898.701550925929</v>
      </c>
      <c r="G4060" t="s">
        <v>27</v>
      </c>
      <c r="H4060">
        <v>2</v>
      </c>
      <c r="I4060">
        <v>1292.3399999999999</v>
      </c>
      <c r="J4060">
        <v>864.58</v>
      </c>
      <c r="K4060">
        <v>129.22999999999999</v>
      </c>
      <c r="L4060">
        <v>0</v>
      </c>
      <c r="M4060">
        <v>52.45</v>
      </c>
      <c r="N4060">
        <v>20.94</v>
      </c>
      <c r="O4060" t="s">
        <v>65</v>
      </c>
      <c r="P4060">
        <v>0</v>
      </c>
      <c r="Q4060">
        <v>4</v>
      </c>
      <c r="R4060" s="3">
        <f t="shared" si="378"/>
        <v>1163.1099999999999</v>
      </c>
      <c r="S4060" s="3">
        <f t="shared" si="379"/>
        <v>298.52999999999986</v>
      </c>
      <c r="T4060" s="3">
        <f t="shared" si="380"/>
        <v>-52.45</v>
      </c>
      <c r="U4060" s="3">
        <f t="shared" si="381"/>
        <v>225.13999999999987</v>
      </c>
      <c r="V4060" s="4">
        <f t="shared" si="382"/>
        <v>0.19356724643412909</v>
      </c>
      <c r="W4060" s="5">
        <f t="shared" si="383"/>
        <v>1</v>
      </c>
    </row>
    <row r="4061" spans="1:23">
      <c r="A4061" t="s">
        <v>5516</v>
      </c>
      <c r="B4061" t="s">
        <v>4204</v>
      </c>
      <c r="C4061" t="s">
        <v>259</v>
      </c>
      <c r="D4061" t="s">
        <v>103</v>
      </c>
      <c r="E4061" s="1">
        <v>45898.806354166663</v>
      </c>
      <c r="G4061" t="s">
        <v>110</v>
      </c>
      <c r="H4061">
        <v>3</v>
      </c>
      <c r="I4061">
        <v>612.29999999999995</v>
      </c>
      <c r="J4061">
        <v>493.2</v>
      </c>
      <c r="K4061">
        <v>61.23</v>
      </c>
      <c r="L4061">
        <v>0</v>
      </c>
      <c r="M4061">
        <v>40.200000000000003</v>
      </c>
      <c r="N4061">
        <v>0</v>
      </c>
      <c r="O4061" t="s">
        <v>38</v>
      </c>
      <c r="P4061">
        <v>3</v>
      </c>
      <c r="R4061" s="3">
        <f t="shared" si="378"/>
        <v>551.06999999999994</v>
      </c>
      <c r="S4061" s="3">
        <f t="shared" si="379"/>
        <v>57.869999999999948</v>
      </c>
      <c r="T4061" s="3">
        <f t="shared" si="380"/>
        <v>-40.200000000000003</v>
      </c>
      <c r="U4061" s="3">
        <f t="shared" si="381"/>
        <v>17.669999999999945</v>
      </c>
      <c r="V4061" s="4">
        <f t="shared" si="382"/>
        <v>3.2064891937503309E-2</v>
      </c>
      <c r="W4061" s="5">
        <f t="shared" si="383"/>
        <v>1</v>
      </c>
    </row>
    <row r="4062" spans="1:23">
      <c r="A4062" t="s">
        <v>5517</v>
      </c>
      <c r="B4062" t="s">
        <v>1473</v>
      </c>
      <c r="C4062" t="s">
        <v>506</v>
      </c>
      <c r="D4062" t="s">
        <v>160</v>
      </c>
      <c r="E4062" s="1">
        <v>45898.813993055563</v>
      </c>
      <c r="F4062" s="1">
        <v>45898.819548611107</v>
      </c>
      <c r="G4062" t="s">
        <v>27</v>
      </c>
      <c r="H4062">
        <v>2</v>
      </c>
      <c r="I4062">
        <v>378.68</v>
      </c>
      <c r="J4062">
        <v>293.83999999999997</v>
      </c>
      <c r="K4062">
        <v>94.67</v>
      </c>
      <c r="L4062">
        <v>30</v>
      </c>
      <c r="M4062">
        <v>56.74</v>
      </c>
      <c r="N4062">
        <v>5.65</v>
      </c>
      <c r="O4062" t="s">
        <v>38</v>
      </c>
      <c r="P4062">
        <v>0</v>
      </c>
      <c r="Q4062">
        <v>4</v>
      </c>
      <c r="R4062" s="3">
        <f t="shared" si="378"/>
        <v>284.01</v>
      </c>
      <c r="S4062" s="3">
        <f t="shared" si="379"/>
        <v>-9.8299999999999841</v>
      </c>
      <c r="T4062" s="3">
        <f t="shared" si="380"/>
        <v>-26.740000000000002</v>
      </c>
      <c r="U4062" s="3">
        <f t="shared" si="381"/>
        <v>-42.219999999999985</v>
      </c>
      <c r="V4062" s="4">
        <f t="shared" si="382"/>
        <v>-0.14865673743882252</v>
      </c>
      <c r="W4062" s="5">
        <f t="shared" si="383"/>
        <v>0</v>
      </c>
    </row>
    <row r="4063" spans="1:23">
      <c r="A4063" t="s">
        <v>5518</v>
      </c>
      <c r="B4063" t="s">
        <v>1771</v>
      </c>
      <c r="C4063" t="s">
        <v>1000</v>
      </c>
      <c r="D4063" t="s">
        <v>117</v>
      </c>
      <c r="E4063" s="1">
        <v>45898.896157407413</v>
      </c>
      <c r="F4063" s="1">
        <v>45898.915601851862</v>
      </c>
      <c r="G4063" t="s">
        <v>27</v>
      </c>
      <c r="H4063">
        <v>2</v>
      </c>
      <c r="I4063">
        <v>175.18</v>
      </c>
      <c r="J4063">
        <v>116.82</v>
      </c>
      <c r="K4063">
        <v>43.8</v>
      </c>
      <c r="L4063">
        <v>30</v>
      </c>
      <c r="M4063">
        <v>61.28</v>
      </c>
      <c r="N4063">
        <v>2.9</v>
      </c>
      <c r="O4063" t="s">
        <v>38</v>
      </c>
      <c r="P4063">
        <v>8</v>
      </c>
      <c r="Q4063">
        <v>3</v>
      </c>
      <c r="R4063" s="3">
        <f t="shared" si="378"/>
        <v>131.38</v>
      </c>
      <c r="S4063" s="3">
        <f t="shared" si="379"/>
        <v>14.560000000000002</v>
      </c>
      <c r="T4063" s="3">
        <f t="shared" si="380"/>
        <v>-31.28</v>
      </c>
      <c r="U4063" s="3">
        <f t="shared" si="381"/>
        <v>-19.619999999999997</v>
      </c>
      <c r="V4063" s="4">
        <f t="shared" si="382"/>
        <v>-0.14933779875171257</v>
      </c>
      <c r="W4063" s="5">
        <f t="shared" si="383"/>
        <v>0</v>
      </c>
    </row>
    <row r="4064" spans="1:23">
      <c r="A4064" t="s">
        <v>5519</v>
      </c>
      <c r="B4064" t="s">
        <v>1648</v>
      </c>
      <c r="C4064" t="s">
        <v>218</v>
      </c>
      <c r="D4064" t="s">
        <v>48</v>
      </c>
      <c r="E4064" s="1">
        <v>45899.274062500001</v>
      </c>
      <c r="F4064" s="1">
        <v>45899.283090277779</v>
      </c>
      <c r="G4064" t="s">
        <v>27</v>
      </c>
      <c r="H4064">
        <v>4</v>
      </c>
      <c r="I4064">
        <v>2716.84</v>
      </c>
      <c r="J4064">
        <v>1721.04</v>
      </c>
      <c r="K4064">
        <v>0</v>
      </c>
      <c r="L4064">
        <v>0</v>
      </c>
      <c r="M4064">
        <v>54.16</v>
      </c>
      <c r="N4064">
        <v>48.9</v>
      </c>
      <c r="O4064" t="s">
        <v>38</v>
      </c>
      <c r="P4064">
        <v>0</v>
      </c>
      <c r="Q4064">
        <v>5</v>
      </c>
      <c r="R4064" s="3">
        <f t="shared" si="378"/>
        <v>2716.84</v>
      </c>
      <c r="S4064" s="3">
        <f t="shared" si="379"/>
        <v>995.80000000000018</v>
      </c>
      <c r="T4064" s="3">
        <f t="shared" si="380"/>
        <v>-54.16</v>
      </c>
      <c r="U4064" s="3">
        <f t="shared" si="381"/>
        <v>892.74000000000024</v>
      </c>
      <c r="V4064" s="4">
        <f t="shared" si="382"/>
        <v>0.32859498535062798</v>
      </c>
      <c r="W4064" s="5">
        <f t="shared" si="383"/>
        <v>1</v>
      </c>
    </row>
    <row r="4065" spans="1:23">
      <c r="A4065" t="s">
        <v>5520</v>
      </c>
      <c r="B4065" t="s">
        <v>4986</v>
      </c>
      <c r="C4065" t="s">
        <v>456</v>
      </c>
      <c r="D4065" t="s">
        <v>103</v>
      </c>
      <c r="E4065" s="1">
        <v>45899.347037037027</v>
      </c>
      <c r="F4065" s="1">
        <v>45899.36509259259</v>
      </c>
      <c r="G4065" t="s">
        <v>27</v>
      </c>
      <c r="H4065">
        <v>2</v>
      </c>
      <c r="I4065">
        <v>1148.32</v>
      </c>
      <c r="J4065">
        <v>780.9</v>
      </c>
      <c r="K4065">
        <v>0</v>
      </c>
      <c r="L4065">
        <v>0</v>
      </c>
      <c r="M4065">
        <v>41.17</v>
      </c>
      <c r="N4065">
        <v>20.67</v>
      </c>
      <c r="O4065" t="s">
        <v>65</v>
      </c>
      <c r="P4065">
        <v>6</v>
      </c>
      <c r="Q4065">
        <v>4</v>
      </c>
      <c r="R4065" s="3">
        <f t="shared" si="378"/>
        <v>1148.32</v>
      </c>
      <c r="S4065" s="3">
        <f t="shared" si="379"/>
        <v>367.41999999999996</v>
      </c>
      <c r="T4065" s="3">
        <f t="shared" si="380"/>
        <v>-41.17</v>
      </c>
      <c r="U4065" s="3">
        <f t="shared" si="381"/>
        <v>305.57999999999993</v>
      </c>
      <c r="V4065" s="4">
        <f t="shared" si="382"/>
        <v>0.26611049184896191</v>
      </c>
      <c r="W4065" s="5">
        <f t="shared" si="383"/>
        <v>1</v>
      </c>
    </row>
    <row r="4066" spans="1:23">
      <c r="A4066" t="s">
        <v>5521</v>
      </c>
      <c r="B4066" t="s">
        <v>361</v>
      </c>
      <c r="C4066" t="s">
        <v>1407</v>
      </c>
      <c r="D4066" t="s">
        <v>72</v>
      </c>
      <c r="E4066" s="1">
        <v>45899.462500000001</v>
      </c>
      <c r="F4066" s="1">
        <v>45899.470833333333</v>
      </c>
      <c r="G4066" t="s">
        <v>27</v>
      </c>
      <c r="H4066">
        <v>2</v>
      </c>
      <c r="I4066">
        <v>450.82</v>
      </c>
      <c r="J4066">
        <v>382.38</v>
      </c>
      <c r="K4066">
        <v>22.54</v>
      </c>
      <c r="L4066">
        <v>0</v>
      </c>
      <c r="M4066">
        <v>58.7</v>
      </c>
      <c r="N4066">
        <v>7.71</v>
      </c>
      <c r="O4066" t="s">
        <v>28</v>
      </c>
      <c r="P4066">
        <v>0</v>
      </c>
      <c r="Q4066">
        <v>4</v>
      </c>
      <c r="R4066" s="3">
        <f t="shared" si="378"/>
        <v>428.28</v>
      </c>
      <c r="S4066" s="3">
        <f t="shared" si="379"/>
        <v>45.899999999999977</v>
      </c>
      <c r="T4066" s="3">
        <f t="shared" si="380"/>
        <v>-58.7</v>
      </c>
      <c r="U4066" s="3">
        <f t="shared" si="381"/>
        <v>-20.510000000000026</v>
      </c>
      <c r="V4066" s="4">
        <f t="shared" si="382"/>
        <v>-4.788923134398064E-2</v>
      </c>
      <c r="W4066" s="5">
        <f t="shared" si="383"/>
        <v>0</v>
      </c>
    </row>
    <row r="4067" spans="1:23">
      <c r="A4067" t="s">
        <v>5522</v>
      </c>
      <c r="B4067" t="s">
        <v>1277</v>
      </c>
      <c r="C4067" t="s">
        <v>59</v>
      </c>
      <c r="D4067" t="s">
        <v>26</v>
      </c>
      <c r="E4067" s="1">
        <v>45899.620983796303</v>
      </c>
      <c r="F4067" s="1">
        <v>45899.63140046296</v>
      </c>
      <c r="G4067" t="s">
        <v>27</v>
      </c>
      <c r="H4067">
        <v>2</v>
      </c>
      <c r="I4067">
        <v>43.96</v>
      </c>
      <c r="J4067">
        <v>36.08</v>
      </c>
      <c r="K4067">
        <v>0</v>
      </c>
      <c r="L4067">
        <v>30</v>
      </c>
      <c r="M4067">
        <v>59.91</v>
      </c>
      <c r="N4067">
        <v>1.33</v>
      </c>
      <c r="O4067" t="s">
        <v>38</v>
      </c>
      <c r="P4067">
        <v>0</v>
      </c>
      <c r="Q4067">
        <v>5</v>
      </c>
      <c r="R4067" s="3">
        <f t="shared" si="378"/>
        <v>43.96</v>
      </c>
      <c r="S4067" s="3">
        <f t="shared" si="379"/>
        <v>7.8800000000000026</v>
      </c>
      <c r="T4067" s="3">
        <f t="shared" si="380"/>
        <v>-29.909999999999997</v>
      </c>
      <c r="U4067" s="3">
        <f t="shared" si="381"/>
        <v>-23.359999999999992</v>
      </c>
      <c r="V4067" s="4">
        <f t="shared" si="382"/>
        <v>-0.53139217470427647</v>
      </c>
      <c r="W4067" s="5">
        <f t="shared" si="383"/>
        <v>0</v>
      </c>
    </row>
    <row r="4068" spans="1:23">
      <c r="A4068" t="s">
        <v>5523</v>
      </c>
      <c r="B4068" t="s">
        <v>1359</v>
      </c>
      <c r="C4068" t="s">
        <v>102</v>
      </c>
      <c r="D4068" t="s">
        <v>32</v>
      </c>
      <c r="E4068" s="1">
        <v>45899.651574074072</v>
      </c>
      <c r="F4068" s="1">
        <v>45899.668240740742</v>
      </c>
      <c r="G4068" t="s">
        <v>27</v>
      </c>
      <c r="H4068">
        <v>1</v>
      </c>
      <c r="I4068">
        <v>50.65</v>
      </c>
      <c r="J4068">
        <v>42.86</v>
      </c>
      <c r="K4068">
        <v>2.5299999999999998</v>
      </c>
      <c r="L4068">
        <v>30</v>
      </c>
      <c r="M4068">
        <v>40.49</v>
      </c>
      <c r="N4068">
        <v>1.41</v>
      </c>
      <c r="O4068" t="s">
        <v>38</v>
      </c>
      <c r="P4068">
        <v>4</v>
      </c>
      <c r="Q4068">
        <v>3</v>
      </c>
      <c r="R4068" s="3">
        <f t="shared" si="378"/>
        <v>48.12</v>
      </c>
      <c r="S4068" s="3">
        <f t="shared" si="379"/>
        <v>5.259999999999998</v>
      </c>
      <c r="T4068" s="3">
        <f t="shared" si="380"/>
        <v>-10.490000000000002</v>
      </c>
      <c r="U4068" s="3">
        <f t="shared" si="381"/>
        <v>-6.6400000000000041</v>
      </c>
      <c r="V4068" s="4">
        <f t="shared" si="382"/>
        <v>-0.13798836242726525</v>
      </c>
      <c r="W4068" s="5">
        <f t="shared" si="383"/>
        <v>0</v>
      </c>
    </row>
    <row r="4069" spans="1:23">
      <c r="A4069" t="s">
        <v>5524</v>
      </c>
      <c r="B4069" t="s">
        <v>503</v>
      </c>
      <c r="C4069" t="s">
        <v>116</v>
      </c>
      <c r="D4069" t="s">
        <v>127</v>
      </c>
      <c r="E4069" s="1">
        <v>45899.693796296298</v>
      </c>
      <c r="F4069" s="1">
        <v>45899.715324074074</v>
      </c>
      <c r="G4069" t="s">
        <v>27</v>
      </c>
      <c r="H4069">
        <v>2</v>
      </c>
      <c r="I4069">
        <v>588.32000000000005</v>
      </c>
      <c r="J4069">
        <v>399.6</v>
      </c>
      <c r="K4069">
        <v>0</v>
      </c>
      <c r="L4069">
        <v>0</v>
      </c>
      <c r="M4069">
        <v>54.42</v>
      </c>
      <c r="N4069">
        <v>10.59</v>
      </c>
      <c r="O4069" t="s">
        <v>38</v>
      </c>
      <c r="P4069">
        <v>16</v>
      </c>
      <c r="Q4069">
        <v>1</v>
      </c>
      <c r="R4069" s="3">
        <f t="shared" si="378"/>
        <v>588.32000000000005</v>
      </c>
      <c r="S4069" s="3">
        <f t="shared" si="379"/>
        <v>188.72000000000003</v>
      </c>
      <c r="T4069" s="3">
        <f t="shared" si="380"/>
        <v>-54.42</v>
      </c>
      <c r="U4069" s="3">
        <f t="shared" si="381"/>
        <v>123.71000000000001</v>
      </c>
      <c r="V4069" s="4">
        <f t="shared" si="382"/>
        <v>0.21027672015229806</v>
      </c>
      <c r="W4069" s="5">
        <f t="shared" si="383"/>
        <v>1</v>
      </c>
    </row>
    <row r="4070" spans="1:23">
      <c r="A4070" t="s">
        <v>5525</v>
      </c>
      <c r="B4070" t="s">
        <v>393</v>
      </c>
      <c r="C4070" t="s">
        <v>202</v>
      </c>
      <c r="D4070" t="s">
        <v>103</v>
      </c>
      <c r="E4070" s="1">
        <v>45899.71503472222</v>
      </c>
      <c r="F4070" s="1">
        <v>45899.721284722233</v>
      </c>
      <c r="G4070" t="s">
        <v>27</v>
      </c>
      <c r="H4070">
        <v>2</v>
      </c>
      <c r="I4070">
        <v>1136.26</v>
      </c>
      <c r="J4070">
        <v>692.18</v>
      </c>
      <c r="K4070">
        <v>170.44</v>
      </c>
      <c r="L4070">
        <v>0</v>
      </c>
      <c r="M4070">
        <v>49.91</v>
      </c>
      <c r="N4070">
        <v>17.38</v>
      </c>
      <c r="O4070" t="s">
        <v>33</v>
      </c>
      <c r="P4070">
        <v>0</v>
      </c>
      <c r="Q4070">
        <v>4</v>
      </c>
      <c r="R4070" s="3">
        <f t="shared" si="378"/>
        <v>965.81999999999994</v>
      </c>
      <c r="S4070" s="3">
        <f t="shared" si="379"/>
        <v>273.64</v>
      </c>
      <c r="T4070" s="3">
        <f t="shared" si="380"/>
        <v>-49.91</v>
      </c>
      <c r="U4070" s="3">
        <f t="shared" si="381"/>
        <v>206.35</v>
      </c>
      <c r="V4070" s="4">
        <f t="shared" si="382"/>
        <v>0.21365264749125096</v>
      </c>
      <c r="W4070" s="5">
        <f t="shared" si="383"/>
        <v>1</v>
      </c>
    </row>
    <row r="4071" spans="1:23">
      <c r="A4071" t="s">
        <v>5526</v>
      </c>
      <c r="B4071" t="s">
        <v>1225</v>
      </c>
      <c r="C4071" t="s">
        <v>99</v>
      </c>
      <c r="D4071" t="s">
        <v>160</v>
      </c>
      <c r="E4071" s="1">
        <v>45899.746134259258</v>
      </c>
      <c r="F4071" s="1">
        <v>45899.751689814817</v>
      </c>
      <c r="G4071" t="s">
        <v>53</v>
      </c>
      <c r="H4071">
        <v>1</v>
      </c>
      <c r="I4071">
        <v>154.37</v>
      </c>
      <c r="J4071">
        <v>113.4</v>
      </c>
      <c r="K4071">
        <v>7.72</v>
      </c>
      <c r="L4071">
        <v>30</v>
      </c>
      <c r="M4071">
        <v>42.37</v>
      </c>
      <c r="N4071">
        <v>3.18</v>
      </c>
      <c r="O4071" t="s">
        <v>38</v>
      </c>
      <c r="P4071">
        <v>0</v>
      </c>
      <c r="Q4071">
        <v>1</v>
      </c>
      <c r="R4071" s="3">
        <f t="shared" si="378"/>
        <v>146.65</v>
      </c>
      <c r="S4071" s="3">
        <f t="shared" si="379"/>
        <v>33.25</v>
      </c>
      <c r="T4071" s="3">
        <f t="shared" si="380"/>
        <v>-12.369999999999997</v>
      </c>
      <c r="U4071" s="3">
        <f t="shared" si="381"/>
        <v>17.700000000000003</v>
      </c>
      <c r="V4071" s="4">
        <f t="shared" si="382"/>
        <v>0.12069553358336176</v>
      </c>
      <c r="W4071" s="5">
        <f t="shared" si="383"/>
        <v>1</v>
      </c>
    </row>
    <row r="4072" spans="1:23">
      <c r="A4072" t="s">
        <v>5527</v>
      </c>
      <c r="B4072" t="s">
        <v>1816</v>
      </c>
      <c r="C4072" t="s">
        <v>343</v>
      </c>
      <c r="D4072" t="s">
        <v>160</v>
      </c>
      <c r="E4072" s="1">
        <v>45899.777974537043</v>
      </c>
      <c r="F4072" s="1">
        <v>45899.803668981483</v>
      </c>
      <c r="G4072" t="s">
        <v>27</v>
      </c>
      <c r="H4072">
        <v>1</v>
      </c>
      <c r="I4072">
        <v>50.51</v>
      </c>
      <c r="J4072">
        <v>42.77</v>
      </c>
      <c r="K4072">
        <v>5.05</v>
      </c>
      <c r="L4072">
        <v>30</v>
      </c>
      <c r="M4072">
        <v>49.53</v>
      </c>
      <c r="N4072">
        <v>1.36</v>
      </c>
      <c r="O4072" t="s">
        <v>38</v>
      </c>
      <c r="P4072">
        <v>17</v>
      </c>
      <c r="Q4072">
        <v>1</v>
      </c>
      <c r="R4072" s="3">
        <f t="shared" si="378"/>
        <v>45.46</v>
      </c>
      <c r="S4072" s="3">
        <f t="shared" si="379"/>
        <v>2.6899999999999977</v>
      </c>
      <c r="T4072" s="3">
        <f t="shared" si="380"/>
        <v>-19.53</v>
      </c>
      <c r="U4072" s="3">
        <f t="shared" si="381"/>
        <v>-18.200000000000003</v>
      </c>
      <c r="V4072" s="4">
        <f t="shared" si="382"/>
        <v>-0.40035195776506827</v>
      </c>
      <c r="W4072" s="5">
        <f t="shared" si="383"/>
        <v>0</v>
      </c>
    </row>
    <row r="4073" spans="1:23">
      <c r="A4073" t="s">
        <v>5528</v>
      </c>
      <c r="B4073" t="s">
        <v>3409</v>
      </c>
      <c r="C4073" t="s">
        <v>302</v>
      </c>
      <c r="D4073" t="s">
        <v>143</v>
      </c>
      <c r="E4073" s="1">
        <v>45899.808981481481</v>
      </c>
      <c r="F4073" s="1">
        <v>45899.827731481477</v>
      </c>
      <c r="G4073" t="s">
        <v>27</v>
      </c>
      <c r="H4073">
        <v>5</v>
      </c>
      <c r="I4073">
        <v>592.9</v>
      </c>
      <c r="J4073">
        <v>432.6</v>
      </c>
      <c r="K4073">
        <v>0</v>
      </c>
      <c r="L4073">
        <v>0</v>
      </c>
      <c r="M4073">
        <v>43.12</v>
      </c>
      <c r="N4073">
        <v>10.67</v>
      </c>
      <c r="O4073" t="s">
        <v>65</v>
      </c>
      <c r="P4073">
        <v>7</v>
      </c>
      <c r="Q4073">
        <v>4</v>
      </c>
      <c r="R4073" s="3">
        <f t="shared" si="378"/>
        <v>592.9</v>
      </c>
      <c r="S4073" s="3">
        <f t="shared" si="379"/>
        <v>160.29999999999995</v>
      </c>
      <c r="T4073" s="3">
        <f t="shared" si="380"/>
        <v>-43.12</v>
      </c>
      <c r="U4073" s="3">
        <f t="shared" si="381"/>
        <v>106.50999999999995</v>
      </c>
      <c r="V4073" s="4">
        <f t="shared" si="382"/>
        <v>0.17964243548659126</v>
      </c>
      <c r="W4073" s="5">
        <f t="shared" si="383"/>
        <v>1</v>
      </c>
    </row>
    <row r="4074" spans="1:23">
      <c r="A4074" t="s">
        <v>5529</v>
      </c>
      <c r="B4074" t="s">
        <v>4514</v>
      </c>
      <c r="C4074" t="s">
        <v>1022</v>
      </c>
      <c r="D4074" t="s">
        <v>64</v>
      </c>
      <c r="E4074" s="1">
        <v>45899.824456018519</v>
      </c>
      <c r="F4074" s="1">
        <v>45899.830011574071</v>
      </c>
      <c r="G4074" t="s">
        <v>27</v>
      </c>
      <c r="H4074">
        <v>2</v>
      </c>
      <c r="I4074">
        <v>1611.86</v>
      </c>
      <c r="J4074">
        <v>1138.4000000000001</v>
      </c>
      <c r="K4074">
        <v>402.96</v>
      </c>
      <c r="L4074">
        <v>0</v>
      </c>
      <c r="M4074">
        <v>52.05</v>
      </c>
      <c r="N4074">
        <v>21.76</v>
      </c>
      <c r="O4074" t="s">
        <v>38</v>
      </c>
      <c r="P4074">
        <v>0</v>
      </c>
      <c r="Q4074">
        <v>5</v>
      </c>
      <c r="R4074" s="3">
        <f t="shared" si="378"/>
        <v>1208.8999999999999</v>
      </c>
      <c r="S4074" s="3">
        <f t="shared" si="379"/>
        <v>70.499999999999773</v>
      </c>
      <c r="T4074" s="3">
        <f t="shared" si="380"/>
        <v>-52.05</v>
      </c>
      <c r="U4074" s="3">
        <f t="shared" si="381"/>
        <v>-3.3100000000002261</v>
      </c>
      <c r="V4074" s="4">
        <f t="shared" si="382"/>
        <v>-2.738026304905473E-3</v>
      </c>
      <c r="W4074" s="5">
        <f t="shared" si="383"/>
        <v>0</v>
      </c>
    </row>
    <row r="4075" spans="1:23">
      <c r="A4075" t="s">
        <v>5530</v>
      </c>
      <c r="B4075" t="s">
        <v>3659</v>
      </c>
      <c r="C4075" t="s">
        <v>113</v>
      </c>
      <c r="D4075" t="s">
        <v>60</v>
      </c>
      <c r="E4075" s="1">
        <v>45899.912037037036</v>
      </c>
      <c r="F4075" s="1">
        <v>45899.933564814812</v>
      </c>
      <c r="G4075" t="s">
        <v>27</v>
      </c>
      <c r="H4075">
        <v>1</v>
      </c>
      <c r="I4075">
        <v>99.9</v>
      </c>
      <c r="J4075">
        <v>65.19</v>
      </c>
      <c r="K4075">
        <v>5</v>
      </c>
      <c r="L4075">
        <v>30</v>
      </c>
      <c r="M4075">
        <v>51.12</v>
      </c>
      <c r="N4075">
        <v>2.25</v>
      </c>
      <c r="O4075" t="s">
        <v>65</v>
      </c>
      <c r="P4075">
        <v>16</v>
      </c>
      <c r="Q4075">
        <v>2</v>
      </c>
      <c r="R4075" s="3">
        <f t="shared" si="378"/>
        <v>94.9</v>
      </c>
      <c r="S4075" s="3">
        <f t="shared" si="379"/>
        <v>29.710000000000008</v>
      </c>
      <c r="T4075" s="3">
        <f t="shared" si="380"/>
        <v>-21.119999999999997</v>
      </c>
      <c r="U4075" s="3">
        <f t="shared" si="381"/>
        <v>6.3400000000000105</v>
      </c>
      <c r="V4075" s="4">
        <f t="shared" si="382"/>
        <v>6.6807165437302529E-2</v>
      </c>
      <c r="W4075" s="5">
        <f t="shared" si="383"/>
        <v>1</v>
      </c>
    </row>
    <row r="4076" spans="1:23">
      <c r="A4076" t="s">
        <v>5531</v>
      </c>
      <c r="B4076" t="s">
        <v>1750</v>
      </c>
      <c r="C4076" t="s">
        <v>1010</v>
      </c>
      <c r="D4076" t="s">
        <v>160</v>
      </c>
      <c r="E4076" s="1">
        <v>45899.935162037043</v>
      </c>
      <c r="F4076" s="1">
        <v>45899.949745370373</v>
      </c>
      <c r="G4076" t="s">
        <v>27</v>
      </c>
      <c r="H4076">
        <v>1</v>
      </c>
      <c r="I4076">
        <v>85.06</v>
      </c>
      <c r="J4076">
        <v>68.8</v>
      </c>
      <c r="K4076">
        <v>8.51</v>
      </c>
      <c r="L4076">
        <v>30</v>
      </c>
      <c r="M4076">
        <v>39.39</v>
      </c>
      <c r="N4076">
        <v>1.92</v>
      </c>
      <c r="O4076" t="s">
        <v>38</v>
      </c>
      <c r="P4076">
        <v>1</v>
      </c>
      <c r="Q4076">
        <v>3</v>
      </c>
      <c r="R4076" s="3">
        <f t="shared" si="378"/>
        <v>76.55</v>
      </c>
      <c r="S4076" s="3">
        <f t="shared" si="379"/>
        <v>7.75</v>
      </c>
      <c r="T4076" s="3">
        <f t="shared" si="380"/>
        <v>-9.39</v>
      </c>
      <c r="U4076" s="3">
        <f t="shared" si="381"/>
        <v>-3.5600000000000005</v>
      </c>
      <c r="V4076" s="4">
        <f t="shared" si="382"/>
        <v>-4.6505551926845211E-2</v>
      </c>
      <c r="W4076" s="5">
        <f t="shared" si="383"/>
        <v>0</v>
      </c>
    </row>
    <row r="4077" spans="1:23">
      <c r="A4077" t="s">
        <v>5532</v>
      </c>
      <c r="B4077" t="s">
        <v>345</v>
      </c>
      <c r="C4077" t="s">
        <v>1041</v>
      </c>
      <c r="D4077" t="s">
        <v>26</v>
      </c>
      <c r="E4077" s="1">
        <v>45900.338692129633</v>
      </c>
      <c r="F4077" s="1">
        <v>45900.351886574077</v>
      </c>
      <c r="G4077" t="s">
        <v>27</v>
      </c>
      <c r="H4077">
        <v>2</v>
      </c>
      <c r="I4077">
        <v>284.68</v>
      </c>
      <c r="J4077">
        <v>181.94</v>
      </c>
      <c r="K4077">
        <v>71.17</v>
      </c>
      <c r="L4077">
        <v>30</v>
      </c>
      <c r="M4077">
        <v>53.18</v>
      </c>
      <c r="N4077">
        <v>4.38</v>
      </c>
      <c r="O4077" t="s">
        <v>28</v>
      </c>
      <c r="P4077">
        <v>4</v>
      </c>
      <c r="Q4077">
        <v>4</v>
      </c>
      <c r="R4077" s="3">
        <f t="shared" si="378"/>
        <v>213.51</v>
      </c>
      <c r="S4077" s="3">
        <f t="shared" si="379"/>
        <v>31.569999999999993</v>
      </c>
      <c r="T4077" s="3">
        <f t="shared" si="380"/>
        <v>-23.18</v>
      </c>
      <c r="U4077" s="3">
        <f t="shared" si="381"/>
        <v>4.0099999999999936</v>
      </c>
      <c r="V4077" s="4">
        <f t="shared" si="382"/>
        <v>1.8781321717952291E-2</v>
      </c>
      <c r="W4077" s="5">
        <f t="shared" si="383"/>
        <v>1</v>
      </c>
    </row>
    <row r="4078" spans="1:23">
      <c r="A4078" t="s">
        <v>5533</v>
      </c>
      <c r="B4078" t="s">
        <v>1771</v>
      </c>
      <c r="C4078" t="s">
        <v>367</v>
      </c>
      <c r="D4078" t="s">
        <v>37</v>
      </c>
      <c r="E4078" s="1">
        <v>45900.354305555556</v>
      </c>
      <c r="F4078" s="1">
        <v>45900.3675</v>
      </c>
      <c r="G4078" t="s">
        <v>27</v>
      </c>
      <c r="H4078">
        <v>1</v>
      </c>
      <c r="I4078">
        <v>151.65</v>
      </c>
      <c r="J4078">
        <v>105.81</v>
      </c>
      <c r="K4078">
        <v>0</v>
      </c>
      <c r="L4078">
        <v>30</v>
      </c>
      <c r="M4078">
        <v>42.58</v>
      </c>
      <c r="N4078">
        <v>3.27</v>
      </c>
      <c r="O4078" t="s">
        <v>38</v>
      </c>
      <c r="P4078">
        <v>0</v>
      </c>
      <c r="Q4078">
        <v>4</v>
      </c>
      <c r="R4078" s="3">
        <f t="shared" si="378"/>
        <v>151.65</v>
      </c>
      <c r="S4078" s="3">
        <f t="shared" si="379"/>
        <v>45.84</v>
      </c>
      <c r="T4078" s="3">
        <f t="shared" si="380"/>
        <v>-12.579999999999998</v>
      </c>
      <c r="U4078" s="3">
        <f t="shared" si="381"/>
        <v>29.990000000000006</v>
      </c>
      <c r="V4078" s="4">
        <f t="shared" si="382"/>
        <v>0.19775799538410818</v>
      </c>
      <c r="W4078" s="5">
        <f t="shared" si="383"/>
        <v>1</v>
      </c>
    </row>
    <row r="4079" spans="1:23">
      <c r="A4079" t="s">
        <v>5534</v>
      </c>
      <c r="B4079" t="s">
        <v>1113</v>
      </c>
      <c r="C4079" t="s">
        <v>590</v>
      </c>
      <c r="D4079" t="s">
        <v>60</v>
      </c>
      <c r="E4079" s="1">
        <v>45900.368564814817</v>
      </c>
      <c r="F4079" s="1">
        <v>45900.374120370368</v>
      </c>
      <c r="G4079" t="s">
        <v>27</v>
      </c>
      <c r="H4079">
        <v>1</v>
      </c>
      <c r="I4079">
        <v>275.10000000000002</v>
      </c>
      <c r="J4079">
        <v>229.47</v>
      </c>
      <c r="K4079">
        <v>13.76</v>
      </c>
      <c r="L4079">
        <v>30</v>
      </c>
      <c r="M4079">
        <v>64</v>
      </c>
      <c r="N4079">
        <v>5.24</v>
      </c>
      <c r="O4079" t="s">
        <v>38</v>
      </c>
      <c r="P4079">
        <v>0</v>
      </c>
      <c r="Q4079">
        <v>5</v>
      </c>
      <c r="R4079" s="3">
        <f t="shared" si="378"/>
        <v>261.34000000000003</v>
      </c>
      <c r="S4079" s="3">
        <f t="shared" si="379"/>
        <v>31.870000000000033</v>
      </c>
      <c r="T4079" s="3">
        <f t="shared" si="380"/>
        <v>-34</v>
      </c>
      <c r="U4079" s="3">
        <f t="shared" si="381"/>
        <v>-7.3699999999999672</v>
      </c>
      <c r="V4079" s="4">
        <f t="shared" si="382"/>
        <v>-2.8200811203795691E-2</v>
      </c>
      <c r="W4079" s="5">
        <f t="shared" si="383"/>
        <v>0</v>
      </c>
    </row>
    <row r="4080" spans="1:23">
      <c r="A4080" t="s">
        <v>5535</v>
      </c>
      <c r="B4080" t="s">
        <v>961</v>
      </c>
      <c r="C4080" t="s">
        <v>1411</v>
      </c>
      <c r="D4080" t="s">
        <v>26</v>
      </c>
      <c r="E4080" s="1">
        <v>45900.42728009259</v>
      </c>
      <c r="F4080" s="1">
        <v>45900.438391203701</v>
      </c>
      <c r="G4080" t="s">
        <v>53</v>
      </c>
      <c r="H4080">
        <v>3</v>
      </c>
      <c r="I4080">
        <v>279.27</v>
      </c>
      <c r="J4080">
        <v>215.07</v>
      </c>
      <c r="K4080">
        <v>0</v>
      </c>
      <c r="L4080">
        <v>30</v>
      </c>
      <c r="M4080">
        <v>59.39</v>
      </c>
      <c r="N4080">
        <v>5.57</v>
      </c>
      <c r="O4080" t="s">
        <v>38</v>
      </c>
      <c r="P4080">
        <v>1</v>
      </c>
      <c r="Q4080">
        <v>2</v>
      </c>
      <c r="R4080" s="3">
        <f t="shared" si="378"/>
        <v>279.27</v>
      </c>
      <c r="S4080" s="3">
        <f t="shared" si="379"/>
        <v>64.199999999999989</v>
      </c>
      <c r="T4080" s="3">
        <f t="shared" si="380"/>
        <v>-29.39</v>
      </c>
      <c r="U4080" s="3">
        <f t="shared" si="381"/>
        <v>29.239999999999988</v>
      </c>
      <c r="V4080" s="4">
        <f t="shared" si="382"/>
        <v>0.10470154330934217</v>
      </c>
      <c r="W4080" s="5">
        <f t="shared" si="383"/>
        <v>1</v>
      </c>
    </row>
    <row r="4081" spans="1:23">
      <c r="A4081" t="s">
        <v>5536</v>
      </c>
      <c r="B4081" t="s">
        <v>175</v>
      </c>
      <c r="C4081" t="s">
        <v>801</v>
      </c>
      <c r="D4081" t="s">
        <v>60</v>
      </c>
      <c r="E4081" s="1">
        <v>45900.444189814807</v>
      </c>
      <c r="F4081" s="1">
        <v>45900.450439814813</v>
      </c>
      <c r="G4081" t="s">
        <v>27</v>
      </c>
      <c r="H4081">
        <v>2</v>
      </c>
      <c r="I4081">
        <v>149.62</v>
      </c>
      <c r="J4081">
        <v>111.36</v>
      </c>
      <c r="K4081">
        <v>0</v>
      </c>
      <c r="L4081">
        <v>30</v>
      </c>
      <c r="M4081">
        <v>64.52</v>
      </c>
      <c r="N4081">
        <v>3.23</v>
      </c>
      <c r="O4081" t="s">
        <v>33</v>
      </c>
      <c r="P4081">
        <v>0</v>
      </c>
      <c r="Q4081">
        <v>5</v>
      </c>
      <c r="R4081" s="3">
        <f t="shared" si="378"/>
        <v>149.62</v>
      </c>
      <c r="S4081" s="3">
        <f t="shared" si="379"/>
        <v>38.260000000000005</v>
      </c>
      <c r="T4081" s="3">
        <f t="shared" si="380"/>
        <v>-34.519999999999996</v>
      </c>
      <c r="U4081" s="3">
        <f t="shared" si="381"/>
        <v>0.51000000000000911</v>
      </c>
      <c r="V4081" s="4">
        <f t="shared" si="382"/>
        <v>3.4086352091966922E-3</v>
      </c>
      <c r="W4081" s="5">
        <f t="shared" si="383"/>
        <v>1</v>
      </c>
    </row>
    <row r="4082" spans="1:23">
      <c r="A4082" t="s">
        <v>5537</v>
      </c>
      <c r="B4082" t="s">
        <v>1926</v>
      </c>
      <c r="C4082" t="s">
        <v>1455</v>
      </c>
      <c r="D4082" t="s">
        <v>44</v>
      </c>
      <c r="E4082" s="1">
        <v>45900.449201388888</v>
      </c>
      <c r="F4082" s="1">
        <v>45900.458923611113</v>
      </c>
      <c r="G4082" t="s">
        <v>27</v>
      </c>
      <c r="H4082">
        <v>1</v>
      </c>
      <c r="I4082">
        <v>432.32</v>
      </c>
      <c r="J4082">
        <v>307.47000000000003</v>
      </c>
      <c r="K4082">
        <v>43.23</v>
      </c>
      <c r="L4082">
        <v>0</v>
      </c>
      <c r="M4082">
        <v>35.1</v>
      </c>
      <c r="N4082">
        <v>7</v>
      </c>
      <c r="O4082" t="s">
        <v>38</v>
      </c>
      <c r="P4082">
        <v>0</v>
      </c>
      <c r="Q4082">
        <v>5</v>
      </c>
      <c r="R4082" s="3">
        <f t="shared" si="378"/>
        <v>389.09</v>
      </c>
      <c r="S4082" s="3">
        <f t="shared" si="379"/>
        <v>81.619999999999948</v>
      </c>
      <c r="T4082" s="3">
        <f t="shared" si="380"/>
        <v>-35.1</v>
      </c>
      <c r="U4082" s="3">
        <f t="shared" si="381"/>
        <v>39.519999999999946</v>
      </c>
      <c r="V4082" s="4">
        <f t="shared" si="382"/>
        <v>0.10157033077180073</v>
      </c>
      <c r="W4082" s="5">
        <f t="shared" si="383"/>
        <v>1</v>
      </c>
    </row>
    <row r="4083" spans="1:23">
      <c r="A4083" t="s">
        <v>5538</v>
      </c>
      <c r="B4083" t="s">
        <v>2420</v>
      </c>
      <c r="C4083" t="s">
        <v>305</v>
      </c>
      <c r="D4083" t="s">
        <v>60</v>
      </c>
      <c r="E4083" s="1">
        <v>45900.45140046296</v>
      </c>
      <c r="F4083" s="1">
        <v>45900.462511574071</v>
      </c>
      <c r="G4083" t="s">
        <v>27</v>
      </c>
      <c r="H4083">
        <v>1</v>
      </c>
      <c r="I4083">
        <v>196.03</v>
      </c>
      <c r="J4083">
        <v>122.88</v>
      </c>
      <c r="K4083">
        <v>0</v>
      </c>
      <c r="L4083">
        <v>30</v>
      </c>
      <c r="M4083">
        <v>40.67</v>
      </c>
      <c r="N4083">
        <v>4.07</v>
      </c>
      <c r="O4083" t="s">
        <v>38</v>
      </c>
      <c r="P4083">
        <v>1</v>
      </c>
      <c r="Q4083">
        <v>3</v>
      </c>
      <c r="R4083" s="3">
        <f t="shared" si="378"/>
        <v>196.03</v>
      </c>
      <c r="S4083" s="3">
        <f t="shared" si="379"/>
        <v>73.150000000000006</v>
      </c>
      <c r="T4083" s="3">
        <f t="shared" si="380"/>
        <v>-10.670000000000002</v>
      </c>
      <c r="U4083" s="3">
        <f t="shared" si="381"/>
        <v>58.410000000000004</v>
      </c>
      <c r="V4083" s="4">
        <f t="shared" si="382"/>
        <v>0.29796459725552216</v>
      </c>
      <c r="W4083" s="5">
        <f t="shared" si="383"/>
        <v>1</v>
      </c>
    </row>
    <row r="4084" spans="1:23">
      <c r="A4084" t="s">
        <v>5539</v>
      </c>
      <c r="B4084" t="s">
        <v>1348</v>
      </c>
      <c r="C4084" t="s">
        <v>59</v>
      </c>
      <c r="D4084" t="s">
        <v>103</v>
      </c>
      <c r="E4084" s="1">
        <v>45900.453530092593</v>
      </c>
      <c r="F4084" s="1">
        <v>45900.470891203702</v>
      </c>
      <c r="G4084" t="s">
        <v>27</v>
      </c>
      <c r="H4084">
        <v>2</v>
      </c>
      <c r="I4084">
        <v>43.96</v>
      </c>
      <c r="J4084">
        <v>36.08</v>
      </c>
      <c r="K4084">
        <v>6.59</v>
      </c>
      <c r="L4084">
        <v>30</v>
      </c>
      <c r="M4084">
        <v>63.02</v>
      </c>
      <c r="N4084">
        <v>1.21</v>
      </c>
      <c r="O4084" t="s">
        <v>38</v>
      </c>
      <c r="P4084">
        <v>5</v>
      </c>
      <c r="Q4084">
        <v>4</v>
      </c>
      <c r="R4084" s="3">
        <f t="shared" si="378"/>
        <v>37.370000000000005</v>
      </c>
      <c r="S4084" s="3">
        <f t="shared" si="379"/>
        <v>1.2900000000000063</v>
      </c>
      <c r="T4084" s="3">
        <f t="shared" si="380"/>
        <v>-33.020000000000003</v>
      </c>
      <c r="U4084" s="3">
        <f t="shared" si="381"/>
        <v>-32.94</v>
      </c>
      <c r="V4084" s="4">
        <f t="shared" si="382"/>
        <v>-0.88145571313888127</v>
      </c>
      <c r="W4084" s="5">
        <f t="shared" si="383"/>
        <v>0</v>
      </c>
    </row>
    <row r="4085" spans="1:23">
      <c r="A4085" t="s">
        <v>5540</v>
      </c>
      <c r="B4085" t="s">
        <v>1575</v>
      </c>
      <c r="C4085" t="s">
        <v>442</v>
      </c>
      <c r="D4085" t="s">
        <v>26</v>
      </c>
      <c r="E4085" s="1">
        <v>45900.508888888893</v>
      </c>
      <c r="F4085" s="1">
        <v>45900.530416666668</v>
      </c>
      <c r="G4085" t="s">
        <v>27</v>
      </c>
      <c r="H4085">
        <v>1</v>
      </c>
      <c r="I4085">
        <v>173.32</v>
      </c>
      <c r="J4085">
        <v>153.62</v>
      </c>
      <c r="K4085">
        <v>17.329999999999998</v>
      </c>
      <c r="L4085">
        <v>30</v>
      </c>
      <c r="M4085">
        <v>62.83</v>
      </c>
      <c r="N4085">
        <v>3.35</v>
      </c>
      <c r="O4085" t="s">
        <v>33</v>
      </c>
      <c r="P4085">
        <v>16</v>
      </c>
      <c r="Q4085">
        <v>3</v>
      </c>
      <c r="R4085" s="3">
        <f t="shared" si="378"/>
        <v>155.99</v>
      </c>
      <c r="S4085" s="3">
        <f t="shared" si="379"/>
        <v>2.3700000000000045</v>
      </c>
      <c r="T4085" s="3">
        <f t="shared" si="380"/>
        <v>-32.83</v>
      </c>
      <c r="U4085" s="3">
        <f t="shared" si="381"/>
        <v>-33.809999999999995</v>
      </c>
      <c r="V4085" s="4">
        <f t="shared" si="382"/>
        <v>-0.21674466311943069</v>
      </c>
      <c r="W4085" s="5">
        <f t="shared" si="383"/>
        <v>0</v>
      </c>
    </row>
    <row r="4086" spans="1:23">
      <c r="A4086" t="s">
        <v>5541</v>
      </c>
      <c r="B4086" t="s">
        <v>1208</v>
      </c>
      <c r="C4086" t="s">
        <v>743</v>
      </c>
      <c r="D4086" t="s">
        <v>37</v>
      </c>
      <c r="E4086" s="1">
        <v>45900.57</v>
      </c>
      <c r="F4086" s="1">
        <v>45900.575555555559</v>
      </c>
      <c r="G4086" t="s">
        <v>27</v>
      </c>
      <c r="H4086">
        <v>1</v>
      </c>
      <c r="I4086">
        <v>165.34</v>
      </c>
      <c r="J4086">
        <v>120.94</v>
      </c>
      <c r="K4086">
        <v>24.8</v>
      </c>
      <c r="L4086">
        <v>30</v>
      </c>
      <c r="M4086">
        <v>48.64</v>
      </c>
      <c r="N4086">
        <v>3.07</v>
      </c>
      <c r="O4086" t="s">
        <v>38</v>
      </c>
      <c r="P4086">
        <v>0</v>
      </c>
      <c r="Q4086">
        <v>4</v>
      </c>
      <c r="R4086" s="3">
        <f t="shared" si="378"/>
        <v>140.54</v>
      </c>
      <c r="S4086" s="3">
        <f t="shared" si="379"/>
        <v>19.599999999999994</v>
      </c>
      <c r="T4086" s="3">
        <f t="shared" si="380"/>
        <v>-18.64</v>
      </c>
      <c r="U4086" s="3">
        <f t="shared" si="381"/>
        <v>-2.1100000000000061</v>
      </c>
      <c r="V4086" s="4">
        <f t="shared" si="382"/>
        <v>-1.5013519282766516E-2</v>
      </c>
      <c r="W4086" s="5">
        <f t="shared" si="383"/>
        <v>0</v>
      </c>
    </row>
    <row r="4087" spans="1:23">
      <c r="A4087" t="s">
        <v>5542</v>
      </c>
      <c r="B4087" t="s">
        <v>622</v>
      </c>
      <c r="C4087" t="s">
        <v>1126</v>
      </c>
      <c r="D4087" t="s">
        <v>48</v>
      </c>
      <c r="E4087" s="1">
        <v>45900.627372685187</v>
      </c>
      <c r="F4087" s="1">
        <v>45900.642650462964</v>
      </c>
      <c r="G4087" t="s">
        <v>27</v>
      </c>
      <c r="H4087">
        <v>1</v>
      </c>
      <c r="I4087">
        <v>284.76</v>
      </c>
      <c r="J4087">
        <v>168.14</v>
      </c>
      <c r="K4087">
        <v>0</v>
      </c>
      <c r="L4087">
        <v>30</v>
      </c>
      <c r="M4087">
        <v>64.73</v>
      </c>
      <c r="N4087">
        <v>5.67</v>
      </c>
      <c r="O4087" t="s">
        <v>38</v>
      </c>
      <c r="P4087">
        <v>7</v>
      </c>
      <c r="Q4087">
        <v>4</v>
      </c>
      <c r="R4087" s="3">
        <f t="shared" si="378"/>
        <v>284.76</v>
      </c>
      <c r="S4087" s="3">
        <f t="shared" si="379"/>
        <v>116.62</v>
      </c>
      <c r="T4087" s="3">
        <f t="shared" si="380"/>
        <v>-34.730000000000004</v>
      </c>
      <c r="U4087" s="3">
        <f t="shared" si="381"/>
        <v>76.22</v>
      </c>
      <c r="V4087" s="4">
        <f t="shared" si="382"/>
        <v>0.26766399775249333</v>
      </c>
      <c r="W4087" s="5">
        <f t="shared" si="383"/>
        <v>1</v>
      </c>
    </row>
    <row r="4088" spans="1:23">
      <c r="A4088" t="s">
        <v>5543</v>
      </c>
      <c r="B4088" t="s">
        <v>270</v>
      </c>
      <c r="C4088" t="s">
        <v>1019</v>
      </c>
      <c r="D4088" t="s">
        <v>117</v>
      </c>
      <c r="E4088" s="1">
        <v>45900.643912037027</v>
      </c>
      <c r="F4088" s="1">
        <v>45900.655023148152</v>
      </c>
      <c r="G4088" t="s">
        <v>27</v>
      </c>
      <c r="H4088">
        <v>1</v>
      </c>
      <c r="I4088">
        <v>244.96</v>
      </c>
      <c r="J4088">
        <v>184.29</v>
      </c>
      <c r="K4088">
        <v>24.5</v>
      </c>
      <c r="L4088">
        <v>30</v>
      </c>
      <c r="M4088">
        <v>52.51</v>
      </c>
      <c r="N4088">
        <v>4.51</v>
      </c>
      <c r="O4088" t="s">
        <v>38</v>
      </c>
      <c r="P4088">
        <v>0</v>
      </c>
      <c r="Q4088">
        <v>5</v>
      </c>
      <c r="R4088" s="3">
        <f t="shared" si="378"/>
        <v>220.46</v>
      </c>
      <c r="S4088" s="3">
        <f t="shared" si="379"/>
        <v>36.170000000000016</v>
      </c>
      <c r="T4088" s="3">
        <f t="shared" si="380"/>
        <v>-22.509999999999998</v>
      </c>
      <c r="U4088" s="3">
        <f t="shared" si="381"/>
        <v>9.1500000000000181</v>
      </c>
      <c r="V4088" s="4">
        <f t="shared" si="382"/>
        <v>4.1504127732922155E-2</v>
      </c>
      <c r="W4088" s="5">
        <f t="shared" si="383"/>
        <v>1</v>
      </c>
    </row>
    <row r="4089" spans="1:23">
      <c r="A4089" t="s">
        <v>5544</v>
      </c>
      <c r="B4089" t="s">
        <v>1913</v>
      </c>
      <c r="C4089" t="s">
        <v>210</v>
      </c>
      <c r="D4089" t="s">
        <v>60</v>
      </c>
      <c r="E4089" s="1">
        <v>45900.665995370371</v>
      </c>
      <c r="F4089" s="1">
        <v>45900.675023148149</v>
      </c>
      <c r="G4089" t="s">
        <v>27</v>
      </c>
      <c r="H4089">
        <v>1</v>
      </c>
      <c r="I4089">
        <v>873.12</v>
      </c>
      <c r="J4089">
        <v>473.11</v>
      </c>
      <c r="K4089">
        <v>0</v>
      </c>
      <c r="L4089">
        <v>0</v>
      </c>
      <c r="M4089">
        <v>43.31</v>
      </c>
      <c r="N4089">
        <v>15.72</v>
      </c>
      <c r="O4089" t="s">
        <v>38</v>
      </c>
      <c r="P4089">
        <v>0</v>
      </c>
      <c r="Q4089">
        <v>5</v>
      </c>
      <c r="R4089" s="3">
        <f t="shared" si="378"/>
        <v>873.12</v>
      </c>
      <c r="S4089" s="3">
        <f t="shared" si="379"/>
        <v>400.01</v>
      </c>
      <c r="T4089" s="3">
        <f t="shared" si="380"/>
        <v>-43.31</v>
      </c>
      <c r="U4089" s="3">
        <f t="shared" si="381"/>
        <v>340.97999999999996</v>
      </c>
      <c r="V4089" s="4">
        <f t="shared" si="382"/>
        <v>0.39053051126992849</v>
      </c>
      <c r="W4089" s="5">
        <f t="shared" si="383"/>
        <v>1</v>
      </c>
    </row>
    <row r="4090" spans="1:23">
      <c r="A4090" t="s">
        <v>5545</v>
      </c>
      <c r="B4090" t="s">
        <v>922</v>
      </c>
      <c r="C4090" t="s">
        <v>708</v>
      </c>
      <c r="D4090" t="s">
        <v>160</v>
      </c>
      <c r="E4090" s="1">
        <v>45900.695150462961</v>
      </c>
      <c r="F4090" s="1">
        <v>45900.72084490741</v>
      </c>
      <c r="G4090" t="s">
        <v>27</v>
      </c>
      <c r="H4090">
        <v>4</v>
      </c>
      <c r="I4090">
        <v>555.08000000000004</v>
      </c>
      <c r="J4090">
        <v>368.44</v>
      </c>
      <c r="K4090">
        <v>0</v>
      </c>
      <c r="L4090">
        <v>0</v>
      </c>
      <c r="M4090">
        <v>52.02</v>
      </c>
      <c r="N4090">
        <v>9.99</v>
      </c>
      <c r="O4090" t="s">
        <v>38</v>
      </c>
      <c r="P4090">
        <v>17</v>
      </c>
      <c r="Q4090">
        <v>2</v>
      </c>
      <c r="R4090" s="3">
        <f t="shared" si="378"/>
        <v>555.08000000000004</v>
      </c>
      <c r="S4090" s="3">
        <f t="shared" si="379"/>
        <v>186.64000000000004</v>
      </c>
      <c r="T4090" s="3">
        <f t="shared" si="380"/>
        <v>-52.02</v>
      </c>
      <c r="U4090" s="3">
        <f t="shared" si="381"/>
        <v>124.63000000000004</v>
      </c>
      <c r="V4090" s="4">
        <f t="shared" si="382"/>
        <v>0.22452619442242563</v>
      </c>
      <c r="W4090" s="5">
        <f t="shared" si="383"/>
        <v>1</v>
      </c>
    </row>
    <row r="4091" spans="1:23">
      <c r="A4091" t="s">
        <v>5546</v>
      </c>
      <c r="B4091" t="s">
        <v>3039</v>
      </c>
      <c r="C4091" t="s">
        <v>1784</v>
      </c>
      <c r="D4091" t="s">
        <v>37</v>
      </c>
      <c r="E4091" s="1">
        <v>45900.782372685193</v>
      </c>
      <c r="F4091" s="1">
        <v>45900.798344907409</v>
      </c>
      <c r="G4091" t="s">
        <v>27</v>
      </c>
      <c r="H4091">
        <v>1</v>
      </c>
      <c r="I4091">
        <v>151.97999999999999</v>
      </c>
      <c r="J4091">
        <v>103.85</v>
      </c>
      <c r="K4091">
        <v>37.99</v>
      </c>
      <c r="L4091">
        <v>30</v>
      </c>
      <c r="M4091">
        <v>40.98</v>
      </c>
      <c r="N4091">
        <v>2.59</v>
      </c>
      <c r="O4091" t="s">
        <v>38</v>
      </c>
      <c r="P4091">
        <v>3</v>
      </c>
      <c r="Q4091">
        <v>4</v>
      </c>
      <c r="R4091" s="3">
        <f t="shared" si="378"/>
        <v>113.98999999999998</v>
      </c>
      <c r="S4091" s="3">
        <f t="shared" si="379"/>
        <v>10.139999999999986</v>
      </c>
      <c r="T4091" s="3">
        <f t="shared" si="380"/>
        <v>-10.979999999999997</v>
      </c>
      <c r="U4091" s="3">
        <f t="shared" si="381"/>
        <v>-3.4300000000000104</v>
      </c>
      <c r="V4091" s="4">
        <f t="shared" si="382"/>
        <v>-3.0090358803403904E-2</v>
      </c>
      <c r="W4091" s="5">
        <f t="shared" si="383"/>
        <v>0</v>
      </c>
    </row>
    <row r="4092" spans="1:23">
      <c r="A4092" t="s">
        <v>5547</v>
      </c>
      <c r="B4092" t="s">
        <v>1883</v>
      </c>
      <c r="C4092" t="s">
        <v>623</v>
      </c>
      <c r="D4092" t="s">
        <v>26</v>
      </c>
      <c r="E4092" s="1">
        <v>45900.785856481481</v>
      </c>
      <c r="F4092" s="1">
        <v>45900.801134259258</v>
      </c>
      <c r="G4092" t="s">
        <v>27</v>
      </c>
      <c r="H4092">
        <v>1</v>
      </c>
      <c r="I4092">
        <v>240.78</v>
      </c>
      <c r="J4092">
        <v>202.44</v>
      </c>
      <c r="K4092">
        <v>12.04</v>
      </c>
      <c r="L4092">
        <v>30</v>
      </c>
      <c r="M4092">
        <v>36.53</v>
      </c>
      <c r="N4092">
        <v>4.66</v>
      </c>
      <c r="O4092" t="s">
        <v>38</v>
      </c>
      <c r="P4092">
        <v>7</v>
      </c>
      <c r="Q4092">
        <v>3</v>
      </c>
      <c r="R4092" s="3">
        <f t="shared" si="378"/>
        <v>228.74</v>
      </c>
      <c r="S4092" s="3">
        <f t="shared" si="379"/>
        <v>26.300000000000011</v>
      </c>
      <c r="T4092" s="3">
        <f t="shared" si="380"/>
        <v>-6.5300000000000011</v>
      </c>
      <c r="U4092" s="3">
        <f t="shared" si="381"/>
        <v>15.11000000000001</v>
      </c>
      <c r="V4092" s="4">
        <f t="shared" si="382"/>
        <v>6.6057532569729863E-2</v>
      </c>
      <c r="W4092" s="5">
        <f t="shared" si="383"/>
        <v>1</v>
      </c>
    </row>
    <row r="4093" spans="1:23">
      <c r="A4093" t="s">
        <v>5548</v>
      </c>
      <c r="B4093" t="s">
        <v>2495</v>
      </c>
      <c r="C4093" t="s">
        <v>609</v>
      </c>
      <c r="D4093" t="s">
        <v>117</v>
      </c>
      <c r="E4093" s="1">
        <v>45900.793587962973</v>
      </c>
      <c r="F4093" s="1">
        <v>45900.813032407408</v>
      </c>
      <c r="G4093" t="s">
        <v>27</v>
      </c>
      <c r="H4093">
        <v>1</v>
      </c>
      <c r="I4093">
        <v>253.7</v>
      </c>
      <c r="J4093">
        <v>172.66</v>
      </c>
      <c r="K4093">
        <v>12.68</v>
      </c>
      <c r="L4093">
        <v>30</v>
      </c>
      <c r="M4093">
        <v>47.83</v>
      </c>
      <c r="N4093">
        <v>4.88</v>
      </c>
      <c r="O4093" t="s">
        <v>38</v>
      </c>
      <c r="P4093">
        <v>8</v>
      </c>
      <c r="Q4093">
        <v>3</v>
      </c>
      <c r="R4093" s="3">
        <f t="shared" si="378"/>
        <v>241.01999999999998</v>
      </c>
      <c r="S4093" s="3">
        <f t="shared" si="379"/>
        <v>68.359999999999985</v>
      </c>
      <c r="T4093" s="3">
        <f t="shared" si="380"/>
        <v>-17.829999999999998</v>
      </c>
      <c r="U4093" s="3">
        <f t="shared" si="381"/>
        <v>45.649999999999984</v>
      </c>
      <c r="V4093" s="4">
        <f t="shared" si="382"/>
        <v>0.18940336901501945</v>
      </c>
      <c r="W4093" s="5">
        <f t="shared" si="383"/>
        <v>1</v>
      </c>
    </row>
    <row r="4094" spans="1:23">
      <c r="A4094" t="s">
        <v>5549</v>
      </c>
      <c r="B4094" t="s">
        <v>1481</v>
      </c>
      <c r="C4094" t="s">
        <v>511</v>
      </c>
      <c r="D4094" t="s">
        <v>37</v>
      </c>
      <c r="E4094" s="1">
        <v>45900.854722222219</v>
      </c>
      <c r="F4094" s="1">
        <v>45900.874166666668</v>
      </c>
      <c r="G4094" t="s">
        <v>27</v>
      </c>
      <c r="H4094">
        <v>2</v>
      </c>
      <c r="I4094">
        <v>1572.1</v>
      </c>
      <c r="J4094">
        <v>1341.72</v>
      </c>
      <c r="K4094">
        <v>0</v>
      </c>
      <c r="L4094">
        <v>0</v>
      </c>
      <c r="M4094">
        <v>64.45</v>
      </c>
      <c r="N4094">
        <v>28.3</v>
      </c>
      <c r="O4094" t="s">
        <v>65</v>
      </c>
      <c r="P4094">
        <v>8</v>
      </c>
      <c r="Q4094">
        <v>4</v>
      </c>
      <c r="R4094" s="3">
        <f t="shared" si="378"/>
        <v>1572.1</v>
      </c>
      <c r="S4094" s="3">
        <f t="shared" si="379"/>
        <v>230.37999999999988</v>
      </c>
      <c r="T4094" s="3">
        <f t="shared" si="380"/>
        <v>-64.45</v>
      </c>
      <c r="U4094" s="3">
        <f t="shared" si="381"/>
        <v>137.62999999999988</v>
      </c>
      <c r="V4094" s="4">
        <f t="shared" si="382"/>
        <v>8.754532154443094E-2</v>
      </c>
      <c r="W4094" s="5">
        <f t="shared" si="383"/>
        <v>1</v>
      </c>
    </row>
    <row r="4095" spans="1:23">
      <c r="A4095" t="s">
        <v>5550</v>
      </c>
      <c r="B4095" t="s">
        <v>3512</v>
      </c>
      <c r="C4095" t="s">
        <v>184</v>
      </c>
      <c r="D4095" t="s">
        <v>32</v>
      </c>
      <c r="E4095" s="1">
        <v>45900.861111111109</v>
      </c>
      <c r="F4095" s="1">
        <v>45900.880555555559</v>
      </c>
      <c r="G4095" t="s">
        <v>27</v>
      </c>
      <c r="H4095">
        <v>3</v>
      </c>
      <c r="I4095">
        <v>621.09</v>
      </c>
      <c r="J4095">
        <v>530.52</v>
      </c>
      <c r="K4095">
        <v>62.11</v>
      </c>
      <c r="L4095">
        <v>0</v>
      </c>
      <c r="M4095">
        <v>52.86</v>
      </c>
      <c r="N4095">
        <v>10.06</v>
      </c>
      <c r="O4095" t="s">
        <v>65</v>
      </c>
      <c r="P4095">
        <v>8</v>
      </c>
      <c r="Q4095">
        <v>4</v>
      </c>
      <c r="R4095" s="3">
        <f t="shared" si="378"/>
        <v>558.98</v>
      </c>
      <c r="S4095" s="3">
        <f t="shared" si="379"/>
        <v>28.460000000000036</v>
      </c>
      <c r="T4095" s="3">
        <f t="shared" si="380"/>
        <v>-52.86</v>
      </c>
      <c r="U4095" s="3">
        <f t="shared" si="381"/>
        <v>-34.459999999999965</v>
      </c>
      <c r="V4095" s="4">
        <f t="shared" si="382"/>
        <v>-6.1648001717413796E-2</v>
      </c>
      <c r="W4095" s="5">
        <f t="shared" si="383"/>
        <v>0</v>
      </c>
    </row>
    <row r="4096" spans="1:23">
      <c r="A4096" t="s">
        <v>5551</v>
      </c>
      <c r="B4096" t="s">
        <v>5552</v>
      </c>
      <c r="C4096" t="s">
        <v>123</v>
      </c>
      <c r="D4096" t="s">
        <v>32</v>
      </c>
      <c r="E4096" s="1">
        <v>45900.88486111111</v>
      </c>
      <c r="F4096" s="1">
        <v>45900.898055555554</v>
      </c>
      <c r="G4096" t="s">
        <v>53</v>
      </c>
      <c r="H4096">
        <v>1</v>
      </c>
      <c r="I4096">
        <v>147.56</v>
      </c>
      <c r="J4096">
        <v>101.59</v>
      </c>
      <c r="K4096">
        <v>14.76</v>
      </c>
      <c r="L4096">
        <v>30</v>
      </c>
      <c r="M4096">
        <v>49.29</v>
      </c>
      <c r="N4096">
        <v>2.93</v>
      </c>
      <c r="O4096" t="s">
        <v>33</v>
      </c>
      <c r="P4096">
        <v>0</v>
      </c>
      <c r="Q4096">
        <v>2</v>
      </c>
      <c r="R4096" s="3">
        <f t="shared" si="378"/>
        <v>132.80000000000001</v>
      </c>
      <c r="S4096" s="3">
        <f t="shared" si="379"/>
        <v>31.210000000000008</v>
      </c>
      <c r="T4096" s="3">
        <f t="shared" si="380"/>
        <v>-19.29</v>
      </c>
      <c r="U4096" s="3">
        <f t="shared" si="381"/>
        <v>8.9900000000000091</v>
      </c>
      <c r="V4096" s="4">
        <f t="shared" si="382"/>
        <v>6.7695783132530177E-2</v>
      </c>
      <c r="W4096" s="5">
        <f t="shared" si="383"/>
        <v>1</v>
      </c>
    </row>
    <row r="4097" spans="1:23">
      <c r="A4097" t="s">
        <v>5553</v>
      </c>
      <c r="B4097" t="s">
        <v>1820</v>
      </c>
      <c r="C4097" t="s">
        <v>202</v>
      </c>
      <c r="D4097" t="s">
        <v>60</v>
      </c>
      <c r="E4097" s="1">
        <v>45900.890011574083</v>
      </c>
      <c r="F4097" s="1">
        <v>45900.901122685187</v>
      </c>
      <c r="G4097" t="s">
        <v>27</v>
      </c>
      <c r="H4097">
        <v>3</v>
      </c>
      <c r="I4097">
        <v>1704.39</v>
      </c>
      <c r="J4097">
        <v>1038.27</v>
      </c>
      <c r="K4097">
        <v>255.66</v>
      </c>
      <c r="L4097">
        <v>0</v>
      </c>
      <c r="M4097">
        <v>46.61</v>
      </c>
      <c r="N4097">
        <v>26.08</v>
      </c>
      <c r="O4097" t="s">
        <v>33</v>
      </c>
      <c r="P4097">
        <v>1</v>
      </c>
      <c r="Q4097">
        <v>3</v>
      </c>
      <c r="R4097" s="3">
        <f t="shared" si="378"/>
        <v>1448.73</v>
      </c>
      <c r="S4097" s="3">
        <f t="shared" si="379"/>
        <v>410.46000000000004</v>
      </c>
      <c r="T4097" s="3">
        <f t="shared" si="380"/>
        <v>-46.61</v>
      </c>
      <c r="U4097" s="3">
        <f t="shared" si="381"/>
        <v>337.77000000000004</v>
      </c>
      <c r="V4097" s="4">
        <f t="shared" si="382"/>
        <v>0.23314903398148726</v>
      </c>
      <c r="W4097" s="5">
        <f t="shared" si="383"/>
        <v>1</v>
      </c>
    </row>
    <row r="4098" spans="1:23">
      <c r="A4098" t="s">
        <v>5554</v>
      </c>
      <c r="B4098" t="s">
        <v>250</v>
      </c>
      <c r="C4098" t="s">
        <v>1028</v>
      </c>
      <c r="D4098" t="s">
        <v>64</v>
      </c>
      <c r="E4098" s="1">
        <v>45900.929606481477</v>
      </c>
      <c r="F4098" s="1">
        <v>45900.935162037043</v>
      </c>
      <c r="G4098" t="s">
        <v>27</v>
      </c>
      <c r="H4098">
        <v>1</v>
      </c>
      <c r="I4098">
        <v>702.19</v>
      </c>
      <c r="J4098">
        <v>399.76</v>
      </c>
      <c r="K4098">
        <v>0</v>
      </c>
      <c r="L4098">
        <v>0</v>
      </c>
      <c r="M4098">
        <v>38.58</v>
      </c>
      <c r="N4098">
        <v>12.64</v>
      </c>
      <c r="O4098" t="s">
        <v>65</v>
      </c>
      <c r="P4098">
        <v>0</v>
      </c>
      <c r="Q4098">
        <v>5</v>
      </c>
      <c r="R4098" s="3">
        <f t="shared" ref="R4098:R4161" si="384">I4098-K4098</f>
        <v>702.19</v>
      </c>
      <c r="S4098" s="3">
        <f t="shared" ref="S4098:S4161" si="385">R4098-J4098</f>
        <v>302.43000000000006</v>
      </c>
      <c r="T4098" s="3">
        <f t="shared" ref="T4098:T4161" si="386">L4098-M4098</f>
        <v>-38.58</v>
      </c>
      <c r="U4098" s="3">
        <f t="shared" ref="U4098:U4161" si="387">S4098+T4098-N4098</f>
        <v>251.21000000000009</v>
      </c>
      <c r="V4098" s="4">
        <f t="shared" ref="V4098:V4161" si="388">IF(R4098&gt;0, U4098/R4098, 0)</f>
        <v>0.35775217533715958</v>
      </c>
      <c r="W4098" s="5">
        <f t="shared" ref="W4098:W4161" si="389">IF(U4098&gt;0, 1, 0)</f>
        <v>1</v>
      </c>
    </row>
    <row r="4099" spans="1:23">
      <c r="A4099" t="s">
        <v>5555</v>
      </c>
      <c r="B4099" t="s">
        <v>1021</v>
      </c>
      <c r="C4099" t="s">
        <v>123</v>
      </c>
      <c r="D4099" t="s">
        <v>60</v>
      </c>
      <c r="E4099" s="1">
        <v>45900.941400462973</v>
      </c>
      <c r="G4099" t="s">
        <v>110</v>
      </c>
      <c r="H4099">
        <v>3</v>
      </c>
      <c r="I4099">
        <v>442.68</v>
      </c>
      <c r="J4099">
        <v>304.77</v>
      </c>
      <c r="K4099">
        <v>44.27</v>
      </c>
      <c r="L4099">
        <v>0</v>
      </c>
      <c r="M4099">
        <v>40.43</v>
      </c>
      <c r="N4099">
        <v>0</v>
      </c>
      <c r="O4099" t="s">
        <v>38</v>
      </c>
      <c r="P4099">
        <v>10</v>
      </c>
      <c r="R4099" s="3">
        <f t="shared" si="384"/>
        <v>398.41</v>
      </c>
      <c r="S4099" s="3">
        <f t="shared" si="385"/>
        <v>93.640000000000043</v>
      </c>
      <c r="T4099" s="3">
        <f t="shared" si="386"/>
        <v>-40.43</v>
      </c>
      <c r="U4099" s="3">
        <f t="shared" si="387"/>
        <v>53.210000000000043</v>
      </c>
      <c r="V4099" s="4">
        <f t="shared" si="388"/>
        <v>0.13355588464144985</v>
      </c>
      <c r="W4099" s="5">
        <f t="shared" si="389"/>
        <v>1</v>
      </c>
    </row>
    <row r="4100" spans="1:23">
      <c r="A4100" t="s">
        <v>5556</v>
      </c>
      <c r="B4100" t="s">
        <v>1986</v>
      </c>
      <c r="C4100" t="s">
        <v>576</v>
      </c>
      <c r="D4100" t="s">
        <v>117</v>
      </c>
      <c r="E4100" s="1">
        <v>45901.253240740742</v>
      </c>
      <c r="F4100" s="1">
        <v>45901.262962962966</v>
      </c>
      <c r="G4100" t="s">
        <v>27</v>
      </c>
      <c r="H4100">
        <v>1</v>
      </c>
      <c r="I4100">
        <v>574.94000000000005</v>
      </c>
      <c r="J4100">
        <v>340.64</v>
      </c>
      <c r="K4100">
        <v>0</v>
      </c>
      <c r="L4100">
        <v>0</v>
      </c>
      <c r="M4100">
        <v>45.84</v>
      </c>
      <c r="N4100">
        <v>10.35</v>
      </c>
      <c r="O4100" t="s">
        <v>38</v>
      </c>
      <c r="P4100">
        <v>0</v>
      </c>
      <c r="Q4100">
        <v>4</v>
      </c>
      <c r="R4100" s="3">
        <f t="shared" si="384"/>
        <v>574.94000000000005</v>
      </c>
      <c r="S4100" s="3">
        <f t="shared" si="385"/>
        <v>234.30000000000007</v>
      </c>
      <c r="T4100" s="3">
        <f t="shared" si="386"/>
        <v>-45.84</v>
      </c>
      <c r="U4100" s="3">
        <f t="shared" si="387"/>
        <v>178.11000000000007</v>
      </c>
      <c r="V4100" s="4">
        <f t="shared" si="388"/>
        <v>0.30978884753191649</v>
      </c>
      <c r="W4100" s="5">
        <f t="shared" si="389"/>
        <v>1</v>
      </c>
    </row>
    <row r="4101" spans="1:23">
      <c r="A4101" t="s">
        <v>5557</v>
      </c>
      <c r="B4101" t="s">
        <v>1923</v>
      </c>
      <c r="C4101" t="s">
        <v>614</v>
      </c>
      <c r="D4101" t="s">
        <v>60</v>
      </c>
      <c r="E4101" s="1">
        <v>45901.292557870373</v>
      </c>
      <c r="F4101" s="1">
        <v>45901.302974537037</v>
      </c>
      <c r="G4101" t="s">
        <v>27</v>
      </c>
      <c r="H4101">
        <v>1</v>
      </c>
      <c r="I4101">
        <v>208.88</v>
      </c>
      <c r="J4101">
        <v>179.29</v>
      </c>
      <c r="K4101">
        <v>10.44</v>
      </c>
      <c r="L4101">
        <v>30</v>
      </c>
      <c r="M4101">
        <v>59.04</v>
      </c>
      <c r="N4101">
        <v>4.1100000000000003</v>
      </c>
      <c r="O4101" t="s">
        <v>38</v>
      </c>
      <c r="P4101">
        <v>0</v>
      </c>
      <c r="Q4101">
        <v>5</v>
      </c>
      <c r="R4101" s="3">
        <f t="shared" si="384"/>
        <v>198.44</v>
      </c>
      <c r="S4101" s="3">
        <f t="shared" si="385"/>
        <v>19.150000000000006</v>
      </c>
      <c r="T4101" s="3">
        <f t="shared" si="386"/>
        <v>-29.04</v>
      </c>
      <c r="U4101" s="3">
        <f t="shared" si="387"/>
        <v>-13.999999999999993</v>
      </c>
      <c r="V4101" s="4">
        <f t="shared" si="388"/>
        <v>-7.0550292279782267E-2</v>
      </c>
      <c r="W4101" s="5">
        <f t="shared" si="389"/>
        <v>0</v>
      </c>
    </row>
    <row r="4102" spans="1:23">
      <c r="A4102" t="s">
        <v>5558</v>
      </c>
      <c r="B4102" t="s">
        <v>1320</v>
      </c>
      <c r="C4102" t="s">
        <v>1252</v>
      </c>
      <c r="D4102" t="s">
        <v>127</v>
      </c>
      <c r="E4102" s="1">
        <v>45901.332395833328</v>
      </c>
      <c r="F4102" s="1">
        <v>45901.342812499999</v>
      </c>
      <c r="G4102" t="s">
        <v>27</v>
      </c>
      <c r="H4102">
        <v>1</v>
      </c>
      <c r="I4102">
        <v>351.28</v>
      </c>
      <c r="J4102">
        <v>317.48</v>
      </c>
      <c r="K4102">
        <v>17.559999999999999</v>
      </c>
      <c r="L4102">
        <v>30</v>
      </c>
      <c r="M4102">
        <v>36.64</v>
      </c>
      <c r="N4102">
        <v>6.55</v>
      </c>
      <c r="O4102" t="s">
        <v>38</v>
      </c>
      <c r="P4102">
        <v>0</v>
      </c>
      <c r="Q4102">
        <v>4</v>
      </c>
      <c r="R4102" s="3">
        <f t="shared" si="384"/>
        <v>333.71999999999997</v>
      </c>
      <c r="S4102" s="3">
        <f t="shared" si="385"/>
        <v>16.239999999999952</v>
      </c>
      <c r="T4102" s="3">
        <f t="shared" si="386"/>
        <v>-6.6400000000000006</v>
      </c>
      <c r="U4102" s="3">
        <f t="shared" si="387"/>
        <v>3.0499999999999519</v>
      </c>
      <c r="V4102" s="4">
        <f t="shared" si="388"/>
        <v>9.139398297974206E-3</v>
      </c>
      <c r="W4102" s="5">
        <f t="shared" si="389"/>
        <v>1</v>
      </c>
    </row>
    <row r="4103" spans="1:23">
      <c r="A4103" t="s">
        <v>5559</v>
      </c>
      <c r="B4103" t="s">
        <v>1442</v>
      </c>
      <c r="C4103" t="s">
        <v>642</v>
      </c>
      <c r="D4103" t="s">
        <v>160</v>
      </c>
      <c r="E4103" s="1">
        <v>45901.336712962962</v>
      </c>
      <c r="F4103" s="1">
        <v>45901.346435185187</v>
      </c>
      <c r="G4103" t="s">
        <v>27</v>
      </c>
      <c r="H4103">
        <v>1</v>
      </c>
      <c r="I4103">
        <v>58.66</v>
      </c>
      <c r="J4103">
        <v>45.96</v>
      </c>
      <c r="K4103">
        <v>5.87</v>
      </c>
      <c r="L4103">
        <v>30</v>
      </c>
      <c r="M4103">
        <v>60.42</v>
      </c>
      <c r="N4103">
        <v>1.49</v>
      </c>
      <c r="O4103" t="s">
        <v>38</v>
      </c>
      <c r="P4103">
        <v>0</v>
      </c>
      <c r="Q4103">
        <v>4</v>
      </c>
      <c r="R4103" s="3">
        <f t="shared" si="384"/>
        <v>52.79</v>
      </c>
      <c r="S4103" s="3">
        <f t="shared" si="385"/>
        <v>6.8299999999999983</v>
      </c>
      <c r="T4103" s="3">
        <f t="shared" si="386"/>
        <v>-30.42</v>
      </c>
      <c r="U4103" s="3">
        <f t="shared" si="387"/>
        <v>-25.080000000000002</v>
      </c>
      <c r="V4103" s="4">
        <f t="shared" si="388"/>
        <v>-0.47508997916272028</v>
      </c>
      <c r="W4103" s="5">
        <f t="shared" si="389"/>
        <v>0</v>
      </c>
    </row>
    <row r="4104" spans="1:23">
      <c r="A4104" t="s">
        <v>5560</v>
      </c>
      <c r="B4104" t="s">
        <v>2991</v>
      </c>
      <c r="C4104" t="s">
        <v>2100</v>
      </c>
      <c r="D4104" t="s">
        <v>52</v>
      </c>
      <c r="E4104" s="1">
        <v>45901.370428240742</v>
      </c>
      <c r="G4104" t="s">
        <v>110</v>
      </c>
      <c r="H4104">
        <v>2</v>
      </c>
      <c r="I4104">
        <v>556.66</v>
      </c>
      <c r="J4104">
        <v>498.16</v>
      </c>
      <c r="K4104">
        <v>83.5</v>
      </c>
      <c r="L4104">
        <v>0</v>
      </c>
      <c r="M4104">
        <v>43.32</v>
      </c>
      <c r="N4104">
        <v>0</v>
      </c>
      <c r="O4104" t="s">
        <v>33</v>
      </c>
      <c r="P4104">
        <v>21</v>
      </c>
      <c r="R4104" s="3">
        <f t="shared" si="384"/>
        <v>473.15999999999997</v>
      </c>
      <c r="S4104" s="3">
        <f t="shared" si="385"/>
        <v>-25.000000000000057</v>
      </c>
      <c r="T4104" s="3">
        <f t="shared" si="386"/>
        <v>-43.32</v>
      </c>
      <c r="U4104" s="3">
        <f t="shared" si="387"/>
        <v>-68.32000000000005</v>
      </c>
      <c r="V4104" s="4">
        <f t="shared" si="388"/>
        <v>-0.14439090371121832</v>
      </c>
      <c r="W4104" s="5">
        <f t="shared" si="389"/>
        <v>0</v>
      </c>
    </row>
    <row r="4105" spans="1:23">
      <c r="A4105" t="s">
        <v>5561</v>
      </c>
      <c r="B4105" t="s">
        <v>2666</v>
      </c>
      <c r="C4105" t="s">
        <v>437</v>
      </c>
      <c r="D4105" t="s">
        <v>44</v>
      </c>
      <c r="E4105" s="1">
        <v>45901.604363425933</v>
      </c>
      <c r="F4105" s="1">
        <v>45901.609918981478</v>
      </c>
      <c r="G4105" t="s">
        <v>27</v>
      </c>
      <c r="H4105">
        <v>1</v>
      </c>
      <c r="I4105">
        <v>216.94</v>
      </c>
      <c r="J4105">
        <v>189.16</v>
      </c>
      <c r="K4105">
        <v>10.85</v>
      </c>
      <c r="L4105">
        <v>30</v>
      </c>
      <c r="M4105">
        <v>51.45</v>
      </c>
      <c r="N4105">
        <v>4.25</v>
      </c>
      <c r="O4105" t="s">
        <v>38</v>
      </c>
      <c r="P4105">
        <v>0</v>
      </c>
      <c r="Q4105">
        <v>5</v>
      </c>
      <c r="R4105" s="3">
        <f t="shared" si="384"/>
        <v>206.09</v>
      </c>
      <c r="S4105" s="3">
        <f t="shared" si="385"/>
        <v>16.930000000000007</v>
      </c>
      <c r="T4105" s="3">
        <f t="shared" si="386"/>
        <v>-21.450000000000003</v>
      </c>
      <c r="U4105" s="3">
        <f t="shared" si="387"/>
        <v>-8.769999999999996</v>
      </c>
      <c r="V4105" s="4">
        <f t="shared" si="388"/>
        <v>-4.2554223882769644E-2</v>
      </c>
      <c r="W4105" s="5">
        <f t="shared" si="389"/>
        <v>0</v>
      </c>
    </row>
    <row r="4106" spans="1:23">
      <c r="A4106" t="s">
        <v>5562</v>
      </c>
      <c r="B4106" t="s">
        <v>2130</v>
      </c>
      <c r="C4106" t="s">
        <v>978</v>
      </c>
      <c r="D4106" t="s">
        <v>64</v>
      </c>
      <c r="E4106" s="1">
        <v>45901.61215277778</v>
      </c>
      <c r="F4106" s="1">
        <v>45901.617708333331</v>
      </c>
      <c r="G4106" t="s">
        <v>27</v>
      </c>
      <c r="H4106">
        <v>2</v>
      </c>
      <c r="I4106">
        <v>690.74</v>
      </c>
      <c r="J4106">
        <v>602.96</v>
      </c>
      <c r="K4106">
        <v>69.069999999999993</v>
      </c>
      <c r="L4106">
        <v>0</v>
      </c>
      <c r="M4106">
        <v>43.05</v>
      </c>
      <c r="N4106">
        <v>11.19</v>
      </c>
      <c r="O4106" t="s">
        <v>38</v>
      </c>
      <c r="P4106">
        <v>0</v>
      </c>
      <c r="Q4106">
        <v>5</v>
      </c>
      <c r="R4106" s="3">
        <f t="shared" si="384"/>
        <v>621.67000000000007</v>
      </c>
      <c r="S4106" s="3">
        <f t="shared" si="385"/>
        <v>18.710000000000036</v>
      </c>
      <c r="T4106" s="3">
        <f t="shared" si="386"/>
        <v>-43.05</v>
      </c>
      <c r="U4106" s="3">
        <f t="shared" si="387"/>
        <v>-35.529999999999959</v>
      </c>
      <c r="V4106" s="4">
        <f t="shared" si="388"/>
        <v>-5.7152508565637646E-2</v>
      </c>
      <c r="W4106" s="5">
        <f t="shared" si="389"/>
        <v>0</v>
      </c>
    </row>
    <row r="4107" spans="1:23">
      <c r="A4107" t="s">
        <v>5563</v>
      </c>
      <c r="B4107" t="s">
        <v>2880</v>
      </c>
      <c r="C4107" t="s">
        <v>816</v>
      </c>
      <c r="D4107" t="s">
        <v>37</v>
      </c>
      <c r="E4107" s="1">
        <v>45901.640567129631</v>
      </c>
      <c r="F4107" s="1">
        <v>45901.654456018521</v>
      </c>
      <c r="G4107" t="s">
        <v>27</v>
      </c>
      <c r="H4107">
        <v>1</v>
      </c>
      <c r="I4107">
        <v>208.12</v>
      </c>
      <c r="J4107">
        <v>122.32</v>
      </c>
      <c r="K4107">
        <v>20.81</v>
      </c>
      <c r="L4107">
        <v>30</v>
      </c>
      <c r="M4107">
        <v>58.52</v>
      </c>
      <c r="N4107">
        <v>3.91</v>
      </c>
      <c r="O4107" t="s">
        <v>144</v>
      </c>
      <c r="P4107">
        <v>0</v>
      </c>
      <c r="Q4107">
        <v>5</v>
      </c>
      <c r="R4107" s="3">
        <f t="shared" si="384"/>
        <v>187.31</v>
      </c>
      <c r="S4107" s="3">
        <f t="shared" si="385"/>
        <v>64.990000000000009</v>
      </c>
      <c r="T4107" s="3">
        <f t="shared" si="386"/>
        <v>-28.520000000000003</v>
      </c>
      <c r="U4107" s="3">
        <f t="shared" si="387"/>
        <v>32.56</v>
      </c>
      <c r="V4107" s="4">
        <f t="shared" si="388"/>
        <v>0.17382948054028083</v>
      </c>
      <c r="W4107" s="5">
        <f t="shared" si="389"/>
        <v>1</v>
      </c>
    </row>
    <row r="4108" spans="1:23">
      <c r="A4108" t="s">
        <v>5564</v>
      </c>
      <c r="B4108" t="s">
        <v>3734</v>
      </c>
      <c r="C4108" t="s">
        <v>760</v>
      </c>
      <c r="D4108" t="s">
        <v>117</v>
      </c>
      <c r="E4108" s="1">
        <v>45901.675775462973</v>
      </c>
      <c r="F4108" s="1">
        <v>45901.695914351847</v>
      </c>
      <c r="G4108" t="s">
        <v>27</v>
      </c>
      <c r="H4108">
        <v>2</v>
      </c>
      <c r="I4108">
        <v>549.6</v>
      </c>
      <c r="J4108">
        <v>374.84</v>
      </c>
      <c r="K4108">
        <v>54.96</v>
      </c>
      <c r="L4108">
        <v>0</v>
      </c>
      <c r="M4108">
        <v>62.77</v>
      </c>
      <c r="N4108">
        <v>8.9</v>
      </c>
      <c r="O4108" t="s">
        <v>38</v>
      </c>
      <c r="P4108">
        <v>9</v>
      </c>
      <c r="Q4108">
        <v>3</v>
      </c>
      <c r="R4108" s="3">
        <f t="shared" si="384"/>
        <v>494.64000000000004</v>
      </c>
      <c r="S4108" s="3">
        <f t="shared" si="385"/>
        <v>119.80000000000007</v>
      </c>
      <c r="T4108" s="3">
        <f t="shared" si="386"/>
        <v>-62.77</v>
      </c>
      <c r="U4108" s="3">
        <f t="shared" si="387"/>
        <v>48.130000000000067</v>
      </c>
      <c r="V4108" s="4">
        <f t="shared" si="388"/>
        <v>9.7303089115316321E-2</v>
      </c>
      <c r="W4108" s="5">
        <f t="shared" si="389"/>
        <v>1</v>
      </c>
    </row>
    <row r="4109" spans="1:23">
      <c r="A4109" t="s">
        <v>5565</v>
      </c>
      <c r="B4109" t="s">
        <v>2124</v>
      </c>
      <c r="C4109" t="s">
        <v>239</v>
      </c>
      <c r="D4109" t="s">
        <v>117</v>
      </c>
      <c r="E4109" s="1">
        <v>45901.676469907397</v>
      </c>
      <c r="F4109" s="1">
        <v>45901.682025462957</v>
      </c>
      <c r="G4109" t="s">
        <v>27</v>
      </c>
      <c r="H4109">
        <v>1</v>
      </c>
      <c r="I4109">
        <v>450.95</v>
      </c>
      <c r="J4109">
        <v>385.74</v>
      </c>
      <c r="K4109">
        <v>67.64</v>
      </c>
      <c r="L4109">
        <v>0</v>
      </c>
      <c r="M4109">
        <v>55.6</v>
      </c>
      <c r="N4109">
        <v>6.9</v>
      </c>
      <c r="O4109" t="s">
        <v>38</v>
      </c>
      <c r="P4109">
        <v>0</v>
      </c>
      <c r="Q4109">
        <v>5</v>
      </c>
      <c r="R4109" s="3">
        <f t="shared" si="384"/>
        <v>383.31</v>
      </c>
      <c r="S4109" s="3">
        <f t="shared" si="385"/>
        <v>-2.4300000000000068</v>
      </c>
      <c r="T4109" s="3">
        <f t="shared" si="386"/>
        <v>-55.6</v>
      </c>
      <c r="U4109" s="3">
        <f t="shared" si="387"/>
        <v>-64.930000000000007</v>
      </c>
      <c r="V4109" s="4">
        <f t="shared" si="388"/>
        <v>-0.16939291956901725</v>
      </c>
      <c r="W4109" s="5">
        <f t="shared" si="389"/>
        <v>0</v>
      </c>
    </row>
    <row r="4110" spans="1:23">
      <c r="A4110" t="s">
        <v>5566</v>
      </c>
      <c r="B4110" t="s">
        <v>3118</v>
      </c>
      <c r="C4110" t="s">
        <v>881</v>
      </c>
      <c r="D4110" t="s">
        <v>64</v>
      </c>
      <c r="E4110" s="1">
        <v>45901.68440972222</v>
      </c>
      <c r="F4110" s="1">
        <v>45901.698298611111</v>
      </c>
      <c r="G4110" t="s">
        <v>27</v>
      </c>
      <c r="H4110">
        <v>2</v>
      </c>
      <c r="I4110">
        <v>1292.3399999999999</v>
      </c>
      <c r="J4110">
        <v>864.58</v>
      </c>
      <c r="K4110">
        <v>64.62</v>
      </c>
      <c r="L4110">
        <v>0</v>
      </c>
      <c r="M4110">
        <v>41.15</v>
      </c>
      <c r="N4110">
        <v>22.1</v>
      </c>
      <c r="O4110" t="s">
        <v>38</v>
      </c>
      <c r="P4110">
        <v>0</v>
      </c>
      <c r="Q4110">
        <v>4</v>
      </c>
      <c r="R4110" s="3">
        <f t="shared" si="384"/>
        <v>1227.7199999999998</v>
      </c>
      <c r="S4110" s="3">
        <f t="shared" si="385"/>
        <v>363.13999999999976</v>
      </c>
      <c r="T4110" s="3">
        <f t="shared" si="386"/>
        <v>-41.15</v>
      </c>
      <c r="U4110" s="3">
        <f t="shared" si="387"/>
        <v>299.88999999999976</v>
      </c>
      <c r="V4110" s="4">
        <f t="shared" si="388"/>
        <v>0.24426579350340452</v>
      </c>
      <c r="W4110" s="5">
        <f t="shared" si="389"/>
        <v>1</v>
      </c>
    </row>
    <row r="4111" spans="1:23">
      <c r="A4111" t="s">
        <v>5567</v>
      </c>
      <c r="B4111" t="s">
        <v>5568</v>
      </c>
      <c r="C4111" t="s">
        <v>711</v>
      </c>
      <c r="D4111" t="s">
        <v>117</v>
      </c>
      <c r="E4111" s="1">
        <v>45901.749351851853</v>
      </c>
      <c r="F4111" s="1">
        <v>45901.766712962963</v>
      </c>
      <c r="G4111" t="s">
        <v>27</v>
      </c>
      <c r="H4111">
        <v>1</v>
      </c>
      <c r="I4111">
        <v>196.59</v>
      </c>
      <c r="J4111">
        <v>147.69999999999999</v>
      </c>
      <c r="K4111">
        <v>9.83</v>
      </c>
      <c r="L4111">
        <v>30</v>
      </c>
      <c r="M4111">
        <v>61.74</v>
      </c>
      <c r="N4111">
        <v>3.9</v>
      </c>
      <c r="O4111" t="s">
        <v>38</v>
      </c>
      <c r="P4111">
        <v>5</v>
      </c>
      <c r="Q4111">
        <v>4</v>
      </c>
      <c r="R4111" s="3">
        <f t="shared" si="384"/>
        <v>186.76</v>
      </c>
      <c r="S4111" s="3">
        <f t="shared" si="385"/>
        <v>39.06</v>
      </c>
      <c r="T4111" s="3">
        <f t="shared" si="386"/>
        <v>-31.740000000000002</v>
      </c>
      <c r="U4111" s="3">
        <f t="shared" si="387"/>
        <v>3.4200000000000004</v>
      </c>
      <c r="V4111" s="4">
        <f t="shared" si="388"/>
        <v>1.8312272435210969E-2</v>
      </c>
      <c r="W4111" s="5">
        <f t="shared" si="389"/>
        <v>1</v>
      </c>
    </row>
    <row r="4112" spans="1:23">
      <c r="A4112" t="s">
        <v>5569</v>
      </c>
      <c r="B4112" t="s">
        <v>141</v>
      </c>
      <c r="C4112" t="s">
        <v>370</v>
      </c>
      <c r="D4112" t="s">
        <v>64</v>
      </c>
      <c r="E4112" s="1">
        <v>45901.755682870367</v>
      </c>
      <c r="F4112" s="1">
        <v>45901.764710648153</v>
      </c>
      <c r="G4112" t="s">
        <v>27</v>
      </c>
      <c r="H4112">
        <v>1</v>
      </c>
      <c r="I4112">
        <v>87.73</v>
      </c>
      <c r="J4112">
        <v>65.98</v>
      </c>
      <c r="K4112">
        <v>4.3899999999999997</v>
      </c>
      <c r="L4112">
        <v>30</v>
      </c>
      <c r="M4112">
        <v>52</v>
      </c>
      <c r="N4112">
        <v>2.04</v>
      </c>
      <c r="O4112" t="s">
        <v>38</v>
      </c>
      <c r="P4112">
        <v>0</v>
      </c>
      <c r="Q4112">
        <v>5</v>
      </c>
      <c r="R4112" s="3">
        <f t="shared" si="384"/>
        <v>83.34</v>
      </c>
      <c r="S4112" s="3">
        <f t="shared" si="385"/>
        <v>17.36</v>
      </c>
      <c r="T4112" s="3">
        <f t="shared" si="386"/>
        <v>-22</v>
      </c>
      <c r="U4112" s="3">
        <f t="shared" si="387"/>
        <v>-6.6800000000000006</v>
      </c>
      <c r="V4112" s="4">
        <f t="shared" si="388"/>
        <v>-8.0153587712982963E-2</v>
      </c>
      <c r="W4112" s="5">
        <f t="shared" si="389"/>
        <v>0</v>
      </c>
    </row>
    <row r="4113" spans="1:23">
      <c r="A4113" t="s">
        <v>5570</v>
      </c>
      <c r="B4113" t="s">
        <v>3224</v>
      </c>
      <c r="C4113" t="s">
        <v>373</v>
      </c>
      <c r="D4113" t="s">
        <v>87</v>
      </c>
      <c r="E4113" s="1">
        <v>45901.767858796287</v>
      </c>
      <c r="F4113" s="1">
        <v>45901.783136574071</v>
      </c>
      <c r="G4113" t="s">
        <v>27</v>
      </c>
      <c r="H4113">
        <v>1</v>
      </c>
      <c r="I4113">
        <v>240.68</v>
      </c>
      <c r="J4113">
        <v>159.28</v>
      </c>
      <c r="K4113">
        <v>60.17</v>
      </c>
      <c r="L4113">
        <v>30</v>
      </c>
      <c r="M4113">
        <v>35.299999999999997</v>
      </c>
      <c r="N4113">
        <v>3.79</v>
      </c>
      <c r="O4113" t="s">
        <v>65</v>
      </c>
      <c r="P4113">
        <v>2</v>
      </c>
      <c r="Q4113">
        <v>4</v>
      </c>
      <c r="R4113" s="3">
        <f t="shared" si="384"/>
        <v>180.51</v>
      </c>
      <c r="S4113" s="3">
        <f t="shared" si="385"/>
        <v>21.22999999999999</v>
      </c>
      <c r="T4113" s="3">
        <f t="shared" si="386"/>
        <v>-5.2999999999999972</v>
      </c>
      <c r="U4113" s="3">
        <f t="shared" si="387"/>
        <v>12.139999999999993</v>
      </c>
      <c r="V4113" s="4">
        <f t="shared" si="388"/>
        <v>6.7253891751149486E-2</v>
      </c>
      <c r="W4113" s="5">
        <f t="shared" si="389"/>
        <v>1</v>
      </c>
    </row>
    <row r="4114" spans="1:23">
      <c r="A4114" t="s">
        <v>5571</v>
      </c>
      <c r="B4114" t="s">
        <v>567</v>
      </c>
      <c r="C4114" t="s">
        <v>362</v>
      </c>
      <c r="D4114" t="s">
        <v>64</v>
      </c>
      <c r="E4114" s="1">
        <v>45901.77516203704</v>
      </c>
      <c r="F4114" s="1">
        <v>45901.784884259258</v>
      </c>
      <c r="G4114" t="s">
        <v>27</v>
      </c>
      <c r="H4114">
        <v>3</v>
      </c>
      <c r="I4114">
        <v>1457.4</v>
      </c>
      <c r="J4114">
        <v>937.74</v>
      </c>
      <c r="K4114">
        <v>218.61</v>
      </c>
      <c r="L4114">
        <v>0</v>
      </c>
      <c r="M4114">
        <v>45.13</v>
      </c>
      <c r="N4114">
        <v>22.3</v>
      </c>
      <c r="O4114" t="s">
        <v>144</v>
      </c>
      <c r="P4114">
        <v>0</v>
      </c>
      <c r="Q4114">
        <v>5</v>
      </c>
      <c r="R4114" s="3">
        <f t="shared" si="384"/>
        <v>1238.79</v>
      </c>
      <c r="S4114" s="3">
        <f t="shared" si="385"/>
        <v>301.04999999999995</v>
      </c>
      <c r="T4114" s="3">
        <f t="shared" si="386"/>
        <v>-45.13</v>
      </c>
      <c r="U4114" s="3">
        <f t="shared" si="387"/>
        <v>233.61999999999995</v>
      </c>
      <c r="V4114" s="4">
        <f t="shared" si="388"/>
        <v>0.18858725046214447</v>
      </c>
      <c r="W4114" s="5">
        <f t="shared" si="389"/>
        <v>1</v>
      </c>
    </row>
    <row r="4115" spans="1:23">
      <c r="A4115" t="s">
        <v>5572</v>
      </c>
      <c r="B4115" t="s">
        <v>3011</v>
      </c>
      <c r="C4115" t="s">
        <v>271</v>
      </c>
      <c r="D4115" t="s">
        <v>117</v>
      </c>
      <c r="E4115" s="1">
        <v>45901.777002314811</v>
      </c>
      <c r="F4115" s="1">
        <v>45901.790196759262</v>
      </c>
      <c r="G4115" t="s">
        <v>27</v>
      </c>
      <c r="H4115">
        <v>2</v>
      </c>
      <c r="I4115">
        <v>344.3</v>
      </c>
      <c r="J4115">
        <v>299.06</v>
      </c>
      <c r="K4115">
        <v>0</v>
      </c>
      <c r="L4115">
        <v>30</v>
      </c>
      <c r="M4115">
        <v>53.73</v>
      </c>
      <c r="N4115">
        <v>6.74</v>
      </c>
      <c r="O4115" t="s">
        <v>38</v>
      </c>
      <c r="P4115">
        <v>0</v>
      </c>
      <c r="Q4115">
        <v>5</v>
      </c>
      <c r="R4115" s="3">
        <f t="shared" si="384"/>
        <v>344.3</v>
      </c>
      <c r="S4115" s="3">
        <f t="shared" si="385"/>
        <v>45.240000000000009</v>
      </c>
      <c r="T4115" s="3">
        <f t="shared" si="386"/>
        <v>-23.729999999999997</v>
      </c>
      <c r="U4115" s="3">
        <f t="shared" si="387"/>
        <v>14.770000000000012</v>
      </c>
      <c r="V4115" s="4">
        <f t="shared" si="388"/>
        <v>4.2898634911414497E-2</v>
      </c>
      <c r="W4115" s="5">
        <f t="shared" si="389"/>
        <v>1</v>
      </c>
    </row>
    <row r="4116" spans="1:23">
      <c r="A4116" t="s">
        <v>5573</v>
      </c>
      <c r="B4116" t="s">
        <v>431</v>
      </c>
      <c r="C4116" t="s">
        <v>1019</v>
      </c>
      <c r="D4116" t="s">
        <v>117</v>
      </c>
      <c r="E4116" s="1">
        <v>45901.868750000001</v>
      </c>
      <c r="F4116" s="1">
        <v>45901.884722222218</v>
      </c>
      <c r="G4116" t="s">
        <v>27</v>
      </c>
      <c r="H4116">
        <v>1</v>
      </c>
      <c r="I4116">
        <v>244.96</v>
      </c>
      <c r="J4116">
        <v>184.29</v>
      </c>
      <c r="K4116">
        <v>61.24</v>
      </c>
      <c r="L4116">
        <v>30</v>
      </c>
      <c r="M4116">
        <v>43.32</v>
      </c>
      <c r="N4116">
        <v>3.85</v>
      </c>
      <c r="O4116" t="s">
        <v>38</v>
      </c>
      <c r="P4116">
        <v>3</v>
      </c>
      <c r="Q4116">
        <v>3</v>
      </c>
      <c r="R4116" s="3">
        <f t="shared" si="384"/>
        <v>183.72</v>
      </c>
      <c r="S4116" s="3">
        <f t="shared" si="385"/>
        <v>-0.56999999999999318</v>
      </c>
      <c r="T4116" s="3">
        <f t="shared" si="386"/>
        <v>-13.32</v>
      </c>
      <c r="U4116" s="3">
        <f t="shared" si="387"/>
        <v>-17.739999999999995</v>
      </c>
      <c r="V4116" s="4">
        <f t="shared" si="388"/>
        <v>-9.6559982582190257E-2</v>
      </c>
      <c r="W4116" s="5">
        <f t="shared" si="389"/>
        <v>0</v>
      </c>
    </row>
    <row r="4117" spans="1:23">
      <c r="A4117" t="s">
        <v>5574</v>
      </c>
      <c r="B4117" t="s">
        <v>1832</v>
      </c>
      <c r="C4117" t="s">
        <v>334</v>
      </c>
      <c r="D4117" t="s">
        <v>72</v>
      </c>
      <c r="E4117" s="1">
        <v>45901.908032407409</v>
      </c>
      <c r="F4117" s="1">
        <v>45901.915671296287</v>
      </c>
      <c r="G4117" t="s">
        <v>27</v>
      </c>
      <c r="H4117">
        <v>1</v>
      </c>
      <c r="I4117">
        <v>178.12</v>
      </c>
      <c r="J4117">
        <v>117.7</v>
      </c>
      <c r="K4117">
        <v>0</v>
      </c>
      <c r="L4117">
        <v>30</v>
      </c>
      <c r="M4117">
        <v>47.89</v>
      </c>
      <c r="N4117">
        <v>3.75</v>
      </c>
      <c r="O4117" t="s">
        <v>38</v>
      </c>
      <c r="P4117">
        <v>0</v>
      </c>
      <c r="Q4117">
        <v>4</v>
      </c>
      <c r="R4117" s="3">
        <f t="shared" si="384"/>
        <v>178.12</v>
      </c>
      <c r="S4117" s="3">
        <f t="shared" si="385"/>
        <v>60.42</v>
      </c>
      <c r="T4117" s="3">
        <f t="shared" si="386"/>
        <v>-17.89</v>
      </c>
      <c r="U4117" s="3">
        <f t="shared" si="387"/>
        <v>38.78</v>
      </c>
      <c r="V4117" s="4">
        <f t="shared" si="388"/>
        <v>0.21771839209521671</v>
      </c>
      <c r="W4117" s="5">
        <f t="shared" si="389"/>
        <v>1</v>
      </c>
    </row>
    <row r="4118" spans="1:23">
      <c r="A4118" t="s">
        <v>5575</v>
      </c>
      <c r="B4118" t="s">
        <v>2513</v>
      </c>
      <c r="C4118" t="s">
        <v>626</v>
      </c>
      <c r="D4118" t="s">
        <v>117</v>
      </c>
      <c r="E4118" s="1">
        <v>45901.933877314812</v>
      </c>
      <c r="F4118" s="1">
        <v>45901.954710648148</v>
      </c>
      <c r="G4118" t="s">
        <v>27</v>
      </c>
      <c r="H4118">
        <v>1</v>
      </c>
      <c r="I4118">
        <v>273.76</v>
      </c>
      <c r="J4118">
        <v>246.04</v>
      </c>
      <c r="K4118">
        <v>13.69</v>
      </c>
      <c r="L4118">
        <v>30</v>
      </c>
      <c r="M4118">
        <v>41.91</v>
      </c>
      <c r="N4118">
        <v>5.22</v>
      </c>
      <c r="O4118" t="s">
        <v>65</v>
      </c>
      <c r="P4118">
        <v>10</v>
      </c>
      <c r="Q4118">
        <v>4</v>
      </c>
      <c r="R4118" s="3">
        <f t="shared" si="384"/>
        <v>260.07</v>
      </c>
      <c r="S4118" s="3">
        <f t="shared" si="385"/>
        <v>14.030000000000001</v>
      </c>
      <c r="T4118" s="3">
        <f t="shared" si="386"/>
        <v>-11.909999999999997</v>
      </c>
      <c r="U4118" s="3">
        <f t="shared" si="387"/>
        <v>-3.0999999999999952</v>
      </c>
      <c r="V4118" s="4">
        <f t="shared" si="388"/>
        <v>-1.1919867727919389E-2</v>
      </c>
      <c r="W4118" s="5">
        <f t="shared" si="389"/>
        <v>0</v>
      </c>
    </row>
    <row r="4119" spans="1:23">
      <c r="A4119" t="s">
        <v>5576</v>
      </c>
      <c r="B4119" t="s">
        <v>1306</v>
      </c>
      <c r="C4119" t="s">
        <v>417</v>
      </c>
      <c r="D4119" t="s">
        <v>60</v>
      </c>
      <c r="E4119" s="1">
        <v>45902.27616898148</v>
      </c>
      <c r="F4119" s="1">
        <v>45902.291446759264</v>
      </c>
      <c r="G4119" t="s">
        <v>27</v>
      </c>
      <c r="H4119">
        <v>1</v>
      </c>
      <c r="I4119">
        <v>70.42</v>
      </c>
      <c r="J4119">
        <v>58.49</v>
      </c>
      <c r="K4119">
        <v>10.56</v>
      </c>
      <c r="L4119">
        <v>30</v>
      </c>
      <c r="M4119">
        <v>53.55</v>
      </c>
      <c r="N4119">
        <v>1.62</v>
      </c>
      <c r="O4119" t="s">
        <v>38</v>
      </c>
      <c r="P4119">
        <v>7</v>
      </c>
      <c r="Q4119">
        <v>4</v>
      </c>
      <c r="R4119" s="3">
        <f t="shared" si="384"/>
        <v>59.86</v>
      </c>
      <c r="S4119" s="3">
        <f t="shared" si="385"/>
        <v>1.3699999999999974</v>
      </c>
      <c r="T4119" s="3">
        <f t="shared" si="386"/>
        <v>-23.549999999999997</v>
      </c>
      <c r="U4119" s="3">
        <f t="shared" si="387"/>
        <v>-23.8</v>
      </c>
      <c r="V4119" s="4">
        <f t="shared" si="388"/>
        <v>-0.39759438690277316</v>
      </c>
      <c r="W4119" s="5">
        <f t="shared" si="389"/>
        <v>0</v>
      </c>
    </row>
    <row r="4120" spans="1:23">
      <c r="A4120" t="s">
        <v>5577</v>
      </c>
      <c r="B4120" t="s">
        <v>929</v>
      </c>
      <c r="C4120" t="s">
        <v>799</v>
      </c>
      <c r="D4120" t="s">
        <v>103</v>
      </c>
      <c r="E4120" s="1">
        <v>45902.351701388892</v>
      </c>
      <c r="F4120" s="1">
        <v>45902.360729166663</v>
      </c>
      <c r="G4120" t="s">
        <v>27</v>
      </c>
      <c r="H4120">
        <v>2</v>
      </c>
      <c r="I4120">
        <v>229.9</v>
      </c>
      <c r="J4120">
        <v>183.3</v>
      </c>
      <c r="K4120">
        <v>11.5</v>
      </c>
      <c r="L4120">
        <v>30</v>
      </c>
      <c r="M4120">
        <v>52.12</v>
      </c>
      <c r="N4120">
        <v>4.47</v>
      </c>
      <c r="O4120" t="s">
        <v>38</v>
      </c>
      <c r="P4120">
        <v>0</v>
      </c>
      <c r="Q4120">
        <v>5</v>
      </c>
      <c r="R4120" s="3">
        <f t="shared" si="384"/>
        <v>218.4</v>
      </c>
      <c r="S4120" s="3">
        <f t="shared" si="385"/>
        <v>35.099999999999994</v>
      </c>
      <c r="T4120" s="3">
        <f t="shared" si="386"/>
        <v>-22.119999999999997</v>
      </c>
      <c r="U4120" s="3">
        <f t="shared" si="387"/>
        <v>8.509999999999998</v>
      </c>
      <c r="V4120" s="4">
        <f t="shared" si="388"/>
        <v>3.8965201465201452E-2</v>
      </c>
      <c r="W4120" s="5">
        <f t="shared" si="389"/>
        <v>1</v>
      </c>
    </row>
    <row r="4121" spans="1:23">
      <c r="A4121" t="s">
        <v>5578</v>
      </c>
      <c r="B4121" t="s">
        <v>3370</v>
      </c>
      <c r="C4121" t="s">
        <v>881</v>
      </c>
      <c r="D4121" t="s">
        <v>32</v>
      </c>
      <c r="E4121" s="1">
        <v>45902.36619212963</v>
      </c>
      <c r="F4121" s="1">
        <v>45902.381469907406</v>
      </c>
      <c r="G4121" t="s">
        <v>27</v>
      </c>
      <c r="H4121">
        <v>1</v>
      </c>
      <c r="I4121">
        <v>646.16999999999996</v>
      </c>
      <c r="J4121">
        <v>432.29</v>
      </c>
      <c r="K4121">
        <v>0</v>
      </c>
      <c r="L4121">
        <v>0</v>
      </c>
      <c r="M4121">
        <v>43</v>
      </c>
      <c r="N4121">
        <v>11.63</v>
      </c>
      <c r="O4121" t="s">
        <v>38</v>
      </c>
      <c r="P4121">
        <v>2</v>
      </c>
      <c r="Q4121">
        <v>4</v>
      </c>
      <c r="R4121" s="3">
        <f t="shared" si="384"/>
        <v>646.16999999999996</v>
      </c>
      <c r="S4121" s="3">
        <f t="shared" si="385"/>
        <v>213.87999999999994</v>
      </c>
      <c r="T4121" s="3">
        <f t="shared" si="386"/>
        <v>-43</v>
      </c>
      <c r="U4121" s="3">
        <f t="shared" si="387"/>
        <v>159.24999999999994</v>
      </c>
      <c r="V4121" s="4">
        <f t="shared" si="388"/>
        <v>0.24645217202903252</v>
      </c>
      <c r="W4121" s="5">
        <f t="shared" si="389"/>
        <v>1</v>
      </c>
    </row>
    <row r="4122" spans="1:23">
      <c r="A4122" t="s">
        <v>5579</v>
      </c>
      <c r="B4122" t="s">
        <v>1881</v>
      </c>
      <c r="C4122" t="s">
        <v>102</v>
      </c>
      <c r="D4122" t="s">
        <v>32</v>
      </c>
      <c r="E4122" s="1">
        <v>45902.477256944447</v>
      </c>
      <c r="F4122" s="1">
        <v>45902.495312500003</v>
      </c>
      <c r="G4122" t="s">
        <v>27</v>
      </c>
      <c r="H4122">
        <v>1</v>
      </c>
      <c r="I4122">
        <v>50.65</v>
      </c>
      <c r="J4122">
        <v>42.86</v>
      </c>
      <c r="K4122">
        <v>2.5299999999999998</v>
      </c>
      <c r="L4122">
        <v>30</v>
      </c>
      <c r="M4122">
        <v>51.58</v>
      </c>
      <c r="N4122">
        <v>1.41</v>
      </c>
      <c r="O4122" t="s">
        <v>38</v>
      </c>
      <c r="P4122">
        <v>6</v>
      </c>
      <c r="Q4122">
        <v>3</v>
      </c>
      <c r="R4122" s="3">
        <f t="shared" si="384"/>
        <v>48.12</v>
      </c>
      <c r="S4122" s="3">
        <f t="shared" si="385"/>
        <v>5.259999999999998</v>
      </c>
      <c r="T4122" s="3">
        <f t="shared" si="386"/>
        <v>-21.58</v>
      </c>
      <c r="U4122" s="3">
        <f t="shared" si="387"/>
        <v>-17.73</v>
      </c>
      <c r="V4122" s="4">
        <f t="shared" si="388"/>
        <v>-0.36845386533665836</v>
      </c>
      <c r="W4122" s="5">
        <f t="shared" si="389"/>
        <v>0</v>
      </c>
    </row>
    <row r="4123" spans="1:23">
      <c r="A4123" t="s">
        <v>5580</v>
      </c>
      <c r="B4123" t="s">
        <v>458</v>
      </c>
      <c r="C4123" t="s">
        <v>41</v>
      </c>
      <c r="D4123" t="s">
        <v>52</v>
      </c>
      <c r="E4123" s="1">
        <v>45902.487557870372</v>
      </c>
      <c r="F4123" s="1">
        <v>45902.495891203696</v>
      </c>
      <c r="G4123" t="s">
        <v>53</v>
      </c>
      <c r="H4123">
        <v>2</v>
      </c>
      <c r="I4123">
        <v>471.28</v>
      </c>
      <c r="J4123">
        <v>324.48</v>
      </c>
      <c r="K4123">
        <v>47.13</v>
      </c>
      <c r="L4123">
        <v>0</v>
      </c>
      <c r="M4123">
        <v>60.22</v>
      </c>
      <c r="N4123">
        <v>7.63</v>
      </c>
      <c r="O4123" t="s">
        <v>65</v>
      </c>
      <c r="P4123">
        <v>0</v>
      </c>
      <c r="Q4123">
        <v>1</v>
      </c>
      <c r="R4123" s="3">
        <f t="shared" si="384"/>
        <v>424.15</v>
      </c>
      <c r="S4123" s="3">
        <f t="shared" si="385"/>
        <v>99.669999999999959</v>
      </c>
      <c r="T4123" s="3">
        <f t="shared" si="386"/>
        <v>-60.22</v>
      </c>
      <c r="U4123" s="3">
        <f t="shared" si="387"/>
        <v>31.819999999999961</v>
      </c>
      <c r="V4123" s="4">
        <f t="shared" si="388"/>
        <v>7.5020629494282592E-2</v>
      </c>
      <c r="W4123" s="5">
        <f t="shared" si="389"/>
        <v>1</v>
      </c>
    </row>
    <row r="4124" spans="1:23">
      <c r="A4124" t="s">
        <v>5581</v>
      </c>
      <c r="B4124" t="s">
        <v>1546</v>
      </c>
      <c r="C4124" t="s">
        <v>1892</v>
      </c>
      <c r="D4124" t="s">
        <v>52</v>
      </c>
      <c r="E4124" s="1">
        <v>45902.648576388892</v>
      </c>
      <c r="F4124" s="1">
        <v>45902.661076388889</v>
      </c>
      <c r="G4124" t="s">
        <v>27</v>
      </c>
      <c r="H4124">
        <v>1</v>
      </c>
      <c r="I4124">
        <v>341.63</v>
      </c>
      <c r="J4124">
        <v>239.88</v>
      </c>
      <c r="K4124">
        <v>17.079999999999998</v>
      </c>
      <c r="L4124">
        <v>30</v>
      </c>
      <c r="M4124">
        <v>39.549999999999997</v>
      </c>
      <c r="N4124">
        <v>6.38</v>
      </c>
      <c r="O4124" t="s">
        <v>38</v>
      </c>
      <c r="P4124">
        <v>3</v>
      </c>
      <c r="Q4124">
        <v>4</v>
      </c>
      <c r="R4124" s="3">
        <f t="shared" si="384"/>
        <v>324.55</v>
      </c>
      <c r="S4124" s="3">
        <f t="shared" si="385"/>
        <v>84.670000000000016</v>
      </c>
      <c r="T4124" s="3">
        <f t="shared" si="386"/>
        <v>-9.5499999999999972</v>
      </c>
      <c r="U4124" s="3">
        <f t="shared" si="387"/>
        <v>68.740000000000023</v>
      </c>
      <c r="V4124" s="4">
        <f t="shared" si="388"/>
        <v>0.21180095516869518</v>
      </c>
      <c r="W4124" s="5">
        <f t="shared" si="389"/>
        <v>1</v>
      </c>
    </row>
    <row r="4125" spans="1:23">
      <c r="A4125" t="s">
        <v>5582</v>
      </c>
      <c r="B4125" t="s">
        <v>1390</v>
      </c>
      <c r="C4125" t="s">
        <v>1159</v>
      </c>
      <c r="D4125" t="s">
        <v>48</v>
      </c>
      <c r="E4125" s="1">
        <v>45902.694756944453</v>
      </c>
      <c r="F4125" s="1">
        <v>45902.703784722216</v>
      </c>
      <c r="G4125" t="s">
        <v>27</v>
      </c>
      <c r="H4125">
        <v>1</v>
      </c>
      <c r="I4125">
        <v>104.5</v>
      </c>
      <c r="J4125">
        <v>67.22</v>
      </c>
      <c r="K4125">
        <v>5.22</v>
      </c>
      <c r="L4125">
        <v>30</v>
      </c>
      <c r="M4125">
        <v>51.61</v>
      </c>
      <c r="N4125">
        <v>2.33</v>
      </c>
      <c r="O4125" t="s">
        <v>38</v>
      </c>
      <c r="P4125">
        <v>0</v>
      </c>
      <c r="Q4125">
        <v>5</v>
      </c>
      <c r="R4125" s="3">
        <f t="shared" si="384"/>
        <v>99.28</v>
      </c>
      <c r="S4125" s="3">
        <f t="shared" si="385"/>
        <v>32.06</v>
      </c>
      <c r="T4125" s="3">
        <f t="shared" si="386"/>
        <v>-21.61</v>
      </c>
      <c r="U4125" s="3">
        <f t="shared" si="387"/>
        <v>8.1200000000000028</v>
      </c>
      <c r="V4125" s="4">
        <f t="shared" si="388"/>
        <v>8.178887993553588E-2</v>
      </c>
      <c r="W4125" s="5">
        <f t="shared" si="389"/>
        <v>1</v>
      </c>
    </row>
    <row r="4126" spans="1:23">
      <c r="A4126" t="s">
        <v>5583</v>
      </c>
      <c r="B4126" t="s">
        <v>4487</v>
      </c>
      <c r="C4126" t="s">
        <v>511</v>
      </c>
      <c r="D4126" t="s">
        <v>72</v>
      </c>
      <c r="E4126" s="1">
        <v>45902.728680555563</v>
      </c>
      <c r="F4126" s="1">
        <v>45902.737013888887</v>
      </c>
      <c r="G4126" t="s">
        <v>27</v>
      </c>
      <c r="H4126">
        <v>2</v>
      </c>
      <c r="I4126">
        <v>1572.1</v>
      </c>
      <c r="J4126">
        <v>1341.72</v>
      </c>
      <c r="K4126">
        <v>78.599999999999994</v>
      </c>
      <c r="L4126">
        <v>0</v>
      </c>
      <c r="M4126">
        <v>44.5</v>
      </c>
      <c r="N4126">
        <v>26.88</v>
      </c>
      <c r="O4126" t="s">
        <v>65</v>
      </c>
      <c r="P4126">
        <v>0</v>
      </c>
      <c r="Q4126">
        <v>5</v>
      </c>
      <c r="R4126" s="3">
        <f t="shared" si="384"/>
        <v>1493.5</v>
      </c>
      <c r="S4126" s="3">
        <f t="shared" si="385"/>
        <v>151.77999999999997</v>
      </c>
      <c r="T4126" s="3">
        <f t="shared" si="386"/>
        <v>-44.5</v>
      </c>
      <c r="U4126" s="3">
        <f t="shared" si="387"/>
        <v>80.399999999999977</v>
      </c>
      <c r="V4126" s="4">
        <f t="shared" si="388"/>
        <v>5.3833277535989273E-2</v>
      </c>
      <c r="W4126" s="5">
        <f t="shared" si="389"/>
        <v>1</v>
      </c>
    </row>
    <row r="4127" spans="1:23">
      <c r="A4127" t="s">
        <v>5584</v>
      </c>
      <c r="B4127" t="s">
        <v>1747</v>
      </c>
      <c r="C4127" t="s">
        <v>1374</v>
      </c>
      <c r="D4127" t="s">
        <v>64</v>
      </c>
      <c r="E4127" s="1">
        <v>45902.809305555558</v>
      </c>
      <c r="F4127" s="1">
        <v>45902.821111111109</v>
      </c>
      <c r="G4127" t="s">
        <v>27</v>
      </c>
      <c r="H4127">
        <v>1</v>
      </c>
      <c r="I4127">
        <v>283.63</v>
      </c>
      <c r="J4127">
        <v>233.3</v>
      </c>
      <c r="K4127">
        <v>0</v>
      </c>
      <c r="L4127">
        <v>30</v>
      </c>
      <c r="M4127">
        <v>41.6</v>
      </c>
      <c r="N4127">
        <v>5.65</v>
      </c>
      <c r="O4127" t="s">
        <v>33</v>
      </c>
      <c r="P4127">
        <v>0</v>
      </c>
      <c r="Q4127">
        <v>5</v>
      </c>
      <c r="R4127" s="3">
        <f t="shared" si="384"/>
        <v>283.63</v>
      </c>
      <c r="S4127" s="3">
        <f t="shared" si="385"/>
        <v>50.329999999999984</v>
      </c>
      <c r="T4127" s="3">
        <f t="shared" si="386"/>
        <v>-11.600000000000001</v>
      </c>
      <c r="U4127" s="3">
        <f t="shared" si="387"/>
        <v>33.079999999999984</v>
      </c>
      <c r="V4127" s="4">
        <f t="shared" si="388"/>
        <v>0.11663082184536186</v>
      </c>
      <c r="W4127" s="5">
        <f t="shared" si="389"/>
        <v>1</v>
      </c>
    </row>
    <row r="4128" spans="1:23">
      <c r="A4128" t="s">
        <v>5585</v>
      </c>
      <c r="B4128" t="s">
        <v>732</v>
      </c>
      <c r="C4128" t="s">
        <v>96</v>
      </c>
      <c r="D4128" t="s">
        <v>37</v>
      </c>
      <c r="E4128" s="1">
        <v>45902.830914351849</v>
      </c>
      <c r="F4128" s="1">
        <v>45902.853136574071</v>
      </c>
      <c r="G4128" t="s">
        <v>27</v>
      </c>
      <c r="H4128">
        <v>3</v>
      </c>
      <c r="I4128">
        <v>422.82</v>
      </c>
      <c r="J4128">
        <v>307.35000000000002</v>
      </c>
      <c r="K4128">
        <v>0</v>
      </c>
      <c r="L4128">
        <v>0</v>
      </c>
      <c r="M4128">
        <v>59.17</v>
      </c>
      <c r="N4128">
        <v>7.61</v>
      </c>
      <c r="O4128" t="s">
        <v>65</v>
      </c>
      <c r="P4128">
        <v>12</v>
      </c>
      <c r="Q4128">
        <v>1</v>
      </c>
      <c r="R4128" s="3">
        <f t="shared" si="384"/>
        <v>422.82</v>
      </c>
      <c r="S4128" s="3">
        <f t="shared" si="385"/>
        <v>115.46999999999997</v>
      </c>
      <c r="T4128" s="3">
        <f t="shared" si="386"/>
        <v>-59.17</v>
      </c>
      <c r="U4128" s="3">
        <f t="shared" si="387"/>
        <v>48.689999999999969</v>
      </c>
      <c r="V4128" s="4">
        <f t="shared" si="388"/>
        <v>0.11515538527032773</v>
      </c>
      <c r="W4128" s="5">
        <f t="shared" si="389"/>
        <v>1</v>
      </c>
    </row>
    <row r="4129" spans="1:23">
      <c r="A4129" t="s">
        <v>5586</v>
      </c>
      <c r="B4129" t="s">
        <v>2772</v>
      </c>
      <c r="C4129" t="s">
        <v>1892</v>
      </c>
      <c r="D4129" t="s">
        <v>26</v>
      </c>
      <c r="E4129" s="1">
        <v>45902.856736111113</v>
      </c>
      <c r="F4129" s="1">
        <v>45902.862291666657</v>
      </c>
      <c r="G4129" t="s">
        <v>27</v>
      </c>
      <c r="H4129">
        <v>3</v>
      </c>
      <c r="I4129">
        <v>1024.8900000000001</v>
      </c>
      <c r="J4129">
        <v>719.64</v>
      </c>
      <c r="K4129">
        <v>51.24</v>
      </c>
      <c r="L4129">
        <v>0</v>
      </c>
      <c r="M4129">
        <v>59.75</v>
      </c>
      <c r="N4129">
        <v>17.53</v>
      </c>
      <c r="O4129" t="s">
        <v>38</v>
      </c>
      <c r="P4129">
        <v>0</v>
      </c>
      <c r="Q4129">
        <v>5</v>
      </c>
      <c r="R4129" s="3">
        <f t="shared" si="384"/>
        <v>973.65000000000009</v>
      </c>
      <c r="S4129" s="3">
        <f t="shared" si="385"/>
        <v>254.0100000000001</v>
      </c>
      <c r="T4129" s="3">
        <f t="shared" si="386"/>
        <v>-59.75</v>
      </c>
      <c r="U4129" s="3">
        <f t="shared" si="387"/>
        <v>176.7300000000001</v>
      </c>
      <c r="V4129" s="4">
        <f t="shared" si="388"/>
        <v>0.18151286396549077</v>
      </c>
      <c r="W4129" s="5">
        <f t="shared" si="389"/>
        <v>1</v>
      </c>
    </row>
    <row r="4130" spans="1:23">
      <c r="A4130" t="s">
        <v>5587</v>
      </c>
      <c r="B4130" t="s">
        <v>2233</v>
      </c>
      <c r="C4130" t="s">
        <v>900</v>
      </c>
      <c r="D4130" t="s">
        <v>160</v>
      </c>
      <c r="E4130" s="1">
        <v>45902.885208333333</v>
      </c>
      <c r="F4130" s="1">
        <v>45902.90048611111</v>
      </c>
      <c r="G4130" t="s">
        <v>27</v>
      </c>
      <c r="H4130">
        <v>1</v>
      </c>
      <c r="I4130">
        <v>379.38</v>
      </c>
      <c r="J4130">
        <v>312.2</v>
      </c>
      <c r="K4130">
        <v>37.94</v>
      </c>
      <c r="L4130">
        <v>30</v>
      </c>
      <c r="M4130">
        <v>41.09</v>
      </c>
      <c r="N4130">
        <v>6.69</v>
      </c>
      <c r="O4130" t="s">
        <v>33</v>
      </c>
      <c r="P4130">
        <v>2</v>
      </c>
      <c r="Q4130">
        <v>4</v>
      </c>
      <c r="R4130" s="3">
        <f t="shared" si="384"/>
        <v>341.44</v>
      </c>
      <c r="S4130" s="3">
        <f t="shared" si="385"/>
        <v>29.240000000000009</v>
      </c>
      <c r="T4130" s="3">
        <f t="shared" si="386"/>
        <v>-11.090000000000003</v>
      </c>
      <c r="U4130" s="3">
        <f t="shared" si="387"/>
        <v>11.460000000000004</v>
      </c>
      <c r="V4130" s="4">
        <f t="shared" si="388"/>
        <v>3.3563730084348653E-2</v>
      </c>
      <c r="W4130" s="5">
        <f t="shared" si="389"/>
        <v>1</v>
      </c>
    </row>
    <row r="4131" spans="1:23">
      <c r="A4131" t="s">
        <v>5588</v>
      </c>
      <c r="B4131" t="s">
        <v>125</v>
      </c>
      <c r="C4131" t="s">
        <v>373</v>
      </c>
      <c r="D4131" t="s">
        <v>72</v>
      </c>
      <c r="E4131" s="1">
        <v>45902.912569444437</v>
      </c>
      <c r="F4131" s="1">
        <v>45902.929236111107</v>
      </c>
      <c r="G4131" t="s">
        <v>27</v>
      </c>
      <c r="H4131">
        <v>1</v>
      </c>
      <c r="I4131">
        <v>240.68</v>
      </c>
      <c r="J4131">
        <v>159.28</v>
      </c>
      <c r="K4131">
        <v>0</v>
      </c>
      <c r="L4131">
        <v>30</v>
      </c>
      <c r="M4131">
        <v>53.49</v>
      </c>
      <c r="N4131">
        <v>4.87</v>
      </c>
      <c r="O4131" t="s">
        <v>65</v>
      </c>
      <c r="P4131">
        <v>9</v>
      </c>
      <c r="Q4131">
        <v>4</v>
      </c>
      <c r="R4131" s="3">
        <f t="shared" si="384"/>
        <v>240.68</v>
      </c>
      <c r="S4131" s="3">
        <f t="shared" si="385"/>
        <v>81.400000000000006</v>
      </c>
      <c r="T4131" s="3">
        <f t="shared" si="386"/>
        <v>-23.490000000000002</v>
      </c>
      <c r="U4131" s="3">
        <f t="shared" si="387"/>
        <v>53.040000000000006</v>
      </c>
      <c r="V4131" s="4">
        <f t="shared" si="388"/>
        <v>0.22037560245969753</v>
      </c>
      <c r="W4131" s="5">
        <f t="shared" si="389"/>
        <v>1</v>
      </c>
    </row>
    <row r="4132" spans="1:23">
      <c r="A4132" t="s">
        <v>5589</v>
      </c>
      <c r="B4132" t="s">
        <v>267</v>
      </c>
      <c r="C4132" t="s">
        <v>90</v>
      </c>
      <c r="D4132" t="s">
        <v>44</v>
      </c>
      <c r="E4132" s="1">
        <v>45903.321064814823</v>
      </c>
      <c r="F4132" s="1">
        <v>45903.329398148147</v>
      </c>
      <c r="G4132" t="s">
        <v>27</v>
      </c>
      <c r="H4132">
        <v>1</v>
      </c>
      <c r="I4132">
        <v>119.1</v>
      </c>
      <c r="J4132">
        <v>101.54</v>
      </c>
      <c r="K4132">
        <v>5.96</v>
      </c>
      <c r="L4132">
        <v>30</v>
      </c>
      <c r="M4132">
        <v>63.63</v>
      </c>
      <c r="N4132">
        <v>2.58</v>
      </c>
      <c r="O4132" t="s">
        <v>38</v>
      </c>
      <c r="P4132">
        <v>0</v>
      </c>
      <c r="Q4132">
        <v>5</v>
      </c>
      <c r="R4132" s="3">
        <f t="shared" si="384"/>
        <v>113.14</v>
      </c>
      <c r="S4132" s="3">
        <f t="shared" si="385"/>
        <v>11.599999999999994</v>
      </c>
      <c r="T4132" s="3">
        <f t="shared" si="386"/>
        <v>-33.630000000000003</v>
      </c>
      <c r="U4132" s="3">
        <f t="shared" si="387"/>
        <v>-24.610000000000007</v>
      </c>
      <c r="V4132" s="4">
        <f t="shared" si="388"/>
        <v>-0.2175181191444229</v>
      </c>
      <c r="W4132" s="5">
        <f t="shared" si="389"/>
        <v>0</v>
      </c>
    </row>
    <row r="4133" spans="1:23">
      <c r="A4133" t="s">
        <v>5590</v>
      </c>
      <c r="B4133" t="s">
        <v>759</v>
      </c>
      <c r="C4133" t="s">
        <v>684</v>
      </c>
      <c r="D4133" t="s">
        <v>52</v>
      </c>
      <c r="E4133" s="1">
        <v>45903.408437500002</v>
      </c>
      <c r="F4133" s="1">
        <v>45903.423715277779</v>
      </c>
      <c r="G4133" t="s">
        <v>27</v>
      </c>
      <c r="H4133">
        <v>1</v>
      </c>
      <c r="I4133">
        <v>332.46</v>
      </c>
      <c r="J4133">
        <v>241.25</v>
      </c>
      <c r="K4133">
        <v>33.25</v>
      </c>
      <c r="L4133">
        <v>30</v>
      </c>
      <c r="M4133">
        <v>37.74</v>
      </c>
      <c r="N4133">
        <v>5.93</v>
      </c>
      <c r="O4133" t="s">
        <v>28</v>
      </c>
      <c r="P4133">
        <v>7</v>
      </c>
      <c r="Q4133">
        <v>4</v>
      </c>
      <c r="R4133" s="3">
        <f t="shared" si="384"/>
        <v>299.20999999999998</v>
      </c>
      <c r="S4133" s="3">
        <f t="shared" si="385"/>
        <v>57.95999999999998</v>
      </c>
      <c r="T4133" s="3">
        <f t="shared" si="386"/>
        <v>-7.740000000000002</v>
      </c>
      <c r="U4133" s="3">
        <f t="shared" si="387"/>
        <v>44.289999999999978</v>
      </c>
      <c r="V4133" s="4">
        <f t="shared" si="388"/>
        <v>0.14802312756926567</v>
      </c>
      <c r="W4133" s="5">
        <f t="shared" si="389"/>
        <v>1</v>
      </c>
    </row>
    <row r="4134" spans="1:23">
      <c r="A4134" t="s">
        <v>5591</v>
      </c>
      <c r="B4134" t="s">
        <v>3977</v>
      </c>
      <c r="C4134" t="s">
        <v>283</v>
      </c>
      <c r="D4134" t="s">
        <v>143</v>
      </c>
      <c r="E4134" s="1">
        <v>45903.409814814811</v>
      </c>
      <c r="G4134" t="s">
        <v>110</v>
      </c>
      <c r="H4134">
        <v>4</v>
      </c>
      <c r="I4134">
        <v>937.96</v>
      </c>
      <c r="J4134">
        <v>558.91999999999996</v>
      </c>
      <c r="K4134">
        <v>0</v>
      </c>
      <c r="L4134">
        <v>0</v>
      </c>
      <c r="M4134">
        <v>57.21</v>
      </c>
      <c r="N4134">
        <v>0</v>
      </c>
      <c r="O4134" t="s">
        <v>38</v>
      </c>
      <c r="P4134">
        <v>2</v>
      </c>
      <c r="R4134" s="3">
        <f t="shared" si="384"/>
        <v>937.96</v>
      </c>
      <c r="S4134" s="3">
        <f t="shared" si="385"/>
        <v>379.04000000000008</v>
      </c>
      <c r="T4134" s="3">
        <f t="shared" si="386"/>
        <v>-57.21</v>
      </c>
      <c r="U4134" s="3">
        <f t="shared" si="387"/>
        <v>321.8300000000001</v>
      </c>
      <c r="V4134" s="4">
        <f t="shared" si="388"/>
        <v>0.34311697726981971</v>
      </c>
      <c r="W4134" s="5">
        <f t="shared" si="389"/>
        <v>1</v>
      </c>
    </row>
    <row r="4135" spans="1:23">
      <c r="A4135" t="s">
        <v>5592</v>
      </c>
      <c r="B4135" t="s">
        <v>5189</v>
      </c>
      <c r="C4135" t="s">
        <v>762</v>
      </c>
      <c r="D4135" t="s">
        <v>60</v>
      </c>
      <c r="E4135" s="1">
        <v>45903.412303240737</v>
      </c>
      <c r="F4135" s="1">
        <v>45903.421331018522</v>
      </c>
      <c r="G4135" t="s">
        <v>27</v>
      </c>
      <c r="H4135">
        <v>1</v>
      </c>
      <c r="I4135">
        <v>223.32</v>
      </c>
      <c r="J4135">
        <v>138.31</v>
      </c>
      <c r="K4135">
        <v>33.5</v>
      </c>
      <c r="L4135">
        <v>30</v>
      </c>
      <c r="M4135">
        <v>64.36</v>
      </c>
      <c r="N4135">
        <v>3.96</v>
      </c>
      <c r="O4135" t="s">
        <v>38</v>
      </c>
      <c r="P4135">
        <v>0</v>
      </c>
      <c r="Q4135">
        <v>5</v>
      </c>
      <c r="R4135" s="3">
        <f t="shared" si="384"/>
        <v>189.82</v>
      </c>
      <c r="S4135" s="3">
        <f t="shared" si="385"/>
        <v>51.509999999999991</v>
      </c>
      <c r="T4135" s="3">
        <f t="shared" si="386"/>
        <v>-34.36</v>
      </c>
      <c r="U4135" s="3">
        <f t="shared" si="387"/>
        <v>13.189999999999991</v>
      </c>
      <c r="V4135" s="4">
        <f t="shared" si="388"/>
        <v>6.948688230955638E-2</v>
      </c>
      <c r="W4135" s="5">
        <f t="shared" si="389"/>
        <v>1</v>
      </c>
    </row>
    <row r="4136" spans="1:23">
      <c r="A4136" t="s">
        <v>5593</v>
      </c>
      <c r="B4136" t="s">
        <v>4986</v>
      </c>
      <c r="C4136" t="s">
        <v>606</v>
      </c>
      <c r="D4136" t="s">
        <v>103</v>
      </c>
      <c r="E4136" s="1">
        <v>45903.457615740743</v>
      </c>
      <c r="F4136" s="1">
        <v>45903.475671296299</v>
      </c>
      <c r="G4136" t="s">
        <v>27</v>
      </c>
      <c r="H4136">
        <v>3</v>
      </c>
      <c r="I4136">
        <v>1751.28</v>
      </c>
      <c r="J4136">
        <v>1150.8900000000001</v>
      </c>
      <c r="K4136">
        <v>87.56</v>
      </c>
      <c r="L4136">
        <v>0</v>
      </c>
      <c r="M4136">
        <v>43.09</v>
      </c>
      <c r="N4136">
        <v>29.95</v>
      </c>
      <c r="O4136" t="s">
        <v>38</v>
      </c>
      <c r="P4136">
        <v>6</v>
      </c>
      <c r="Q4136">
        <v>4</v>
      </c>
      <c r="R4136" s="3">
        <f t="shared" si="384"/>
        <v>1663.72</v>
      </c>
      <c r="S4136" s="3">
        <f t="shared" si="385"/>
        <v>512.82999999999993</v>
      </c>
      <c r="T4136" s="3">
        <f t="shared" si="386"/>
        <v>-43.09</v>
      </c>
      <c r="U4136" s="3">
        <f t="shared" si="387"/>
        <v>439.78999999999991</v>
      </c>
      <c r="V4136" s="4">
        <f t="shared" si="388"/>
        <v>0.26434135551655319</v>
      </c>
      <c r="W4136" s="5">
        <f t="shared" si="389"/>
        <v>1</v>
      </c>
    </row>
    <row r="4137" spans="1:23">
      <c r="A4137" t="s">
        <v>5594</v>
      </c>
      <c r="B4137" t="s">
        <v>348</v>
      </c>
      <c r="C4137" t="s">
        <v>156</v>
      </c>
      <c r="D4137" t="s">
        <v>37</v>
      </c>
      <c r="E4137" s="1">
        <v>45903.469560185193</v>
      </c>
      <c r="F4137" s="1">
        <v>45903.482060185182</v>
      </c>
      <c r="G4137" t="s">
        <v>27</v>
      </c>
      <c r="H4137">
        <v>2</v>
      </c>
      <c r="I4137">
        <v>595.04</v>
      </c>
      <c r="J4137">
        <v>476.2</v>
      </c>
      <c r="K4137">
        <v>0</v>
      </c>
      <c r="L4137">
        <v>0</v>
      </c>
      <c r="M4137">
        <v>49.59</v>
      </c>
      <c r="N4137">
        <v>10.71</v>
      </c>
      <c r="O4137" t="s">
        <v>38</v>
      </c>
      <c r="P4137">
        <v>0</v>
      </c>
      <c r="Q4137">
        <v>5</v>
      </c>
      <c r="R4137" s="3">
        <f t="shared" si="384"/>
        <v>595.04</v>
      </c>
      <c r="S4137" s="3">
        <f t="shared" si="385"/>
        <v>118.83999999999997</v>
      </c>
      <c r="T4137" s="3">
        <f t="shared" si="386"/>
        <v>-49.59</v>
      </c>
      <c r="U4137" s="3">
        <f t="shared" si="387"/>
        <v>58.539999999999971</v>
      </c>
      <c r="V4137" s="4">
        <f t="shared" si="388"/>
        <v>9.8379940844312938E-2</v>
      </c>
      <c r="W4137" s="5">
        <f t="shared" si="389"/>
        <v>1</v>
      </c>
    </row>
    <row r="4138" spans="1:23">
      <c r="A4138" t="s">
        <v>5595</v>
      </c>
      <c r="B4138" t="s">
        <v>3594</v>
      </c>
      <c r="C4138" t="s">
        <v>277</v>
      </c>
      <c r="D4138" t="s">
        <v>37</v>
      </c>
      <c r="E4138" s="1">
        <v>45903.488310185188</v>
      </c>
      <c r="F4138" s="1">
        <v>45903.502893518518</v>
      </c>
      <c r="G4138" t="s">
        <v>27</v>
      </c>
      <c r="H4138">
        <v>3</v>
      </c>
      <c r="I4138">
        <v>1642.53</v>
      </c>
      <c r="J4138">
        <v>986.1</v>
      </c>
      <c r="K4138">
        <v>164.25</v>
      </c>
      <c r="L4138">
        <v>0</v>
      </c>
      <c r="M4138">
        <v>37.869999999999997</v>
      </c>
      <c r="N4138">
        <v>26.61</v>
      </c>
      <c r="O4138" t="s">
        <v>38</v>
      </c>
      <c r="P4138">
        <v>1</v>
      </c>
      <c r="Q4138">
        <v>3</v>
      </c>
      <c r="R4138" s="3">
        <f t="shared" si="384"/>
        <v>1478.28</v>
      </c>
      <c r="S4138" s="3">
        <f t="shared" si="385"/>
        <v>492.17999999999995</v>
      </c>
      <c r="T4138" s="3">
        <f t="shared" si="386"/>
        <v>-37.869999999999997</v>
      </c>
      <c r="U4138" s="3">
        <f t="shared" si="387"/>
        <v>427.69999999999993</v>
      </c>
      <c r="V4138" s="4">
        <f t="shared" si="388"/>
        <v>0.28932272641177581</v>
      </c>
      <c r="W4138" s="5">
        <f t="shared" si="389"/>
        <v>1</v>
      </c>
    </row>
    <row r="4139" spans="1:23">
      <c r="A4139" t="s">
        <v>5596</v>
      </c>
      <c r="B4139" t="s">
        <v>2951</v>
      </c>
      <c r="C4139" t="s">
        <v>25</v>
      </c>
      <c r="D4139" t="s">
        <v>60</v>
      </c>
      <c r="E4139" s="1">
        <v>45903.577638888892</v>
      </c>
      <c r="F4139" s="1">
        <v>45903.583194444444</v>
      </c>
      <c r="G4139" t="s">
        <v>27</v>
      </c>
      <c r="H4139">
        <v>2</v>
      </c>
      <c r="I4139">
        <v>1867.56</v>
      </c>
      <c r="J4139">
        <v>1699.96</v>
      </c>
      <c r="K4139">
        <v>93.38</v>
      </c>
      <c r="L4139">
        <v>0</v>
      </c>
      <c r="M4139">
        <v>60.36</v>
      </c>
      <c r="N4139">
        <v>31.94</v>
      </c>
      <c r="O4139" t="s">
        <v>38</v>
      </c>
      <c r="P4139">
        <v>0</v>
      </c>
      <c r="Q4139">
        <v>5</v>
      </c>
      <c r="R4139" s="3">
        <f t="shared" si="384"/>
        <v>1774.1799999999998</v>
      </c>
      <c r="S4139" s="3">
        <f t="shared" si="385"/>
        <v>74.2199999999998</v>
      </c>
      <c r="T4139" s="3">
        <f t="shared" si="386"/>
        <v>-60.36</v>
      </c>
      <c r="U4139" s="3">
        <f t="shared" si="387"/>
        <v>-18.080000000000201</v>
      </c>
      <c r="V4139" s="4">
        <f t="shared" si="388"/>
        <v>-1.0190623273850568E-2</v>
      </c>
      <c r="W4139" s="5">
        <f t="shared" si="389"/>
        <v>0</v>
      </c>
    </row>
    <row r="4140" spans="1:23">
      <c r="A4140" t="s">
        <v>5597</v>
      </c>
      <c r="B4140" t="s">
        <v>508</v>
      </c>
      <c r="C4140" t="s">
        <v>816</v>
      </c>
      <c r="D4140" t="s">
        <v>44</v>
      </c>
      <c r="E4140" s="1">
        <v>45903.594398148147</v>
      </c>
      <c r="F4140" s="1">
        <v>45903.599953703713</v>
      </c>
      <c r="G4140" t="s">
        <v>27</v>
      </c>
      <c r="H4140">
        <v>2</v>
      </c>
      <c r="I4140">
        <v>416.24</v>
      </c>
      <c r="J4140">
        <v>244.64</v>
      </c>
      <c r="K4140">
        <v>0</v>
      </c>
      <c r="L4140">
        <v>0</v>
      </c>
      <c r="M4140">
        <v>41.63</v>
      </c>
      <c r="N4140">
        <v>7.49</v>
      </c>
      <c r="O4140" t="s">
        <v>38</v>
      </c>
      <c r="P4140">
        <v>0</v>
      </c>
      <c r="Q4140">
        <v>5</v>
      </c>
      <c r="R4140" s="3">
        <f t="shared" si="384"/>
        <v>416.24</v>
      </c>
      <c r="S4140" s="3">
        <f t="shared" si="385"/>
        <v>171.60000000000002</v>
      </c>
      <c r="T4140" s="3">
        <f t="shared" si="386"/>
        <v>-41.63</v>
      </c>
      <c r="U4140" s="3">
        <f t="shared" si="387"/>
        <v>122.48000000000003</v>
      </c>
      <c r="V4140" s="4">
        <f t="shared" si="388"/>
        <v>0.29425331539496452</v>
      </c>
      <c r="W4140" s="5">
        <f t="shared" si="389"/>
        <v>1</v>
      </c>
    </row>
    <row r="4141" spans="1:23">
      <c r="A4141" t="s">
        <v>5598</v>
      </c>
      <c r="B4141" t="s">
        <v>2091</v>
      </c>
      <c r="C4141" t="s">
        <v>675</v>
      </c>
      <c r="D4141" t="s">
        <v>60</v>
      </c>
      <c r="E4141" s="1">
        <v>45903.599849537037</v>
      </c>
      <c r="F4141" s="1">
        <v>45903.617210648154</v>
      </c>
      <c r="G4141" t="s">
        <v>27</v>
      </c>
      <c r="H4141">
        <v>2</v>
      </c>
      <c r="I4141">
        <v>531.66</v>
      </c>
      <c r="J4141">
        <v>454.5</v>
      </c>
      <c r="K4141">
        <v>0</v>
      </c>
      <c r="L4141">
        <v>0</v>
      </c>
      <c r="M4141">
        <v>48.79</v>
      </c>
      <c r="N4141">
        <v>9.57</v>
      </c>
      <c r="O4141" t="s">
        <v>38</v>
      </c>
      <c r="P4141">
        <v>10</v>
      </c>
      <c r="Q4141">
        <v>4</v>
      </c>
      <c r="R4141" s="3">
        <f t="shared" si="384"/>
        <v>531.66</v>
      </c>
      <c r="S4141" s="3">
        <f t="shared" si="385"/>
        <v>77.159999999999968</v>
      </c>
      <c r="T4141" s="3">
        <f t="shared" si="386"/>
        <v>-48.79</v>
      </c>
      <c r="U4141" s="3">
        <f t="shared" si="387"/>
        <v>18.799999999999969</v>
      </c>
      <c r="V4141" s="4">
        <f t="shared" si="388"/>
        <v>3.5360944964827092E-2</v>
      </c>
      <c r="W4141" s="5">
        <f t="shared" si="389"/>
        <v>1</v>
      </c>
    </row>
    <row r="4142" spans="1:23">
      <c r="A4142" t="s">
        <v>5599</v>
      </c>
      <c r="B4142" t="s">
        <v>3344</v>
      </c>
      <c r="C4142" t="s">
        <v>386</v>
      </c>
      <c r="D4142" t="s">
        <v>117</v>
      </c>
      <c r="E4142" s="1">
        <v>45903.601076388892</v>
      </c>
      <c r="F4142" s="1">
        <v>45903.614270833343</v>
      </c>
      <c r="G4142" t="s">
        <v>53</v>
      </c>
      <c r="H4142">
        <v>3</v>
      </c>
      <c r="I4142">
        <v>302.31</v>
      </c>
      <c r="J4142">
        <v>270.39</v>
      </c>
      <c r="K4142">
        <v>15.12</v>
      </c>
      <c r="L4142">
        <v>30</v>
      </c>
      <c r="M4142">
        <v>39.97</v>
      </c>
      <c r="N4142">
        <v>5.71</v>
      </c>
      <c r="O4142" t="s">
        <v>38</v>
      </c>
      <c r="P4142">
        <v>0</v>
      </c>
      <c r="Q4142">
        <v>2</v>
      </c>
      <c r="R4142" s="3">
        <f t="shared" si="384"/>
        <v>287.19</v>
      </c>
      <c r="S4142" s="3">
        <f t="shared" si="385"/>
        <v>16.800000000000011</v>
      </c>
      <c r="T4142" s="3">
        <f t="shared" si="386"/>
        <v>-9.9699999999999989</v>
      </c>
      <c r="U4142" s="3">
        <f t="shared" si="387"/>
        <v>1.1200000000000125</v>
      </c>
      <c r="V4142" s="4">
        <f t="shared" si="388"/>
        <v>3.8998572373690329E-3</v>
      </c>
      <c r="W4142" s="5">
        <f t="shared" si="389"/>
        <v>1</v>
      </c>
    </row>
    <row r="4143" spans="1:23">
      <c r="A4143" t="s">
        <v>5600</v>
      </c>
      <c r="B4143" t="s">
        <v>1926</v>
      </c>
      <c r="C4143" t="s">
        <v>210</v>
      </c>
      <c r="D4143" t="s">
        <v>60</v>
      </c>
      <c r="E4143" s="1">
        <v>45903.627592592587</v>
      </c>
      <c r="F4143" s="1">
        <v>45903.635925925933</v>
      </c>
      <c r="G4143" t="s">
        <v>27</v>
      </c>
      <c r="H4143">
        <v>1</v>
      </c>
      <c r="I4143">
        <v>873.12</v>
      </c>
      <c r="J4143">
        <v>473.11</v>
      </c>
      <c r="K4143">
        <v>0</v>
      </c>
      <c r="L4143">
        <v>0</v>
      </c>
      <c r="M4143">
        <v>40.21</v>
      </c>
      <c r="N4143">
        <v>15.72</v>
      </c>
      <c r="O4143" t="s">
        <v>38</v>
      </c>
      <c r="P4143">
        <v>0</v>
      </c>
      <c r="Q4143">
        <v>5</v>
      </c>
      <c r="R4143" s="3">
        <f t="shared" si="384"/>
        <v>873.12</v>
      </c>
      <c r="S4143" s="3">
        <f t="shared" si="385"/>
        <v>400.01</v>
      </c>
      <c r="T4143" s="3">
        <f t="shared" si="386"/>
        <v>-40.21</v>
      </c>
      <c r="U4143" s="3">
        <f t="shared" si="387"/>
        <v>344.08</v>
      </c>
      <c r="V4143" s="4">
        <f t="shared" si="388"/>
        <v>0.39408099688473519</v>
      </c>
      <c r="W4143" s="5">
        <f t="shared" si="389"/>
        <v>1</v>
      </c>
    </row>
    <row r="4144" spans="1:23">
      <c r="A4144" t="s">
        <v>5601</v>
      </c>
      <c r="B4144" t="s">
        <v>1442</v>
      </c>
      <c r="C4144" t="s">
        <v>451</v>
      </c>
      <c r="D4144" t="s">
        <v>160</v>
      </c>
      <c r="E4144" s="1">
        <v>45903.648738425924</v>
      </c>
      <c r="F4144" s="1">
        <v>45903.670960648153</v>
      </c>
      <c r="G4144" t="s">
        <v>27</v>
      </c>
      <c r="H4144">
        <v>4</v>
      </c>
      <c r="I4144">
        <v>122.28</v>
      </c>
      <c r="J4144">
        <v>97.92</v>
      </c>
      <c r="K4144">
        <v>18.34</v>
      </c>
      <c r="L4144">
        <v>30</v>
      </c>
      <c r="M4144">
        <v>41.61</v>
      </c>
      <c r="N4144">
        <v>2.41</v>
      </c>
      <c r="O4144" t="s">
        <v>38</v>
      </c>
      <c r="P4144">
        <v>12</v>
      </c>
      <c r="Q4144">
        <v>1</v>
      </c>
      <c r="R4144" s="3">
        <f t="shared" si="384"/>
        <v>103.94</v>
      </c>
      <c r="S4144" s="3">
        <f t="shared" si="385"/>
        <v>6.019999999999996</v>
      </c>
      <c r="T4144" s="3">
        <f t="shared" si="386"/>
        <v>-11.61</v>
      </c>
      <c r="U4144" s="3">
        <f t="shared" si="387"/>
        <v>-8.0000000000000036</v>
      </c>
      <c r="V4144" s="4">
        <f t="shared" si="388"/>
        <v>-7.6967481239176488E-2</v>
      </c>
      <c r="W4144" s="5">
        <f t="shared" si="389"/>
        <v>0</v>
      </c>
    </row>
    <row r="4145" spans="1:23">
      <c r="A4145" t="s">
        <v>5602</v>
      </c>
      <c r="B4145" t="s">
        <v>755</v>
      </c>
      <c r="C4145" t="s">
        <v>506</v>
      </c>
      <c r="D4145" t="s">
        <v>143</v>
      </c>
      <c r="E4145" s="1">
        <v>45903.66302083333</v>
      </c>
      <c r="F4145" s="1">
        <v>45903.67690972222</v>
      </c>
      <c r="G4145" t="s">
        <v>27</v>
      </c>
      <c r="H4145">
        <v>2</v>
      </c>
      <c r="I4145">
        <v>378.68</v>
      </c>
      <c r="J4145">
        <v>293.83999999999997</v>
      </c>
      <c r="K4145">
        <v>94.67</v>
      </c>
      <c r="L4145">
        <v>30</v>
      </c>
      <c r="M4145">
        <v>38.22</v>
      </c>
      <c r="N4145">
        <v>5.65</v>
      </c>
      <c r="O4145" t="s">
        <v>65</v>
      </c>
      <c r="P4145">
        <v>0</v>
      </c>
      <c r="Q4145">
        <v>5</v>
      </c>
      <c r="R4145" s="3">
        <f t="shared" si="384"/>
        <v>284.01</v>
      </c>
      <c r="S4145" s="3">
        <f t="shared" si="385"/>
        <v>-9.8299999999999841</v>
      </c>
      <c r="T4145" s="3">
        <f t="shared" si="386"/>
        <v>-8.2199999999999989</v>
      </c>
      <c r="U4145" s="3">
        <f t="shared" si="387"/>
        <v>-23.699999999999982</v>
      </c>
      <c r="V4145" s="4">
        <f t="shared" si="388"/>
        <v>-8.3447765923735012E-2</v>
      </c>
      <c r="W4145" s="5">
        <f t="shared" si="389"/>
        <v>0</v>
      </c>
    </row>
    <row r="4146" spans="1:23">
      <c r="A4146" t="s">
        <v>5603</v>
      </c>
      <c r="B4146" t="s">
        <v>539</v>
      </c>
      <c r="C4146" t="s">
        <v>1506</v>
      </c>
      <c r="D4146" t="s">
        <v>72</v>
      </c>
      <c r="E4146" s="1">
        <v>45903.729178240741</v>
      </c>
      <c r="F4146" s="1">
        <v>45903.738900462973</v>
      </c>
      <c r="G4146" t="s">
        <v>53</v>
      </c>
      <c r="H4146">
        <v>1</v>
      </c>
      <c r="I4146">
        <v>243.36</v>
      </c>
      <c r="J4146">
        <v>196.54</v>
      </c>
      <c r="K4146">
        <v>36.5</v>
      </c>
      <c r="L4146">
        <v>30</v>
      </c>
      <c r="M4146">
        <v>42.16</v>
      </c>
      <c r="N4146">
        <v>4.26</v>
      </c>
      <c r="O4146" t="s">
        <v>33</v>
      </c>
      <c r="P4146">
        <v>0</v>
      </c>
      <c r="Q4146">
        <v>1</v>
      </c>
      <c r="R4146" s="3">
        <f t="shared" si="384"/>
        <v>206.86</v>
      </c>
      <c r="S4146" s="3">
        <f t="shared" si="385"/>
        <v>10.320000000000022</v>
      </c>
      <c r="T4146" s="3">
        <f t="shared" si="386"/>
        <v>-12.159999999999997</v>
      </c>
      <c r="U4146" s="3">
        <f t="shared" si="387"/>
        <v>-6.0999999999999748</v>
      </c>
      <c r="V4146" s="4">
        <f t="shared" si="388"/>
        <v>-2.9488542975925625E-2</v>
      </c>
      <c r="W4146" s="5">
        <f t="shared" si="389"/>
        <v>0</v>
      </c>
    </row>
    <row r="4147" spans="1:23">
      <c r="A4147" t="s">
        <v>5604</v>
      </c>
      <c r="B4147" t="s">
        <v>1581</v>
      </c>
      <c r="C4147" t="s">
        <v>590</v>
      </c>
      <c r="D4147" t="s">
        <v>103</v>
      </c>
      <c r="E4147" s="1">
        <v>45903.754594907397</v>
      </c>
      <c r="F4147" s="1">
        <v>45903.774733796286</v>
      </c>
      <c r="G4147" t="s">
        <v>27</v>
      </c>
      <c r="H4147">
        <v>5</v>
      </c>
      <c r="I4147">
        <v>1375.5</v>
      </c>
      <c r="J4147">
        <v>1147.3499999999999</v>
      </c>
      <c r="K4147">
        <v>343.88</v>
      </c>
      <c r="L4147">
        <v>0</v>
      </c>
      <c r="M4147">
        <v>44.25</v>
      </c>
      <c r="N4147">
        <v>18.57</v>
      </c>
      <c r="O4147" t="s">
        <v>38</v>
      </c>
      <c r="P4147">
        <v>9</v>
      </c>
      <c r="Q4147">
        <v>3</v>
      </c>
      <c r="R4147" s="3">
        <f t="shared" si="384"/>
        <v>1031.6199999999999</v>
      </c>
      <c r="S4147" s="3">
        <f t="shared" si="385"/>
        <v>-115.73000000000002</v>
      </c>
      <c r="T4147" s="3">
        <f t="shared" si="386"/>
        <v>-44.25</v>
      </c>
      <c r="U4147" s="3">
        <f t="shared" si="387"/>
        <v>-178.55</v>
      </c>
      <c r="V4147" s="4">
        <f t="shared" si="388"/>
        <v>-0.17307729590353041</v>
      </c>
      <c r="W4147" s="5">
        <f t="shared" si="389"/>
        <v>0</v>
      </c>
    </row>
    <row r="4148" spans="1:23">
      <c r="A4148" t="s">
        <v>5605</v>
      </c>
      <c r="B4148" t="s">
        <v>5606</v>
      </c>
      <c r="C4148" t="s">
        <v>1506</v>
      </c>
      <c r="D4148" t="s">
        <v>160</v>
      </c>
      <c r="E4148" s="1">
        <v>45903.826215277782</v>
      </c>
      <c r="F4148" s="1">
        <v>45903.833854166667</v>
      </c>
      <c r="G4148" t="s">
        <v>27</v>
      </c>
      <c r="H4148">
        <v>3</v>
      </c>
      <c r="I4148">
        <v>730.08</v>
      </c>
      <c r="J4148">
        <v>589.62</v>
      </c>
      <c r="K4148">
        <v>109.51</v>
      </c>
      <c r="L4148">
        <v>0</v>
      </c>
      <c r="M4148">
        <v>52.39</v>
      </c>
      <c r="N4148">
        <v>11.17</v>
      </c>
      <c r="O4148" t="s">
        <v>33</v>
      </c>
      <c r="P4148">
        <v>0</v>
      </c>
      <c r="Q4148">
        <v>5</v>
      </c>
      <c r="R4148" s="3">
        <f t="shared" si="384"/>
        <v>620.57000000000005</v>
      </c>
      <c r="S4148" s="3">
        <f t="shared" si="385"/>
        <v>30.950000000000045</v>
      </c>
      <c r="T4148" s="3">
        <f t="shared" si="386"/>
        <v>-52.39</v>
      </c>
      <c r="U4148" s="3">
        <f t="shared" si="387"/>
        <v>-32.609999999999957</v>
      </c>
      <c r="V4148" s="4">
        <f t="shared" si="388"/>
        <v>-5.2548463509354229E-2</v>
      </c>
      <c r="W4148" s="5">
        <f t="shared" si="389"/>
        <v>0</v>
      </c>
    </row>
    <row r="4149" spans="1:23">
      <c r="A4149" t="s">
        <v>5607</v>
      </c>
      <c r="B4149" t="s">
        <v>2020</v>
      </c>
      <c r="C4149" t="s">
        <v>25</v>
      </c>
      <c r="D4149" t="s">
        <v>37</v>
      </c>
      <c r="E4149" s="1">
        <v>45903.848263888889</v>
      </c>
      <c r="F4149" s="1">
        <v>45903.860763888893</v>
      </c>
      <c r="G4149" t="s">
        <v>27</v>
      </c>
      <c r="H4149">
        <v>3</v>
      </c>
      <c r="I4149">
        <v>2801.34</v>
      </c>
      <c r="J4149">
        <v>2549.94</v>
      </c>
      <c r="K4149">
        <v>280.13</v>
      </c>
      <c r="L4149">
        <v>0</v>
      </c>
      <c r="M4149">
        <v>52.99</v>
      </c>
      <c r="N4149">
        <v>45.38</v>
      </c>
      <c r="O4149" t="s">
        <v>38</v>
      </c>
      <c r="P4149">
        <v>0</v>
      </c>
      <c r="Q4149">
        <v>5</v>
      </c>
      <c r="R4149" s="3">
        <f t="shared" si="384"/>
        <v>2521.21</v>
      </c>
      <c r="S4149" s="3">
        <f t="shared" si="385"/>
        <v>-28.730000000000018</v>
      </c>
      <c r="T4149" s="3">
        <f t="shared" si="386"/>
        <v>-52.99</v>
      </c>
      <c r="U4149" s="3">
        <f t="shared" si="387"/>
        <v>-127.10000000000002</v>
      </c>
      <c r="V4149" s="4">
        <f t="shared" si="388"/>
        <v>-5.0412302029581045E-2</v>
      </c>
      <c r="W4149" s="5">
        <f t="shared" si="389"/>
        <v>0</v>
      </c>
    </row>
    <row r="4150" spans="1:23">
      <c r="A4150" t="s">
        <v>5608</v>
      </c>
      <c r="B4150" t="s">
        <v>1857</v>
      </c>
      <c r="C4150" t="s">
        <v>126</v>
      </c>
      <c r="D4150" t="s">
        <v>48</v>
      </c>
      <c r="E4150" s="1">
        <v>45903.864178240743</v>
      </c>
      <c r="F4150" s="1">
        <v>45903.877372685187</v>
      </c>
      <c r="G4150" t="s">
        <v>27</v>
      </c>
      <c r="H4150">
        <v>1</v>
      </c>
      <c r="I4150">
        <v>269.52999999999997</v>
      </c>
      <c r="J4150">
        <v>195.85</v>
      </c>
      <c r="K4150">
        <v>13.48</v>
      </c>
      <c r="L4150">
        <v>30</v>
      </c>
      <c r="M4150">
        <v>46.6</v>
      </c>
      <c r="N4150">
        <v>5.15</v>
      </c>
      <c r="O4150" t="s">
        <v>28</v>
      </c>
      <c r="P4150">
        <v>4</v>
      </c>
      <c r="Q4150">
        <v>3</v>
      </c>
      <c r="R4150" s="3">
        <f t="shared" si="384"/>
        <v>256.04999999999995</v>
      </c>
      <c r="S4150" s="3">
        <f t="shared" si="385"/>
        <v>60.19999999999996</v>
      </c>
      <c r="T4150" s="3">
        <f t="shared" si="386"/>
        <v>-16.600000000000001</v>
      </c>
      <c r="U4150" s="3">
        <f t="shared" si="387"/>
        <v>38.44999999999996</v>
      </c>
      <c r="V4150" s="4">
        <f t="shared" si="388"/>
        <v>0.15016598320640487</v>
      </c>
      <c r="W4150" s="5">
        <f t="shared" si="389"/>
        <v>1</v>
      </c>
    </row>
    <row r="4151" spans="1:23">
      <c r="A4151" t="s">
        <v>5609</v>
      </c>
      <c r="B4151" t="s">
        <v>2979</v>
      </c>
      <c r="C4151" t="s">
        <v>386</v>
      </c>
      <c r="D4151" t="s">
        <v>60</v>
      </c>
      <c r="E4151" s="1">
        <v>45904.304560185177</v>
      </c>
      <c r="F4151" s="1">
        <v>45904.319837962961</v>
      </c>
      <c r="G4151" t="s">
        <v>27</v>
      </c>
      <c r="H4151">
        <v>5</v>
      </c>
      <c r="I4151">
        <v>503.85</v>
      </c>
      <c r="J4151">
        <v>450.65</v>
      </c>
      <c r="K4151">
        <v>0</v>
      </c>
      <c r="L4151">
        <v>0</v>
      </c>
      <c r="M4151">
        <v>41.4</v>
      </c>
      <c r="N4151">
        <v>9.07</v>
      </c>
      <c r="O4151" t="s">
        <v>38</v>
      </c>
      <c r="P4151">
        <v>7</v>
      </c>
      <c r="Q4151">
        <v>4</v>
      </c>
      <c r="R4151" s="3">
        <f t="shared" si="384"/>
        <v>503.85</v>
      </c>
      <c r="S4151" s="3">
        <f t="shared" si="385"/>
        <v>53.200000000000045</v>
      </c>
      <c r="T4151" s="3">
        <f t="shared" si="386"/>
        <v>-41.4</v>
      </c>
      <c r="U4151" s="3">
        <f t="shared" si="387"/>
        <v>2.7300000000000466</v>
      </c>
      <c r="V4151" s="4">
        <f t="shared" si="388"/>
        <v>5.4182792497768119E-3</v>
      </c>
      <c r="W4151" s="5">
        <f t="shared" si="389"/>
        <v>1</v>
      </c>
    </row>
    <row r="4152" spans="1:23">
      <c r="A4152" t="s">
        <v>5610</v>
      </c>
      <c r="B4152" t="s">
        <v>608</v>
      </c>
      <c r="C4152" t="s">
        <v>1126</v>
      </c>
      <c r="D4152" t="s">
        <v>117</v>
      </c>
      <c r="E4152" s="1">
        <v>45904.379374999997</v>
      </c>
      <c r="F4152" s="1">
        <v>45904.384930555563</v>
      </c>
      <c r="G4152" t="s">
        <v>53</v>
      </c>
      <c r="H4152">
        <v>2</v>
      </c>
      <c r="I4152">
        <v>569.52</v>
      </c>
      <c r="J4152">
        <v>336.28</v>
      </c>
      <c r="K4152">
        <v>0</v>
      </c>
      <c r="L4152">
        <v>0</v>
      </c>
      <c r="M4152">
        <v>38.01</v>
      </c>
      <c r="N4152">
        <v>10.25</v>
      </c>
      <c r="O4152" t="s">
        <v>38</v>
      </c>
      <c r="P4152">
        <v>0</v>
      </c>
      <c r="Q4152">
        <v>1</v>
      </c>
      <c r="R4152" s="3">
        <f t="shared" si="384"/>
        <v>569.52</v>
      </c>
      <c r="S4152" s="3">
        <f t="shared" si="385"/>
        <v>233.24</v>
      </c>
      <c r="T4152" s="3">
        <f t="shared" si="386"/>
        <v>-38.01</v>
      </c>
      <c r="U4152" s="3">
        <f t="shared" si="387"/>
        <v>184.98000000000002</v>
      </c>
      <c r="V4152" s="4">
        <f t="shared" si="388"/>
        <v>0.32479983143699964</v>
      </c>
      <c r="W4152" s="5">
        <f t="shared" si="389"/>
        <v>1</v>
      </c>
    </row>
    <row r="4153" spans="1:23">
      <c r="A4153" t="s">
        <v>5611</v>
      </c>
      <c r="B4153" t="s">
        <v>2384</v>
      </c>
      <c r="C4153" t="s">
        <v>751</v>
      </c>
      <c r="D4153" t="s">
        <v>127</v>
      </c>
      <c r="E4153" s="1">
        <v>45904.457303240742</v>
      </c>
      <c r="F4153" s="1">
        <v>45904.477442129632</v>
      </c>
      <c r="G4153" t="s">
        <v>27</v>
      </c>
      <c r="H4153">
        <v>2</v>
      </c>
      <c r="I4153">
        <v>2025.7</v>
      </c>
      <c r="J4153">
        <v>1229.0999999999999</v>
      </c>
      <c r="K4153">
        <v>0</v>
      </c>
      <c r="L4153">
        <v>0</v>
      </c>
      <c r="M4153">
        <v>37.46</v>
      </c>
      <c r="N4153">
        <v>36.46</v>
      </c>
      <c r="O4153" t="s">
        <v>38</v>
      </c>
      <c r="P4153">
        <v>14</v>
      </c>
      <c r="Q4153">
        <v>2</v>
      </c>
      <c r="R4153" s="3">
        <f t="shared" si="384"/>
        <v>2025.7</v>
      </c>
      <c r="S4153" s="3">
        <f t="shared" si="385"/>
        <v>796.60000000000014</v>
      </c>
      <c r="T4153" s="3">
        <f t="shared" si="386"/>
        <v>-37.46</v>
      </c>
      <c r="U4153" s="3">
        <f t="shared" si="387"/>
        <v>722.68000000000006</v>
      </c>
      <c r="V4153" s="4">
        <f t="shared" si="388"/>
        <v>0.35675568939132152</v>
      </c>
      <c r="W4153" s="5">
        <f t="shared" si="389"/>
        <v>1</v>
      </c>
    </row>
    <row r="4154" spans="1:23">
      <c r="A4154" t="s">
        <v>5612</v>
      </c>
      <c r="B4154" t="s">
        <v>304</v>
      </c>
      <c r="C4154" t="s">
        <v>99</v>
      </c>
      <c r="D4154" t="s">
        <v>64</v>
      </c>
      <c r="E4154" s="1">
        <v>45904.500763888893</v>
      </c>
      <c r="F4154" s="1">
        <v>45904.520208333342</v>
      </c>
      <c r="G4154" t="s">
        <v>27</v>
      </c>
      <c r="H4154">
        <v>4</v>
      </c>
      <c r="I4154">
        <v>617.48</v>
      </c>
      <c r="J4154">
        <v>453.6</v>
      </c>
      <c r="K4154">
        <v>30.87</v>
      </c>
      <c r="L4154">
        <v>0</v>
      </c>
      <c r="M4154">
        <v>56.37</v>
      </c>
      <c r="N4154">
        <v>10.56</v>
      </c>
      <c r="O4154" t="s">
        <v>38</v>
      </c>
      <c r="P4154">
        <v>8</v>
      </c>
      <c r="Q4154">
        <v>4</v>
      </c>
      <c r="R4154" s="3">
        <f t="shared" si="384"/>
        <v>586.61</v>
      </c>
      <c r="S4154" s="3">
        <f t="shared" si="385"/>
        <v>133.01</v>
      </c>
      <c r="T4154" s="3">
        <f t="shared" si="386"/>
        <v>-56.37</v>
      </c>
      <c r="U4154" s="3">
        <f t="shared" si="387"/>
        <v>66.079999999999984</v>
      </c>
      <c r="V4154" s="4">
        <f t="shared" si="388"/>
        <v>0.11264724433610061</v>
      </c>
      <c r="W4154" s="5">
        <f t="shared" si="389"/>
        <v>1</v>
      </c>
    </row>
    <row r="4155" spans="1:23">
      <c r="A4155" t="s">
        <v>5613</v>
      </c>
      <c r="B4155" t="s">
        <v>765</v>
      </c>
      <c r="C4155" t="s">
        <v>1557</v>
      </c>
      <c r="D4155" t="s">
        <v>26</v>
      </c>
      <c r="E4155" s="1">
        <v>45904.531550925924</v>
      </c>
      <c r="G4155" t="s">
        <v>110</v>
      </c>
      <c r="H4155">
        <v>1</v>
      </c>
      <c r="I4155">
        <v>303.05</v>
      </c>
      <c r="J4155">
        <v>260.77</v>
      </c>
      <c r="K4155">
        <v>0</v>
      </c>
      <c r="L4155">
        <v>30</v>
      </c>
      <c r="M4155">
        <v>48.28</v>
      </c>
      <c r="N4155">
        <v>0</v>
      </c>
      <c r="O4155" t="s">
        <v>38</v>
      </c>
      <c r="P4155">
        <v>0</v>
      </c>
      <c r="R4155" s="3">
        <f t="shared" si="384"/>
        <v>303.05</v>
      </c>
      <c r="S4155" s="3">
        <f t="shared" si="385"/>
        <v>42.28000000000003</v>
      </c>
      <c r="T4155" s="3">
        <f t="shared" si="386"/>
        <v>-18.28</v>
      </c>
      <c r="U4155" s="3">
        <f t="shared" si="387"/>
        <v>24.000000000000028</v>
      </c>
      <c r="V4155" s="4">
        <f t="shared" si="388"/>
        <v>7.9194852334598345E-2</v>
      </c>
      <c r="W4155" s="5">
        <f t="shared" si="389"/>
        <v>1</v>
      </c>
    </row>
    <row r="4156" spans="1:23">
      <c r="A4156" t="s">
        <v>5614</v>
      </c>
      <c r="B4156" t="s">
        <v>1021</v>
      </c>
      <c r="C4156" t="s">
        <v>147</v>
      </c>
      <c r="D4156" t="s">
        <v>143</v>
      </c>
      <c r="E4156" s="1">
        <v>45904.610671296286</v>
      </c>
      <c r="F4156" s="1">
        <v>45904.623171296298</v>
      </c>
      <c r="G4156" t="s">
        <v>27</v>
      </c>
      <c r="H4156">
        <v>1</v>
      </c>
      <c r="I4156">
        <v>204.71</v>
      </c>
      <c r="J4156">
        <v>137.27000000000001</v>
      </c>
      <c r="K4156">
        <v>20.47</v>
      </c>
      <c r="L4156">
        <v>30</v>
      </c>
      <c r="M4156">
        <v>57.17</v>
      </c>
      <c r="N4156">
        <v>3.86</v>
      </c>
      <c r="O4156" t="s">
        <v>28</v>
      </c>
      <c r="P4156">
        <v>0</v>
      </c>
      <c r="Q4156">
        <v>5</v>
      </c>
      <c r="R4156" s="3">
        <f t="shared" si="384"/>
        <v>184.24</v>
      </c>
      <c r="S4156" s="3">
        <f t="shared" si="385"/>
        <v>46.97</v>
      </c>
      <c r="T4156" s="3">
        <f t="shared" si="386"/>
        <v>-27.17</v>
      </c>
      <c r="U4156" s="3">
        <f t="shared" si="387"/>
        <v>15.939999999999998</v>
      </c>
      <c r="V4156" s="4">
        <f t="shared" si="388"/>
        <v>8.6517585757707322E-2</v>
      </c>
      <c r="W4156" s="5">
        <f t="shared" si="389"/>
        <v>1</v>
      </c>
    </row>
    <row r="4157" spans="1:23">
      <c r="A4157" t="s">
        <v>5615</v>
      </c>
      <c r="B4157" t="s">
        <v>1438</v>
      </c>
      <c r="C4157" t="s">
        <v>527</v>
      </c>
      <c r="D4157" t="s">
        <v>60</v>
      </c>
      <c r="E4157" s="1">
        <v>45904.684675925928</v>
      </c>
      <c r="F4157" s="1">
        <v>45904.692314814813</v>
      </c>
      <c r="G4157" t="s">
        <v>53</v>
      </c>
      <c r="H4157">
        <v>2</v>
      </c>
      <c r="I4157">
        <v>767.02</v>
      </c>
      <c r="J4157">
        <v>665.12</v>
      </c>
      <c r="K4157">
        <v>115.05</v>
      </c>
      <c r="L4157">
        <v>0</v>
      </c>
      <c r="M4157">
        <v>46.53</v>
      </c>
      <c r="N4157">
        <v>11.74</v>
      </c>
      <c r="O4157" t="s">
        <v>38</v>
      </c>
      <c r="P4157">
        <v>0</v>
      </c>
      <c r="Q4157">
        <v>1</v>
      </c>
      <c r="R4157" s="3">
        <f t="shared" si="384"/>
        <v>651.97</v>
      </c>
      <c r="S4157" s="3">
        <f t="shared" si="385"/>
        <v>-13.149999999999977</v>
      </c>
      <c r="T4157" s="3">
        <f t="shared" si="386"/>
        <v>-46.53</v>
      </c>
      <c r="U4157" s="3">
        <f t="shared" si="387"/>
        <v>-71.419999999999973</v>
      </c>
      <c r="V4157" s="4">
        <f t="shared" si="388"/>
        <v>-0.10954491771093758</v>
      </c>
      <c r="W4157" s="5">
        <f t="shared" si="389"/>
        <v>0</v>
      </c>
    </row>
    <row r="4158" spans="1:23">
      <c r="A4158" t="s">
        <v>5616</v>
      </c>
      <c r="B4158" t="s">
        <v>2845</v>
      </c>
      <c r="C4158" t="s">
        <v>760</v>
      </c>
      <c r="D4158" t="s">
        <v>60</v>
      </c>
      <c r="E4158" s="1">
        <v>45904.741990740738</v>
      </c>
      <c r="F4158" s="1">
        <v>45904.755185185182</v>
      </c>
      <c r="G4158" t="s">
        <v>27</v>
      </c>
      <c r="H4158">
        <v>1</v>
      </c>
      <c r="I4158">
        <v>274.8</v>
      </c>
      <c r="J4158">
        <v>187.42</v>
      </c>
      <c r="K4158">
        <v>13.74</v>
      </c>
      <c r="L4158">
        <v>30</v>
      </c>
      <c r="M4158">
        <v>53.45</v>
      </c>
      <c r="N4158">
        <v>5.24</v>
      </c>
      <c r="O4158" t="s">
        <v>33</v>
      </c>
      <c r="P4158">
        <v>4</v>
      </c>
      <c r="Q4158">
        <v>4</v>
      </c>
      <c r="R4158" s="3">
        <f t="shared" si="384"/>
        <v>261.06</v>
      </c>
      <c r="S4158" s="3">
        <f t="shared" si="385"/>
        <v>73.640000000000015</v>
      </c>
      <c r="T4158" s="3">
        <f t="shared" si="386"/>
        <v>-23.450000000000003</v>
      </c>
      <c r="U4158" s="3">
        <f t="shared" si="387"/>
        <v>44.95000000000001</v>
      </c>
      <c r="V4158" s="4">
        <f t="shared" si="388"/>
        <v>0.1721826400061289</v>
      </c>
      <c r="W4158" s="5">
        <f t="shared" si="389"/>
        <v>1</v>
      </c>
    </row>
    <row r="4159" spans="1:23">
      <c r="A4159" t="s">
        <v>5617</v>
      </c>
      <c r="B4159" t="s">
        <v>702</v>
      </c>
      <c r="C4159" t="s">
        <v>47</v>
      </c>
      <c r="D4159" t="s">
        <v>160</v>
      </c>
      <c r="E4159" s="1">
        <v>45904.750150462962</v>
      </c>
      <c r="F4159" s="1">
        <v>45904.770289351851</v>
      </c>
      <c r="G4159" t="s">
        <v>27</v>
      </c>
      <c r="H4159">
        <v>2</v>
      </c>
      <c r="I4159">
        <v>145.74</v>
      </c>
      <c r="J4159">
        <v>110.34</v>
      </c>
      <c r="K4159">
        <v>0</v>
      </c>
      <c r="L4159">
        <v>30</v>
      </c>
      <c r="M4159">
        <v>46.4</v>
      </c>
      <c r="N4159">
        <v>3.16</v>
      </c>
      <c r="O4159" t="s">
        <v>38</v>
      </c>
      <c r="P4159">
        <v>9</v>
      </c>
      <c r="Q4159">
        <v>4</v>
      </c>
      <c r="R4159" s="3">
        <f t="shared" si="384"/>
        <v>145.74</v>
      </c>
      <c r="S4159" s="3">
        <f t="shared" si="385"/>
        <v>35.400000000000006</v>
      </c>
      <c r="T4159" s="3">
        <f t="shared" si="386"/>
        <v>-16.399999999999999</v>
      </c>
      <c r="U4159" s="3">
        <f t="shared" si="387"/>
        <v>15.840000000000007</v>
      </c>
      <c r="V4159" s="4">
        <f t="shared" si="388"/>
        <v>0.10868670234664475</v>
      </c>
      <c r="W4159" s="5">
        <f t="shared" si="389"/>
        <v>1</v>
      </c>
    </row>
    <row r="4160" spans="1:23">
      <c r="A4160" t="s">
        <v>5618</v>
      </c>
      <c r="B4160" t="s">
        <v>4028</v>
      </c>
      <c r="C4160" t="s">
        <v>77</v>
      </c>
      <c r="D4160" t="s">
        <v>37</v>
      </c>
      <c r="E4160" s="1">
        <v>45904.752615740741</v>
      </c>
      <c r="F4160" s="1">
        <v>45904.778310185182</v>
      </c>
      <c r="G4160" t="s">
        <v>27</v>
      </c>
      <c r="H4160">
        <v>1</v>
      </c>
      <c r="I4160">
        <v>288.13</v>
      </c>
      <c r="J4160">
        <v>201.46</v>
      </c>
      <c r="K4160">
        <v>72.03</v>
      </c>
      <c r="L4160">
        <v>30</v>
      </c>
      <c r="M4160">
        <v>51.24</v>
      </c>
      <c r="N4160">
        <v>4.43</v>
      </c>
      <c r="O4160" t="s">
        <v>65</v>
      </c>
      <c r="P4160">
        <v>17</v>
      </c>
      <c r="Q4160">
        <v>2</v>
      </c>
      <c r="R4160" s="3">
        <f t="shared" si="384"/>
        <v>216.1</v>
      </c>
      <c r="S4160" s="3">
        <f t="shared" si="385"/>
        <v>14.639999999999986</v>
      </c>
      <c r="T4160" s="3">
        <f t="shared" si="386"/>
        <v>-21.240000000000002</v>
      </c>
      <c r="U4160" s="3">
        <f t="shared" si="387"/>
        <v>-11.030000000000015</v>
      </c>
      <c r="V4160" s="4">
        <f t="shared" si="388"/>
        <v>-5.1041184636742322E-2</v>
      </c>
      <c r="W4160" s="5">
        <f t="shared" si="389"/>
        <v>0</v>
      </c>
    </row>
    <row r="4161" spans="1:23">
      <c r="A4161" t="s">
        <v>5619</v>
      </c>
      <c r="B4161" t="s">
        <v>2731</v>
      </c>
      <c r="C4161" t="s">
        <v>600</v>
      </c>
      <c r="D4161" t="s">
        <v>32</v>
      </c>
      <c r="E4161" s="1">
        <v>45904.84888888889</v>
      </c>
      <c r="F4161" s="1">
        <v>45904.874583333331</v>
      </c>
      <c r="G4161" t="s">
        <v>27</v>
      </c>
      <c r="H4161">
        <v>1</v>
      </c>
      <c r="I4161">
        <v>109.26</v>
      </c>
      <c r="J4161">
        <v>95.12</v>
      </c>
      <c r="K4161">
        <v>0</v>
      </c>
      <c r="L4161">
        <v>30</v>
      </c>
      <c r="M4161">
        <v>43.15</v>
      </c>
      <c r="N4161">
        <v>2.5099999999999998</v>
      </c>
      <c r="O4161" t="s">
        <v>65</v>
      </c>
      <c r="P4161">
        <v>17</v>
      </c>
      <c r="Q4161">
        <v>1</v>
      </c>
      <c r="R4161" s="3">
        <f t="shared" si="384"/>
        <v>109.26</v>
      </c>
      <c r="S4161" s="3">
        <f t="shared" si="385"/>
        <v>14.14</v>
      </c>
      <c r="T4161" s="3">
        <f t="shared" si="386"/>
        <v>-13.149999999999999</v>
      </c>
      <c r="U4161" s="3">
        <f t="shared" si="387"/>
        <v>-1.5199999999999978</v>
      </c>
      <c r="V4161" s="4">
        <f t="shared" si="388"/>
        <v>-1.3911770089694287E-2</v>
      </c>
      <c r="W4161" s="5">
        <f t="shared" si="389"/>
        <v>0</v>
      </c>
    </row>
    <row r="4162" spans="1:23">
      <c r="A4162" t="s">
        <v>5620</v>
      </c>
      <c r="B4162" t="s">
        <v>950</v>
      </c>
      <c r="C4162" t="s">
        <v>156</v>
      </c>
      <c r="D4162" t="s">
        <v>87</v>
      </c>
      <c r="E4162" s="1">
        <v>45905.347916666673</v>
      </c>
      <c r="F4162" s="1">
        <v>45905.368750000001</v>
      </c>
      <c r="G4162" t="s">
        <v>27</v>
      </c>
      <c r="H4162">
        <v>1</v>
      </c>
      <c r="I4162">
        <v>297.52</v>
      </c>
      <c r="J4162">
        <v>238.1</v>
      </c>
      <c r="K4162">
        <v>29.75</v>
      </c>
      <c r="L4162">
        <v>30</v>
      </c>
      <c r="M4162">
        <v>61.45</v>
      </c>
      <c r="N4162">
        <v>5.36</v>
      </c>
      <c r="O4162" t="s">
        <v>38</v>
      </c>
      <c r="P4162">
        <v>10</v>
      </c>
      <c r="Q4162">
        <v>4</v>
      </c>
      <c r="R4162" s="3">
        <f t="shared" ref="R4162:R4225" si="390">I4162-K4162</f>
        <v>267.77</v>
      </c>
      <c r="S4162" s="3">
        <f t="shared" ref="S4162:S4225" si="391">R4162-J4162</f>
        <v>29.669999999999987</v>
      </c>
      <c r="T4162" s="3">
        <f t="shared" ref="T4162:T4225" si="392">L4162-M4162</f>
        <v>-31.450000000000003</v>
      </c>
      <c r="U4162" s="3">
        <f t="shared" ref="U4162:U4225" si="393">S4162+T4162-N4162</f>
        <v>-7.1400000000000157</v>
      </c>
      <c r="V4162" s="4">
        <f t="shared" ref="V4162:V4225" si="394">IF(R4162&gt;0, U4162/R4162, 0)</f>
        <v>-2.6664674907569991E-2</v>
      </c>
      <c r="W4162" s="5">
        <f t="shared" ref="W4162:W4225" si="395">IF(U4162&gt;0, 1, 0)</f>
        <v>0</v>
      </c>
    </row>
    <row r="4163" spans="1:23">
      <c r="A4163" t="s">
        <v>5621</v>
      </c>
      <c r="B4163" t="s">
        <v>782</v>
      </c>
      <c r="C4163" t="s">
        <v>370</v>
      </c>
      <c r="D4163" t="s">
        <v>26</v>
      </c>
      <c r="E4163" s="1">
        <v>45905.381145833337</v>
      </c>
      <c r="F4163" s="1">
        <v>45905.390173611107</v>
      </c>
      <c r="G4163" t="s">
        <v>53</v>
      </c>
      <c r="H4163">
        <v>2</v>
      </c>
      <c r="I4163">
        <v>175.46</v>
      </c>
      <c r="J4163">
        <v>131.96</v>
      </c>
      <c r="K4163">
        <v>8.77</v>
      </c>
      <c r="L4163">
        <v>30</v>
      </c>
      <c r="M4163">
        <v>49.75</v>
      </c>
      <c r="N4163">
        <v>3.54</v>
      </c>
      <c r="O4163" t="s">
        <v>38</v>
      </c>
      <c r="P4163">
        <v>0</v>
      </c>
      <c r="Q4163">
        <v>1</v>
      </c>
      <c r="R4163" s="3">
        <f t="shared" si="390"/>
        <v>166.69</v>
      </c>
      <c r="S4163" s="3">
        <f t="shared" si="391"/>
        <v>34.72999999999999</v>
      </c>
      <c r="T4163" s="3">
        <f t="shared" si="392"/>
        <v>-19.75</v>
      </c>
      <c r="U4163" s="3">
        <f t="shared" si="393"/>
        <v>11.439999999999991</v>
      </c>
      <c r="V4163" s="4">
        <f t="shared" si="394"/>
        <v>6.8630391745155617E-2</v>
      </c>
      <c r="W4163" s="5">
        <f t="shared" si="395"/>
        <v>1</v>
      </c>
    </row>
    <row r="4164" spans="1:23">
      <c r="A4164" t="s">
        <v>5622</v>
      </c>
      <c r="B4164" t="s">
        <v>2271</v>
      </c>
      <c r="C4164" t="s">
        <v>126</v>
      </c>
      <c r="D4164" t="s">
        <v>52</v>
      </c>
      <c r="E4164" s="1">
        <v>45905.385555555556</v>
      </c>
      <c r="F4164" s="1">
        <v>45905.395277777781</v>
      </c>
      <c r="G4164" t="s">
        <v>27</v>
      </c>
      <c r="H4164">
        <v>1</v>
      </c>
      <c r="I4164">
        <v>269.52999999999997</v>
      </c>
      <c r="J4164">
        <v>195.85</v>
      </c>
      <c r="K4164">
        <v>13.48</v>
      </c>
      <c r="L4164">
        <v>30</v>
      </c>
      <c r="M4164">
        <v>58.69</v>
      </c>
      <c r="N4164">
        <v>5.15</v>
      </c>
      <c r="O4164" t="s">
        <v>38</v>
      </c>
      <c r="P4164">
        <v>0</v>
      </c>
      <c r="Q4164">
        <v>5</v>
      </c>
      <c r="R4164" s="3">
        <f t="shared" si="390"/>
        <v>256.04999999999995</v>
      </c>
      <c r="S4164" s="3">
        <f t="shared" si="391"/>
        <v>60.19999999999996</v>
      </c>
      <c r="T4164" s="3">
        <f t="shared" si="392"/>
        <v>-28.689999999999998</v>
      </c>
      <c r="U4164" s="3">
        <f t="shared" si="393"/>
        <v>26.359999999999964</v>
      </c>
      <c r="V4164" s="4">
        <f t="shared" si="394"/>
        <v>0.10294864284319456</v>
      </c>
      <c r="W4164" s="5">
        <f t="shared" si="395"/>
        <v>1</v>
      </c>
    </row>
    <row r="4165" spans="1:23">
      <c r="A4165" t="s">
        <v>5623</v>
      </c>
      <c r="B4165" t="s">
        <v>2592</v>
      </c>
      <c r="C4165" t="s">
        <v>1010</v>
      </c>
      <c r="D4165" t="s">
        <v>32</v>
      </c>
      <c r="E4165" s="1">
        <v>45905.532083333332</v>
      </c>
      <c r="F4165" s="1">
        <v>45905.550833333327</v>
      </c>
      <c r="G4165" t="s">
        <v>27</v>
      </c>
      <c r="H4165">
        <v>1</v>
      </c>
      <c r="I4165">
        <v>85.06</v>
      </c>
      <c r="J4165">
        <v>68.8</v>
      </c>
      <c r="K4165">
        <v>4.25</v>
      </c>
      <c r="L4165">
        <v>30</v>
      </c>
      <c r="M4165">
        <v>50.72</v>
      </c>
      <c r="N4165">
        <v>1.99</v>
      </c>
      <c r="O4165" t="s">
        <v>38</v>
      </c>
      <c r="P4165">
        <v>7</v>
      </c>
      <c r="Q4165">
        <v>4</v>
      </c>
      <c r="R4165" s="3">
        <f t="shared" si="390"/>
        <v>80.81</v>
      </c>
      <c r="S4165" s="3">
        <f t="shared" si="391"/>
        <v>12.010000000000005</v>
      </c>
      <c r="T4165" s="3">
        <f t="shared" si="392"/>
        <v>-20.72</v>
      </c>
      <c r="U4165" s="3">
        <f t="shared" si="393"/>
        <v>-10.699999999999994</v>
      </c>
      <c r="V4165" s="4">
        <f t="shared" si="394"/>
        <v>-0.13240935527781209</v>
      </c>
      <c r="W4165" s="5">
        <f t="shared" si="395"/>
        <v>0</v>
      </c>
    </row>
    <row r="4166" spans="1:23">
      <c r="A4166" t="s">
        <v>5624</v>
      </c>
      <c r="B4166" t="s">
        <v>1440</v>
      </c>
      <c r="C4166" t="s">
        <v>59</v>
      </c>
      <c r="D4166" t="s">
        <v>72</v>
      </c>
      <c r="E4166" s="1">
        <v>45905.567812499998</v>
      </c>
      <c r="F4166" s="1">
        <v>45905.578923611109</v>
      </c>
      <c r="G4166" t="s">
        <v>27</v>
      </c>
      <c r="H4166">
        <v>1</v>
      </c>
      <c r="I4166">
        <v>21.98</v>
      </c>
      <c r="J4166">
        <v>18.04</v>
      </c>
      <c r="K4166">
        <v>0</v>
      </c>
      <c r="L4166">
        <v>30</v>
      </c>
      <c r="M4166">
        <v>44.66</v>
      </c>
      <c r="N4166">
        <v>0.94</v>
      </c>
      <c r="O4166" t="s">
        <v>33</v>
      </c>
      <c r="P4166">
        <v>1</v>
      </c>
      <c r="Q4166">
        <v>4</v>
      </c>
      <c r="R4166" s="3">
        <f t="shared" si="390"/>
        <v>21.98</v>
      </c>
      <c r="S4166" s="3">
        <f t="shared" si="391"/>
        <v>3.9400000000000013</v>
      </c>
      <c r="T4166" s="3">
        <f t="shared" si="392"/>
        <v>-14.659999999999997</v>
      </c>
      <c r="U4166" s="3">
        <f t="shared" si="393"/>
        <v>-11.659999999999995</v>
      </c>
      <c r="V4166" s="4">
        <f t="shared" si="394"/>
        <v>-0.53048225659690607</v>
      </c>
      <c r="W4166" s="5">
        <f t="shared" si="395"/>
        <v>0</v>
      </c>
    </row>
    <row r="4167" spans="1:23">
      <c r="A4167" t="s">
        <v>5625</v>
      </c>
      <c r="B4167" t="s">
        <v>1723</v>
      </c>
      <c r="C4167" t="s">
        <v>308</v>
      </c>
      <c r="D4167" t="s">
        <v>127</v>
      </c>
      <c r="E4167" s="1">
        <v>45905.602280092593</v>
      </c>
      <c r="F4167" s="1">
        <v>45905.627280092587</v>
      </c>
      <c r="G4167" t="s">
        <v>53</v>
      </c>
      <c r="H4167">
        <v>3</v>
      </c>
      <c r="I4167">
        <v>127.35</v>
      </c>
      <c r="J4167">
        <v>90.51</v>
      </c>
      <c r="K4167">
        <v>0</v>
      </c>
      <c r="L4167">
        <v>30</v>
      </c>
      <c r="M4167">
        <v>49.97</v>
      </c>
      <c r="N4167">
        <v>2.83</v>
      </c>
      <c r="O4167" t="s">
        <v>38</v>
      </c>
      <c r="P4167">
        <v>21</v>
      </c>
      <c r="Q4167">
        <v>2</v>
      </c>
      <c r="R4167" s="3">
        <f t="shared" si="390"/>
        <v>127.35</v>
      </c>
      <c r="S4167" s="3">
        <f t="shared" si="391"/>
        <v>36.839999999999989</v>
      </c>
      <c r="T4167" s="3">
        <f t="shared" si="392"/>
        <v>-19.97</v>
      </c>
      <c r="U4167" s="3">
        <f t="shared" si="393"/>
        <v>14.03999999999999</v>
      </c>
      <c r="V4167" s="4">
        <f t="shared" si="394"/>
        <v>0.11024734982332149</v>
      </c>
      <c r="W4167" s="5">
        <f t="shared" si="395"/>
        <v>1</v>
      </c>
    </row>
    <row r="4168" spans="1:23">
      <c r="A4168" t="s">
        <v>5626</v>
      </c>
      <c r="B4168" t="s">
        <v>1030</v>
      </c>
      <c r="C4168" t="s">
        <v>617</v>
      </c>
      <c r="D4168" t="s">
        <v>87</v>
      </c>
      <c r="E4168" s="1">
        <v>45905.715729166674</v>
      </c>
      <c r="F4168" s="1">
        <v>45905.732395833344</v>
      </c>
      <c r="G4168" t="s">
        <v>27</v>
      </c>
      <c r="H4168">
        <v>3</v>
      </c>
      <c r="I4168">
        <v>641.73</v>
      </c>
      <c r="J4168">
        <v>434.22</v>
      </c>
      <c r="K4168">
        <v>0</v>
      </c>
      <c r="L4168">
        <v>0</v>
      </c>
      <c r="M4168">
        <v>53.47</v>
      </c>
      <c r="N4168">
        <v>11.55</v>
      </c>
      <c r="O4168" t="s">
        <v>38</v>
      </c>
      <c r="P4168">
        <v>4</v>
      </c>
      <c r="Q4168">
        <v>3</v>
      </c>
      <c r="R4168" s="3">
        <f t="shared" si="390"/>
        <v>641.73</v>
      </c>
      <c r="S4168" s="3">
        <f t="shared" si="391"/>
        <v>207.51</v>
      </c>
      <c r="T4168" s="3">
        <f t="shared" si="392"/>
        <v>-53.47</v>
      </c>
      <c r="U4168" s="3">
        <f t="shared" si="393"/>
        <v>142.48999999999998</v>
      </c>
      <c r="V4168" s="4">
        <f t="shared" si="394"/>
        <v>0.22204042198432358</v>
      </c>
      <c r="W4168" s="5">
        <f t="shared" si="395"/>
        <v>1</v>
      </c>
    </row>
    <row r="4169" spans="1:23">
      <c r="A4169" t="s">
        <v>5627</v>
      </c>
      <c r="B4169" t="s">
        <v>4939</v>
      </c>
      <c r="C4169" t="s">
        <v>617</v>
      </c>
      <c r="D4169" t="s">
        <v>160</v>
      </c>
      <c r="E4169" s="1">
        <v>45905.722581018519</v>
      </c>
      <c r="F4169" s="1">
        <v>45905.738553240742</v>
      </c>
      <c r="G4169" t="s">
        <v>27</v>
      </c>
      <c r="H4169">
        <v>1</v>
      </c>
      <c r="I4169">
        <v>213.91</v>
      </c>
      <c r="J4169">
        <v>144.74</v>
      </c>
      <c r="K4169">
        <v>10.7</v>
      </c>
      <c r="L4169">
        <v>30</v>
      </c>
      <c r="M4169">
        <v>60.15</v>
      </c>
      <c r="N4169">
        <v>4.2</v>
      </c>
      <c r="O4169" t="s">
        <v>65</v>
      </c>
      <c r="P4169">
        <v>3</v>
      </c>
      <c r="Q4169">
        <v>3</v>
      </c>
      <c r="R4169" s="3">
        <f t="shared" si="390"/>
        <v>203.21</v>
      </c>
      <c r="S4169" s="3">
        <f t="shared" si="391"/>
        <v>58.47</v>
      </c>
      <c r="T4169" s="3">
        <f t="shared" si="392"/>
        <v>-30.15</v>
      </c>
      <c r="U4169" s="3">
        <f t="shared" si="393"/>
        <v>24.12</v>
      </c>
      <c r="V4169" s="4">
        <f t="shared" si="394"/>
        <v>0.11869494611485655</v>
      </c>
      <c r="W4169" s="5">
        <f t="shared" si="395"/>
        <v>1</v>
      </c>
    </row>
    <row r="4170" spans="1:23">
      <c r="A4170" t="s">
        <v>5628</v>
      </c>
      <c r="B4170" t="s">
        <v>1521</v>
      </c>
      <c r="C4170" t="s">
        <v>459</v>
      </c>
      <c r="D4170" t="s">
        <v>26</v>
      </c>
      <c r="E4170" s="1">
        <v>45905.750069444453</v>
      </c>
      <c r="F4170" s="1">
        <v>45905.765347222223</v>
      </c>
      <c r="G4170" t="s">
        <v>27</v>
      </c>
      <c r="H4170">
        <v>2</v>
      </c>
      <c r="I4170">
        <v>1725.74</v>
      </c>
      <c r="J4170">
        <v>1527.66</v>
      </c>
      <c r="K4170">
        <v>86.29</v>
      </c>
      <c r="L4170">
        <v>0</v>
      </c>
      <c r="M4170">
        <v>53.2</v>
      </c>
      <c r="N4170">
        <v>29.51</v>
      </c>
      <c r="O4170" t="s">
        <v>38</v>
      </c>
      <c r="P4170">
        <v>7</v>
      </c>
      <c r="Q4170">
        <v>3</v>
      </c>
      <c r="R4170" s="3">
        <f t="shared" si="390"/>
        <v>1639.45</v>
      </c>
      <c r="S4170" s="3">
        <f t="shared" si="391"/>
        <v>111.78999999999996</v>
      </c>
      <c r="T4170" s="3">
        <f t="shared" si="392"/>
        <v>-53.2</v>
      </c>
      <c r="U4170" s="3">
        <f t="shared" si="393"/>
        <v>29.079999999999959</v>
      </c>
      <c r="V4170" s="4">
        <f t="shared" si="394"/>
        <v>1.7737655921193057E-2</v>
      </c>
      <c r="W4170" s="5">
        <f t="shared" si="395"/>
        <v>1</v>
      </c>
    </row>
    <row r="4171" spans="1:23">
      <c r="A4171" t="s">
        <v>5629</v>
      </c>
      <c r="B4171" t="s">
        <v>192</v>
      </c>
      <c r="C4171" t="s">
        <v>881</v>
      </c>
      <c r="D4171" t="s">
        <v>117</v>
      </c>
      <c r="E4171" s="1">
        <v>45905.784375000003</v>
      </c>
      <c r="F4171" s="1">
        <v>45905.798263888893</v>
      </c>
      <c r="G4171" t="s">
        <v>27</v>
      </c>
      <c r="H4171">
        <v>1</v>
      </c>
      <c r="I4171">
        <v>646.16999999999996</v>
      </c>
      <c r="J4171">
        <v>432.29</v>
      </c>
      <c r="K4171">
        <v>32.31</v>
      </c>
      <c r="L4171">
        <v>0</v>
      </c>
      <c r="M4171">
        <v>46.19</v>
      </c>
      <c r="N4171">
        <v>11.05</v>
      </c>
      <c r="O4171" t="s">
        <v>38</v>
      </c>
      <c r="P4171">
        <v>0</v>
      </c>
      <c r="Q4171">
        <v>5</v>
      </c>
      <c r="R4171" s="3">
        <f t="shared" si="390"/>
        <v>613.8599999999999</v>
      </c>
      <c r="S4171" s="3">
        <f t="shared" si="391"/>
        <v>181.56999999999988</v>
      </c>
      <c r="T4171" s="3">
        <f t="shared" si="392"/>
        <v>-46.19</v>
      </c>
      <c r="U4171" s="3">
        <f t="shared" si="393"/>
        <v>124.32999999999988</v>
      </c>
      <c r="V4171" s="4">
        <f t="shared" si="394"/>
        <v>0.20253803798911788</v>
      </c>
      <c r="W4171" s="5">
        <f t="shared" si="395"/>
        <v>1</v>
      </c>
    </row>
    <row r="4172" spans="1:23">
      <c r="A4172" t="s">
        <v>5630</v>
      </c>
      <c r="B4172" t="s">
        <v>2845</v>
      </c>
      <c r="C4172" t="s">
        <v>184</v>
      </c>
      <c r="D4172" t="s">
        <v>117</v>
      </c>
      <c r="E4172" s="1">
        <v>45905.78466435185</v>
      </c>
      <c r="F4172" s="1">
        <v>45905.804108796299</v>
      </c>
      <c r="G4172" t="s">
        <v>27</v>
      </c>
      <c r="H4172">
        <v>1</v>
      </c>
      <c r="I4172">
        <v>207.03</v>
      </c>
      <c r="J4172">
        <v>176.84</v>
      </c>
      <c r="K4172">
        <v>20.7</v>
      </c>
      <c r="L4172">
        <v>30</v>
      </c>
      <c r="M4172">
        <v>56.1</v>
      </c>
      <c r="N4172">
        <v>3.89</v>
      </c>
      <c r="O4172" t="s">
        <v>65</v>
      </c>
      <c r="P4172">
        <v>8</v>
      </c>
      <c r="Q4172">
        <v>3</v>
      </c>
      <c r="R4172" s="3">
        <f t="shared" si="390"/>
        <v>186.33</v>
      </c>
      <c r="S4172" s="3">
        <f t="shared" si="391"/>
        <v>9.4900000000000091</v>
      </c>
      <c r="T4172" s="3">
        <f t="shared" si="392"/>
        <v>-26.1</v>
      </c>
      <c r="U4172" s="3">
        <f t="shared" si="393"/>
        <v>-20.499999999999993</v>
      </c>
      <c r="V4172" s="4">
        <f t="shared" si="394"/>
        <v>-0.11001985724252665</v>
      </c>
      <c r="W4172" s="5">
        <f t="shared" si="395"/>
        <v>0</v>
      </c>
    </row>
    <row r="4173" spans="1:23">
      <c r="A4173" t="s">
        <v>5631</v>
      </c>
      <c r="B4173" t="s">
        <v>1427</v>
      </c>
      <c r="C4173" t="s">
        <v>423</v>
      </c>
      <c r="D4173" t="s">
        <v>32</v>
      </c>
      <c r="E4173" s="1">
        <v>45905.799212962957</v>
      </c>
      <c r="F4173" s="1">
        <v>45905.813796296286</v>
      </c>
      <c r="G4173" t="s">
        <v>27</v>
      </c>
      <c r="H4173">
        <v>4</v>
      </c>
      <c r="I4173">
        <v>947.8</v>
      </c>
      <c r="J4173">
        <v>780</v>
      </c>
      <c r="K4173">
        <v>0</v>
      </c>
      <c r="L4173">
        <v>0</v>
      </c>
      <c r="M4173">
        <v>53.03</v>
      </c>
      <c r="N4173">
        <v>17.059999999999999</v>
      </c>
      <c r="O4173" t="s">
        <v>38</v>
      </c>
      <c r="P4173">
        <v>1</v>
      </c>
      <c r="Q4173">
        <v>3</v>
      </c>
      <c r="R4173" s="3">
        <f t="shared" si="390"/>
        <v>947.8</v>
      </c>
      <c r="S4173" s="3">
        <f t="shared" si="391"/>
        <v>167.79999999999995</v>
      </c>
      <c r="T4173" s="3">
        <f t="shared" si="392"/>
        <v>-53.03</v>
      </c>
      <c r="U4173" s="3">
        <f t="shared" si="393"/>
        <v>97.709999999999951</v>
      </c>
      <c r="V4173" s="4">
        <f t="shared" si="394"/>
        <v>0.10309136948723355</v>
      </c>
      <c r="W4173" s="5">
        <f t="shared" si="395"/>
        <v>1</v>
      </c>
    </row>
    <row r="4174" spans="1:23">
      <c r="A4174" t="s">
        <v>5632</v>
      </c>
      <c r="B4174" t="s">
        <v>3071</v>
      </c>
      <c r="C4174" t="s">
        <v>735</v>
      </c>
      <c r="D4174" t="s">
        <v>160</v>
      </c>
      <c r="E4174" s="1">
        <v>45905.805567129632</v>
      </c>
      <c r="F4174" s="1">
        <v>45905.825011574067</v>
      </c>
      <c r="G4174" t="s">
        <v>27</v>
      </c>
      <c r="H4174">
        <v>1</v>
      </c>
      <c r="I4174">
        <v>103.8</v>
      </c>
      <c r="J4174">
        <v>79.89</v>
      </c>
      <c r="K4174">
        <v>10.38</v>
      </c>
      <c r="L4174">
        <v>30</v>
      </c>
      <c r="M4174">
        <v>55.97</v>
      </c>
      <c r="N4174">
        <v>2.2200000000000002</v>
      </c>
      <c r="O4174" t="s">
        <v>38</v>
      </c>
      <c r="P4174">
        <v>8</v>
      </c>
      <c r="Q4174">
        <v>3</v>
      </c>
      <c r="R4174" s="3">
        <f t="shared" si="390"/>
        <v>93.42</v>
      </c>
      <c r="S4174" s="3">
        <f t="shared" si="391"/>
        <v>13.530000000000001</v>
      </c>
      <c r="T4174" s="3">
        <f t="shared" si="392"/>
        <v>-25.97</v>
      </c>
      <c r="U4174" s="3">
        <f t="shared" si="393"/>
        <v>-14.659999999999998</v>
      </c>
      <c r="V4174" s="4">
        <f t="shared" si="394"/>
        <v>-0.15692571183900661</v>
      </c>
      <c r="W4174" s="5">
        <f t="shared" si="395"/>
        <v>0</v>
      </c>
    </row>
    <row r="4175" spans="1:23">
      <c r="A4175" t="s">
        <v>5633</v>
      </c>
      <c r="B4175" t="s">
        <v>1263</v>
      </c>
      <c r="C4175" t="s">
        <v>490</v>
      </c>
      <c r="D4175" t="s">
        <v>103</v>
      </c>
      <c r="E4175" s="1">
        <v>45906.291215277779</v>
      </c>
      <c r="F4175" s="1">
        <v>45906.305104166669</v>
      </c>
      <c r="G4175" t="s">
        <v>27</v>
      </c>
      <c r="H4175">
        <v>1</v>
      </c>
      <c r="I4175">
        <v>462.37</v>
      </c>
      <c r="J4175">
        <v>311.42</v>
      </c>
      <c r="K4175">
        <v>115.59</v>
      </c>
      <c r="L4175">
        <v>0</v>
      </c>
      <c r="M4175">
        <v>46.33</v>
      </c>
      <c r="N4175">
        <v>6.24</v>
      </c>
      <c r="O4175" t="s">
        <v>65</v>
      </c>
      <c r="P4175">
        <v>0</v>
      </c>
      <c r="Q4175">
        <v>5</v>
      </c>
      <c r="R4175" s="3">
        <f t="shared" si="390"/>
        <v>346.78</v>
      </c>
      <c r="S4175" s="3">
        <f t="shared" si="391"/>
        <v>35.359999999999957</v>
      </c>
      <c r="T4175" s="3">
        <f t="shared" si="392"/>
        <v>-46.33</v>
      </c>
      <c r="U4175" s="3">
        <f t="shared" si="393"/>
        <v>-17.210000000000043</v>
      </c>
      <c r="V4175" s="4">
        <f t="shared" si="394"/>
        <v>-4.9628006228733042E-2</v>
      </c>
      <c r="W4175" s="5">
        <f t="shared" si="395"/>
        <v>0</v>
      </c>
    </row>
    <row r="4176" spans="1:23">
      <c r="A4176" t="s">
        <v>5634</v>
      </c>
      <c r="B4176" t="s">
        <v>3967</v>
      </c>
      <c r="C4176" t="s">
        <v>1004</v>
      </c>
      <c r="D4176" t="s">
        <v>103</v>
      </c>
      <c r="E4176" s="1">
        <v>45906.312581018523</v>
      </c>
      <c r="F4176" s="1">
        <v>45906.3278587963</v>
      </c>
      <c r="G4176" t="s">
        <v>27</v>
      </c>
      <c r="H4176">
        <v>1</v>
      </c>
      <c r="I4176">
        <v>299.91000000000003</v>
      </c>
      <c r="J4176">
        <v>192.74</v>
      </c>
      <c r="K4176">
        <v>29.99</v>
      </c>
      <c r="L4176">
        <v>30</v>
      </c>
      <c r="M4176">
        <v>58.64</v>
      </c>
      <c r="N4176">
        <v>5.4</v>
      </c>
      <c r="O4176" t="s">
        <v>65</v>
      </c>
      <c r="P4176">
        <v>2</v>
      </c>
      <c r="Q4176">
        <v>4</v>
      </c>
      <c r="R4176" s="3">
        <f t="shared" si="390"/>
        <v>269.92</v>
      </c>
      <c r="S4176" s="3">
        <f t="shared" si="391"/>
        <v>77.180000000000007</v>
      </c>
      <c r="T4176" s="3">
        <f t="shared" si="392"/>
        <v>-28.64</v>
      </c>
      <c r="U4176" s="3">
        <f t="shared" si="393"/>
        <v>43.140000000000008</v>
      </c>
      <c r="V4176" s="4">
        <f t="shared" si="394"/>
        <v>0.15982513337285123</v>
      </c>
      <c r="W4176" s="5">
        <f t="shared" si="395"/>
        <v>1</v>
      </c>
    </row>
    <row r="4177" spans="1:23">
      <c r="A4177" t="s">
        <v>5635</v>
      </c>
      <c r="B4177" t="s">
        <v>1438</v>
      </c>
      <c r="C4177" t="s">
        <v>389</v>
      </c>
      <c r="D4177" t="s">
        <v>117</v>
      </c>
      <c r="E4177" s="1">
        <v>45906.35355324074</v>
      </c>
      <c r="F4177" s="1">
        <v>45906.372303240743</v>
      </c>
      <c r="G4177" t="s">
        <v>27</v>
      </c>
      <c r="H4177">
        <v>4</v>
      </c>
      <c r="I4177">
        <v>1007.12</v>
      </c>
      <c r="J4177">
        <v>835.96</v>
      </c>
      <c r="K4177">
        <v>0</v>
      </c>
      <c r="L4177">
        <v>0</v>
      </c>
      <c r="M4177">
        <v>41.21</v>
      </c>
      <c r="N4177">
        <v>18.13</v>
      </c>
      <c r="O4177" t="s">
        <v>65</v>
      </c>
      <c r="P4177">
        <v>7</v>
      </c>
      <c r="Q4177">
        <v>4</v>
      </c>
      <c r="R4177" s="3">
        <f t="shared" si="390"/>
        <v>1007.12</v>
      </c>
      <c r="S4177" s="3">
        <f t="shared" si="391"/>
        <v>171.15999999999997</v>
      </c>
      <c r="T4177" s="3">
        <f t="shared" si="392"/>
        <v>-41.21</v>
      </c>
      <c r="U4177" s="3">
        <f t="shared" si="393"/>
        <v>111.81999999999996</v>
      </c>
      <c r="V4177" s="4">
        <f t="shared" si="394"/>
        <v>0.11102947017237268</v>
      </c>
      <c r="W4177" s="5">
        <f t="shared" si="395"/>
        <v>1</v>
      </c>
    </row>
    <row r="4178" spans="1:23">
      <c r="A4178" t="s">
        <v>5636</v>
      </c>
      <c r="B4178" t="s">
        <v>5637</v>
      </c>
      <c r="C4178" t="s">
        <v>199</v>
      </c>
      <c r="D4178" t="s">
        <v>44</v>
      </c>
      <c r="E4178" s="1">
        <v>45906.41128472222</v>
      </c>
      <c r="G4178" t="s">
        <v>110</v>
      </c>
      <c r="H4178">
        <v>2</v>
      </c>
      <c r="I4178">
        <v>76.260000000000005</v>
      </c>
      <c r="J4178">
        <v>56.46</v>
      </c>
      <c r="K4178">
        <v>0</v>
      </c>
      <c r="L4178">
        <v>30</v>
      </c>
      <c r="M4178">
        <v>44.43</v>
      </c>
      <c r="N4178">
        <v>0</v>
      </c>
      <c r="O4178" t="s">
        <v>38</v>
      </c>
      <c r="P4178">
        <v>0</v>
      </c>
      <c r="R4178" s="3">
        <f t="shared" si="390"/>
        <v>76.260000000000005</v>
      </c>
      <c r="S4178" s="3">
        <f t="shared" si="391"/>
        <v>19.800000000000004</v>
      </c>
      <c r="T4178" s="3">
        <f t="shared" si="392"/>
        <v>-14.43</v>
      </c>
      <c r="U4178" s="3">
        <f t="shared" si="393"/>
        <v>5.3700000000000045</v>
      </c>
      <c r="V4178" s="4">
        <f t="shared" si="394"/>
        <v>7.0416994492525628E-2</v>
      </c>
      <c r="W4178" s="5">
        <f t="shared" si="395"/>
        <v>1</v>
      </c>
    </row>
    <row r="4179" spans="1:23">
      <c r="A4179" t="s">
        <v>5638</v>
      </c>
      <c r="B4179" t="s">
        <v>883</v>
      </c>
      <c r="C4179" t="s">
        <v>534</v>
      </c>
      <c r="D4179" t="s">
        <v>160</v>
      </c>
      <c r="E4179" s="1">
        <v>45906.553530092591</v>
      </c>
      <c r="F4179" s="1">
        <v>45906.570196759261</v>
      </c>
      <c r="G4179" t="s">
        <v>27</v>
      </c>
      <c r="H4179">
        <v>2</v>
      </c>
      <c r="I4179">
        <v>393.82</v>
      </c>
      <c r="J4179">
        <v>308.74</v>
      </c>
      <c r="K4179">
        <v>39.380000000000003</v>
      </c>
      <c r="L4179">
        <v>30</v>
      </c>
      <c r="M4179">
        <v>47.15</v>
      </c>
      <c r="N4179">
        <v>6.92</v>
      </c>
      <c r="O4179" t="s">
        <v>38</v>
      </c>
      <c r="P4179">
        <v>4</v>
      </c>
      <c r="Q4179">
        <v>4</v>
      </c>
      <c r="R4179" s="3">
        <f t="shared" si="390"/>
        <v>354.44</v>
      </c>
      <c r="S4179" s="3">
        <f t="shared" si="391"/>
        <v>45.699999999999989</v>
      </c>
      <c r="T4179" s="3">
        <f t="shared" si="392"/>
        <v>-17.149999999999999</v>
      </c>
      <c r="U4179" s="3">
        <f t="shared" si="393"/>
        <v>21.629999999999988</v>
      </c>
      <c r="V4179" s="4">
        <f t="shared" si="394"/>
        <v>6.1025843584245537E-2</v>
      </c>
      <c r="W4179" s="5">
        <f t="shared" si="395"/>
        <v>1</v>
      </c>
    </row>
    <row r="4180" spans="1:23">
      <c r="A4180" t="s">
        <v>5639</v>
      </c>
      <c r="B4180" t="s">
        <v>2555</v>
      </c>
      <c r="C4180" t="s">
        <v>459</v>
      </c>
      <c r="D4180" t="s">
        <v>60</v>
      </c>
      <c r="E4180" s="1">
        <v>45906.591817129629</v>
      </c>
      <c r="F4180" s="1">
        <v>45906.597372685188</v>
      </c>
      <c r="G4180" t="s">
        <v>27</v>
      </c>
      <c r="H4180">
        <v>2</v>
      </c>
      <c r="I4180">
        <v>1725.74</v>
      </c>
      <c r="J4180">
        <v>1527.66</v>
      </c>
      <c r="K4180">
        <v>172.57</v>
      </c>
      <c r="L4180">
        <v>0</v>
      </c>
      <c r="M4180">
        <v>42.46</v>
      </c>
      <c r="N4180">
        <v>27.96</v>
      </c>
      <c r="O4180" t="s">
        <v>65</v>
      </c>
      <c r="P4180">
        <v>0</v>
      </c>
      <c r="Q4180">
        <v>5</v>
      </c>
      <c r="R4180" s="3">
        <f t="shared" si="390"/>
        <v>1553.17</v>
      </c>
      <c r="S4180" s="3">
        <f t="shared" si="391"/>
        <v>25.509999999999991</v>
      </c>
      <c r="T4180" s="3">
        <f t="shared" si="392"/>
        <v>-42.46</v>
      </c>
      <c r="U4180" s="3">
        <f t="shared" si="393"/>
        <v>-44.910000000000011</v>
      </c>
      <c r="V4180" s="4">
        <f t="shared" si="394"/>
        <v>-2.8915057591892716E-2</v>
      </c>
      <c r="W4180" s="5">
        <f t="shared" si="395"/>
        <v>0</v>
      </c>
    </row>
    <row r="4181" spans="1:23">
      <c r="A4181" t="s">
        <v>5640</v>
      </c>
      <c r="B4181" t="s">
        <v>3068</v>
      </c>
      <c r="C4181" t="s">
        <v>184</v>
      </c>
      <c r="D4181" t="s">
        <v>127</v>
      </c>
      <c r="E4181" s="1">
        <v>45906.597210648149</v>
      </c>
      <c r="G4181" t="s">
        <v>110</v>
      </c>
      <c r="H4181">
        <v>1</v>
      </c>
      <c r="I4181">
        <v>207.03</v>
      </c>
      <c r="J4181">
        <v>176.84</v>
      </c>
      <c r="K4181">
        <v>0</v>
      </c>
      <c r="L4181">
        <v>30</v>
      </c>
      <c r="M4181">
        <v>43.72</v>
      </c>
      <c r="N4181">
        <v>0</v>
      </c>
      <c r="O4181" t="s">
        <v>65</v>
      </c>
      <c r="P4181">
        <v>5</v>
      </c>
      <c r="R4181" s="3">
        <f t="shared" si="390"/>
        <v>207.03</v>
      </c>
      <c r="S4181" s="3">
        <f t="shared" si="391"/>
        <v>30.189999999999998</v>
      </c>
      <c r="T4181" s="3">
        <f t="shared" si="392"/>
        <v>-13.719999999999999</v>
      </c>
      <c r="U4181" s="3">
        <f t="shared" si="393"/>
        <v>16.47</v>
      </c>
      <c r="V4181" s="4">
        <f t="shared" si="394"/>
        <v>7.9553687871322984E-2</v>
      </c>
      <c r="W4181" s="5">
        <f t="shared" si="395"/>
        <v>1</v>
      </c>
    </row>
    <row r="4182" spans="1:23">
      <c r="A4182" t="s">
        <v>5641</v>
      </c>
      <c r="B4182" t="s">
        <v>904</v>
      </c>
      <c r="C4182" t="s">
        <v>1377</v>
      </c>
      <c r="D4182" t="s">
        <v>87</v>
      </c>
      <c r="E4182" s="1">
        <v>45906.607627314806</v>
      </c>
      <c r="F4182" s="1">
        <v>45906.615266203713</v>
      </c>
      <c r="G4182" t="s">
        <v>27</v>
      </c>
      <c r="H4182">
        <v>3</v>
      </c>
      <c r="I4182">
        <v>1551.33</v>
      </c>
      <c r="J4182">
        <v>1412.13</v>
      </c>
      <c r="K4182">
        <v>77.569999999999993</v>
      </c>
      <c r="L4182">
        <v>0</v>
      </c>
      <c r="M4182">
        <v>41.93</v>
      </c>
      <c r="N4182">
        <v>26.53</v>
      </c>
      <c r="O4182" t="s">
        <v>33</v>
      </c>
      <c r="P4182">
        <v>0</v>
      </c>
      <c r="Q4182">
        <v>4</v>
      </c>
      <c r="R4182" s="3">
        <f t="shared" si="390"/>
        <v>1473.76</v>
      </c>
      <c r="S4182" s="3">
        <f t="shared" si="391"/>
        <v>61.629999999999882</v>
      </c>
      <c r="T4182" s="3">
        <f t="shared" si="392"/>
        <v>-41.93</v>
      </c>
      <c r="U4182" s="3">
        <f t="shared" si="393"/>
        <v>-6.8300000000001191</v>
      </c>
      <c r="V4182" s="4">
        <f t="shared" si="394"/>
        <v>-4.6344045163392404E-3</v>
      </c>
      <c r="W4182" s="5">
        <f t="shared" si="395"/>
        <v>0</v>
      </c>
    </row>
    <row r="4183" spans="1:23">
      <c r="A4183" t="s">
        <v>5642</v>
      </c>
      <c r="B4183" t="s">
        <v>2343</v>
      </c>
      <c r="C4183" t="s">
        <v>242</v>
      </c>
      <c r="D4183" t="s">
        <v>143</v>
      </c>
      <c r="E4183" s="1">
        <v>45906.608946759261</v>
      </c>
      <c r="F4183" s="1">
        <v>45906.625613425917</v>
      </c>
      <c r="G4183" t="s">
        <v>27</v>
      </c>
      <c r="H4183">
        <v>1</v>
      </c>
      <c r="I4183">
        <v>1026.4000000000001</v>
      </c>
      <c r="J4183">
        <v>560.20000000000005</v>
      </c>
      <c r="K4183">
        <v>0</v>
      </c>
      <c r="L4183">
        <v>0</v>
      </c>
      <c r="M4183">
        <v>53.01</v>
      </c>
      <c r="N4183">
        <v>18.48</v>
      </c>
      <c r="O4183" t="s">
        <v>38</v>
      </c>
      <c r="P4183">
        <v>4</v>
      </c>
      <c r="Q4183">
        <v>3</v>
      </c>
      <c r="R4183" s="3">
        <f t="shared" si="390"/>
        <v>1026.4000000000001</v>
      </c>
      <c r="S4183" s="3">
        <f t="shared" si="391"/>
        <v>466.20000000000005</v>
      </c>
      <c r="T4183" s="3">
        <f t="shared" si="392"/>
        <v>-53.01</v>
      </c>
      <c r="U4183" s="3">
        <f t="shared" si="393"/>
        <v>394.71000000000004</v>
      </c>
      <c r="V4183" s="4">
        <f t="shared" si="394"/>
        <v>0.3845576773187841</v>
      </c>
      <c r="W4183" s="5">
        <f t="shared" si="395"/>
        <v>1</v>
      </c>
    </row>
    <row r="4184" spans="1:23">
      <c r="A4184" t="s">
        <v>5643</v>
      </c>
      <c r="B4184" t="s">
        <v>35</v>
      </c>
      <c r="C4184" t="s">
        <v>68</v>
      </c>
      <c r="D4184" t="s">
        <v>26</v>
      </c>
      <c r="E4184" s="1">
        <v>45906.630358796298</v>
      </c>
      <c r="F4184" s="1">
        <v>45906.644942129627</v>
      </c>
      <c r="G4184" t="s">
        <v>53</v>
      </c>
      <c r="H4184">
        <v>2</v>
      </c>
      <c r="I4184">
        <v>1015.48</v>
      </c>
      <c r="J4184">
        <v>700.78</v>
      </c>
      <c r="K4184">
        <v>0</v>
      </c>
      <c r="L4184">
        <v>0</v>
      </c>
      <c r="M4184">
        <v>49.09</v>
      </c>
      <c r="N4184">
        <v>18.28</v>
      </c>
      <c r="O4184" t="s">
        <v>38</v>
      </c>
      <c r="P4184">
        <v>6</v>
      </c>
      <c r="Q4184">
        <v>1</v>
      </c>
      <c r="R4184" s="3">
        <f t="shared" si="390"/>
        <v>1015.48</v>
      </c>
      <c r="S4184" s="3">
        <f t="shared" si="391"/>
        <v>314.70000000000005</v>
      </c>
      <c r="T4184" s="3">
        <f t="shared" si="392"/>
        <v>-49.09</v>
      </c>
      <c r="U4184" s="3">
        <f t="shared" si="393"/>
        <v>247.33</v>
      </c>
      <c r="V4184" s="4">
        <f t="shared" si="394"/>
        <v>0.24355969590735416</v>
      </c>
      <c r="W4184" s="5">
        <f t="shared" si="395"/>
        <v>1</v>
      </c>
    </row>
    <row r="4185" spans="1:23">
      <c r="A4185" t="s">
        <v>5644</v>
      </c>
      <c r="B4185" t="s">
        <v>2666</v>
      </c>
      <c r="C4185" t="s">
        <v>1892</v>
      </c>
      <c r="D4185" t="s">
        <v>103</v>
      </c>
      <c r="E4185" s="1">
        <v>45906.637916666667</v>
      </c>
      <c r="F4185" s="1">
        <v>45906.651805555557</v>
      </c>
      <c r="G4185" t="s">
        <v>27</v>
      </c>
      <c r="H4185">
        <v>2</v>
      </c>
      <c r="I4185">
        <v>683.26</v>
      </c>
      <c r="J4185">
        <v>479.76</v>
      </c>
      <c r="K4185">
        <v>68.33</v>
      </c>
      <c r="L4185">
        <v>0</v>
      </c>
      <c r="M4185">
        <v>35.729999999999997</v>
      </c>
      <c r="N4185">
        <v>11.07</v>
      </c>
      <c r="O4185" t="s">
        <v>38</v>
      </c>
      <c r="P4185">
        <v>0</v>
      </c>
      <c r="Q4185">
        <v>5</v>
      </c>
      <c r="R4185" s="3">
        <f t="shared" si="390"/>
        <v>614.92999999999995</v>
      </c>
      <c r="S4185" s="3">
        <f t="shared" si="391"/>
        <v>135.16999999999996</v>
      </c>
      <c r="T4185" s="3">
        <f t="shared" si="392"/>
        <v>-35.729999999999997</v>
      </c>
      <c r="U4185" s="3">
        <f t="shared" si="393"/>
        <v>88.369999999999976</v>
      </c>
      <c r="V4185" s="4">
        <f t="shared" si="394"/>
        <v>0.14370741385198313</v>
      </c>
      <c r="W4185" s="5">
        <f t="shared" si="395"/>
        <v>1</v>
      </c>
    </row>
    <row r="4186" spans="1:23">
      <c r="A4186" t="s">
        <v>5645</v>
      </c>
      <c r="B4186" t="s">
        <v>3019</v>
      </c>
      <c r="C4186" t="s">
        <v>1041</v>
      </c>
      <c r="D4186" t="s">
        <v>127</v>
      </c>
      <c r="E4186" s="1">
        <v>45906.639386574083</v>
      </c>
      <c r="F4186" s="1">
        <v>45906.647719907407</v>
      </c>
      <c r="G4186" t="s">
        <v>27</v>
      </c>
      <c r="H4186">
        <v>1</v>
      </c>
      <c r="I4186">
        <v>142.34</v>
      </c>
      <c r="J4186">
        <v>90.97</v>
      </c>
      <c r="K4186">
        <v>7.12</v>
      </c>
      <c r="L4186">
        <v>30</v>
      </c>
      <c r="M4186">
        <v>63.06</v>
      </c>
      <c r="N4186">
        <v>2.97</v>
      </c>
      <c r="O4186" t="s">
        <v>38</v>
      </c>
      <c r="P4186">
        <v>0</v>
      </c>
      <c r="Q4186">
        <v>4</v>
      </c>
      <c r="R4186" s="3">
        <f t="shared" si="390"/>
        <v>135.22</v>
      </c>
      <c r="S4186" s="3">
        <f t="shared" si="391"/>
        <v>44.25</v>
      </c>
      <c r="T4186" s="3">
        <f t="shared" si="392"/>
        <v>-33.06</v>
      </c>
      <c r="U4186" s="3">
        <f t="shared" si="393"/>
        <v>8.2199999999999971</v>
      </c>
      <c r="V4186" s="4">
        <f t="shared" si="394"/>
        <v>6.0789823990533925E-2</v>
      </c>
      <c r="W4186" s="5">
        <f t="shared" si="395"/>
        <v>1</v>
      </c>
    </row>
    <row r="4187" spans="1:23">
      <c r="A4187" t="s">
        <v>5646</v>
      </c>
      <c r="B4187" t="s">
        <v>1594</v>
      </c>
      <c r="C4187" t="s">
        <v>479</v>
      </c>
      <c r="D4187" t="s">
        <v>87</v>
      </c>
      <c r="E4187" s="1">
        <v>45906.674629629633</v>
      </c>
      <c r="G4187" t="s">
        <v>110</v>
      </c>
      <c r="H4187">
        <v>1</v>
      </c>
      <c r="I4187">
        <v>846.97</v>
      </c>
      <c r="J4187">
        <v>547.16999999999996</v>
      </c>
      <c r="K4187">
        <v>0</v>
      </c>
      <c r="L4187">
        <v>0</v>
      </c>
      <c r="M4187">
        <v>42.32</v>
      </c>
      <c r="N4187">
        <v>0</v>
      </c>
      <c r="O4187" t="s">
        <v>38</v>
      </c>
      <c r="P4187">
        <v>0</v>
      </c>
      <c r="R4187" s="3">
        <f t="shared" si="390"/>
        <v>846.97</v>
      </c>
      <c r="S4187" s="3">
        <f t="shared" si="391"/>
        <v>299.80000000000007</v>
      </c>
      <c r="T4187" s="3">
        <f t="shared" si="392"/>
        <v>-42.32</v>
      </c>
      <c r="U4187" s="3">
        <f t="shared" si="393"/>
        <v>257.48000000000008</v>
      </c>
      <c r="V4187" s="4">
        <f t="shared" si="394"/>
        <v>0.30400132236088651</v>
      </c>
      <c r="W4187" s="5">
        <f t="shared" si="395"/>
        <v>1</v>
      </c>
    </row>
    <row r="4188" spans="1:23">
      <c r="A4188" t="s">
        <v>5647</v>
      </c>
      <c r="B4188" t="s">
        <v>217</v>
      </c>
      <c r="C4188" t="s">
        <v>493</v>
      </c>
      <c r="D4188" t="s">
        <v>44</v>
      </c>
      <c r="E4188" s="1">
        <v>45906.683888888889</v>
      </c>
      <c r="F4188" s="1">
        <v>45906.701249999998</v>
      </c>
      <c r="G4188" t="s">
        <v>27</v>
      </c>
      <c r="H4188">
        <v>2</v>
      </c>
      <c r="I4188">
        <v>128.69999999999999</v>
      </c>
      <c r="J4188">
        <v>82.06</v>
      </c>
      <c r="K4188">
        <v>6.44</v>
      </c>
      <c r="L4188">
        <v>30</v>
      </c>
      <c r="M4188">
        <v>55.93</v>
      </c>
      <c r="N4188">
        <v>2.74</v>
      </c>
      <c r="O4188" t="s">
        <v>65</v>
      </c>
      <c r="P4188">
        <v>10</v>
      </c>
      <c r="Q4188">
        <v>3</v>
      </c>
      <c r="R4188" s="3">
        <f t="shared" si="390"/>
        <v>122.25999999999999</v>
      </c>
      <c r="S4188" s="3">
        <f t="shared" si="391"/>
        <v>40.199999999999989</v>
      </c>
      <c r="T4188" s="3">
        <f t="shared" si="392"/>
        <v>-25.93</v>
      </c>
      <c r="U4188" s="3">
        <f t="shared" si="393"/>
        <v>11.529999999999989</v>
      </c>
      <c r="V4188" s="4">
        <f t="shared" si="394"/>
        <v>9.43072141338131E-2</v>
      </c>
      <c r="W4188" s="5">
        <f t="shared" si="395"/>
        <v>1</v>
      </c>
    </row>
    <row r="4189" spans="1:23">
      <c r="A4189" t="s">
        <v>5648</v>
      </c>
      <c r="B4189" t="s">
        <v>862</v>
      </c>
      <c r="C4189" t="s">
        <v>150</v>
      </c>
      <c r="D4189" t="s">
        <v>103</v>
      </c>
      <c r="E4189" s="1">
        <v>45906.700069444443</v>
      </c>
      <c r="F4189" s="1">
        <v>45906.722291666672</v>
      </c>
      <c r="G4189" t="s">
        <v>27</v>
      </c>
      <c r="H4189">
        <v>1</v>
      </c>
      <c r="I4189">
        <v>808.79</v>
      </c>
      <c r="J4189">
        <v>717.11</v>
      </c>
      <c r="K4189">
        <v>0</v>
      </c>
      <c r="L4189">
        <v>0</v>
      </c>
      <c r="M4189">
        <v>48.57</v>
      </c>
      <c r="N4189">
        <v>14.56</v>
      </c>
      <c r="O4189" t="s">
        <v>65</v>
      </c>
      <c r="P4189">
        <v>12</v>
      </c>
      <c r="Q4189">
        <v>1</v>
      </c>
      <c r="R4189" s="3">
        <f t="shared" si="390"/>
        <v>808.79</v>
      </c>
      <c r="S4189" s="3">
        <f t="shared" si="391"/>
        <v>91.67999999999995</v>
      </c>
      <c r="T4189" s="3">
        <f t="shared" si="392"/>
        <v>-48.57</v>
      </c>
      <c r="U4189" s="3">
        <f t="shared" si="393"/>
        <v>28.549999999999947</v>
      </c>
      <c r="V4189" s="4">
        <f t="shared" si="394"/>
        <v>3.5299645148926112E-2</v>
      </c>
      <c r="W4189" s="5">
        <f t="shared" si="395"/>
        <v>1</v>
      </c>
    </row>
    <row r="4190" spans="1:23">
      <c r="A4190" t="s">
        <v>5649</v>
      </c>
      <c r="B4190" t="s">
        <v>35</v>
      </c>
      <c r="C4190" t="s">
        <v>711</v>
      </c>
      <c r="D4190" t="s">
        <v>37</v>
      </c>
      <c r="E4190" s="1">
        <v>45906.760324074072</v>
      </c>
      <c r="F4190" s="1">
        <v>45906.771435185183</v>
      </c>
      <c r="G4190" t="s">
        <v>27</v>
      </c>
      <c r="H4190">
        <v>1</v>
      </c>
      <c r="I4190">
        <v>196.59</v>
      </c>
      <c r="J4190">
        <v>147.69999999999999</v>
      </c>
      <c r="K4190">
        <v>29.49</v>
      </c>
      <c r="L4190">
        <v>30</v>
      </c>
      <c r="M4190">
        <v>59</v>
      </c>
      <c r="N4190">
        <v>3.55</v>
      </c>
      <c r="O4190" t="s">
        <v>65</v>
      </c>
      <c r="P4190">
        <v>0</v>
      </c>
      <c r="Q4190">
        <v>5</v>
      </c>
      <c r="R4190" s="3">
        <f t="shared" si="390"/>
        <v>167.1</v>
      </c>
      <c r="S4190" s="3">
        <f t="shared" si="391"/>
        <v>19.400000000000006</v>
      </c>
      <c r="T4190" s="3">
        <f t="shared" si="392"/>
        <v>-29</v>
      </c>
      <c r="U4190" s="3">
        <f t="shared" si="393"/>
        <v>-13.149999999999995</v>
      </c>
      <c r="V4190" s="4">
        <f t="shared" si="394"/>
        <v>-7.8695391980849766E-2</v>
      </c>
      <c r="W4190" s="5">
        <f t="shared" si="395"/>
        <v>0</v>
      </c>
    </row>
    <row r="4191" spans="1:23">
      <c r="A4191" t="s">
        <v>5650</v>
      </c>
      <c r="B4191" t="s">
        <v>2487</v>
      </c>
      <c r="C4191" t="s">
        <v>1071</v>
      </c>
      <c r="D4191" t="s">
        <v>103</v>
      </c>
      <c r="E4191" s="1">
        <v>45906.789409722223</v>
      </c>
      <c r="F4191" s="1">
        <v>45906.813715277778</v>
      </c>
      <c r="G4191" t="s">
        <v>27</v>
      </c>
      <c r="H4191">
        <v>1</v>
      </c>
      <c r="I4191">
        <v>153.75</v>
      </c>
      <c r="J4191">
        <v>115.19</v>
      </c>
      <c r="K4191">
        <v>7.69</v>
      </c>
      <c r="L4191">
        <v>30</v>
      </c>
      <c r="M4191">
        <v>46.67</v>
      </c>
      <c r="N4191">
        <v>3.17</v>
      </c>
      <c r="O4191" t="s">
        <v>38</v>
      </c>
      <c r="P4191">
        <v>15</v>
      </c>
      <c r="Q4191">
        <v>2</v>
      </c>
      <c r="R4191" s="3">
        <f t="shared" si="390"/>
        <v>146.06</v>
      </c>
      <c r="S4191" s="3">
        <f t="shared" si="391"/>
        <v>30.870000000000005</v>
      </c>
      <c r="T4191" s="3">
        <f t="shared" si="392"/>
        <v>-16.670000000000002</v>
      </c>
      <c r="U4191" s="3">
        <f t="shared" si="393"/>
        <v>11.030000000000003</v>
      </c>
      <c r="V4191" s="4">
        <f t="shared" si="394"/>
        <v>7.5516910858551292E-2</v>
      </c>
      <c r="W4191" s="5">
        <f t="shared" si="395"/>
        <v>1</v>
      </c>
    </row>
    <row r="4192" spans="1:23">
      <c r="A4192" t="s">
        <v>5651</v>
      </c>
      <c r="B4192" t="s">
        <v>2714</v>
      </c>
      <c r="C4192" t="s">
        <v>1165</v>
      </c>
      <c r="D4192" t="s">
        <v>48</v>
      </c>
      <c r="E4192" s="1">
        <v>45906.82608796296</v>
      </c>
      <c r="F4192" s="1">
        <v>45906.835115740738</v>
      </c>
      <c r="G4192" t="s">
        <v>27</v>
      </c>
      <c r="H4192">
        <v>3</v>
      </c>
      <c r="I4192">
        <v>2962.83</v>
      </c>
      <c r="J4192">
        <v>1771.59</v>
      </c>
      <c r="K4192">
        <v>148.13999999999999</v>
      </c>
      <c r="L4192">
        <v>0</v>
      </c>
      <c r="M4192">
        <v>45.36</v>
      </c>
      <c r="N4192">
        <v>50.66</v>
      </c>
      <c r="O4192" t="s">
        <v>33</v>
      </c>
      <c r="P4192">
        <v>0</v>
      </c>
      <c r="Q4192">
        <v>5</v>
      </c>
      <c r="R4192" s="3">
        <f t="shared" si="390"/>
        <v>2814.69</v>
      </c>
      <c r="S4192" s="3">
        <f t="shared" si="391"/>
        <v>1043.1000000000001</v>
      </c>
      <c r="T4192" s="3">
        <f t="shared" si="392"/>
        <v>-45.36</v>
      </c>
      <c r="U4192" s="3">
        <f t="shared" si="393"/>
        <v>947.08000000000015</v>
      </c>
      <c r="V4192" s="4">
        <f t="shared" si="394"/>
        <v>0.3364775517019637</v>
      </c>
      <c r="W4192" s="5">
        <f t="shared" si="395"/>
        <v>1</v>
      </c>
    </row>
    <row r="4193" spans="1:23">
      <c r="A4193" t="s">
        <v>5652</v>
      </c>
      <c r="B4193" t="s">
        <v>5653</v>
      </c>
      <c r="C4193" t="s">
        <v>684</v>
      </c>
      <c r="D4193" t="s">
        <v>52</v>
      </c>
      <c r="E4193" s="1">
        <v>45906.843333333331</v>
      </c>
      <c r="F4193" s="1">
        <v>45906.857222222221</v>
      </c>
      <c r="G4193" t="s">
        <v>27</v>
      </c>
      <c r="H4193">
        <v>3</v>
      </c>
      <c r="I4193">
        <v>997.38</v>
      </c>
      <c r="J4193">
        <v>723.75</v>
      </c>
      <c r="K4193">
        <v>49.87</v>
      </c>
      <c r="L4193">
        <v>0</v>
      </c>
      <c r="M4193">
        <v>46.43</v>
      </c>
      <c r="N4193">
        <v>17.059999999999999</v>
      </c>
      <c r="O4193" t="s">
        <v>38</v>
      </c>
      <c r="P4193">
        <v>5</v>
      </c>
      <c r="Q4193">
        <v>3</v>
      </c>
      <c r="R4193" s="3">
        <f t="shared" si="390"/>
        <v>947.51</v>
      </c>
      <c r="S4193" s="3">
        <f t="shared" si="391"/>
        <v>223.76</v>
      </c>
      <c r="T4193" s="3">
        <f t="shared" si="392"/>
        <v>-46.43</v>
      </c>
      <c r="U4193" s="3">
        <f t="shared" si="393"/>
        <v>160.26999999999998</v>
      </c>
      <c r="V4193" s="4">
        <f t="shared" si="394"/>
        <v>0.16914861056875388</v>
      </c>
      <c r="W4193" s="5">
        <f t="shared" si="395"/>
        <v>1</v>
      </c>
    </row>
    <row r="4194" spans="1:23">
      <c r="A4194" t="s">
        <v>5654</v>
      </c>
      <c r="B4194" t="s">
        <v>2185</v>
      </c>
      <c r="C4194" t="s">
        <v>1096</v>
      </c>
      <c r="D4194" t="s">
        <v>37</v>
      </c>
      <c r="E4194" s="1">
        <v>45906.847939814812</v>
      </c>
      <c r="F4194" s="1">
        <v>45906.867384259262</v>
      </c>
      <c r="G4194" t="s">
        <v>53</v>
      </c>
      <c r="H4194">
        <v>3</v>
      </c>
      <c r="I4194">
        <v>490.02</v>
      </c>
      <c r="J4194">
        <v>410.61</v>
      </c>
      <c r="K4194">
        <v>73.5</v>
      </c>
      <c r="L4194">
        <v>0</v>
      </c>
      <c r="M4194">
        <v>49.73</v>
      </c>
      <c r="N4194">
        <v>7.5</v>
      </c>
      <c r="O4194" t="s">
        <v>38</v>
      </c>
      <c r="P4194">
        <v>8</v>
      </c>
      <c r="Q4194">
        <v>1</v>
      </c>
      <c r="R4194" s="3">
        <f t="shared" si="390"/>
        <v>416.52</v>
      </c>
      <c r="S4194" s="3">
        <f t="shared" si="391"/>
        <v>5.9099999999999682</v>
      </c>
      <c r="T4194" s="3">
        <f t="shared" si="392"/>
        <v>-49.73</v>
      </c>
      <c r="U4194" s="3">
        <f t="shared" si="393"/>
        <v>-51.320000000000029</v>
      </c>
      <c r="V4194" s="4">
        <f t="shared" si="394"/>
        <v>-0.12321137040238171</v>
      </c>
      <c r="W4194" s="5">
        <f t="shared" si="395"/>
        <v>0</v>
      </c>
    </row>
    <row r="4195" spans="1:23">
      <c r="A4195" t="s">
        <v>5655</v>
      </c>
      <c r="B4195" t="s">
        <v>1281</v>
      </c>
      <c r="C4195" t="s">
        <v>1019</v>
      </c>
      <c r="D4195" t="s">
        <v>64</v>
      </c>
      <c r="E4195" s="1">
        <v>45907.255231481482</v>
      </c>
      <c r="F4195" s="1">
        <v>45907.264953703707</v>
      </c>
      <c r="G4195" t="s">
        <v>27</v>
      </c>
      <c r="H4195">
        <v>2</v>
      </c>
      <c r="I4195">
        <v>489.92</v>
      </c>
      <c r="J4195">
        <v>368.58</v>
      </c>
      <c r="K4195">
        <v>73.489999999999995</v>
      </c>
      <c r="L4195">
        <v>0</v>
      </c>
      <c r="M4195">
        <v>56.73</v>
      </c>
      <c r="N4195">
        <v>7.5</v>
      </c>
      <c r="O4195" t="s">
        <v>38</v>
      </c>
      <c r="P4195">
        <v>0</v>
      </c>
      <c r="Q4195">
        <v>4</v>
      </c>
      <c r="R4195" s="3">
        <f t="shared" si="390"/>
        <v>416.43</v>
      </c>
      <c r="S4195" s="3">
        <f t="shared" si="391"/>
        <v>47.850000000000023</v>
      </c>
      <c r="T4195" s="3">
        <f t="shared" si="392"/>
        <v>-56.73</v>
      </c>
      <c r="U4195" s="3">
        <f t="shared" si="393"/>
        <v>-16.379999999999974</v>
      </c>
      <c r="V4195" s="4">
        <f t="shared" si="394"/>
        <v>-3.9334341906202663E-2</v>
      </c>
      <c r="W4195" s="5">
        <f t="shared" si="395"/>
        <v>0</v>
      </c>
    </row>
    <row r="4196" spans="1:23">
      <c r="A4196" t="s">
        <v>5656</v>
      </c>
      <c r="B4196" t="s">
        <v>2955</v>
      </c>
      <c r="C4196" t="s">
        <v>116</v>
      </c>
      <c r="D4196" t="s">
        <v>52</v>
      </c>
      <c r="E4196" s="1">
        <v>45907.261921296304</v>
      </c>
      <c r="F4196" s="1">
        <v>45907.270254629628</v>
      </c>
      <c r="G4196" t="s">
        <v>27</v>
      </c>
      <c r="H4196">
        <v>2</v>
      </c>
      <c r="I4196">
        <v>588.32000000000005</v>
      </c>
      <c r="J4196">
        <v>399.6</v>
      </c>
      <c r="K4196">
        <v>88.25</v>
      </c>
      <c r="L4196">
        <v>0</v>
      </c>
      <c r="M4196">
        <v>62.28</v>
      </c>
      <c r="N4196">
        <v>9</v>
      </c>
      <c r="O4196" t="s">
        <v>38</v>
      </c>
      <c r="P4196">
        <v>0</v>
      </c>
      <c r="Q4196">
        <v>5</v>
      </c>
      <c r="R4196" s="3">
        <f t="shared" si="390"/>
        <v>500.07000000000005</v>
      </c>
      <c r="S4196" s="3">
        <f t="shared" si="391"/>
        <v>100.47000000000003</v>
      </c>
      <c r="T4196" s="3">
        <f t="shared" si="392"/>
        <v>-62.28</v>
      </c>
      <c r="U4196" s="3">
        <f t="shared" si="393"/>
        <v>29.190000000000026</v>
      </c>
      <c r="V4196" s="4">
        <f t="shared" si="394"/>
        <v>5.8371827944087872E-2</v>
      </c>
      <c r="W4196" s="5">
        <f t="shared" si="395"/>
        <v>1</v>
      </c>
    </row>
    <row r="4197" spans="1:23">
      <c r="A4197" t="s">
        <v>5657</v>
      </c>
      <c r="B4197" t="s">
        <v>5317</v>
      </c>
      <c r="C4197" t="s">
        <v>743</v>
      </c>
      <c r="D4197" t="s">
        <v>52</v>
      </c>
      <c r="E4197" s="1">
        <v>45907.272951388892</v>
      </c>
      <c r="F4197" s="1">
        <v>45907.281284722223</v>
      </c>
      <c r="G4197" t="s">
        <v>27</v>
      </c>
      <c r="H4197">
        <v>1</v>
      </c>
      <c r="I4197">
        <v>165.34</v>
      </c>
      <c r="J4197">
        <v>120.94</v>
      </c>
      <c r="K4197">
        <v>0</v>
      </c>
      <c r="L4197">
        <v>30</v>
      </c>
      <c r="M4197">
        <v>37.68</v>
      </c>
      <c r="N4197">
        <v>3.52</v>
      </c>
      <c r="O4197" t="s">
        <v>38</v>
      </c>
      <c r="P4197">
        <v>0</v>
      </c>
      <c r="Q4197">
        <v>5</v>
      </c>
      <c r="R4197" s="3">
        <f t="shared" si="390"/>
        <v>165.34</v>
      </c>
      <c r="S4197" s="3">
        <f t="shared" si="391"/>
        <v>44.400000000000006</v>
      </c>
      <c r="T4197" s="3">
        <f t="shared" si="392"/>
        <v>-7.68</v>
      </c>
      <c r="U4197" s="3">
        <f t="shared" si="393"/>
        <v>33.200000000000003</v>
      </c>
      <c r="V4197" s="4">
        <f t="shared" si="394"/>
        <v>0.20079835490504416</v>
      </c>
      <c r="W4197" s="5">
        <f t="shared" si="395"/>
        <v>1</v>
      </c>
    </row>
    <row r="4198" spans="1:23">
      <c r="A4198" t="s">
        <v>5658</v>
      </c>
      <c r="B4198" t="s">
        <v>1074</v>
      </c>
      <c r="C4198" t="s">
        <v>856</v>
      </c>
      <c r="D4198" t="s">
        <v>127</v>
      </c>
      <c r="E4198" s="1">
        <v>45907.283252314817</v>
      </c>
      <c r="F4198" s="1">
        <v>45907.292974537027</v>
      </c>
      <c r="G4198" t="s">
        <v>27</v>
      </c>
      <c r="H4198">
        <v>1</v>
      </c>
      <c r="I4198">
        <v>405.58</v>
      </c>
      <c r="J4198">
        <v>363.93</v>
      </c>
      <c r="K4198">
        <v>40.56</v>
      </c>
      <c r="L4198">
        <v>0</v>
      </c>
      <c r="M4198">
        <v>42.65</v>
      </c>
      <c r="N4198">
        <v>6.57</v>
      </c>
      <c r="O4198" t="s">
        <v>38</v>
      </c>
      <c r="P4198">
        <v>0</v>
      </c>
      <c r="Q4198">
        <v>4</v>
      </c>
      <c r="R4198" s="3">
        <f t="shared" si="390"/>
        <v>365.02</v>
      </c>
      <c r="S4198" s="3">
        <f t="shared" si="391"/>
        <v>1.089999999999975</v>
      </c>
      <c r="T4198" s="3">
        <f t="shared" si="392"/>
        <v>-42.65</v>
      </c>
      <c r="U4198" s="3">
        <f t="shared" si="393"/>
        <v>-48.130000000000024</v>
      </c>
      <c r="V4198" s="4">
        <f t="shared" si="394"/>
        <v>-0.1318557887239056</v>
      </c>
      <c r="W4198" s="5">
        <f t="shared" si="395"/>
        <v>0</v>
      </c>
    </row>
    <row r="4199" spans="1:23">
      <c r="A4199" t="s">
        <v>5659</v>
      </c>
      <c r="B4199" t="s">
        <v>2772</v>
      </c>
      <c r="C4199" t="s">
        <v>2100</v>
      </c>
      <c r="D4199" t="s">
        <v>160</v>
      </c>
      <c r="E4199" s="1">
        <v>45907.293611111112</v>
      </c>
      <c r="F4199" s="1">
        <v>45907.309583333343</v>
      </c>
      <c r="G4199" t="s">
        <v>27</v>
      </c>
      <c r="H4199">
        <v>3</v>
      </c>
      <c r="I4199">
        <v>834.99</v>
      </c>
      <c r="J4199">
        <v>747.24</v>
      </c>
      <c r="K4199">
        <v>83.5</v>
      </c>
      <c r="L4199">
        <v>0</v>
      </c>
      <c r="M4199">
        <v>41.86</v>
      </c>
      <c r="N4199">
        <v>13.53</v>
      </c>
      <c r="O4199" t="s">
        <v>38</v>
      </c>
      <c r="P4199">
        <v>3</v>
      </c>
      <c r="Q4199">
        <v>4</v>
      </c>
      <c r="R4199" s="3">
        <f t="shared" si="390"/>
        <v>751.49</v>
      </c>
      <c r="S4199" s="3">
        <f t="shared" si="391"/>
        <v>4.25</v>
      </c>
      <c r="T4199" s="3">
        <f t="shared" si="392"/>
        <v>-41.86</v>
      </c>
      <c r="U4199" s="3">
        <f t="shared" si="393"/>
        <v>-51.14</v>
      </c>
      <c r="V4199" s="4">
        <f t="shared" si="394"/>
        <v>-6.8051471077459444E-2</v>
      </c>
      <c r="W4199" s="5">
        <f t="shared" si="395"/>
        <v>0</v>
      </c>
    </row>
    <row r="4200" spans="1:23">
      <c r="A4200" t="s">
        <v>5660</v>
      </c>
      <c r="B4200" t="s">
        <v>1848</v>
      </c>
      <c r="C4200" t="s">
        <v>319</v>
      </c>
      <c r="D4200" t="s">
        <v>44</v>
      </c>
      <c r="E4200" s="1">
        <v>45907.311226851853</v>
      </c>
      <c r="F4200" s="1">
        <v>45907.32303240741</v>
      </c>
      <c r="G4200" t="s">
        <v>27</v>
      </c>
      <c r="H4200">
        <v>3</v>
      </c>
      <c r="I4200">
        <v>305.94</v>
      </c>
      <c r="J4200">
        <v>246.15</v>
      </c>
      <c r="K4200">
        <v>15.3</v>
      </c>
      <c r="L4200">
        <v>30</v>
      </c>
      <c r="M4200">
        <v>46</v>
      </c>
      <c r="N4200">
        <v>5.77</v>
      </c>
      <c r="O4200" t="s">
        <v>33</v>
      </c>
      <c r="P4200">
        <v>2</v>
      </c>
      <c r="Q4200">
        <v>4</v>
      </c>
      <c r="R4200" s="3">
        <f t="shared" si="390"/>
        <v>290.64</v>
      </c>
      <c r="S4200" s="3">
        <f t="shared" si="391"/>
        <v>44.489999999999981</v>
      </c>
      <c r="T4200" s="3">
        <f t="shared" si="392"/>
        <v>-16</v>
      </c>
      <c r="U4200" s="3">
        <f t="shared" si="393"/>
        <v>22.719999999999981</v>
      </c>
      <c r="V4200" s="4">
        <f t="shared" si="394"/>
        <v>7.8172309386182151E-2</v>
      </c>
      <c r="W4200" s="5">
        <f t="shared" si="395"/>
        <v>1</v>
      </c>
    </row>
    <row r="4201" spans="1:23">
      <c r="A4201" t="s">
        <v>5661</v>
      </c>
      <c r="B4201" t="s">
        <v>4873</v>
      </c>
      <c r="C4201" t="s">
        <v>409</v>
      </c>
      <c r="D4201" t="s">
        <v>32</v>
      </c>
      <c r="E4201" s="1">
        <v>45907.314363425918</v>
      </c>
      <c r="G4201" t="s">
        <v>110</v>
      </c>
      <c r="H4201">
        <v>3</v>
      </c>
      <c r="I4201">
        <v>665.88</v>
      </c>
      <c r="J4201">
        <v>475.44</v>
      </c>
      <c r="K4201">
        <v>99.88</v>
      </c>
      <c r="L4201">
        <v>0</v>
      </c>
      <c r="M4201">
        <v>64.91</v>
      </c>
      <c r="N4201">
        <v>0</v>
      </c>
      <c r="O4201" t="s">
        <v>144</v>
      </c>
      <c r="P4201">
        <v>0</v>
      </c>
      <c r="R4201" s="3">
        <f t="shared" si="390"/>
        <v>566</v>
      </c>
      <c r="S4201" s="3">
        <f t="shared" si="391"/>
        <v>90.56</v>
      </c>
      <c r="T4201" s="3">
        <f t="shared" si="392"/>
        <v>-64.91</v>
      </c>
      <c r="U4201" s="3">
        <f t="shared" si="393"/>
        <v>25.650000000000006</v>
      </c>
      <c r="V4201" s="4">
        <f t="shared" si="394"/>
        <v>4.5318021201413435E-2</v>
      </c>
      <c r="W4201" s="5">
        <f t="shared" si="395"/>
        <v>1</v>
      </c>
    </row>
    <row r="4202" spans="1:23">
      <c r="A4202" t="s">
        <v>5662</v>
      </c>
      <c r="B4202" t="s">
        <v>3476</v>
      </c>
      <c r="C4202" t="s">
        <v>1504</v>
      </c>
      <c r="D4202" t="s">
        <v>72</v>
      </c>
      <c r="E4202" s="1">
        <v>45907.335659722223</v>
      </c>
      <c r="F4202" s="1">
        <v>45907.348854166667</v>
      </c>
      <c r="G4202" t="s">
        <v>27</v>
      </c>
      <c r="H4202">
        <v>2</v>
      </c>
      <c r="I4202">
        <v>457</v>
      </c>
      <c r="J4202">
        <v>404.14</v>
      </c>
      <c r="K4202">
        <v>0</v>
      </c>
      <c r="L4202">
        <v>0</v>
      </c>
      <c r="M4202">
        <v>49.36</v>
      </c>
      <c r="N4202">
        <v>8.23</v>
      </c>
      <c r="O4202" t="s">
        <v>38</v>
      </c>
      <c r="P4202">
        <v>4</v>
      </c>
      <c r="Q4202">
        <v>4</v>
      </c>
      <c r="R4202" s="3">
        <f t="shared" si="390"/>
        <v>457</v>
      </c>
      <c r="S4202" s="3">
        <f t="shared" si="391"/>
        <v>52.860000000000014</v>
      </c>
      <c r="T4202" s="3">
        <f t="shared" si="392"/>
        <v>-49.36</v>
      </c>
      <c r="U4202" s="3">
        <f t="shared" si="393"/>
        <v>-4.7299999999999862</v>
      </c>
      <c r="V4202" s="4">
        <f t="shared" si="394"/>
        <v>-1.0350109409190341E-2</v>
      </c>
      <c r="W4202" s="5">
        <f t="shared" si="395"/>
        <v>0</v>
      </c>
    </row>
    <row r="4203" spans="1:23">
      <c r="A4203" t="s">
        <v>5663</v>
      </c>
      <c r="B4203" t="s">
        <v>476</v>
      </c>
      <c r="C4203" t="s">
        <v>1150</v>
      </c>
      <c r="D4203" t="s">
        <v>64</v>
      </c>
      <c r="E4203" s="1">
        <v>45907.336712962962</v>
      </c>
      <c r="F4203" s="1">
        <v>45907.342268518521</v>
      </c>
      <c r="G4203" t="s">
        <v>27</v>
      </c>
      <c r="H4203">
        <v>3</v>
      </c>
      <c r="I4203">
        <v>168.33</v>
      </c>
      <c r="J4203">
        <v>130.88999999999999</v>
      </c>
      <c r="K4203">
        <v>16.829999999999998</v>
      </c>
      <c r="L4203">
        <v>30</v>
      </c>
      <c r="M4203">
        <v>40.06</v>
      </c>
      <c r="N4203">
        <v>3.27</v>
      </c>
      <c r="O4203" t="s">
        <v>65</v>
      </c>
      <c r="P4203">
        <v>0</v>
      </c>
      <c r="Q4203">
        <v>5</v>
      </c>
      <c r="R4203" s="3">
        <f t="shared" si="390"/>
        <v>151.5</v>
      </c>
      <c r="S4203" s="3">
        <f t="shared" si="391"/>
        <v>20.610000000000014</v>
      </c>
      <c r="T4203" s="3">
        <f t="shared" si="392"/>
        <v>-10.060000000000002</v>
      </c>
      <c r="U4203" s="3">
        <f t="shared" si="393"/>
        <v>7.2800000000000118</v>
      </c>
      <c r="V4203" s="4">
        <f t="shared" si="394"/>
        <v>4.8052805280528132E-2</v>
      </c>
      <c r="W4203" s="5">
        <f t="shared" si="395"/>
        <v>1</v>
      </c>
    </row>
    <row r="4204" spans="1:23">
      <c r="A4204" t="s">
        <v>5664</v>
      </c>
      <c r="B4204" t="s">
        <v>2659</v>
      </c>
      <c r="C4204" t="s">
        <v>322</v>
      </c>
      <c r="D4204" t="s">
        <v>60</v>
      </c>
      <c r="E4204" s="1">
        <v>45907.388032407413</v>
      </c>
      <c r="F4204" s="1">
        <v>45907.401921296303</v>
      </c>
      <c r="G4204" t="s">
        <v>53</v>
      </c>
      <c r="H4204">
        <v>4</v>
      </c>
      <c r="I4204">
        <v>2614.7199999999998</v>
      </c>
      <c r="J4204">
        <v>1688.28</v>
      </c>
      <c r="K4204">
        <v>130.74</v>
      </c>
      <c r="L4204">
        <v>0</v>
      </c>
      <c r="M4204">
        <v>60.61</v>
      </c>
      <c r="N4204">
        <v>44.71</v>
      </c>
      <c r="O4204" t="s">
        <v>65</v>
      </c>
      <c r="P4204">
        <v>5</v>
      </c>
      <c r="Q4204">
        <v>2</v>
      </c>
      <c r="R4204" s="3">
        <f t="shared" si="390"/>
        <v>2483.9799999999996</v>
      </c>
      <c r="S4204" s="3">
        <f t="shared" si="391"/>
        <v>795.69999999999959</v>
      </c>
      <c r="T4204" s="3">
        <f t="shared" si="392"/>
        <v>-60.61</v>
      </c>
      <c r="U4204" s="3">
        <f t="shared" si="393"/>
        <v>690.37999999999954</v>
      </c>
      <c r="V4204" s="4">
        <f t="shared" si="394"/>
        <v>0.27793299462958626</v>
      </c>
      <c r="W4204" s="5">
        <f t="shared" si="395"/>
        <v>1</v>
      </c>
    </row>
    <row r="4205" spans="1:23">
      <c r="A4205" t="s">
        <v>5665</v>
      </c>
      <c r="B4205" t="s">
        <v>1659</v>
      </c>
      <c r="C4205" t="s">
        <v>245</v>
      </c>
      <c r="D4205" t="s">
        <v>60</v>
      </c>
      <c r="E4205" s="1">
        <v>45907.425775462973</v>
      </c>
      <c r="F4205" s="1">
        <v>45907.435497685183</v>
      </c>
      <c r="G4205" t="s">
        <v>27</v>
      </c>
      <c r="H4205">
        <v>1</v>
      </c>
      <c r="I4205">
        <v>428.69</v>
      </c>
      <c r="J4205">
        <v>360.2</v>
      </c>
      <c r="K4205">
        <v>21.43</v>
      </c>
      <c r="L4205">
        <v>0</v>
      </c>
      <c r="M4205">
        <v>54.35</v>
      </c>
      <c r="N4205">
        <v>7.33</v>
      </c>
      <c r="O4205" t="s">
        <v>38</v>
      </c>
      <c r="P4205">
        <v>0</v>
      </c>
      <c r="Q4205">
        <v>5</v>
      </c>
      <c r="R4205" s="3">
        <f t="shared" si="390"/>
        <v>407.26</v>
      </c>
      <c r="S4205" s="3">
        <f t="shared" si="391"/>
        <v>47.06</v>
      </c>
      <c r="T4205" s="3">
        <f t="shared" si="392"/>
        <v>-54.35</v>
      </c>
      <c r="U4205" s="3">
        <f t="shared" si="393"/>
        <v>-14.62</v>
      </c>
      <c r="V4205" s="4">
        <f t="shared" si="394"/>
        <v>-3.5898443254923147E-2</v>
      </c>
      <c r="W4205" s="5">
        <f t="shared" si="395"/>
        <v>0</v>
      </c>
    </row>
    <row r="4206" spans="1:23">
      <c r="A4206" t="s">
        <v>5666</v>
      </c>
      <c r="B4206" t="s">
        <v>2987</v>
      </c>
      <c r="C4206" t="s">
        <v>844</v>
      </c>
      <c r="D4206" t="s">
        <v>103</v>
      </c>
      <c r="E4206" s="1">
        <v>45907.425902777781</v>
      </c>
      <c r="F4206" s="1">
        <v>45907.448125000003</v>
      </c>
      <c r="G4206" t="s">
        <v>27</v>
      </c>
      <c r="H4206">
        <v>1</v>
      </c>
      <c r="I4206">
        <v>96.07</v>
      </c>
      <c r="J4206">
        <v>74.19</v>
      </c>
      <c r="K4206">
        <v>4.8</v>
      </c>
      <c r="L4206">
        <v>30</v>
      </c>
      <c r="M4206">
        <v>52.97</v>
      </c>
      <c r="N4206">
        <v>2.1800000000000002</v>
      </c>
      <c r="O4206" t="s">
        <v>38</v>
      </c>
      <c r="P4206">
        <v>12</v>
      </c>
      <c r="Q4206">
        <v>2</v>
      </c>
      <c r="R4206" s="3">
        <f t="shared" si="390"/>
        <v>91.27</v>
      </c>
      <c r="S4206" s="3">
        <f t="shared" si="391"/>
        <v>17.079999999999998</v>
      </c>
      <c r="T4206" s="3">
        <f t="shared" si="392"/>
        <v>-22.97</v>
      </c>
      <c r="U4206" s="3">
        <f t="shared" si="393"/>
        <v>-8.07</v>
      </c>
      <c r="V4206" s="4">
        <f t="shared" si="394"/>
        <v>-8.8418976662649293E-2</v>
      </c>
      <c r="W4206" s="5">
        <f t="shared" si="395"/>
        <v>0</v>
      </c>
    </row>
    <row r="4207" spans="1:23">
      <c r="A4207" t="s">
        <v>5667</v>
      </c>
      <c r="B4207" t="s">
        <v>2735</v>
      </c>
      <c r="C4207" t="s">
        <v>224</v>
      </c>
      <c r="D4207" t="s">
        <v>117</v>
      </c>
      <c r="E4207" s="1">
        <v>45907.426481481481</v>
      </c>
      <c r="F4207" s="1">
        <v>45907.43550925926</v>
      </c>
      <c r="G4207" t="s">
        <v>27</v>
      </c>
      <c r="H4207">
        <v>2</v>
      </c>
      <c r="I4207">
        <v>245.82</v>
      </c>
      <c r="J4207">
        <v>191.76</v>
      </c>
      <c r="K4207">
        <v>0</v>
      </c>
      <c r="L4207">
        <v>30</v>
      </c>
      <c r="M4207">
        <v>59.3</v>
      </c>
      <c r="N4207">
        <v>4.96</v>
      </c>
      <c r="O4207" t="s">
        <v>38</v>
      </c>
      <c r="P4207">
        <v>0</v>
      </c>
      <c r="Q4207">
        <v>5</v>
      </c>
      <c r="R4207" s="3">
        <f t="shared" si="390"/>
        <v>245.82</v>
      </c>
      <c r="S4207" s="3">
        <f t="shared" si="391"/>
        <v>54.06</v>
      </c>
      <c r="T4207" s="3">
        <f t="shared" si="392"/>
        <v>-29.299999999999997</v>
      </c>
      <c r="U4207" s="3">
        <f t="shared" si="393"/>
        <v>19.800000000000004</v>
      </c>
      <c r="V4207" s="4">
        <f t="shared" si="394"/>
        <v>8.0546741518184056E-2</v>
      </c>
      <c r="W4207" s="5">
        <f t="shared" si="395"/>
        <v>1</v>
      </c>
    </row>
    <row r="4208" spans="1:23">
      <c r="A4208" t="s">
        <v>5668</v>
      </c>
      <c r="B4208" t="s">
        <v>431</v>
      </c>
      <c r="C4208" t="s">
        <v>479</v>
      </c>
      <c r="D4208" t="s">
        <v>26</v>
      </c>
      <c r="E4208" s="1">
        <v>45907.477581018517</v>
      </c>
      <c r="F4208" s="1">
        <v>45907.484525462962</v>
      </c>
      <c r="G4208" t="s">
        <v>27</v>
      </c>
      <c r="H4208">
        <v>1</v>
      </c>
      <c r="I4208">
        <v>846.97</v>
      </c>
      <c r="J4208">
        <v>547.16999999999996</v>
      </c>
      <c r="K4208">
        <v>0</v>
      </c>
      <c r="L4208">
        <v>0</v>
      </c>
      <c r="M4208">
        <v>60.38</v>
      </c>
      <c r="N4208">
        <v>15.25</v>
      </c>
      <c r="O4208" t="s">
        <v>65</v>
      </c>
      <c r="P4208">
        <v>0</v>
      </c>
      <c r="Q4208">
        <v>5</v>
      </c>
      <c r="R4208" s="3">
        <f t="shared" si="390"/>
        <v>846.97</v>
      </c>
      <c r="S4208" s="3">
        <f t="shared" si="391"/>
        <v>299.80000000000007</v>
      </c>
      <c r="T4208" s="3">
        <f t="shared" si="392"/>
        <v>-60.38</v>
      </c>
      <c r="U4208" s="3">
        <f t="shared" si="393"/>
        <v>224.17000000000007</v>
      </c>
      <c r="V4208" s="4">
        <f t="shared" si="394"/>
        <v>0.26467289278250711</v>
      </c>
      <c r="W4208" s="5">
        <f t="shared" si="395"/>
        <v>1</v>
      </c>
    </row>
    <row r="4209" spans="1:23">
      <c r="A4209" t="s">
        <v>5669</v>
      </c>
      <c r="B4209" t="s">
        <v>2760</v>
      </c>
      <c r="C4209" t="s">
        <v>77</v>
      </c>
      <c r="D4209" t="s">
        <v>37</v>
      </c>
      <c r="E4209" s="1">
        <v>45907.479675925933</v>
      </c>
      <c r="G4209" t="s">
        <v>110</v>
      </c>
      <c r="H4209">
        <v>3</v>
      </c>
      <c r="I4209">
        <v>864.39</v>
      </c>
      <c r="J4209">
        <v>604.38</v>
      </c>
      <c r="K4209">
        <v>0</v>
      </c>
      <c r="L4209">
        <v>0</v>
      </c>
      <c r="M4209">
        <v>64.37</v>
      </c>
      <c r="N4209">
        <v>0</v>
      </c>
      <c r="O4209" t="s">
        <v>38</v>
      </c>
      <c r="P4209">
        <v>11</v>
      </c>
      <c r="R4209" s="3">
        <f t="shared" si="390"/>
        <v>864.39</v>
      </c>
      <c r="S4209" s="3">
        <f t="shared" si="391"/>
        <v>260.01</v>
      </c>
      <c r="T4209" s="3">
        <f t="shared" si="392"/>
        <v>-64.37</v>
      </c>
      <c r="U4209" s="3">
        <f t="shared" si="393"/>
        <v>195.64</v>
      </c>
      <c r="V4209" s="4">
        <f t="shared" si="394"/>
        <v>0.2263330209743287</v>
      </c>
      <c r="W4209" s="5">
        <f t="shared" si="395"/>
        <v>1</v>
      </c>
    </row>
    <row r="4210" spans="1:23">
      <c r="A4210" t="s">
        <v>5670</v>
      </c>
      <c r="B4210" t="s">
        <v>919</v>
      </c>
      <c r="C4210" t="s">
        <v>792</v>
      </c>
      <c r="D4210" t="s">
        <v>48</v>
      </c>
      <c r="E4210" s="1">
        <v>45907.498252314806</v>
      </c>
      <c r="F4210" s="1">
        <v>45907.518391203703</v>
      </c>
      <c r="G4210" t="s">
        <v>53</v>
      </c>
      <c r="H4210">
        <v>1</v>
      </c>
      <c r="I4210">
        <v>192.08</v>
      </c>
      <c r="J4210">
        <v>165.39</v>
      </c>
      <c r="K4210">
        <v>9.6</v>
      </c>
      <c r="L4210">
        <v>30</v>
      </c>
      <c r="M4210">
        <v>45.94</v>
      </c>
      <c r="N4210">
        <v>3.82</v>
      </c>
      <c r="O4210" t="s">
        <v>38</v>
      </c>
      <c r="P4210">
        <v>14</v>
      </c>
      <c r="Q4210">
        <v>1</v>
      </c>
      <c r="R4210" s="3">
        <f t="shared" si="390"/>
        <v>182.48000000000002</v>
      </c>
      <c r="S4210" s="3">
        <f t="shared" si="391"/>
        <v>17.090000000000032</v>
      </c>
      <c r="T4210" s="3">
        <f t="shared" si="392"/>
        <v>-15.939999999999998</v>
      </c>
      <c r="U4210" s="3">
        <f t="shared" si="393"/>
        <v>-2.6699999999999657</v>
      </c>
      <c r="V4210" s="4">
        <f t="shared" si="394"/>
        <v>-1.4631740464708273E-2</v>
      </c>
      <c r="W4210" s="5">
        <f t="shared" si="395"/>
        <v>0</v>
      </c>
    </row>
    <row r="4211" spans="1:23">
      <c r="A4211" t="s">
        <v>5671</v>
      </c>
      <c r="B4211" t="s">
        <v>3214</v>
      </c>
      <c r="C4211" t="s">
        <v>479</v>
      </c>
      <c r="D4211" t="s">
        <v>103</v>
      </c>
      <c r="E4211" s="1">
        <v>45907.502303240741</v>
      </c>
      <c r="F4211" s="1">
        <v>45907.514803240738</v>
      </c>
      <c r="G4211" t="s">
        <v>27</v>
      </c>
      <c r="H4211">
        <v>2</v>
      </c>
      <c r="I4211">
        <v>1693.94</v>
      </c>
      <c r="J4211">
        <v>1094.3399999999999</v>
      </c>
      <c r="K4211">
        <v>0</v>
      </c>
      <c r="L4211">
        <v>0</v>
      </c>
      <c r="M4211">
        <v>57.82</v>
      </c>
      <c r="N4211">
        <v>30.49</v>
      </c>
      <c r="O4211" t="s">
        <v>65</v>
      </c>
      <c r="P4211">
        <v>0</v>
      </c>
      <c r="Q4211">
        <v>5</v>
      </c>
      <c r="R4211" s="3">
        <f t="shared" si="390"/>
        <v>1693.94</v>
      </c>
      <c r="S4211" s="3">
        <f t="shared" si="391"/>
        <v>599.60000000000014</v>
      </c>
      <c r="T4211" s="3">
        <f t="shared" si="392"/>
        <v>-57.82</v>
      </c>
      <c r="U4211" s="3">
        <f t="shared" si="393"/>
        <v>511.29000000000008</v>
      </c>
      <c r="V4211" s="4">
        <f t="shared" si="394"/>
        <v>0.30183477572995504</v>
      </c>
      <c r="W4211" s="5">
        <f t="shared" si="395"/>
        <v>1</v>
      </c>
    </row>
    <row r="4212" spans="1:23">
      <c r="A4212" t="s">
        <v>5672</v>
      </c>
      <c r="B4212" t="s">
        <v>1286</v>
      </c>
      <c r="C4212" t="s">
        <v>661</v>
      </c>
      <c r="D4212" t="s">
        <v>44</v>
      </c>
      <c r="E4212" s="1">
        <v>45907.549849537027</v>
      </c>
      <c r="F4212" s="1">
        <v>45907.556793981479</v>
      </c>
      <c r="G4212" t="s">
        <v>27</v>
      </c>
      <c r="H4212">
        <v>2</v>
      </c>
      <c r="I4212">
        <v>1403.18</v>
      </c>
      <c r="J4212">
        <v>906.04</v>
      </c>
      <c r="K4212">
        <v>70.16</v>
      </c>
      <c r="L4212">
        <v>0</v>
      </c>
      <c r="M4212">
        <v>37.700000000000003</v>
      </c>
      <c r="N4212">
        <v>23.99</v>
      </c>
      <c r="O4212" t="s">
        <v>38</v>
      </c>
      <c r="P4212">
        <v>0</v>
      </c>
      <c r="Q4212">
        <v>5</v>
      </c>
      <c r="R4212" s="3">
        <f t="shared" si="390"/>
        <v>1333.02</v>
      </c>
      <c r="S4212" s="3">
        <f t="shared" si="391"/>
        <v>426.98</v>
      </c>
      <c r="T4212" s="3">
        <f t="shared" si="392"/>
        <v>-37.700000000000003</v>
      </c>
      <c r="U4212" s="3">
        <f t="shared" si="393"/>
        <v>365.29</v>
      </c>
      <c r="V4212" s="4">
        <f t="shared" si="394"/>
        <v>0.27403189749591156</v>
      </c>
      <c r="W4212" s="5">
        <f t="shared" si="395"/>
        <v>1</v>
      </c>
    </row>
    <row r="4213" spans="1:23">
      <c r="A4213" t="s">
        <v>5673</v>
      </c>
      <c r="B4213" t="s">
        <v>4015</v>
      </c>
      <c r="C4213" t="s">
        <v>36</v>
      </c>
      <c r="D4213" t="s">
        <v>64</v>
      </c>
      <c r="E4213" s="1">
        <v>45907.553159722222</v>
      </c>
      <c r="F4213" s="1">
        <v>45907.567048611112</v>
      </c>
      <c r="G4213" t="s">
        <v>27</v>
      </c>
      <c r="H4213">
        <v>2</v>
      </c>
      <c r="I4213">
        <v>912.82</v>
      </c>
      <c r="J4213">
        <v>638.91999999999996</v>
      </c>
      <c r="K4213">
        <v>91.28</v>
      </c>
      <c r="L4213">
        <v>0</v>
      </c>
      <c r="M4213">
        <v>62.48</v>
      </c>
      <c r="N4213">
        <v>14.79</v>
      </c>
      <c r="O4213" t="s">
        <v>33</v>
      </c>
      <c r="P4213">
        <v>0</v>
      </c>
      <c r="Q4213">
        <v>4</v>
      </c>
      <c r="R4213" s="3">
        <f t="shared" si="390"/>
        <v>821.54000000000008</v>
      </c>
      <c r="S4213" s="3">
        <f t="shared" si="391"/>
        <v>182.62000000000012</v>
      </c>
      <c r="T4213" s="3">
        <f t="shared" si="392"/>
        <v>-62.48</v>
      </c>
      <c r="U4213" s="3">
        <f t="shared" si="393"/>
        <v>105.35000000000014</v>
      </c>
      <c r="V4213" s="4">
        <f t="shared" si="394"/>
        <v>0.1282347785865571</v>
      </c>
      <c r="W4213" s="5">
        <f t="shared" si="395"/>
        <v>1</v>
      </c>
    </row>
    <row r="4214" spans="1:23">
      <c r="A4214" t="s">
        <v>5674</v>
      </c>
      <c r="B4214" t="s">
        <v>1708</v>
      </c>
      <c r="C4214" t="s">
        <v>1028</v>
      </c>
      <c r="D4214" t="s">
        <v>72</v>
      </c>
      <c r="E4214" s="1">
        <v>45907.668449074074</v>
      </c>
      <c r="F4214" s="1">
        <v>45907.677476851852</v>
      </c>
      <c r="G4214" t="s">
        <v>27</v>
      </c>
      <c r="H4214">
        <v>1</v>
      </c>
      <c r="I4214">
        <v>702.19</v>
      </c>
      <c r="J4214">
        <v>399.76</v>
      </c>
      <c r="K4214">
        <v>105.33</v>
      </c>
      <c r="L4214">
        <v>0</v>
      </c>
      <c r="M4214">
        <v>37.770000000000003</v>
      </c>
      <c r="N4214">
        <v>10.74</v>
      </c>
      <c r="O4214" t="s">
        <v>38</v>
      </c>
      <c r="P4214">
        <v>0</v>
      </c>
      <c r="Q4214">
        <v>5</v>
      </c>
      <c r="R4214" s="3">
        <f t="shared" si="390"/>
        <v>596.86</v>
      </c>
      <c r="S4214" s="3">
        <f t="shared" si="391"/>
        <v>197.10000000000002</v>
      </c>
      <c r="T4214" s="3">
        <f t="shared" si="392"/>
        <v>-37.770000000000003</v>
      </c>
      <c r="U4214" s="3">
        <f t="shared" si="393"/>
        <v>148.59</v>
      </c>
      <c r="V4214" s="4">
        <f t="shared" si="394"/>
        <v>0.24895285326542238</v>
      </c>
      <c r="W4214" s="5">
        <f t="shared" si="395"/>
        <v>1</v>
      </c>
    </row>
    <row r="4215" spans="1:23">
      <c r="A4215" t="s">
        <v>5675</v>
      </c>
      <c r="B4215" t="s">
        <v>2372</v>
      </c>
      <c r="C4215" t="s">
        <v>609</v>
      </c>
      <c r="D4215" t="s">
        <v>32</v>
      </c>
      <c r="E4215" s="1">
        <v>45907.724583333344</v>
      </c>
      <c r="F4215" s="1">
        <v>45907.733611111107</v>
      </c>
      <c r="G4215" t="s">
        <v>27</v>
      </c>
      <c r="H4215">
        <v>5</v>
      </c>
      <c r="I4215">
        <v>1268.5</v>
      </c>
      <c r="J4215">
        <v>863.3</v>
      </c>
      <c r="K4215">
        <v>63.42</v>
      </c>
      <c r="L4215">
        <v>0</v>
      </c>
      <c r="M4215">
        <v>55.86</v>
      </c>
      <c r="N4215">
        <v>21.69</v>
      </c>
      <c r="O4215" t="s">
        <v>65</v>
      </c>
      <c r="P4215">
        <v>0</v>
      </c>
      <c r="Q4215">
        <v>5</v>
      </c>
      <c r="R4215" s="3">
        <f t="shared" si="390"/>
        <v>1205.08</v>
      </c>
      <c r="S4215" s="3">
        <f t="shared" si="391"/>
        <v>341.78</v>
      </c>
      <c r="T4215" s="3">
        <f t="shared" si="392"/>
        <v>-55.86</v>
      </c>
      <c r="U4215" s="3">
        <f t="shared" si="393"/>
        <v>264.22999999999996</v>
      </c>
      <c r="V4215" s="4">
        <f t="shared" si="394"/>
        <v>0.21926345138911937</v>
      </c>
      <c r="W4215" s="5">
        <f t="shared" si="395"/>
        <v>1</v>
      </c>
    </row>
    <row r="4216" spans="1:23">
      <c r="A4216" t="s">
        <v>5676</v>
      </c>
      <c r="B4216" t="s">
        <v>2266</v>
      </c>
      <c r="C4216" t="s">
        <v>1784</v>
      </c>
      <c r="D4216" t="s">
        <v>117</v>
      </c>
      <c r="E4216" s="1">
        <v>45907.749039351853</v>
      </c>
      <c r="F4216" s="1">
        <v>45907.755983796298</v>
      </c>
      <c r="G4216" t="s">
        <v>27</v>
      </c>
      <c r="H4216">
        <v>1</v>
      </c>
      <c r="I4216">
        <v>151.97999999999999</v>
      </c>
      <c r="J4216">
        <v>103.85</v>
      </c>
      <c r="K4216">
        <v>15.2</v>
      </c>
      <c r="L4216">
        <v>30</v>
      </c>
      <c r="M4216">
        <v>36.5</v>
      </c>
      <c r="N4216">
        <v>3</v>
      </c>
      <c r="O4216" t="s">
        <v>28</v>
      </c>
      <c r="P4216">
        <v>0</v>
      </c>
      <c r="Q4216">
        <v>5</v>
      </c>
      <c r="R4216" s="3">
        <f t="shared" si="390"/>
        <v>136.78</v>
      </c>
      <c r="S4216" s="3">
        <f t="shared" si="391"/>
        <v>32.930000000000007</v>
      </c>
      <c r="T4216" s="3">
        <f t="shared" si="392"/>
        <v>-6.5</v>
      </c>
      <c r="U4216" s="3">
        <f t="shared" si="393"/>
        <v>23.430000000000007</v>
      </c>
      <c r="V4216" s="4">
        <f t="shared" si="394"/>
        <v>0.17129697324170204</v>
      </c>
      <c r="W4216" s="5">
        <f t="shared" si="395"/>
        <v>1</v>
      </c>
    </row>
    <row r="4217" spans="1:23">
      <c r="A4217" t="s">
        <v>5677</v>
      </c>
      <c r="B4217" t="s">
        <v>244</v>
      </c>
      <c r="C4217" t="s">
        <v>978</v>
      </c>
      <c r="D4217" t="s">
        <v>72</v>
      </c>
      <c r="E4217" s="1">
        <v>45907.801736111112</v>
      </c>
      <c r="F4217" s="1">
        <v>45907.807291666657</v>
      </c>
      <c r="G4217" t="s">
        <v>27</v>
      </c>
      <c r="H4217">
        <v>3</v>
      </c>
      <c r="I4217">
        <v>1036.1099999999999</v>
      </c>
      <c r="J4217">
        <v>904.44</v>
      </c>
      <c r="K4217">
        <v>0</v>
      </c>
      <c r="L4217">
        <v>0</v>
      </c>
      <c r="M4217">
        <v>37.380000000000003</v>
      </c>
      <c r="N4217">
        <v>18.649999999999999</v>
      </c>
      <c r="O4217" t="s">
        <v>38</v>
      </c>
      <c r="P4217">
        <v>0</v>
      </c>
      <c r="Q4217">
        <v>5</v>
      </c>
      <c r="R4217" s="3">
        <f t="shared" si="390"/>
        <v>1036.1099999999999</v>
      </c>
      <c r="S4217" s="3">
        <f t="shared" si="391"/>
        <v>131.66999999999985</v>
      </c>
      <c r="T4217" s="3">
        <f t="shared" si="392"/>
        <v>-37.380000000000003</v>
      </c>
      <c r="U4217" s="3">
        <f t="shared" si="393"/>
        <v>75.639999999999844</v>
      </c>
      <c r="V4217" s="4">
        <f t="shared" si="394"/>
        <v>7.3003831639497599E-2</v>
      </c>
      <c r="W4217" s="5">
        <f t="shared" si="395"/>
        <v>1</v>
      </c>
    </row>
    <row r="4218" spans="1:23">
      <c r="A4218" t="s">
        <v>5678</v>
      </c>
      <c r="B4218" t="s">
        <v>730</v>
      </c>
      <c r="C4218" t="s">
        <v>123</v>
      </c>
      <c r="D4218" t="s">
        <v>48</v>
      </c>
      <c r="E4218" s="1">
        <v>45907.829513888893</v>
      </c>
      <c r="F4218" s="1">
        <v>45907.846180555563</v>
      </c>
      <c r="G4218" t="s">
        <v>27</v>
      </c>
      <c r="H4218">
        <v>3</v>
      </c>
      <c r="I4218">
        <v>442.68</v>
      </c>
      <c r="J4218">
        <v>304.77</v>
      </c>
      <c r="K4218">
        <v>110.67</v>
      </c>
      <c r="L4218">
        <v>0</v>
      </c>
      <c r="M4218">
        <v>62.96</v>
      </c>
      <c r="N4218">
        <v>5.98</v>
      </c>
      <c r="O4218" t="s">
        <v>38</v>
      </c>
      <c r="P4218">
        <v>9</v>
      </c>
      <c r="Q4218">
        <v>3</v>
      </c>
      <c r="R4218" s="3">
        <f t="shared" si="390"/>
        <v>332.01</v>
      </c>
      <c r="S4218" s="3">
        <f t="shared" si="391"/>
        <v>27.240000000000009</v>
      </c>
      <c r="T4218" s="3">
        <f t="shared" si="392"/>
        <v>-62.96</v>
      </c>
      <c r="U4218" s="3">
        <f t="shared" si="393"/>
        <v>-41.699999999999989</v>
      </c>
      <c r="V4218" s="4">
        <f t="shared" si="394"/>
        <v>-0.12559862654739312</v>
      </c>
      <c r="W4218" s="5">
        <f t="shared" si="395"/>
        <v>0</v>
      </c>
    </row>
    <row r="4219" spans="1:23">
      <c r="A4219" t="s">
        <v>5679</v>
      </c>
      <c r="B4219" t="s">
        <v>1622</v>
      </c>
      <c r="C4219" t="s">
        <v>1038</v>
      </c>
      <c r="D4219" t="s">
        <v>72</v>
      </c>
      <c r="E4219" s="1">
        <v>45907.876307870371</v>
      </c>
      <c r="F4219" s="1">
        <v>45907.885335648149</v>
      </c>
      <c r="G4219" t="s">
        <v>27</v>
      </c>
      <c r="H4219">
        <v>1</v>
      </c>
      <c r="I4219">
        <v>322.61</v>
      </c>
      <c r="J4219">
        <v>199.71</v>
      </c>
      <c r="K4219">
        <v>0</v>
      </c>
      <c r="L4219">
        <v>30</v>
      </c>
      <c r="M4219">
        <v>48.59</v>
      </c>
      <c r="N4219">
        <v>6.35</v>
      </c>
      <c r="O4219" t="s">
        <v>144</v>
      </c>
      <c r="P4219">
        <v>0</v>
      </c>
      <c r="Q4219">
        <v>5</v>
      </c>
      <c r="R4219" s="3">
        <f t="shared" si="390"/>
        <v>322.61</v>
      </c>
      <c r="S4219" s="3">
        <f t="shared" si="391"/>
        <v>122.9</v>
      </c>
      <c r="T4219" s="3">
        <f t="shared" si="392"/>
        <v>-18.590000000000003</v>
      </c>
      <c r="U4219" s="3">
        <f t="shared" si="393"/>
        <v>97.960000000000008</v>
      </c>
      <c r="V4219" s="4">
        <f t="shared" si="394"/>
        <v>0.30364836799851214</v>
      </c>
      <c r="W4219" s="5">
        <f t="shared" si="395"/>
        <v>1</v>
      </c>
    </row>
    <row r="4220" spans="1:23">
      <c r="A4220" t="s">
        <v>5680</v>
      </c>
      <c r="B4220" t="s">
        <v>2352</v>
      </c>
      <c r="C4220" t="s">
        <v>768</v>
      </c>
      <c r="D4220" t="s">
        <v>160</v>
      </c>
      <c r="E4220" s="1">
        <v>45908.27034722222</v>
      </c>
      <c r="F4220" s="1">
        <v>45908.28701388889</v>
      </c>
      <c r="G4220" t="s">
        <v>27</v>
      </c>
      <c r="H4220">
        <v>4</v>
      </c>
      <c r="I4220">
        <v>556.44000000000005</v>
      </c>
      <c r="J4220">
        <v>348.56</v>
      </c>
      <c r="K4220">
        <v>0</v>
      </c>
      <c r="L4220">
        <v>0</v>
      </c>
      <c r="M4220">
        <v>43.79</v>
      </c>
      <c r="N4220">
        <v>10.02</v>
      </c>
      <c r="O4220" t="s">
        <v>38</v>
      </c>
      <c r="P4220">
        <v>4</v>
      </c>
      <c r="Q4220">
        <v>3</v>
      </c>
      <c r="R4220" s="3">
        <f t="shared" si="390"/>
        <v>556.44000000000005</v>
      </c>
      <c r="S4220" s="3">
        <f t="shared" si="391"/>
        <v>207.88000000000005</v>
      </c>
      <c r="T4220" s="3">
        <f t="shared" si="392"/>
        <v>-43.79</v>
      </c>
      <c r="U4220" s="3">
        <f t="shared" si="393"/>
        <v>154.07000000000005</v>
      </c>
      <c r="V4220" s="4">
        <f t="shared" si="394"/>
        <v>0.27688519876356849</v>
      </c>
      <c r="W4220" s="5">
        <f t="shared" si="395"/>
        <v>1</v>
      </c>
    </row>
    <row r="4221" spans="1:23">
      <c r="A4221" t="s">
        <v>5681</v>
      </c>
      <c r="B4221" t="s">
        <v>1002</v>
      </c>
      <c r="C4221" t="s">
        <v>506</v>
      </c>
      <c r="D4221" t="s">
        <v>160</v>
      </c>
      <c r="E4221" s="1">
        <v>45908.322465277779</v>
      </c>
      <c r="F4221" s="1">
        <v>45908.338437500002</v>
      </c>
      <c r="G4221" t="s">
        <v>27</v>
      </c>
      <c r="H4221">
        <v>2</v>
      </c>
      <c r="I4221">
        <v>378.68</v>
      </c>
      <c r="J4221">
        <v>293.83999999999997</v>
      </c>
      <c r="K4221">
        <v>0</v>
      </c>
      <c r="L4221">
        <v>30</v>
      </c>
      <c r="M4221">
        <v>60.76</v>
      </c>
      <c r="N4221">
        <v>7.36</v>
      </c>
      <c r="O4221" t="s">
        <v>33</v>
      </c>
      <c r="P4221">
        <v>3</v>
      </c>
      <c r="Q4221">
        <v>3</v>
      </c>
      <c r="R4221" s="3">
        <f t="shared" si="390"/>
        <v>378.68</v>
      </c>
      <c r="S4221" s="3">
        <f t="shared" si="391"/>
        <v>84.840000000000032</v>
      </c>
      <c r="T4221" s="3">
        <f t="shared" si="392"/>
        <v>-30.759999999999998</v>
      </c>
      <c r="U4221" s="3">
        <f t="shared" si="393"/>
        <v>46.720000000000034</v>
      </c>
      <c r="V4221" s="4">
        <f t="shared" si="394"/>
        <v>0.12337593746699069</v>
      </c>
      <c r="W4221" s="5">
        <f t="shared" si="395"/>
        <v>1</v>
      </c>
    </row>
    <row r="4222" spans="1:23">
      <c r="A4222" t="s">
        <v>5682</v>
      </c>
      <c r="B4222" t="s">
        <v>3643</v>
      </c>
      <c r="C4222" t="s">
        <v>606</v>
      </c>
      <c r="D4222" t="s">
        <v>143</v>
      </c>
      <c r="E4222" s="1">
        <v>45908.325891203713</v>
      </c>
      <c r="F4222" s="1">
        <v>45908.339780092603</v>
      </c>
      <c r="G4222" t="s">
        <v>27</v>
      </c>
      <c r="H4222">
        <v>2</v>
      </c>
      <c r="I4222">
        <v>1167.52</v>
      </c>
      <c r="J4222">
        <v>767.26</v>
      </c>
      <c r="K4222">
        <v>0</v>
      </c>
      <c r="L4222">
        <v>0</v>
      </c>
      <c r="M4222">
        <v>43.36</v>
      </c>
      <c r="N4222">
        <v>21.02</v>
      </c>
      <c r="O4222" t="s">
        <v>28</v>
      </c>
      <c r="P4222">
        <v>0</v>
      </c>
      <c r="Q4222">
        <v>5</v>
      </c>
      <c r="R4222" s="3">
        <f t="shared" si="390"/>
        <v>1167.52</v>
      </c>
      <c r="S4222" s="3">
        <f t="shared" si="391"/>
        <v>400.26</v>
      </c>
      <c r="T4222" s="3">
        <f t="shared" si="392"/>
        <v>-43.36</v>
      </c>
      <c r="U4222" s="3">
        <f t="shared" si="393"/>
        <v>335.88</v>
      </c>
      <c r="V4222" s="4">
        <f t="shared" si="394"/>
        <v>0.28768672057009731</v>
      </c>
      <c r="W4222" s="5">
        <f t="shared" si="395"/>
        <v>1</v>
      </c>
    </row>
    <row r="4223" spans="1:23">
      <c r="A4223" t="s">
        <v>5683</v>
      </c>
      <c r="B4223" t="s">
        <v>466</v>
      </c>
      <c r="C4223" t="s">
        <v>383</v>
      </c>
      <c r="D4223" t="s">
        <v>64</v>
      </c>
      <c r="E4223" s="1">
        <v>45908.357835648138</v>
      </c>
      <c r="F4223" s="1">
        <v>45908.375891203701</v>
      </c>
      <c r="G4223" t="s">
        <v>27</v>
      </c>
      <c r="H4223">
        <v>2</v>
      </c>
      <c r="I4223">
        <v>362.2</v>
      </c>
      <c r="J4223">
        <v>231.74</v>
      </c>
      <c r="K4223">
        <v>54.33</v>
      </c>
      <c r="L4223">
        <v>30</v>
      </c>
      <c r="M4223">
        <v>62.48</v>
      </c>
      <c r="N4223">
        <v>6.08</v>
      </c>
      <c r="O4223" t="s">
        <v>65</v>
      </c>
      <c r="P4223">
        <v>6</v>
      </c>
      <c r="Q4223">
        <v>3</v>
      </c>
      <c r="R4223" s="3">
        <f t="shared" si="390"/>
        <v>307.87</v>
      </c>
      <c r="S4223" s="3">
        <f t="shared" si="391"/>
        <v>76.13</v>
      </c>
      <c r="T4223" s="3">
        <f t="shared" si="392"/>
        <v>-32.479999999999997</v>
      </c>
      <c r="U4223" s="3">
        <f t="shared" si="393"/>
        <v>37.57</v>
      </c>
      <c r="V4223" s="4">
        <f t="shared" si="394"/>
        <v>0.12203202650469354</v>
      </c>
      <c r="W4223" s="5">
        <f t="shared" si="395"/>
        <v>1</v>
      </c>
    </row>
    <row r="4224" spans="1:23">
      <c r="A4224" t="s">
        <v>5684</v>
      </c>
      <c r="B4224" t="s">
        <v>2564</v>
      </c>
      <c r="C4224" t="s">
        <v>168</v>
      </c>
      <c r="D4224" t="s">
        <v>72</v>
      </c>
      <c r="E4224" s="1">
        <v>45908.389594907407</v>
      </c>
      <c r="F4224" s="1">
        <v>45908.395844907413</v>
      </c>
      <c r="G4224" t="s">
        <v>27</v>
      </c>
      <c r="H4224">
        <v>2</v>
      </c>
      <c r="I4224">
        <v>222.52</v>
      </c>
      <c r="J4224">
        <v>168.14</v>
      </c>
      <c r="K4224">
        <v>33.380000000000003</v>
      </c>
      <c r="L4224">
        <v>30</v>
      </c>
      <c r="M4224">
        <v>41.87</v>
      </c>
      <c r="N4224">
        <v>3.94</v>
      </c>
      <c r="O4224" t="s">
        <v>38</v>
      </c>
      <c r="P4224">
        <v>0</v>
      </c>
      <c r="Q4224">
        <v>4</v>
      </c>
      <c r="R4224" s="3">
        <f t="shared" si="390"/>
        <v>189.14000000000001</v>
      </c>
      <c r="S4224" s="3">
        <f t="shared" si="391"/>
        <v>21.000000000000028</v>
      </c>
      <c r="T4224" s="3">
        <f t="shared" si="392"/>
        <v>-11.869999999999997</v>
      </c>
      <c r="U4224" s="3">
        <f t="shared" si="393"/>
        <v>5.1900000000000315</v>
      </c>
      <c r="V4224" s="4">
        <f t="shared" si="394"/>
        <v>2.7439991540657876E-2</v>
      </c>
      <c r="W4224" s="5">
        <f t="shared" si="395"/>
        <v>1</v>
      </c>
    </row>
    <row r="4225" spans="1:23">
      <c r="A4225" t="s">
        <v>5685</v>
      </c>
      <c r="B4225" t="s">
        <v>2987</v>
      </c>
      <c r="C4225" t="s">
        <v>603</v>
      </c>
      <c r="D4225" t="s">
        <v>127</v>
      </c>
      <c r="E4225" s="1">
        <v>45908.393946759257</v>
      </c>
      <c r="F4225" s="1">
        <v>45908.407141203701</v>
      </c>
      <c r="G4225" t="s">
        <v>27</v>
      </c>
      <c r="H4225">
        <v>1</v>
      </c>
      <c r="I4225">
        <v>247.3</v>
      </c>
      <c r="J4225">
        <v>175.35</v>
      </c>
      <c r="K4225">
        <v>24.73</v>
      </c>
      <c r="L4225">
        <v>30</v>
      </c>
      <c r="M4225">
        <v>44.35</v>
      </c>
      <c r="N4225">
        <v>4.55</v>
      </c>
      <c r="O4225" t="s">
        <v>65</v>
      </c>
      <c r="P4225">
        <v>4</v>
      </c>
      <c r="Q4225">
        <v>4</v>
      </c>
      <c r="R4225" s="3">
        <f t="shared" si="390"/>
        <v>222.57000000000002</v>
      </c>
      <c r="S4225" s="3">
        <f t="shared" si="391"/>
        <v>47.220000000000027</v>
      </c>
      <c r="T4225" s="3">
        <f t="shared" si="392"/>
        <v>-14.350000000000001</v>
      </c>
      <c r="U4225" s="3">
        <f t="shared" si="393"/>
        <v>28.320000000000025</v>
      </c>
      <c r="V4225" s="4">
        <f t="shared" si="394"/>
        <v>0.12724086804151513</v>
      </c>
      <c r="W4225" s="5">
        <f t="shared" si="395"/>
        <v>1</v>
      </c>
    </row>
    <row r="4226" spans="1:23">
      <c r="A4226" t="s">
        <v>5686</v>
      </c>
      <c r="B4226" t="s">
        <v>2596</v>
      </c>
      <c r="C4226" t="s">
        <v>1168</v>
      </c>
      <c r="D4226" t="s">
        <v>64</v>
      </c>
      <c r="E4226" s="1">
        <v>45908.408703703702</v>
      </c>
      <c r="F4226" s="1">
        <v>45908.431620370371</v>
      </c>
      <c r="G4226" t="s">
        <v>53</v>
      </c>
      <c r="H4226">
        <v>3</v>
      </c>
      <c r="I4226">
        <v>404.07</v>
      </c>
      <c r="J4226">
        <v>254.43</v>
      </c>
      <c r="K4226">
        <v>60.61</v>
      </c>
      <c r="L4226">
        <v>0</v>
      </c>
      <c r="M4226">
        <v>50.62</v>
      </c>
      <c r="N4226">
        <v>6.18</v>
      </c>
      <c r="O4226" t="s">
        <v>38</v>
      </c>
      <c r="P4226">
        <v>13</v>
      </c>
      <c r="Q4226">
        <v>1</v>
      </c>
      <c r="R4226" s="3">
        <f t="shared" ref="R4226:R4289" si="396">I4226-K4226</f>
        <v>343.46</v>
      </c>
      <c r="S4226" s="3">
        <f t="shared" ref="S4226:S4289" si="397">R4226-J4226</f>
        <v>89.029999999999973</v>
      </c>
      <c r="T4226" s="3">
        <f t="shared" ref="T4226:T4289" si="398">L4226-M4226</f>
        <v>-50.62</v>
      </c>
      <c r="U4226" s="3">
        <f t="shared" ref="U4226:U4289" si="399">S4226+T4226-N4226</f>
        <v>32.229999999999976</v>
      </c>
      <c r="V4226" s="4">
        <f t="shared" ref="V4226:V4289" si="400">IF(R4226&gt;0, U4226/R4226, 0)</f>
        <v>9.3839166132882942E-2</v>
      </c>
      <c r="W4226" s="5">
        <f t="shared" ref="W4226:W4289" si="401">IF(U4226&gt;0, 1, 0)</f>
        <v>1</v>
      </c>
    </row>
    <row r="4227" spans="1:23">
      <c r="A4227" t="s">
        <v>5687</v>
      </c>
      <c r="B4227" t="s">
        <v>1208</v>
      </c>
      <c r="C4227" t="s">
        <v>83</v>
      </c>
      <c r="D4227" t="s">
        <v>44</v>
      </c>
      <c r="E4227" s="1">
        <v>45908.522488425922</v>
      </c>
      <c r="F4227" s="1">
        <v>45908.544710648152</v>
      </c>
      <c r="G4227" t="s">
        <v>27</v>
      </c>
      <c r="H4227">
        <v>2</v>
      </c>
      <c r="I4227">
        <v>883.96</v>
      </c>
      <c r="J4227">
        <v>808.28</v>
      </c>
      <c r="K4227">
        <v>132.59</v>
      </c>
      <c r="L4227">
        <v>0</v>
      </c>
      <c r="M4227">
        <v>41.95</v>
      </c>
      <c r="N4227">
        <v>13.52</v>
      </c>
      <c r="O4227" t="s">
        <v>38</v>
      </c>
      <c r="P4227">
        <v>17</v>
      </c>
      <c r="Q4227">
        <v>1</v>
      </c>
      <c r="R4227" s="3">
        <f t="shared" si="396"/>
        <v>751.37</v>
      </c>
      <c r="S4227" s="3">
        <f t="shared" si="397"/>
        <v>-56.909999999999968</v>
      </c>
      <c r="T4227" s="3">
        <f t="shared" si="398"/>
        <v>-41.95</v>
      </c>
      <c r="U4227" s="3">
        <f t="shared" si="399"/>
        <v>-112.37999999999997</v>
      </c>
      <c r="V4227" s="4">
        <f t="shared" si="400"/>
        <v>-0.14956679132784109</v>
      </c>
      <c r="W4227" s="5">
        <f t="shared" si="401"/>
        <v>0</v>
      </c>
    </row>
    <row r="4228" spans="1:23">
      <c r="A4228" t="s">
        <v>5688</v>
      </c>
      <c r="B4228" t="s">
        <v>1371</v>
      </c>
      <c r="C4228" t="s">
        <v>451</v>
      </c>
      <c r="D4228" t="s">
        <v>44</v>
      </c>
      <c r="E4228" s="1">
        <v>45908.648842592593</v>
      </c>
      <c r="F4228" s="1">
        <v>45908.657175925917</v>
      </c>
      <c r="G4228" t="s">
        <v>27</v>
      </c>
      <c r="H4228">
        <v>1</v>
      </c>
      <c r="I4228">
        <v>30.57</v>
      </c>
      <c r="J4228">
        <v>24.48</v>
      </c>
      <c r="K4228">
        <v>1.53</v>
      </c>
      <c r="L4228">
        <v>30</v>
      </c>
      <c r="M4228">
        <v>37.770000000000003</v>
      </c>
      <c r="N4228">
        <v>1.06</v>
      </c>
      <c r="O4228" t="s">
        <v>65</v>
      </c>
      <c r="P4228">
        <v>0</v>
      </c>
      <c r="Q4228">
        <v>5</v>
      </c>
      <c r="R4228" s="3">
        <f t="shared" si="396"/>
        <v>29.04</v>
      </c>
      <c r="S4228" s="3">
        <f t="shared" si="397"/>
        <v>4.5599999999999987</v>
      </c>
      <c r="T4228" s="3">
        <f t="shared" si="398"/>
        <v>-7.7700000000000031</v>
      </c>
      <c r="U4228" s="3">
        <f t="shared" si="399"/>
        <v>-4.2700000000000049</v>
      </c>
      <c r="V4228" s="4">
        <f t="shared" si="400"/>
        <v>-0.14703856749311311</v>
      </c>
      <c r="W4228" s="5">
        <f t="shared" si="401"/>
        <v>0</v>
      </c>
    </row>
    <row r="4229" spans="1:23">
      <c r="A4229" t="s">
        <v>5689</v>
      </c>
      <c r="B4229" t="s">
        <v>3309</v>
      </c>
      <c r="C4229" t="s">
        <v>156</v>
      </c>
      <c r="D4229" t="s">
        <v>160</v>
      </c>
      <c r="E4229" s="1">
        <v>45908.650277777779</v>
      </c>
      <c r="F4229" s="1">
        <v>45908.666944444441</v>
      </c>
      <c r="G4229" t="s">
        <v>27</v>
      </c>
      <c r="H4229">
        <v>2</v>
      </c>
      <c r="I4229">
        <v>595.04</v>
      </c>
      <c r="J4229">
        <v>476.2</v>
      </c>
      <c r="K4229">
        <v>59.5</v>
      </c>
      <c r="L4229">
        <v>0</v>
      </c>
      <c r="M4229">
        <v>36.56</v>
      </c>
      <c r="N4229">
        <v>9.64</v>
      </c>
      <c r="O4229" t="s">
        <v>38</v>
      </c>
      <c r="P4229">
        <v>4</v>
      </c>
      <c r="Q4229">
        <v>3</v>
      </c>
      <c r="R4229" s="3">
        <f t="shared" si="396"/>
        <v>535.54</v>
      </c>
      <c r="S4229" s="3">
        <f t="shared" si="397"/>
        <v>59.339999999999975</v>
      </c>
      <c r="T4229" s="3">
        <f t="shared" si="398"/>
        <v>-36.56</v>
      </c>
      <c r="U4229" s="3">
        <f t="shared" si="399"/>
        <v>13.139999999999972</v>
      </c>
      <c r="V4229" s="4">
        <f t="shared" si="400"/>
        <v>2.4535982372931944E-2</v>
      </c>
      <c r="W4229" s="5">
        <f t="shared" si="401"/>
        <v>1</v>
      </c>
    </row>
    <row r="4230" spans="1:23">
      <c r="A4230" t="s">
        <v>5690</v>
      </c>
      <c r="B4230" t="s">
        <v>1752</v>
      </c>
      <c r="C4230" t="s">
        <v>239</v>
      </c>
      <c r="D4230" t="s">
        <v>64</v>
      </c>
      <c r="E4230" s="1">
        <v>45908.736516203702</v>
      </c>
      <c r="F4230" s="1">
        <v>45908.761516203696</v>
      </c>
      <c r="G4230" t="s">
        <v>53</v>
      </c>
      <c r="H4230">
        <v>2</v>
      </c>
      <c r="I4230">
        <v>901.9</v>
      </c>
      <c r="J4230">
        <v>771.48</v>
      </c>
      <c r="K4230">
        <v>45.1</v>
      </c>
      <c r="L4230">
        <v>0</v>
      </c>
      <c r="M4230">
        <v>54.64</v>
      </c>
      <c r="N4230">
        <v>15.42</v>
      </c>
      <c r="O4230" t="s">
        <v>38</v>
      </c>
      <c r="P4230">
        <v>16</v>
      </c>
      <c r="Q4230">
        <v>1</v>
      </c>
      <c r="R4230" s="3">
        <f t="shared" si="396"/>
        <v>856.8</v>
      </c>
      <c r="S4230" s="3">
        <f t="shared" si="397"/>
        <v>85.319999999999936</v>
      </c>
      <c r="T4230" s="3">
        <f t="shared" si="398"/>
        <v>-54.64</v>
      </c>
      <c r="U4230" s="3">
        <f t="shared" si="399"/>
        <v>15.259999999999936</v>
      </c>
      <c r="V4230" s="4">
        <f t="shared" si="400"/>
        <v>1.7810457516339796E-2</v>
      </c>
      <c r="W4230" s="5">
        <f t="shared" si="401"/>
        <v>1</v>
      </c>
    </row>
    <row r="4231" spans="1:23">
      <c r="A4231" t="s">
        <v>5691</v>
      </c>
      <c r="B4231" t="s">
        <v>1440</v>
      </c>
      <c r="C4231" t="s">
        <v>106</v>
      </c>
      <c r="D4231" t="s">
        <v>87</v>
      </c>
      <c r="E4231" s="1">
        <v>45908.745937500003</v>
      </c>
      <c r="F4231" s="1">
        <v>45908.767465277779</v>
      </c>
      <c r="G4231" t="s">
        <v>27</v>
      </c>
      <c r="H4231">
        <v>2</v>
      </c>
      <c r="I4231">
        <v>482.32</v>
      </c>
      <c r="J4231">
        <v>356.04</v>
      </c>
      <c r="K4231">
        <v>24.12</v>
      </c>
      <c r="L4231">
        <v>0</v>
      </c>
      <c r="M4231">
        <v>58.53</v>
      </c>
      <c r="N4231">
        <v>8.25</v>
      </c>
      <c r="O4231" t="s">
        <v>38</v>
      </c>
      <c r="P4231">
        <v>11</v>
      </c>
      <c r="Q4231">
        <v>1</v>
      </c>
      <c r="R4231" s="3">
        <f t="shared" si="396"/>
        <v>458.2</v>
      </c>
      <c r="S4231" s="3">
        <f t="shared" si="397"/>
        <v>102.15999999999997</v>
      </c>
      <c r="T4231" s="3">
        <f t="shared" si="398"/>
        <v>-58.53</v>
      </c>
      <c r="U4231" s="3">
        <f t="shared" si="399"/>
        <v>35.379999999999967</v>
      </c>
      <c r="V4231" s="4">
        <f t="shared" si="400"/>
        <v>7.7215189873417647E-2</v>
      </c>
      <c r="W4231" s="5">
        <f t="shared" si="401"/>
        <v>1</v>
      </c>
    </row>
    <row r="4232" spans="1:23">
      <c r="A4232" t="s">
        <v>5692</v>
      </c>
      <c r="B4232" t="s">
        <v>734</v>
      </c>
      <c r="C4232" t="s">
        <v>978</v>
      </c>
      <c r="D4232" t="s">
        <v>160</v>
      </c>
      <c r="E4232" s="1">
        <v>45908.787581018521</v>
      </c>
      <c r="F4232" s="1">
        <v>45908.793136574073</v>
      </c>
      <c r="G4232" t="s">
        <v>53</v>
      </c>
      <c r="H4232">
        <v>1</v>
      </c>
      <c r="I4232">
        <v>345.37</v>
      </c>
      <c r="J4232">
        <v>301.48</v>
      </c>
      <c r="K4232">
        <v>51.81</v>
      </c>
      <c r="L4232">
        <v>30</v>
      </c>
      <c r="M4232">
        <v>63.62</v>
      </c>
      <c r="N4232">
        <v>5.82</v>
      </c>
      <c r="O4232" t="s">
        <v>144</v>
      </c>
      <c r="P4232">
        <v>0</v>
      </c>
      <c r="Q4232">
        <v>1</v>
      </c>
      <c r="R4232" s="3">
        <f t="shared" si="396"/>
        <v>293.56</v>
      </c>
      <c r="S4232" s="3">
        <f t="shared" si="397"/>
        <v>-7.9200000000000159</v>
      </c>
      <c r="T4232" s="3">
        <f t="shared" si="398"/>
        <v>-33.619999999999997</v>
      </c>
      <c r="U4232" s="3">
        <f t="shared" si="399"/>
        <v>-47.360000000000014</v>
      </c>
      <c r="V4232" s="4">
        <f t="shared" si="400"/>
        <v>-0.16132988145523919</v>
      </c>
      <c r="W4232" s="5">
        <f t="shared" si="401"/>
        <v>0</v>
      </c>
    </row>
    <row r="4233" spans="1:23">
      <c r="A4233" t="s">
        <v>5693</v>
      </c>
      <c r="B4233" t="s">
        <v>956</v>
      </c>
      <c r="C4233" t="s">
        <v>187</v>
      </c>
      <c r="D4233" t="s">
        <v>103</v>
      </c>
      <c r="E4233" s="1">
        <v>45908.798831018517</v>
      </c>
      <c r="F4233" s="1">
        <v>45908.816192129627</v>
      </c>
      <c r="G4233" t="s">
        <v>27</v>
      </c>
      <c r="H4233">
        <v>1</v>
      </c>
      <c r="I4233">
        <v>275.16000000000003</v>
      </c>
      <c r="J4233">
        <v>239.01</v>
      </c>
      <c r="K4233">
        <v>0</v>
      </c>
      <c r="L4233">
        <v>30</v>
      </c>
      <c r="M4233">
        <v>63.25</v>
      </c>
      <c r="N4233">
        <v>5.49</v>
      </c>
      <c r="O4233" t="s">
        <v>65</v>
      </c>
      <c r="P4233">
        <v>5</v>
      </c>
      <c r="Q4233">
        <v>4</v>
      </c>
      <c r="R4233" s="3">
        <f t="shared" si="396"/>
        <v>275.16000000000003</v>
      </c>
      <c r="S4233" s="3">
        <f t="shared" si="397"/>
        <v>36.150000000000034</v>
      </c>
      <c r="T4233" s="3">
        <f t="shared" si="398"/>
        <v>-33.25</v>
      </c>
      <c r="U4233" s="3">
        <f t="shared" si="399"/>
        <v>-2.5899999999999661</v>
      </c>
      <c r="V4233" s="4">
        <f t="shared" si="400"/>
        <v>-9.4127053350776483E-3</v>
      </c>
      <c r="W4233" s="5">
        <f t="shared" si="401"/>
        <v>0</v>
      </c>
    </row>
    <row r="4234" spans="1:23">
      <c r="A4234" t="s">
        <v>5694</v>
      </c>
      <c r="B4234" t="s">
        <v>765</v>
      </c>
      <c r="C4234" t="s">
        <v>1344</v>
      </c>
      <c r="D4234" t="s">
        <v>26</v>
      </c>
      <c r="E4234" s="1">
        <v>45908.805011574077</v>
      </c>
      <c r="F4234" s="1">
        <v>45908.810567129629</v>
      </c>
      <c r="G4234" t="s">
        <v>27</v>
      </c>
      <c r="H4234">
        <v>1</v>
      </c>
      <c r="I4234">
        <v>119.45</v>
      </c>
      <c r="J4234">
        <v>96.5</v>
      </c>
      <c r="K4234">
        <v>0</v>
      </c>
      <c r="L4234">
        <v>30</v>
      </c>
      <c r="M4234">
        <v>40.28</v>
      </c>
      <c r="N4234">
        <v>2.69</v>
      </c>
      <c r="O4234" t="s">
        <v>65</v>
      </c>
      <c r="P4234">
        <v>0</v>
      </c>
      <c r="Q4234">
        <v>4</v>
      </c>
      <c r="R4234" s="3">
        <f t="shared" si="396"/>
        <v>119.45</v>
      </c>
      <c r="S4234" s="3">
        <f t="shared" si="397"/>
        <v>22.950000000000003</v>
      </c>
      <c r="T4234" s="3">
        <f t="shared" si="398"/>
        <v>-10.280000000000001</v>
      </c>
      <c r="U4234" s="3">
        <f t="shared" si="399"/>
        <v>9.9800000000000022</v>
      </c>
      <c r="V4234" s="4">
        <f t="shared" si="400"/>
        <v>8.3549602344077031E-2</v>
      </c>
      <c r="W4234" s="5">
        <f t="shared" si="401"/>
        <v>1</v>
      </c>
    </row>
    <row r="4235" spans="1:23">
      <c r="A4235" t="s">
        <v>5695</v>
      </c>
      <c r="B4235" t="s">
        <v>2427</v>
      </c>
      <c r="C4235" t="s">
        <v>1818</v>
      </c>
      <c r="D4235" t="s">
        <v>87</v>
      </c>
      <c r="E4235" s="1">
        <v>45908.828333333331</v>
      </c>
      <c r="F4235" s="1">
        <v>45908.843611111108</v>
      </c>
      <c r="G4235" t="s">
        <v>27</v>
      </c>
      <c r="H4235">
        <v>2</v>
      </c>
      <c r="I4235">
        <v>341.46</v>
      </c>
      <c r="J4235">
        <v>247.44</v>
      </c>
      <c r="K4235">
        <v>17.07</v>
      </c>
      <c r="L4235">
        <v>30</v>
      </c>
      <c r="M4235">
        <v>51.44</v>
      </c>
      <c r="N4235">
        <v>6.38</v>
      </c>
      <c r="O4235" t="s">
        <v>38</v>
      </c>
      <c r="P4235">
        <v>2</v>
      </c>
      <c r="Q4235">
        <v>3</v>
      </c>
      <c r="R4235" s="3">
        <f t="shared" si="396"/>
        <v>324.39</v>
      </c>
      <c r="S4235" s="3">
        <f t="shared" si="397"/>
        <v>76.949999999999989</v>
      </c>
      <c r="T4235" s="3">
        <f t="shared" si="398"/>
        <v>-21.439999999999998</v>
      </c>
      <c r="U4235" s="3">
        <f t="shared" si="399"/>
        <v>49.129999999999988</v>
      </c>
      <c r="V4235" s="4">
        <f t="shared" si="400"/>
        <v>0.15145349733345662</v>
      </c>
      <c r="W4235" s="5">
        <f t="shared" si="401"/>
        <v>1</v>
      </c>
    </row>
    <row r="4236" spans="1:23">
      <c r="A4236" t="s">
        <v>5696</v>
      </c>
      <c r="B4236" t="s">
        <v>450</v>
      </c>
      <c r="C4236" t="s">
        <v>1022</v>
      </c>
      <c r="D4236" t="s">
        <v>44</v>
      </c>
      <c r="E4236" s="1">
        <v>45909.251192129632</v>
      </c>
      <c r="F4236" s="1">
        <v>45909.256747685176</v>
      </c>
      <c r="G4236" t="s">
        <v>53</v>
      </c>
      <c r="H4236">
        <v>4</v>
      </c>
      <c r="I4236">
        <v>3223.72</v>
      </c>
      <c r="J4236">
        <v>2276.8000000000002</v>
      </c>
      <c r="K4236">
        <v>322.37</v>
      </c>
      <c r="L4236">
        <v>0</v>
      </c>
      <c r="M4236">
        <v>63.26</v>
      </c>
      <c r="N4236">
        <v>52.22</v>
      </c>
      <c r="O4236" t="s">
        <v>33</v>
      </c>
      <c r="P4236">
        <v>0</v>
      </c>
      <c r="Q4236">
        <v>1</v>
      </c>
      <c r="R4236" s="3">
        <f t="shared" si="396"/>
        <v>2901.35</v>
      </c>
      <c r="S4236" s="3">
        <f t="shared" si="397"/>
        <v>624.54999999999973</v>
      </c>
      <c r="T4236" s="3">
        <f t="shared" si="398"/>
        <v>-63.26</v>
      </c>
      <c r="U4236" s="3">
        <f t="shared" si="399"/>
        <v>509.06999999999971</v>
      </c>
      <c r="V4236" s="4">
        <f t="shared" si="400"/>
        <v>0.17545969979492296</v>
      </c>
      <c r="W4236" s="5">
        <f t="shared" si="401"/>
        <v>1</v>
      </c>
    </row>
    <row r="4237" spans="1:23">
      <c r="A4237" t="s">
        <v>5697</v>
      </c>
      <c r="B4237" t="s">
        <v>3623</v>
      </c>
      <c r="C4237" t="s">
        <v>359</v>
      </c>
      <c r="D4237" t="s">
        <v>52</v>
      </c>
      <c r="E4237" s="1">
        <v>45909.278784722221</v>
      </c>
      <c r="F4237" s="1">
        <v>45909.297534722216</v>
      </c>
      <c r="G4237" t="s">
        <v>27</v>
      </c>
      <c r="H4237">
        <v>1</v>
      </c>
      <c r="I4237">
        <v>276.98</v>
      </c>
      <c r="J4237">
        <v>200.32</v>
      </c>
      <c r="K4237">
        <v>13.85</v>
      </c>
      <c r="L4237">
        <v>30</v>
      </c>
      <c r="M4237">
        <v>61.85</v>
      </c>
      <c r="N4237">
        <v>5.28</v>
      </c>
      <c r="O4237" t="s">
        <v>38</v>
      </c>
      <c r="P4237">
        <v>12</v>
      </c>
      <c r="Q4237">
        <v>2</v>
      </c>
      <c r="R4237" s="3">
        <f t="shared" si="396"/>
        <v>263.13</v>
      </c>
      <c r="S4237" s="3">
        <f t="shared" si="397"/>
        <v>62.81</v>
      </c>
      <c r="T4237" s="3">
        <f t="shared" si="398"/>
        <v>-31.85</v>
      </c>
      <c r="U4237" s="3">
        <f t="shared" si="399"/>
        <v>25.68</v>
      </c>
      <c r="V4237" s="4">
        <f t="shared" si="400"/>
        <v>9.7594345000570057E-2</v>
      </c>
      <c r="W4237" s="5">
        <f t="shared" si="401"/>
        <v>1</v>
      </c>
    </row>
    <row r="4238" spans="1:23">
      <c r="A4238" t="s">
        <v>5698</v>
      </c>
      <c r="B4238" t="s">
        <v>1622</v>
      </c>
      <c r="C4238" t="s">
        <v>68</v>
      </c>
      <c r="D4238" t="s">
        <v>60</v>
      </c>
      <c r="E4238" s="1">
        <v>45909.295428240737</v>
      </c>
      <c r="F4238" s="1">
        <v>45909.301678240743</v>
      </c>
      <c r="G4238" t="s">
        <v>27</v>
      </c>
      <c r="H4238">
        <v>1</v>
      </c>
      <c r="I4238">
        <v>507.74</v>
      </c>
      <c r="J4238">
        <v>350.39</v>
      </c>
      <c r="K4238">
        <v>50.77</v>
      </c>
      <c r="L4238">
        <v>0</v>
      </c>
      <c r="M4238">
        <v>42.09</v>
      </c>
      <c r="N4238">
        <v>8.23</v>
      </c>
      <c r="O4238" t="s">
        <v>38</v>
      </c>
      <c r="P4238">
        <v>0</v>
      </c>
      <c r="Q4238">
        <v>5</v>
      </c>
      <c r="R4238" s="3">
        <f t="shared" si="396"/>
        <v>456.97</v>
      </c>
      <c r="S4238" s="3">
        <f t="shared" si="397"/>
        <v>106.58000000000004</v>
      </c>
      <c r="T4238" s="3">
        <f t="shared" si="398"/>
        <v>-42.09</v>
      </c>
      <c r="U4238" s="3">
        <f t="shared" si="399"/>
        <v>56.260000000000034</v>
      </c>
      <c r="V4238" s="4">
        <f t="shared" si="400"/>
        <v>0.12311530297393708</v>
      </c>
      <c r="W4238" s="5">
        <f t="shared" si="401"/>
        <v>1</v>
      </c>
    </row>
    <row r="4239" spans="1:23">
      <c r="A4239" t="s">
        <v>5699</v>
      </c>
      <c r="B4239" t="s">
        <v>1385</v>
      </c>
      <c r="C4239" t="s">
        <v>726</v>
      </c>
      <c r="D4239" t="s">
        <v>103</v>
      </c>
      <c r="E4239" s="1">
        <v>45909.303078703713</v>
      </c>
      <c r="F4239" s="1">
        <v>45909.308634259258</v>
      </c>
      <c r="G4239" t="s">
        <v>27</v>
      </c>
      <c r="H4239">
        <v>3</v>
      </c>
      <c r="I4239">
        <v>851.46</v>
      </c>
      <c r="J4239">
        <v>737.13</v>
      </c>
      <c r="K4239">
        <v>42.57</v>
      </c>
      <c r="L4239">
        <v>0</v>
      </c>
      <c r="M4239">
        <v>59.23</v>
      </c>
      <c r="N4239">
        <v>14.56</v>
      </c>
      <c r="O4239" t="s">
        <v>38</v>
      </c>
      <c r="P4239">
        <v>0</v>
      </c>
      <c r="Q4239">
        <v>5</v>
      </c>
      <c r="R4239" s="3">
        <f t="shared" si="396"/>
        <v>808.89</v>
      </c>
      <c r="S4239" s="3">
        <f t="shared" si="397"/>
        <v>71.759999999999991</v>
      </c>
      <c r="T4239" s="3">
        <f t="shared" si="398"/>
        <v>-59.23</v>
      </c>
      <c r="U4239" s="3">
        <f t="shared" si="399"/>
        <v>-2.0300000000000065</v>
      </c>
      <c r="V4239" s="4">
        <f t="shared" si="400"/>
        <v>-2.5096119373462481E-3</v>
      </c>
      <c r="W4239" s="5">
        <f t="shared" si="401"/>
        <v>0</v>
      </c>
    </row>
    <row r="4240" spans="1:23">
      <c r="A4240" t="s">
        <v>5700</v>
      </c>
      <c r="B4240" t="s">
        <v>998</v>
      </c>
      <c r="C4240" t="s">
        <v>995</v>
      </c>
      <c r="D4240" t="s">
        <v>160</v>
      </c>
      <c r="E4240" s="1">
        <v>45909.326527777783</v>
      </c>
      <c r="F4240" s="1">
        <v>45909.33625</v>
      </c>
      <c r="G4240" t="s">
        <v>27</v>
      </c>
      <c r="H4240">
        <v>1</v>
      </c>
      <c r="I4240">
        <v>384.71</v>
      </c>
      <c r="J4240">
        <v>297.52</v>
      </c>
      <c r="K4240">
        <v>19.239999999999998</v>
      </c>
      <c r="L4240">
        <v>30</v>
      </c>
      <c r="M4240">
        <v>40.86</v>
      </c>
      <c r="N4240">
        <v>7.12</v>
      </c>
      <c r="O4240" t="s">
        <v>65</v>
      </c>
      <c r="P4240">
        <v>0</v>
      </c>
      <c r="Q4240">
        <v>5</v>
      </c>
      <c r="R4240" s="3">
        <f t="shared" si="396"/>
        <v>365.46999999999997</v>
      </c>
      <c r="S4240" s="3">
        <f t="shared" si="397"/>
        <v>67.949999999999989</v>
      </c>
      <c r="T4240" s="3">
        <f t="shared" si="398"/>
        <v>-10.86</v>
      </c>
      <c r="U4240" s="3">
        <f t="shared" si="399"/>
        <v>49.969999999999992</v>
      </c>
      <c r="V4240" s="4">
        <f t="shared" si="400"/>
        <v>0.13672804881385611</v>
      </c>
      <c r="W4240" s="5">
        <f t="shared" si="401"/>
        <v>1</v>
      </c>
    </row>
    <row r="4241" spans="1:23">
      <c r="A4241" t="s">
        <v>5701</v>
      </c>
      <c r="B4241" t="s">
        <v>1629</v>
      </c>
      <c r="C4241" t="s">
        <v>442</v>
      </c>
      <c r="D4241" t="s">
        <v>52</v>
      </c>
      <c r="E4241" s="1">
        <v>45909.366493055553</v>
      </c>
      <c r="F4241" s="1">
        <v>45909.38177083333</v>
      </c>
      <c r="G4241" t="s">
        <v>27</v>
      </c>
      <c r="H4241">
        <v>1</v>
      </c>
      <c r="I4241">
        <v>173.32</v>
      </c>
      <c r="J4241">
        <v>153.62</v>
      </c>
      <c r="K4241">
        <v>0</v>
      </c>
      <c r="L4241">
        <v>30</v>
      </c>
      <c r="M4241">
        <v>56.38</v>
      </c>
      <c r="N4241">
        <v>3.66</v>
      </c>
      <c r="O4241" t="s">
        <v>38</v>
      </c>
      <c r="P4241">
        <v>7</v>
      </c>
      <c r="Q4241">
        <v>4</v>
      </c>
      <c r="R4241" s="3">
        <f t="shared" si="396"/>
        <v>173.32</v>
      </c>
      <c r="S4241" s="3">
        <f t="shared" si="397"/>
        <v>19.699999999999989</v>
      </c>
      <c r="T4241" s="3">
        <f t="shared" si="398"/>
        <v>-26.380000000000003</v>
      </c>
      <c r="U4241" s="3">
        <f t="shared" si="399"/>
        <v>-10.340000000000014</v>
      </c>
      <c r="V4241" s="4">
        <f t="shared" si="400"/>
        <v>-5.9658435264251179E-2</v>
      </c>
      <c r="W4241" s="5">
        <f t="shared" si="401"/>
        <v>0</v>
      </c>
    </row>
    <row r="4242" spans="1:23">
      <c r="A4242" t="s">
        <v>5702</v>
      </c>
      <c r="B4242" t="s">
        <v>3078</v>
      </c>
      <c r="C4242" t="s">
        <v>711</v>
      </c>
      <c r="D4242" t="s">
        <v>48</v>
      </c>
      <c r="E4242" s="1">
        <v>45909.392430555563</v>
      </c>
      <c r="F4242" s="1">
        <v>45909.404236111113</v>
      </c>
      <c r="G4242" t="s">
        <v>27</v>
      </c>
      <c r="H4242">
        <v>2</v>
      </c>
      <c r="I4242">
        <v>393.18</v>
      </c>
      <c r="J4242">
        <v>295.39999999999998</v>
      </c>
      <c r="K4242">
        <v>98.3</v>
      </c>
      <c r="L4242">
        <v>30</v>
      </c>
      <c r="M4242">
        <v>37.020000000000003</v>
      </c>
      <c r="N4242">
        <v>5.85</v>
      </c>
      <c r="O4242" t="s">
        <v>38</v>
      </c>
      <c r="P4242">
        <v>2</v>
      </c>
      <c r="Q4242">
        <v>4</v>
      </c>
      <c r="R4242" s="3">
        <f t="shared" si="396"/>
        <v>294.88</v>
      </c>
      <c r="S4242" s="3">
        <f t="shared" si="397"/>
        <v>-0.51999999999998181</v>
      </c>
      <c r="T4242" s="3">
        <f t="shared" si="398"/>
        <v>-7.0200000000000031</v>
      </c>
      <c r="U4242" s="3">
        <f t="shared" si="399"/>
        <v>-13.389999999999985</v>
      </c>
      <c r="V4242" s="4">
        <f t="shared" si="400"/>
        <v>-4.5408301682040103E-2</v>
      </c>
      <c r="W4242" s="5">
        <f t="shared" si="401"/>
        <v>0</v>
      </c>
    </row>
    <row r="4243" spans="1:23">
      <c r="A4243" t="s">
        <v>5703</v>
      </c>
      <c r="B4243" t="s">
        <v>411</v>
      </c>
      <c r="C4243" t="s">
        <v>75</v>
      </c>
      <c r="D4243" t="s">
        <v>127</v>
      </c>
      <c r="E4243" s="1">
        <v>45909.401828703703</v>
      </c>
      <c r="F4243" s="1">
        <v>45909.4143287037</v>
      </c>
      <c r="G4243" t="s">
        <v>27</v>
      </c>
      <c r="H4243">
        <v>3</v>
      </c>
      <c r="I4243">
        <v>489.09</v>
      </c>
      <c r="J4243">
        <v>433.17</v>
      </c>
      <c r="K4243">
        <v>24.45</v>
      </c>
      <c r="L4243">
        <v>0</v>
      </c>
      <c r="M4243">
        <v>38.049999999999997</v>
      </c>
      <c r="N4243">
        <v>8.36</v>
      </c>
      <c r="O4243" t="s">
        <v>33</v>
      </c>
      <c r="P4243">
        <v>3</v>
      </c>
      <c r="Q4243">
        <v>4</v>
      </c>
      <c r="R4243" s="3">
        <f t="shared" si="396"/>
        <v>464.64</v>
      </c>
      <c r="S4243" s="3">
        <f t="shared" si="397"/>
        <v>31.46999999999997</v>
      </c>
      <c r="T4243" s="3">
        <f t="shared" si="398"/>
        <v>-38.049999999999997</v>
      </c>
      <c r="U4243" s="3">
        <f t="shared" si="399"/>
        <v>-14.940000000000026</v>
      </c>
      <c r="V4243" s="4">
        <f t="shared" si="400"/>
        <v>-3.2153925619834767E-2</v>
      </c>
      <c r="W4243" s="5">
        <f t="shared" si="401"/>
        <v>0</v>
      </c>
    </row>
    <row r="4244" spans="1:23">
      <c r="A4244" t="s">
        <v>5704</v>
      </c>
      <c r="B4244" t="s">
        <v>5705</v>
      </c>
      <c r="C4244" t="s">
        <v>1721</v>
      </c>
      <c r="D4244" t="s">
        <v>32</v>
      </c>
      <c r="E4244" s="1">
        <v>45909.423043981478</v>
      </c>
      <c r="F4244" s="1">
        <v>45909.443182870367</v>
      </c>
      <c r="G4244" t="s">
        <v>27</v>
      </c>
      <c r="H4244">
        <v>3</v>
      </c>
      <c r="I4244">
        <v>615.9</v>
      </c>
      <c r="J4244">
        <v>538.41</v>
      </c>
      <c r="K4244">
        <v>92.38</v>
      </c>
      <c r="L4244">
        <v>0</v>
      </c>
      <c r="M4244">
        <v>59.52</v>
      </c>
      <c r="N4244">
        <v>9.42</v>
      </c>
      <c r="O4244" t="s">
        <v>38</v>
      </c>
      <c r="P4244">
        <v>9</v>
      </c>
      <c r="Q4244">
        <v>4</v>
      </c>
      <c r="R4244" s="3">
        <f t="shared" si="396"/>
        <v>523.52</v>
      </c>
      <c r="S4244" s="3">
        <f t="shared" si="397"/>
        <v>-14.889999999999986</v>
      </c>
      <c r="T4244" s="3">
        <f t="shared" si="398"/>
        <v>-59.52</v>
      </c>
      <c r="U4244" s="3">
        <f t="shared" si="399"/>
        <v>-83.83</v>
      </c>
      <c r="V4244" s="4">
        <f t="shared" si="400"/>
        <v>-0.160127597799511</v>
      </c>
      <c r="W4244" s="5">
        <f t="shared" si="401"/>
        <v>0</v>
      </c>
    </row>
    <row r="4245" spans="1:23">
      <c r="A4245" t="s">
        <v>5706</v>
      </c>
      <c r="B4245" t="s">
        <v>659</v>
      </c>
      <c r="C4245" t="s">
        <v>239</v>
      </c>
      <c r="D4245" t="s">
        <v>60</v>
      </c>
      <c r="E4245" s="1">
        <v>45909.556851851848</v>
      </c>
      <c r="F4245" s="1">
        <v>45909.563101851847</v>
      </c>
      <c r="G4245" t="s">
        <v>27</v>
      </c>
      <c r="H4245">
        <v>3</v>
      </c>
      <c r="I4245">
        <v>1352.85</v>
      </c>
      <c r="J4245">
        <v>1157.22</v>
      </c>
      <c r="K4245">
        <v>135.28</v>
      </c>
      <c r="L4245">
        <v>0</v>
      </c>
      <c r="M4245">
        <v>40.36</v>
      </c>
      <c r="N4245">
        <v>21.92</v>
      </c>
      <c r="O4245" t="s">
        <v>38</v>
      </c>
      <c r="P4245">
        <v>0</v>
      </c>
      <c r="Q4245">
        <v>5</v>
      </c>
      <c r="R4245" s="3">
        <f t="shared" si="396"/>
        <v>1217.57</v>
      </c>
      <c r="S4245" s="3">
        <f t="shared" si="397"/>
        <v>60.349999999999909</v>
      </c>
      <c r="T4245" s="3">
        <f t="shared" si="398"/>
        <v>-40.36</v>
      </c>
      <c r="U4245" s="3">
        <f t="shared" si="399"/>
        <v>-1.9300000000000921</v>
      </c>
      <c r="V4245" s="4">
        <f t="shared" si="400"/>
        <v>-1.585124469229771E-3</v>
      </c>
      <c r="W4245" s="5">
        <f t="shared" si="401"/>
        <v>0</v>
      </c>
    </row>
    <row r="4246" spans="1:23">
      <c r="A4246" t="s">
        <v>5707</v>
      </c>
      <c r="B4246" t="s">
        <v>1696</v>
      </c>
      <c r="C4246" t="s">
        <v>609</v>
      </c>
      <c r="D4246" t="s">
        <v>44</v>
      </c>
      <c r="E4246" s="1">
        <v>45909.576678240737</v>
      </c>
      <c r="F4246" s="1">
        <v>45909.593344907407</v>
      </c>
      <c r="G4246" t="s">
        <v>27</v>
      </c>
      <c r="H4246">
        <v>1</v>
      </c>
      <c r="I4246">
        <v>253.7</v>
      </c>
      <c r="J4246">
        <v>172.66</v>
      </c>
      <c r="K4246">
        <v>63.42</v>
      </c>
      <c r="L4246">
        <v>30</v>
      </c>
      <c r="M4246">
        <v>38.72</v>
      </c>
      <c r="N4246">
        <v>3.97</v>
      </c>
      <c r="O4246" t="s">
        <v>144</v>
      </c>
      <c r="P4246">
        <v>9</v>
      </c>
      <c r="Q4246">
        <v>4</v>
      </c>
      <c r="R4246" s="3">
        <f t="shared" si="396"/>
        <v>190.27999999999997</v>
      </c>
      <c r="S4246" s="3">
        <f t="shared" si="397"/>
        <v>17.619999999999976</v>
      </c>
      <c r="T4246" s="3">
        <f t="shared" si="398"/>
        <v>-8.7199999999999989</v>
      </c>
      <c r="U4246" s="3">
        <f t="shared" si="399"/>
        <v>4.9299999999999766</v>
      </c>
      <c r="V4246" s="4">
        <f t="shared" si="400"/>
        <v>2.5909186462055797E-2</v>
      </c>
      <c r="W4246" s="5">
        <f t="shared" si="401"/>
        <v>1</v>
      </c>
    </row>
    <row r="4247" spans="1:23">
      <c r="A4247" t="s">
        <v>5708</v>
      </c>
      <c r="B4247" t="s">
        <v>646</v>
      </c>
      <c r="C4247" t="s">
        <v>271</v>
      </c>
      <c r="D4247" t="s">
        <v>143</v>
      </c>
      <c r="E4247" s="1">
        <v>45909.599062499998</v>
      </c>
      <c r="G4247" t="s">
        <v>110</v>
      </c>
      <c r="H4247">
        <v>3</v>
      </c>
      <c r="I4247">
        <v>516.45000000000005</v>
      </c>
      <c r="J4247">
        <v>448.59</v>
      </c>
      <c r="K4247">
        <v>0</v>
      </c>
      <c r="L4247">
        <v>0</v>
      </c>
      <c r="M4247">
        <v>48.88</v>
      </c>
      <c r="N4247">
        <v>0</v>
      </c>
      <c r="O4247" t="s">
        <v>38</v>
      </c>
      <c r="P4247">
        <v>15</v>
      </c>
      <c r="R4247" s="3">
        <f t="shared" si="396"/>
        <v>516.45000000000005</v>
      </c>
      <c r="S4247" s="3">
        <f t="shared" si="397"/>
        <v>67.86000000000007</v>
      </c>
      <c r="T4247" s="3">
        <f t="shared" si="398"/>
        <v>-48.88</v>
      </c>
      <c r="U4247" s="3">
        <f t="shared" si="399"/>
        <v>18.980000000000068</v>
      </c>
      <c r="V4247" s="4">
        <f t="shared" si="400"/>
        <v>3.6750895536838156E-2</v>
      </c>
      <c r="W4247" s="5">
        <f t="shared" si="401"/>
        <v>1</v>
      </c>
    </row>
    <row r="4248" spans="1:23">
      <c r="A4248" t="s">
        <v>5709</v>
      </c>
      <c r="B4248" t="s">
        <v>4316</v>
      </c>
      <c r="C4248" t="s">
        <v>305</v>
      </c>
      <c r="D4248" t="s">
        <v>52</v>
      </c>
      <c r="E4248" s="1">
        <v>45909.599537037036</v>
      </c>
      <c r="F4248" s="1">
        <v>45909.605092592603</v>
      </c>
      <c r="G4248" t="s">
        <v>27</v>
      </c>
      <c r="H4248">
        <v>1</v>
      </c>
      <c r="I4248">
        <v>196.03</v>
      </c>
      <c r="J4248">
        <v>122.88</v>
      </c>
      <c r="K4248">
        <v>49.01</v>
      </c>
      <c r="L4248">
        <v>30</v>
      </c>
      <c r="M4248">
        <v>57.83</v>
      </c>
      <c r="N4248">
        <v>3.19</v>
      </c>
      <c r="O4248" t="s">
        <v>38</v>
      </c>
      <c r="P4248">
        <v>0</v>
      </c>
      <c r="Q4248">
        <v>4</v>
      </c>
      <c r="R4248" s="3">
        <f t="shared" si="396"/>
        <v>147.02000000000001</v>
      </c>
      <c r="S4248" s="3">
        <f t="shared" si="397"/>
        <v>24.140000000000015</v>
      </c>
      <c r="T4248" s="3">
        <f t="shared" si="398"/>
        <v>-27.83</v>
      </c>
      <c r="U4248" s="3">
        <f t="shared" si="399"/>
        <v>-6.879999999999983</v>
      </c>
      <c r="V4248" s="4">
        <f t="shared" si="400"/>
        <v>-4.6796354237518586E-2</v>
      </c>
      <c r="W4248" s="5">
        <f t="shared" si="401"/>
        <v>0</v>
      </c>
    </row>
    <row r="4249" spans="1:23">
      <c r="A4249" t="s">
        <v>5710</v>
      </c>
      <c r="B4249" t="s">
        <v>3134</v>
      </c>
      <c r="C4249" t="s">
        <v>558</v>
      </c>
      <c r="D4249" t="s">
        <v>64</v>
      </c>
      <c r="E4249" s="1">
        <v>45909.612673611111</v>
      </c>
      <c r="F4249" s="1">
        <v>45909.633506944447</v>
      </c>
      <c r="G4249" t="s">
        <v>27</v>
      </c>
      <c r="H4249">
        <v>1</v>
      </c>
      <c r="I4249">
        <v>56.22</v>
      </c>
      <c r="J4249">
        <v>47.81</v>
      </c>
      <c r="K4249">
        <v>5.62</v>
      </c>
      <c r="L4249">
        <v>30</v>
      </c>
      <c r="M4249">
        <v>56.7</v>
      </c>
      <c r="N4249">
        <v>1.45</v>
      </c>
      <c r="O4249" t="s">
        <v>65</v>
      </c>
      <c r="P4249">
        <v>10</v>
      </c>
      <c r="Q4249">
        <v>4</v>
      </c>
      <c r="R4249" s="3">
        <f t="shared" si="396"/>
        <v>50.6</v>
      </c>
      <c r="S4249" s="3">
        <f t="shared" si="397"/>
        <v>2.7899999999999991</v>
      </c>
      <c r="T4249" s="3">
        <f t="shared" si="398"/>
        <v>-26.700000000000003</v>
      </c>
      <c r="U4249" s="3">
        <f t="shared" si="399"/>
        <v>-25.360000000000003</v>
      </c>
      <c r="V4249" s="4">
        <f t="shared" si="400"/>
        <v>-0.50118577075098814</v>
      </c>
      <c r="W4249" s="5">
        <f t="shared" si="401"/>
        <v>0</v>
      </c>
    </row>
    <row r="4250" spans="1:23">
      <c r="A4250" t="s">
        <v>5711</v>
      </c>
      <c r="B4250" t="s">
        <v>2807</v>
      </c>
      <c r="C4250" t="s">
        <v>760</v>
      </c>
      <c r="D4250" t="s">
        <v>103</v>
      </c>
      <c r="E4250" s="1">
        <v>45909.654641203713</v>
      </c>
      <c r="F4250" s="1">
        <v>45909.668530092589</v>
      </c>
      <c r="G4250" t="s">
        <v>27</v>
      </c>
      <c r="H4250">
        <v>1</v>
      </c>
      <c r="I4250">
        <v>274.8</v>
      </c>
      <c r="J4250">
        <v>187.42</v>
      </c>
      <c r="K4250">
        <v>68.7</v>
      </c>
      <c r="L4250">
        <v>30</v>
      </c>
      <c r="M4250">
        <v>39.58</v>
      </c>
      <c r="N4250">
        <v>4.25</v>
      </c>
      <c r="O4250" t="s">
        <v>65</v>
      </c>
      <c r="P4250">
        <v>0</v>
      </c>
      <c r="Q4250">
        <v>5</v>
      </c>
      <c r="R4250" s="3">
        <f t="shared" si="396"/>
        <v>206.10000000000002</v>
      </c>
      <c r="S4250" s="3">
        <f t="shared" si="397"/>
        <v>18.680000000000035</v>
      </c>
      <c r="T4250" s="3">
        <f t="shared" si="398"/>
        <v>-9.5799999999999983</v>
      </c>
      <c r="U4250" s="3">
        <f t="shared" si="399"/>
        <v>4.8500000000000369</v>
      </c>
      <c r="V4250" s="4">
        <f t="shared" si="400"/>
        <v>2.353226589034467E-2</v>
      </c>
      <c r="W4250" s="5">
        <f t="shared" si="401"/>
        <v>1</v>
      </c>
    </row>
    <row r="4251" spans="1:23">
      <c r="A4251" t="s">
        <v>5712</v>
      </c>
      <c r="B4251" t="s">
        <v>3613</v>
      </c>
      <c r="C4251" t="s">
        <v>331</v>
      </c>
      <c r="D4251" t="s">
        <v>44</v>
      </c>
      <c r="E4251" s="1">
        <v>45909.82303240741</v>
      </c>
      <c r="F4251" s="1">
        <v>45909.844560185193</v>
      </c>
      <c r="G4251" t="s">
        <v>27</v>
      </c>
      <c r="H4251">
        <v>1</v>
      </c>
      <c r="I4251">
        <v>179.12</v>
      </c>
      <c r="J4251">
        <v>149.59</v>
      </c>
      <c r="K4251">
        <v>26.87</v>
      </c>
      <c r="L4251">
        <v>30</v>
      </c>
      <c r="M4251">
        <v>62.96</v>
      </c>
      <c r="N4251">
        <v>3.28</v>
      </c>
      <c r="O4251" t="s">
        <v>65</v>
      </c>
      <c r="P4251">
        <v>16</v>
      </c>
      <c r="Q4251">
        <v>2</v>
      </c>
      <c r="R4251" s="3">
        <f t="shared" si="396"/>
        <v>152.25</v>
      </c>
      <c r="S4251" s="3">
        <f t="shared" si="397"/>
        <v>2.6599999999999966</v>
      </c>
      <c r="T4251" s="3">
        <f t="shared" si="398"/>
        <v>-32.96</v>
      </c>
      <c r="U4251" s="3">
        <f t="shared" si="399"/>
        <v>-33.580000000000005</v>
      </c>
      <c r="V4251" s="4">
        <f t="shared" si="400"/>
        <v>-0.22055829228243026</v>
      </c>
      <c r="W4251" s="5">
        <f t="shared" si="401"/>
        <v>0</v>
      </c>
    </row>
    <row r="4252" spans="1:23">
      <c r="A4252" t="s">
        <v>5713</v>
      </c>
      <c r="B4252" t="s">
        <v>2493</v>
      </c>
      <c r="C4252" t="s">
        <v>210</v>
      </c>
      <c r="D4252" t="s">
        <v>117</v>
      </c>
      <c r="E4252" s="1">
        <v>45909.84915509259</v>
      </c>
      <c r="F4252" s="1">
        <v>45909.863738425927</v>
      </c>
      <c r="G4252" t="s">
        <v>27</v>
      </c>
      <c r="H4252">
        <v>1</v>
      </c>
      <c r="I4252">
        <v>873.12</v>
      </c>
      <c r="J4252">
        <v>473.11</v>
      </c>
      <c r="K4252">
        <v>43.66</v>
      </c>
      <c r="L4252">
        <v>0</v>
      </c>
      <c r="M4252">
        <v>42.37</v>
      </c>
      <c r="N4252">
        <v>14.93</v>
      </c>
      <c r="O4252" t="s">
        <v>38</v>
      </c>
      <c r="P4252">
        <v>1</v>
      </c>
      <c r="Q4252">
        <v>4</v>
      </c>
      <c r="R4252" s="3">
        <f t="shared" si="396"/>
        <v>829.46</v>
      </c>
      <c r="S4252" s="3">
        <f t="shared" si="397"/>
        <v>356.35</v>
      </c>
      <c r="T4252" s="3">
        <f t="shared" si="398"/>
        <v>-42.37</v>
      </c>
      <c r="U4252" s="3">
        <f t="shared" si="399"/>
        <v>299.05</v>
      </c>
      <c r="V4252" s="4">
        <f t="shared" si="400"/>
        <v>0.36053577026016925</v>
      </c>
      <c r="W4252" s="5">
        <f t="shared" si="401"/>
        <v>1</v>
      </c>
    </row>
    <row r="4253" spans="1:23">
      <c r="A4253" t="s">
        <v>5714</v>
      </c>
      <c r="B4253" t="s">
        <v>1732</v>
      </c>
      <c r="C4253" t="s">
        <v>792</v>
      </c>
      <c r="D4253" t="s">
        <v>37</v>
      </c>
      <c r="E4253" s="1">
        <v>45909.857638888891</v>
      </c>
      <c r="F4253" s="1">
        <v>45909.868750000001</v>
      </c>
      <c r="G4253" t="s">
        <v>27</v>
      </c>
      <c r="H4253">
        <v>2</v>
      </c>
      <c r="I4253">
        <v>384.16</v>
      </c>
      <c r="J4253">
        <v>330.78</v>
      </c>
      <c r="K4253">
        <v>96.04</v>
      </c>
      <c r="L4253">
        <v>30</v>
      </c>
      <c r="M4253">
        <v>35.26</v>
      </c>
      <c r="N4253">
        <v>5.73</v>
      </c>
      <c r="O4253" t="s">
        <v>38</v>
      </c>
      <c r="P4253">
        <v>0</v>
      </c>
      <c r="Q4253">
        <v>5</v>
      </c>
      <c r="R4253" s="3">
        <f t="shared" si="396"/>
        <v>288.12</v>
      </c>
      <c r="S4253" s="3">
        <f t="shared" si="397"/>
        <v>-42.659999999999968</v>
      </c>
      <c r="T4253" s="3">
        <f t="shared" si="398"/>
        <v>-5.259999999999998</v>
      </c>
      <c r="U4253" s="3">
        <f t="shared" si="399"/>
        <v>-53.649999999999963</v>
      </c>
      <c r="V4253" s="4">
        <f t="shared" si="400"/>
        <v>-0.1862071359155906</v>
      </c>
      <c r="W4253" s="5">
        <f t="shared" si="401"/>
        <v>0</v>
      </c>
    </row>
    <row r="4254" spans="1:23">
      <c r="A4254" t="s">
        <v>5715</v>
      </c>
      <c r="B4254" t="s">
        <v>1989</v>
      </c>
      <c r="C4254" t="s">
        <v>859</v>
      </c>
      <c r="D4254" t="s">
        <v>87</v>
      </c>
      <c r="E4254" s="1">
        <v>45909.900983796288</v>
      </c>
      <c r="F4254" s="1">
        <v>45909.916956018518</v>
      </c>
      <c r="G4254" t="s">
        <v>27</v>
      </c>
      <c r="H4254">
        <v>2</v>
      </c>
      <c r="I4254">
        <v>66.14</v>
      </c>
      <c r="J4254">
        <v>42.6</v>
      </c>
      <c r="K4254">
        <v>3.31</v>
      </c>
      <c r="L4254">
        <v>30</v>
      </c>
      <c r="M4254">
        <v>60.66</v>
      </c>
      <c r="N4254">
        <v>1.67</v>
      </c>
      <c r="O4254" t="s">
        <v>28</v>
      </c>
      <c r="P4254">
        <v>3</v>
      </c>
      <c r="Q4254">
        <v>3</v>
      </c>
      <c r="R4254" s="3">
        <f t="shared" si="396"/>
        <v>62.83</v>
      </c>
      <c r="S4254" s="3">
        <f t="shared" si="397"/>
        <v>20.229999999999997</v>
      </c>
      <c r="T4254" s="3">
        <f t="shared" si="398"/>
        <v>-30.659999999999997</v>
      </c>
      <c r="U4254" s="3">
        <f t="shared" si="399"/>
        <v>-12.1</v>
      </c>
      <c r="V4254" s="4">
        <f t="shared" si="400"/>
        <v>-0.19258316091039313</v>
      </c>
      <c r="W4254" s="5">
        <f t="shared" si="401"/>
        <v>0</v>
      </c>
    </row>
    <row r="4255" spans="1:23">
      <c r="A4255" t="s">
        <v>5716</v>
      </c>
      <c r="B4255" t="s">
        <v>782</v>
      </c>
      <c r="C4255" t="s">
        <v>490</v>
      </c>
      <c r="D4255" t="s">
        <v>32</v>
      </c>
      <c r="E4255" s="1">
        <v>45909.903819444437</v>
      </c>
      <c r="F4255" s="1">
        <v>45909.910069444442</v>
      </c>
      <c r="G4255" t="s">
        <v>27</v>
      </c>
      <c r="H4255">
        <v>1</v>
      </c>
      <c r="I4255">
        <v>462.37</v>
      </c>
      <c r="J4255">
        <v>311.42</v>
      </c>
      <c r="K4255">
        <v>0</v>
      </c>
      <c r="L4255">
        <v>0</v>
      </c>
      <c r="M4255">
        <v>57.99</v>
      </c>
      <c r="N4255">
        <v>8.32</v>
      </c>
      <c r="O4255" t="s">
        <v>65</v>
      </c>
      <c r="P4255">
        <v>0</v>
      </c>
      <c r="Q4255">
        <v>5</v>
      </c>
      <c r="R4255" s="3">
        <f t="shared" si="396"/>
        <v>462.37</v>
      </c>
      <c r="S4255" s="3">
        <f t="shared" si="397"/>
        <v>150.94999999999999</v>
      </c>
      <c r="T4255" s="3">
        <f t="shared" si="398"/>
        <v>-57.99</v>
      </c>
      <c r="U4255" s="3">
        <f t="shared" si="399"/>
        <v>84.639999999999986</v>
      </c>
      <c r="V4255" s="4">
        <f t="shared" si="400"/>
        <v>0.18305685922529571</v>
      </c>
      <c r="W4255" s="5">
        <f t="shared" si="401"/>
        <v>1</v>
      </c>
    </row>
    <row r="4256" spans="1:23">
      <c r="A4256" t="s">
        <v>5717</v>
      </c>
      <c r="B4256" t="s">
        <v>2233</v>
      </c>
      <c r="C4256" t="s">
        <v>289</v>
      </c>
      <c r="D4256" t="s">
        <v>32</v>
      </c>
      <c r="E4256" s="1">
        <v>45909.954201388893</v>
      </c>
      <c r="F4256" s="1">
        <v>45909.966006944444</v>
      </c>
      <c r="G4256" t="s">
        <v>27</v>
      </c>
      <c r="H4256">
        <v>2</v>
      </c>
      <c r="I4256">
        <v>1795.8</v>
      </c>
      <c r="J4256">
        <v>1505.36</v>
      </c>
      <c r="K4256">
        <v>0</v>
      </c>
      <c r="L4256">
        <v>0</v>
      </c>
      <c r="M4256">
        <v>50.4</v>
      </c>
      <c r="N4256">
        <v>32.32</v>
      </c>
      <c r="O4256" t="s">
        <v>38</v>
      </c>
      <c r="P4256">
        <v>0</v>
      </c>
      <c r="Q4256">
        <v>4</v>
      </c>
      <c r="R4256" s="3">
        <f t="shared" si="396"/>
        <v>1795.8</v>
      </c>
      <c r="S4256" s="3">
        <f t="shared" si="397"/>
        <v>290.44000000000005</v>
      </c>
      <c r="T4256" s="3">
        <f t="shared" si="398"/>
        <v>-50.4</v>
      </c>
      <c r="U4256" s="3">
        <f t="shared" si="399"/>
        <v>207.72000000000006</v>
      </c>
      <c r="V4256" s="4">
        <f t="shared" si="400"/>
        <v>0.11566989642499168</v>
      </c>
      <c r="W4256" s="5">
        <f t="shared" si="401"/>
        <v>1</v>
      </c>
    </row>
    <row r="4257" spans="1:23">
      <c r="A4257" t="s">
        <v>5718</v>
      </c>
      <c r="B4257" t="s">
        <v>2018</v>
      </c>
      <c r="C4257" t="s">
        <v>527</v>
      </c>
      <c r="D4257" t="s">
        <v>64</v>
      </c>
      <c r="E4257" s="1">
        <v>45909.954340277778</v>
      </c>
      <c r="F4257" s="1">
        <v>45909.964756944442</v>
      </c>
      <c r="G4257" t="s">
        <v>27</v>
      </c>
      <c r="H4257">
        <v>2</v>
      </c>
      <c r="I4257">
        <v>767.02</v>
      </c>
      <c r="J4257">
        <v>665.12</v>
      </c>
      <c r="K4257">
        <v>0</v>
      </c>
      <c r="L4257">
        <v>0</v>
      </c>
      <c r="M4257">
        <v>35.619999999999997</v>
      </c>
      <c r="N4257">
        <v>13.81</v>
      </c>
      <c r="O4257" t="s">
        <v>38</v>
      </c>
      <c r="P4257">
        <v>0</v>
      </c>
      <c r="Q4257">
        <v>5</v>
      </c>
      <c r="R4257" s="3">
        <f t="shared" si="396"/>
        <v>767.02</v>
      </c>
      <c r="S4257" s="3">
        <f t="shared" si="397"/>
        <v>101.89999999999998</v>
      </c>
      <c r="T4257" s="3">
        <f t="shared" si="398"/>
        <v>-35.619999999999997</v>
      </c>
      <c r="U4257" s="3">
        <f t="shared" si="399"/>
        <v>52.46999999999997</v>
      </c>
      <c r="V4257" s="4">
        <f t="shared" si="400"/>
        <v>6.8407603452321941E-2</v>
      </c>
      <c r="W4257" s="5">
        <f t="shared" si="401"/>
        <v>1</v>
      </c>
    </row>
    <row r="4258" spans="1:23">
      <c r="A4258" t="s">
        <v>5719</v>
      </c>
      <c r="B4258" t="s">
        <v>1104</v>
      </c>
      <c r="C4258" t="s">
        <v>631</v>
      </c>
      <c r="D4258" t="s">
        <v>26</v>
      </c>
      <c r="E4258" s="1">
        <v>45910.335324074083</v>
      </c>
      <c r="G4258" t="s">
        <v>110</v>
      </c>
      <c r="H4258">
        <v>1</v>
      </c>
      <c r="I4258">
        <v>247.03</v>
      </c>
      <c r="J4258">
        <v>164.42</v>
      </c>
      <c r="K4258">
        <v>12.35</v>
      </c>
      <c r="L4258">
        <v>30</v>
      </c>
      <c r="M4258">
        <v>50.14</v>
      </c>
      <c r="N4258">
        <v>0</v>
      </c>
      <c r="O4258" t="s">
        <v>38</v>
      </c>
      <c r="P4258">
        <v>0</v>
      </c>
      <c r="R4258" s="3">
        <f t="shared" si="396"/>
        <v>234.68</v>
      </c>
      <c r="S4258" s="3">
        <f t="shared" si="397"/>
        <v>70.260000000000019</v>
      </c>
      <c r="T4258" s="3">
        <f t="shared" si="398"/>
        <v>-20.14</v>
      </c>
      <c r="U4258" s="3">
        <f t="shared" si="399"/>
        <v>50.120000000000019</v>
      </c>
      <c r="V4258" s="4">
        <f t="shared" si="400"/>
        <v>0.21356741094256015</v>
      </c>
      <c r="W4258" s="5">
        <f t="shared" si="401"/>
        <v>1</v>
      </c>
    </row>
    <row r="4259" spans="1:23">
      <c r="A4259" t="s">
        <v>5720</v>
      </c>
      <c r="B4259" t="s">
        <v>2010</v>
      </c>
      <c r="C4259" t="s">
        <v>590</v>
      </c>
      <c r="D4259" t="s">
        <v>37</v>
      </c>
      <c r="E4259" s="1">
        <v>45910.363125000003</v>
      </c>
      <c r="F4259" s="1">
        <v>45910.383958333332</v>
      </c>
      <c r="G4259" t="s">
        <v>27</v>
      </c>
      <c r="H4259">
        <v>1</v>
      </c>
      <c r="I4259">
        <v>275.10000000000002</v>
      </c>
      <c r="J4259">
        <v>229.47</v>
      </c>
      <c r="K4259">
        <v>13.76</v>
      </c>
      <c r="L4259">
        <v>30</v>
      </c>
      <c r="M4259">
        <v>36.71</v>
      </c>
      <c r="N4259">
        <v>5.24</v>
      </c>
      <c r="O4259" t="s">
        <v>38</v>
      </c>
      <c r="P4259">
        <v>10</v>
      </c>
      <c r="Q4259">
        <v>4</v>
      </c>
      <c r="R4259" s="3">
        <f t="shared" si="396"/>
        <v>261.34000000000003</v>
      </c>
      <c r="S4259" s="3">
        <f t="shared" si="397"/>
        <v>31.870000000000033</v>
      </c>
      <c r="T4259" s="3">
        <f t="shared" si="398"/>
        <v>-6.7100000000000009</v>
      </c>
      <c r="U4259" s="3">
        <f t="shared" si="399"/>
        <v>19.92000000000003</v>
      </c>
      <c r="V4259" s="4">
        <f t="shared" si="400"/>
        <v>7.6222545343231141E-2</v>
      </c>
      <c r="W4259" s="5">
        <f t="shared" si="401"/>
        <v>1</v>
      </c>
    </row>
    <row r="4260" spans="1:23">
      <c r="A4260" t="s">
        <v>5721</v>
      </c>
      <c r="B4260" t="s">
        <v>2666</v>
      </c>
      <c r="C4260" t="s">
        <v>402</v>
      </c>
      <c r="D4260" t="s">
        <v>72</v>
      </c>
      <c r="E4260" s="1">
        <v>45910.430428240739</v>
      </c>
      <c r="G4260" t="s">
        <v>110</v>
      </c>
      <c r="H4260">
        <v>1</v>
      </c>
      <c r="I4260">
        <v>134.77000000000001</v>
      </c>
      <c r="J4260">
        <v>96.72</v>
      </c>
      <c r="K4260">
        <v>0</v>
      </c>
      <c r="L4260">
        <v>30</v>
      </c>
      <c r="M4260">
        <v>39.049999999999997</v>
      </c>
      <c r="N4260">
        <v>0</v>
      </c>
      <c r="O4260" t="s">
        <v>38</v>
      </c>
      <c r="P4260">
        <v>22</v>
      </c>
      <c r="R4260" s="3">
        <f t="shared" si="396"/>
        <v>134.77000000000001</v>
      </c>
      <c r="S4260" s="3">
        <f t="shared" si="397"/>
        <v>38.050000000000011</v>
      </c>
      <c r="T4260" s="3">
        <f t="shared" si="398"/>
        <v>-9.0499999999999972</v>
      </c>
      <c r="U4260" s="3">
        <f t="shared" si="399"/>
        <v>29.000000000000014</v>
      </c>
      <c r="V4260" s="4">
        <f t="shared" si="400"/>
        <v>0.21518142019737338</v>
      </c>
      <c r="W4260" s="5">
        <f t="shared" si="401"/>
        <v>1</v>
      </c>
    </row>
    <row r="4261" spans="1:23">
      <c r="A4261" t="s">
        <v>5722</v>
      </c>
      <c r="B4261" t="s">
        <v>1489</v>
      </c>
      <c r="C4261" t="s">
        <v>1374</v>
      </c>
      <c r="D4261" t="s">
        <v>160</v>
      </c>
      <c r="E4261" s="1">
        <v>45910.480324074073</v>
      </c>
      <c r="F4261" s="1">
        <v>45910.499074074083</v>
      </c>
      <c r="G4261" t="s">
        <v>27</v>
      </c>
      <c r="H4261">
        <v>1</v>
      </c>
      <c r="I4261">
        <v>283.63</v>
      </c>
      <c r="J4261">
        <v>233.3</v>
      </c>
      <c r="K4261">
        <v>0</v>
      </c>
      <c r="L4261">
        <v>30</v>
      </c>
      <c r="M4261">
        <v>36.450000000000003</v>
      </c>
      <c r="N4261">
        <v>5.65</v>
      </c>
      <c r="O4261" t="s">
        <v>38</v>
      </c>
      <c r="P4261">
        <v>7</v>
      </c>
      <c r="Q4261">
        <v>3</v>
      </c>
      <c r="R4261" s="3">
        <f t="shared" si="396"/>
        <v>283.63</v>
      </c>
      <c r="S4261" s="3">
        <f t="shared" si="397"/>
        <v>50.329999999999984</v>
      </c>
      <c r="T4261" s="3">
        <f t="shared" si="398"/>
        <v>-6.4500000000000028</v>
      </c>
      <c r="U4261" s="3">
        <f t="shared" si="399"/>
        <v>38.229999999999983</v>
      </c>
      <c r="V4261" s="4">
        <f t="shared" si="400"/>
        <v>0.13478828050629335</v>
      </c>
      <c r="W4261" s="5">
        <f t="shared" si="401"/>
        <v>1</v>
      </c>
    </row>
    <row r="4262" spans="1:23">
      <c r="A4262" t="s">
        <v>5723</v>
      </c>
      <c r="B4262" t="s">
        <v>324</v>
      </c>
      <c r="C4262" t="s">
        <v>90</v>
      </c>
      <c r="D4262" t="s">
        <v>37</v>
      </c>
      <c r="E4262" s="1">
        <v>45910.561956018522</v>
      </c>
      <c r="F4262" s="1">
        <v>45910.582094907397</v>
      </c>
      <c r="G4262" t="s">
        <v>27</v>
      </c>
      <c r="H4262">
        <v>3</v>
      </c>
      <c r="I4262">
        <v>357.3</v>
      </c>
      <c r="J4262">
        <v>304.62</v>
      </c>
      <c r="K4262">
        <v>17.87</v>
      </c>
      <c r="L4262">
        <v>30</v>
      </c>
      <c r="M4262">
        <v>39.68</v>
      </c>
      <c r="N4262">
        <v>6.65</v>
      </c>
      <c r="O4262" t="s">
        <v>38</v>
      </c>
      <c r="P4262">
        <v>9</v>
      </c>
      <c r="Q4262">
        <v>4</v>
      </c>
      <c r="R4262" s="3">
        <f t="shared" si="396"/>
        <v>339.43</v>
      </c>
      <c r="S4262" s="3">
        <f t="shared" si="397"/>
        <v>34.81</v>
      </c>
      <c r="T4262" s="3">
        <f t="shared" si="398"/>
        <v>-9.68</v>
      </c>
      <c r="U4262" s="3">
        <f t="shared" si="399"/>
        <v>18.480000000000004</v>
      </c>
      <c r="V4262" s="4">
        <f t="shared" si="400"/>
        <v>5.4444215302124163E-2</v>
      </c>
      <c r="W4262" s="5">
        <f t="shared" si="401"/>
        <v>1</v>
      </c>
    </row>
    <row r="4263" spans="1:23">
      <c r="A4263" t="s">
        <v>5724</v>
      </c>
      <c r="B4263" t="s">
        <v>864</v>
      </c>
      <c r="C4263" t="s">
        <v>153</v>
      </c>
      <c r="D4263" t="s">
        <v>32</v>
      </c>
      <c r="E4263" s="1">
        <v>45910.635798611111</v>
      </c>
      <c r="F4263" s="1">
        <v>45910.649687500001</v>
      </c>
      <c r="G4263" t="s">
        <v>27</v>
      </c>
      <c r="H4263">
        <v>1</v>
      </c>
      <c r="I4263">
        <v>322.27</v>
      </c>
      <c r="J4263">
        <v>190.07</v>
      </c>
      <c r="K4263">
        <v>80.569999999999993</v>
      </c>
      <c r="L4263">
        <v>30</v>
      </c>
      <c r="M4263">
        <v>38.97</v>
      </c>
      <c r="N4263">
        <v>4.8899999999999997</v>
      </c>
      <c r="O4263" t="s">
        <v>38</v>
      </c>
      <c r="P4263">
        <v>0</v>
      </c>
      <c r="Q4263">
        <v>4</v>
      </c>
      <c r="R4263" s="3">
        <f t="shared" si="396"/>
        <v>241.7</v>
      </c>
      <c r="S4263" s="3">
        <f t="shared" si="397"/>
        <v>51.629999999999995</v>
      </c>
      <c r="T4263" s="3">
        <f t="shared" si="398"/>
        <v>-8.9699999999999989</v>
      </c>
      <c r="U4263" s="3">
        <f t="shared" si="399"/>
        <v>37.769999999999996</v>
      </c>
      <c r="V4263" s="4">
        <f t="shared" si="400"/>
        <v>0.15626810095159288</v>
      </c>
      <c r="W4263" s="5">
        <f t="shared" si="401"/>
        <v>1</v>
      </c>
    </row>
    <row r="4264" spans="1:23">
      <c r="A4264" t="s">
        <v>5725</v>
      </c>
      <c r="B4264" t="s">
        <v>2955</v>
      </c>
      <c r="C4264" t="s">
        <v>1071</v>
      </c>
      <c r="D4264" t="s">
        <v>60</v>
      </c>
      <c r="E4264" s="1">
        <v>45910.661203703698</v>
      </c>
      <c r="F4264" s="1">
        <v>45910.668842592589</v>
      </c>
      <c r="G4264" t="s">
        <v>27</v>
      </c>
      <c r="H4264">
        <v>1</v>
      </c>
      <c r="I4264">
        <v>153.75</v>
      </c>
      <c r="J4264">
        <v>115.19</v>
      </c>
      <c r="K4264">
        <v>38.44</v>
      </c>
      <c r="L4264">
        <v>30</v>
      </c>
      <c r="M4264">
        <v>60.85</v>
      </c>
      <c r="N4264">
        <v>2.62</v>
      </c>
      <c r="O4264" t="s">
        <v>33</v>
      </c>
      <c r="P4264">
        <v>0</v>
      </c>
      <c r="Q4264">
        <v>4</v>
      </c>
      <c r="R4264" s="3">
        <f t="shared" si="396"/>
        <v>115.31</v>
      </c>
      <c r="S4264" s="3">
        <f t="shared" si="397"/>
        <v>0.12000000000000455</v>
      </c>
      <c r="T4264" s="3">
        <f t="shared" si="398"/>
        <v>-30.85</v>
      </c>
      <c r="U4264" s="3">
        <f t="shared" si="399"/>
        <v>-33.349999999999994</v>
      </c>
      <c r="V4264" s="4">
        <f t="shared" si="400"/>
        <v>-0.28922036250108396</v>
      </c>
      <c r="W4264" s="5">
        <f t="shared" si="401"/>
        <v>0</v>
      </c>
    </row>
    <row r="4265" spans="1:23">
      <c r="A4265" t="s">
        <v>5726</v>
      </c>
      <c r="B4265" t="s">
        <v>4540</v>
      </c>
      <c r="C4265" t="s">
        <v>295</v>
      </c>
      <c r="D4265" t="s">
        <v>160</v>
      </c>
      <c r="E4265" s="1">
        <v>45910.674224537041</v>
      </c>
      <c r="F4265" s="1">
        <v>45910.690891203703</v>
      </c>
      <c r="G4265" t="s">
        <v>27</v>
      </c>
      <c r="H4265">
        <v>1</v>
      </c>
      <c r="I4265">
        <v>207.01</v>
      </c>
      <c r="J4265">
        <v>172.61</v>
      </c>
      <c r="K4265">
        <v>20.7</v>
      </c>
      <c r="L4265">
        <v>30</v>
      </c>
      <c r="M4265">
        <v>60.03</v>
      </c>
      <c r="N4265">
        <v>3.89</v>
      </c>
      <c r="O4265" t="s">
        <v>38</v>
      </c>
      <c r="P4265">
        <v>4</v>
      </c>
      <c r="Q4265">
        <v>3</v>
      </c>
      <c r="R4265" s="3">
        <f t="shared" si="396"/>
        <v>186.31</v>
      </c>
      <c r="S4265" s="3">
        <f t="shared" si="397"/>
        <v>13.699999999999989</v>
      </c>
      <c r="T4265" s="3">
        <f t="shared" si="398"/>
        <v>-30.03</v>
      </c>
      <c r="U4265" s="3">
        <f t="shared" si="399"/>
        <v>-20.220000000000013</v>
      </c>
      <c r="V4265" s="4">
        <f t="shared" si="400"/>
        <v>-0.10852879609253402</v>
      </c>
      <c r="W4265" s="5">
        <f t="shared" si="401"/>
        <v>0</v>
      </c>
    </row>
    <row r="4266" spans="1:23">
      <c r="A4266" t="s">
        <v>5727</v>
      </c>
      <c r="B4266" t="s">
        <v>778</v>
      </c>
      <c r="C4266" t="s">
        <v>190</v>
      </c>
      <c r="D4266" t="s">
        <v>52</v>
      </c>
      <c r="E4266" s="1">
        <v>45910.836030092592</v>
      </c>
      <c r="F4266" s="1">
        <v>45910.856168981481</v>
      </c>
      <c r="G4266" t="s">
        <v>27</v>
      </c>
      <c r="H4266">
        <v>3</v>
      </c>
      <c r="I4266">
        <v>152.25</v>
      </c>
      <c r="J4266">
        <v>96.18</v>
      </c>
      <c r="K4266">
        <v>38.06</v>
      </c>
      <c r="L4266">
        <v>30</v>
      </c>
      <c r="M4266">
        <v>52.22</v>
      </c>
      <c r="N4266">
        <v>2.6</v>
      </c>
      <c r="O4266" t="s">
        <v>33</v>
      </c>
      <c r="P4266">
        <v>14</v>
      </c>
      <c r="Q4266">
        <v>1</v>
      </c>
      <c r="R4266" s="3">
        <f t="shared" si="396"/>
        <v>114.19</v>
      </c>
      <c r="S4266" s="3">
        <f t="shared" si="397"/>
        <v>18.009999999999991</v>
      </c>
      <c r="T4266" s="3">
        <f t="shared" si="398"/>
        <v>-22.22</v>
      </c>
      <c r="U4266" s="3">
        <f t="shared" si="399"/>
        <v>-6.8100000000000076</v>
      </c>
      <c r="V4266" s="4">
        <f t="shared" si="400"/>
        <v>-5.963744636132768E-2</v>
      </c>
      <c r="W4266" s="5">
        <f t="shared" si="401"/>
        <v>0</v>
      </c>
    </row>
    <row r="4267" spans="1:23">
      <c r="A4267" t="s">
        <v>5728</v>
      </c>
      <c r="B4267" t="s">
        <v>796</v>
      </c>
      <c r="C4267" t="s">
        <v>600</v>
      </c>
      <c r="D4267" t="s">
        <v>160</v>
      </c>
      <c r="E4267" s="1">
        <v>45910.8512962963</v>
      </c>
      <c r="F4267" s="1">
        <v>45910.868657407409</v>
      </c>
      <c r="G4267" t="s">
        <v>27</v>
      </c>
      <c r="H4267">
        <v>1</v>
      </c>
      <c r="I4267">
        <v>109.26</v>
      </c>
      <c r="J4267">
        <v>95.12</v>
      </c>
      <c r="K4267">
        <v>5.46</v>
      </c>
      <c r="L4267">
        <v>30</v>
      </c>
      <c r="M4267">
        <v>43.38</v>
      </c>
      <c r="N4267">
        <v>2.41</v>
      </c>
      <c r="O4267" t="s">
        <v>38</v>
      </c>
      <c r="P4267">
        <v>5</v>
      </c>
      <c r="Q4267">
        <v>3</v>
      </c>
      <c r="R4267" s="3">
        <f t="shared" si="396"/>
        <v>103.80000000000001</v>
      </c>
      <c r="S4267" s="3">
        <f t="shared" si="397"/>
        <v>8.6800000000000068</v>
      </c>
      <c r="T4267" s="3">
        <f t="shared" si="398"/>
        <v>-13.380000000000003</v>
      </c>
      <c r="U4267" s="3">
        <f t="shared" si="399"/>
        <v>-7.1099999999999959</v>
      </c>
      <c r="V4267" s="4">
        <f t="shared" si="400"/>
        <v>-6.8497109826589547E-2</v>
      </c>
      <c r="W4267" s="5">
        <f t="shared" si="401"/>
        <v>0</v>
      </c>
    </row>
    <row r="4268" spans="1:23">
      <c r="A4268" t="s">
        <v>5729</v>
      </c>
      <c r="B4268" t="s">
        <v>828</v>
      </c>
      <c r="C4268" t="s">
        <v>1477</v>
      </c>
      <c r="D4268" t="s">
        <v>143</v>
      </c>
      <c r="E4268" s="1">
        <v>45910.862858796303</v>
      </c>
      <c r="F4268" s="1">
        <v>45910.885775462957</v>
      </c>
      <c r="G4268" t="s">
        <v>27</v>
      </c>
      <c r="H4268">
        <v>2</v>
      </c>
      <c r="I4268">
        <v>102.08</v>
      </c>
      <c r="J4268">
        <v>77.38</v>
      </c>
      <c r="K4268">
        <v>5.0999999999999996</v>
      </c>
      <c r="L4268">
        <v>30</v>
      </c>
      <c r="M4268">
        <v>42.37</v>
      </c>
      <c r="N4268">
        <v>2.29</v>
      </c>
      <c r="O4268" t="s">
        <v>38</v>
      </c>
      <c r="P4268">
        <v>13</v>
      </c>
      <c r="Q4268">
        <v>1</v>
      </c>
      <c r="R4268" s="3">
        <f t="shared" si="396"/>
        <v>96.98</v>
      </c>
      <c r="S4268" s="3">
        <f t="shared" si="397"/>
        <v>19.600000000000009</v>
      </c>
      <c r="T4268" s="3">
        <f t="shared" si="398"/>
        <v>-12.369999999999997</v>
      </c>
      <c r="U4268" s="3">
        <f t="shared" si="399"/>
        <v>4.940000000000011</v>
      </c>
      <c r="V4268" s="4">
        <f t="shared" si="400"/>
        <v>5.0938337801608689E-2</v>
      </c>
      <c r="W4268" s="5">
        <f t="shared" si="401"/>
        <v>1</v>
      </c>
    </row>
    <row r="4269" spans="1:23">
      <c r="A4269" t="s">
        <v>5730</v>
      </c>
      <c r="B4269" t="s">
        <v>1298</v>
      </c>
      <c r="C4269" t="s">
        <v>56</v>
      </c>
      <c r="D4269" t="s">
        <v>26</v>
      </c>
      <c r="E4269" s="1">
        <v>45910.863136574073</v>
      </c>
      <c r="F4269" s="1">
        <v>45910.868692129632</v>
      </c>
      <c r="G4269" t="s">
        <v>53</v>
      </c>
      <c r="H4269">
        <v>1</v>
      </c>
      <c r="I4269">
        <v>163.80000000000001</v>
      </c>
      <c r="J4269">
        <v>133.49</v>
      </c>
      <c r="K4269">
        <v>16.38</v>
      </c>
      <c r="L4269">
        <v>30</v>
      </c>
      <c r="M4269">
        <v>40.25</v>
      </c>
      <c r="N4269">
        <v>3.19</v>
      </c>
      <c r="O4269" t="s">
        <v>38</v>
      </c>
      <c r="P4269">
        <v>0</v>
      </c>
      <c r="Q4269">
        <v>1</v>
      </c>
      <c r="R4269" s="3">
        <f t="shared" si="396"/>
        <v>147.42000000000002</v>
      </c>
      <c r="S4269" s="3">
        <f t="shared" si="397"/>
        <v>13.930000000000007</v>
      </c>
      <c r="T4269" s="3">
        <f t="shared" si="398"/>
        <v>-10.25</v>
      </c>
      <c r="U4269" s="3">
        <f t="shared" si="399"/>
        <v>0.49000000000000687</v>
      </c>
      <c r="V4269" s="4">
        <f t="shared" si="400"/>
        <v>3.3238366571700369E-3</v>
      </c>
      <c r="W4269" s="5">
        <f t="shared" si="401"/>
        <v>1</v>
      </c>
    </row>
    <row r="4270" spans="1:23">
      <c r="A4270" t="s">
        <v>5731</v>
      </c>
      <c r="B4270" t="s">
        <v>1464</v>
      </c>
      <c r="C4270" t="s">
        <v>325</v>
      </c>
      <c r="D4270" t="s">
        <v>48</v>
      </c>
      <c r="E4270" s="1">
        <v>45910.924513888887</v>
      </c>
      <c r="F4270" s="1">
        <v>45910.934236111112</v>
      </c>
      <c r="G4270" t="s">
        <v>27</v>
      </c>
      <c r="H4270">
        <v>3</v>
      </c>
      <c r="I4270">
        <v>749.19</v>
      </c>
      <c r="J4270">
        <v>452.76</v>
      </c>
      <c r="K4270">
        <v>0</v>
      </c>
      <c r="L4270">
        <v>0</v>
      </c>
      <c r="M4270">
        <v>38.299999999999997</v>
      </c>
      <c r="N4270">
        <v>13.49</v>
      </c>
      <c r="O4270" t="s">
        <v>65</v>
      </c>
      <c r="P4270">
        <v>0</v>
      </c>
      <c r="Q4270">
        <v>5</v>
      </c>
      <c r="R4270" s="3">
        <f t="shared" si="396"/>
        <v>749.19</v>
      </c>
      <c r="S4270" s="3">
        <f t="shared" si="397"/>
        <v>296.43000000000006</v>
      </c>
      <c r="T4270" s="3">
        <f t="shared" si="398"/>
        <v>-38.299999999999997</v>
      </c>
      <c r="U4270" s="3">
        <f t="shared" si="399"/>
        <v>244.64000000000004</v>
      </c>
      <c r="V4270" s="4">
        <f t="shared" si="400"/>
        <v>0.32653932914214023</v>
      </c>
      <c r="W4270" s="5">
        <f t="shared" si="401"/>
        <v>1</v>
      </c>
    </row>
    <row r="4271" spans="1:23">
      <c r="A4271" t="s">
        <v>5732</v>
      </c>
      <c r="B4271" t="s">
        <v>573</v>
      </c>
      <c r="C4271" t="s">
        <v>768</v>
      </c>
      <c r="D4271" t="s">
        <v>60</v>
      </c>
      <c r="E4271" s="1">
        <v>45910.931238425917</v>
      </c>
      <c r="F4271" s="1">
        <v>45910.937488425923</v>
      </c>
      <c r="G4271" t="s">
        <v>27</v>
      </c>
      <c r="H4271">
        <v>4</v>
      </c>
      <c r="I4271">
        <v>556.44000000000005</v>
      </c>
      <c r="J4271">
        <v>348.56</v>
      </c>
      <c r="K4271">
        <v>0</v>
      </c>
      <c r="L4271">
        <v>0</v>
      </c>
      <c r="M4271">
        <v>42.45</v>
      </c>
      <c r="N4271">
        <v>10.02</v>
      </c>
      <c r="O4271" t="s">
        <v>38</v>
      </c>
      <c r="P4271">
        <v>0</v>
      </c>
      <c r="Q4271">
        <v>4</v>
      </c>
      <c r="R4271" s="3">
        <f t="shared" si="396"/>
        <v>556.44000000000005</v>
      </c>
      <c r="S4271" s="3">
        <f t="shared" si="397"/>
        <v>207.88000000000005</v>
      </c>
      <c r="T4271" s="3">
        <f t="shared" si="398"/>
        <v>-42.45</v>
      </c>
      <c r="U4271" s="3">
        <f t="shared" si="399"/>
        <v>155.41000000000005</v>
      </c>
      <c r="V4271" s="4">
        <f t="shared" si="400"/>
        <v>0.27929336496297902</v>
      </c>
      <c r="W4271" s="5">
        <f t="shared" si="401"/>
        <v>1</v>
      </c>
    </row>
    <row r="4272" spans="1:23">
      <c r="A4272" t="s">
        <v>5733</v>
      </c>
      <c r="B4272" t="s">
        <v>1171</v>
      </c>
      <c r="C4272" t="s">
        <v>1066</v>
      </c>
      <c r="D4272" t="s">
        <v>103</v>
      </c>
      <c r="E4272" s="1">
        <v>45911.2809375</v>
      </c>
      <c r="F4272" s="1">
        <v>45911.293437499997</v>
      </c>
      <c r="G4272" t="s">
        <v>27</v>
      </c>
      <c r="H4272">
        <v>2</v>
      </c>
      <c r="I4272">
        <v>1893.2</v>
      </c>
      <c r="J4272">
        <v>1635.66</v>
      </c>
      <c r="K4272">
        <v>189.32</v>
      </c>
      <c r="L4272">
        <v>0</v>
      </c>
      <c r="M4272">
        <v>54.2</v>
      </c>
      <c r="N4272">
        <v>30.67</v>
      </c>
      <c r="O4272" t="s">
        <v>38</v>
      </c>
      <c r="P4272">
        <v>0</v>
      </c>
      <c r="Q4272">
        <v>5</v>
      </c>
      <c r="R4272" s="3">
        <f t="shared" si="396"/>
        <v>1703.88</v>
      </c>
      <c r="S4272" s="3">
        <f t="shared" si="397"/>
        <v>68.220000000000027</v>
      </c>
      <c r="T4272" s="3">
        <f t="shared" si="398"/>
        <v>-54.2</v>
      </c>
      <c r="U4272" s="3">
        <f t="shared" si="399"/>
        <v>-16.649999999999977</v>
      </c>
      <c r="V4272" s="4">
        <f t="shared" si="400"/>
        <v>-9.7718149165434039E-3</v>
      </c>
      <c r="W4272" s="5">
        <f t="shared" si="401"/>
        <v>0</v>
      </c>
    </row>
    <row r="4273" spans="1:23">
      <c r="A4273" t="s">
        <v>5734</v>
      </c>
      <c r="B4273" t="s">
        <v>1125</v>
      </c>
      <c r="C4273" t="s">
        <v>77</v>
      </c>
      <c r="D4273" t="s">
        <v>72</v>
      </c>
      <c r="E4273" s="1">
        <v>45911.387673611112</v>
      </c>
      <c r="F4273" s="1">
        <v>45911.393923611111</v>
      </c>
      <c r="G4273" t="s">
        <v>27</v>
      </c>
      <c r="H4273">
        <v>3</v>
      </c>
      <c r="I4273">
        <v>864.39</v>
      </c>
      <c r="J4273">
        <v>604.38</v>
      </c>
      <c r="K4273">
        <v>0</v>
      </c>
      <c r="L4273">
        <v>0</v>
      </c>
      <c r="M4273">
        <v>57.64</v>
      </c>
      <c r="N4273">
        <v>15.56</v>
      </c>
      <c r="O4273" t="s">
        <v>28</v>
      </c>
      <c r="P4273">
        <v>0</v>
      </c>
      <c r="Q4273">
        <v>5</v>
      </c>
      <c r="R4273" s="3">
        <f t="shared" si="396"/>
        <v>864.39</v>
      </c>
      <c r="S4273" s="3">
        <f t="shared" si="397"/>
        <v>260.01</v>
      </c>
      <c r="T4273" s="3">
        <f t="shared" si="398"/>
        <v>-57.64</v>
      </c>
      <c r="U4273" s="3">
        <f t="shared" si="399"/>
        <v>186.81</v>
      </c>
      <c r="V4273" s="4">
        <f t="shared" si="400"/>
        <v>0.21611772463818416</v>
      </c>
      <c r="W4273" s="5">
        <f t="shared" si="401"/>
        <v>1</v>
      </c>
    </row>
    <row r="4274" spans="1:23">
      <c r="A4274" t="s">
        <v>5735</v>
      </c>
      <c r="B4274" t="s">
        <v>178</v>
      </c>
      <c r="C4274" t="s">
        <v>221</v>
      </c>
      <c r="D4274" t="s">
        <v>87</v>
      </c>
      <c r="E4274" s="1">
        <v>45911.391319444447</v>
      </c>
      <c r="F4274" s="1">
        <v>45911.399652777778</v>
      </c>
      <c r="G4274" t="s">
        <v>27</v>
      </c>
      <c r="H4274">
        <v>2</v>
      </c>
      <c r="I4274">
        <v>213.84</v>
      </c>
      <c r="J4274">
        <v>170.7</v>
      </c>
      <c r="K4274">
        <v>53.46</v>
      </c>
      <c r="L4274">
        <v>30</v>
      </c>
      <c r="M4274">
        <v>37.01</v>
      </c>
      <c r="N4274">
        <v>3.43</v>
      </c>
      <c r="O4274" t="s">
        <v>38</v>
      </c>
      <c r="P4274">
        <v>0</v>
      </c>
      <c r="Q4274">
        <v>5</v>
      </c>
      <c r="R4274" s="3">
        <f t="shared" si="396"/>
        <v>160.38</v>
      </c>
      <c r="S4274" s="3">
        <f t="shared" si="397"/>
        <v>-10.319999999999993</v>
      </c>
      <c r="T4274" s="3">
        <f t="shared" si="398"/>
        <v>-7.009999999999998</v>
      </c>
      <c r="U4274" s="3">
        <f t="shared" si="399"/>
        <v>-20.759999999999991</v>
      </c>
      <c r="V4274" s="4">
        <f t="shared" si="400"/>
        <v>-0.12944257388701827</v>
      </c>
      <c r="W4274" s="5">
        <f t="shared" si="401"/>
        <v>0</v>
      </c>
    </row>
    <row r="4275" spans="1:23">
      <c r="A4275" t="s">
        <v>5736</v>
      </c>
      <c r="B4275" t="s">
        <v>595</v>
      </c>
      <c r="C4275" t="s">
        <v>305</v>
      </c>
      <c r="D4275" t="s">
        <v>48</v>
      </c>
      <c r="E4275" s="1">
        <v>45911.432430555556</v>
      </c>
      <c r="F4275" s="1">
        <v>45911.440069444441</v>
      </c>
      <c r="G4275" t="s">
        <v>27</v>
      </c>
      <c r="H4275">
        <v>3</v>
      </c>
      <c r="I4275">
        <v>588.09</v>
      </c>
      <c r="J4275">
        <v>368.64</v>
      </c>
      <c r="K4275">
        <v>29.4</v>
      </c>
      <c r="L4275">
        <v>0</v>
      </c>
      <c r="M4275">
        <v>46.32</v>
      </c>
      <c r="N4275">
        <v>10.06</v>
      </c>
      <c r="O4275" t="s">
        <v>65</v>
      </c>
      <c r="P4275">
        <v>0</v>
      </c>
      <c r="Q4275">
        <v>4</v>
      </c>
      <c r="R4275" s="3">
        <f t="shared" si="396"/>
        <v>558.69000000000005</v>
      </c>
      <c r="S4275" s="3">
        <f t="shared" si="397"/>
        <v>190.05000000000007</v>
      </c>
      <c r="T4275" s="3">
        <f t="shared" si="398"/>
        <v>-46.32</v>
      </c>
      <c r="U4275" s="3">
        <f t="shared" si="399"/>
        <v>133.67000000000007</v>
      </c>
      <c r="V4275" s="4">
        <f t="shared" si="400"/>
        <v>0.23925611698795407</v>
      </c>
      <c r="W4275" s="5">
        <f t="shared" si="401"/>
        <v>1</v>
      </c>
    </row>
    <row r="4276" spans="1:23">
      <c r="A4276" t="s">
        <v>5737</v>
      </c>
      <c r="B4276" t="s">
        <v>1476</v>
      </c>
      <c r="C4276" t="s">
        <v>609</v>
      </c>
      <c r="D4276" t="s">
        <v>60</v>
      </c>
      <c r="E4276" s="1">
        <v>45911.524178240739</v>
      </c>
      <c r="F4276" s="1">
        <v>45911.542233796303</v>
      </c>
      <c r="G4276" t="s">
        <v>27</v>
      </c>
      <c r="H4276">
        <v>3</v>
      </c>
      <c r="I4276">
        <v>761.1</v>
      </c>
      <c r="J4276">
        <v>517.98</v>
      </c>
      <c r="K4276">
        <v>38.06</v>
      </c>
      <c r="L4276">
        <v>0</v>
      </c>
      <c r="M4276">
        <v>35.020000000000003</v>
      </c>
      <c r="N4276">
        <v>13.01</v>
      </c>
      <c r="O4276" t="s">
        <v>28</v>
      </c>
      <c r="P4276">
        <v>11</v>
      </c>
      <c r="Q4276">
        <v>2</v>
      </c>
      <c r="R4276" s="3">
        <f t="shared" si="396"/>
        <v>723.04</v>
      </c>
      <c r="S4276" s="3">
        <f t="shared" si="397"/>
        <v>205.05999999999995</v>
      </c>
      <c r="T4276" s="3">
        <f t="shared" si="398"/>
        <v>-35.020000000000003</v>
      </c>
      <c r="U4276" s="3">
        <f t="shared" si="399"/>
        <v>157.02999999999994</v>
      </c>
      <c r="V4276" s="4">
        <f t="shared" si="400"/>
        <v>0.21718023899092714</v>
      </c>
      <c r="W4276" s="5">
        <f t="shared" si="401"/>
        <v>1</v>
      </c>
    </row>
    <row r="4277" spans="1:23">
      <c r="A4277" t="s">
        <v>5738</v>
      </c>
      <c r="B4277" t="s">
        <v>2706</v>
      </c>
      <c r="C4277" t="s">
        <v>2084</v>
      </c>
      <c r="D4277" t="s">
        <v>64</v>
      </c>
      <c r="E4277" s="1">
        <v>45911.539803240739</v>
      </c>
      <c r="F4277" s="1">
        <v>45911.545358796298</v>
      </c>
      <c r="G4277" t="s">
        <v>27</v>
      </c>
      <c r="H4277">
        <v>1</v>
      </c>
      <c r="I4277">
        <v>31.13</v>
      </c>
      <c r="J4277">
        <v>22.92</v>
      </c>
      <c r="K4277">
        <v>1.56</v>
      </c>
      <c r="L4277">
        <v>30</v>
      </c>
      <c r="M4277">
        <v>48.82</v>
      </c>
      <c r="N4277">
        <v>1.07</v>
      </c>
      <c r="O4277" t="s">
        <v>28</v>
      </c>
      <c r="P4277">
        <v>0</v>
      </c>
      <c r="Q4277">
        <v>5</v>
      </c>
      <c r="R4277" s="3">
        <f t="shared" si="396"/>
        <v>29.57</v>
      </c>
      <c r="S4277" s="3">
        <f t="shared" si="397"/>
        <v>6.6499999999999986</v>
      </c>
      <c r="T4277" s="3">
        <f t="shared" si="398"/>
        <v>-18.82</v>
      </c>
      <c r="U4277" s="3">
        <f t="shared" si="399"/>
        <v>-13.240000000000002</v>
      </c>
      <c r="V4277" s="4">
        <f t="shared" si="400"/>
        <v>-0.44775109908691246</v>
      </c>
      <c r="W4277" s="5">
        <f t="shared" si="401"/>
        <v>0</v>
      </c>
    </row>
    <row r="4278" spans="1:23">
      <c r="A4278" t="s">
        <v>5739</v>
      </c>
      <c r="B4278" t="s">
        <v>2987</v>
      </c>
      <c r="C4278" t="s">
        <v>743</v>
      </c>
      <c r="D4278" t="s">
        <v>103</v>
      </c>
      <c r="E4278" s="1">
        <v>45911.542696759258</v>
      </c>
      <c r="F4278" s="1">
        <v>45911.560752314806</v>
      </c>
      <c r="G4278" t="s">
        <v>27</v>
      </c>
      <c r="H4278">
        <v>2</v>
      </c>
      <c r="I4278">
        <v>330.68</v>
      </c>
      <c r="J4278">
        <v>241.88</v>
      </c>
      <c r="K4278">
        <v>0</v>
      </c>
      <c r="L4278">
        <v>30</v>
      </c>
      <c r="M4278">
        <v>58.97</v>
      </c>
      <c r="N4278">
        <v>6.49</v>
      </c>
      <c r="O4278" t="s">
        <v>38</v>
      </c>
      <c r="P4278">
        <v>6</v>
      </c>
      <c r="Q4278">
        <v>4</v>
      </c>
      <c r="R4278" s="3">
        <f t="shared" si="396"/>
        <v>330.68</v>
      </c>
      <c r="S4278" s="3">
        <f t="shared" si="397"/>
        <v>88.800000000000011</v>
      </c>
      <c r="T4278" s="3">
        <f t="shared" si="398"/>
        <v>-28.97</v>
      </c>
      <c r="U4278" s="3">
        <f t="shared" si="399"/>
        <v>53.340000000000011</v>
      </c>
      <c r="V4278" s="4">
        <f t="shared" si="400"/>
        <v>0.16130397967823881</v>
      </c>
      <c r="W4278" s="5">
        <f t="shared" si="401"/>
        <v>1</v>
      </c>
    </row>
    <row r="4279" spans="1:23">
      <c r="A4279" t="s">
        <v>5740</v>
      </c>
      <c r="B4279" t="s">
        <v>5741</v>
      </c>
      <c r="C4279" t="s">
        <v>1557</v>
      </c>
      <c r="D4279" t="s">
        <v>44</v>
      </c>
      <c r="E4279" s="1">
        <v>45911.560335648152</v>
      </c>
      <c r="F4279" s="1">
        <v>45911.577696759261</v>
      </c>
      <c r="G4279" t="s">
        <v>27</v>
      </c>
      <c r="H4279">
        <v>4</v>
      </c>
      <c r="I4279">
        <v>1212.2</v>
      </c>
      <c r="J4279">
        <v>1043.08</v>
      </c>
      <c r="K4279">
        <v>0</v>
      </c>
      <c r="L4279">
        <v>0</v>
      </c>
      <c r="M4279">
        <v>55.33</v>
      </c>
      <c r="N4279">
        <v>21.82</v>
      </c>
      <c r="O4279" t="s">
        <v>65</v>
      </c>
      <c r="P4279">
        <v>10</v>
      </c>
      <c r="Q4279">
        <v>4</v>
      </c>
      <c r="R4279" s="3">
        <f t="shared" si="396"/>
        <v>1212.2</v>
      </c>
      <c r="S4279" s="3">
        <f t="shared" si="397"/>
        <v>169.12000000000012</v>
      </c>
      <c r="T4279" s="3">
        <f t="shared" si="398"/>
        <v>-55.33</v>
      </c>
      <c r="U4279" s="3">
        <f t="shared" si="399"/>
        <v>91.970000000000113</v>
      </c>
      <c r="V4279" s="4">
        <f t="shared" si="400"/>
        <v>7.5870318429302183E-2</v>
      </c>
      <c r="W4279" s="5">
        <f t="shared" si="401"/>
        <v>1</v>
      </c>
    </row>
    <row r="4280" spans="1:23">
      <c r="A4280" t="s">
        <v>5742</v>
      </c>
      <c r="B4280" t="s">
        <v>388</v>
      </c>
      <c r="C4280" t="s">
        <v>163</v>
      </c>
      <c r="D4280" t="s">
        <v>127</v>
      </c>
      <c r="E4280" s="1">
        <v>45911.580752314818</v>
      </c>
      <c r="F4280" s="1">
        <v>45911.58630787037</v>
      </c>
      <c r="G4280" t="s">
        <v>27</v>
      </c>
      <c r="H4280">
        <v>1</v>
      </c>
      <c r="I4280">
        <v>153.43</v>
      </c>
      <c r="J4280">
        <v>116.01</v>
      </c>
      <c r="K4280">
        <v>23.01</v>
      </c>
      <c r="L4280">
        <v>30</v>
      </c>
      <c r="M4280">
        <v>46.85</v>
      </c>
      <c r="N4280">
        <v>2.89</v>
      </c>
      <c r="O4280" t="s">
        <v>38</v>
      </c>
      <c r="P4280">
        <v>0</v>
      </c>
      <c r="Q4280">
        <v>4</v>
      </c>
      <c r="R4280" s="3">
        <f t="shared" si="396"/>
        <v>130.42000000000002</v>
      </c>
      <c r="S4280" s="3">
        <f t="shared" si="397"/>
        <v>14.410000000000011</v>
      </c>
      <c r="T4280" s="3">
        <f t="shared" si="398"/>
        <v>-16.850000000000001</v>
      </c>
      <c r="U4280" s="3">
        <f t="shared" si="399"/>
        <v>-5.3299999999999912</v>
      </c>
      <c r="V4280" s="4">
        <f t="shared" si="400"/>
        <v>-4.0867965036037346E-2</v>
      </c>
      <c r="W4280" s="5">
        <f t="shared" si="401"/>
        <v>0</v>
      </c>
    </row>
    <row r="4281" spans="1:23">
      <c r="A4281" t="s">
        <v>5743</v>
      </c>
      <c r="B4281" t="s">
        <v>1366</v>
      </c>
      <c r="C4281" t="s">
        <v>856</v>
      </c>
      <c r="D4281" t="s">
        <v>72</v>
      </c>
      <c r="E4281" s="1">
        <v>45911.582962962973</v>
      </c>
      <c r="F4281" s="1">
        <v>45911.601018518522</v>
      </c>
      <c r="G4281" t="s">
        <v>27</v>
      </c>
      <c r="H4281">
        <v>5</v>
      </c>
      <c r="I4281">
        <v>2027.9</v>
      </c>
      <c r="J4281">
        <v>1819.65</v>
      </c>
      <c r="K4281">
        <v>202.79</v>
      </c>
      <c r="L4281">
        <v>0</v>
      </c>
      <c r="M4281">
        <v>51.24</v>
      </c>
      <c r="N4281">
        <v>32.85</v>
      </c>
      <c r="O4281" t="s">
        <v>38</v>
      </c>
      <c r="P4281">
        <v>11</v>
      </c>
      <c r="Q4281">
        <v>1</v>
      </c>
      <c r="R4281" s="3">
        <f t="shared" si="396"/>
        <v>1825.1100000000001</v>
      </c>
      <c r="S4281" s="3">
        <f t="shared" si="397"/>
        <v>5.4600000000000364</v>
      </c>
      <c r="T4281" s="3">
        <f t="shared" si="398"/>
        <v>-51.24</v>
      </c>
      <c r="U4281" s="3">
        <f t="shared" si="399"/>
        <v>-78.629999999999967</v>
      </c>
      <c r="V4281" s="4">
        <f t="shared" si="400"/>
        <v>-4.3082334763384106E-2</v>
      </c>
      <c r="W4281" s="5">
        <f t="shared" si="401"/>
        <v>0</v>
      </c>
    </row>
    <row r="4282" spans="1:23">
      <c r="A4282" t="s">
        <v>5744</v>
      </c>
      <c r="B4282" t="s">
        <v>5745</v>
      </c>
      <c r="C4282" t="s">
        <v>1096</v>
      </c>
      <c r="D4282" t="s">
        <v>87</v>
      </c>
      <c r="E4282" s="1">
        <v>45911.649942129632</v>
      </c>
      <c r="F4282" s="1">
        <v>45911.664525462962</v>
      </c>
      <c r="G4282" t="s">
        <v>27</v>
      </c>
      <c r="H4282">
        <v>2</v>
      </c>
      <c r="I4282">
        <v>326.68</v>
      </c>
      <c r="J4282">
        <v>273.74</v>
      </c>
      <c r="K4282">
        <v>16.329999999999998</v>
      </c>
      <c r="L4282">
        <v>30</v>
      </c>
      <c r="M4282">
        <v>47.12</v>
      </c>
      <c r="N4282">
        <v>6.13</v>
      </c>
      <c r="O4282" t="s">
        <v>38</v>
      </c>
      <c r="P4282">
        <v>1</v>
      </c>
      <c r="Q4282">
        <v>3</v>
      </c>
      <c r="R4282" s="3">
        <f t="shared" si="396"/>
        <v>310.35000000000002</v>
      </c>
      <c r="S4282" s="3">
        <f t="shared" si="397"/>
        <v>36.610000000000014</v>
      </c>
      <c r="T4282" s="3">
        <f t="shared" si="398"/>
        <v>-17.119999999999997</v>
      </c>
      <c r="U4282" s="3">
        <f t="shared" si="399"/>
        <v>13.360000000000017</v>
      </c>
      <c r="V4282" s="4">
        <f t="shared" si="400"/>
        <v>4.3048171419365282E-2</v>
      </c>
      <c r="W4282" s="5">
        <f t="shared" si="401"/>
        <v>1</v>
      </c>
    </row>
    <row r="4283" spans="1:23">
      <c r="A4283" t="s">
        <v>5746</v>
      </c>
      <c r="B4283" t="s">
        <v>1994</v>
      </c>
      <c r="C4283" t="s">
        <v>2084</v>
      </c>
      <c r="D4283" t="s">
        <v>26</v>
      </c>
      <c r="E4283" s="1">
        <v>45911.666967592602</v>
      </c>
      <c r="F4283" s="1">
        <v>45911.690578703703</v>
      </c>
      <c r="G4283" t="s">
        <v>27</v>
      </c>
      <c r="H4283">
        <v>2</v>
      </c>
      <c r="I4283">
        <v>62.26</v>
      </c>
      <c r="J4283">
        <v>45.84</v>
      </c>
      <c r="K4283">
        <v>0</v>
      </c>
      <c r="L4283">
        <v>30</v>
      </c>
      <c r="M4283">
        <v>50.75</v>
      </c>
      <c r="N4283">
        <v>1.66</v>
      </c>
      <c r="O4283" t="s">
        <v>38</v>
      </c>
      <c r="P4283">
        <v>19</v>
      </c>
      <c r="Q4283">
        <v>2</v>
      </c>
      <c r="R4283" s="3">
        <f t="shared" si="396"/>
        <v>62.26</v>
      </c>
      <c r="S4283" s="3">
        <f t="shared" si="397"/>
        <v>16.419999999999995</v>
      </c>
      <c r="T4283" s="3">
        <f t="shared" si="398"/>
        <v>-20.75</v>
      </c>
      <c r="U4283" s="3">
        <f t="shared" si="399"/>
        <v>-5.9900000000000055</v>
      </c>
      <c r="V4283" s="4">
        <f t="shared" si="400"/>
        <v>-9.6209444265981464E-2</v>
      </c>
      <c r="W4283" s="5">
        <f t="shared" si="401"/>
        <v>0</v>
      </c>
    </row>
    <row r="4284" spans="1:23">
      <c r="A4284" t="s">
        <v>5747</v>
      </c>
      <c r="B4284" t="s">
        <v>1680</v>
      </c>
      <c r="C4284" t="s">
        <v>31</v>
      </c>
      <c r="D4284" t="s">
        <v>37</v>
      </c>
      <c r="E4284" s="1">
        <v>45911.703217592592</v>
      </c>
      <c r="F4284" s="1">
        <v>45911.725439814807</v>
      </c>
      <c r="G4284" t="s">
        <v>27</v>
      </c>
      <c r="H4284">
        <v>2</v>
      </c>
      <c r="I4284">
        <v>1127.78</v>
      </c>
      <c r="J4284">
        <v>713.08</v>
      </c>
      <c r="K4284">
        <v>0</v>
      </c>
      <c r="L4284">
        <v>0</v>
      </c>
      <c r="M4284">
        <v>63.86</v>
      </c>
      <c r="N4284">
        <v>20.3</v>
      </c>
      <c r="O4284" t="s">
        <v>38</v>
      </c>
      <c r="P4284">
        <v>12</v>
      </c>
      <c r="Q4284">
        <v>2</v>
      </c>
      <c r="R4284" s="3">
        <f t="shared" si="396"/>
        <v>1127.78</v>
      </c>
      <c r="S4284" s="3">
        <f t="shared" si="397"/>
        <v>414.69999999999993</v>
      </c>
      <c r="T4284" s="3">
        <f t="shared" si="398"/>
        <v>-63.86</v>
      </c>
      <c r="U4284" s="3">
        <f t="shared" si="399"/>
        <v>330.53999999999991</v>
      </c>
      <c r="V4284" s="4">
        <f t="shared" si="400"/>
        <v>0.29308907765698977</v>
      </c>
      <c r="W4284" s="5">
        <f t="shared" si="401"/>
        <v>1</v>
      </c>
    </row>
    <row r="4285" spans="1:23">
      <c r="A4285" t="s">
        <v>5748</v>
      </c>
      <c r="B4285" t="s">
        <v>3506</v>
      </c>
      <c r="C4285" t="s">
        <v>196</v>
      </c>
      <c r="D4285" t="s">
        <v>127</v>
      </c>
      <c r="E4285" s="1">
        <v>45911.722326388888</v>
      </c>
      <c r="F4285" s="1">
        <v>45911.731354166674</v>
      </c>
      <c r="G4285" t="s">
        <v>27</v>
      </c>
      <c r="H4285">
        <v>3</v>
      </c>
      <c r="I4285">
        <v>156.47999999999999</v>
      </c>
      <c r="J4285">
        <v>132.18</v>
      </c>
      <c r="K4285">
        <v>7.82</v>
      </c>
      <c r="L4285">
        <v>30</v>
      </c>
      <c r="M4285">
        <v>63.3</v>
      </c>
      <c r="N4285">
        <v>3.22</v>
      </c>
      <c r="O4285" t="s">
        <v>65</v>
      </c>
      <c r="P4285">
        <v>0</v>
      </c>
      <c r="Q4285">
        <v>5</v>
      </c>
      <c r="R4285" s="3">
        <f t="shared" si="396"/>
        <v>148.66</v>
      </c>
      <c r="S4285" s="3">
        <f t="shared" si="397"/>
        <v>16.47999999999999</v>
      </c>
      <c r="T4285" s="3">
        <f t="shared" si="398"/>
        <v>-33.299999999999997</v>
      </c>
      <c r="U4285" s="3">
        <f t="shared" si="399"/>
        <v>-20.040000000000006</v>
      </c>
      <c r="V4285" s="4">
        <f t="shared" si="400"/>
        <v>-0.13480425131171805</v>
      </c>
      <c r="W4285" s="5">
        <f t="shared" si="401"/>
        <v>0</v>
      </c>
    </row>
    <row r="4286" spans="1:23">
      <c r="A4286" t="s">
        <v>5749</v>
      </c>
      <c r="B4286" t="s">
        <v>2590</v>
      </c>
      <c r="C4286" t="s">
        <v>684</v>
      </c>
      <c r="D4286" t="s">
        <v>72</v>
      </c>
      <c r="E4286" s="1">
        <v>45911.739236111112</v>
      </c>
      <c r="F4286" s="1">
        <v>45911.744791666657</v>
      </c>
      <c r="G4286" t="s">
        <v>27</v>
      </c>
      <c r="H4286">
        <v>1</v>
      </c>
      <c r="I4286">
        <v>332.46</v>
      </c>
      <c r="J4286">
        <v>241.25</v>
      </c>
      <c r="K4286">
        <v>16.62</v>
      </c>
      <c r="L4286">
        <v>30</v>
      </c>
      <c r="M4286">
        <v>45.62</v>
      </c>
      <c r="N4286">
        <v>6.23</v>
      </c>
      <c r="O4286" t="s">
        <v>38</v>
      </c>
      <c r="P4286">
        <v>0</v>
      </c>
      <c r="Q4286">
        <v>5</v>
      </c>
      <c r="R4286" s="3">
        <f t="shared" si="396"/>
        <v>315.83999999999997</v>
      </c>
      <c r="S4286" s="3">
        <f t="shared" si="397"/>
        <v>74.589999999999975</v>
      </c>
      <c r="T4286" s="3">
        <f t="shared" si="398"/>
        <v>-15.619999999999997</v>
      </c>
      <c r="U4286" s="3">
        <f t="shared" si="399"/>
        <v>52.739999999999981</v>
      </c>
      <c r="V4286" s="4">
        <f t="shared" si="400"/>
        <v>0.166983282674772</v>
      </c>
      <c r="W4286" s="5">
        <f t="shared" si="401"/>
        <v>1</v>
      </c>
    </row>
    <row r="4287" spans="1:23">
      <c r="A4287" t="s">
        <v>5750</v>
      </c>
      <c r="B4287" t="s">
        <v>2018</v>
      </c>
      <c r="C4287" t="s">
        <v>1455</v>
      </c>
      <c r="D4287" t="s">
        <v>48</v>
      </c>
      <c r="E4287" s="1">
        <v>45911.80908564815</v>
      </c>
      <c r="F4287" s="1">
        <v>45911.829224537039</v>
      </c>
      <c r="G4287" t="s">
        <v>27</v>
      </c>
      <c r="H4287">
        <v>1</v>
      </c>
      <c r="I4287">
        <v>432.32</v>
      </c>
      <c r="J4287">
        <v>307.47000000000003</v>
      </c>
      <c r="K4287">
        <v>21.62</v>
      </c>
      <c r="L4287">
        <v>0</v>
      </c>
      <c r="M4287">
        <v>53.17</v>
      </c>
      <c r="N4287">
        <v>7.39</v>
      </c>
      <c r="O4287" t="s">
        <v>144</v>
      </c>
      <c r="P4287">
        <v>14</v>
      </c>
      <c r="Q4287">
        <v>3</v>
      </c>
      <c r="R4287" s="3">
        <f t="shared" si="396"/>
        <v>410.7</v>
      </c>
      <c r="S4287" s="3">
        <f t="shared" si="397"/>
        <v>103.22999999999996</v>
      </c>
      <c r="T4287" s="3">
        <f t="shared" si="398"/>
        <v>-53.17</v>
      </c>
      <c r="U4287" s="3">
        <f t="shared" si="399"/>
        <v>42.669999999999959</v>
      </c>
      <c r="V4287" s="4">
        <f t="shared" si="400"/>
        <v>0.10389578767957136</v>
      </c>
      <c r="W4287" s="5">
        <f t="shared" si="401"/>
        <v>1</v>
      </c>
    </row>
    <row r="4288" spans="1:23">
      <c r="A4288" t="s">
        <v>5751</v>
      </c>
      <c r="B4288" t="s">
        <v>1092</v>
      </c>
      <c r="C4288" t="s">
        <v>239</v>
      </c>
      <c r="D4288" t="s">
        <v>44</v>
      </c>
      <c r="E4288" s="1">
        <v>45911.820972222216</v>
      </c>
      <c r="F4288" s="1">
        <v>45911.826527777783</v>
      </c>
      <c r="G4288" t="s">
        <v>27</v>
      </c>
      <c r="H4288">
        <v>2</v>
      </c>
      <c r="I4288">
        <v>901.9</v>
      </c>
      <c r="J4288">
        <v>771.48</v>
      </c>
      <c r="K4288">
        <v>45.1</v>
      </c>
      <c r="L4288">
        <v>0</v>
      </c>
      <c r="M4288">
        <v>56.55</v>
      </c>
      <c r="N4288">
        <v>15.42</v>
      </c>
      <c r="O4288" t="s">
        <v>38</v>
      </c>
      <c r="P4288">
        <v>0</v>
      </c>
      <c r="Q4288">
        <v>5</v>
      </c>
      <c r="R4288" s="3">
        <f t="shared" si="396"/>
        <v>856.8</v>
      </c>
      <c r="S4288" s="3">
        <f t="shared" si="397"/>
        <v>85.319999999999936</v>
      </c>
      <c r="T4288" s="3">
        <f t="shared" si="398"/>
        <v>-56.55</v>
      </c>
      <c r="U4288" s="3">
        <f t="shared" si="399"/>
        <v>13.349999999999939</v>
      </c>
      <c r="V4288" s="4">
        <f t="shared" si="400"/>
        <v>1.558123249299713E-2</v>
      </c>
      <c r="W4288" s="5">
        <f t="shared" si="401"/>
        <v>1</v>
      </c>
    </row>
    <row r="4289" spans="1:23">
      <c r="A4289" t="s">
        <v>5752</v>
      </c>
      <c r="B4289" t="s">
        <v>1508</v>
      </c>
      <c r="C4289" t="s">
        <v>561</v>
      </c>
      <c r="D4289" t="s">
        <v>160</v>
      </c>
      <c r="E4289" s="1">
        <v>45911.909467592603</v>
      </c>
      <c r="F4289" s="1">
        <v>45911.915717592587</v>
      </c>
      <c r="G4289" t="s">
        <v>27</v>
      </c>
      <c r="H4289">
        <v>4</v>
      </c>
      <c r="I4289">
        <v>827.4</v>
      </c>
      <c r="J4289">
        <v>703.4</v>
      </c>
      <c r="K4289">
        <v>0</v>
      </c>
      <c r="L4289">
        <v>0</v>
      </c>
      <c r="M4289">
        <v>57.48</v>
      </c>
      <c r="N4289">
        <v>14.89</v>
      </c>
      <c r="O4289" t="s">
        <v>38</v>
      </c>
      <c r="P4289">
        <v>0</v>
      </c>
      <c r="Q4289">
        <v>5</v>
      </c>
      <c r="R4289" s="3">
        <f t="shared" si="396"/>
        <v>827.4</v>
      </c>
      <c r="S4289" s="3">
        <f t="shared" si="397"/>
        <v>124</v>
      </c>
      <c r="T4289" s="3">
        <f t="shared" si="398"/>
        <v>-57.48</v>
      </c>
      <c r="U4289" s="3">
        <f t="shared" si="399"/>
        <v>51.63000000000001</v>
      </c>
      <c r="V4289" s="4">
        <f t="shared" si="400"/>
        <v>6.2400290065264701E-2</v>
      </c>
      <c r="W4289" s="5">
        <f t="shared" si="401"/>
        <v>1</v>
      </c>
    </row>
    <row r="4290" spans="1:23">
      <c r="A4290" t="s">
        <v>5753</v>
      </c>
      <c r="B4290" t="s">
        <v>605</v>
      </c>
      <c r="C4290" t="s">
        <v>1082</v>
      </c>
      <c r="D4290" t="s">
        <v>143</v>
      </c>
      <c r="E4290" s="1">
        <v>45912.272361111107</v>
      </c>
      <c r="F4290" s="1">
        <v>45912.29111111111</v>
      </c>
      <c r="G4290" t="s">
        <v>27</v>
      </c>
      <c r="H4290">
        <v>2</v>
      </c>
      <c r="I4290">
        <v>375.68</v>
      </c>
      <c r="J4290">
        <v>268.3</v>
      </c>
      <c r="K4290">
        <v>18.78</v>
      </c>
      <c r="L4290">
        <v>30</v>
      </c>
      <c r="M4290">
        <v>57.55</v>
      </c>
      <c r="N4290">
        <v>6.96</v>
      </c>
      <c r="O4290" t="s">
        <v>33</v>
      </c>
      <c r="P4290">
        <v>7</v>
      </c>
      <c r="Q4290">
        <v>4</v>
      </c>
      <c r="R4290" s="3">
        <f t="shared" ref="R4290:R4353" si="402">I4290-K4290</f>
        <v>356.9</v>
      </c>
      <c r="S4290" s="3">
        <f t="shared" ref="S4290:S4353" si="403">R4290-J4290</f>
        <v>88.599999999999966</v>
      </c>
      <c r="T4290" s="3">
        <f t="shared" ref="T4290:T4353" si="404">L4290-M4290</f>
        <v>-27.549999999999997</v>
      </c>
      <c r="U4290" s="3">
        <f t="shared" ref="U4290:U4353" si="405">S4290+T4290-N4290</f>
        <v>54.089999999999968</v>
      </c>
      <c r="V4290" s="4">
        <f t="shared" ref="V4290:V4353" si="406">IF(R4290&gt;0, U4290/R4290, 0)</f>
        <v>0.15155505743905848</v>
      </c>
      <c r="W4290" s="5">
        <f t="shared" ref="W4290:W4353" si="407">IF(U4290&gt;0, 1, 0)</f>
        <v>1</v>
      </c>
    </row>
    <row r="4291" spans="1:23">
      <c r="A4291" t="s">
        <v>5754</v>
      </c>
      <c r="B4291" t="s">
        <v>304</v>
      </c>
      <c r="C4291" t="s">
        <v>412</v>
      </c>
      <c r="D4291" t="s">
        <v>26</v>
      </c>
      <c r="E4291" s="1">
        <v>45912.323877314811</v>
      </c>
      <c r="F4291" s="1">
        <v>45912.334293981483</v>
      </c>
      <c r="G4291" t="s">
        <v>27</v>
      </c>
      <c r="H4291">
        <v>1</v>
      </c>
      <c r="I4291">
        <v>270.26</v>
      </c>
      <c r="J4291">
        <v>196.9</v>
      </c>
      <c r="K4291">
        <v>13.51</v>
      </c>
      <c r="L4291">
        <v>30</v>
      </c>
      <c r="M4291">
        <v>50.7</v>
      </c>
      <c r="N4291">
        <v>5.16</v>
      </c>
      <c r="O4291" t="s">
        <v>38</v>
      </c>
      <c r="P4291">
        <v>0</v>
      </c>
      <c r="Q4291">
        <v>4</v>
      </c>
      <c r="R4291" s="3">
        <f t="shared" si="402"/>
        <v>256.75</v>
      </c>
      <c r="S4291" s="3">
        <f t="shared" si="403"/>
        <v>59.849999999999994</v>
      </c>
      <c r="T4291" s="3">
        <f t="shared" si="404"/>
        <v>-20.700000000000003</v>
      </c>
      <c r="U4291" s="3">
        <f t="shared" si="405"/>
        <v>33.989999999999995</v>
      </c>
      <c r="V4291" s="4">
        <f t="shared" si="406"/>
        <v>0.13238558909444983</v>
      </c>
      <c r="W4291" s="5">
        <f t="shared" si="407"/>
        <v>1</v>
      </c>
    </row>
    <row r="4292" spans="1:23">
      <c r="A4292" t="s">
        <v>5755</v>
      </c>
      <c r="B4292" t="s">
        <v>934</v>
      </c>
      <c r="C4292" t="s">
        <v>644</v>
      </c>
      <c r="D4292" t="s">
        <v>32</v>
      </c>
      <c r="E4292" s="1">
        <v>45912.362905092603</v>
      </c>
      <c r="F4292" s="1">
        <v>45912.372627314813</v>
      </c>
      <c r="G4292" t="s">
        <v>27</v>
      </c>
      <c r="H4292">
        <v>1</v>
      </c>
      <c r="I4292">
        <v>548.03</v>
      </c>
      <c r="J4292">
        <v>323.36</v>
      </c>
      <c r="K4292">
        <v>27.4</v>
      </c>
      <c r="L4292">
        <v>0</v>
      </c>
      <c r="M4292">
        <v>47.23</v>
      </c>
      <c r="N4292">
        <v>9.3699999999999992</v>
      </c>
      <c r="O4292" t="s">
        <v>144</v>
      </c>
      <c r="P4292">
        <v>0</v>
      </c>
      <c r="Q4292">
        <v>5</v>
      </c>
      <c r="R4292" s="3">
        <f t="shared" si="402"/>
        <v>520.63</v>
      </c>
      <c r="S4292" s="3">
        <f t="shared" si="403"/>
        <v>197.26999999999998</v>
      </c>
      <c r="T4292" s="3">
        <f t="shared" si="404"/>
        <v>-47.23</v>
      </c>
      <c r="U4292" s="3">
        <f t="shared" si="405"/>
        <v>140.66999999999999</v>
      </c>
      <c r="V4292" s="4">
        <f t="shared" si="406"/>
        <v>0.27019188291108848</v>
      </c>
      <c r="W4292" s="5">
        <f t="shared" si="407"/>
        <v>1</v>
      </c>
    </row>
    <row r="4293" spans="1:23">
      <c r="A4293" t="s">
        <v>5756</v>
      </c>
      <c r="B4293" t="s">
        <v>4611</v>
      </c>
      <c r="C4293" t="s">
        <v>202</v>
      </c>
      <c r="D4293" t="s">
        <v>52</v>
      </c>
      <c r="E4293" s="1">
        <v>45912.425081018519</v>
      </c>
      <c r="F4293" s="1">
        <v>45912.435497685183</v>
      </c>
      <c r="G4293" t="s">
        <v>27</v>
      </c>
      <c r="H4293">
        <v>4</v>
      </c>
      <c r="I4293">
        <v>2272.52</v>
      </c>
      <c r="J4293">
        <v>1384.36</v>
      </c>
      <c r="K4293">
        <v>0</v>
      </c>
      <c r="L4293">
        <v>0</v>
      </c>
      <c r="M4293">
        <v>50.09</v>
      </c>
      <c r="N4293">
        <v>40.909999999999997</v>
      </c>
      <c r="O4293" t="s">
        <v>38</v>
      </c>
      <c r="P4293">
        <v>0</v>
      </c>
      <c r="Q4293">
        <v>4</v>
      </c>
      <c r="R4293" s="3">
        <f t="shared" si="402"/>
        <v>2272.52</v>
      </c>
      <c r="S4293" s="3">
        <f t="shared" si="403"/>
        <v>888.16000000000008</v>
      </c>
      <c r="T4293" s="3">
        <f t="shared" si="404"/>
        <v>-50.09</v>
      </c>
      <c r="U4293" s="3">
        <f t="shared" si="405"/>
        <v>797.16000000000008</v>
      </c>
      <c r="V4293" s="4">
        <f t="shared" si="406"/>
        <v>0.35078239135409151</v>
      </c>
      <c r="W4293" s="5">
        <f t="shared" si="407"/>
        <v>1</v>
      </c>
    </row>
    <row r="4294" spans="1:23">
      <c r="A4294" t="s">
        <v>5757</v>
      </c>
      <c r="B4294" t="s">
        <v>1171</v>
      </c>
      <c r="C4294" t="s">
        <v>280</v>
      </c>
      <c r="D4294" t="s">
        <v>60</v>
      </c>
      <c r="E4294" s="1">
        <v>45912.49046296296</v>
      </c>
      <c r="F4294" s="1">
        <v>45912.496018518519</v>
      </c>
      <c r="G4294" t="s">
        <v>27</v>
      </c>
      <c r="H4294">
        <v>1</v>
      </c>
      <c r="I4294">
        <v>113.8</v>
      </c>
      <c r="J4294">
        <v>83.77</v>
      </c>
      <c r="K4294">
        <v>5.69</v>
      </c>
      <c r="L4294">
        <v>30</v>
      </c>
      <c r="M4294">
        <v>49.99</v>
      </c>
      <c r="N4294">
        <v>2.4900000000000002</v>
      </c>
      <c r="O4294" t="s">
        <v>38</v>
      </c>
      <c r="P4294">
        <v>0</v>
      </c>
      <c r="Q4294">
        <v>5</v>
      </c>
      <c r="R4294" s="3">
        <f t="shared" si="402"/>
        <v>108.11</v>
      </c>
      <c r="S4294" s="3">
        <f t="shared" si="403"/>
        <v>24.340000000000003</v>
      </c>
      <c r="T4294" s="3">
        <f t="shared" si="404"/>
        <v>-19.990000000000002</v>
      </c>
      <c r="U4294" s="3">
        <f t="shared" si="405"/>
        <v>1.8600000000000012</v>
      </c>
      <c r="V4294" s="4">
        <f t="shared" si="406"/>
        <v>1.7204698917768952E-2</v>
      </c>
      <c r="W4294" s="5">
        <f t="shared" si="407"/>
        <v>1</v>
      </c>
    </row>
    <row r="4295" spans="1:23">
      <c r="A4295" t="s">
        <v>5758</v>
      </c>
      <c r="B4295" t="s">
        <v>5741</v>
      </c>
      <c r="C4295" t="s">
        <v>1159</v>
      </c>
      <c r="D4295" t="s">
        <v>117</v>
      </c>
      <c r="E4295" s="1">
        <v>45912.603472222218</v>
      </c>
      <c r="F4295" s="1">
        <v>45912.624305555553</v>
      </c>
      <c r="G4295" t="s">
        <v>27</v>
      </c>
      <c r="H4295">
        <v>2</v>
      </c>
      <c r="I4295">
        <v>209</v>
      </c>
      <c r="J4295">
        <v>134.44</v>
      </c>
      <c r="K4295">
        <v>10.45</v>
      </c>
      <c r="L4295">
        <v>30</v>
      </c>
      <c r="M4295">
        <v>59.15</v>
      </c>
      <c r="N4295">
        <v>4.1100000000000003</v>
      </c>
      <c r="O4295" t="s">
        <v>33</v>
      </c>
      <c r="P4295">
        <v>10</v>
      </c>
      <c r="Q4295">
        <v>4</v>
      </c>
      <c r="R4295" s="3">
        <f t="shared" si="402"/>
        <v>198.55</v>
      </c>
      <c r="S4295" s="3">
        <f t="shared" si="403"/>
        <v>64.110000000000014</v>
      </c>
      <c r="T4295" s="3">
        <f t="shared" si="404"/>
        <v>-29.15</v>
      </c>
      <c r="U4295" s="3">
        <f t="shared" si="405"/>
        <v>30.850000000000016</v>
      </c>
      <c r="V4295" s="4">
        <f t="shared" si="406"/>
        <v>0.15537647947620253</v>
      </c>
      <c r="W4295" s="5">
        <f t="shared" si="407"/>
        <v>1</v>
      </c>
    </row>
    <row r="4296" spans="1:23">
      <c r="A4296" t="s">
        <v>5759</v>
      </c>
      <c r="B4296" t="s">
        <v>815</v>
      </c>
      <c r="C4296" t="s">
        <v>841</v>
      </c>
      <c r="D4296" t="s">
        <v>64</v>
      </c>
      <c r="E4296" s="1">
        <v>45912.621863425928</v>
      </c>
      <c r="F4296" s="1">
        <v>45912.627418981479</v>
      </c>
      <c r="G4296" t="s">
        <v>27</v>
      </c>
      <c r="H4296">
        <v>1</v>
      </c>
      <c r="I4296">
        <v>155.91999999999999</v>
      </c>
      <c r="J4296">
        <v>123.38</v>
      </c>
      <c r="K4296">
        <v>7.8</v>
      </c>
      <c r="L4296">
        <v>30</v>
      </c>
      <c r="M4296">
        <v>41.21</v>
      </c>
      <c r="N4296">
        <v>3.21</v>
      </c>
      <c r="O4296" t="s">
        <v>144</v>
      </c>
      <c r="P4296">
        <v>0</v>
      </c>
      <c r="Q4296">
        <v>5</v>
      </c>
      <c r="R4296" s="3">
        <f t="shared" si="402"/>
        <v>148.11999999999998</v>
      </c>
      <c r="S4296" s="3">
        <f t="shared" si="403"/>
        <v>24.739999999999981</v>
      </c>
      <c r="T4296" s="3">
        <f t="shared" si="404"/>
        <v>-11.21</v>
      </c>
      <c r="U4296" s="3">
        <f t="shared" si="405"/>
        <v>10.319999999999979</v>
      </c>
      <c r="V4296" s="4">
        <f t="shared" si="406"/>
        <v>6.9673237915203759E-2</v>
      </c>
      <c r="W4296" s="5">
        <f t="shared" si="407"/>
        <v>1</v>
      </c>
    </row>
    <row r="4297" spans="1:23">
      <c r="A4297" t="s">
        <v>5760</v>
      </c>
      <c r="B4297" t="s">
        <v>3230</v>
      </c>
      <c r="C4297" t="s">
        <v>946</v>
      </c>
      <c r="D4297" t="s">
        <v>60</v>
      </c>
      <c r="E4297" s="1">
        <v>45912.631354166668</v>
      </c>
      <c r="F4297" s="1">
        <v>45912.649409722217</v>
      </c>
      <c r="G4297" t="s">
        <v>27</v>
      </c>
      <c r="H4297">
        <v>1</v>
      </c>
      <c r="I4297">
        <v>463.32</v>
      </c>
      <c r="J4297">
        <v>410.55</v>
      </c>
      <c r="K4297">
        <v>46.33</v>
      </c>
      <c r="L4297">
        <v>0</v>
      </c>
      <c r="M4297">
        <v>52.99</v>
      </c>
      <c r="N4297">
        <v>7.51</v>
      </c>
      <c r="O4297" t="s">
        <v>38</v>
      </c>
      <c r="P4297">
        <v>11</v>
      </c>
      <c r="Q4297">
        <v>2</v>
      </c>
      <c r="R4297" s="3">
        <f t="shared" si="402"/>
        <v>416.99</v>
      </c>
      <c r="S4297" s="3">
        <f t="shared" si="403"/>
        <v>6.4399999999999977</v>
      </c>
      <c r="T4297" s="3">
        <f t="shared" si="404"/>
        <v>-52.99</v>
      </c>
      <c r="U4297" s="3">
        <f t="shared" si="405"/>
        <v>-54.06</v>
      </c>
      <c r="V4297" s="4">
        <f t="shared" si="406"/>
        <v>-0.12964339672414207</v>
      </c>
      <c r="W4297" s="5">
        <f t="shared" si="407"/>
        <v>0</v>
      </c>
    </row>
    <row r="4298" spans="1:23">
      <c r="A4298" t="s">
        <v>5761</v>
      </c>
      <c r="B4298" t="s">
        <v>2553</v>
      </c>
      <c r="C4298" t="s">
        <v>196</v>
      </c>
      <c r="D4298" t="s">
        <v>26</v>
      </c>
      <c r="E4298" s="1">
        <v>45912.658645833333</v>
      </c>
      <c r="F4298" s="1">
        <v>45912.671840277777</v>
      </c>
      <c r="G4298" t="s">
        <v>27</v>
      </c>
      <c r="H4298">
        <v>1</v>
      </c>
      <c r="I4298">
        <v>52.16</v>
      </c>
      <c r="J4298">
        <v>44.06</v>
      </c>
      <c r="K4298">
        <v>7.82</v>
      </c>
      <c r="L4298">
        <v>30</v>
      </c>
      <c r="M4298">
        <v>46.03</v>
      </c>
      <c r="N4298">
        <v>1.34</v>
      </c>
      <c r="O4298" t="s">
        <v>38</v>
      </c>
      <c r="P4298">
        <v>4</v>
      </c>
      <c r="Q4298">
        <v>3</v>
      </c>
      <c r="R4298" s="3">
        <f t="shared" si="402"/>
        <v>44.339999999999996</v>
      </c>
      <c r="S4298" s="3">
        <f t="shared" si="403"/>
        <v>0.27999999999999403</v>
      </c>
      <c r="T4298" s="3">
        <f t="shared" si="404"/>
        <v>-16.03</v>
      </c>
      <c r="U4298" s="3">
        <f t="shared" si="405"/>
        <v>-17.090000000000007</v>
      </c>
      <c r="V4298" s="4">
        <f t="shared" si="406"/>
        <v>-0.38543076229138495</v>
      </c>
      <c r="W4298" s="5">
        <f t="shared" si="407"/>
        <v>0</v>
      </c>
    </row>
    <row r="4299" spans="1:23">
      <c r="A4299" t="s">
        <v>5762</v>
      </c>
      <c r="B4299" t="s">
        <v>2001</v>
      </c>
      <c r="C4299" t="s">
        <v>409</v>
      </c>
      <c r="D4299" t="s">
        <v>32</v>
      </c>
      <c r="E4299" s="1">
        <v>45912.701296296298</v>
      </c>
      <c r="F4299" s="1">
        <v>45912.714490740742</v>
      </c>
      <c r="G4299" t="s">
        <v>27</v>
      </c>
      <c r="H4299">
        <v>1</v>
      </c>
      <c r="I4299">
        <v>221.96</v>
      </c>
      <c r="J4299">
        <v>158.47999999999999</v>
      </c>
      <c r="K4299">
        <v>11.1</v>
      </c>
      <c r="L4299">
        <v>30</v>
      </c>
      <c r="M4299">
        <v>43.95</v>
      </c>
      <c r="N4299">
        <v>4.34</v>
      </c>
      <c r="O4299" t="s">
        <v>38</v>
      </c>
      <c r="P4299">
        <v>0</v>
      </c>
      <c r="Q4299">
        <v>5</v>
      </c>
      <c r="R4299" s="3">
        <f t="shared" si="402"/>
        <v>210.86</v>
      </c>
      <c r="S4299" s="3">
        <f t="shared" si="403"/>
        <v>52.380000000000024</v>
      </c>
      <c r="T4299" s="3">
        <f t="shared" si="404"/>
        <v>-13.950000000000003</v>
      </c>
      <c r="U4299" s="3">
        <f t="shared" si="405"/>
        <v>34.090000000000018</v>
      </c>
      <c r="V4299" s="4">
        <f t="shared" si="406"/>
        <v>0.16167125106705879</v>
      </c>
      <c r="W4299" s="5">
        <f t="shared" si="407"/>
        <v>1</v>
      </c>
    </row>
    <row r="4300" spans="1:23">
      <c r="A4300" t="s">
        <v>5763</v>
      </c>
      <c r="B4300" t="s">
        <v>439</v>
      </c>
      <c r="C4300" t="s">
        <v>865</v>
      </c>
      <c r="D4300" t="s">
        <v>143</v>
      </c>
      <c r="E4300" s="1">
        <v>45912.815266203703</v>
      </c>
      <c r="F4300" s="1">
        <v>45912.835405092592</v>
      </c>
      <c r="G4300" t="s">
        <v>27</v>
      </c>
      <c r="H4300">
        <v>3</v>
      </c>
      <c r="I4300">
        <v>1495.77</v>
      </c>
      <c r="J4300">
        <v>904.59</v>
      </c>
      <c r="K4300">
        <v>74.790000000000006</v>
      </c>
      <c r="L4300">
        <v>0</v>
      </c>
      <c r="M4300">
        <v>53.13</v>
      </c>
      <c r="N4300">
        <v>25.58</v>
      </c>
      <c r="O4300" t="s">
        <v>33</v>
      </c>
      <c r="P4300">
        <v>9</v>
      </c>
      <c r="Q4300">
        <v>4</v>
      </c>
      <c r="R4300" s="3">
        <f t="shared" si="402"/>
        <v>1420.98</v>
      </c>
      <c r="S4300" s="3">
        <f t="shared" si="403"/>
        <v>516.39</v>
      </c>
      <c r="T4300" s="3">
        <f t="shared" si="404"/>
        <v>-53.13</v>
      </c>
      <c r="U4300" s="3">
        <f t="shared" si="405"/>
        <v>437.68</v>
      </c>
      <c r="V4300" s="4">
        <f t="shared" si="406"/>
        <v>0.30801277991245479</v>
      </c>
      <c r="W4300" s="5">
        <f t="shared" si="407"/>
        <v>1</v>
      </c>
    </row>
    <row r="4301" spans="1:23">
      <c r="A4301" t="s">
        <v>5764</v>
      </c>
      <c r="B4301" t="s">
        <v>444</v>
      </c>
      <c r="C4301" t="s">
        <v>760</v>
      </c>
      <c r="D4301" t="s">
        <v>160</v>
      </c>
      <c r="E4301" s="1">
        <v>45912.818842592591</v>
      </c>
      <c r="F4301" s="1">
        <v>45912.82439814815</v>
      </c>
      <c r="G4301" t="s">
        <v>27</v>
      </c>
      <c r="H4301">
        <v>1</v>
      </c>
      <c r="I4301">
        <v>274.8</v>
      </c>
      <c r="J4301">
        <v>187.42</v>
      </c>
      <c r="K4301">
        <v>13.74</v>
      </c>
      <c r="L4301">
        <v>30</v>
      </c>
      <c r="M4301">
        <v>47.37</v>
      </c>
      <c r="N4301">
        <v>5.24</v>
      </c>
      <c r="O4301" t="s">
        <v>65</v>
      </c>
      <c r="P4301">
        <v>0</v>
      </c>
      <c r="Q4301">
        <v>5</v>
      </c>
      <c r="R4301" s="3">
        <f t="shared" si="402"/>
        <v>261.06</v>
      </c>
      <c r="S4301" s="3">
        <f t="shared" si="403"/>
        <v>73.640000000000015</v>
      </c>
      <c r="T4301" s="3">
        <f t="shared" si="404"/>
        <v>-17.369999999999997</v>
      </c>
      <c r="U4301" s="3">
        <f t="shared" si="405"/>
        <v>51.030000000000015</v>
      </c>
      <c r="V4301" s="4">
        <f t="shared" si="406"/>
        <v>0.1954723052171915</v>
      </c>
      <c r="W4301" s="5">
        <f t="shared" si="407"/>
        <v>1</v>
      </c>
    </row>
    <row r="4302" spans="1:23">
      <c r="A4302" t="s">
        <v>5765</v>
      </c>
      <c r="B4302" t="s">
        <v>1933</v>
      </c>
      <c r="C4302" t="s">
        <v>236</v>
      </c>
      <c r="D4302" t="s">
        <v>60</v>
      </c>
      <c r="E4302" s="1">
        <v>45912.830821759257</v>
      </c>
      <c r="F4302" s="1">
        <v>45912.852349537039</v>
      </c>
      <c r="G4302" t="s">
        <v>27</v>
      </c>
      <c r="H4302">
        <v>1</v>
      </c>
      <c r="I4302">
        <v>799.86</v>
      </c>
      <c r="J4302">
        <v>435.02</v>
      </c>
      <c r="K4302">
        <v>0</v>
      </c>
      <c r="L4302">
        <v>0</v>
      </c>
      <c r="M4302">
        <v>46.28</v>
      </c>
      <c r="N4302">
        <v>14.4</v>
      </c>
      <c r="O4302" t="s">
        <v>38</v>
      </c>
      <c r="P4302">
        <v>16</v>
      </c>
      <c r="Q4302">
        <v>1</v>
      </c>
      <c r="R4302" s="3">
        <f t="shared" si="402"/>
        <v>799.86</v>
      </c>
      <c r="S4302" s="3">
        <f t="shared" si="403"/>
        <v>364.84000000000003</v>
      </c>
      <c r="T4302" s="3">
        <f t="shared" si="404"/>
        <v>-46.28</v>
      </c>
      <c r="U4302" s="3">
        <f t="shared" si="405"/>
        <v>304.16000000000008</v>
      </c>
      <c r="V4302" s="4">
        <f t="shared" si="406"/>
        <v>0.38026654664566306</v>
      </c>
      <c r="W4302" s="5">
        <f t="shared" si="407"/>
        <v>1</v>
      </c>
    </row>
    <row r="4303" spans="1:23">
      <c r="A4303" t="s">
        <v>5766</v>
      </c>
      <c r="B4303" t="s">
        <v>299</v>
      </c>
      <c r="C4303" t="s">
        <v>930</v>
      </c>
      <c r="D4303" t="s">
        <v>72</v>
      </c>
      <c r="E4303" s="1">
        <v>45912.854398148149</v>
      </c>
      <c r="F4303" s="1">
        <v>45912.864814814813</v>
      </c>
      <c r="G4303" t="s">
        <v>53</v>
      </c>
      <c r="H4303">
        <v>2</v>
      </c>
      <c r="I4303">
        <v>380.18</v>
      </c>
      <c r="J4303">
        <v>278.04000000000002</v>
      </c>
      <c r="K4303">
        <v>0</v>
      </c>
      <c r="L4303">
        <v>30</v>
      </c>
      <c r="M4303">
        <v>46.21</v>
      </c>
      <c r="N4303">
        <v>7.38</v>
      </c>
      <c r="O4303" t="s">
        <v>28</v>
      </c>
      <c r="P4303">
        <v>0</v>
      </c>
      <c r="Q4303">
        <v>1</v>
      </c>
      <c r="R4303" s="3">
        <f t="shared" si="402"/>
        <v>380.18</v>
      </c>
      <c r="S4303" s="3">
        <f t="shared" si="403"/>
        <v>102.13999999999999</v>
      </c>
      <c r="T4303" s="3">
        <f t="shared" si="404"/>
        <v>-16.21</v>
      </c>
      <c r="U4303" s="3">
        <f t="shared" si="405"/>
        <v>78.549999999999983</v>
      </c>
      <c r="V4303" s="4">
        <f t="shared" si="406"/>
        <v>0.20661265716239671</v>
      </c>
      <c r="W4303" s="5">
        <f t="shared" si="407"/>
        <v>1</v>
      </c>
    </row>
    <row r="4304" spans="1:23">
      <c r="A4304" t="s">
        <v>5767</v>
      </c>
      <c r="B4304" t="s">
        <v>4231</v>
      </c>
      <c r="C4304" t="s">
        <v>768</v>
      </c>
      <c r="D4304" t="s">
        <v>26</v>
      </c>
      <c r="E4304" s="1">
        <v>45912.898842592593</v>
      </c>
      <c r="G4304" t="s">
        <v>110</v>
      </c>
      <c r="H4304">
        <v>4</v>
      </c>
      <c r="I4304">
        <v>556.44000000000005</v>
      </c>
      <c r="J4304">
        <v>348.56</v>
      </c>
      <c r="K4304">
        <v>139.11000000000001</v>
      </c>
      <c r="L4304">
        <v>0</v>
      </c>
      <c r="M4304">
        <v>44.44</v>
      </c>
      <c r="N4304">
        <v>0</v>
      </c>
      <c r="O4304" t="s">
        <v>38</v>
      </c>
      <c r="P4304">
        <v>7</v>
      </c>
      <c r="R4304" s="3">
        <f t="shared" si="402"/>
        <v>417.33000000000004</v>
      </c>
      <c r="S4304" s="3">
        <f t="shared" si="403"/>
        <v>68.770000000000039</v>
      </c>
      <c r="T4304" s="3">
        <f t="shared" si="404"/>
        <v>-44.44</v>
      </c>
      <c r="U4304" s="3">
        <f t="shared" si="405"/>
        <v>24.330000000000041</v>
      </c>
      <c r="V4304" s="4">
        <f t="shared" si="406"/>
        <v>5.8299187693192527E-2</v>
      </c>
      <c r="W4304" s="5">
        <f t="shared" si="407"/>
        <v>1</v>
      </c>
    </row>
    <row r="4305" spans="1:23">
      <c r="A4305" t="s">
        <v>5768</v>
      </c>
      <c r="B4305" t="s">
        <v>1431</v>
      </c>
      <c r="C4305" t="s">
        <v>179</v>
      </c>
      <c r="D4305" t="s">
        <v>143</v>
      </c>
      <c r="E4305" s="1">
        <v>45912.915254629632</v>
      </c>
      <c r="F4305" s="1">
        <v>45912.934699074067</v>
      </c>
      <c r="G4305" t="s">
        <v>27</v>
      </c>
      <c r="H4305">
        <v>2</v>
      </c>
      <c r="I4305">
        <v>1135.98</v>
      </c>
      <c r="J4305">
        <v>686.74</v>
      </c>
      <c r="K4305">
        <v>0</v>
      </c>
      <c r="L4305">
        <v>0</v>
      </c>
      <c r="M4305">
        <v>40.96</v>
      </c>
      <c r="N4305">
        <v>20.45</v>
      </c>
      <c r="O4305" t="s">
        <v>38</v>
      </c>
      <c r="P4305">
        <v>8</v>
      </c>
      <c r="Q4305">
        <v>3</v>
      </c>
      <c r="R4305" s="3">
        <f t="shared" si="402"/>
        <v>1135.98</v>
      </c>
      <c r="S4305" s="3">
        <f t="shared" si="403"/>
        <v>449.24</v>
      </c>
      <c r="T4305" s="3">
        <f t="shared" si="404"/>
        <v>-40.96</v>
      </c>
      <c r="U4305" s="3">
        <f t="shared" si="405"/>
        <v>387.83000000000004</v>
      </c>
      <c r="V4305" s="4">
        <f t="shared" si="406"/>
        <v>0.34140565855032662</v>
      </c>
      <c r="W4305" s="5">
        <f t="shared" si="407"/>
        <v>1</v>
      </c>
    </row>
    <row r="4306" spans="1:23">
      <c r="A4306" t="s">
        <v>5769</v>
      </c>
      <c r="B4306" t="s">
        <v>186</v>
      </c>
      <c r="C4306" t="s">
        <v>432</v>
      </c>
      <c r="D4306" t="s">
        <v>26</v>
      </c>
      <c r="E4306" s="1">
        <v>45912.920949074083</v>
      </c>
      <c r="F4306" s="1">
        <v>45912.93136574074</v>
      </c>
      <c r="G4306" t="s">
        <v>27</v>
      </c>
      <c r="H4306">
        <v>1</v>
      </c>
      <c r="I4306">
        <v>58.03</v>
      </c>
      <c r="J4306">
        <v>47.81</v>
      </c>
      <c r="K4306">
        <v>0</v>
      </c>
      <c r="L4306">
        <v>30</v>
      </c>
      <c r="M4306">
        <v>35.479999999999997</v>
      </c>
      <c r="N4306">
        <v>1.58</v>
      </c>
      <c r="O4306" t="s">
        <v>65</v>
      </c>
      <c r="P4306">
        <v>0</v>
      </c>
      <c r="Q4306">
        <v>5</v>
      </c>
      <c r="R4306" s="3">
        <f t="shared" si="402"/>
        <v>58.03</v>
      </c>
      <c r="S4306" s="3">
        <f t="shared" si="403"/>
        <v>10.219999999999999</v>
      </c>
      <c r="T4306" s="3">
        <f t="shared" si="404"/>
        <v>-5.4799999999999969</v>
      </c>
      <c r="U4306" s="3">
        <f t="shared" si="405"/>
        <v>3.1600000000000019</v>
      </c>
      <c r="V4306" s="4">
        <f t="shared" si="406"/>
        <v>5.4454592452179942E-2</v>
      </c>
      <c r="W4306" s="5">
        <f t="shared" si="407"/>
        <v>1</v>
      </c>
    </row>
    <row r="4307" spans="1:23">
      <c r="A4307" t="s">
        <v>5770</v>
      </c>
      <c r="B4307" t="s">
        <v>1565</v>
      </c>
      <c r="C4307" t="s">
        <v>196</v>
      </c>
      <c r="D4307" t="s">
        <v>48</v>
      </c>
      <c r="E4307" s="1">
        <v>45913.253287037027</v>
      </c>
      <c r="F4307" s="1">
        <v>45913.258842592593</v>
      </c>
      <c r="G4307" t="s">
        <v>27</v>
      </c>
      <c r="H4307">
        <v>1</v>
      </c>
      <c r="I4307">
        <v>52.16</v>
      </c>
      <c r="J4307">
        <v>44.06</v>
      </c>
      <c r="K4307">
        <v>13.04</v>
      </c>
      <c r="L4307">
        <v>30</v>
      </c>
      <c r="M4307">
        <v>48.07</v>
      </c>
      <c r="N4307">
        <v>1.24</v>
      </c>
      <c r="O4307" t="s">
        <v>38</v>
      </c>
      <c r="P4307">
        <v>0</v>
      </c>
      <c r="Q4307">
        <v>4</v>
      </c>
      <c r="R4307" s="3">
        <f t="shared" si="402"/>
        <v>39.119999999999997</v>
      </c>
      <c r="S4307" s="3">
        <f t="shared" si="403"/>
        <v>-4.9400000000000048</v>
      </c>
      <c r="T4307" s="3">
        <f t="shared" si="404"/>
        <v>-18.07</v>
      </c>
      <c r="U4307" s="3">
        <f t="shared" si="405"/>
        <v>-24.250000000000004</v>
      </c>
      <c r="V4307" s="4">
        <f t="shared" si="406"/>
        <v>-0.61988752556237237</v>
      </c>
      <c r="W4307" s="5">
        <f t="shared" si="407"/>
        <v>0</v>
      </c>
    </row>
    <row r="4308" spans="1:23">
      <c r="A4308" t="s">
        <v>5771</v>
      </c>
      <c r="B4308" t="s">
        <v>2813</v>
      </c>
      <c r="C4308" t="s">
        <v>897</v>
      </c>
      <c r="D4308" t="s">
        <v>52</v>
      </c>
      <c r="E4308" s="1">
        <v>45913.319328703707</v>
      </c>
      <c r="F4308" s="1">
        <v>45913.329050925917</v>
      </c>
      <c r="G4308" t="s">
        <v>27</v>
      </c>
      <c r="H4308">
        <v>2</v>
      </c>
      <c r="I4308">
        <v>750.86</v>
      </c>
      <c r="J4308">
        <v>573.28</v>
      </c>
      <c r="K4308">
        <v>187.72</v>
      </c>
      <c r="L4308">
        <v>0</v>
      </c>
      <c r="M4308">
        <v>54.15</v>
      </c>
      <c r="N4308">
        <v>10.14</v>
      </c>
      <c r="O4308" t="s">
        <v>38</v>
      </c>
      <c r="P4308">
        <v>0</v>
      </c>
      <c r="Q4308">
        <v>5</v>
      </c>
      <c r="R4308" s="3">
        <f t="shared" si="402"/>
        <v>563.14</v>
      </c>
      <c r="S4308" s="3">
        <f t="shared" si="403"/>
        <v>-10.139999999999986</v>
      </c>
      <c r="T4308" s="3">
        <f t="shared" si="404"/>
        <v>-54.15</v>
      </c>
      <c r="U4308" s="3">
        <f t="shared" si="405"/>
        <v>-74.429999999999993</v>
      </c>
      <c r="V4308" s="4">
        <f t="shared" si="406"/>
        <v>-0.13216962034307631</v>
      </c>
      <c r="W4308" s="5">
        <f t="shared" si="407"/>
        <v>0</v>
      </c>
    </row>
    <row r="4309" spans="1:23">
      <c r="A4309" t="s">
        <v>5772</v>
      </c>
      <c r="B4309" t="s">
        <v>1438</v>
      </c>
      <c r="C4309" t="s">
        <v>319</v>
      </c>
      <c r="D4309" t="s">
        <v>32</v>
      </c>
      <c r="E4309" s="1">
        <v>45913.355567129627</v>
      </c>
      <c r="F4309" s="1">
        <v>45913.370150462957</v>
      </c>
      <c r="G4309" t="s">
        <v>27</v>
      </c>
      <c r="H4309">
        <v>3</v>
      </c>
      <c r="I4309">
        <v>305.94</v>
      </c>
      <c r="J4309">
        <v>246.15</v>
      </c>
      <c r="K4309">
        <v>30.59</v>
      </c>
      <c r="L4309">
        <v>30</v>
      </c>
      <c r="M4309">
        <v>39.42</v>
      </c>
      <c r="N4309">
        <v>5.5</v>
      </c>
      <c r="O4309" t="s">
        <v>38</v>
      </c>
      <c r="P4309">
        <v>1</v>
      </c>
      <c r="Q4309">
        <v>4</v>
      </c>
      <c r="R4309" s="3">
        <f t="shared" si="402"/>
        <v>275.35000000000002</v>
      </c>
      <c r="S4309" s="3">
        <f t="shared" si="403"/>
        <v>29.200000000000017</v>
      </c>
      <c r="T4309" s="3">
        <f t="shared" si="404"/>
        <v>-9.4200000000000017</v>
      </c>
      <c r="U4309" s="3">
        <f t="shared" si="405"/>
        <v>14.280000000000015</v>
      </c>
      <c r="V4309" s="4">
        <f t="shared" si="406"/>
        <v>5.1861267477755636E-2</v>
      </c>
      <c r="W4309" s="5">
        <f t="shared" si="407"/>
        <v>1</v>
      </c>
    </row>
    <row r="4310" spans="1:23">
      <c r="A4310" t="s">
        <v>5773</v>
      </c>
      <c r="B4310" t="s">
        <v>1747</v>
      </c>
      <c r="C4310" t="s">
        <v>451</v>
      </c>
      <c r="D4310" t="s">
        <v>48</v>
      </c>
      <c r="E4310" s="1">
        <v>45913.411527777767</v>
      </c>
      <c r="F4310" s="1">
        <v>45913.417083333326</v>
      </c>
      <c r="G4310" t="s">
        <v>27</v>
      </c>
      <c r="H4310">
        <v>1</v>
      </c>
      <c r="I4310">
        <v>30.57</v>
      </c>
      <c r="J4310">
        <v>24.48</v>
      </c>
      <c r="K4310">
        <v>1.53</v>
      </c>
      <c r="L4310">
        <v>30</v>
      </c>
      <c r="M4310">
        <v>60.96</v>
      </c>
      <c r="N4310">
        <v>1.06</v>
      </c>
      <c r="O4310" t="s">
        <v>65</v>
      </c>
      <c r="P4310">
        <v>0</v>
      </c>
      <c r="Q4310">
        <v>5</v>
      </c>
      <c r="R4310" s="3">
        <f t="shared" si="402"/>
        <v>29.04</v>
      </c>
      <c r="S4310" s="3">
        <f t="shared" si="403"/>
        <v>4.5599999999999987</v>
      </c>
      <c r="T4310" s="3">
        <f t="shared" si="404"/>
        <v>-30.96</v>
      </c>
      <c r="U4310" s="3">
        <f t="shared" si="405"/>
        <v>-27.46</v>
      </c>
      <c r="V4310" s="4">
        <f t="shared" si="406"/>
        <v>-0.9455922865013775</v>
      </c>
      <c r="W4310" s="5">
        <f t="shared" si="407"/>
        <v>0</v>
      </c>
    </row>
    <row r="4311" spans="1:23">
      <c r="A4311" t="s">
        <v>5774</v>
      </c>
      <c r="B4311" t="s">
        <v>1216</v>
      </c>
      <c r="C4311" t="s">
        <v>47</v>
      </c>
      <c r="D4311" t="s">
        <v>32</v>
      </c>
      <c r="E4311" s="1">
        <v>45913.46125</v>
      </c>
      <c r="F4311" s="1">
        <v>45913.47861111111</v>
      </c>
      <c r="G4311" t="s">
        <v>27</v>
      </c>
      <c r="H4311">
        <v>1</v>
      </c>
      <c r="I4311">
        <v>72.87</v>
      </c>
      <c r="J4311">
        <v>55.17</v>
      </c>
      <c r="K4311">
        <v>0</v>
      </c>
      <c r="L4311">
        <v>30</v>
      </c>
      <c r="M4311">
        <v>58.72</v>
      </c>
      <c r="N4311">
        <v>1.85</v>
      </c>
      <c r="O4311" t="s">
        <v>38</v>
      </c>
      <c r="P4311">
        <v>5</v>
      </c>
      <c r="Q4311">
        <v>3</v>
      </c>
      <c r="R4311" s="3">
        <f t="shared" si="402"/>
        <v>72.87</v>
      </c>
      <c r="S4311" s="3">
        <f t="shared" si="403"/>
        <v>17.700000000000003</v>
      </c>
      <c r="T4311" s="3">
        <f t="shared" si="404"/>
        <v>-28.72</v>
      </c>
      <c r="U4311" s="3">
        <f t="shared" si="405"/>
        <v>-12.869999999999996</v>
      </c>
      <c r="V4311" s="4">
        <f t="shared" si="406"/>
        <v>-0.17661589131329758</v>
      </c>
      <c r="W4311" s="5">
        <f t="shared" si="407"/>
        <v>0</v>
      </c>
    </row>
    <row r="4312" spans="1:23">
      <c r="A4312" t="s">
        <v>5775</v>
      </c>
      <c r="B4312" t="s">
        <v>954</v>
      </c>
      <c r="C4312" t="s">
        <v>1000</v>
      </c>
      <c r="D4312" t="s">
        <v>48</v>
      </c>
      <c r="E4312" s="1">
        <v>45913.474976851852</v>
      </c>
      <c r="F4312" s="1">
        <v>45913.490254629629</v>
      </c>
      <c r="G4312" t="s">
        <v>53</v>
      </c>
      <c r="H4312">
        <v>2</v>
      </c>
      <c r="I4312">
        <v>175.18</v>
      </c>
      <c r="J4312">
        <v>116.82</v>
      </c>
      <c r="K4312">
        <v>26.28</v>
      </c>
      <c r="L4312">
        <v>30</v>
      </c>
      <c r="M4312">
        <v>57.48</v>
      </c>
      <c r="N4312">
        <v>3.22</v>
      </c>
      <c r="O4312" t="s">
        <v>65</v>
      </c>
      <c r="P4312">
        <v>7</v>
      </c>
      <c r="Q4312">
        <v>1</v>
      </c>
      <c r="R4312" s="3">
        <f t="shared" si="402"/>
        <v>148.9</v>
      </c>
      <c r="S4312" s="3">
        <f t="shared" si="403"/>
        <v>32.080000000000013</v>
      </c>
      <c r="T4312" s="3">
        <f t="shared" si="404"/>
        <v>-27.479999999999997</v>
      </c>
      <c r="U4312" s="3">
        <f t="shared" si="405"/>
        <v>1.3800000000000154</v>
      </c>
      <c r="V4312" s="4">
        <f t="shared" si="406"/>
        <v>9.2679650772331448E-3</v>
      </c>
      <c r="W4312" s="5">
        <f t="shared" si="407"/>
        <v>1</v>
      </c>
    </row>
    <row r="4313" spans="1:23">
      <c r="A4313" t="s">
        <v>5776</v>
      </c>
      <c r="B4313" t="s">
        <v>1550</v>
      </c>
      <c r="C4313" t="s">
        <v>1344</v>
      </c>
      <c r="D4313" t="s">
        <v>64</v>
      </c>
      <c r="E4313" s="1">
        <v>45913.531701388893</v>
      </c>
      <c r="F4313" s="1">
        <v>45913.537256944437</v>
      </c>
      <c r="G4313" t="s">
        <v>27</v>
      </c>
      <c r="H4313">
        <v>2</v>
      </c>
      <c r="I4313">
        <v>238.9</v>
      </c>
      <c r="J4313">
        <v>193</v>
      </c>
      <c r="K4313">
        <v>0</v>
      </c>
      <c r="L4313">
        <v>30</v>
      </c>
      <c r="M4313">
        <v>54.47</v>
      </c>
      <c r="N4313">
        <v>4.84</v>
      </c>
      <c r="O4313" t="s">
        <v>65</v>
      </c>
      <c r="P4313">
        <v>0</v>
      </c>
      <c r="Q4313">
        <v>5</v>
      </c>
      <c r="R4313" s="3">
        <f t="shared" si="402"/>
        <v>238.9</v>
      </c>
      <c r="S4313" s="3">
        <f t="shared" si="403"/>
        <v>45.900000000000006</v>
      </c>
      <c r="T4313" s="3">
        <f t="shared" si="404"/>
        <v>-24.47</v>
      </c>
      <c r="U4313" s="3">
        <f t="shared" si="405"/>
        <v>16.590000000000007</v>
      </c>
      <c r="V4313" s="4">
        <f t="shared" si="406"/>
        <v>6.944328170782757E-2</v>
      </c>
      <c r="W4313" s="5">
        <f t="shared" si="407"/>
        <v>1</v>
      </c>
    </row>
    <row r="4314" spans="1:23">
      <c r="A4314" t="s">
        <v>5777</v>
      </c>
      <c r="B4314" t="s">
        <v>2875</v>
      </c>
      <c r="C4314" t="s">
        <v>1374</v>
      </c>
      <c r="D4314" t="s">
        <v>26</v>
      </c>
      <c r="E4314" s="1">
        <v>45913.5625</v>
      </c>
      <c r="F4314" s="1">
        <v>45913.574999999997</v>
      </c>
      <c r="G4314" t="s">
        <v>27</v>
      </c>
      <c r="H4314">
        <v>2</v>
      </c>
      <c r="I4314">
        <v>567.26</v>
      </c>
      <c r="J4314">
        <v>466.6</v>
      </c>
      <c r="K4314">
        <v>28.36</v>
      </c>
      <c r="L4314">
        <v>0</v>
      </c>
      <c r="M4314">
        <v>44.06</v>
      </c>
      <c r="N4314">
        <v>9.6999999999999993</v>
      </c>
      <c r="O4314" t="s">
        <v>38</v>
      </c>
      <c r="P4314">
        <v>3</v>
      </c>
      <c r="Q4314">
        <v>4</v>
      </c>
      <c r="R4314" s="3">
        <f t="shared" si="402"/>
        <v>538.9</v>
      </c>
      <c r="S4314" s="3">
        <f t="shared" si="403"/>
        <v>72.299999999999955</v>
      </c>
      <c r="T4314" s="3">
        <f t="shared" si="404"/>
        <v>-44.06</v>
      </c>
      <c r="U4314" s="3">
        <f t="shared" si="405"/>
        <v>18.539999999999953</v>
      </c>
      <c r="V4314" s="4">
        <f t="shared" si="406"/>
        <v>3.4403414362590375E-2</v>
      </c>
      <c r="W4314" s="5">
        <f t="shared" si="407"/>
        <v>1</v>
      </c>
    </row>
    <row r="4315" spans="1:23">
      <c r="A4315" t="s">
        <v>5778</v>
      </c>
      <c r="B4315" t="s">
        <v>5637</v>
      </c>
      <c r="C4315" t="s">
        <v>196</v>
      </c>
      <c r="D4315" t="s">
        <v>37</v>
      </c>
      <c r="E4315" s="1">
        <v>45913.589108796303</v>
      </c>
      <c r="F4315" s="1">
        <v>45913.596747685187</v>
      </c>
      <c r="G4315" t="s">
        <v>27</v>
      </c>
      <c r="H4315">
        <v>1</v>
      </c>
      <c r="I4315">
        <v>52.16</v>
      </c>
      <c r="J4315">
        <v>44.06</v>
      </c>
      <c r="K4315">
        <v>13.04</v>
      </c>
      <c r="L4315">
        <v>30</v>
      </c>
      <c r="M4315">
        <v>42.33</v>
      </c>
      <c r="N4315">
        <v>1.24</v>
      </c>
      <c r="O4315" t="s">
        <v>38</v>
      </c>
      <c r="P4315">
        <v>0</v>
      </c>
      <c r="Q4315">
        <v>4</v>
      </c>
      <c r="R4315" s="3">
        <f t="shared" si="402"/>
        <v>39.119999999999997</v>
      </c>
      <c r="S4315" s="3">
        <f t="shared" si="403"/>
        <v>-4.9400000000000048</v>
      </c>
      <c r="T4315" s="3">
        <f t="shared" si="404"/>
        <v>-12.329999999999998</v>
      </c>
      <c r="U4315" s="3">
        <f t="shared" si="405"/>
        <v>-18.510000000000002</v>
      </c>
      <c r="V4315" s="4">
        <f t="shared" si="406"/>
        <v>-0.47315950920245403</v>
      </c>
      <c r="W4315" s="5">
        <f t="shared" si="407"/>
        <v>0</v>
      </c>
    </row>
    <row r="4316" spans="1:23">
      <c r="A4316" t="s">
        <v>5779</v>
      </c>
      <c r="B4316" t="s">
        <v>974</v>
      </c>
      <c r="C4316" t="s">
        <v>897</v>
      </c>
      <c r="D4316" t="s">
        <v>37</v>
      </c>
      <c r="E4316" s="1">
        <v>45913.640428240738</v>
      </c>
      <c r="F4316" s="1">
        <v>45913.661261574067</v>
      </c>
      <c r="G4316" t="s">
        <v>27</v>
      </c>
      <c r="H4316">
        <v>1</v>
      </c>
      <c r="I4316">
        <v>375.43</v>
      </c>
      <c r="J4316">
        <v>286.64</v>
      </c>
      <c r="K4316">
        <v>56.31</v>
      </c>
      <c r="L4316">
        <v>30</v>
      </c>
      <c r="M4316">
        <v>35.49</v>
      </c>
      <c r="N4316">
        <v>6.28</v>
      </c>
      <c r="O4316" t="s">
        <v>65</v>
      </c>
      <c r="P4316">
        <v>10</v>
      </c>
      <c r="Q4316">
        <v>4</v>
      </c>
      <c r="R4316" s="3">
        <f t="shared" si="402"/>
        <v>319.12</v>
      </c>
      <c r="S4316" s="3">
        <f t="shared" si="403"/>
        <v>32.480000000000018</v>
      </c>
      <c r="T4316" s="3">
        <f t="shared" si="404"/>
        <v>-5.490000000000002</v>
      </c>
      <c r="U4316" s="3">
        <f t="shared" si="405"/>
        <v>20.710000000000015</v>
      </c>
      <c r="V4316" s="4">
        <f t="shared" si="406"/>
        <v>6.4897217347706232E-2</v>
      </c>
      <c r="W4316" s="5">
        <f t="shared" si="407"/>
        <v>1</v>
      </c>
    </row>
    <row r="4317" spans="1:23">
      <c r="A4317" t="s">
        <v>5780</v>
      </c>
      <c r="B4317" t="s">
        <v>2130</v>
      </c>
      <c r="C4317" t="s">
        <v>184</v>
      </c>
      <c r="D4317" t="s">
        <v>37</v>
      </c>
      <c r="E4317" s="1">
        <v>45913.643587962957</v>
      </c>
      <c r="F4317" s="1">
        <v>45913.658865740741</v>
      </c>
      <c r="G4317" t="s">
        <v>27</v>
      </c>
      <c r="H4317">
        <v>1</v>
      </c>
      <c r="I4317">
        <v>207.03</v>
      </c>
      <c r="J4317">
        <v>176.84</v>
      </c>
      <c r="K4317">
        <v>10.35</v>
      </c>
      <c r="L4317">
        <v>30</v>
      </c>
      <c r="M4317">
        <v>41.81</v>
      </c>
      <c r="N4317">
        <v>4.08</v>
      </c>
      <c r="O4317" t="s">
        <v>38</v>
      </c>
      <c r="P4317">
        <v>2</v>
      </c>
      <c r="Q4317">
        <v>4</v>
      </c>
      <c r="R4317" s="3">
        <f t="shared" si="402"/>
        <v>196.68</v>
      </c>
      <c r="S4317" s="3">
        <f t="shared" si="403"/>
        <v>19.840000000000003</v>
      </c>
      <c r="T4317" s="3">
        <f t="shared" si="404"/>
        <v>-11.810000000000002</v>
      </c>
      <c r="U4317" s="3">
        <f t="shared" si="405"/>
        <v>3.9500000000000011</v>
      </c>
      <c r="V4317" s="4">
        <f t="shared" si="406"/>
        <v>2.0083384177343913E-2</v>
      </c>
      <c r="W4317" s="5">
        <f t="shared" si="407"/>
        <v>1</v>
      </c>
    </row>
    <row r="4318" spans="1:23">
      <c r="A4318" t="s">
        <v>5781</v>
      </c>
      <c r="B4318" t="s">
        <v>1613</v>
      </c>
      <c r="C4318" t="s">
        <v>176</v>
      </c>
      <c r="D4318" t="s">
        <v>26</v>
      </c>
      <c r="E4318" s="1">
        <v>45913.654999999999</v>
      </c>
      <c r="F4318" s="1">
        <v>45913.665416666663</v>
      </c>
      <c r="G4318" t="s">
        <v>27</v>
      </c>
      <c r="H4318">
        <v>1</v>
      </c>
      <c r="I4318">
        <v>102.02</v>
      </c>
      <c r="J4318">
        <v>92.38</v>
      </c>
      <c r="K4318">
        <v>0</v>
      </c>
      <c r="L4318">
        <v>30</v>
      </c>
      <c r="M4318">
        <v>48.17</v>
      </c>
      <c r="N4318">
        <v>2.38</v>
      </c>
      <c r="O4318" t="s">
        <v>38</v>
      </c>
      <c r="P4318">
        <v>0</v>
      </c>
      <c r="Q4318">
        <v>5</v>
      </c>
      <c r="R4318" s="3">
        <f t="shared" si="402"/>
        <v>102.02</v>
      </c>
      <c r="S4318" s="3">
        <f t="shared" si="403"/>
        <v>9.64</v>
      </c>
      <c r="T4318" s="3">
        <f t="shared" si="404"/>
        <v>-18.170000000000002</v>
      </c>
      <c r="U4318" s="3">
        <f t="shared" si="405"/>
        <v>-10.91</v>
      </c>
      <c r="V4318" s="4">
        <f t="shared" si="406"/>
        <v>-0.10693981572240738</v>
      </c>
      <c r="W4318" s="5">
        <f t="shared" si="407"/>
        <v>0</v>
      </c>
    </row>
    <row r="4319" spans="1:23">
      <c r="A4319" t="s">
        <v>5782</v>
      </c>
      <c r="B4319" t="s">
        <v>105</v>
      </c>
      <c r="C4319" t="s">
        <v>210</v>
      </c>
      <c r="D4319" t="s">
        <v>117</v>
      </c>
      <c r="E4319" s="1">
        <v>45913.662245370368</v>
      </c>
      <c r="F4319" s="1">
        <v>45913.672662037039</v>
      </c>
      <c r="G4319" t="s">
        <v>27</v>
      </c>
      <c r="H4319">
        <v>5</v>
      </c>
      <c r="I4319">
        <v>4365.6000000000004</v>
      </c>
      <c r="J4319">
        <v>2365.5500000000002</v>
      </c>
      <c r="K4319">
        <v>218.28</v>
      </c>
      <c r="L4319">
        <v>0</v>
      </c>
      <c r="M4319">
        <v>49.6</v>
      </c>
      <c r="N4319">
        <v>74.650000000000006</v>
      </c>
      <c r="O4319" t="s">
        <v>38</v>
      </c>
      <c r="P4319">
        <v>0</v>
      </c>
      <c r="Q4319">
        <v>4</v>
      </c>
      <c r="R4319" s="3">
        <f t="shared" si="402"/>
        <v>4147.3200000000006</v>
      </c>
      <c r="S4319" s="3">
        <f t="shared" si="403"/>
        <v>1781.7700000000004</v>
      </c>
      <c r="T4319" s="3">
        <f t="shared" si="404"/>
        <v>-49.6</v>
      </c>
      <c r="U4319" s="3">
        <f t="shared" si="405"/>
        <v>1657.5200000000004</v>
      </c>
      <c r="V4319" s="4">
        <f t="shared" si="406"/>
        <v>0.39966050365055028</v>
      </c>
      <c r="W4319" s="5">
        <f t="shared" si="407"/>
        <v>1</v>
      </c>
    </row>
    <row r="4320" spans="1:23">
      <c r="A4320" t="s">
        <v>5783</v>
      </c>
      <c r="B4320" t="s">
        <v>1620</v>
      </c>
      <c r="C4320" t="s">
        <v>402</v>
      </c>
      <c r="D4320" t="s">
        <v>64</v>
      </c>
      <c r="E4320" s="1">
        <v>45913.702627314808</v>
      </c>
      <c r="F4320" s="1">
        <v>45913.722071759257</v>
      </c>
      <c r="G4320" t="s">
        <v>27</v>
      </c>
      <c r="H4320">
        <v>1</v>
      </c>
      <c r="I4320">
        <v>134.77000000000001</v>
      </c>
      <c r="J4320">
        <v>96.72</v>
      </c>
      <c r="K4320">
        <v>20.22</v>
      </c>
      <c r="L4320">
        <v>30</v>
      </c>
      <c r="M4320">
        <v>48.99</v>
      </c>
      <c r="N4320">
        <v>2.6</v>
      </c>
      <c r="O4320" t="s">
        <v>38</v>
      </c>
      <c r="P4320">
        <v>8</v>
      </c>
      <c r="Q4320">
        <v>4</v>
      </c>
      <c r="R4320" s="3">
        <f t="shared" si="402"/>
        <v>114.55000000000001</v>
      </c>
      <c r="S4320" s="3">
        <f t="shared" si="403"/>
        <v>17.830000000000013</v>
      </c>
      <c r="T4320" s="3">
        <f t="shared" si="404"/>
        <v>-18.990000000000002</v>
      </c>
      <c r="U4320" s="3">
        <f t="shared" si="405"/>
        <v>-3.7599999999999896</v>
      </c>
      <c r="V4320" s="4">
        <f t="shared" si="406"/>
        <v>-3.2824094281972846E-2</v>
      </c>
      <c r="W4320" s="5">
        <f t="shared" si="407"/>
        <v>0</v>
      </c>
    </row>
    <row r="4321" spans="1:23">
      <c r="A4321" t="s">
        <v>5784</v>
      </c>
      <c r="B4321" t="s">
        <v>1760</v>
      </c>
      <c r="C4321" t="s">
        <v>1150</v>
      </c>
      <c r="D4321" t="s">
        <v>60</v>
      </c>
      <c r="E4321" s="1">
        <v>45913.714247685188</v>
      </c>
      <c r="F4321" s="1">
        <v>45913.732997685183</v>
      </c>
      <c r="G4321" t="s">
        <v>27</v>
      </c>
      <c r="H4321">
        <v>2</v>
      </c>
      <c r="I4321">
        <v>112.22</v>
      </c>
      <c r="J4321">
        <v>87.26</v>
      </c>
      <c r="K4321">
        <v>28.06</v>
      </c>
      <c r="L4321">
        <v>30</v>
      </c>
      <c r="M4321">
        <v>48.96</v>
      </c>
      <c r="N4321">
        <v>2.0499999999999998</v>
      </c>
      <c r="O4321" t="s">
        <v>38</v>
      </c>
      <c r="P4321">
        <v>12</v>
      </c>
      <c r="Q4321">
        <v>1</v>
      </c>
      <c r="R4321" s="3">
        <f t="shared" si="402"/>
        <v>84.16</v>
      </c>
      <c r="S4321" s="3">
        <f t="shared" si="403"/>
        <v>-3.1000000000000085</v>
      </c>
      <c r="T4321" s="3">
        <f t="shared" si="404"/>
        <v>-18.96</v>
      </c>
      <c r="U4321" s="3">
        <f t="shared" si="405"/>
        <v>-24.11000000000001</v>
      </c>
      <c r="V4321" s="4">
        <f t="shared" si="406"/>
        <v>-0.28647813688212942</v>
      </c>
      <c r="W4321" s="5">
        <f t="shared" si="407"/>
        <v>0</v>
      </c>
    </row>
    <row r="4322" spans="1:23">
      <c r="A4322" t="s">
        <v>5785</v>
      </c>
      <c r="B4322" t="s">
        <v>2579</v>
      </c>
      <c r="C4322" t="s">
        <v>308</v>
      </c>
      <c r="D4322" t="s">
        <v>143</v>
      </c>
      <c r="E4322" s="1">
        <v>45913.732766203713</v>
      </c>
      <c r="F4322" s="1">
        <v>45913.752905092602</v>
      </c>
      <c r="G4322" t="s">
        <v>27</v>
      </c>
      <c r="H4322">
        <v>2</v>
      </c>
      <c r="I4322">
        <v>84.9</v>
      </c>
      <c r="J4322">
        <v>60.34</v>
      </c>
      <c r="K4322">
        <v>4.24</v>
      </c>
      <c r="L4322">
        <v>30</v>
      </c>
      <c r="M4322">
        <v>61.47</v>
      </c>
      <c r="N4322">
        <v>1.99</v>
      </c>
      <c r="O4322" t="s">
        <v>65</v>
      </c>
      <c r="P4322">
        <v>9</v>
      </c>
      <c r="Q4322">
        <v>4</v>
      </c>
      <c r="R4322" s="3">
        <f t="shared" si="402"/>
        <v>80.660000000000011</v>
      </c>
      <c r="S4322" s="3">
        <f t="shared" si="403"/>
        <v>20.320000000000007</v>
      </c>
      <c r="T4322" s="3">
        <f t="shared" si="404"/>
        <v>-31.47</v>
      </c>
      <c r="U4322" s="3">
        <f t="shared" si="405"/>
        <v>-13.139999999999992</v>
      </c>
      <c r="V4322" s="4">
        <f t="shared" si="406"/>
        <v>-0.16290602529134626</v>
      </c>
      <c r="W4322" s="5">
        <f t="shared" si="407"/>
        <v>0</v>
      </c>
    </row>
    <row r="4323" spans="1:23">
      <c r="A4323" t="s">
        <v>5786</v>
      </c>
      <c r="B4323" t="s">
        <v>719</v>
      </c>
      <c r="C4323" t="s">
        <v>900</v>
      </c>
      <c r="D4323" t="s">
        <v>44</v>
      </c>
      <c r="E4323" s="1">
        <v>45913.733993055554</v>
      </c>
      <c r="F4323" s="1">
        <v>45913.748576388891</v>
      </c>
      <c r="G4323" t="s">
        <v>27</v>
      </c>
      <c r="H4323">
        <v>1</v>
      </c>
      <c r="I4323">
        <v>379.38</v>
      </c>
      <c r="J4323">
        <v>312.2</v>
      </c>
      <c r="K4323">
        <v>56.91</v>
      </c>
      <c r="L4323">
        <v>30</v>
      </c>
      <c r="M4323">
        <v>48.9</v>
      </c>
      <c r="N4323">
        <v>6.34</v>
      </c>
      <c r="O4323" t="s">
        <v>33</v>
      </c>
      <c r="P4323">
        <v>6</v>
      </c>
      <c r="Q4323">
        <v>4</v>
      </c>
      <c r="R4323" s="3">
        <f t="shared" si="402"/>
        <v>322.47000000000003</v>
      </c>
      <c r="S4323" s="3">
        <f t="shared" si="403"/>
        <v>10.270000000000039</v>
      </c>
      <c r="T4323" s="3">
        <f t="shared" si="404"/>
        <v>-18.899999999999999</v>
      </c>
      <c r="U4323" s="3">
        <f t="shared" si="405"/>
        <v>-14.96999999999996</v>
      </c>
      <c r="V4323" s="4">
        <f t="shared" si="406"/>
        <v>-4.6422923062610345E-2</v>
      </c>
      <c r="W4323" s="5">
        <f t="shared" si="407"/>
        <v>0</v>
      </c>
    </row>
    <row r="4324" spans="1:23">
      <c r="A4324" t="s">
        <v>5787</v>
      </c>
      <c r="B4324" t="s">
        <v>378</v>
      </c>
      <c r="C4324" t="s">
        <v>337</v>
      </c>
      <c r="D4324" t="s">
        <v>160</v>
      </c>
      <c r="E4324" s="1">
        <v>45913.742210648154</v>
      </c>
      <c r="F4324" s="1">
        <v>45913.760266203702</v>
      </c>
      <c r="G4324" t="s">
        <v>27</v>
      </c>
      <c r="H4324">
        <v>3</v>
      </c>
      <c r="I4324">
        <v>447.99</v>
      </c>
      <c r="J4324">
        <v>303.87</v>
      </c>
      <c r="K4324">
        <v>22.4</v>
      </c>
      <c r="L4324">
        <v>0</v>
      </c>
      <c r="M4324">
        <v>47.47</v>
      </c>
      <c r="N4324">
        <v>7.66</v>
      </c>
      <c r="O4324" t="s">
        <v>38</v>
      </c>
      <c r="P4324">
        <v>6</v>
      </c>
      <c r="Q4324">
        <v>3</v>
      </c>
      <c r="R4324" s="3">
        <f t="shared" si="402"/>
        <v>425.59000000000003</v>
      </c>
      <c r="S4324" s="3">
        <f t="shared" si="403"/>
        <v>121.72000000000003</v>
      </c>
      <c r="T4324" s="3">
        <f t="shared" si="404"/>
        <v>-47.47</v>
      </c>
      <c r="U4324" s="3">
        <f t="shared" si="405"/>
        <v>66.590000000000032</v>
      </c>
      <c r="V4324" s="4">
        <f t="shared" si="406"/>
        <v>0.15646514250804772</v>
      </c>
      <c r="W4324" s="5">
        <f t="shared" si="407"/>
        <v>1</v>
      </c>
    </row>
    <row r="4325" spans="1:23">
      <c r="A4325" t="s">
        <v>5788</v>
      </c>
      <c r="B4325" t="s">
        <v>529</v>
      </c>
      <c r="C4325" t="s">
        <v>106</v>
      </c>
      <c r="D4325" t="s">
        <v>87</v>
      </c>
      <c r="E4325" s="1">
        <v>45913.751932870371</v>
      </c>
      <c r="F4325" s="1">
        <v>45913.766516203701</v>
      </c>
      <c r="G4325" t="s">
        <v>27</v>
      </c>
      <c r="H4325">
        <v>2</v>
      </c>
      <c r="I4325">
        <v>482.32</v>
      </c>
      <c r="J4325">
        <v>356.04</v>
      </c>
      <c r="K4325">
        <v>48.23</v>
      </c>
      <c r="L4325">
        <v>0</v>
      </c>
      <c r="M4325">
        <v>36.54</v>
      </c>
      <c r="N4325">
        <v>7.81</v>
      </c>
      <c r="O4325" t="s">
        <v>38</v>
      </c>
      <c r="P4325">
        <v>1</v>
      </c>
      <c r="Q4325">
        <v>4</v>
      </c>
      <c r="R4325" s="3">
        <f t="shared" si="402"/>
        <v>434.09</v>
      </c>
      <c r="S4325" s="3">
        <f t="shared" si="403"/>
        <v>78.049999999999955</v>
      </c>
      <c r="T4325" s="3">
        <f t="shared" si="404"/>
        <v>-36.54</v>
      </c>
      <c r="U4325" s="3">
        <f t="shared" si="405"/>
        <v>33.699999999999953</v>
      </c>
      <c r="V4325" s="4">
        <f t="shared" si="406"/>
        <v>7.7633670437006044E-2</v>
      </c>
      <c r="W4325" s="5">
        <f t="shared" si="407"/>
        <v>1</v>
      </c>
    </row>
    <row r="4326" spans="1:23">
      <c r="A4326" t="s">
        <v>5789</v>
      </c>
      <c r="B4326" t="s">
        <v>2274</v>
      </c>
      <c r="C4326" t="s">
        <v>193</v>
      </c>
      <c r="D4326" t="s">
        <v>44</v>
      </c>
      <c r="E4326" s="1">
        <v>45913.805648148147</v>
      </c>
      <c r="F4326" s="1">
        <v>45913.818842592591</v>
      </c>
      <c r="G4326" t="s">
        <v>53</v>
      </c>
      <c r="H4326">
        <v>5</v>
      </c>
      <c r="I4326">
        <v>465</v>
      </c>
      <c r="J4326">
        <v>412.95</v>
      </c>
      <c r="K4326">
        <v>116.25</v>
      </c>
      <c r="L4326">
        <v>0</v>
      </c>
      <c r="M4326">
        <v>63.43</v>
      </c>
      <c r="N4326">
        <v>6.28</v>
      </c>
      <c r="O4326" t="s">
        <v>38</v>
      </c>
      <c r="P4326">
        <v>4</v>
      </c>
      <c r="Q4326">
        <v>1</v>
      </c>
      <c r="R4326" s="3">
        <f t="shared" si="402"/>
        <v>348.75</v>
      </c>
      <c r="S4326" s="3">
        <f t="shared" si="403"/>
        <v>-64.199999999999989</v>
      </c>
      <c r="T4326" s="3">
        <f t="shared" si="404"/>
        <v>-63.43</v>
      </c>
      <c r="U4326" s="3">
        <f t="shared" si="405"/>
        <v>-133.91</v>
      </c>
      <c r="V4326" s="4">
        <f t="shared" si="406"/>
        <v>-0.38397132616487456</v>
      </c>
      <c r="W4326" s="5">
        <f t="shared" si="407"/>
        <v>0</v>
      </c>
    </row>
    <row r="4327" spans="1:23">
      <c r="A4327" t="s">
        <v>5790</v>
      </c>
      <c r="B4327" t="s">
        <v>497</v>
      </c>
      <c r="C4327" t="s">
        <v>289</v>
      </c>
      <c r="D4327" t="s">
        <v>37</v>
      </c>
      <c r="E4327" s="1">
        <v>45913.832928240743</v>
      </c>
      <c r="F4327" s="1">
        <v>45913.847511574073</v>
      </c>
      <c r="G4327" t="s">
        <v>27</v>
      </c>
      <c r="H4327">
        <v>1</v>
      </c>
      <c r="I4327">
        <v>897.9</v>
      </c>
      <c r="J4327">
        <v>752.68</v>
      </c>
      <c r="K4327">
        <v>0</v>
      </c>
      <c r="L4327">
        <v>0</v>
      </c>
      <c r="M4327">
        <v>61.91</v>
      </c>
      <c r="N4327">
        <v>16.16</v>
      </c>
      <c r="O4327" t="s">
        <v>38</v>
      </c>
      <c r="P4327">
        <v>1</v>
      </c>
      <c r="Q4327">
        <v>4</v>
      </c>
      <c r="R4327" s="3">
        <f t="shared" si="402"/>
        <v>897.9</v>
      </c>
      <c r="S4327" s="3">
        <f t="shared" si="403"/>
        <v>145.22000000000003</v>
      </c>
      <c r="T4327" s="3">
        <f t="shared" si="404"/>
        <v>-61.91</v>
      </c>
      <c r="U4327" s="3">
        <f t="shared" si="405"/>
        <v>67.150000000000034</v>
      </c>
      <c r="V4327" s="4">
        <f t="shared" si="406"/>
        <v>7.4785610869807367E-2</v>
      </c>
      <c r="W4327" s="5">
        <f t="shared" si="407"/>
        <v>1</v>
      </c>
    </row>
    <row r="4328" spans="1:23">
      <c r="A4328" t="s">
        <v>5791</v>
      </c>
      <c r="B4328" t="s">
        <v>3354</v>
      </c>
      <c r="C4328" t="s">
        <v>534</v>
      </c>
      <c r="D4328" t="s">
        <v>60</v>
      </c>
      <c r="E4328" s="1">
        <v>45913.864699074067</v>
      </c>
      <c r="F4328" s="1">
        <v>45913.872337962966</v>
      </c>
      <c r="G4328" t="s">
        <v>27</v>
      </c>
      <c r="H4328">
        <v>1</v>
      </c>
      <c r="I4328">
        <v>196.91</v>
      </c>
      <c r="J4328">
        <v>154.37</v>
      </c>
      <c r="K4328">
        <v>9.85</v>
      </c>
      <c r="L4328">
        <v>30</v>
      </c>
      <c r="M4328">
        <v>62.68</v>
      </c>
      <c r="N4328">
        <v>3.91</v>
      </c>
      <c r="O4328" t="s">
        <v>38</v>
      </c>
      <c r="P4328">
        <v>0</v>
      </c>
      <c r="Q4328">
        <v>5</v>
      </c>
      <c r="R4328" s="3">
        <f t="shared" si="402"/>
        <v>187.06</v>
      </c>
      <c r="S4328" s="3">
        <f t="shared" si="403"/>
        <v>32.69</v>
      </c>
      <c r="T4328" s="3">
        <f t="shared" si="404"/>
        <v>-32.68</v>
      </c>
      <c r="U4328" s="3">
        <f t="shared" si="405"/>
        <v>-3.9000000000000021</v>
      </c>
      <c r="V4328" s="4">
        <f t="shared" si="406"/>
        <v>-2.0848925478456123E-2</v>
      </c>
      <c r="W4328" s="5">
        <f t="shared" si="407"/>
        <v>0</v>
      </c>
    </row>
    <row r="4329" spans="1:23">
      <c r="A4329" t="s">
        <v>5792</v>
      </c>
      <c r="B4329" t="s">
        <v>4514</v>
      </c>
      <c r="C4329" t="s">
        <v>534</v>
      </c>
      <c r="D4329" t="s">
        <v>26</v>
      </c>
      <c r="E4329" s="1">
        <v>45913.90184027778</v>
      </c>
      <c r="F4329" s="1">
        <v>45913.925451388888</v>
      </c>
      <c r="G4329" t="s">
        <v>27</v>
      </c>
      <c r="H4329">
        <v>1</v>
      </c>
      <c r="I4329">
        <v>196.91</v>
      </c>
      <c r="J4329">
        <v>154.37</v>
      </c>
      <c r="K4329">
        <v>19.690000000000001</v>
      </c>
      <c r="L4329">
        <v>30</v>
      </c>
      <c r="M4329">
        <v>43.86</v>
      </c>
      <c r="N4329">
        <v>3.73</v>
      </c>
      <c r="O4329" t="s">
        <v>38</v>
      </c>
      <c r="P4329">
        <v>19</v>
      </c>
      <c r="Q4329">
        <v>2</v>
      </c>
      <c r="R4329" s="3">
        <f t="shared" si="402"/>
        <v>177.22</v>
      </c>
      <c r="S4329" s="3">
        <f t="shared" si="403"/>
        <v>22.849999999999994</v>
      </c>
      <c r="T4329" s="3">
        <f t="shared" si="404"/>
        <v>-13.86</v>
      </c>
      <c r="U4329" s="3">
        <f t="shared" si="405"/>
        <v>5.2599999999999945</v>
      </c>
      <c r="V4329" s="4">
        <f t="shared" si="406"/>
        <v>2.9680622954519776E-2</v>
      </c>
      <c r="W4329" s="5">
        <f t="shared" si="407"/>
        <v>1</v>
      </c>
    </row>
    <row r="4330" spans="1:23">
      <c r="A4330" t="s">
        <v>5793</v>
      </c>
      <c r="B4330" t="s">
        <v>62</v>
      </c>
      <c r="C4330" t="s">
        <v>77</v>
      </c>
      <c r="D4330" t="s">
        <v>103</v>
      </c>
      <c r="E4330" s="1">
        <v>45914.280532407407</v>
      </c>
      <c r="F4330" s="1">
        <v>45914.287476851852</v>
      </c>
      <c r="G4330" t="s">
        <v>27</v>
      </c>
      <c r="H4330">
        <v>1</v>
      </c>
      <c r="I4330">
        <v>288.13</v>
      </c>
      <c r="J4330">
        <v>201.46</v>
      </c>
      <c r="K4330">
        <v>14.41</v>
      </c>
      <c r="L4330">
        <v>30</v>
      </c>
      <c r="M4330">
        <v>36.590000000000003</v>
      </c>
      <c r="N4330">
        <v>5.47</v>
      </c>
      <c r="O4330" t="s">
        <v>38</v>
      </c>
      <c r="P4330">
        <v>0</v>
      </c>
      <c r="Q4330">
        <v>4</v>
      </c>
      <c r="R4330" s="3">
        <f t="shared" si="402"/>
        <v>273.71999999999997</v>
      </c>
      <c r="S4330" s="3">
        <f t="shared" si="403"/>
        <v>72.259999999999962</v>
      </c>
      <c r="T4330" s="3">
        <f t="shared" si="404"/>
        <v>-6.5900000000000034</v>
      </c>
      <c r="U4330" s="3">
        <f t="shared" si="405"/>
        <v>60.19999999999996</v>
      </c>
      <c r="V4330" s="4">
        <f t="shared" si="406"/>
        <v>0.21993277802133554</v>
      </c>
      <c r="W4330" s="5">
        <f t="shared" si="407"/>
        <v>1</v>
      </c>
    </row>
    <row r="4331" spans="1:23">
      <c r="A4331" t="s">
        <v>5794</v>
      </c>
      <c r="B4331" t="s">
        <v>1152</v>
      </c>
      <c r="C4331" t="s">
        <v>2676</v>
      </c>
      <c r="D4331" t="s">
        <v>60</v>
      </c>
      <c r="E4331" s="1">
        <v>45914.335833333331</v>
      </c>
      <c r="F4331" s="1">
        <v>45914.349722222221</v>
      </c>
      <c r="G4331" t="s">
        <v>27</v>
      </c>
      <c r="H4331">
        <v>1</v>
      </c>
      <c r="I4331">
        <v>153.35</v>
      </c>
      <c r="J4331">
        <v>112.13</v>
      </c>
      <c r="K4331">
        <v>7.67</v>
      </c>
      <c r="L4331">
        <v>30</v>
      </c>
      <c r="M4331">
        <v>48.95</v>
      </c>
      <c r="N4331">
        <v>3.16</v>
      </c>
      <c r="O4331" t="s">
        <v>38</v>
      </c>
      <c r="P4331">
        <v>5</v>
      </c>
      <c r="Q4331">
        <v>3</v>
      </c>
      <c r="R4331" s="3">
        <f t="shared" si="402"/>
        <v>145.68</v>
      </c>
      <c r="S4331" s="3">
        <f t="shared" si="403"/>
        <v>33.550000000000011</v>
      </c>
      <c r="T4331" s="3">
        <f t="shared" si="404"/>
        <v>-18.950000000000003</v>
      </c>
      <c r="U4331" s="3">
        <f t="shared" si="405"/>
        <v>11.440000000000008</v>
      </c>
      <c r="V4331" s="4">
        <f t="shared" si="406"/>
        <v>7.8528281164195551E-2</v>
      </c>
      <c r="W4331" s="5">
        <f t="shared" si="407"/>
        <v>1</v>
      </c>
    </row>
    <row r="4332" spans="1:23">
      <c r="A4332" t="s">
        <v>5795</v>
      </c>
      <c r="B4332" t="s">
        <v>2309</v>
      </c>
      <c r="C4332" t="s">
        <v>1623</v>
      </c>
      <c r="D4332" t="s">
        <v>64</v>
      </c>
      <c r="E4332" s="1">
        <v>45914.366863425923</v>
      </c>
      <c r="F4332" s="1">
        <v>45914.377974537027</v>
      </c>
      <c r="G4332" t="s">
        <v>27</v>
      </c>
      <c r="H4332">
        <v>3</v>
      </c>
      <c r="I4332">
        <v>471.99</v>
      </c>
      <c r="J4332">
        <v>413.7</v>
      </c>
      <c r="K4332">
        <v>47.2</v>
      </c>
      <c r="L4332">
        <v>0</v>
      </c>
      <c r="M4332">
        <v>46.6</v>
      </c>
      <c r="N4332">
        <v>7.65</v>
      </c>
      <c r="O4332" t="s">
        <v>65</v>
      </c>
      <c r="P4332">
        <v>0</v>
      </c>
      <c r="Q4332">
        <v>5</v>
      </c>
      <c r="R4332" s="3">
        <f t="shared" si="402"/>
        <v>424.79</v>
      </c>
      <c r="S4332" s="3">
        <f t="shared" si="403"/>
        <v>11.090000000000032</v>
      </c>
      <c r="T4332" s="3">
        <f t="shared" si="404"/>
        <v>-46.6</v>
      </c>
      <c r="U4332" s="3">
        <f t="shared" si="405"/>
        <v>-43.159999999999968</v>
      </c>
      <c r="V4332" s="4">
        <f t="shared" si="406"/>
        <v>-0.10160314508345292</v>
      </c>
      <c r="W4332" s="5">
        <f t="shared" si="407"/>
        <v>0</v>
      </c>
    </row>
    <row r="4333" spans="1:23">
      <c r="A4333" t="s">
        <v>5796</v>
      </c>
      <c r="B4333" t="s">
        <v>4105</v>
      </c>
      <c r="C4333" t="s">
        <v>265</v>
      </c>
      <c r="D4333" t="s">
        <v>103</v>
      </c>
      <c r="E4333" s="1">
        <v>45914.397812499999</v>
      </c>
      <c r="F4333" s="1">
        <v>45914.412395833337</v>
      </c>
      <c r="G4333" t="s">
        <v>27</v>
      </c>
      <c r="H4333">
        <v>1</v>
      </c>
      <c r="I4333">
        <v>58.68</v>
      </c>
      <c r="J4333">
        <v>44.37</v>
      </c>
      <c r="K4333">
        <v>5.87</v>
      </c>
      <c r="L4333">
        <v>30</v>
      </c>
      <c r="M4333">
        <v>54.6</v>
      </c>
      <c r="N4333">
        <v>1.49</v>
      </c>
      <c r="O4333" t="s">
        <v>144</v>
      </c>
      <c r="P4333">
        <v>1</v>
      </c>
      <c r="Q4333">
        <v>4</v>
      </c>
      <c r="R4333" s="3">
        <f t="shared" si="402"/>
        <v>52.81</v>
      </c>
      <c r="S4333" s="3">
        <f t="shared" si="403"/>
        <v>8.4400000000000048</v>
      </c>
      <c r="T4333" s="3">
        <f t="shared" si="404"/>
        <v>-24.6</v>
      </c>
      <c r="U4333" s="3">
        <f t="shared" si="405"/>
        <v>-17.649999999999995</v>
      </c>
      <c r="V4333" s="4">
        <f t="shared" si="406"/>
        <v>-0.33421700435523566</v>
      </c>
      <c r="W4333" s="5">
        <f t="shared" si="407"/>
        <v>0</v>
      </c>
    </row>
    <row r="4334" spans="1:23">
      <c r="A4334" t="s">
        <v>5797</v>
      </c>
      <c r="B4334" t="s">
        <v>1829</v>
      </c>
      <c r="C4334" t="s">
        <v>910</v>
      </c>
      <c r="D4334" t="s">
        <v>26</v>
      </c>
      <c r="E4334" s="1">
        <v>45914.579560185193</v>
      </c>
      <c r="F4334" s="1">
        <v>45914.590671296297</v>
      </c>
      <c r="G4334" t="s">
        <v>27</v>
      </c>
      <c r="H4334">
        <v>4</v>
      </c>
      <c r="I4334">
        <v>337.72</v>
      </c>
      <c r="J4334">
        <v>221.8</v>
      </c>
      <c r="K4334">
        <v>0</v>
      </c>
      <c r="L4334">
        <v>30</v>
      </c>
      <c r="M4334">
        <v>48</v>
      </c>
      <c r="N4334">
        <v>6.62</v>
      </c>
      <c r="O4334" t="s">
        <v>38</v>
      </c>
      <c r="P4334">
        <v>1</v>
      </c>
      <c r="Q4334">
        <v>3</v>
      </c>
      <c r="R4334" s="3">
        <f t="shared" si="402"/>
        <v>337.72</v>
      </c>
      <c r="S4334" s="3">
        <f t="shared" si="403"/>
        <v>115.92000000000002</v>
      </c>
      <c r="T4334" s="3">
        <f t="shared" si="404"/>
        <v>-18</v>
      </c>
      <c r="U4334" s="3">
        <f t="shared" si="405"/>
        <v>91.300000000000011</v>
      </c>
      <c r="V4334" s="4">
        <f t="shared" si="406"/>
        <v>0.27034229539263294</v>
      </c>
      <c r="W4334" s="5">
        <f t="shared" si="407"/>
        <v>1</v>
      </c>
    </row>
    <row r="4335" spans="1:23">
      <c r="A4335" t="s">
        <v>5798</v>
      </c>
      <c r="B4335" t="s">
        <v>2264</v>
      </c>
      <c r="C4335" t="s">
        <v>946</v>
      </c>
      <c r="D4335" t="s">
        <v>72</v>
      </c>
      <c r="E4335" s="1">
        <v>45914.624710648153</v>
      </c>
      <c r="F4335" s="1">
        <v>45914.630960648137</v>
      </c>
      <c r="G4335" t="s">
        <v>27</v>
      </c>
      <c r="H4335">
        <v>2</v>
      </c>
      <c r="I4335">
        <v>926.64</v>
      </c>
      <c r="J4335">
        <v>821.1</v>
      </c>
      <c r="K4335">
        <v>0</v>
      </c>
      <c r="L4335">
        <v>0</v>
      </c>
      <c r="M4335">
        <v>52.95</v>
      </c>
      <c r="N4335">
        <v>16.68</v>
      </c>
      <c r="O4335" t="s">
        <v>144</v>
      </c>
      <c r="P4335">
        <v>0</v>
      </c>
      <c r="Q4335">
        <v>4</v>
      </c>
      <c r="R4335" s="3">
        <f t="shared" si="402"/>
        <v>926.64</v>
      </c>
      <c r="S4335" s="3">
        <f t="shared" si="403"/>
        <v>105.53999999999996</v>
      </c>
      <c r="T4335" s="3">
        <f t="shared" si="404"/>
        <v>-52.95</v>
      </c>
      <c r="U4335" s="3">
        <f t="shared" si="405"/>
        <v>35.909999999999961</v>
      </c>
      <c r="V4335" s="4">
        <f t="shared" si="406"/>
        <v>3.875291375291371E-2</v>
      </c>
      <c r="W4335" s="5">
        <f t="shared" si="407"/>
        <v>1</v>
      </c>
    </row>
    <row r="4336" spans="1:23">
      <c r="A4336" t="s">
        <v>5799</v>
      </c>
      <c r="B4336" t="s">
        <v>1376</v>
      </c>
      <c r="C4336" t="s">
        <v>1377</v>
      </c>
      <c r="D4336" t="s">
        <v>160</v>
      </c>
      <c r="E4336" s="1">
        <v>45914.638958333337</v>
      </c>
      <c r="F4336" s="1">
        <v>45914.651458333326</v>
      </c>
      <c r="G4336" t="s">
        <v>27</v>
      </c>
      <c r="H4336">
        <v>2</v>
      </c>
      <c r="I4336">
        <v>1034.22</v>
      </c>
      <c r="J4336">
        <v>941.42</v>
      </c>
      <c r="K4336">
        <v>0</v>
      </c>
      <c r="L4336">
        <v>0</v>
      </c>
      <c r="M4336">
        <v>45.64</v>
      </c>
      <c r="N4336">
        <v>18.62</v>
      </c>
      <c r="O4336" t="s">
        <v>38</v>
      </c>
      <c r="P4336">
        <v>0</v>
      </c>
      <c r="Q4336">
        <v>5</v>
      </c>
      <c r="R4336" s="3">
        <f t="shared" si="402"/>
        <v>1034.22</v>
      </c>
      <c r="S4336" s="3">
        <f t="shared" si="403"/>
        <v>92.800000000000068</v>
      </c>
      <c r="T4336" s="3">
        <f t="shared" si="404"/>
        <v>-45.64</v>
      </c>
      <c r="U4336" s="3">
        <f t="shared" si="405"/>
        <v>28.540000000000067</v>
      </c>
      <c r="V4336" s="4">
        <f t="shared" si="406"/>
        <v>2.7595675968362696E-2</v>
      </c>
      <c r="W4336" s="5">
        <f t="shared" si="407"/>
        <v>1</v>
      </c>
    </row>
    <row r="4337" spans="1:23">
      <c r="A4337" t="s">
        <v>5800</v>
      </c>
      <c r="B4337" t="s">
        <v>1550</v>
      </c>
      <c r="C4337" t="s">
        <v>1477</v>
      </c>
      <c r="D4337" t="s">
        <v>32</v>
      </c>
      <c r="E4337" s="1">
        <v>45914.64162037037</v>
      </c>
      <c r="F4337" s="1">
        <v>45914.663148148153</v>
      </c>
      <c r="G4337" t="s">
        <v>27</v>
      </c>
      <c r="H4337">
        <v>1</v>
      </c>
      <c r="I4337">
        <v>51.04</v>
      </c>
      <c r="J4337">
        <v>38.69</v>
      </c>
      <c r="K4337">
        <v>0</v>
      </c>
      <c r="L4337">
        <v>30</v>
      </c>
      <c r="M4337">
        <v>50.38</v>
      </c>
      <c r="N4337">
        <v>1.46</v>
      </c>
      <c r="O4337" t="s">
        <v>144</v>
      </c>
      <c r="P4337">
        <v>11</v>
      </c>
      <c r="Q4337">
        <v>1</v>
      </c>
      <c r="R4337" s="3">
        <f t="shared" si="402"/>
        <v>51.04</v>
      </c>
      <c r="S4337" s="3">
        <f t="shared" si="403"/>
        <v>12.350000000000001</v>
      </c>
      <c r="T4337" s="3">
        <f t="shared" si="404"/>
        <v>-20.380000000000003</v>
      </c>
      <c r="U4337" s="3">
        <f t="shared" si="405"/>
        <v>-9.490000000000002</v>
      </c>
      <c r="V4337" s="4">
        <f t="shared" si="406"/>
        <v>-0.18593260188087779</v>
      </c>
      <c r="W4337" s="5">
        <f t="shared" si="407"/>
        <v>0</v>
      </c>
    </row>
    <row r="4338" spans="1:23">
      <c r="A4338" t="s">
        <v>5801</v>
      </c>
      <c r="B4338" t="s">
        <v>1948</v>
      </c>
      <c r="C4338" t="s">
        <v>1784</v>
      </c>
      <c r="D4338" t="s">
        <v>143</v>
      </c>
      <c r="E4338" s="1">
        <v>45914.654432870368</v>
      </c>
      <c r="F4338" s="1">
        <v>45914.671793981477</v>
      </c>
      <c r="G4338" t="s">
        <v>27</v>
      </c>
      <c r="H4338">
        <v>1</v>
      </c>
      <c r="I4338">
        <v>151.97999999999999</v>
      </c>
      <c r="J4338">
        <v>103.85</v>
      </c>
      <c r="K4338">
        <v>0</v>
      </c>
      <c r="L4338">
        <v>30</v>
      </c>
      <c r="M4338">
        <v>49.31</v>
      </c>
      <c r="N4338">
        <v>3.28</v>
      </c>
      <c r="O4338" t="s">
        <v>33</v>
      </c>
      <c r="P4338">
        <v>5</v>
      </c>
      <c r="Q4338">
        <v>4</v>
      </c>
      <c r="R4338" s="3">
        <f t="shared" si="402"/>
        <v>151.97999999999999</v>
      </c>
      <c r="S4338" s="3">
        <f t="shared" si="403"/>
        <v>48.129999999999995</v>
      </c>
      <c r="T4338" s="3">
        <f t="shared" si="404"/>
        <v>-19.310000000000002</v>
      </c>
      <c r="U4338" s="3">
        <f t="shared" si="405"/>
        <v>25.539999999999992</v>
      </c>
      <c r="V4338" s="4">
        <f t="shared" si="406"/>
        <v>0.16804842742466111</v>
      </c>
      <c r="W4338" s="5">
        <f t="shared" si="407"/>
        <v>1</v>
      </c>
    </row>
    <row r="4339" spans="1:23">
      <c r="A4339" t="s">
        <v>5802</v>
      </c>
      <c r="B4339" t="s">
        <v>798</v>
      </c>
      <c r="C4339" t="s">
        <v>47</v>
      </c>
      <c r="D4339" t="s">
        <v>87</v>
      </c>
      <c r="E4339" s="1">
        <v>45914.803993055553</v>
      </c>
      <c r="F4339" s="1">
        <v>45914.809548611112</v>
      </c>
      <c r="G4339" t="s">
        <v>27</v>
      </c>
      <c r="H4339">
        <v>3</v>
      </c>
      <c r="I4339">
        <v>218.61</v>
      </c>
      <c r="J4339">
        <v>165.51</v>
      </c>
      <c r="K4339">
        <v>0</v>
      </c>
      <c r="L4339">
        <v>30</v>
      </c>
      <c r="M4339">
        <v>63.02</v>
      </c>
      <c r="N4339">
        <v>4.47</v>
      </c>
      <c r="O4339" t="s">
        <v>38</v>
      </c>
      <c r="P4339">
        <v>0</v>
      </c>
      <c r="Q4339">
        <v>4</v>
      </c>
      <c r="R4339" s="3">
        <f t="shared" si="402"/>
        <v>218.61</v>
      </c>
      <c r="S4339" s="3">
        <f t="shared" si="403"/>
        <v>53.100000000000023</v>
      </c>
      <c r="T4339" s="3">
        <f t="shared" si="404"/>
        <v>-33.020000000000003</v>
      </c>
      <c r="U4339" s="3">
        <f t="shared" si="405"/>
        <v>15.610000000000021</v>
      </c>
      <c r="V4339" s="4">
        <f t="shared" si="406"/>
        <v>7.140569964777467E-2</v>
      </c>
      <c r="W4339" s="5">
        <f t="shared" si="407"/>
        <v>1</v>
      </c>
    </row>
    <row r="4340" spans="1:23">
      <c r="A4340" t="s">
        <v>5803</v>
      </c>
      <c r="B4340" t="s">
        <v>1286</v>
      </c>
      <c r="C4340" t="s">
        <v>1217</v>
      </c>
      <c r="D4340" t="s">
        <v>44</v>
      </c>
      <c r="E4340" s="1">
        <v>45914.815439814818</v>
      </c>
      <c r="F4340" s="1">
        <v>45914.828634259262</v>
      </c>
      <c r="G4340" t="s">
        <v>27</v>
      </c>
      <c r="H4340">
        <v>1</v>
      </c>
      <c r="I4340">
        <v>421.19</v>
      </c>
      <c r="J4340">
        <v>295.87</v>
      </c>
      <c r="K4340">
        <v>0</v>
      </c>
      <c r="L4340">
        <v>0</v>
      </c>
      <c r="M4340">
        <v>61.06</v>
      </c>
      <c r="N4340">
        <v>7.58</v>
      </c>
      <c r="O4340" t="s">
        <v>38</v>
      </c>
      <c r="P4340">
        <v>4</v>
      </c>
      <c r="Q4340">
        <v>4</v>
      </c>
      <c r="R4340" s="3">
        <f t="shared" si="402"/>
        <v>421.19</v>
      </c>
      <c r="S4340" s="3">
        <f t="shared" si="403"/>
        <v>125.32</v>
      </c>
      <c r="T4340" s="3">
        <f t="shared" si="404"/>
        <v>-61.06</v>
      </c>
      <c r="U4340" s="3">
        <f t="shared" si="405"/>
        <v>56.679999999999993</v>
      </c>
      <c r="V4340" s="4">
        <f t="shared" si="406"/>
        <v>0.13457109617987131</v>
      </c>
      <c r="W4340" s="5">
        <f t="shared" si="407"/>
        <v>1</v>
      </c>
    </row>
    <row r="4341" spans="1:23">
      <c r="A4341" t="s">
        <v>5804</v>
      </c>
      <c r="B4341" t="s">
        <v>5805</v>
      </c>
      <c r="C4341" t="s">
        <v>245</v>
      </c>
      <c r="D4341" t="s">
        <v>48</v>
      </c>
      <c r="E4341" s="1">
        <v>45914.837824074071</v>
      </c>
      <c r="F4341" s="1">
        <v>45914.854490740741</v>
      </c>
      <c r="G4341" t="s">
        <v>27</v>
      </c>
      <c r="H4341">
        <v>3</v>
      </c>
      <c r="I4341">
        <v>1286.07</v>
      </c>
      <c r="J4341">
        <v>1080.5999999999999</v>
      </c>
      <c r="K4341">
        <v>64.3</v>
      </c>
      <c r="L4341">
        <v>0</v>
      </c>
      <c r="M4341">
        <v>49.38</v>
      </c>
      <c r="N4341">
        <v>21.99</v>
      </c>
      <c r="O4341" t="s">
        <v>38</v>
      </c>
      <c r="P4341">
        <v>9</v>
      </c>
      <c r="Q4341">
        <v>3</v>
      </c>
      <c r="R4341" s="3">
        <f t="shared" si="402"/>
        <v>1221.77</v>
      </c>
      <c r="S4341" s="3">
        <f t="shared" si="403"/>
        <v>141.17000000000007</v>
      </c>
      <c r="T4341" s="3">
        <f t="shared" si="404"/>
        <v>-49.38</v>
      </c>
      <c r="U4341" s="3">
        <f t="shared" si="405"/>
        <v>69.800000000000082</v>
      </c>
      <c r="V4341" s="4">
        <f t="shared" si="406"/>
        <v>5.7130229093855706E-2</v>
      </c>
      <c r="W4341" s="5">
        <f t="shared" si="407"/>
        <v>1</v>
      </c>
    </row>
    <row r="4342" spans="1:23">
      <c r="A4342" t="s">
        <v>5806</v>
      </c>
      <c r="B4342" t="s">
        <v>1396</v>
      </c>
      <c r="C4342" t="s">
        <v>442</v>
      </c>
      <c r="D4342" t="s">
        <v>48</v>
      </c>
      <c r="E4342" s="1">
        <v>45914.842245370368</v>
      </c>
      <c r="F4342" s="1">
        <v>45914.852662037039</v>
      </c>
      <c r="G4342" t="s">
        <v>27</v>
      </c>
      <c r="H4342">
        <v>2</v>
      </c>
      <c r="I4342">
        <v>346.64</v>
      </c>
      <c r="J4342">
        <v>307.24</v>
      </c>
      <c r="K4342">
        <v>34.659999999999997</v>
      </c>
      <c r="L4342">
        <v>30</v>
      </c>
      <c r="M4342">
        <v>45.57</v>
      </c>
      <c r="N4342">
        <v>6.16</v>
      </c>
      <c r="O4342" t="s">
        <v>65</v>
      </c>
      <c r="P4342">
        <v>0</v>
      </c>
      <c r="Q4342">
        <v>5</v>
      </c>
      <c r="R4342" s="3">
        <f t="shared" si="402"/>
        <v>311.98</v>
      </c>
      <c r="S4342" s="3">
        <f t="shared" si="403"/>
        <v>4.7400000000000091</v>
      </c>
      <c r="T4342" s="3">
        <f t="shared" si="404"/>
        <v>-15.57</v>
      </c>
      <c r="U4342" s="3">
        <f t="shared" si="405"/>
        <v>-16.989999999999991</v>
      </c>
      <c r="V4342" s="4">
        <f t="shared" si="406"/>
        <v>-5.4458619142252675E-2</v>
      </c>
      <c r="W4342" s="5">
        <f t="shared" si="407"/>
        <v>0</v>
      </c>
    </row>
    <row r="4343" spans="1:23">
      <c r="A4343" t="s">
        <v>5807</v>
      </c>
      <c r="B4343" t="s">
        <v>868</v>
      </c>
      <c r="C4343" t="s">
        <v>1010</v>
      </c>
      <c r="D4343" t="s">
        <v>32</v>
      </c>
      <c r="E4343" s="1">
        <v>45914.919027777767</v>
      </c>
      <c r="F4343" s="1">
        <v>45914.930833333332</v>
      </c>
      <c r="G4343" t="s">
        <v>27</v>
      </c>
      <c r="H4343">
        <v>3</v>
      </c>
      <c r="I4343">
        <v>255.18</v>
      </c>
      <c r="J4343">
        <v>206.4</v>
      </c>
      <c r="K4343">
        <v>25.52</v>
      </c>
      <c r="L4343">
        <v>30</v>
      </c>
      <c r="M4343">
        <v>40.799999999999997</v>
      </c>
      <c r="N4343">
        <v>4.67</v>
      </c>
      <c r="O4343" t="s">
        <v>33</v>
      </c>
      <c r="P4343">
        <v>0</v>
      </c>
      <c r="Q4343">
        <v>4</v>
      </c>
      <c r="R4343" s="3">
        <f t="shared" si="402"/>
        <v>229.66</v>
      </c>
      <c r="S4343" s="3">
        <f t="shared" si="403"/>
        <v>23.259999999999991</v>
      </c>
      <c r="T4343" s="3">
        <f t="shared" si="404"/>
        <v>-10.799999999999997</v>
      </c>
      <c r="U4343" s="3">
        <f t="shared" si="405"/>
        <v>7.7899999999999938</v>
      </c>
      <c r="V4343" s="4">
        <f t="shared" si="406"/>
        <v>3.3919707393538251E-2</v>
      </c>
      <c r="W4343" s="5">
        <f t="shared" si="407"/>
        <v>1</v>
      </c>
    </row>
    <row r="4344" spans="1:23">
      <c r="A4344" t="s">
        <v>5808</v>
      </c>
      <c r="B4344" t="s">
        <v>122</v>
      </c>
      <c r="C4344" t="s">
        <v>576</v>
      </c>
      <c r="D4344" t="s">
        <v>60</v>
      </c>
      <c r="E4344" s="1">
        <v>45915.258032407408</v>
      </c>
      <c r="F4344" s="1">
        <v>45915.272615740738</v>
      </c>
      <c r="G4344" t="s">
        <v>53</v>
      </c>
      <c r="H4344">
        <v>2</v>
      </c>
      <c r="I4344">
        <v>1149.8800000000001</v>
      </c>
      <c r="J4344">
        <v>681.28</v>
      </c>
      <c r="K4344">
        <v>114.99</v>
      </c>
      <c r="L4344">
        <v>0</v>
      </c>
      <c r="M4344">
        <v>62.66</v>
      </c>
      <c r="N4344">
        <v>18.63</v>
      </c>
      <c r="O4344" t="s">
        <v>144</v>
      </c>
      <c r="P4344">
        <v>6</v>
      </c>
      <c r="Q4344">
        <v>1</v>
      </c>
      <c r="R4344" s="3">
        <f t="shared" si="402"/>
        <v>1034.8900000000001</v>
      </c>
      <c r="S4344" s="3">
        <f t="shared" si="403"/>
        <v>353.61000000000013</v>
      </c>
      <c r="T4344" s="3">
        <f t="shared" si="404"/>
        <v>-62.66</v>
      </c>
      <c r="U4344" s="3">
        <f t="shared" si="405"/>
        <v>272.32000000000016</v>
      </c>
      <c r="V4344" s="4">
        <f t="shared" si="406"/>
        <v>0.26313907758312494</v>
      </c>
      <c r="W4344" s="5">
        <f t="shared" si="407"/>
        <v>1</v>
      </c>
    </row>
    <row r="4345" spans="1:23">
      <c r="A4345" t="s">
        <v>5809</v>
      </c>
      <c r="B4345" t="s">
        <v>858</v>
      </c>
      <c r="C4345" t="s">
        <v>36</v>
      </c>
      <c r="D4345" t="s">
        <v>48</v>
      </c>
      <c r="E4345" s="1">
        <v>45915.262337962973</v>
      </c>
      <c r="F4345" s="1">
        <v>45915.267893518518</v>
      </c>
      <c r="G4345" t="s">
        <v>27</v>
      </c>
      <c r="H4345">
        <v>1</v>
      </c>
      <c r="I4345">
        <v>456.41</v>
      </c>
      <c r="J4345">
        <v>319.45999999999998</v>
      </c>
      <c r="K4345">
        <v>0</v>
      </c>
      <c r="L4345">
        <v>0</v>
      </c>
      <c r="M4345">
        <v>39.979999999999997</v>
      </c>
      <c r="N4345">
        <v>8.2200000000000006</v>
      </c>
      <c r="O4345" t="s">
        <v>38</v>
      </c>
      <c r="P4345">
        <v>0</v>
      </c>
      <c r="Q4345">
        <v>4</v>
      </c>
      <c r="R4345" s="3">
        <f t="shared" si="402"/>
        <v>456.41</v>
      </c>
      <c r="S4345" s="3">
        <f t="shared" si="403"/>
        <v>136.95000000000005</v>
      </c>
      <c r="T4345" s="3">
        <f t="shared" si="404"/>
        <v>-39.979999999999997</v>
      </c>
      <c r="U4345" s="3">
        <f t="shared" si="405"/>
        <v>88.750000000000057</v>
      </c>
      <c r="V4345" s="4">
        <f t="shared" si="406"/>
        <v>0.19445235643390824</v>
      </c>
      <c r="W4345" s="5">
        <f t="shared" si="407"/>
        <v>1</v>
      </c>
    </row>
    <row r="4346" spans="1:23">
      <c r="A4346" t="s">
        <v>5810</v>
      </c>
      <c r="B4346" t="s">
        <v>683</v>
      </c>
      <c r="C4346" t="s">
        <v>1557</v>
      </c>
      <c r="D4346" t="s">
        <v>160</v>
      </c>
      <c r="E4346" s="1">
        <v>45915.274247685193</v>
      </c>
      <c r="F4346" s="1">
        <v>45915.291608796288</v>
      </c>
      <c r="G4346" t="s">
        <v>27</v>
      </c>
      <c r="H4346">
        <v>2</v>
      </c>
      <c r="I4346">
        <v>606.1</v>
      </c>
      <c r="J4346">
        <v>521.54</v>
      </c>
      <c r="K4346">
        <v>90.92</v>
      </c>
      <c r="L4346">
        <v>0</v>
      </c>
      <c r="M4346">
        <v>64.760000000000005</v>
      </c>
      <c r="N4346">
        <v>9.27</v>
      </c>
      <c r="O4346" t="s">
        <v>38</v>
      </c>
      <c r="P4346">
        <v>5</v>
      </c>
      <c r="Q4346">
        <v>3</v>
      </c>
      <c r="R4346" s="3">
        <f t="shared" si="402"/>
        <v>515.18000000000006</v>
      </c>
      <c r="S4346" s="3">
        <f t="shared" si="403"/>
        <v>-6.3599999999999</v>
      </c>
      <c r="T4346" s="3">
        <f t="shared" si="404"/>
        <v>-64.760000000000005</v>
      </c>
      <c r="U4346" s="3">
        <f t="shared" si="405"/>
        <v>-80.389999999999901</v>
      </c>
      <c r="V4346" s="4">
        <f t="shared" si="406"/>
        <v>-0.15604254823556793</v>
      </c>
      <c r="W4346" s="5">
        <f t="shared" si="407"/>
        <v>0</v>
      </c>
    </row>
    <row r="4347" spans="1:23">
      <c r="A4347" t="s">
        <v>5811</v>
      </c>
      <c r="B4347" t="s">
        <v>5317</v>
      </c>
      <c r="C4347" t="s">
        <v>684</v>
      </c>
      <c r="D4347" t="s">
        <v>127</v>
      </c>
      <c r="E4347" s="1">
        <v>45915.330497685187</v>
      </c>
      <c r="F4347" s="1">
        <v>45915.342303240737</v>
      </c>
      <c r="G4347" t="s">
        <v>27</v>
      </c>
      <c r="H4347">
        <v>1</v>
      </c>
      <c r="I4347">
        <v>332.46</v>
      </c>
      <c r="J4347">
        <v>241.25</v>
      </c>
      <c r="K4347">
        <v>49.87</v>
      </c>
      <c r="L4347">
        <v>30</v>
      </c>
      <c r="M4347">
        <v>39.380000000000003</v>
      </c>
      <c r="N4347">
        <v>5.63</v>
      </c>
      <c r="O4347" t="s">
        <v>38</v>
      </c>
      <c r="P4347">
        <v>2</v>
      </c>
      <c r="Q4347">
        <v>3</v>
      </c>
      <c r="R4347" s="3">
        <f t="shared" si="402"/>
        <v>282.58999999999997</v>
      </c>
      <c r="S4347" s="3">
        <f t="shared" si="403"/>
        <v>41.339999999999975</v>
      </c>
      <c r="T4347" s="3">
        <f t="shared" si="404"/>
        <v>-9.3800000000000026</v>
      </c>
      <c r="U4347" s="3">
        <f t="shared" si="405"/>
        <v>26.329999999999973</v>
      </c>
      <c r="V4347" s="4">
        <f t="shared" si="406"/>
        <v>9.3173856116635326E-2</v>
      </c>
      <c r="W4347" s="5">
        <f t="shared" si="407"/>
        <v>1</v>
      </c>
    </row>
    <row r="4348" spans="1:23">
      <c r="A4348" t="s">
        <v>5812</v>
      </c>
      <c r="B4348" t="s">
        <v>2402</v>
      </c>
      <c r="C4348" t="s">
        <v>224</v>
      </c>
      <c r="D4348" t="s">
        <v>48</v>
      </c>
      <c r="E4348" s="1">
        <v>45915.333611111113</v>
      </c>
      <c r="F4348" s="1">
        <v>45915.342638888891</v>
      </c>
      <c r="G4348" t="s">
        <v>27</v>
      </c>
      <c r="H4348">
        <v>2</v>
      </c>
      <c r="I4348">
        <v>245.82</v>
      </c>
      <c r="J4348">
        <v>191.76</v>
      </c>
      <c r="K4348">
        <v>12.29</v>
      </c>
      <c r="L4348">
        <v>30</v>
      </c>
      <c r="M4348">
        <v>56.33</v>
      </c>
      <c r="N4348">
        <v>4.74</v>
      </c>
      <c r="O4348" t="s">
        <v>144</v>
      </c>
      <c r="P4348">
        <v>0</v>
      </c>
      <c r="Q4348">
        <v>5</v>
      </c>
      <c r="R4348" s="3">
        <f t="shared" si="402"/>
        <v>233.53</v>
      </c>
      <c r="S4348" s="3">
        <f t="shared" si="403"/>
        <v>41.77000000000001</v>
      </c>
      <c r="T4348" s="3">
        <f t="shared" si="404"/>
        <v>-26.33</v>
      </c>
      <c r="U4348" s="3">
        <f t="shared" si="405"/>
        <v>10.700000000000012</v>
      </c>
      <c r="V4348" s="4">
        <f t="shared" si="406"/>
        <v>4.5818524386588497E-2</v>
      </c>
      <c r="W4348" s="5">
        <f t="shared" si="407"/>
        <v>1</v>
      </c>
    </row>
    <row r="4349" spans="1:23">
      <c r="A4349" t="s">
        <v>5813</v>
      </c>
      <c r="B4349" t="s">
        <v>2012</v>
      </c>
      <c r="C4349" t="s">
        <v>1374</v>
      </c>
      <c r="D4349" t="s">
        <v>26</v>
      </c>
      <c r="E4349" s="1">
        <v>45915.417708333327</v>
      </c>
      <c r="F4349" s="1">
        <v>45915.428124999999</v>
      </c>
      <c r="G4349" t="s">
        <v>27</v>
      </c>
      <c r="H4349">
        <v>1</v>
      </c>
      <c r="I4349">
        <v>283.63</v>
      </c>
      <c r="J4349">
        <v>233.3</v>
      </c>
      <c r="K4349">
        <v>70.91</v>
      </c>
      <c r="L4349">
        <v>30</v>
      </c>
      <c r="M4349">
        <v>43.09</v>
      </c>
      <c r="N4349">
        <v>4.37</v>
      </c>
      <c r="O4349" t="s">
        <v>65</v>
      </c>
      <c r="P4349">
        <v>0</v>
      </c>
      <c r="Q4349">
        <v>4</v>
      </c>
      <c r="R4349" s="3">
        <f t="shared" si="402"/>
        <v>212.72</v>
      </c>
      <c r="S4349" s="3">
        <f t="shared" si="403"/>
        <v>-20.580000000000013</v>
      </c>
      <c r="T4349" s="3">
        <f t="shared" si="404"/>
        <v>-13.090000000000003</v>
      </c>
      <c r="U4349" s="3">
        <f t="shared" si="405"/>
        <v>-38.040000000000013</v>
      </c>
      <c r="V4349" s="4">
        <f t="shared" si="406"/>
        <v>-0.17882662655133516</v>
      </c>
      <c r="W4349" s="5">
        <f t="shared" si="407"/>
        <v>0</v>
      </c>
    </row>
    <row r="4350" spans="1:23">
      <c r="A4350" t="s">
        <v>5814</v>
      </c>
      <c r="B4350" t="s">
        <v>2255</v>
      </c>
      <c r="C4350" t="s">
        <v>1892</v>
      </c>
      <c r="D4350" t="s">
        <v>32</v>
      </c>
      <c r="E4350" s="1">
        <v>45915.467557870368</v>
      </c>
      <c r="F4350" s="1">
        <v>45915.482835648138</v>
      </c>
      <c r="G4350" t="s">
        <v>27</v>
      </c>
      <c r="H4350">
        <v>1</v>
      </c>
      <c r="I4350">
        <v>341.63</v>
      </c>
      <c r="J4350">
        <v>239.88</v>
      </c>
      <c r="K4350">
        <v>17.079999999999998</v>
      </c>
      <c r="L4350">
        <v>30</v>
      </c>
      <c r="M4350">
        <v>35.74</v>
      </c>
      <c r="N4350">
        <v>6.38</v>
      </c>
      <c r="O4350" t="s">
        <v>65</v>
      </c>
      <c r="P4350">
        <v>2</v>
      </c>
      <c r="Q4350">
        <v>3</v>
      </c>
      <c r="R4350" s="3">
        <f t="shared" si="402"/>
        <v>324.55</v>
      </c>
      <c r="S4350" s="3">
        <f t="shared" si="403"/>
        <v>84.670000000000016</v>
      </c>
      <c r="T4350" s="3">
        <f t="shared" si="404"/>
        <v>-5.740000000000002</v>
      </c>
      <c r="U4350" s="3">
        <f t="shared" si="405"/>
        <v>72.550000000000011</v>
      </c>
      <c r="V4350" s="4">
        <f t="shared" si="406"/>
        <v>0.22354028655060856</v>
      </c>
      <c r="W4350" s="5">
        <f t="shared" si="407"/>
        <v>1</v>
      </c>
    </row>
    <row r="4351" spans="1:23">
      <c r="A4351" t="s">
        <v>5815</v>
      </c>
      <c r="B4351" t="s">
        <v>520</v>
      </c>
      <c r="C4351" t="s">
        <v>878</v>
      </c>
      <c r="D4351" t="s">
        <v>87</v>
      </c>
      <c r="E4351" s="1">
        <v>45915.473194444443</v>
      </c>
      <c r="F4351" s="1">
        <v>45915.495416666658</v>
      </c>
      <c r="G4351" t="s">
        <v>27</v>
      </c>
      <c r="H4351">
        <v>1</v>
      </c>
      <c r="I4351">
        <v>124.63</v>
      </c>
      <c r="J4351">
        <v>114.92</v>
      </c>
      <c r="K4351">
        <v>6.23</v>
      </c>
      <c r="L4351">
        <v>30</v>
      </c>
      <c r="M4351">
        <v>41.56</v>
      </c>
      <c r="N4351">
        <v>2.67</v>
      </c>
      <c r="O4351" t="s">
        <v>38</v>
      </c>
      <c r="P4351">
        <v>12</v>
      </c>
      <c r="Q4351">
        <v>3</v>
      </c>
      <c r="R4351" s="3">
        <f t="shared" si="402"/>
        <v>118.39999999999999</v>
      </c>
      <c r="S4351" s="3">
        <f t="shared" si="403"/>
        <v>3.4799999999999898</v>
      </c>
      <c r="T4351" s="3">
        <f t="shared" si="404"/>
        <v>-11.560000000000002</v>
      </c>
      <c r="U4351" s="3">
        <f t="shared" si="405"/>
        <v>-10.750000000000012</v>
      </c>
      <c r="V4351" s="4">
        <f t="shared" si="406"/>
        <v>-9.0793918918919025E-2</v>
      </c>
      <c r="W4351" s="5">
        <f t="shared" si="407"/>
        <v>0</v>
      </c>
    </row>
    <row r="4352" spans="1:23">
      <c r="A4352" t="s">
        <v>5816</v>
      </c>
      <c r="B4352" t="s">
        <v>2285</v>
      </c>
      <c r="C4352" t="s">
        <v>102</v>
      </c>
      <c r="D4352" t="s">
        <v>32</v>
      </c>
      <c r="E4352" s="1">
        <v>45915.513414351852</v>
      </c>
      <c r="F4352" s="1">
        <v>45915.523831018523</v>
      </c>
      <c r="G4352" t="s">
        <v>53</v>
      </c>
      <c r="H4352">
        <v>4</v>
      </c>
      <c r="I4352">
        <v>202.6</v>
      </c>
      <c r="J4352">
        <v>171.44</v>
      </c>
      <c r="K4352">
        <v>10.130000000000001</v>
      </c>
      <c r="L4352">
        <v>30</v>
      </c>
      <c r="M4352">
        <v>50.63</v>
      </c>
      <c r="N4352">
        <v>4</v>
      </c>
      <c r="O4352" t="s">
        <v>65</v>
      </c>
      <c r="P4352">
        <v>0</v>
      </c>
      <c r="Q4352">
        <v>2</v>
      </c>
      <c r="R4352" s="3">
        <f t="shared" si="402"/>
        <v>192.47</v>
      </c>
      <c r="S4352" s="3">
        <f t="shared" si="403"/>
        <v>21.03</v>
      </c>
      <c r="T4352" s="3">
        <f t="shared" si="404"/>
        <v>-20.630000000000003</v>
      </c>
      <c r="U4352" s="3">
        <f t="shared" si="405"/>
        <v>-3.6000000000000014</v>
      </c>
      <c r="V4352" s="4">
        <f t="shared" si="406"/>
        <v>-1.8704213643684738E-2</v>
      </c>
      <c r="W4352" s="5">
        <f t="shared" si="407"/>
        <v>0</v>
      </c>
    </row>
    <row r="4353" spans="1:23">
      <c r="A4353" t="s">
        <v>5817</v>
      </c>
      <c r="B4353" t="s">
        <v>3109</v>
      </c>
      <c r="C4353" t="s">
        <v>606</v>
      </c>
      <c r="D4353" t="s">
        <v>87</v>
      </c>
      <c r="E4353" s="1">
        <v>45915.533645833333</v>
      </c>
      <c r="F4353" s="1">
        <v>45915.546840277777</v>
      </c>
      <c r="G4353" t="s">
        <v>27</v>
      </c>
      <c r="H4353">
        <v>2</v>
      </c>
      <c r="I4353">
        <v>1167.52</v>
      </c>
      <c r="J4353">
        <v>767.26</v>
      </c>
      <c r="K4353">
        <v>175.13</v>
      </c>
      <c r="L4353">
        <v>0</v>
      </c>
      <c r="M4353">
        <v>35.72</v>
      </c>
      <c r="N4353">
        <v>17.86</v>
      </c>
      <c r="O4353" t="s">
        <v>65</v>
      </c>
      <c r="P4353">
        <v>0</v>
      </c>
      <c r="Q4353">
        <v>5</v>
      </c>
      <c r="R4353" s="3">
        <f t="shared" si="402"/>
        <v>992.39</v>
      </c>
      <c r="S4353" s="3">
        <f t="shared" si="403"/>
        <v>225.13</v>
      </c>
      <c r="T4353" s="3">
        <f t="shared" si="404"/>
        <v>-35.72</v>
      </c>
      <c r="U4353" s="3">
        <f t="shared" si="405"/>
        <v>171.55</v>
      </c>
      <c r="V4353" s="4">
        <f t="shared" si="406"/>
        <v>0.17286550650449925</v>
      </c>
      <c r="W4353" s="5">
        <f t="shared" si="407"/>
        <v>1</v>
      </c>
    </row>
    <row r="4354" spans="1:23">
      <c r="A4354" t="s">
        <v>5818</v>
      </c>
      <c r="B4354" t="s">
        <v>954</v>
      </c>
      <c r="C4354" t="s">
        <v>256</v>
      </c>
      <c r="D4354" t="s">
        <v>127</v>
      </c>
      <c r="E4354" s="1">
        <v>45915.623819444438</v>
      </c>
      <c r="F4354" s="1">
        <v>45915.634236111109</v>
      </c>
      <c r="G4354" t="s">
        <v>27</v>
      </c>
      <c r="H4354">
        <v>4</v>
      </c>
      <c r="I4354">
        <v>423.32</v>
      </c>
      <c r="J4354">
        <v>304.92</v>
      </c>
      <c r="K4354">
        <v>21.17</v>
      </c>
      <c r="L4354">
        <v>0</v>
      </c>
      <c r="M4354">
        <v>47.1</v>
      </c>
      <c r="N4354">
        <v>7.24</v>
      </c>
      <c r="O4354" t="s">
        <v>144</v>
      </c>
      <c r="P4354">
        <v>0</v>
      </c>
      <c r="Q4354">
        <v>5</v>
      </c>
      <c r="R4354" s="3">
        <f t="shared" ref="R4354:R4417" si="408">I4354-K4354</f>
        <v>402.15</v>
      </c>
      <c r="S4354" s="3">
        <f t="shared" ref="S4354:S4417" si="409">R4354-J4354</f>
        <v>97.229999999999961</v>
      </c>
      <c r="T4354" s="3">
        <f t="shared" ref="T4354:T4417" si="410">L4354-M4354</f>
        <v>-47.1</v>
      </c>
      <c r="U4354" s="3">
        <f t="shared" ref="U4354:U4417" si="411">S4354+T4354-N4354</f>
        <v>42.889999999999958</v>
      </c>
      <c r="V4354" s="4">
        <f t="shared" ref="V4354:V4417" si="412">IF(R4354&gt;0, U4354/R4354, 0)</f>
        <v>0.10665174686062405</v>
      </c>
      <c r="W4354" s="5">
        <f t="shared" ref="W4354:W4417" si="413">IF(U4354&gt;0, 1, 0)</f>
        <v>1</v>
      </c>
    </row>
    <row r="4355" spans="1:23">
      <c r="A4355" t="s">
        <v>5819</v>
      </c>
      <c r="B4355" t="s">
        <v>4365</v>
      </c>
      <c r="C4355" t="s">
        <v>456</v>
      </c>
      <c r="D4355" t="s">
        <v>64</v>
      </c>
      <c r="E4355" s="1">
        <v>45915.650081018517</v>
      </c>
      <c r="F4355" s="1">
        <v>45915.670914351853</v>
      </c>
      <c r="G4355" t="s">
        <v>27</v>
      </c>
      <c r="H4355">
        <v>1</v>
      </c>
      <c r="I4355">
        <v>574.16</v>
      </c>
      <c r="J4355">
        <v>390.45</v>
      </c>
      <c r="K4355">
        <v>28.71</v>
      </c>
      <c r="L4355">
        <v>0</v>
      </c>
      <c r="M4355">
        <v>58.96</v>
      </c>
      <c r="N4355">
        <v>9.82</v>
      </c>
      <c r="O4355" t="s">
        <v>144</v>
      </c>
      <c r="P4355">
        <v>10</v>
      </c>
      <c r="Q4355">
        <v>3</v>
      </c>
      <c r="R4355" s="3">
        <f t="shared" si="408"/>
        <v>545.44999999999993</v>
      </c>
      <c r="S4355" s="3">
        <f t="shared" si="409"/>
        <v>154.99999999999994</v>
      </c>
      <c r="T4355" s="3">
        <f t="shared" si="410"/>
        <v>-58.96</v>
      </c>
      <c r="U4355" s="3">
        <f t="shared" si="411"/>
        <v>86.219999999999942</v>
      </c>
      <c r="V4355" s="4">
        <f t="shared" si="412"/>
        <v>0.15807131726097709</v>
      </c>
      <c r="W4355" s="5">
        <f t="shared" si="413"/>
        <v>1</v>
      </c>
    </row>
    <row r="4356" spans="1:23">
      <c r="A4356" t="s">
        <v>5820</v>
      </c>
      <c r="B4356" t="s">
        <v>2407</v>
      </c>
      <c r="C4356" t="s">
        <v>417</v>
      </c>
      <c r="D4356" t="s">
        <v>143</v>
      </c>
      <c r="E4356" s="1">
        <v>45915.683275462958</v>
      </c>
      <c r="F4356" s="1">
        <v>45915.708275462966</v>
      </c>
      <c r="G4356" t="s">
        <v>27</v>
      </c>
      <c r="H4356">
        <v>2</v>
      </c>
      <c r="I4356">
        <v>140.84</v>
      </c>
      <c r="J4356">
        <v>116.98</v>
      </c>
      <c r="K4356">
        <v>14.08</v>
      </c>
      <c r="L4356">
        <v>30</v>
      </c>
      <c r="M4356">
        <v>48.81</v>
      </c>
      <c r="N4356">
        <v>2.82</v>
      </c>
      <c r="O4356" t="s">
        <v>65</v>
      </c>
      <c r="P4356">
        <v>16</v>
      </c>
      <c r="Q4356">
        <v>1</v>
      </c>
      <c r="R4356" s="3">
        <f t="shared" si="408"/>
        <v>126.76</v>
      </c>
      <c r="S4356" s="3">
        <f t="shared" si="409"/>
        <v>9.7800000000000011</v>
      </c>
      <c r="T4356" s="3">
        <f t="shared" si="410"/>
        <v>-18.810000000000002</v>
      </c>
      <c r="U4356" s="3">
        <f t="shared" si="411"/>
        <v>-11.850000000000001</v>
      </c>
      <c r="V4356" s="4">
        <f t="shared" si="412"/>
        <v>-9.3483748816661411E-2</v>
      </c>
      <c r="W4356" s="5">
        <f t="shared" si="413"/>
        <v>0</v>
      </c>
    </row>
    <row r="4357" spans="1:23">
      <c r="A4357" t="s">
        <v>5821</v>
      </c>
      <c r="B4357" t="s">
        <v>5822</v>
      </c>
      <c r="C4357" t="s">
        <v>316</v>
      </c>
      <c r="D4357" t="s">
        <v>48</v>
      </c>
      <c r="E4357" s="1">
        <v>45915.690868055557</v>
      </c>
      <c r="F4357" s="1">
        <v>45915.696423611109</v>
      </c>
      <c r="G4357" t="s">
        <v>27</v>
      </c>
      <c r="H4357">
        <v>1</v>
      </c>
      <c r="I4357">
        <v>118.59</v>
      </c>
      <c r="J4357">
        <v>93.88</v>
      </c>
      <c r="K4357">
        <v>5.93</v>
      </c>
      <c r="L4357">
        <v>30</v>
      </c>
      <c r="M4357">
        <v>53.65</v>
      </c>
      <c r="N4357">
        <v>2.57</v>
      </c>
      <c r="O4357" t="s">
        <v>33</v>
      </c>
      <c r="P4357">
        <v>0</v>
      </c>
      <c r="Q4357">
        <v>5</v>
      </c>
      <c r="R4357" s="3">
        <f t="shared" si="408"/>
        <v>112.66</v>
      </c>
      <c r="S4357" s="3">
        <f t="shared" si="409"/>
        <v>18.78</v>
      </c>
      <c r="T4357" s="3">
        <f t="shared" si="410"/>
        <v>-23.65</v>
      </c>
      <c r="U4357" s="3">
        <f t="shared" si="411"/>
        <v>-7.4399999999999977</v>
      </c>
      <c r="V4357" s="4">
        <f t="shared" si="412"/>
        <v>-6.6039410616012761E-2</v>
      </c>
      <c r="W4357" s="5">
        <f t="shared" si="413"/>
        <v>0</v>
      </c>
    </row>
    <row r="4358" spans="1:23">
      <c r="A4358" t="s">
        <v>5823</v>
      </c>
      <c r="B4358" t="s">
        <v>89</v>
      </c>
      <c r="C4358" t="s">
        <v>142</v>
      </c>
      <c r="D4358" t="s">
        <v>64</v>
      </c>
      <c r="E4358" s="1">
        <v>45915.736192129632</v>
      </c>
      <c r="F4358" s="1">
        <v>45915.746608796297</v>
      </c>
      <c r="G4358" t="s">
        <v>27</v>
      </c>
      <c r="H4358">
        <v>1</v>
      </c>
      <c r="I4358">
        <v>111.9</v>
      </c>
      <c r="J4358">
        <v>79.150000000000006</v>
      </c>
      <c r="K4358">
        <v>5.6</v>
      </c>
      <c r="L4358">
        <v>30</v>
      </c>
      <c r="M4358">
        <v>43.55</v>
      </c>
      <c r="N4358">
        <v>2.4500000000000002</v>
      </c>
      <c r="O4358" t="s">
        <v>28</v>
      </c>
      <c r="P4358">
        <v>0</v>
      </c>
      <c r="Q4358">
        <v>5</v>
      </c>
      <c r="R4358" s="3">
        <f t="shared" si="408"/>
        <v>106.30000000000001</v>
      </c>
      <c r="S4358" s="3">
        <f t="shared" si="409"/>
        <v>27.150000000000006</v>
      </c>
      <c r="T4358" s="3">
        <f t="shared" si="410"/>
        <v>-13.549999999999997</v>
      </c>
      <c r="U4358" s="3">
        <f t="shared" si="411"/>
        <v>11.150000000000009</v>
      </c>
      <c r="V4358" s="4">
        <f t="shared" si="412"/>
        <v>0.1048918156161807</v>
      </c>
      <c r="W4358" s="5">
        <f t="shared" si="413"/>
        <v>1</v>
      </c>
    </row>
    <row r="4359" spans="1:23">
      <c r="A4359" t="s">
        <v>5824</v>
      </c>
      <c r="B4359" t="s">
        <v>1283</v>
      </c>
      <c r="C4359" t="s">
        <v>163</v>
      </c>
      <c r="D4359" t="s">
        <v>32</v>
      </c>
      <c r="E4359" s="1">
        <v>45915.760729166657</v>
      </c>
      <c r="F4359" s="1">
        <v>45915.769756944443</v>
      </c>
      <c r="G4359" t="s">
        <v>27</v>
      </c>
      <c r="H4359">
        <v>3</v>
      </c>
      <c r="I4359">
        <v>460.29</v>
      </c>
      <c r="J4359">
        <v>348.03</v>
      </c>
      <c r="K4359">
        <v>0</v>
      </c>
      <c r="L4359">
        <v>0</v>
      </c>
      <c r="M4359">
        <v>36.53</v>
      </c>
      <c r="N4359">
        <v>8.2899999999999991</v>
      </c>
      <c r="O4359" t="s">
        <v>38</v>
      </c>
      <c r="P4359">
        <v>0</v>
      </c>
      <c r="Q4359">
        <v>5</v>
      </c>
      <c r="R4359" s="3">
        <f t="shared" si="408"/>
        <v>460.29</v>
      </c>
      <c r="S4359" s="3">
        <f t="shared" si="409"/>
        <v>112.26000000000005</v>
      </c>
      <c r="T4359" s="3">
        <f t="shared" si="410"/>
        <v>-36.53</v>
      </c>
      <c r="U4359" s="3">
        <f t="shared" si="411"/>
        <v>67.440000000000055</v>
      </c>
      <c r="V4359" s="4">
        <f t="shared" si="412"/>
        <v>0.14651632666362521</v>
      </c>
      <c r="W4359" s="5">
        <f t="shared" si="413"/>
        <v>1</v>
      </c>
    </row>
    <row r="4360" spans="1:23">
      <c r="A4360" t="s">
        <v>5825</v>
      </c>
      <c r="B4360" t="s">
        <v>3696</v>
      </c>
      <c r="C4360" t="s">
        <v>841</v>
      </c>
      <c r="D4360" t="s">
        <v>160</v>
      </c>
      <c r="E4360" s="1">
        <v>45915.77925925926</v>
      </c>
      <c r="F4360" s="1">
        <v>45915.788981481477</v>
      </c>
      <c r="G4360" t="s">
        <v>53</v>
      </c>
      <c r="H4360">
        <v>5</v>
      </c>
      <c r="I4360">
        <v>779.6</v>
      </c>
      <c r="J4360">
        <v>616.9</v>
      </c>
      <c r="K4360">
        <v>194.9</v>
      </c>
      <c r="L4360">
        <v>0</v>
      </c>
      <c r="M4360">
        <v>50.51</v>
      </c>
      <c r="N4360">
        <v>10.52</v>
      </c>
      <c r="O4360" t="s">
        <v>33</v>
      </c>
      <c r="P4360">
        <v>0</v>
      </c>
      <c r="Q4360">
        <v>1</v>
      </c>
      <c r="R4360" s="3">
        <f t="shared" si="408"/>
        <v>584.70000000000005</v>
      </c>
      <c r="S4360" s="3">
        <f t="shared" si="409"/>
        <v>-32.199999999999932</v>
      </c>
      <c r="T4360" s="3">
        <f t="shared" si="410"/>
        <v>-50.51</v>
      </c>
      <c r="U4360" s="3">
        <f t="shared" si="411"/>
        <v>-93.229999999999919</v>
      </c>
      <c r="V4360" s="4">
        <f t="shared" si="412"/>
        <v>-0.15944929023430804</v>
      </c>
      <c r="W4360" s="5">
        <f t="shared" si="413"/>
        <v>0</v>
      </c>
    </row>
    <row r="4361" spans="1:23">
      <c r="A4361" t="s">
        <v>5826</v>
      </c>
      <c r="B4361" t="s">
        <v>1563</v>
      </c>
      <c r="C4361" t="s">
        <v>280</v>
      </c>
      <c r="D4361" t="s">
        <v>103</v>
      </c>
      <c r="E4361" s="1">
        <v>45915.820694444446</v>
      </c>
      <c r="F4361" s="1">
        <v>45915.832499999997</v>
      </c>
      <c r="G4361" t="s">
        <v>27</v>
      </c>
      <c r="H4361">
        <v>1</v>
      </c>
      <c r="I4361">
        <v>113.8</v>
      </c>
      <c r="J4361">
        <v>83.77</v>
      </c>
      <c r="K4361">
        <v>5.69</v>
      </c>
      <c r="L4361">
        <v>30</v>
      </c>
      <c r="M4361">
        <v>38.700000000000003</v>
      </c>
      <c r="N4361">
        <v>2.4900000000000002</v>
      </c>
      <c r="O4361" t="s">
        <v>38</v>
      </c>
      <c r="P4361">
        <v>0</v>
      </c>
      <c r="Q4361">
        <v>4</v>
      </c>
      <c r="R4361" s="3">
        <f t="shared" si="408"/>
        <v>108.11</v>
      </c>
      <c r="S4361" s="3">
        <f t="shared" si="409"/>
        <v>24.340000000000003</v>
      </c>
      <c r="T4361" s="3">
        <f t="shared" si="410"/>
        <v>-8.7000000000000028</v>
      </c>
      <c r="U4361" s="3">
        <f t="shared" si="411"/>
        <v>13.15</v>
      </c>
      <c r="V4361" s="4">
        <f t="shared" si="412"/>
        <v>0.12163537138100083</v>
      </c>
      <c r="W4361" s="5">
        <f t="shared" si="413"/>
        <v>1</v>
      </c>
    </row>
    <row r="4362" spans="1:23">
      <c r="A4362" t="s">
        <v>5827</v>
      </c>
      <c r="B4362" t="s">
        <v>5828</v>
      </c>
      <c r="C4362" t="s">
        <v>479</v>
      </c>
      <c r="D4362" t="s">
        <v>37</v>
      </c>
      <c r="E4362" s="1">
        <v>45915.849895833337</v>
      </c>
      <c r="F4362" s="1">
        <v>45915.867256944453</v>
      </c>
      <c r="G4362" t="s">
        <v>27</v>
      </c>
      <c r="H4362">
        <v>4</v>
      </c>
      <c r="I4362">
        <v>3387.88</v>
      </c>
      <c r="J4362">
        <v>2188.6799999999998</v>
      </c>
      <c r="K4362">
        <v>338.79</v>
      </c>
      <c r="L4362">
        <v>0</v>
      </c>
      <c r="M4362">
        <v>48.15</v>
      </c>
      <c r="N4362">
        <v>54.88</v>
      </c>
      <c r="O4362" t="s">
        <v>144</v>
      </c>
      <c r="P4362">
        <v>5</v>
      </c>
      <c r="Q4362">
        <v>4</v>
      </c>
      <c r="R4362" s="3">
        <f t="shared" si="408"/>
        <v>3049.09</v>
      </c>
      <c r="S4362" s="3">
        <f t="shared" si="409"/>
        <v>860.41000000000031</v>
      </c>
      <c r="T4362" s="3">
        <f t="shared" si="410"/>
        <v>-48.15</v>
      </c>
      <c r="U4362" s="3">
        <f t="shared" si="411"/>
        <v>757.38000000000034</v>
      </c>
      <c r="V4362" s="4">
        <f t="shared" si="412"/>
        <v>0.24839542289666763</v>
      </c>
      <c r="W4362" s="5">
        <f t="shared" si="413"/>
        <v>1</v>
      </c>
    </row>
    <row r="4363" spans="1:23">
      <c r="A4363" t="s">
        <v>5829</v>
      </c>
      <c r="B4363" t="s">
        <v>880</v>
      </c>
      <c r="C4363" t="s">
        <v>1028</v>
      </c>
      <c r="D4363" t="s">
        <v>64</v>
      </c>
      <c r="E4363" s="1">
        <v>45915.866793981477</v>
      </c>
      <c r="G4363" t="s">
        <v>110</v>
      </c>
      <c r="H4363">
        <v>2</v>
      </c>
      <c r="I4363">
        <v>1404.38</v>
      </c>
      <c r="J4363">
        <v>799.52</v>
      </c>
      <c r="K4363">
        <v>70.22</v>
      </c>
      <c r="L4363">
        <v>0</v>
      </c>
      <c r="M4363">
        <v>49.63</v>
      </c>
      <c r="N4363">
        <v>0</v>
      </c>
      <c r="O4363" t="s">
        <v>38</v>
      </c>
      <c r="P4363">
        <v>0</v>
      </c>
      <c r="R4363" s="3">
        <f t="shared" si="408"/>
        <v>1334.16</v>
      </c>
      <c r="S4363" s="3">
        <f t="shared" si="409"/>
        <v>534.6400000000001</v>
      </c>
      <c r="T4363" s="3">
        <f t="shared" si="410"/>
        <v>-49.63</v>
      </c>
      <c r="U4363" s="3">
        <f t="shared" si="411"/>
        <v>485.0100000000001</v>
      </c>
      <c r="V4363" s="4">
        <f t="shared" si="412"/>
        <v>0.36353211009174319</v>
      </c>
      <c r="W4363" s="5">
        <f t="shared" si="413"/>
        <v>1</v>
      </c>
    </row>
    <row r="4364" spans="1:23">
      <c r="A4364" t="s">
        <v>5830</v>
      </c>
      <c r="B4364" t="s">
        <v>4879</v>
      </c>
      <c r="C4364" t="s">
        <v>1415</v>
      </c>
      <c r="D4364" t="s">
        <v>160</v>
      </c>
      <c r="E4364" s="1">
        <v>45915.891805555562</v>
      </c>
      <c r="F4364" s="1">
        <v>45915.906388888892</v>
      </c>
      <c r="G4364" t="s">
        <v>27</v>
      </c>
      <c r="H4364">
        <v>4</v>
      </c>
      <c r="I4364">
        <v>124</v>
      </c>
      <c r="J4364">
        <v>94.24</v>
      </c>
      <c r="K4364">
        <v>0</v>
      </c>
      <c r="L4364">
        <v>30</v>
      </c>
      <c r="M4364">
        <v>57.91</v>
      </c>
      <c r="N4364">
        <v>2.77</v>
      </c>
      <c r="O4364" t="s">
        <v>65</v>
      </c>
      <c r="P4364">
        <v>1</v>
      </c>
      <c r="Q4364">
        <v>4</v>
      </c>
      <c r="R4364" s="3">
        <f t="shared" si="408"/>
        <v>124</v>
      </c>
      <c r="S4364" s="3">
        <f t="shared" si="409"/>
        <v>29.760000000000005</v>
      </c>
      <c r="T4364" s="3">
        <f t="shared" si="410"/>
        <v>-27.909999999999997</v>
      </c>
      <c r="U4364" s="3">
        <f t="shared" si="411"/>
        <v>-0.91999999999999149</v>
      </c>
      <c r="V4364" s="4">
        <f t="shared" si="412"/>
        <v>-7.4193548387096091E-3</v>
      </c>
      <c r="W4364" s="5">
        <f t="shared" si="413"/>
        <v>0</v>
      </c>
    </row>
    <row r="4365" spans="1:23">
      <c r="A4365" t="s">
        <v>5831</v>
      </c>
      <c r="B4365" t="s">
        <v>1322</v>
      </c>
      <c r="C4365" t="s">
        <v>1455</v>
      </c>
      <c r="D4365" t="s">
        <v>127</v>
      </c>
      <c r="E4365" s="1">
        <v>45915.930277777778</v>
      </c>
      <c r="F4365" s="1">
        <v>45915.935833333337</v>
      </c>
      <c r="G4365" t="s">
        <v>27</v>
      </c>
      <c r="H4365">
        <v>2</v>
      </c>
      <c r="I4365">
        <v>864.64</v>
      </c>
      <c r="J4365">
        <v>614.94000000000005</v>
      </c>
      <c r="K4365">
        <v>43.23</v>
      </c>
      <c r="L4365">
        <v>0</v>
      </c>
      <c r="M4365">
        <v>36.08</v>
      </c>
      <c r="N4365">
        <v>14.79</v>
      </c>
      <c r="O4365" t="s">
        <v>38</v>
      </c>
      <c r="P4365">
        <v>0</v>
      </c>
      <c r="Q4365">
        <v>4</v>
      </c>
      <c r="R4365" s="3">
        <f t="shared" si="408"/>
        <v>821.41</v>
      </c>
      <c r="S4365" s="3">
        <f t="shared" si="409"/>
        <v>206.46999999999991</v>
      </c>
      <c r="T4365" s="3">
        <f t="shared" si="410"/>
        <v>-36.08</v>
      </c>
      <c r="U4365" s="3">
        <f t="shared" si="411"/>
        <v>155.59999999999994</v>
      </c>
      <c r="V4365" s="4">
        <f t="shared" si="412"/>
        <v>0.18943036973009816</v>
      </c>
      <c r="W4365" s="5">
        <f t="shared" si="413"/>
        <v>1</v>
      </c>
    </row>
    <row r="4366" spans="1:23">
      <c r="A4366" t="s">
        <v>5832</v>
      </c>
      <c r="B4366" t="s">
        <v>223</v>
      </c>
      <c r="C4366" t="s">
        <v>248</v>
      </c>
      <c r="D4366" t="s">
        <v>60</v>
      </c>
      <c r="E4366" s="1">
        <v>45915.940787037027</v>
      </c>
      <c r="F4366" s="1">
        <v>45915.965787037043</v>
      </c>
      <c r="G4366" t="s">
        <v>27</v>
      </c>
      <c r="H4366">
        <v>4</v>
      </c>
      <c r="I4366">
        <v>2834.24</v>
      </c>
      <c r="J4366">
        <v>2453.96</v>
      </c>
      <c r="K4366">
        <v>283.42</v>
      </c>
      <c r="L4366">
        <v>0</v>
      </c>
      <c r="M4366">
        <v>58.38</v>
      </c>
      <c r="N4366">
        <v>45.91</v>
      </c>
      <c r="O4366" t="s">
        <v>33</v>
      </c>
      <c r="P4366">
        <v>21</v>
      </c>
      <c r="Q4366">
        <v>2</v>
      </c>
      <c r="R4366" s="3">
        <f t="shared" si="408"/>
        <v>2550.8199999999997</v>
      </c>
      <c r="S4366" s="3">
        <f t="shared" si="409"/>
        <v>96.859999999999673</v>
      </c>
      <c r="T4366" s="3">
        <f t="shared" si="410"/>
        <v>-58.38</v>
      </c>
      <c r="U4366" s="3">
        <f t="shared" si="411"/>
        <v>-7.4300000000003266</v>
      </c>
      <c r="V4366" s="4">
        <f t="shared" si="412"/>
        <v>-2.9127888286905102E-3</v>
      </c>
      <c r="W4366" s="5">
        <f t="shared" si="413"/>
        <v>0</v>
      </c>
    </row>
    <row r="4367" spans="1:23">
      <c r="A4367" t="s">
        <v>5833</v>
      </c>
      <c r="B4367" t="s">
        <v>1108</v>
      </c>
      <c r="C4367" t="s">
        <v>224</v>
      </c>
      <c r="D4367" t="s">
        <v>103</v>
      </c>
      <c r="E4367" s="1">
        <v>45915.950185185182</v>
      </c>
      <c r="F4367" s="1">
        <v>45915.96199074074</v>
      </c>
      <c r="G4367" t="s">
        <v>27</v>
      </c>
      <c r="H4367">
        <v>3</v>
      </c>
      <c r="I4367">
        <v>368.73</v>
      </c>
      <c r="J4367">
        <v>287.64</v>
      </c>
      <c r="K4367">
        <v>18.440000000000001</v>
      </c>
      <c r="L4367">
        <v>30</v>
      </c>
      <c r="M4367">
        <v>56.86</v>
      </c>
      <c r="N4367">
        <v>6.85</v>
      </c>
      <c r="O4367" t="s">
        <v>38</v>
      </c>
      <c r="P4367">
        <v>0</v>
      </c>
      <c r="Q4367">
        <v>4</v>
      </c>
      <c r="R4367" s="3">
        <f t="shared" si="408"/>
        <v>350.29</v>
      </c>
      <c r="S4367" s="3">
        <f t="shared" si="409"/>
        <v>62.650000000000034</v>
      </c>
      <c r="T4367" s="3">
        <f t="shared" si="410"/>
        <v>-26.86</v>
      </c>
      <c r="U4367" s="3">
        <f t="shared" si="411"/>
        <v>28.940000000000033</v>
      </c>
      <c r="V4367" s="4">
        <f t="shared" si="412"/>
        <v>8.2617259984584288E-2</v>
      </c>
      <c r="W4367" s="5">
        <f t="shared" si="413"/>
        <v>1</v>
      </c>
    </row>
    <row r="4368" spans="1:23">
      <c r="A4368" t="s">
        <v>5834</v>
      </c>
      <c r="B4368" t="s">
        <v>416</v>
      </c>
      <c r="C4368" t="s">
        <v>1159</v>
      </c>
      <c r="D4368" t="s">
        <v>87</v>
      </c>
      <c r="E4368" s="1">
        <v>45916.31832175926</v>
      </c>
      <c r="F4368" s="1">
        <v>45916.337766203702</v>
      </c>
      <c r="G4368" t="s">
        <v>27</v>
      </c>
      <c r="H4368">
        <v>1</v>
      </c>
      <c r="I4368">
        <v>104.5</v>
      </c>
      <c r="J4368">
        <v>67.22</v>
      </c>
      <c r="K4368">
        <v>5.22</v>
      </c>
      <c r="L4368">
        <v>30</v>
      </c>
      <c r="M4368">
        <v>51.99</v>
      </c>
      <c r="N4368">
        <v>2.33</v>
      </c>
      <c r="O4368" t="s">
        <v>38</v>
      </c>
      <c r="P4368">
        <v>8</v>
      </c>
      <c r="Q4368">
        <v>4</v>
      </c>
      <c r="R4368" s="3">
        <f t="shared" si="408"/>
        <v>99.28</v>
      </c>
      <c r="S4368" s="3">
        <f t="shared" si="409"/>
        <v>32.06</v>
      </c>
      <c r="T4368" s="3">
        <f t="shared" si="410"/>
        <v>-21.990000000000002</v>
      </c>
      <c r="U4368" s="3">
        <f t="shared" si="411"/>
        <v>7.74</v>
      </c>
      <c r="V4368" s="4">
        <f t="shared" si="412"/>
        <v>7.7961321514907339E-2</v>
      </c>
      <c r="W4368" s="5">
        <f t="shared" si="413"/>
        <v>1</v>
      </c>
    </row>
    <row r="4369" spans="1:23">
      <c r="A4369" t="s">
        <v>5835</v>
      </c>
      <c r="B4369" t="s">
        <v>906</v>
      </c>
      <c r="C4369" t="s">
        <v>383</v>
      </c>
      <c r="D4369" t="s">
        <v>32</v>
      </c>
      <c r="E4369" s="1">
        <v>45916.333761574067</v>
      </c>
      <c r="G4369" t="s">
        <v>110</v>
      </c>
      <c r="H4369">
        <v>1</v>
      </c>
      <c r="I4369">
        <v>181.1</v>
      </c>
      <c r="J4369">
        <v>115.87</v>
      </c>
      <c r="K4369">
        <v>0</v>
      </c>
      <c r="L4369">
        <v>30</v>
      </c>
      <c r="M4369">
        <v>37.020000000000003</v>
      </c>
      <c r="N4369">
        <v>0</v>
      </c>
      <c r="O4369" t="s">
        <v>33</v>
      </c>
      <c r="P4369">
        <v>0</v>
      </c>
      <c r="R4369" s="3">
        <f t="shared" si="408"/>
        <v>181.1</v>
      </c>
      <c r="S4369" s="3">
        <f t="shared" si="409"/>
        <v>65.22999999999999</v>
      </c>
      <c r="T4369" s="3">
        <f t="shared" si="410"/>
        <v>-7.0200000000000031</v>
      </c>
      <c r="U4369" s="3">
        <f t="shared" si="411"/>
        <v>58.209999999999987</v>
      </c>
      <c r="V4369" s="4">
        <f t="shared" si="412"/>
        <v>0.32142462727774701</v>
      </c>
      <c r="W4369" s="5">
        <f t="shared" si="413"/>
        <v>1</v>
      </c>
    </row>
    <row r="4370" spans="1:23">
      <c r="A4370" t="s">
        <v>5836</v>
      </c>
      <c r="B4370" t="s">
        <v>3025</v>
      </c>
      <c r="C4370" t="s">
        <v>429</v>
      </c>
      <c r="D4370" t="s">
        <v>87</v>
      </c>
      <c r="E4370" s="1">
        <v>45916.34642361111</v>
      </c>
      <c r="F4370" s="1">
        <v>45916.367951388893</v>
      </c>
      <c r="G4370" t="s">
        <v>27</v>
      </c>
      <c r="H4370">
        <v>1</v>
      </c>
      <c r="I4370">
        <v>203.61</v>
      </c>
      <c r="J4370">
        <v>147.75</v>
      </c>
      <c r="K4370">
        <v>10.18</v>
      </c>
      <c r="L4370">
        <v>30</v>
      </c>
      <c r="M4370">
        <v>64.040000000000006</v>
      </c>
      <c r="N4370">
        <v>4.0199999999999996</v>
      </c>
      <c r="O4370" t="s">
        <v>33</v>
      </c>
      <c r="P4370">
        <v>11</v>
      </c>
      <c r="Q4370">
        <v>1</v>
      </c>
      <c r="R4370" s="3">
        <f t="shared" si="408"/>
        <v>193.43</v>
      </c>
      <c r="S4370" s="3">
        <f t="shared" si="409"/>
        <v>45.680000000000007</v>
      </c>
      <c r="T4370" s="3">
        <f t="shared" si="410"/>
        <v>-34.040000000000006</v>
      </c>
      <c r="U4370" s="3">
        <f t="shared" si="411"/>
        <v>7.620000000000001</v>
      </c>
      <c r="V4370" s="4">
        <f t="shared" si="412"/>
        <v>3.9394096055420567E-2</v>
      </c>
      <c r="W4370" s="5">
        <f t="shared" si="413"/>
        <v>1</v>
      </c>
    </row>
    <row r="4371" spans="1:23">
      <c r="A4371" t="s">
        <v>5837</v>
      </c>
      <c r="B4371" t="s">
        <v>3118</v>
      </c>
      <c r="C4371" t="s">
        <v>274</v>
      </c>
      <c r="D4371" t="s">
        <v>87</v>
      </c>
      <c r="E4371" s="1">
        <v>45916.351261574076</v>
      </c>
      <c r="F4371" s="1">
        <v>45916.371400462973</v>
      </c>
      <c r="G4371" t="s">
        <v>27</v>
      </c>
      <c r="H4371">
        <v>2</v>
      </c>
      <c r="I4371">
        <v>356.34</v>
      </c>
      <c r="J4371">
        <v>236.84</v>
      </c>
      <c r="K4371">
        <v>35.630000000000003</v>
      </c>
      <c r="L4371">
        <v>30</v>
      </c>
      <c r="M4371">
        <v>62.99</v>
      </c>
      <c r="N4371">
        <v>6.31</v>
      </c>
      <c r="O4371" t="s">
        <v>38</v>
      </c>
      <c r="P4371">
        <v>9</v>
      </c>
      <c r="Q4371">
        <v>3</v>
      </c>
      <c r="R4371" s="3">
        <f t="shared" si="408"/>
        <v>320.70999999999998</v>
      </c>
      <c r="S4371" s="3">
        <f t="shared" si="409"/>
        <v>83.869999999999976</v>
      </c>
      <c r="T4371" s="3">
        <f t="shared" si="410"/>
        <v>-32.99</v>
      </c>
      <c r="U4371" s="3">
        <f t="shared" si="411"/>
        <v>44.569999999999972</v>
      </c>
      <c r="V4371" s="4">
        <f t="shared" si="412"/>
        <v>0.13897290386953939</v>
      </c>
      <c r="W4371" s="5">
        <f t="shared" si="413"/>
        <v>1</v>
      </c>
    </row>
    <row r="4372" spans="1:23">
      <c r="A4372" t="s">
        <v>5838</v>
      </c>
      <c r="B4372" t="s">
        <v>3048</v>
      </c>
      <c r="C4372" t="s">
        <v>1019</v>
      </c>
      <c r="D4372" t="s">
        <v>52</v>
      </c>
      <c r="E4372" s="1">
        <v>45916.352118055547</v>
      </c>
      <c r="F4372" s="1">
        <v>45916.365312499998</v>
      </c>
      <c r="G4372" t="s">
        <v>27</v>
      </c>
      <c r="H4372">
        <v>3</v>
      </c>
      <c r="I4372">
        <v>734.88</v>
      </c>
      <c r="J4372">
        <v>552.87</v>
      </c>
      <c r="K4372">
        <v>36.74</v>
      </c>
      <c r="L4372">
        <v>0</v>
      </c>
      <c r="M4372">
        <v>46.34</v>
      </c>
      <c r="N4372">
        <v>12.57</v>
      </c>
      <c r="O4372" t="s">
        <v>38</v>
      </c>
      <c r="P4372">
        <v>4</v>
      </c>
      <c r="Q4372">
        <v>3</v>
      </c>
      <c r="R4372" s="3">
        <f t="shared" si="408"/>
        <v>698.14</v>
      </c>
      <c r="S4372" s="3">
        <f t="shared" si="409"/>
        <v>145.26999999999998</v>
      </c>
      <c r="T4372" s="3">
        <f t="shared" si="410"/>
        <v>-46.34</v>
      </c>
      <c r="U4372" s="3">
        <f t="shared" si="411"/>
        <v>86.359999999999985</v>
      </c>
      <c r="V4372" s="4">
        <f t="shared" si="412"/>
        <v>0.12370011745495171</v>
      </c>
      <c r="W4372" s="5">
        <f t="shared" si="413"/>
        <v>1</v>
      </c>
    </row>
    <row r="4373" spans="1:23">
      <c r="A4373" t="s">
        <v>5839</v>
      </c>
      <c r="B4373" t="s">
        <v>198</v>
      </c>
      <c r="C4373" t="s">
        <v>1344</v>
      </c>
      <c r="D4373" t="s">
        <v>117</v>
      </c>
      <c r="E4373" s="1">
        <v>45916.378171296303</v>
      </c>
      <c r="F4373" s="1">
        <v>45916.397615740738</v>
      </c>
      <c r="G4373" t="s">
        <v>27</v>
      </c>
      <c r="H4373">
        <v>3</v>
      </c>
      <c r="I4373">
        <v>358.35</v>
      </c>
      <c r="J4373">
        <v>289.5</v>
      </c>
      <c r="K4373">
        <v>17.920000000000002</v>
      </c>
      <c r="L4373">
        <v>30</v>
      </c>
      <c r="M4373">
        <v>54.82</v>
      </c>
      <c r="N4373">
        <v>6.67</v>
      </c>
      <c r="O4373" t="s">
        <v>33</v>
      </c>
      <c r="P4373">
        <v>8</v>
      </c>
      <c r="Q4373">
        <v>4</v>
      </c>
      <c r="R4373" s="3">
        <f t="shared" si="408"/>
        <v>340.43</v>
      </c>
      <c r="S4373" s="3">
        <f t="shared" si="409"/>
        <v>50.930000000000007</v>
      </c>
      <c r="T4373" s="3">
        <f t="shared" si="410"/>
        <v>-24.82</v>
      </c>
      <c r="U4373" s="3">
        <f t="shared" si="411"/>
        <v>19.440000000000005</v>
      </c>
      <c r="V4373" s="4">
        <f t="shared" si="412"/>
        <v>5.7104250506712112E-2</v>
      </c>
      <c r="W4373" s="5">
        <f t="shared" si="413"/>
        <v>1</v>
      </c>
    </row>
    <row r="4374" spans="1:23">
      <c r="A4374" t="s">
        <v>5840</v>
      </c>
      <c r="B4374" t="s">
        <v>776</v>
      </c>
      <c r="C4374" t="s">
        <v>271</v>
      </c>
      <c r="D4374" t="s">
        <v>160</v>
      </c>
      <c r="E4374" s="1">
        <v>45916.403333333343</v>
      </c>
      <c r="F4374" s="1">
        <v>45916.422083333331</v>
      </c>
      <c r="G4374" t="s">
        <v>27</v>
      </c>
      <c r="H4374">
        <v>2</v>
      </c>
      <c r="I4374">
        <v>344.3</v>
      </c>
      <c r="J4374">
        <v>299.06</v>
      </c>
      <c r="K4374">
        <v>51.64</v>
      </c>
      <c r="L4374">
        <v>30</v>
      </c>
      <c r="M4374">
        <v>48.2</v>
      </c>
      <c r="N4374">
        <v>5.81</v>
      </c>
      <c r="O4374" t="s">
        <v>65</v>
      </c>
      <c r="P4374">
        <v>7</v>
      </c>
      <c r="Q4374">
        <v>4</v>
      </c>
      <c r="R4374" s="3">
        <f t="shared" si="408"/>
        <v>292.66000000000003</v>
      </c>
      <c r="S4374" s="3">
        <f t="shared" si="409"/>
        <v>-6.3999999999999773</v>
      </c>
      <c r="T4374" s="3">
        <f t="shared" si="410"/>
        <v>-18.200000000000003</v>
      </c>
      <c r="U4374" s="3">
        <f t="shared" si="411"/>
        <v>-30.409999999999979</v>
      </c>
      <c r="V4374" s="4">
        <f t="shared" si="412"/>
        <v>-0.10390897286954137</v>
      </c>
      <c r="W4374" s="5">
        <f t="shared" si="413"/>
        <v>0</v>
      </c>
    </row>
    <row r="4375" spans="1:23">
      <c r="A4375" t="s">
        <v>5841</v>
      </c>
      <c r="B4375" t="s">
        <v>1926</v>
      </c>
      <c r="C4375" t="s">
        <v>116</v>
      </c>
      <c r="D4375" t="s">
        <v>160</v>
      </c>
      <c r="E4375" s="1">
        <v>45916.448472222219</v>
      </c>
      <c r="F4375" s="1">
        <v>45916.465138888889</v>
      </c>
      <c r="G4375" t="s">
        <v>27</v>
      </c>
      <c r="H4375">
        <v>1</v>
      </c>
      <c r="I4375">
        <v>294.16000000000003</v>
      </c>
      <c r="J4375">
        <v>199.8</v>
      </c>
      <c r="K4375">
        <v>44.12</v>
      </c>
      <c r="L4375">
        <v>30</v>
      </c>
      <c r="M4375">
        <v>56.68</v>
      </c>
      <c r="N4375">
        <v>5.04</v>
      </c>
      <c r="O4375" t="s">
        <v>38</v>
      </c>
      <c r="P4375">
        <v>4</v>
      </c>
      <c r="Q4375">
        <v>4</v>
      </c>
      <c r="R4375" s="3">
        <f t="shared" si="408"/>
        <v>250.04000000000002</v>
      </c>
      <c r="S4375" s="3">
        <f t="shared" si="409"/>
        <v>50.240000000000009</v>
      </c>
      <c r="T4375" s="3">
        <f t="shared" si="410"/>
        <v>-26.68</v>
      </c>
      <c r="U4375" s="3">
        <f t="shared" si="411"/>
        <v>18.52000000000001</v>
      </c>
      <c r="V4375" s="4">
        <f t="shared" si="412"/>
        <v>7.4068149096144648E-2</v>
      </c>
      <c r="W4375" s="5">
        <f t="shared" si="413"/>
        <v>1</v>
      </c>
    </row>
    <row r="4376" spans="1:23">
      <c r="A4376" t="s">
        <v>5842</v>
      </c>
      <c r="B4376" t="s">
        <v>3092</v>
      </c>
      <c r="C4376" t="s">
        <v>239</v>
      </c>
      <c r="D4376" t="s">
        <v>127</v>
      </c>
      <c r="E4376" s="1">
        <v>45916.506006944437</v>
      </c>
      <c r="F4376" s="1">
        <v>45916.511562500003</v>
      </c>
      <c r="G4376" t="s">
        <v>27</v>
      </c>
      <c r="H4376">
        <v>1</v>
      </c>
      <c r="I4376">
        <v>450.95</v>
      </c>
      <c r="J4376">
        <v>385.74</v>
      </c>
      <c r="K4376">
        <v>0</v>
      </c>
      <c r="L4376">
        <v>0</v>
      </c>
      <c r="M4376">
        <v>43.01</v>
      </c>
      <c r="N4376">
        <v>8.1199999999999992</v>
      </c>
      <c r="O4376" t="s">
        <v>38</v>
      </c>
      <c r="P4376">
        <v>0</v>
      </c>
      <c r="Q4376">
        <v>5</v>
      </c>
      <c r="R4376" s="3">
        <f t="shared" si="408"/>
        <v>450.95</v>
      </c>
      <c r="S4376" s="3">
        <f t="shared" si="409"/>
        <v>65.20999999999998</v>
      </c>
      <c r="T4376" s="3">
        <f t="shared" si="410"/>
        <v>-43.01</v>
      </c>
      <c r="U4376" s="3">
        <f t="shared" si="411"/>
        <v>14.079999999999982</v>
      </c>
      <c r="V4376" s="4">
        <f t="shared" si="412"/>
        <v>3.1222973722142108E-2</v>
      </c>
      <c r="W4376" s="5">
        <f t="shared" si="413"/>
        <v>1</v>
      </c>
    </row>
    <row r="4377" spans="1:23">
      <c r="A4377" t="s">
        <v>5843</v>
      </c>
      <c r="B4377" t="s">
        <v>1414</v>
      </c>
      <c r="C4377" t="s">
        <v>71</v>
      </c>
      <c r="D4377" t="s">
        <v>160</v>
      </c>
      <c r="E4377" s="1">
        <v>45916.605000000003</v>
      </c>
      <c r="G4377" t="s">
        <v>110</v>
      </c>
      <c r="H4377">
        <v>1</v>
      </c>
      <c r="I4377">
        <v>75.290000000000006</v>
      </c>
      <c r="J4377">
        <v>62.46</v>
      </c>
      <c r="K4377">
        <v>7.53</v>
      </c>
      <c r="L4377">
        <v>30</v>
      </c>
      <c r="M4377">
        <v>39.270000000000003</v>
      </c>
      <c r="N4377">
        <v>0</v>
      </c>
      <c r="O4377" t="s">
        <v>65</v>
      </c>
      <c r="P4377">
        <v>1</v>
      </c>
      <c r="R4377" s="3">
        <f t="shared" si="408"/>
        <v>67.760000000000005</v>
      </c>
      <c r="S4377" s="3">
        <f t="shared" si="409"/>
        <v>5.3000000000000043</v>
      </c>
      <c r="T4377" s="3">
        <f t="shared" si="410"/>
        <v>-9.2700000000000031</v>
      </c>
      <c r="U4377" s="3">
        <f t="shared" si="411"/>
        <v>-3.9699999999999989</v>
      </c>
      <c r="V4377" s="4">
        <f t="shared" si="412"/>
        <v>-5.8589138134592655E-2</v>
      </c>
      <c r="W4377" s="5">
        <f t="shared" si="413"/>
        <v>0</v>
      </c>
    </row>
    <row r="4378" spans="1:23">
      <c r="A4378" t="s">
        <v>5844</v>
      </c>
      <c r="B4378" t="s">
        <v>74</v>
      </c>
      <c r="C4378" t="s">
        <v>407</v>
      </c>
      <c r="D4378" t="s">
        <v>103</v>
      </c>
      <c r="E4378" s="1">
        <v>45916.712233796286</v>
      </c>
      <c r="G4378" t="s">
        <v>110</v>
      </c>
      <c r="H4378">
        <v>2</v>
      </c>
      <c r="I4378">
        <v>1066.3399999999999</v>
      </c>
      <c r="J4378">
        <v>610.54</v>
      </c>
      <c r="K4378">
        <v>0</v>
      </c>
      <c r="L4378">
        <v>0</v>
      </c>
      <c r="M4378">
        <v>62.45</v>
      </c>
      <c r="N4378">
        <v>0</v>
      </c>
      <c r="O4378" t="s">
        <v>65</v>
      </c>
      <c r="P4378">
        <v>20</v>
      </c>
      <c r="R4378" s="3">
        <f t="shared" si="408"/>
        <v>1066.3399999999999</v>
      </c>
      <c r="S4378" s="3">
        <f t="shared" si="409"/>
        <v>455.79999999999995</v>
      </c>
      <c r="T4378" s="3">
        <f t="shared" si="410"/>
        <v>-62.45</v>
      </c>
      <c r="U4378" s="3">
        <f t="shared" si="411"/>
        <v>393.34999999999997</v>
      </c>
      <c r="V4378" s="4">
        <f t="shared" si="412"/>
        <v>0.36887859406943374</v>
      </c>
      <c r="W4378" s="5">
        <f t="shared" si="413"/>
        <v>1</v>
      </c>
    </row>
    <row r="4379" spans="1:23">
      <c r="A4379" t="s">
        <v>5845</v>
      </c>
      <c r="B4379" t="s">
        <v>135</v>
      </c>
      <c r="C4379" t="s">
        <v>841</v>
      </c>
      <c r="D4379" t="s">
        <v>32</v>
      </c>
      <c r="E4379" s="1">
        <v>45916.732766203713</v>
      </c>
      <c r="F4379" s="1">
        <v>45916.738321759258</v>
      </c>
      <c r="G4379" t="s">
        <v>27</v>
      </c>
      <c r="H4379">
        <v>1</v>
      </c>
      <c r="I4379">
        <v>155.91999999999999</v>
      </c>
      <c r="J4379">
        <v>123.38</v>
      </c>
      <c r="K4379">
        <v>15.59</v>
      </c>
      <c r="L4379">
        <v>30</v>
      </c>
      <c r="M4379">
        <v>37.799999999999997</v>
      </c>
      <c r="N4379">
        <v>3.07</v>
      </c>
      <c r="O4379" t="s">
        <v>28</v>
      </c>
      <c r="P4379">
        <v>0</v>
      </c>
      <c r="Q4379">
        <v>5</v>
      </c>
      <c r="R4379" s="3">
        <f t="shared" si="408"/>
        <v>140.32999999999998</v>
      </c>
      <c r="S4379" s="3">
        <f t="shared" si="409"/>
        <v>16.949999999999989</v>
      </c>
      <c r="T4379" s="3">
        <f t="shared" si="410"/>
        <v>-7.7999999999999972</v>
      </c>
      <c r="U4379" s="3">
        <f t="shared" si="411"/>
        <v>6.0799999999999912</v>
      </c>
      <c r="V4379" s="4">
        <f t="shared" si="412"/>
        <v>4.3326444808665231E-2</v>
      </c>
      <c r="W4379" s="5">
        <f t="shared" si="413"/>
        <v>1</v>
      </c>
    </row>
    <row r="4380" spans="1:23">
      <c r="A4380" t="s">
        <v>5846</v>
      </c>
      <c r="B4380" t="s">
        <v>2564</v>
      </c>
      <c r="C4380" t="s">
        <v>420</v>
      </c>
      <c r="D4380" t="s">
        <v>48</v>
      </c>
      <c r="E4380" s="1">
        <v>45916.745358796303</v>
      </c>
      <c r="F4380" s="1">
        <v>45916.752303240741</v>
      </c>
      <c r="G4380" t="s">
        <v>27</v>
      </c>
      <c r="H4380">
        <v>1</v>
      </c>
      <c r="I4380">
        <v>100.15</v>
      </c>
      <c r="J4380">
        <v>78.53</v>
      </c>
      <c r="K4380">
        <v>0</v>
      </c>
      <c r="L4380">
        <v>30</v>
      </c>
      <c r="M4380">
        <v>46.52</v>
      </c>
      <c r="N4380">
        <v>2.34</v>
      </c>
      <c r="O4380" t="s">
        <v>38</v>
      </c>
      <c r="P4380">
        <v>0</v>
      </c>
      <c r="Q4380">
        <v>5</v>
      </c>
      <c r="R4380" s="3">
        <f t="shared" si="408"/>
        <v>100.15</v>
      </c>
      <c r="S4380" s="3">
        <f t="shared" si="409"/>
        <v>21.620000000000005</v>
      </c>
      <c r="T4380" s="3">
        <f t="shared" si="410"/>
        <v>-16.520000000000003</v>
      </c>
      <c r="U4380" s="3">
        <f t="shared" si="411"/>
        <v>2.7600000000000016</v>
      </c>
      <c r="V4380" s="4">
        <f t="shared" si="412"/>
        <v>2.7558662006989528E-2</v>
      </c>
      <c r="W4380" s="5">
        <f t="shared" si="413"/>
        <v>1</v>
      </c>
    </row>
    <row r="4381" spans="1:23">
      <c r="A4381" t="s">
        <v>5847</v>
      </c>
      <c r="B4381" t="s">
        <v>1135</v>
      </c>
      <c r="C4381" t="s">
        <v>897</v>
      </c>
      <c r="D4381" t="s">
        <v>72</v>
      </c>
      <c r="E4381" s="1">
        <v>45916.769097222219</v>
      </c>
      <c r="F4381" s="1">
        <v>45916.778124999997</v>
      </c>
      <c r="G4381" t="s">
        <v>27</v>
      </c>
      <c r="H4381">
        <v>1</v>
      </c>
      <c r="I4381">
        <v>375.43</v>
      </c>
      <c r="J4381">
        <v>286.64</v>
      </c>
      <c r="K4381">
        <v>93.86</v>
      </c>
      <c r="L4381">
        <v>30</v>
      </c>
      <c r="M4381">
        <v>46.83</v>
      </c>
      <c r="N4381">
        <v>5.61</v>
      </c>
      <c r="O4381" t="s">
        <v>65</v>
      </c>
      <c r="P4381">
        <v>0</v>
      </c>
      <c r="Q4381">
        <v>5</v>
      </c>
      <c r="R4381" s="3">
        <f t="shared" si="408"/>
        <v>281.57</v>
      </c>
      <c r="S4381" s="3">
        <f t="shared" si="409"/>
        <v>-5.0699999999999932</v>
      </c>
      <c r="T4381" s="3">
        <f t="shared" si="410"/>
        <v>-16.829999999999998</v>
      </c>
      <c r="U4381" s="3">
        <f t="shared" si="411"/>
        <v>-27.509999999999991</v>
      </c>
      <c r="V4381" s="4">
        <f t="shared" si="412"/>
        <v>-9.7702169975494524E-2</v>
      </c>
      <c r="W4381" s="5">
        <f t="shared" si="413"/>
        <v>0</v>
      </c>
    </row>
    <row r="4382" spans="1:23">
      <c r="A4382" t="s">
        <v>5848</v>
      </c>
      <c r="B4382" t="s">
        <v>220</v>
      </c>
      <c r="C4382" t="s">
        <v>623</v>
      </c>
      <c r="D4382" t="s">
        <v>44</v>
      </c>
      <c r="E4382" s="1">
        <v>45916.89571759259</v>
      </c>
      <c r="F4382" s="1">
        <v>45916.904050925928</v>
      </c>
      <c r="G4382" t="s">
        <v>27</v>
      </c>
      <c r="H4382">
        <v>1</v>
      </c>
      <c r="I4382">
        <v>240.78</v>
      </c>
      <c r="J4382">
        <v>202.44</v>
      </c>
      <c r="K4382">
        <v>36.119999999999997</v>
      </c>
      <c r="L4382">
        <v>30</v>
      </c>
      <c r="M4382">
        <v>36.26</v>
      </c>
      <c r="N4382">
        <v>4.22</v>
      </c>
      <c r="O4382" t="s">
        <v>28</v>
      </c>
      <c r="P4382">
        <v>0</v>
      </c>
      <c r="Q4382">
        <v>5</v>
      </c>
      <c r="R4382" s="3">
        <f t="shared" si="408"/>
        <v>204.66</v>
      </c>
      <c r="S4382" s="3">
        <f t="shared" si="409"/>
        <v>2.2199999999999989</v>
      </c>
      <c r="T4382" s="3">
        <f t="shared" si="410"/>
        <v>-6.259999999999998</v>
      </c>
      <c r="U4382" s="3">
        <f t="shared" si="411"/>
        <v>-8.259999999999998</v>
      </c>
      <c r="V4382" s="4">
        <f t="shared" si="412"/>
        <v>-4.0359620834554862E-2</v>
      </c>
      <c r="W4382" s="5">
        <f t="shared" si="413"/>
        <v>0</v>
      </c>
    </row>
    <row r="4383" spans="1:23">
      <c r="A4383" t="s">
        <v>5849</v>
      </c>
      <c r="B4383" t="s">
        <v>2167</v>
      </c>
      <c r="C4383" t="s">
        <v>213</v>
      </c>
      <c r="D4383" t="s">
        <v>44</v>
      </c>
      <c r="E4383" s="1">
        <v>45917.268912037027</v>
      </c>
      <c r="F4383" s="1">
        <v>45917.281412037039</v>
      </c>
      <c r="G4383" t="s">
        <v>53</v>
      </c>
      <c r="H4383">
        <v>1</v>
      </c>
      <c r="I4383">
        <v>174.34</v>
      </c>
      <c r="J4383">
        <v>126.89</v>
      </c>
      <c r="K4383">
        <v>8.7200000000000006</v>
      </c>
      <c r="L4383">
        <v>30</v>
      </c>
      <c r="M4383">
        <v>44.09</v>
      </c>
      <c r="N4383">
        <v>3.52</v>
      </c>
      <c r="O4383" t="s">
        <v>38</v>
      </c>
      <c r="P4383">
        <v>3</v>
      </c>
      <c r="Q4383">
        <v>1</v>
      </c>
      <c r="R4383" s="3">
        <f t="shared" si="408"/>
        <v>165.62</v>
      </c>
      <c r="S4383" s="3">
        <f t="shared" si="409"/>
        <v>38.730000000000004</v>
      </c>
      <c r="T4383" s="3">
        <f t="shared" si="410"/>
        <v>-14.090000000000003</v>
      </c>
      <c r="U4383" s="3">
        <f t="shared" si="411"/>
        <v>21.12</v>
      </c>
      <c r="V4383" s="4">
        <f t="shared" si="412"/>
        <v>0.12752083081753413</v>
      </c>
      <c r="W4383" s="5">
        <f t="shared" si="413"/>
        <v>1</v>
      </c>
    </row>
    <row r="4384" spans="1:23">
      <c r="A4384" t="s">
        <v>5850</v>
      </c>
      <c r="B4384" t="s">
        <v>2372</v>
      </c>
      <c r="C4384" t="s">
        <v>168</v>
      </c>
      <c r="D4384" t="s">
        <v>160</v>
      </c>
      <c r="E4384" s="1">
        <v>45917.283854166657</v>
      </c>
      <c r="F4384" s="1">
        <v>45917.300520833327</v>
      </c>
      <c r="G4384" t="s">
        <v>27</v>
      </c>
      <c r="H4384">
        <v>1</v>
      </c>
      <c r="I4384">
        <v>111.26</v>
      </c>
      <c r="J4384">
        <v>84.07</v>
      </c>
      <c r="K4384">
        <v>5.56</v>
      </c>
      <c r="L4384">
        <v>30</v>
      </c>
      <c r="M4384">
        <v>63.61</v>
      </c>
      <c r="N4384">
        <v>2.44</v>
      </c>
      <c r="O4384" t="s">
        <v>38</v>
      </c>
      <c r="P4384">
        <v>4</v>
      </c>
      <c r="Q4384">
        <v>3</v>
      </c>
      <c r="R4384" s="3">
        <f t="shared" si="408"/>
        <v>105.7</v>
      </c>
      <c r="S4384" s="3">
        <f t="shared" si="409"/>
        <v>21.63000000000001</v>
      </c>
      <c r="T4384" s="3">
        <f t="shared" si="410"/>
        <v>-33.61</v>
      </c>
      <c r="U4384" s="3">
        <f t="shared" si="411"/>
        <v>-14.419999999999989</v>
      </c>
      <c r="V4384" s="4">
        <f t="shared" si="412"/>
        <v>-0.13642384105960254</v>
      </c>
      <c r="W4384" s="5">
        <f t="shared" si="413"/>
        <v>0</v>
      </c>
    </row>
    <row r="4385" spans="1:23">
      <c r="A4385" t="s">
        <v>5851</v>
      </c>
      <c r="B4385" t="s">
        <v>870</v>
      </c>
      <c r="C4385" t="s">
        <v>142</v>
      </c>
      <c r="D4385" t="s">
        <v>127</v>
      </c>
      <c r="E4385" s="1">
        <v>45917.309282407397</v>
      </c>
      <c r="F4385" s="1">
        <v>45917.325254629628</v>
      </c>
      <c r="G4385" t="s">
        <v>27</v>
      </c>
      <c r="H4385">
        <v>4</v>
      </c>
      <c r="I4385">
        <v>447.6</v>
      </c>
      <c r="J4385">
        <v>316.60000000000002</v>
      </c>
      <c r="K4385">
        <v>22.38</v>
      </c>
      <c r="L4385">
        <v>0</v>
      </c>
      <c r="M4385">
        <v>40.83</v>
      </c>
      <c r="N4385">
        <v>7.65</v>
      </c>
      <c r="O4385" t="s">
        <v>38</v>
      </c>
      <c r="P4385">
        <v>8</v>
      </c>
      <c r="Q4385">
        <v>4</v>
      </c>
      <c r="R4385" s="3">
        <f t="shared" si="408"/>
        <v>425.22</v>
      </c>
      <c r="S4385" s="3">
        <f t="shared" si="409"/>
        <v>108.62</v>
      </c>
      <c r="T4385" s="3">
        <f t="shared" si="410"/>
        <v>-40.83</v>
      </c>
      <c r="U4385" s="3">
        <f t="shared" si="411"/>
        <v>60.140000000000008</v>
      </c>
      <c r="V4385" s="4">
        <f t="shared" si="412"/>
        <v>0.14143267014721791</v>
      </c>
      <c r="W4385" s="5">
        <f t="shared" si="413"/>
        <v>1</v>
      </c>
    </row>
    <row r="4386" spans="1:23">
      <c r="A4386" t="s">
        <v>5852</v>
      </c>
      <c r="B4386" t="s">
        <v>5853</v>
      </c>
      <c r="C4386" t="s">
        <v>1252</v>
      </c>
      <c r="D4386" t="s">
        <v>60</v>
      </c>
      <c r="E4386" s="1">
        <v>45917.329953703702</v>
      </c>
      <c r="F4386" s="1">
        <v>45917.348703703698</v>
      </c>
      <c r="G4386" t="s">
        <v>27</v>
      </c>
      <c r="H4386">
        <v>1</v>
      </c>
      <c r="I4386">
        <v>351.28</v>
      </c>
      <c r="J4386">
        <v>317.48</v>
      </c>
      <c r="K4386">
        <v>52.69</v>
      </c>
      <c r="L4386">
        <v>30</v>
      </c>
      <c r="M4386">
        <v>52.08</v>
      </c>
      <c r="N4386">
        <v>5.91</v>
      </c>
      <c r="O4386" t="s">
        <v>38</v>
      </c>
      <c r="P4386">
        <v>12</v>
      </c>
      <c r="Q4386">
        <v>1</v>
      </c>
      <c r="R4386" s="3">
        <f t="shared" si="408"/>
        <v>298.58999999999997</v>
      </c>
      <c r="S4386" s="3">
        <f t="shared" si="409"/>
        <v>-18.890000000000043</v>
      </c>
      <c r="T4386" s="3">
        <f t="shared" si="410"/>
        <v>-22.08</v>
      </c>
      <c r="U4386" s="3">
        <f t="shared" si="411"/>
        <v>-46.880000000000038</v>
      </c>
      <c r="V4386" s="4">
        <f t="shared" si="412"/>
        <v>-0.15700458823135416</v>
      </c>
      <c r="W4386" s="5">
        <f t="shared" si="413"/>
        <v>0</v>
      </c>
    </row>
    <row r="4387" spans="1:23">
      <c r="A4387" t="s">
        <v>5854</v>
      </c>
      <c r="B4387" t="s">
        <v>1948</v>
      </c>
      <c r="C4387" t="s">
        <v>1109</v>
      </c>
      <c r="D4387" t="s">
        <v>160</v>
      </c>
      <c r="E4387" s="1">
        <v>45917.330752314818</v>
      </c>
      <c r="F4387" s="1">
        <v>45917.343946759262</v>
      </c>
      <c r="G4387" t="s">
        <v>53</v>
      </c>
      <c r="H4387">
        <v>3</v>
      </c>
      <c r="I4387">
        <v>630.66</v>
      </c>
      <c r="J4387">
        <v>446.04</v>
      </c>
      <c r="K4387">
        <v>31.53</v>
      </c>
      <c r="L4387">
        <v>0</v>
      </c>
      <c r="M4387">
        <v>47.53</v>
      </c>
      <c r="N4387">
        <v>10.78</v>
      </c>
      <c r="O4387" t="s">
        <v>38</v>
      </c>
      <c r="P4387">
        <v>0</v>
      </c>
      <c r="Q4387">
        <v>1</v>
      </c>
      <c r="R4387" s="3">
        <f t="shared" si="408"/>
        <v>599.13</v>
      </c>
      <c r="S4387" s="3">
        <f t="shared" si="409"/>
        <v>153.08999999999997</v>
      </c>
      <c r="T4387" s="3">
        <f t="shared" si="410"/>
        <v>-47.53</v>
      </c>
      <c r="U4387" s="3">
        <f t="shared" si="411"/>
        <v>94.779999999999973</v>
      </c>
      <c r="V4387" s="4">
        <f t="shared" si="412"/>
        <v>0.15819605094053038</v>
      </c>
      <c r="W4387" s="5">
        <f t="shared" si="413"/>
        <v>1</v>
      </c>
    </row>
    <row r="4388" spans="1:23">
      <c r="A4388" t="s">
        <v>5855</v>
      </c>
      <c r="B4388" t="s">
        <v>595</v>
      </c>
      <c r="C4388" t="s">
        <v>1219</v>
      </c>
      <c r="D4388" t="s">
        <v>26</v>
      </c>
      <c r="E4388" s="1">
        <v>45917.416319444441</v>
      </c>
      <c r="F4388" s="1">
        <v>45917.428124999999</v>
      </c>
      <c r="G4388" t="s">
        <v>27</v>
      </c>
      <c r="H4388">
        <v>1</v>
      </c>
      <c r="I4388">
        <v>613.58000000000004</v>
      </c>
      <c r="J4388">
        <v>536.71</v>
      </c>
      <c r="K4388">
        <v>153.4</v>
      </c>
      <c r="L4388">
        <v>0</v>
      </c>
      <c r="M4388">
        <v>59.78</v>
      </c>
      <c r="N4388">
        <v>8.2799999999999994</v>
      </c>
      <c r="O4388" t="s">
        <v>38</v>
      </c>
      <c r="P4388">
        <v>2</v>
      </c>
      <c r="Q4388">
        <v>3</v>
      </c>
      <c r="R4388" s="3">
        <f t="shared" si="408"/>
        <v>460.18000000000006</v>
      </c>
      <c r="S4388" s="3">
        <f t="shared" si="409"/>
        <v>-76.529999999999973</v>
      </c>
      <c r="T4388" s="3">
        <f t="shared" si="410"/>
        <v>-59.78</v>
      </c>
      <c r="U4388" s="3">
        <f t="shared" si="411"/>
        <v>-144.58999999999997</v>
      </c>
      <c r="V4388" s="4">
        <f t="shared" si="412"/>
        <v>-0.31420313790255977</v>
      </c>
      <c r="W4388" s="5">
        <f t="shared" si="413"/>
        <v>0</v>
      </c>
    </row>
    <row r="4389" spans="1:23">
      <c r="A4389" t="s">
        <v>5856</v>
      </c>
      <c r="B4389" t="s">
        <v>936</v>
      </c>
      <c r="C4389" t="s">
        <v>181</v>
      </c>
      <c r="D4389" t="s">
        <v>117</v>
      </c>
      <c r="E4389" s="1">
        <v>45917.416643518518</v>
      </c>
      <c r="F4389" s="1">
        <v>45917.436782407407</v>
      </c>
      <c r="G4389" t="s">
        <v>27</v>
      </c>
      <c r="H4389">
        <v>3</v>
      </c>
      <c r="I4389">
        <v>2197.1999999999998</v>
      </c>
      <c r="J4389">
        <v>1358.97</v>
      </c>
      <c r="K4389">
        <v>109.86</v>
      </c>
      <c r="L4389">
        <v>0</v>
      </c>
      <c r="M4389">
        <v>39.549999999999997</v>
      </c>
      <c r="N4389">
        <v>37.57</v>
      </c>
      <c r="O4389" t="s">
        <v>38</v>
      </c>
      <c r="P4389">
        <v>9</v>
      </c>
      <c r="Q4389">
        <v>4</v>
      </c>
      <c r="R4389" s="3">
        <f t="shared" si="408"/>
        <v>2087.3399999999997</v>
      </c>
      <c r="S4389" s="3">
        <f t="shared" si="409"/>
        <v>728.36999999999966</v>
      </c>
      <c r="T4389" s="3">
        <f t="shared" si="410"/>
        <v>-39.549999999999997</v>
      </c>
      <c r="U4389" s="3">
        <f t="shared" si="411"/>
        <v>651.24999999999966</v>
      </c>
      <c r="V4389" s="4">
        <f t="shared" si="412"/>
        <v>0.31199996167370903</v>
      </c>
      <c r="W4389" s="5">
        <f t="shared" si="413"/>
        <v>1</v>
      </c>
    </row>
    <row r="4390" spans="1:23">
      <c r="A4390" t="s">
        <v>5857</v>
      </c>
      <c r="B4390" t="s">
        <v>4035</v>
      </c>
      <c r="C4390" t="s">
        <v>233</v>
      </c>
      <c r="D4390" t="s">
        <v>64</v>
      </c>
      <c r="E4390" s="1">
        <v>45917.476469907408</v>
      </c>
      <c r="F4390" s="1">
        <v>45917.486192129632</v>
      </c>
      <c r="G4390" t="s">
        <v>27</v>
      </c>
      <c r="H4390">
        <v>2</v>
      </c>
      <c r="I4390">
        <v>1233.1199999999999</v>
      </c>
      <c r="J4390">
        <v>875.58</v>
      </c>
      <c r="K4390">
        <v>0</v>
      </c>
      <c r="L4390">
        <v>0</v>
      </c>
      <c r="M4390">
        <v>51.41</v>
      </c>
      <c r="N4390">
        <v>22.2</v>
      </c>
      <c r="O4390" t="s">
        <v>38</v>
      </c>
      <c r="P4390">
        <v>0</v>
      </c>
      <c r="Q4390">
        <v>5</v>
      </c>
      <c r="R4390" s="3">
        <f t="shared" si="408"/>
        <v>1233.1199999999999</v>
      </c>
      <c r="S4390" s="3">
        <f t="shared" si="409"/>
        <v>357.53999999999985</v>
      </c>
      <c r="T4390" s="3">
        <f t="shared" si="410"/>
        <v>-51.41</v>
      </c>
      <c r="U4390" s="3">
        <f t="shared" si="411"/>
        <v>283.92999999999989</v>
      </c>
      <c r="V4390" s="4">
        <f t="shared" si="412"/>
        <v>0.23025334111846366</v>
      </c>
      <c r="W4390" s="5">
        <f t="shared" si="413"/>
        <v>1</v>
      </c>
    </row>
    <row r="4391" spans="1:23">
      <c r="A4391" t="s">
        <v>5858</v>
      </c>
      <c r="B4391" t="s">
        <v>1625</v>
      </c>
      <c r="C4391" t="s">
        <v>631</v>
      </c>
      <c r="D4391" t="s">
        <v>72</v>
      </c>
      <c r="E4391" s="1">
        <v>45917.477696759262</v>
      </c>
      <c r="F4391" s="1">
        <v>45917.494363425933</v>
      </c>
      <c r="G4391" t="s">
        <v>27</v>
      </c>
      <c r="H4391">
        <v>3</v>
      </c>
      <c r="I4391">
        <v>741.09</v>
      </c>
      <c r="J4391">
        <v>493.26</v>
      </c>
      <c r="K4391">
        <v>37.049999999999997</v>
      </c>
      <c r="L4391">
        <v>0</v>
      </c>
      <c r="M4391">
        <v>42.65</v>
      </c>
      <c r="N4391">
        <v>12.67</v>
      </c>
      <c r="O4391" t="s">
        <v>38</v>
      </c>
      <c r="P4391">
        <v>9</v>
      </c>
      <c r="Q4391">
        <v>3</v>
      </c>
      <c r="R4391" s="3">
        <f t="shared" si="408"/>
        <v>704.04000000000008</v>
      </c>
      <c r="S4391" s="3">
        <f t="shared" si="409"/>
        <v>210.78000000000009</v>
      </c>
      <c r="T4391" s="3">
        <f t="shared" si="410"/>
        <v>-42.65</v>
      </c>
      <c r="U4391" s="3">
        <f t="shared" si="411"/>
        <v>155.46000000000009</v>
      </c>
      <c r="V4391" s="4">
        <f t="shared" si="412"/>
        <v>0.22081131753877631</v>
      </c>
      <c r="W4391" s="5">
        <f t="shared" si="413"/>
        <v>1</v>
      </c>
    </row>
    <row r="4392" spans="1:23">
      <c r="A4392" t="s">
        <v>5859</v>
      </c>
      <c r="B4392" t="s">
        <v>2198</v>
      </c>
      <c r="C4392" t="s">
        <v>1474</v>
      </c>
      <c r="D4392" t="s">
        <v>117</v>
      </c>
      <c r="E4392" s="1">
        <v>45917.591400462959</v>
      </c>
      <c r="F4392" s="1">
        <v>45917.616400462961</v>
      </c>
      <c r="G4392" t="s">
        <v>27</v>
      </c>
      <c r="H4392">
        <v>3</v>
      </c>
      <c r="I4392">
        <v>1631.91</v>
      </c>
      <c r="J4392">
        <v>902.64</v>
      </c>
      <c r="K4392">
        <v>0</v>
      </c>
      <c r="L4392">
        <v>0</v>
      </c>
      <c r="M4392">
        <v>62.48</v>
      </c>
      <c r="N4392">
        <v>29.37</v>
      </c>
      <c r="O4392" t="s">
        <v>38</v>
      </c>
      <c r="P4392">
        <v>16</v>
      </c>
      <c r="Q4392">
        <v>1</v>
      </c>
      <c r="R4392" s="3">
        <f t="shared" si="408"/>
        <v>1631.91</v>
      </c>
      <c r="S4392" s="3">
        <f t="shared" si="409"/>
        <v>729.2700000000001</v>
      </c>
      <c r="T4392" s="3">
        <f t="shared" si="410"/>
        <v>-62.48</v>
      </c>
      <c r="U4392" s="3">
        <f t="shared" si="411"/>
        <v>637.42000000000007</v>
      </c>
      <c r="V4392" s="4">
        <f t="shared" si="412"/>
        <v>0.39059752069660708</v>
      </c>
      <c r="W4392" s="5">
        <f t="shared" si="413"/>
        <v>1</v>
      </c>
    </row>
    <row r="4393" spans="1:23">
      <c r="A4393" t="s">
        <v>5860</v>
      </c>
      <c r="B4393" t="s">
        <v>2412</v>
      </c>
      <c r="C4393" t="s">
        <v>1369</v>
      </c>
      <c r="D4393" t="s">
        <v>32</v>
      </c>
      <c r="E4393" s="1">
        <v>45917.667175925933</v>
      </c>
      <c r="F4393" s="1">
        <v>45917.688703703701</v>
      </c>
      <c r="G4393" t="s">
        <v>27</v>
      </c>
      <c r="H4393">
        <v>2</v>
      </c>
      <c r="I4393">
        <v>836.28</v>
      </c>
      <c r="J4393">
        <v>513.64</v>
      </c>
      <c r="K4393">
        <v>83.63</v>
      </c>
      <c r="L4393">
        <v>0</v>
      </c>
      <c r="M4393">
        <v>35.020000000000003</v>
      </c>
      <c r="N4393">
        <v>13.55</v>
      </c>
      <c r="O4393" t="s">
        <v>144</v>
      </c>
      <c r="P4393">
        <v>11</v>
      </c>
      <c r="Q4393">
        <v>1</v>
      </c>
      <c r="R4393" s="3">
        <f t="shared" si="408"/>
        <v>752.65</v>
      </c>
      <c r="S4393" s="3">
        <f t="shared" si="409"/>
        <v>239.01</v>
      </c>
      <c r="T4393" s="3">
        <f t="shared" si="410"/>
        <v>-35.020000000000003</v>
      </c>
      <c r="U4393" s="3">
        <f t="shared" si="411"/>
        <v>190.43999999999997</v>
      </c>
      <c r="V4393" s="4">
        <f t="shared" si="412"/>
        <v>0.25302597488872647</v>
      </c>
      <c r="W4393" s="5">
        <f t="shared" si="413"/>
        <v>1</v>
      </c>
    </row>
    <row r="4394" spans="1:23">
      <c r="A4394" t="s">
        <v>5861</v>
      </c>
      <c r="B4394" t="s">
        <v>1865</v>
      </c>
      <c r="C4394" t="s">
        <v>1159</v>
      </c>
      <c r="D4394" t="s">
        <v>44</v>
      </c>
      <c r="E4394" s="1">
        <v>45917.729097222233</v>
      </c>
      <c r="F4394" s="1">
        <v>45917.736041666663</v>
      </c>
      <c r="G4394" t="s">
        <v>27</v>
      </c>
      <c r="H4394">
        <v>4</v>
      </c>
      <c r="I4394">
        <v>418</v>
      </c>
      <c r="J4394">
        <v>268.88</v>
      </c>
      <c r="K4394">
        <v>104.5</v>
      </c>
      <c r="L4394">
        <v>0</v>
      </c>
      <c r="M4394">
        <v>36.99</v>
      </c>
      <c r="N4394">
        <v>5.64</v>
      </c>
      <c r="O4394" t="s">
        <v>38</v>
      </c>
      <c r="P4394">
        <v>0</v>
      </c>
      <c r="Q4394">
        <v>5</v>
      </c>
      <c r="R4394" s="3">
        <f t="shared" si="408"/>
        <v>313.5</v>
      </c>
      <c r="S4394" s="3">
        <f t="shared" si="409"/>
        <v>44.620000000000005</v>
      </c>
      <c r="T4394" s="3">
        <f t="shared" si="410"/>
        <v>-36.99</v>
      </c>
      <c r="U4394" s="3">
        <f t="shared" si="411"/>
        <v>1.9900000000000029</v>
      </c>
      <c r="V4394" s="4">
        <f t="shared" si="412"/>
        <v>6.3476874003189883E-3</v>
      </c>
      <c r="W4394" s="5">
        <f t="shared" si="413"/>
        <v>1</v>
      </c>
    </row>
    <row r="4395" spans="1:23">
      <c r="A4395" t="s">
        <v>5862</v>
      </c>
      <c r="B4395" t="s">
        <v>178</v>
      </c>
      <c r="C4395" t="s">
        <v>639</v>
      </c>
      <c r="D4395" t="s">
        <v>60</v>
      </c>
      <c r="E4395" s="1">
        <v>45917.871365740742</v>
      </c>
      <c r="F4395" s="1">
        <v>45917.880393518521</v>
      </c>
      <c r="G4395" t="s">
        <v>53</v>
      </c>
      <c r="H4395">
        <v>2</v>
      </c>
      <c r="I4395">
        <v>323.68</v>
      </c>
      <c r="J4395">
        <v>285.64</v>
      </c>
      <c r="K4395">
        <v>0</v>
      </c>
      <c r="L4395">
        <v>30</v>
      </c>
      <c r="M4395">
        <v>60.77</v>
      </c>
      <c r="N4395">
        <v>6.37</v>
      </c>
      <c r="O4395" t="s">
        <v>65</v>
      </c>
      <c r="P4395">
        <v>0</v>
      </c>
      <c r="Q4395">
        <v>1</v>
      </c>
      <c r="R4395" s="3">
        <f t="shared" si="408"/>
        <v>323.68</v>
      </c>
      <c r="S4395" s="3">
        <f t="shared" si="409"/>
        <v>38.04000000000002</v>
      </c>
      <c r="T4395" s="3">
        <f t="shared" si="410"/>
        <v>-30.770000000000003</v>
      </c>
      <c r="U4395" s="3">
        <f t="shared" si="411"/>
        <v>0.90000000000001723</v>
      </c>
      <c r="V4395" s="4">
        <f t="shared" si="412"/>
        <v>2.7805239742956537E-3</v>
      </c>
      <c r="W4395" s="5">
        <f t="shared" si="413"/>
        <v>1</v>
      </c>
    </row>
    <row r="4396" spans="1:23">
      <c r="A4396" t="s">
        <v>5863</v>
      </c>
      <c r="B4396" t="s">
        <v>722</v>
      </c>
      <c r="C4396" t="s">
        <v>620</v>
      </c>
      <c r="D4396" t="s">
        <v>26</v>
      </c>
      <c r="E4396" s="1">
        <v>45918.251944444448</v>
      </c>
      <c r="F4396" s="1">
        <v>45918.272777777784</v>
      </c>
      <c r="G4396" t="s">
        <v>27</v>
      </c>
      <c r="H4396">
        <v>2</v>
      </c>
      <c r="I4396">
        <v>998.36</v>
      </c>
      <c r="J4396">
        <v>742.84</v>
      </c>
      <c r="K4396">
        <v>149.75</v>
      </c>
      <c r="L4396">
        <v>0</v>
      </c>
      <c r="M4396">
        <v>42.97</v>
      </c>
      <c r="N4396">
        <v>15.27</v>
      </c>
      <c r="O4396" t="s">
        <v>38</v>
      </c>
      <c r="P4396">
        <v>15</v>
      </c>
      <c r="Q4396">
        <v>1</v>
      </c>
      <c r="R4396" s="3">
        <f t="shared" si="408"/>
        <v>848.61</v>
      </c>
      <c r="S4396" s="3">
        <f t="shared" si="409"/>
        <v>105.76999999999998</v>
      </c>
      <c r="T4396" s="3">
        <f t="shared" si="410"/>
        <v>-42.97</v>
      </c>
      <c r="U4396" s="3">
        <f t="shared" si="411"/>
        <v>47.529999999999987</v>
      </c>
      <c r="V4396" s="4">
        <f t="shared" si="412"/>
        <v>5.6009238637300979E-2</v>
      </c>
      <c r="W4396" s="5">
        <f t="shared" si="413"/>
        <v>1</v>
      </c>
    </row>
    <row r="4397" spans="1:23">
      <c r="A4397" t="s">
        <v>5864</v>
      </c>
      <c r="B4397" t="s">
        <v>2202</v>
      </c>
      <c r="C4397" t="s">
        <v>891</v>
      </c>
      <c r="D4397" t="s">
        <v>103</v>
      </c>
      <c r="E4397" s="1">
        <v>45918.393090277779</v>
      </c>
      <c r="F4397" s="1">
        <v>45918.411840277768</v>
      </c>
      <c r="G4397" t="s">
        <v>27</v>
      </c>
      <c r="H4397">
        <v>1</v>
      </c>
      <c r="I4397">
        <v>435.46</v>
      </c>
      <c r="J4397">
        <v>332.72</v>
      </c>
      <c r="K4397">
        <v>65.319999999999993</v>
      </c>
      <c r="L4397">
        <v>0</v>
      </c>
      <c r="M4397">
        <v>49.48</v>
      </c>
      <c r="N4397">
        <v>6.66</v>
      </c>
      <c r="O4397" t="s">
        <v>28</v>
      </c>
      <c r="P4397">
        <v>7</v>
      </c>
      <c r="Q4397">
        <v>4</v>
      </c>
      <c r="R4397" s="3">
        <f t="shared" si="408"/>
        <v>370.14</v>
      </c>
      <c r="S4397" s="3">
        <f t="shared" si="409"/>
        <v>37.419999999999959</v>
      </c>
      <c r="T4397" s="3">
        <f t="shared" si="410"/>
        <v>-49.48</v>
      </c>
      <c r="U4397" s="3">
        <f t="shared" si="411"/>
        <v>-18.720000000000038</v>
      </c>
      <c r="V4397" s="4">
        <f t="shared" si="412"/>
        <v>-5.0575457934835574E-2</v>
      </c>
      <c r="W4397" s="5">
        <f t="shared" si="413"/>
        <v>0</v>
      </c>
    </row>
    <row r="4398" spans="1:23">
      <c r="A4398" t="s">
        <v>5865</v>
      </c>
      <c r="B4398" t="s">
        <v>956</v>
      </c>
      <c r="C4398" t="s">
        <v>362</v>
      </c>
      <c r="D4398" t="s">
        <v>32</v>
      </c>
      <c r="E4398" s="1">
        <v>45918.420613425929</v>
      </c>
      <c r="F4398" s="1">
        <v>45918.426168981481</v>
      </c>
      <c r="G4398" t="s">
        <v>27</v>
      </c>
      <c r="H4398">
        <v>4</v>
      </c>
      <c r="I4398">
        <v>1943.2</v>
      </c>
      <c r="J4398">
        <v>1250.32</v>
      </c>
      <c r="K4398">
        <v>0</v>
      </c>
      <c r="L4398">
        <v>0</v>
      </c>
      <c r="M4398">
        <v>36.979999999999997</v>
      </c>
      <c r="N4398">
        <v>34.979999999999997</v>
      </c>
      <c r="O4398" t="s">
        <v>38</v>
      </c>
      <c r="P4398">
        <v>0</v>
      </c>
      <c r="Q4398">
        <v>5</v>
      </c>
      <c r="R4398" s="3">
        <f t="shared" si="408"/>
        <v>1943.2</v>
      </c>
      <c r="S4398" s="3">
        <f t="shared" si="409"/>
        <v>692.88000000000011</v>
      </c>
      <c r="T4398" s="3">
        <f t="shared" si="410"/>
        <v>-36.979999999999997</v>
      </c>
      <c r="U4398" s="3">
        <f t="shared" si="411"/>
        <v>620.92000000000007</v>
      </c>
      <c r="V4398" s="4">
        <f t="shared" si="412"/>
        <v>0.31953478797859203</v>
      </c>
      <c r="W4398" s="5">
        <f t="shared" si="413"/>
        <v>1</v>
      </c>
    </row>
    <row r="4399" spans="1:23">
      <c r="A4399" t="s">
        <v>5866</v>
      </c>
      <c r="B4399" t="s">
        <v>520</v>
      </c>
      <c r="C4399" t="s">
        <v>236</v>
      </c>
      <c r="D4399" t="s">
        <v>87</v>
      </c>
      <c r="E4399" s="1">
        <v>45918.533877314818</v>
      </c>
      <c r="F4399" s="1">
        <v>45918.540821759263</v>
      </c>
      <c r="G4399" t="s">
        <v>27</v>
      </c>
      <c r="H4399">
        <v>3</v>
      </c>
      <c r="I4399">
        <v>2399.58</v>
      </c>
      <c r="J4399">
        <v>1305.06</v>
      </c>
      <c r="K4399">
        <v>119.98</v>
      </c>
      <c r="L4399">
        <v>0</v>
      </c>
      <c r="M4399">
        <v>49.05</v>
      </c>
      <c r="N4399">
        <v>41.03</v>
      </c>
      <c r="O4399" t="s">
        <v>38</v>
      </c>
      <c r="P4399">
        <v>0</v>
      </c>
      <c r="Q4399">
        <v>5</v>
      </c>
      <c r="R4399" s="3">
        <f t="shared" si="408"/>
        <v>2279.6</v>
      </c>
      <c r="S4399" s="3">
        <f t="shared" si="409"/>
        <v>974.54</v>
      </c>
      <c r="T4399" s="3">
        <f t="shared" si="410"/>
        <v>-49.05</v>
      </c>
      <c r="U4399" s="3">
        <f t="shared" si="411"/>
        <v>884.46</v>
      </c>
      <c r="V4399" s="4">
        <f t="shared" si="412"/>
        <v>0.38798912089840326</v>
      </c>
      <c r="W4399" s="5">
        <f t="shared" si="413"/>
        <v>1</v>
      </c>
    </row>
    <row r="4400" spans="1:23">
      <c r="A4400" t="s">
        <v>5867</v>
      </c>
      <c r="B4400" t="s">
        <v>2230</v>
      </c>
      <c r="C4400" t="s">
        <v>1028</v>
      </c>
      <c r="D4400" t="s">
        <v>160</v>
      </c>
      <c r="E4400" s="1">
        <v>45918.553831018522</v>
      </c>
      <c r="G4400" t="s">
        <v>110</v>
      </c>
      <c r="H4400">
        <v>1</v>
      </c>
      <c r="I4400">
        <v>702.19</v>
      </c>
      <c r="J4400">
        <v>399.76</v>
      </c>
      <c r="K4400">
        <v>175.55</v>
      </c>
      <c r="L4400">
        <v>0</v>
      </c>
      <c r="M4400">
        <v>64.44</v>
      </c>
      <c r="N4400">
        <v>0</v>
      </c>
      <c r="O4400" t="s">
        <v>144</v>
      </c>
      <c r="P4400">
        <v>13</v>
      </c>
      <c r="R4400" s="3">
        <f t="shared" si="408"/>
        <v>526.6400000000001</v>
      </c>
      <c r="S4400" s="3">
        <f t="shared" si="409"/>
        <v>126.88000000000011</v>
      </c>
      <c r="T4400" s="3">
        <f t="shared" si="410"/>
        <v>-64.44</v>
      </c>
      <c r="U4400" s="3">
        <f t="shared" si="411"/>
        <v>62.440000000000111</v>
      </c>
      <c r="V4400" s="4">
        <f t="shared" si="412"/>
        <v>0.11856296521342871</v>
      </c>
      <c r="W4400" s="5">
        <f t="shared" si="413"/>
        <v>1</v>
      </c>
    </row>
    <row r="4401" spans="1:23">
      <c r="A4401" t="s">
        <v>5868</v>
      </c>
      <c r="B4401" t="s">
        <v>5869</v>
      </c>
      <c r="C4401" t="s">
        <v>878</v>
      </c>
      <c r="D4401" t="s">
        <v>60</v>
      </c>
      <c r="E4401" s="1">
        <v>45918.554456018523</v>
      </c>
      <c r="F4401" s="1">
        <v>45918.560706018521</v>
      </c>
      <c r="G4401" t="s">
        <v>27</v>
      </c>
      <c r="H4401">
        <v>2</v>
      </c>
      <c r="I4401">
        <v>249.26</v>
      </c>
      <c r="J4401">
        <v>229.84</v>
      </c>
      <c r="K4401">
        <v>24.93</v>
      </c>
      <c r="L4401">
        <v>30</v>
      </c>
      <c r="M4401">
        <v>62.74</v>
      </c>
      <c r="N4401">
        <v>4.58</v>
      </c>
      <c r="O4401" t="s">
        <v>28</v>
      </c>
      <c r="P4401">
        <v>0</v>
      </c>
      <c r="Q4401">
        <v>5</v>
      </c>
      <c r="R4401" s="3">
        <f t="shared" si="408"/>
        <v>224.32999999999998</v>
      </c>
      <c r="S4401" s="3">
        <f t="shared" si="409"/>
        <v>-5.5100000000000193</v>
      </c>
      <c r="T4401" s="3">
        <f t="shared" si="410"/>
        <v>-32.74</v>
      </c>
      <c r="U4401" s="3">
        <f t="shared" si="411"/>
        <v>-42.83000000000002</v>
      </c>
      <c r="V4401" s="4">
        <f t="shared" si="412"/>
        <v>-0.19092408505326983</v>
      </c>
      <c r="W4401" s="5">
        <f t="shared" si="413"/>
        <v>0</v>
      </c>
    </row>
    <row r="4402" spans="1:23">
      <c r="A4402" t="s">
        <v>5870</v>
      </c>
      <c r="B4402" t="s">
        <v>2764</v>
      </c>
      <c r="C4402" t="s">
        <v>283</v>
      </c>
      <c r="D4402" t="s">
        <v>32</v>
      </c>
      <c r="E4402" s="1">
        <v>45918.571701388893</v>
      </c>
      <c r="F4402" s="1">
        <v>45918.597395833327</v>
      </c>
      <c r="G4402" t="s">
        <v>27</v>
      </c>
      <c r="H4402">
        <v>3</v>
      </c>
      <c r="I4402">
        <v>703.47</v>
      </c>
      <c r="J4402">
        <v>419.19</v>
      </c>
      <c r="K4402">
        <v>0</v>
      </c>
      <c r="L4402">
        <v>0</v>
      </c>
      <c r="M4402">
        <v>49.8</v>
      </c>
      <c r="N4402">
        <v>12.66</v>
      </c>
      <c r="O4402" t="s">
        <v>38</v>
      </c>
      <c r="P4402">
        <v>17</v>
      </c>
      <c r="Q4402">
        <v>1</v>
      </c>
      <c r="R4402" s="3">
        <f t="shared" si="408"/>
        <v>703.47</v>
      </c>
      <c r="S4402" s="3">
        <f t="shared" si="409"/>
        <v>284.28000000000003</v>
      </c>
      <c r="T4402" s="3">
        <f t="shared" si="410"/>
        <v>-49.8</v>
      </c>
      <c r="U4402" s="3">
        <f t="shared" si="411"/>
        <v>221.82000000000002</v>
      </c>
      <c r="V4402" s="4">
        <f t="shared" si="412"/>
        <v>0.31532261503688858</v>
      </c>
      <c r="W4402" s="5">
        <f t="shared" si="413"/>
        <v>1</v>
      </c>
    </row>
    <row r="4403" spans="1:23">
      <c r="A4403" t="s">
        <v>5871</v>
      </c>
      <c r="B4403" t="s">
        <v>4340</v>
      </c>
      <c r="C4403" t="s">
        <v>915</v>
      </c>
      <c r="D4403" t="s">
        <v>72</v>
      </c>
      <c r="E4403" s="1">
        <v>45918.587962962964</v>
      </c>
      <c r="G4403" t="s">
        <v>110</v>
      </c>
      <c r="H4403">
        <v>3</v>
      </c>
      <c r="I4403">
        <v>1653.06</v>
      </c>
      <c r="J4403">
        <v>1213.5</v>
      </c>
      <c r="K4403">
        <v>247.96</v>
      </c>
      <c r="L4403">
        <v>0</v>
      </c>
      <c r="M4403">
        <v>37.4</v>
      </c>
      <c r="N4403">
        <v>0</v>
      </c>
      <c r="O4403" t="s">
        <v>38</v>
      </c>
      <c r="P4403">
        <v>0</v>
      </c>
      <c r="R4403" s="3">
        <f t="shared" si="408"/>
        <v>1405.1</v>
      </c>
      <c r="S4403" s="3">
        <f t="shared" si="409"/>
        <v>191.59999999999991</v>
      </c>
      <c r="T4403" s="3">
        <f t="shared" si="410"/>
        <v>-37.4</v>
      </c>
      <c r="U4403" s="3">
        <f t="shared" si="411"/>
        <v>154.1999999999999</v>
      </c>
      <c r="V4403" s="4">
        <f t="shared" si="412"/>
        <v>0.1097430787844281</v>
      </c>
      <c r="W4403" s="5">
        <f t="shared" si="413"/>
        <v>1</v>
      </c>
    </row>
    <row r="4404" spans="1:23">
      <c r="A4404" t="s">
        <v>5872</v>
      </c>
      <c r="B4404" t="s">
        <v>2316</v>
      </c>
      <c r="C4404" t="s">
        <v>900</v>
      </c>
      <c r="D4404" t="s">
        <v>87</v>
      </c>
      <c r="E4404" s="1">
        <v>45918.653784722221</v>
      </c>
      <c r="F4404" s="1">
        <v>45918.670451388891</v>
      </c>
      <c r="G4404" t="s">
        <v>27</v>
      </c>
      <c r="H4404">
        <v>4</v>
      </c>
      <c r="I4404">
        <v>1517.52</v>
      </c>
      <c r="J4404">
        <v>1248.8</v>
      </c>
      <c r="K4404">
        <v>379.38</v>
      </c>
      <c r="L4404">
        <v>0</v>
      </c>
      <c r="M4404">
        <v>48.79</v>
      </c>
      <c r="N4404">
        <v>20.49</v>
      </c>
      <c r="O4404" t="s">
        <v>33</v>
      </c>
      <c r="P4404">
        <v>4</v>
      </c>
      <c r="Q4404">
        <v>4</v>
      </c>
      <c r="R4404" s="3">
        <f t="shared" si="408"/>
        <v>1138.1399999999999</v>
      </c>
      <c r="S4404" s="3">
        <f t="shared" si="409"/>
        <v>-110.66000000000008</v>
      </c>
      <c r="T4404" s="3">
        <f t="shared" si="410"/>
        <v>-48.79</v>
      </c>
      <c r="U4404" s="3">
        <f t="shared" si="411"/>
        <v>-179.94000000000008</v>
      </c>
      <c r="V4404" s="4">
        <f t="shared" si="412"/>
        <v>-0.15810005798935114</v>
      </c>
      <c r="W4404" s="5">
        <f t="shared" si="413"/>
        <v>0</v>
      </c>
    </row>
    <row r="4405" spans="1:23">
      <c r="A4405" t="s">
        <v>5873</v>
      </c>
      <c r="B4405" t="s">
        <v>815</v>
      </c>
      <c r="C4405" t="s">
        <v>859</v>
      </c>
      <c r="D4405" t="s">
        <v>72</v>
      </c>
      <c r="E4405" s="1">
        <v>45918.676539351851</v>
      </c>
      <c r="F4405" s="1">
        <v>45918.684872685182</v>
      </c>
      <c r="G4405" t="s">
        <v>53</v>
      </c>
      <c r="H4405">
        <v>1</v>
      </c>
      <c r="I4405">
        <v>33.07</v>
      </c>
      <c r="J4405">
        <v>21.3</v>
      </c>
      <c r="K4405">
        <v>0</v>
      </c>
      <c r="L4405">
        <v>30</v>
      </c>
      <c r="M4405">
        <v>61.98</v>
      </c>
      <c r="N4405">
        <v>1.1399999999999999</v>
      </c>
      <c r="O4405" t="s">
        <v>65</v>
      </c>
      <c r="P4405">
        <v>0</v>
      </c>
      <c r="Q4405">
        <v>1</v>
      </c>
      <c r="R4405" s="3">
        <f t="shared" si="408"/>
        <v>33.07</v>
      </c>
      <c r="S4405" s="3">
        <f t="shared" si="409"/>
        <v>11.77</v>
      </c>
      <c r="T4405" s="3">
        <f t="shared" si="410"/>
        <v>-31.979999999999997</v>
      </c>
      <c r="U4405" s="3">
        <f t="shared" si="411"/>
        <v>-21.349999999999998</v>
      </c>
      <c r="V4405" s="4">
        <f t="shared" si="412"/>
        <v>-0.64560024191109755</v>
      </c>
      <c r="W4405" s="5">
        <f t="shared" si="413"/>
        <v>0</v>
      </c>
    </row>
    <row r="4406" spans="1:23">
      <c r="A4406" t="s">
        <v>5874</v>
      </c>
      <c r="B4406" t="s">
        <v>4431</v>
      </c>
      <c r="C4406" t="s">
        <v>233</v>
      </c>
      <c r="D4406" t="s">
        <v>37</v>
      </c>
      <c r="E4406" s="1">
        <v>45918.693032407413</v>
      </c>
      <c r="F4406" s="1">
        <v>45918.706226851849</v>
      </c>
      <c r="G4406" t="s">
        <v>27</v>
      </c>
      <c r="H4406">
        <v>1</v>
      </c>
      <c r="I4406">
        <v>616.55999999999995</v>
      </c>
      <c r="J4406">
        <v>437.79</v>
      </c>
      <c r="K4406">
        <v>0</v>
      </c>
      <c r="L4406">
        <v>0</v>
      </c>
      <c r="M4406">
        <v>53.5</v>
      </c>
      <c r="N4406">
        <v>11.1</v>
      </c>
      <c r="O4406" t="s">
        <v>65</v>
      </c>
      <c r="P4406">
        <v>0</v>
      </c>
      <c r="Q4406">
        <v>5</v>
      </c>
      <c r="R4406" s="3">
        <f t="shared" si="408"/>
        <v>616.55999999999995</v>
      </c>
      <c r="S4406" s="3">
        <f t="shared" si="409"/>
        <v>178.76999999999992</v>
      </c>
      <c r="T4406" s="3">
        <f t="shared" si="410"/>
        <v>-53.5</v>
      </c>
      <c r="U4406" s="3">
        <f t="shared" si="411"/>
        <v>114.16999999999993</v>
      </c>
      <c r="V4406" s="4">
        <f t="shared" si="412"/>
        <v>0.18517257039055396</v>
      </c>
      <c r="W4406" s="5">
        <f t="shared" si="413"/>
        <v>1</v>
      </c>
    </row>
    <row r="4407" spans="1:23">
      <c r="A4407" t="s">
        <v>5875</v>
      </c>
      <c r="B4407" t="s">
        <v>3522</v>
      </c>
      <c r="C4407" t="s">
        <v>1344</v>
      </c>
      <c r="D4407" t="s">
        <v>44</v>
      </c>
      <c r="E4407" s="1">
        <v>45918.788310185177</v>
      </c>
      <c r="F4407" s="1">
        <v>45918.802199074067</v>
      </c>
      <c r="G4407" t="s">
        <v>27</v>
      </c>
      <c r="H4407">
        <v>2</v>
      </c>
      <c r="I4407">
        <v>238.9</v>
      </c>
      <c r="J4407">
        <v>193</v>
      </c>
      <c r="K4407">
        <v>23.89</v>
      </c>
      <c r="L4407">
        <v>30</v>
      </c>
      <c r="M4407">
        <v>64.38</v>
      </c>
      <c r="N4407">
        <v>4.41</v>
      </c>
      <c r="O4407" t="s">
        <v>28</v>
      </c>
      <c r="P4407">
        <v>5</v>
      </c>
      <c r="Q4407">
        <v>4</v>
      </c>
      <c r="R4407" s="3">
        <f t="shared" si="408"/>
        <v>215.01</v>
      </c>
      <c r="S4407" s="3">
        <f t="shared" si="409"/>
        <v>22.009999999999991</v>
      </c>
      <c r="T4407" s="3">
        <f t="shared" si="410"/>
        <v>-34.379999999999995</v>
      </c>
      <c r="U4407" s="3">
        <f t="shared" si="411"/>
        <v>-16.780000000000005</v>
      </c>
      <c r="V4407" s="4">
        <f t="shared" si="412"/>
        <v>-7.8042881726431354E-2</v>
      </c>
      <c r="W4407" s="5">
        <f t="shared" si="413"/>
        <v>0</v>
      </c>
    </row>
    <row r="4408" spans="1:23">
      <c r="A4408" t="s">
        <v>5876</v>
      </c>
      <c r="B4408" t="s">
        <v>2452</v>
      </c>
      <c r="C4408" t="s">
        <v>190</v>
      </c>
      <c r="D4408" t="s">
        <v>117</v>
      </c>
      <c r="E4408" s="1">
        <v>45918.842453703714</v>
      </c>
      <c r="G4408" t="s">
        <v>110</v>
      </c>
      <c r="H4408">
        <v>1</v>
      </c>
      <c r="I4408">
        <v>50.75</v>
      </c>
      <c r="J4408">
        <v>32.06</v>
      </c>
      <c r="K4408">
        <v>7.61</v>
      </c>
      <c r="L4408">
        <v>30</v>
      </c>
      <c r="M4408">
        <v>60.52</v>
      </c>
      <c r="N4408">
        <v>0</v>
      </c>
      <c r="O4408" t="s">
        <v>33</v>
      </c>
      <c r="P4408">
        <v>14</v>
      </c>
      <c r="R4408" s="3">
        <f t="shared" si="408"/>
        <v>43.14</v>
      </c>
      <c r="S4408" s="3">
        <f t="shared" si="409"/>
        <v>11.079999999999998</v>
      </c>
      <c r="T4408" s="3">
        <f t="shared" si="410"/>
        <v>-30.520000000000003</v>
      </c>
      <c r="U4408" s="3">
        <f t="shared" si="411"/>
        <v>-19.440000000000005</v>
      </c>
      <c r="V4408" s="4">
        <f t="shared" si="412"/>
        <v>-0.45062586926286519</v>
      </c>
      <c r="W4408" s="5">
        <f t="shared" si="413"/>
        <v>0</v>
      </c>
    </row>
    <row r="4409" spans="1:23">
      <c r="A4409" t="s">
        <v>5877</v>
      </c>
      <c r="B4409" t="s">
        <v>1381</v>
      </c>
      <c r="C4409" t="s">
        <v>626</v>
      </c>
      <c r="D4409" t="s">
        <v>143</v>
      </c>
      <c r="E4409" s="1">
        <v>45918.873935185176</v>
      </c>
      <c r="F4409" s="1">
        <v>45918.886435185188</v>
      </c>
      <c r="G4409" t="s">
        <v>27</v>
      </c>
      <c r="H4409">
        <v>1</v>
      </c>
      <c r="I4409">
        <v>273.76</v>
      </c>
      <c r="J4409">
        <v>246.04</v>
      </c>
      <c r="K4409">
        <v>0</v>
      </c>
      <c r="L4409">
        <v>30</v>
      </c>
      <c r="M4409">
        <v>63.67</v>
      </c>
      <c r="N4409">
        <v>5.47</v>
      </c>
      <c r="O4409" t="s">
        <v>38</v>
      </c>
      <c r="P4409">
        <v>0</v>
      </c>
      <c r="Q4409">
        <v>5</v>
      </c>
      <c r="R4409" s="3">
        <f t="shared" si="408"/>
        <v>273.76</v>
      </c>
      <c r="S4409" s="3">
        <f t="shared" si="409"/>
        <v>27.72</v>
      </c>
      <c r="T4409" s="3">
        <f t="shared" si="410"/>
        <v>-33.67</v>
      </c>
      <c r="U4409" s="3">
        <f t="shared" si="411"/>
        <v>-11.420000000000002</v>
      </c>
      <c r="V4409" s="4">
        <f t="shared" si="412"/>
        <v>-4.1715371127995331E-2</v>
      </c>
      <c r="W4409" s="5">
        <f t="shared" si="413"/>
        <v>0</v>
      </c>
    </row>
    <row r="4410" spans="1:23">
      <c r="A4410" t="s">
        <v>5878</v>
      </c>
      <c r="B4410" t="s">
        <v>815</v>
      </c>
      <c r="C4410" t="s">
        <v>153</v>
      </c>
      <c r="D4410" t="s">
        <v>26</v>
      </c>
      <c r="E4410" s="1">
        <v>45919.306921296287</v>
      </c>
      <c r="F4410" s="1">
        <v>45919.312476851846</v>
      </c>
      <c r="G4410" t="s">
        <v>27</v>
      </c>
      <c r="H4410">
        <v>2</v>
      </c>
      <c r="I4410">
        <v>644.54</v>
      </c>
      <c r="J4410">
        <v>380.14</v>
      </c>
      <c r="K4410">
        <v>161.13999999999999</v>
      </c>
      <c r="L4410">
        <v>0</v>
      </c>
      <c r="M4410">
        <v>42.74</v>
      </c>
      <c r="N4410">
        <v>8.6999999999999993</v>
      </c>
      <c r="O4410" t="s">
        <v>38</v>
      </c>
      <c r="P4410">
        <v>0</v>
      </c>
      <c r="Q4410">
        <v>4</v>
      </c>
      <c r="R4410" s="3">
        <f t="shared" si="408"/>
        <v>483.4</v>
      </c>
      <c r="S4410" s="3">
        <f t="shared" si="409"/>
        <v>103.25999999999999</v>
      </c>
      <c r="T4410" s="3">
        <f t="shared" si="410"/>
        <v>-42.74</v>
      </c>
      <c r="U4410" s="3">
        <f t="shared" si="411"/>
        <v>51.819999999999993</v>
      </c>
      <c r="V4410" s="4">
        <f t="shared" si="412"/>
        <v>0.10719900703351261</v>
      </c>
      <c r="W4410" s="5">
        <f t="shared" si="413"/>
        <v>1</v>
      </c>
    </row>
    <row r="4411" spans="1:23">
      <c r="A4411" t="s">
        <v>5879</v>
      </c>
      <c r="B4411" t="s">
        <v>2751</v>
      </c>
      <c r="C4411" t="s">
        <v>239</v>
      </c>
      <c r="D4411" t="s">
        <v>52</v>
      </c>
      <c r="E4411" s="1">
        <v>45919.318680555552</v>
      </c>
      <c r="F4411" s="1">
        <v>45919.324236111112</v>
      </c>
      <c r="G4411" t="s">
        <v>27</v>
      </c>
      <c r="H4411">
        <v>1</v>
      </c>
      <c r="I4411">
        <v>450.95</v>
      </c>
      <c r="J4411">
        <v>385.74</v>
      </c>
      <c r="K4411">
        <v>45.1</v>
      </c>
      <c r="L4411">
        <v>0</v>
      </c>
      <c r="M4411">
        <v>51.76</v>
      </c>
      <c r="N4411">
        <v>7.31</v>
      </c>
      <c r="O4411" t="s">
        <v>38</v>
      </c>
      <c r="P4411">
        <v>0</v>
      </c>
      <c r="Q4411">
        <v>5</v>
      </c>
      <c r="R4411" s="3">
        <f t="shared" si="408"/>
        <v>405.84999999999997</v>
      </c>
      <c r="S4411" s="3">
        <f t="shared" si="409"/>
        <v>20.109999999999957</v>
      </c>
      <c r="T4411" s="3">
        <f t="shared" si="410"/>
        <v>-51.76</v>
      </c>
      <c r="U4411" s="3">
        <f t="shared" si="411"/>
        <v>-38.960000000000043</v>
      </c>
      <c r="V4411" s="4">
        <f t="shared" si="412"/>
        <v>-9.5996057656769856E-2</v>
      </c>
      <c r="W4411" s="5">
        <f t="shared" si="413"/>
        <v>0</v>
      </c>
    </row>
    <row r="4412" spans="1:23">
      <c r="A4412" t="s">
        <v>5880</v>
      </c>
      <c r="B4412" t="s">
        <v>670</v>
      </c>
      <c r="C4412" t="s">
        <v>1445</v>
      </c>
      <c r="D4412" t="s">
        <v>143</v>
      </c>
      <c r="E4412" s="1">
        <v>45919.335868055547</v>
      </c>
      <c r="F4412" s="1">
        <v>45919.351145833331</v>
      </c>
      <c r="G4412" t="s">
        <v>27</v>
      </c>
      <c r="H4412">
        <v>1</v>
      </c>
      <c r="I4412">
        <v>962.11</v>
      </c>
      <c r="J4412">
        <v>840.4</v>
      </c>
      <c r="K4412">
        <v>144.32</v>
      </c>
      <c r="L4412">
        <v>0</v>
      </c>
      <c r="M4412">
        <v>61.68</v>
      </c>
      <c r="N4412">
        <v>14.72</v>
      </c>
      <c r="O4412" t="s">
        <v>65</v>
      </c>
      <c r="P4412">
        <v>2</v>
      </c>
      <c r="Q4412">
        <v>4</v>
      </c>
      <c r="R4412" s="3">
        <f t="shared" si="408"/>
        <v>817.79</v>
      </c>
      <c r="S4412" s="3">
        <f t="shared" si="409"/>
        <v>-22.610000000000014</v>
      </c>
      <c r="T4412" s="3">
        <f t="shared" si="410"/>
        <v>-61.68</v>
      </c>
      <c r="U4412" s="3">
        <f t="shared" si="411"/>
        <v>-99.010000000000019</v>
      </c>
      <c r="V4412" s="4">
        <f t="shared" si="412"/>
        <v>-0.12107020139644654</v>
      </c>
      <c r="W4412" s="5">
        <f t="shared" si="413"/>
        <v>0</v>
      </c>
    </row>
    <row r="4413" spans="1:23">
      <c r="A4413" t="s">
        <v>5881</v>
      </c>
      <c r="B4413" t="s">
        <v>2104</v>
      </c>
      <c r="C4413" t="s">
        <v>1000</v>
      </c>
      <c r="D4413" t="s">
        <v>60</v>
      </c>
      <c r="E4413" s="1">
        <v>45919.450636574067</v>
      </c>
      <c r="F4413" s="1">
        <v>45919.465219907397</v>
      </c>
      <c r="G4413" t="s">
        <v>27</v>
      </c>
      <c r="H4413">
        <v>1</v>
      </c>
      <c r="I4413">
        <v>87.59</v>
      </c>
      <c r="J4413">
        <v>58.41</v>
      </c>
      <c r="K4413">
        <v>0</v>
      </c>
      <c r="L4413">
        <v>30</v>
      </c>
      <c r="M4413">
        <v>59.43</v>
      </c>
      <c r="N4413">
        <v>2.12</v>
      </c>
      <c r="O4413" t="s">
        <v>38</v>
      </c>
      <c r="P4413">
        <v>6</v>
      </c>
      <c r="Q4413">
        <v>4</v>
      </c>
      <c r="R4413" s="3">
        <f t="shared" si="408"/>
        <v>87.59</v>
      </c>
      <c r="S4413" s="3">
        <f t="shared" si="409"/>
        <v>29.180000000000007</v>
      </c>
      <c r="T4413" s="3">
        <f t="shared" si="410"/>
        <v>-29.43</v>
      </c>
      <c r="U4413" s="3">
        <f t="shared" si="411"/>
        <v>-2.369999999999993</v>
      </c>
      <c r="V4413" s="4">
        <f t="shared" si="412"/>
        <v>-2.7057883320013618E-2</v>
      </c>
      <c r="W4413" s="5">
        <f t="shared" si="413"/>
        <v>0</v>
      </c>
    </row>
    <row r="4414" spans="1:23">
      <c r="A4414" t="s">
        <v>5882</v>
      </c>
      <c r="B4414" t="s">
        <v>255</v>
      </c>
      <c r="C4414" t="s">
        <v>133</v>
      </c>
      <c r="D4414" t="s">
        <v>87</v>
      </c>
      <c r="E4414" s="1">
        <v>45919.462581018517</v>
      </c>
      <c r="F4414" s="1">
        <v>45919.477858796286</v>
      </c>
      <c r="G4414" t="s">
        <v>27</v>
      </c>
      <c r="H4414">
        <v>2</v>
      </c>
      <c r="I4414">
        <v>1078.2</v>
      </c>
      <c r="J4414">
        <v>941.84</v>
      </c>
      <c r="K4414">
        <v>0</v>
      </c>
      <c r="L4414">
        <v>0</v>
      </c>
      <c r="M4414">
        <v>44.92</v>
      </c>
      <c r="N4414">
        <v>19.41</v>
      </c>
      <c r="O4414" t="s">
        <v>38</v>
      </c>
      <c r="P4414">
        <v>2</v>
      </c>
      <c r="Q4414">
        <v>4</v>
      </c>
      <c r="R4414" s="3">
        <f t="shared" si="408"/>
        <v>1078.2</v>
      </c>
      <c r="S4414" s="3">
        <f t="shared" si="409"/>
        <v>136.36000000000001</v>
      </c>
      <c r="T4414" s="3">
        <f t="shared" si="410"/>
        <v>-44.92</v>
      </c>
      <c r="U4414" s="3">
        <f t="shared" si="411"/>
        <v>72.030000000000015</v>
      </c>
      <c r="V4414" s="4">
        <f t="shared" si="412"/>
        <v>6.6805787423483601E-2</v>
      </c>
      <c r="W4414" s="5">
        <f t="shared" si="413"/>
        <v>1</v>
      </c>
    </row>
    <row r="4415" spans="1:23">
      <c r="A4415" t="s">
        <v>5883</v>
      </c>
      <c r="B4415" t="s">
        <v>1855</v>
      </c>
      <c r="C4415" t="s">
        <v>1784</v>
      </c>
      <c r="D4415" t="s">
        <v>44</v>
      </c>
      <c r="E4415" s="1">
        <v>45919.463379629633</v>
      </c>
      <c r="F4415" s="1">
        <v>45919.468935185178</v>
      </c>
      <c r="G4415" t="s">
        <v>27</v>
      </c>
      <c r="H4415">
        <v>1</v>
      </c>
      <c r="I4415">
        <v>151.97999999999999</v>
      </c>
      <c r="J4415">
        <v>103.85</v>
      </c>
      <c r="K4415">
        <v>0</v>
      </c>
      <c r="L4415">
        <v>30</v>
      </c>
      <c r="M4415">
        <v>54.95</v>
      </c>
      <c r="N4415">
        <v>3.28</v>
      </c>
      <c r="O4415" t="s">
        <v>65</v>
      </c>
      <c r="P4415">
        <v>0</v>
      </c>
      <c r="Q4415">
        <v>5</v>
      </c>
      <c r="R4415" s="3">
        <f t="shared" si="408"/>
        <v>151.97999999999999</v>
      </c>
      <c r="S4415" s="3">
        <f t="shared" si="409"/>
        <v>48.129999999999995</v>
      </c>
      <c r="T4415" s="3">
        <f t="shared" si="410"/>
        <v>-24.950000000000003</v>
      </c>
      <c r="U4415" s="3">
        <f t="shared" si="411"/>
        <v>19.899999999999991</v>
      </c>
      <c r="V4415" s="4">
        <f t="shared" si="412"/>
        <v>0.13093828135280952</v>
      </c>
      <c r="W4415" s="5">
        <f t="shared" si="413"/>
        <v>1</v>
      </c>
    </row>
    <row r="4416" spans="1:23">
      <c r="A4416" t="s">
        <v>5884</v>
      </c>
      <c r="B4416" t="s">
        <v>1018</v>
      </c>
      <c r="C4416" t="s">
        <v>1168</v>
      </c>
      <c r="D4416" t="s">
        <v>127</v>
      </c>
      <c r="E4416" s="1">
        <v>45919.544652777768</v>
      </c>
      <c r="F4416" s="1">
        <v>45919.558541666673</v>
      </c>
      <c r="G4416" t="s">
        <v>27</v>
      </c>
      <c r="H4416">
        <v>1</v>
      </c>
      <c r="I4416">
        <v>134.69</v>
      </c>
      <c r="J4416">
        <v>84.81</v>
      </c>
      <c r="K4416">
        <v>0</v>
      </c>
      <c r="L4416">
        <v>30</v>
      </c>
      <c r="M4416">
        <v>50.8</v>
      </c>
      <c r="N4416">
        <v>2.96</v>
      </c>
      <c r="O4416" t="s">
        <v>38</v>
      </c>
      <c r="P4416">
        <v>5</v>
      </c>
      <c r="Q4416">
        <v>3</v>
      </c>
      <c r="R4416" s="3">
        <f t="shared" si="408"/>
        <v>134.69</v>
      </c>
      <c r="S4416" s="3">
        <f t="shared" si="409"/>
        <v>49.879999999999995</v>
      </c>
      <c r="T4416" s="3">
        <f t="shared" si="410"/>
        <v>-20.799999999999997</v>
      </c>
      <c r="U4416" s="3">
        <f t="shared" si="411"/>
        <v>26.119999999999997</v>
      </c>
      <c r="V4416" s="4">
        <f t="shared" si="412"/>
        <v>0.19392679486227632</v>
      </c>
      <c r="W4416" s="5">
        <f t="shared" si="413"/>
        <v>1</v>
      </c>
    </row>
    <row r="4417" spans="1:23">
      <c r="A4417" t="s">
        <v>5885</v>
      </c>
      <c r="B4417" t="s">
        <v>1171</v>
      </c>
      <c r="C4417" t="s">
        <v>1109</v>
      </c>
      <c r="D4417" t="s">
        <v>160</v>
      </c>
      <c r="E4417" s="1">
        <v>45919.587905092587</v>
      </c>
      <c r="F4417" s="1">
        <v>45919.601099537038</v>
      </c>
      <c r="G4417" t="s">
        <v>27</v>
      </c>
      <c r="H4417">
        <v>2</v>
      </c>
      <c r="I4417">
        <v>420.44</v>
      </c>
      <c r="J4417">
        <v>297.36</v>
      </c>
      <c r="K4417">
        <v>21.02</v>
      </c>
      <c r="L4417">
        <v>0</v>
      </c>
      <c r="M4417">
        <v>55.03</v>
      </c>
      <c r="N4417">
        <v>7.19</v>
      </c>
      <c r="O4417" t="s">
        <v>38</v>
      </c>
      <c r="P4417">
        <v>0</v>
      </c>
      <c r="Q4417">
        <v>5</v>
      </c>
      <c r="R4417" s="3">
        <f t="shared" si="408"/>
        <v>399.42</v>
      </c>
      <c r="S4417" s="3">
        <f t="shared" si="409"/>
        <v>102.06</v>
      </c>
      <c r="T4417" s="3">
        <f t="shared" si="410"/>
        <v>-55.03</v>
      </c>
      <c r="U4417" s="3">
        <f t="shared" si="411"/>
        <v>39.840000000000003</v>
      </c>
      <c r="V4417" s="4">
        <f t="shared" si="412"/>
        <v>9.9744629713083982E-2</v>
      </c>
      <c r="W4417" s="5">
        <f t="shared" si="413"/>
        <v>1</v>
      </c>
    </row>
    <row r="4418" spans="1:23">
      <c r="A4418" t="s">
        <v>5886</v>
      </c>
      <c r="B4418" t="s">
        <v>4257</v>
      </c>
      <c r="C4418" t="s">
        <v>126</v>
      </c>
      <c r="D4418" t="s">
        <v>64</v>
      </c>
      <c r="E4418" s="1">
        <v>45919.619768518518</v>
      </c>
      <c r="F4418" s="1">
        <v>45919.639907407407</v>
      </c>
      <c r="G4418" t="s">
        <v>27</v>
      </c>
      <c r="H4418">
        <v>1</v>
      </c>
      <c r="I4418">
        <v>269.52999999999997</v>
      </c>
      <c r="J4418">
        <v>195.85</v>
      </c>
      <c r="K4418">
        <v>0</v>
      </c>
      <c r="L4418">
        <v>30</v>
      </c>
      <c r="M4418">
        <v>60.06</v>
      </c>
      <c r="N4418">
        <v>5.39</v>
      </c>
      <c r="O4418" t="s">
        <v>65</v>
      </c>
      <c r="P4418">
        <v>9</v>
      </c>
      <c r="Q4418">
        <v>4</v>
      </c>
      <c r="R4418" s="3">
        <f t="shared" ref="R4418:R4481" si="414">I4418-K4418</f>
        <v>269.52999999999997</v>
      </c>
      <c r="S4418" s="3">
        <f t="shared" ref="S4418:S4481" si="415">R4418-J4418</f>
        <v>73.679999999999978</v>
      </c>
      <c r="T4418" s="3">
        <f t="shared" ref="T4418:T4481" si="416">L4418-M4418</f>
        <v>-30.060000000000002</v>
      </c>
      <c r="U4418" s="3">
        <f t="shared" ref="U4418:U4481" si="417">S4418+T4418-N4418</f>
        <v>38.229999999999976</v>
      </c>
      <c r="V4418" s="4">
        <f t="shared" ref="V4418:V4481" si="418">IF(R4418&gt;0, U4418/R4418, 0)</f>
        <v>0.1418394983860794</v>
      </c>
      <c r="W4418" s="5">
        <f t="shared" ref="W4418:W4481" si="419">IF(U4418&gt;0, 1, 0)</f>
        <v>1</v>
      </c>
    </row>
    <row r="4419" spans="1:23">
      <c r="A4419" t="s">
        <v>5887</v>
      </c>
      <c r="B4419" t="s">
        <v>1468</v>
      </c>
      <c r="C4419" t="s">
        <v>1623</v>
      </c>
      <c r="D4419" t="s">
        <v>72</v>
      </c>
      <c r="E4419" s="1">
        <v>45919.641250000001</v>
      </c>
      <c r="F4419" s="1">
        <v>45919.650277777779</v>
      </c>
      <c r="G4419" t="s">
        <v>53</v>
      </c>
      <c r="H4419">
        <v>4</v>
      </c>
      <c r="I4419">
        <v>629.32000000000005</v>
      </c>
      <c r="J4419">
        <v>551.6</v>
      </c>
      <c r="K4419">
        <v>31.47</v>
      </c>
      <c r="L4419">
        <v>0</v>
      </c>
      <c r="M4419">
        <v>52.69</v>
      </c>
      <c r="N4419">
        <v>10.76</v>
      </c>
      <c r="O4419" t="s">
        <v>38</v>
      </c>
      <c r="P4419">
        <v>0</v>
      </c>
      <c r="Q4419">
        <v>1</v>
      </c>
      <c r="R4419" s="3">
        <f t="shared" si="414"/>
        <v>597.85</v>
      </c>
      <c r="S4419" s="3">
        <f t="shared" si="415"/>
        <v>46.25</v>
      </c>
      <c r="T4419" s="3">
        <f t="shared" si="416"/>
        <v>-52.69</v>
      </c>
      <c r="U4419" s="3">
        <f t="shared" si="417"/>
        <v>-17.199999999999996</v>
      </c>
      <c r="V4419" s="4">
        <f t="shared" si="418"/>
        <v>-2.8769758300577059E-2</v>
      </c>
      <c r="W4419" s="5">
        <f t="shared" si="419"/>
        <v>0</v>
      </c>
    </row>
    <row r="4420" spans="1:23">
      <c r="A4420" t="s">
        <v>5888</v>
      </c>
      <c r="B4420" t="s">
        <v>2745</v>
      </c>
      <c r="C4420" t="s">
        <v>396</v>
      </c>
      <c r="D4420" t="s">
        <v>52</v>
      </c>
      <c r="E4420" s="1">
        <v>45919.668530092589</v>
      </c>
      <c r="F4420" s="1">
        <v>45919.6796412037</v>
      </c>
      <c r="G4420" t="s">
        <v>27</v>
      </c>
      <c r="H4420">
        <v>1</v>
      </c>
      <c r="I4420">
        <v>36.9</v>
      </c>
      <c r="J4420">
        <v>28.25</v>
      </c>
      <c r="K4420">
        <v>9.2200000000000006</v>
      </c>
      <c r="L4420">
        <v>30</v>
      </c>
      <c r="M4420">
        <v>55.48</v>
      </c>
      <c r="N4420">
        <v>1.04</v>
      </c>
      <c r="O4420" t="s">
        <v>33</v>
      </c>
      <c r="P4420">
        <v>1</v>
      </c>
      <c r="Q4420">
        <v>4</v>
      </c>
      <c r="R4420" s="3">
        <f t="shared" si="414"/>
        <v>27.68</v>
      </c>
      <c r="S4420" s="3">
        <f t="shared" si="415"/>
        <v>-0.57000000000000028</v>
      </c>
      <c r="T4420" s="3">
        <f t="shared" si="416"/>
        <v>-25.479999999999997</v>
      </c>
      <c r="U4420" s="3">
        <f t="shared" si="417"/>
        <v>-27.089999999999996</v>
      </c>
      <c r="V4420" s="4">
        <f t="shared" si="418"/>
        <v>-0.9786849710982658</v>
      </c>
      <c r="W4420" s="5">
        <f t="shared" si="419"/>
        <v>0</v>
      </c>
    </row>
    <row r="4421" spans="1:23">
      <c r="A4421" t="s">
        <v>5889</v>
      </c>
      <c r="B4421" t="s">
        <v>3530</v>
      </c>
      <c r="C4421" t="s">
        <v>540</v>
      </c>
      <c r="D4421" t="s">
        <v>37</v>
      </c>
      <c r="E4421" s="1">
        <v>45919.708854166667</v>
      </c>
      <c r="F4421" s="1">
        <v>45919.72760416667</v>
      </c>
      <c r="G4421" t="s">
        <v>27</v>
      </c>
      <c r="H4421">
        <v>3</v>
      </c>
      <c r="I4421">
        <v>304.62</v>
      </c>
      <c r="J4421">
        <v>229.38</v>
      </c>
      <c r="K4421">
        <v>45.69</v>
      </c>
      <c r="L4421">
        <v>30</v>
      </c>
      <c r="M4421">
        <v>59.19</v>
      </c>
      <c r="N4421">
        <v>5.2</v>
      </c>
      <c r="O4421" t="s">
        <v>38</v>
      </c>
      <c r="P4421">
        <v>7</v>
      </c>
      <c r="Q4421">
        <v>4</v>
      </c>
      <c r="R4421" s="3">
        <f t="shared" si="414"/>
        <v>258.93</v>
      </c>
      <c r="S4421" s="3">
        <f t="shared" si="415"/>
        <v>29.550000000000011</v>
      </c>
      <c r="T4421" s="3">
        <f t="shared" si="416"/>
        <v>-29.189999999999998</v>
      </c>
      <c r="U4421" s="3">
        <f t="shared" si="417"/>
        <v>-4.8399999999999865</v>
      </c>
      <c r="V4421" s="4">
        <f t="shared" si="418"/>
        <v>-1.869231066311353E-2</v>
      </c>
      <c r="W4421" s="5">
        <f t="shared" si="419"/>
        <v>0</v>
      </c>
    </row>
    <row r="4422" spans="1:23">
      <c r="A4422" t="s">
        <v>5890</v>
      </c>
      <c r="B4422" t="s">
        <v>1174</v>
      </c>
      <c r="C4422" t="s">
        <v>844</v>
      </c>
      <c r="D4422" t="s">
        <v>64</v>
      </c>
      <c r="E4422" s="1">
        <v>45919.714259259257</v>
      </c>
      <c r="F4422" s="1">
        <v>45919.725370370368</v>
      </c>
      <c r="G4422" t="s">
        <v>27</v>
      </c>
      <c r="H4422">
        <v>2</v>
      </c>
      <c r="I4422">
        <v>192.14</v>
      </c>
      <c r="J4422">
        <v>148.38</v>
      </c>
      <c r="K4422">
        <v>9.61</v>
      </c>
      <c r="L4422">
        <v>30</v>
      </c>
      <c r="M4422">
        <v>58.35</v>
      </c>
      <c r="N4422">
        <v>3.83</v>
      </c>
      <c r="O4422" t="s">
        <v>28</v>
      </c>
      <c r="P4422">
        <v>0</v>
      </c>
      <c r="Q4422">
        <v>4</v>
      </c>
      <c r="R4422" s="3">
        <f t="shared" si="414"/>
        <v>182.52999999999997</v>
      </c>
      <c r="S4422" s="3">
        <f t="shared" si="415"/>
        <v>34.149999999999977</v>
      </c>
      <c r="T4422" s="3">
        <f t="shared" si="416"/>
        <v>-28.35</v>
      </c>
      <c r="U4422" s="3">
        <f t="shared" si="417"/>
        <v>1.9699999999999758</v>
      </c>
      <c r="V4422" s="4">
        <f t="shared" si="418"/>
        <v>1.0792746397852276E-2</v>
      </c>
      <c r="W4422" s="5">
        <f t="shared" si="419"/>
        <v>1</v>
      </c>
    </row>
    <row r="4423" spans="1:23">
      <c r="A4423" t="s">
        <v>5891</v>
      </c>
      <c r="B4423" t="s">
        <v>1050</v>
      </c>
      <c r="C4423" t="s">
        <v>1445</v>
      </c>
      <c r="D4423" t="s">
        <v>72</v>
      </c>
      <c r="E4423" s="1">
        <v>45919.844907407409</v>
      </c>
      <c r="F4423" s="1">
        <v>45919.857407407413</v>
      </c>
      <c r="G4423" t="s">
        <v>27</v>
      </c>
      <c r="H4423">
        <v>3</v>
      </c>
      <c r="I4423">
        <v>2886.33</v>
      </c>
      <c r="J4423">
        <v>2521.1999999999998</v>
      </c>
      <c r="K4423">
        <v>0</v>
      </c>
      <c r="L4423">
        <v>0</v>
      </c>
      <c r="M4423">
        <v>42.36</v>
      </c>
      <c r="N4423">
        <v>51.95</v>
      </c>
      <c r="O4423" t="s">
        <v>33</v>
      </c>
      <c r="P4423">
        <v>3</v>
      </c>
      <c r="Q4423">
        <v>4</v>
      </c>
      <c r="R4423" s="3">
        <f t="shared" si="414"/>
        <v>2886.33</v>
      </c>
      <c r="S4423" s="3">
        <f t="shared" si="415"/>
        <v>365.13000000000011</v>
      </c>
      <c r="T4423" s="3">
        <f t="shared" si="416"/>
        <v>-42.36</v>
      </c>
      <c r="U4423" s="3">
        <f t="shared" si="417"/>
        <v>270.82000000000011</v>
      </c>
      <c r="V4423" s="4">
        <f t="shared" si="418"/>
        <v>9.3828495009233223E-2</v>
      </c>
      <c r="W4423" s="5">
        <f t="shared" si="419"/>
        <v>1</v>
      </c>
    </row>
    <row r="4424" spans="1:23">
      <c r="A4424" t="s">
        <v>5892</v>
      </c>
      <c r="B4424" t="s">
        <v>1354</v>
      </c>
      <c r="C4424" t="s">
        <v>253</v>
      </c>
      <c r="D4424" t="s">
        <v>32</v>
      </c>
      <c r="E4424" s="1">
        <v>45920.265208333331</v>
      </c>
      <c r="F4424" s="1">
        <v>45920.287430555552</v>
      </c>
      <c r="G4424" t="s">
        <v>27</v>
      </c>
      <c r="H4424">
        <v>1</v>
      </c>
      <c r="I4424">
        <v>191.83</v>
      </c>
      <c r="J4424">
        <v>119.62</v>
      </c>
      <c r="K4424">
        <v>19.18</v>
      </c>
      <c r="L4424">
        <v>30</v>
      </c>
      <c r="M4424">
        <v>59.45</v>
      </c>
      <c r="N4424">
        <v>3.65</v>
      </c>
      <c r="O4424" t="s">
        <v>38</v>
      </c>
      <c r="P4424">
        <v>12</v>
      </c>
      <c r="Q4424">
        <v>1</v>
      </c>
      <c r="R4424" s="3">
        <f t="shared" si="414"/>
        <v>172.65</v>
      </c>
      <c r="S4424" s="3">
        <f t="shared" si="415"/>
        <v>53.03</v>
      </c>
      <c r="T4424" s="3">
        <f t="shared" si="416"/>
        <v>-29.450000000000003</v>
      </c>
      <c r="U4424" s="3">
        <f t="shared" si="417"/>
        <v>19.93</v>
      </c>
      <c r="V4424" s="4">
        <f t="shared" si="418"/>
        <v>0.11543585288155227</v>
      </c>
      <c r="W4424" s="5">
        <f t="shared" si="419"/>
        <v>1</v>
      </c>
    </row>
    <row r="4425" spans="1:23">
      <c r="A4425" t="s">
        <v>5893</v>
      </c>
      <c r="B4425" t="s">
        <v>2076</v>
      </c>
      <c r="C4425" t="s">
        <v>106</v>
      </c>
      <c r="D4425" t="s">
        <v>103</v>
      </c>
      <c r="E4425" s="1">
        <v>45920.279722222222</v>
      </c>
      <c r="F4425" s="1">
        <v>45920.294305555559</v>
      </c>
      <c r="G4425" t="s">
        <v>27</v>
      </c>
      <c r="H4425">
        <v>1</v>
      </c>
      <c r="I4425">
        <v>241.16</v>
      </c>
      <c r="J4425">
        <v>178.02</v>
      </c>
      <c r="K4425">
        <v>60.29</v>
      </c>
      <c r="L4425">
        <v>30</v>
      </c>
      <c r="M4425">
        <v>48.02</v>
      </c>
      <c r="N4425">
        <v>3.8</v>
      </c>
      <c r="O4425" t="s">
        <v>38</v>
      </c>
      <c r="P4425">
        <v>1</v>
      </c>
      <c r="Q4425">
        <v>3</v>
      </c>
      <c r="R4425" s="3">
        <f t="shared" si="414"/>
        <v>180.87</v>
      </c>
      <c r="S4425" s="3">
        <f t="shared" si="415"/>
        <v>2.8499999999999943</v>
      </c>
      <c r="T4425" s="3">
        <f t="shared" si="416"/>
        <v>-18.020000000000003</v>
      </c>
      <c r="U4425" s="3">
        <f t="shared" si="417"/>
        <v>-18.97000000000001</v>
      </c>
      <c r="V4425" s="4">
        <f t="shared" si="418"/>
        <v>-0.10488195941836684</v>
      </c>
      <c r="W4425" s="5">
        <f t="shared" si="419"/>
        <v>0</v>
      </c>
    </row>
    <row r="4426" spans="1:23">
      <c r="A4426" t="s">
        <v>5894</v>
      </c>
      <c r="B4426" t="s">
        <v>5000</v>
      </c>
      <c r="C4426" t="s">
        <v>289</v>
      </c>
      <c r="D4426" t="s">
        <v>37</v>
      </c>
      <c r="E4426" s="1">
        <v>45920.306875000002</v>
      </c>
      <c r="F4426" s="1">
        <v>45920.320763888893</v>
      </c>
      <c r="G4426" t="s">
        <v>27</v>
      </c>
      <c r="H4426">
        <v>3</v>
      </c>
      <c r="I4426">
        <v>2693.7</v>
      </c>
      <c r="J4426">
        <v>2258.04</v>
      </c>
      <c r="K4426">
        <v>404.05</v>
      </c>
      <c r="L4426">
        <v>0</v>
      </c>
      <c r="M4426">
        <v>43.17</v>
      </c>
      <c r="N4426">
        <v>41.21</v>
      </c>
      <c r="O4426" t="s">
        <v>33</v>
      </c>
      <c r="P4426">
        <v>0</v>
      </c>
      <c r="Q4426">
        <v>4</v>
      </c>
      <c r="R4426" s="3">
        <f t="shared" si="414"/>
        <v>2289.6499999999996</v>
      </c>
      <c r="S4426" s="3">
        <f t="shared" si="415"/>
        <v>31.609999999999673</v>
      </c>
      <c r="T4426" s="3">
        <f t="shared" si="416"/>
        <v>-43.17</v>
      </c>
      <c r="U4426" s="3">
        <f t="shared" si="417"/>
        <v>-52.77000000000033</v>
      </c>
      <c r="V4426" s="4">
        <f t="shared" si="418"/>
        <v>-2.3047190618653655E-2</v>
      </c>
      <c r="W4426" s="5">
        <f t="shared" si="419"/>
        <v>0</v>
      </c>
    </row>
    <row r="4427" spans="1:23">
      <c r="A4427" t="s">
        <v>5895</v>
      </c>
      <c r="B4427" t="s">
        <v>1902</v>
      </c>
      <c r="C4427" t="s">
        <v>644</v>
      </c>
      <c r="D4427" t="s">
        <v>37</v>
      </c>
      <c r="E4427" s="1">
        <v>45920.331678240742</v>
      </c>
      <c r="F4427" s="1">
        <v>45920.338622685187</v>
      </c>
      <c r="G4427" t="s">
        <v>27</v>
      </c>
      <c r="H4427">
        <v>1</v>
      </c>
      <c r="I4427">
        <v>548.03</v>
      </c>
      <c r="J4427">
        <v>323.36</v>
      </c>
      <c r="K4427">
        <v>54.8</v>
      </c>
      <c r="L4427">
        <v>0</v>
      </c>
      <c r="M4427">
        <v>63.2</v>
      </c>
      <c r="N4427">
        <v>8.8800000000000008</v>
      </c>
      <c r="O4427" t="s">
        <v>33</v>
      </c>
      <c r="P4427">
        <v>0</v>
      </c>
      <c r="Q4427">
        <v>4</v>
      </c>
      <c r="R4427" s="3">
        <f t="shared" si="414"/>
        <v>493.22999999999996</v>
      </c>
      <c r="S4427" s="3">
        <f t="shared" si="415"/>
        <v>169.86999999999995</v>
      </c>
      <c r="T4427" s="3">
        <f t="shared" si="416"/>
        <v>-63.2</v>
      </c>
      <c r="U4427" s="3">
        <f t="shared" si="417"/>
        <v>97.789999999999949</v>
      </c>
      <c r="V4427" s="4">
        <f t="shared" si="418"/>
        <v>0.1982645013482553</v>
      </c>
      <c r="W4427" s="5">
        <f t="shared" si="419"/>
        <v>1</v>
      </c>
    </row>
    <row r="4428" spans="1:23">
      <c r="A4428" t="s">
        <v>5896</v>
      </c>
      <c r="B4428" t="s">
        <v>1254</v>
      </c>
      <c r="C4428" t="s">
        <v>109</v>
      </c>
      <c r="D4428" t="s">
        <v>26</v>
      </c>
      <c r="E4428" s="1">
        <v>45920.358043981483</v>
      </c>
      <c r="F4428" s="1">
        <v>45920.363599537042</v>
      </c>
      <c r="G4428" t="s">
        <v>27</v>
      </c>
      <c r="H4428">
        <v>2</v>
      </c>
      <c r="I4428">
        <v>375.14</v>
      </c>
      <c r="J4428">
        <v>336.92</v>
      </c>
      <c r="K4428">
        <v>18.760000000000002</v>
      </c>
      <c r="L4428">
        <v>30</v>
      </c>
      <c r="M4428">
        <v>44.02</v>
      </c>
      <c r="N4428">
        <v>6.95</v>
      </c>
      <c r="O4428" t="s">
        <v>65</v>
      </c>
      <c r="P4428">
        <v>0</v>
      </c>
      <c r="Q4428">
        <v>5</v>
      </c>
      <c r="R4428" s="3">
        <f t="shared" si="414"/>
        <v>356.38</v>
      </c>
      <c r="S4428" s="3">
        <f t="shared" si="415"/>
        <v>19.45999999999998</v>
      </c>
      <c r="T4428" s="3">
        <f t="shared" si="416"/>
        <v>-14.020000000000003</v>
      </c>
      <c r="U4428" s="3">
        <f t="shared" si="417"/>
        <v>-1.5100000000000238</v>
      </c>
      <c r="V4428" s="4">
        <f t="shared" si="418"/>
        <v>-4.2370503395252924E-3</v>
      </c>
      <c r="W4428" s="5">
        <f t="shared" si="419"/>
        <v>0</v>
      </c>
    </row>
    <row r="4429" spans="1:23">
      <c r="A4429" t="s">
        <v>5897</v>
      </c>
      <c r="B4429" t="s">
        <v>730</v>
      </c>
      <c r="C4429" t="s">
        <v>59</v>
      </c>
      <c r="D4429" t="s">
        <v>60</v>
      </c>
      <c r="E4429" s="1">
        <v>45920.361759259264</v>
      </c>
      <c r="F4429" s="1">
        <v>45920.379120370373</v>
      </c>
      <c r="G4429" t="s">
        <v>27</v>
      </c>
      <c r="H4429">
        <v>1</v>
      </c>
      <c r="I4429">
        <v>21.98</v>
      </c>
      <c r="J4429">
        <v>18.04</v>
      </c>
      <c r="K4429">
        <v>3.3</v>
      </c>
      <c r="L4429">
        <v>30</v>
      </c>
      <c r="M4429">
        <v>64.180000000000007</v>
      </c>
      <c r="N4429">
        <v>0.88</v>
      </c>
      <c r="O4429" t="s">
        <v>38</v>
      </c>
      <c r="P4429">
        <v>10</v>
      </c>
      <c r="Q4429">
        <v>3</v>
      </c>
      <c r="R4429" s="3">
        <f t="shared" si="414"/>
        <v>18.68</v>
      </c>
      <c r="S4429" s="3">
        <f t="shared" si="415"/>
        <v>0.64000000000000057</v>
      </c>
      <c r="T4429" s="3">
        <f t="shared" si="416"/>
        <v>-34.180000000000007</v>
      </c>
      <c r="U4429" s="3">
        <f t="shared" si="417"/>
        <v>-34.420000000000009</v>
      </c>
      <c r="V4429" s="4">
        <f t="shared" si="418"/>
        <v>-1.8426124197002147</v>
      </c>
      <c r="W4429" s="5">
        <f t="shared" si="419"/>
        <v>0</v>
      </c>
    </row>
    <row r="4430" spans="1:23">
      <c r="A4430" t="s">
        <v>5898</v>
      </c>
      <c r="B4430" t="s">
        <v>2788</v>
      </c>
      <c r="C4430" t="s">
        <v>1000</v>
      </c>
      <c r="D4430" t="s">
        <v>127</v>
      </c>
      <c r="E4430" s="1">
        <v>45920.445462962962</v>
      </c>
      <c r="F4430" s="1">
        <v>45920.453101851846</v>
      </c>
      <c r="G4430" t="s">
        <v>27</v>
      </c>
      <c r="H4430">
        <v>2</v>
      </c>
      <c r="I4430">
        <v>175.18</v>
      </c>
      <c r="J4430">
        <v>116.82</v>
      </c>
      <c r="K4430">
        <v>8.76</v>
      </c>
      <c r="L4430">
        <v>30</v>
      </c>
      <c r="M4430">
        <v>64.739999999999995</v>
      </c>
      <c r="N4430">
        <v>3.54</v>
      </c>
      <c r="O4430" t="s">
        <v>38</v>
      </c>
      <c r="P4430">
        <v>0</v>
      </c>
      <c r="Q4430">
        <v>5</v>
      </c>
      <c r="R4430" s="3">
        <f t="shared" si="414"/>
        <v>166.42000000000002</v>
      </c>
      <c r="S4430" s="3">
        <f t="shared" si="415"/>
        <v>49.600000000000023</v>
      </c>
      <c r="T4430" s="3">
        <f t="shared" si="416"/>
        <v>-34.739999999999995</v>
      </c>
      <c r="U4430" s="3">
        <f t="shared" si="417"/>
        <v>11.320000000000029</v>
      </c>
      <c r="V4430" s="4">
        <f t="shared" si="418"/>
        <v>6.8020670592477031E-2</v>
      </c>
      <c r="W4430" s="5">
        <f t="shared" si="419"/>
        <v>1</v>
      </c>
    </row>
    <row r="4431" spans="1:23">
      <c r="A4431" t="s">
        <v>5899</v>
      </c>
      <c r="B4431" t="s">
        <v>605</v>
      </c>
      <c r="C4431" t="s">
        <v>844</v>
      </c>
      <c r="D4431" t="s">
        <v>127</v>
      </c>
      <c r="E4431" s="1">
        <v>45920.509212962963</v>
      </c>
      <c r="F4431" s="1">
        <v>45920.525185185194</v>
      </c>
      <c r="G4431" t="s">
        <v>27</v>
      </c>
      <c r="H4431">
        <v>4</v>
      </c>
      <c r="I4431">
        <v>384.28</v>
      </c>
      <c r="J4431">
        <v>296.76</v>
      </c>
      <c r="K4431">
        <v>57.64</v>
      </c>
      <c r="L4431">
        <v>30</v>
      </c>
      <c r="M4431">
        <v>36.54</v>
      </c>
      <c r="N4431">
        <v>6.42</v>
      </c>
      <c r="O4431" t="s">
        <v>38</v>
      </c>
      <c r="P4431">
        <v>8</v>
      </c>
      <c r="Q4431">
        <v>3</v>
      </c>
      <c r="R4431" s="3">
        <f t="shared" si="414"/>
        <v>326.64</v>
      </c>
      <c r="S4431" s="3">
        <f t="shared" si="415"/>
        <v>29.879999999999995</v>
      </c>
      <c r="T4431" s="3">
        <f t="shared" si="416"/>
        <v>-6.5399999999999991</v>
      </c>
      <c r="U4431" s="3">
        <f t="shared" si="417"/>
        <v>16.919999999999995</v>
      </c>
      <c r="V4431" s="4">
        <f t="shared" si="418"/>
        <v>5.1800146950771474E-2</v>
      </c>
      <c r="W4431" s="5">
        <f t="shared" si="419"/>
        <v>1</v>
      </c>
    </row>
    <row r="4432" spans="1:23">
      <c r="A4432" t="s">
        <v>5900</v>
      </c>
      <c r="B4432" t="s">
        <v>2487</v>
      </c>
      <c r="C4432" t="s">
        <v>783</v>
      </c>
      <c r="D4432" t="s">
        <v>117</v>
      </c>
      <c r="E4432" s="1">
        <v>45920.549166666657</v>
      </c>
      <c r="F4432" s="1">
        <v>45920.563750000001</v>
      </c>
      <c r="G4432" t="s">
        <v>27</v>
      </c>
      <c r="H4432">
        <v>5</v>
      </c>
      <c r="I4432">
        <v>495.45</v>
      </c>
      <c r="J4432">
        <v>352.9</v>
      </c>
      <c r="K4432">
        <v>49.54</v>
      </c>
      <c r="L4432">
        <v>0</v>
      </c>
      <c r="M4432">
        <v>52.75</v>
      </c>
      <c r="N4432">
        <v>8.0299999999999994</v>
      </c>
      <c r="O4432" t="s">
        <v>65</v>
      </c>
      <c r="P4432">
        <v>1</v>
      </c>
      <c r="Q4432">
        <v>4</v>
      </c>
      <c r="R4432" s="3">
        <f t="shared" si="414"/>
        <v>445.90999999999997</v>
      </c>
      <c r="S4432" s="3">
        <f t="shared" si="415"/>
        <v>93.009999999999991</v>
      </c>
      <c r="T4432" s="3">
        <f t="shared" si="416"/>
        <v>-52.75</v>
      </c>
      <c r="U4432" s="3">
        <f t="shared" si="417"/>
        <v>32.22999999999999</v>
      </c>
      <c r="V4432" s="4">
        <f t="shared" si="418"/>
        <v>7.2279159471642249E-2</v>
      </c>
      <c r="W4432" s="5">
        <f t="shared" si="419"/>
        <v>1</v>
      </c>
    </row>
    <row r="4433" spans="1:23">
      <c r="A4433" t="s">
        <v>5901</v>
      </c>
      <c r="B4433" t="s">
        <v>1983</v>
      </c>
      <c r="C4433" t="s">
        <v>340</v>
      </c>
      <c r="D4433" t="s">
        <v>52</v>
      </c>
      <c r="E4433" s="1">
        <v>45920.553356481483</v>
      </c>
      <c r="F4433" s="1">
        <v>45920.579050925917</v>
      </c>
      <c r="G4433" t="s">
        <v>27</v>
      </c>
      <c r="H4433">
        <v>1</v>
      </c>
      <c r="I4433">
        <v>115.77</v>
      </c>
      <c r="J4433">
        <v>104.19</v>
      </c>
      <c r="K4433">
        <v>11.58</v>
      </c>
      <c r="L4433">
        <v>30</v>
      </c>
      <c r="M4433">
        <v>59.05</v>
      </c>
      <c r="N4433">
        <v>2.42</v>
      </c>
      <c r="O4433" t="s">
        <v>65</v>
      </c>
      <c r="P4433">
        <v>22</v>
      </c>
      <c r="Q4433">
        <v>1</v>
      </c>
      <c r="R4433" s="3">
        <f t="shared" si="414"/>
        <v>104.19</v>
      </c>
      <c r="S4433" s="3">
        <f t="shared" si="415"/>
        <v>0</v>
      </c>
      <c r="T4433" s="3">
        <f t="shared" si="416"/>
        <v>-29.049999999999997</v>
      </c>
      <c r="U4433" s="3">
        <f t="shared" si="417"/>
        <v>-31.47</v>
      </c>
      <c r="V4433" s="4">
        <f t="shared" si="418"/>
        <v>-0.3020443420673769</v>
      </c>
      <c r="W4433" s="5">
        <f t="shared" si="419"/>
        <v>0</v>
      </c>
    </row>
    <row r="4434" spans="1:23">
      <c r="A4434" t="s">
        <v>5902</v>
      </c>
      <c r="B4434" t="s">
        <v>2156</v>
      </c>
      <c r="C4434" t="s">
        <v>878</v>
      </c>
      <c r="D4434" t="s">
        <v>26</v>
      </c>
      <c r="E4434" s="1">
        <v>45920.699930555558</v>
      </c>
      <c r="F4434" s="1">
        <v>45920.712430555563</v>
      </c>
      <c r="G4434" t="s">
        <v>27</v>
      </c>
      <c r="H4434">
        <v>1</v>
      </c>
      <c r="I4434">
        <v>124.63</v>
      </c>
      <c r="J4434">
        <v>114.92</v>
      </c>
      <c r="K4434">
        <v>12.46</v>
      </c>
      <c r="L4434">
        <v>30</v>
      </c>
      <c r="M4434">
        <v>42.73</v>
      </c>
      <c r="N4434">
        <v>2.56</v>
      </c>
      <c r="O4434" t="s">
        <v>38</v>
      </c>
      <c r="P4434">
        <v>3</v>
      </c>
      <c r="Q4434">
        <v>4</v>
      </c>
      <c r="R4434" s="3">
        <f t="shared" si="414"/>
        <v>112.16999999999999</v>
      </c>
      <c r="S4434" s="3">
        <f t="shared" si="415"/>
        <v>-2.7500000000000142</v>
      </c>
      <c r="T4434" s="3">
        <f t="shared" si="416"/>
        <v>-12.729999999999997</v>
      </c>
      <c r="U4434" s="3">
        <f t="shared" si="417"/>
        <v>-18.04000000000001</v>
      </c>
      <c r="V4434" s="4">
        <f t="shared" si="418"/>
        <v>-0.16082731568155489</v>
      </c>
      <c r="W4434" s="5">
        <f t="shared" si="419"/>
        <v>0</v>
      </c>
    </row>
    <row r="4435" spans="1:23">
      <c r="A4435" t="s">
        <v>5903</v>
      </c>
      <c r="B4435" t="s">
        <v>2214</v>
      </c>
      <c r="C4435" t="s">
        <v>490</v>
      </c>
      <c r="D4435" t="s">
        <v>72</v>
      </c>
      <c r="E4435" s="1">
        <v>45920.805960648147</v>
      </c>
      <c r="F4435" s="1">
        <v>45920.819849537038</v>
      </c>
      <c r="G4435" t="s">
        <v>53</v>
      </c>
      <c r="H4435">
        <v>5</v>
      </c>
      <c r="I4435">
        <v>2311.85</v>
      </c>
      <c r="J4435">
        <v>1557.1</v>
      </c>
      <c r="K4435">
        <v>231.18</v>
      </c>
      <c r="L4435">
        <v>0</v>
      </c>
      <c r="M4435">
        <v>59.72</v>
      </c>
      <c r="N4435">
        <v>37.450000000000003</v>
      </c>
      <c r="O4435" t="s">
        <v>38</v>
      </c>
      <c r="P4435">
        <v>5</v>
      </c>
      <c r="Q4435">
        <v>1</v>
      </c>
      <c r="R4435" s="3">
        <f t="shared" si="414"/>
        <v>2080.67</v>
      </c>
      <c r="S4435" s="3">
        <f t="shared" si="415"/>
        <v>523.57000000000016</v>
      </c>
      <c r="T4435" s="3">
        <f t="shared" si="416"/>
        <v>-59.72</v>
      </c>
      <c r="U4435" s="3">
        <f t="shared" si="417"/>
        <v>426.40000000000015</v>
      </c>
      <c r="V4435" s="4">
        <f t="shared" si="418"/>
        <v>0.20493398760976039</v>
      </c>
      <c r="W4435" s="5">
        <f t="shared" si="419"/>
        <v>1</v>
      </c>
    </row>
    <row r="4436" spans="1:23">
      <c r="A4436" t="s">
        <v>5904</v>
      </c>
      <c r="B4436" t="s">
        <v>1174</v>
      </c>
      <c r="C4436" t="s">
        <v>639</v>
      </c>
      <c r="D4436" t="s">
        <v>48</v>
      </c>
      <c r="E4436" s="1">
        <v>45920.827349537038</v>
      </c>
      <c r="F4436" s="1">
        <v>45920.840543981481</v>
      </c>
      <c r="G4436" t="s">
        <v>27</v>
      </c>
      <c r="H4436">
        <v>3</v>
      </c>
      <c r="I4436">
        <v>485.52</v>
      </c>
      <c r="J4436">
        <v>428.46</v>
      </c>
      <c r="K4436">
        <v>48.55</v>
      </c>
      <c r="L4436">
        <v>0</v>
      </c>
      <c r="M4436">
        <v>51.65</v>
      </c>
      <c r="N4436">
        <v>7.87</v>
      </c>
      <c r="O4436" t="s">
        <v>38</v>
      </c>
      <c r="P4436">
        <v>4</v>
      </c>
      <c r="Q4436">
        <v>3</v>
      </c>
      <c r="R4436" s="3">
        <f t="shared" si="414"/>
        <v>436.96999999999997</v>
      </c>
      <c r="S4436" s="3">
        <f t="shared" si="415"/>
        <v>8.5099999999999909</v>
      </c>
      <c r="T4436" s="3">
        <f t="shared" si="416"/>
        <v>-51.65</v>
      </c>
      <c r="U4436" s="3">
        <f t="shared" si="417"/>
        <v>-51.010000000000005</v>
      </c>
      <c r="V4436" s="4">
        <f t="shared" si="418"/>
        <v>-0.11673570267981785</v>
      </c>
      <c r="W4436" s="5">
        <f t="shared" si="419"/>
        <v>0</v>
      </c>
    </row>
    <row r="4437" spans="1:23">
      <c r="A4437" t="s">
        <v>5905</v>
      </c>
      <c r="B4437" t="s">
        <v>1054</v>
      </c>
      <c r="C4437" t="s">
        <v>90</v>
      </c>
      <c r="D4437" t="s">
        <v>44</v>
      </c>
      <c r="E4437" s="1">
        <v>45920.857638888891</v>
      </c>
      <c r="F4437" s="1">
        <v>45920.878472222219</v>
      </c>
      <c r="G4437" t="s">
        <v>27</v>
      </c>
      <c r="H4437">
        <v>1</v>
      </c>
      <c r="I4437">
        <v>119.1</v>
      </c>
      <c r="J4437">
        <v>101.54</v>
      </c>
      <c r="K4437">
        <v>17.86</v>
      </c>
      <c r="L4437">
        <v>30</v>
      </c>
      <c r="M4437">
        <v>60.33</v>
      </c>
      <c r="N4437">
        <v>2.36</v>
      </c>
      <c r="O4437" t="s">
        <v>38</v>
      </c>
      <c r="P4437">
        <v>15</v>
      </c>
      <c r="Q4437">
        <v>3</v>
      </c>
      <c r="R4437" s="3">
        <f t="shared" si="414"/>
        <v>101.24</v>
      </c>
      <c r="S4437" s="3">
        <f t="shared" si="415"/>
        <v>-0.30000000000001137</v>
      </c>
      <c r="T4437" s="3">
        <f t="shared" si="416"/>
        <v>-30.33</v>
      </c>
      <c r="U4437" s="3">
        <f t="shared" si="417"/>
        <v>-32.990000000000009</v>
      </c>
      <c r="V4437" s="4">
        <f t="shared" si="418"/>
        <v>-0.32585934413275397</v>
      </c>
      <c r="W4437" s="5">
        <f t="shared" si="419"/>
        <v>0</v>
      </c>
    </row>
    <row r="4438" spans="1:23">
      <c r="A4438" t="s">
        <v>5906</v>
      </c>
      <c r="B4438" t="s">
        <v>229</v>
      </c>
      <c r="C4438" t="s">
        <v>340</v>
      </c>
      <c r="D4438" t="s">
        <v>143</v>
      </c>
      <c r="E4438" s="1">
        <v>45920.890821759262</v>
      </c>
      <c r="F4438" s="1">
        <v>45920.903321759259</v>
      </c>
      <c r="G4438" t="s">
        <v>27</v>
      </c>
      <c r="H4438">
        <v>2</v>
      </c>
      <c r="I4438">
        <v>231.54</v>
      </c>
      <c r="J4438">
        <v>208.38</v>
      </c>
      <c r="K4438">
        <v>0</v>
      </c>
      <c r="L4438">
        <v>30</v>
      </c>
      <c r="M4438">
        <v>41.57</v>
      </c>
      <c r="N4438">
        <v>4.71</v>
      </c>
      <c r="O4438" t="s">
        <v>38</v>
      </c>
      <c r="P4438">
        <v>0</v>
      </c>
      <c r="Q4438">
        <v>5</v>
      </c>
      <c r="R4438" s="3">
        <f t="shared" si="414"/>
        <v>231.54</v>
      </c>
      <c r="S4438" s="3">
        <f t="shared" si="415"/>
        <v>23.159999999999997</v>
      </c>
      <c r="T4438" s="3">
        <f t="shared" si="416"/>
        <v>-11.57</v>
      </c>
      <c r="U4438" s="3">
        <f t="shared" si="417"/>
        <v>6.8799999999999963</v>
      </c>
      <c r="V4438" s="4">
        <f t="shared" si="418"/>
        <v>2.9714088278483184E-2</v>
      </c>
      <c r="W4438" s="5">
        <f t="shared" si="419"/>
        <v>1</v>
      </c>
    </row>
    <row r="4439" spans="1:23">
      <c r="A4439" t="s">
        <v>5907</v>
      </c>
      <c r="B4439" t="s">
        <v>2012</v>
      </c>
      <c r="C4439" t="s">
        <v>743</v>
      </c>
      <c r="D4439" t="s">
        <v>48</v>
      </c>
      <c r="E4439" s="1">
        <v>45920.937256944453</v>
      </c>
      <c r="F4439" s="1">
        <v>45920.94767361111</v>
      </c>
      <c r="G4439" t="s">
        <v>27</v>
      </c>
      <c r="H4439">
        <v>1</v>
      </c>
      <c r="I4439">
        <v>165.34</v>
      </c>
      <c r="J4439">
        <v>120.94</v>
      </c>
      <c r="K4439">
        <v>8.27</v>
      </c>
      <c r="L4439">
        <v>30</v>
      </c>
      <c r="M4439">
        <v>63.69</v>
      </c>
      <c r="N4439">
        <v>3.37</v>
      </c>
      <c r="O4439" t="s">
        <v>65</v>
      </c>
      <c r="P4439">
        <v>0</v>
      </c>
      <c r="Q4439">
        <v>5</v>
      </c>
      <c r="R4439" s="3">
        <f t="shared" si="414"/>
        <v>157.07</v>
      </c>
      <c r="S4439" s="3">
        <f t="shared" si="415"/>
        <v>36.129999999999995</v>
      </c>
      <c r="T4439" s="3">
        <f t="shared" si="416"/>
        <v>-33.69</v>
      </c>
      <c r="U4439" s="3">
        <f t="shared" si="417"/>
        <v>-0.93000000000000238</v>
      </c>
      <c r="V4439" s="4">
        <f t="shared" si="418"/>
        <v>-5.9209269752339873E-3</v>
      </c>
      <c r="W4439" s="5">
        <f t="shared" si="419"/>
        <v>0</v>
      </c>
    </row>
    <row r="4440" spans="1:23">
      <c r="A4440" t="s">
        <v>5908</v>
      </c>
      <c r="B4440" t="s">
        <v>1618</v>
      </c>
      <c r="C4440" t="s">
        <v>346</v>
      </c>
      <c r="D4440" t="s">
        <v>32</v>
      </c>
      <c r="E4440" s="1">
        <v>45921.327650462961</v>
      </c>
      <c r="F4440" s="1">
        <v>45921.340844907398</v>
      </c>
      <c r="G4440" t="s">
        <v>27</v>
      </c>
      <c r="H4440">
        <v>5</v>
      </c>
      <c r="I4440">
        <v>690</v>
      </c>
      <c r="J4440">
        <v>535.79999999999995</v>
      </c>
      <c r="K4440">
        <v>34.5</v>
      </c>
      <c r="L4440">
        <v>0</v>
      </c>
      <c r="M4440">
        <v>48.93</v>
      </c>
      <c r="N4440">
        <v>11.8</v>
      </c>
      <c r="O4440" t="s">
        <v>38</v>
      </c>
      <c r="P4440">
        <v>0</v>
      </c>
      <c r="Q4440">
        <v>5</v>
      </c>
      <c r="R4440" s="3">
        <f t="shared" si="414"/>
        <v>655.5</v>
      </c>
      <c r="S4440" s="3">
        <f t="shared" si="415"/>
        <v>119.70000000000005</v>
      </c>
      <c r="T4440" s="3">
        <f t="shared" si="416"/>
        <v>-48.93</v>
      </c>
      <c r="U4440" s="3">
        <f t="shared" si="417"/>
        <v>58.970000000000041</v>
      </c>
      <c r="V4440" s="4">
        <f t="shared" si="418"/>
        <v>8.9961861174675889E-2</v>
      </c>
      <c r="W4440" s="5">
        <f t="shared" si="419"/>
        <v>1</v>
      </c>
    </row>
    <row r="4441" spans="1:23">
      <c r="A4441" t="s">
        <v>5909</v>
      </c>
      <c r="B4441" t="s">
        <v>2501</v>
      </c>
      <c r="C4441" t="s">
        <v>227</v>
      </c>
      <c r="D4441" t="s">
        <v>127</v>
      </c>
      <c r="E4441" s="1">
        <v>45921.33803240741</v>
      </c>
      <c r="F4441" s="1">
        <v>45921.343587962961</v>
      </c>
      <c r="G4441" t="s">
        <v>53</v>
      </c>
      <c r="H4441">
        <v>1</v>
      </c>
      <c r="I4441">
        <v>426.49</v>
      </c>
      <c r="J4441">
        <v>379.26</v>
      </c>
      <c r="K4441">
        <v>0</v>
      </c>
      <c r="L4441">
        <v>0</v>
      </c>
      <c r="M4441">
        <v>39.6</v>
      </c>
      <c r="N4441">
        <v>7.68</v>
      </c>
      <c r="O4441" t="s">
        <v>65</v>
      </c>
      <c r="P4441">
        <v>0</v>
      </c>
      <c r="Q4441">
        <v>1</v>
      </c>
      <c r="R4441" s="3">
        <f t="shared" si="414"/>
        <v>426.49</v>
      </c>
      <c r="S4441" s="3">
        <f t="shared" si="415"/>
        <v>47.230000000000018</v>
      </c>
      <c r="T4441" s="3">
        <f t="shared" si="416"/>
        <v>-39.6</v>
      </c>
      <c r="U4441" s="3">
        <f t="shared" si="417"/>
        <v>-4.9999999999982947E-2</v>
      </c>
      <c r="V4441" s="4">
        <f t="shared" si="418"/>
        <v>-1.1723604304903503E-4</v>
      </c>
      <c r="W4441" s="5">
        <f t="shared" si="419"/>
        <v>0</v>
      </c>
    </row>
    <row r="4442" spans="1:23">
      <c r="A4442" t="s">
        <v>5910</v>
      </c>
      <c r="B4442" t="s">
        <v>2802</v>
      </c>
      <c r="C4442" t="s">
        <v>242</v>
      </c>
      <c r="D4442" t="s">
        <v>143</v>
      </c>
      <c r="E4442" s="1">
        <v>45921.340520833342</v>
      </c>
      <c r="F4442" s="1">
        <v>45921.357187499998</v>
      </c>
      <c r="G4442" t="s">
        <v>27</v>
      </c>
      <c r="H4442">
        <v>2</v>
      </c>
      <c r="I4442">
        <v>2052.8000000000002</v>
      </c>
      <c r="J4442">
        <v>1120.4000000000001</v>
      </c>
      <c r="K4442">
        <v>102.64</v>
      </c>
      <c r="L4442">
        <v>0</v>
      </c>
      <c r="M4442">
        <v>37.96</v>
      </c>
      <c r="N4442">
        <v>35.1</v>
      </c>
      <c r="O4442" t="s">
        <v>38</v>
      </c>
      <c r="P4442">
        <v>4</v>
      </c>
      <c r="Q4442">
        <v>3</v>
      </c>
      <c r="R4442" s="3">
        <f t="shared" si="414"/>
        <v>1950.16</v>
      </c>
      <c r="S4442" s="3">
        <f t="shared" si="415"/>
        <v>829.76</v>
      </c>
      <c r="T4442" s="3">
        <f t="shared" si="416"/>
        <v>-37.96</v>
      </c>
      <c r="U4442" s="3">
        <f t="shared" si="417"/>
        <v>756.69999999999993</v>
      </c>
      <c r="V4442" s="4">
        <f t="shared" si="418"/>
        <v>0.38801944455839515</v>
      </c>
      <c r="W4442" s="5">
        <f t="shared" si="419"/>
        <v>1</v>
      </c>
    </row>
    <row r="4443" spans="1:23">
      <c r="A4443" t="s">
        <v>5911</v>
      </c>
      <c r="B4443" t="s">
        <v>943</v>
      </c>
      <c r="C4443" t="s">
        <v>1482</v>
      </c>
      <c r="D4443" t="s">
        <v>60</v>
      </c>
      <c r="E4443" s="1">
        <v>45921.35601851852</v>
      </c>
      <c r="F4443" s="1">
        <v>45921.374074074083</v>
      </c>
      <c r="G4443" t="s">
        <v>27</v>
      </c>
      <c r="H4443">
        <v>2</v>
      </c>
      <c r="I4443">
        <v>619.08000000000004</v>
      </c>
      <c r="J4443">
        <v>370.94</v>
      </c>
      <c r="K4443">
        <v>0</v>
      </c>
      <c r="L4443">
        <v>0</v>
      </c>
      <c r="M4443">
        <v>51.27</v>
      </c>
      <c r="N4443">
        <v>11.14</v>
      </c>
      <c r="O4443" t="s">
        <v>38</v>
      </c>
      <c r="P4443">
        <v>11</v>
      </c>
      <c r="Q4443">
        <v>3</v>
      </c>
      <c r="R4443" s="3">
        <f t="shared" si="414"/>
        <v>619.08000000000004</v>
      </c>
      <c r="S4443" s="3">
        <f t="shared" si="415"/>
        <v>248.14000000000004</v>
      </c>
      <c r="T4443" s="3">
        <f t="shared" si="416"/>
        <v>-51.27</v>
      </c>
      <c r="U4443" s="3">
        <f t="shared" si="417"/>
        <v>185.73000000000002</v>
      </c>
      <c r="V4443" s="4">
        <f t="shared" si="418"/>
        <v>0.30000969180073661</v>
      </c>
      <c r="W4443" s="5">
        <f t="shared" si="419"/>
        <v>1</v>
      </c>
    </row>
    <row r="4444" spans="1:23">
      <c r="A4444" t="s">
        <v>5912</v>
      </c>
      <c r="B4444" t="s">
        <v>648</v>
      </c>
      <c r="C4444" t="s">
        <v>474</v>
      </c>
      <c r="D4444" t="s">
        <v>103</v>
      </c>
      <c r="E4444" s="1">
        <v>45921.356469907398</v>
      </c>
      <c r="F4444" s="1">
        <v>45921.364108796297</v>
      </c>
      <c r="G4444" t="s">
        <v>27</v>
      </c>
      <c r="H4444">
        <v>4</v>
      </c>
      <c r="I4444">
        <v>1927.8</v>
      </c>
      <c r="J4444">
        <v>1727.04</v>
      </c>
      <c r="K4444">
        <v>96.39</v>
      </c>
      <c r="L4444">
        <v>0</v>
      </c>
      <c r="M4444">
        <v>45.89</v>
      </c>
      <c r="N4444">
        <v>32.97</v>
      </c>
      <c r="O4444" t="s">
        <v>33</v>
      </c>
      <c r="P4444">
        <v>0</v>
      </c>
      <c r="Q4444">
        <v>5</v>
      </c>
      <c r="R4444" s="3">
        <f t="shared" si="414"/>
        <v>1831.4099999999999</v>
      </c>
      <c r="S4444" s="3">
        <f t="shared" si="415"/>
        <v>104.36999999999989</v>
      </c>
      <c r="T4444" s="3">
        <f t="shared" si="416"/>
        <v>-45.89</v>
      </c>
      <c r="U4444" s="3">
        <f t="shared" si="417"/>
        <v>25.509999999999891</v>
      </c>
      <c r="V4444" s="4">
        <f t="shared" si="418"/>
        <v>1.3929158408002519E-2</v>
      </c>
      <c r="W4444" s="5">
        <f t="shared" si="419"/>
        <v>1</v>
      </c>
    </row>
    <row r="4445" spans="1:23">
      <c r="A4445" t="s">
        <v>5913</v>
      </c>
      <c r="B4445" t="s">
        <v>787</v>
      </c>
      <c r="C4445" t="s">
        <v>370</v>
      </c>
      <c r="D4445" t="s">
        <v>52</v>
      </c>
      <c r="E4445" s="1">
        <v>45921.422592592593</v>
      </c>
      <c r="F4445" s="1">
        <v>45921.441342592603</v>
      </c>
      <c r="G4445" t="s">
        <v>27</v>
      </c>
      <c r="H4445">
        <v>3</v>
      </c>
      <c r="I4445">
        <v>263.19</v>
      </c>
      <c r="J4445">
        <v>197.94</v>
      </c>
      <c r="K4445">
        <v>65.8</v>
      </c>
      <c r="L4445">
        <v>30</v>
      </c>
      <c r="M4445">
        <v>57.28</v>
      </c>
      <c r="N4445">
        <v>4.09</v>
      </c>
      <c r="O4445" t="s">
        <v>33</v>
      </c>
      <c r="P4445">
        <v>12</v>
      </c>
      <c r="Q4445">
        <v>3</v>
      </c>
      <c r="R4445" s="3">
        <f t="shared" si="414"/>
        <v>197.39</v>
      </c>
      <c r="S4445" s="3">
        <f t="shared" si="415"/>
        <v>-0.55000000000001137</v>
      </c>
      <c r="T4445" s="3">
        <f t="shared" si="416"/>
        <v>-27.28</v>
      </c>
      <c r="U4445" s="3">
        <f t="shared" si="417"/>
        <v>-31.920000000000012</v>
      </c>
      <c r="V4445" s="4">
        <f t="shared" si="418"/>
        <v>-0.16171031967171598</v>
      </c>
      <c r="W4445" s="5">
        <f t="shared" si="419"/>
        <v>0</v>
      </c>
    </row>
    <row r="4446" spans="1:23">
      <c r="A4446" t="s">
        <v>5914</v>
      </c>
      <c r="B4446" t="s">
        <v>4070</v>
      </c>
      <c r="C4446" t="s">
        <v>631</v>
      </c>
      <c r="D4446" t="s">
        <v>72</v>
      </c>
      <c r="E4446" s="1">
        <v>45921.593773148154</v>
      </c>
      <c r="F4446" s="1">
        <v>45921.610439814824</v>
      </c>
      <c r="G4446" t="s">
        <v>27</v>
      </c>
      <c r="H4446">
        <v>1</v>
      </c>
      <c r="I4446">
        <v>247.03</v>
      </c>
      <c r="J4446">
        <v>164.42</v>
      </c>
      <c r="K4446">
        <v>12.35</v>
      </c>
      <c r="L4446">
        <v>30</v>
      </c>
      <c r="M4446">
        <v>47.58</v>
      </c>
      <c r="N4446">
        <v>4.76</v>
      </c>
      <c r="O4446" t="s">
        <v>65</v>
      </c>
      <c r="P4446">
        <v>9</v>
      </c>
      <c r="Q4446">
        <v>3</v>
      </c>
      <c r="R4446" s="3">
        <f t="shared" si="414"/>
        <v>234.68</v>
      </c>
      <c r="S4446" s="3">
        <f t="shared" si="415"/>
        <v>70.260000000000019</v>
      </c>
      <c r="T4446" s="3">
        <f t="shared" si="416"/>
        <v>-17.579999999999998</v>
      </c>
      <c r="U4446" s="3">
        <f t="shared" si="417"/>
        <v>47.920000000000023</v>
      </c>
      <c r="V4446" s="4">
        <f t="shared" si="418"/>
        <v>0.20419294358275109</v>
      </c>
      <c r="W4446" s="5">
        <f t="shared" si="419"/>
        <v>1</v>
      </c>
    </row>
    <row r="4447" spans="1:23">
      <c r="A4447" t="s">
        <v>5915</v>
      </c>
      <c r="B4447" t="s">
        <v>808</v>
      </c>
      <c r="C4447" t="s">
        <v>90</v>
      </c>
      <c r="D4447" t="s">
        <v>60</v>
      </c>
      <c r="E4447" s="1">
        <v>45921.708356481482</v>
      </c>
      <c r="F4447" s="1">
        <v>45921.715300925927</v>
      </c>
      <c r="G4447" t="s">
        <v>27</v>
      </c>
      <c r="H4447">
        <v>2</v>
      </c>
      <c r="I4447">
        <v>238.2</v>
      </c>
      <c r="J4447">
        <v>203.08</v>
      </c>
      <c r="K4447">
        <v>23.82</v>
      </c>
      <c r="L4447">
        <v>30</v>
      </c>
      <c r="M4447">
        <v>44.94</v>
      </c>
      <c r="N4447">
        <v>4.4000000000000004</v>
      </c>
      <c r="O4447" t="s">
        <v>38</v>
      </c>
      <c r="P4447">
        <v>0</v>
      </c>
      <c r="Q4447">
        <v>5</v>
      </c>
      <c r="R4447" s="3">
        <f t="shared" si="414"/>
        <v>214.38</v>
      </c>
      <c r="S4447" s="3">
        <f t="shared" si="415"/>
        <v>11.299999999999983</v>
      </c>
      <c r="T4447" s="3">
        <f t="shared" si="416"/>
        <v>-14.939999999999998</v>
      </c>
      <c r="U4447" s="3">
        <f t="shared" si="417"/>
        <v>-8.0400000000000151</v>
      </c>
      <c r="V4447" s="4">
        <f t="shared" si="418"/>
        <v>-3.7503498460677374E-2</v>
      </c>
      <c r="W4447" s="5">
        <f t="shared" si="419"/>
        <v>0</v>
      </c>
    </row>
    <row r="4448" spans="1:23">
      <c r="A4448" t="s">
        <v>5916</v>
      </c>
      <c r="B4448" t="s">
        <v>175</v>
      </c>
      <c r="C4448" t="s">
        <v>41</v>
      </c>
      <c r="D4448" t="s">
        <v>60</v>
      </c>
      <c r="E4448" s="1">
        <v>45921.769675925927</v>
      </c>
      <c r="F4448" s="1">
        <v>45921.78564814815</v>
      </c>
      <c r="G4448" t="s">
        <v>27</v>
      </c>
      <c r="H4448">
        <v>4</v>
      </c>
      <c r="I4448">
        <v>942.56</v>
      </c>
      <c r="J4448">
        <v>648.96</v>
      </c>
      <c r="K4448">
        <v>235.64</v>
      </c>
      <c r="L4448">
        <v>0</v>
      </c>
      <c r="M4448">
        <v>37.43</v>
      </c>
      <c r="N4448">
        <v>12.72</v>
      </c>
      <c r="O4448" t="s">
        <v>38</v>
      </c>
      <c r="P4448">
        <v>8</v>
      </c>
      <c r="Q4448">
        <v>4</v>
      </c>
      <c r="R4448" s="3">
        <f t="shared" si="414"/>
        <v>706.92</v>
      </c>
      <c r="S4448" s="3">
        <f t="shared" si="415"/>
        <v>57.959999999999923</v>
      </c>
      <c r="T4448" s="3">
        <f t="shared" si="416"/>
        <v>-37.43</v>
      </c>
      <c r="U4448" s="3">
        <f t="shared" si="417"/>
        <v>7.8099999999999223</v>
      </c>
      <c r="V4448" s="4">
        <f t="shared" si="418"/>
        <v>1.1047926215130316E-2</v>
      </c>
      <c r="W4448" s="5">
        <f t="shared" si="419"/>
        <v>1</v>
      </c>
    </row>
    <row r="4449" spans="1:23">
      <c r="A4449" t="s">
        <v>5917</v>
      </c>
      <c r="B4449" t="s">
        <v>5317</v>
      </c>
      <c r="C4449" t="s">
        <v>1035</v>
      </c>
      <c r="D4449" t="s">
        <v>87</v>
      </c>
      <c r="E4449" s="1">
        <v>45921.858946759261</v>
      </c>
      <c r="F4449" s="1">
        <v>45921.870057870372</v>
      </c>
      <c r="G4449" t="s">
        <v>27</v>
      </c>
      <c r="H4449">
        <v>2</v>
      </c>
      <c r="I4449">
        <v>935.1</v>
      </c>
      <c r="J4449">
        <v>708.46</v>
      </c>
      <c r="K4449">
        <v>46.76</v>
      </c>
      <c r="L4449">
        <v>0</v>
      </c>
      <c r="M4449">
        <v>39.869999999999997</v>
      </c>
      <c r="N4449">
        <v>15.99</v>
      </c>
      <c r="O4449" t="s">
        <v>65</v>
      </c>
      <c r="P4449">
        <v>0</v>
      </c>
      <c r="Q4449">
        <v>5</v>
      </c>
      <c r="R4449" s="3">
        <f t="shared" si="414"/>
        <v>888.34</v>
      </c>
      <c r="S4449" s="3">
        <f t="shared" si="415"/>
        <v>179.88</v>
      </c>
      <c r="T4449" s="3">
        <f t="shared" si="416"/>
        <v>-39.869999999999997</v>
      </c>
      <c r="U4449" s="3">
        <f t="shared" si="417"/>
        <v>124.02</v>
      </c>
      <c r="V4449" s="4">
        <f t="shared" si="418"/>
        <v>0.13960870837742306</v>
      </c>
      <c r="W4449" s="5">
        <f t="shared" si="419"/>
        <v>1</v>
      </c>
    </row>
    <row r="4450" spans="1:23">
      <c r="A4450" t="s">
        <v>5918</v>
      </c>
      <c r="B4450" t="s">
        <v>575</v>
      </c>
      <c r="C4450" t="s">
        <v>210</v>
      </c>
      <c r="D4450" t="s">
        <v>37</v>
      </c>
      <c r="E4450" s="1">
        <v>45921.93277777778</v>
      </c>
      <c r="F4450" s="1">
        <v>45921.948055555556</v>
      </c>
      <c r="G4450" t="s">
        <v>27</v>
      </c>
      <c r="H4450">
        <v>2</v>
      </c>
      <c r="I4450">
        <v>1746.24</v>
      </c>
      <c r="J4450">
        <v>946.22</v>
      </c>
      <c r="K4450">
        <v>87.31</v>
      </c>
      <c r="L4450">
        <v>0</v>
      </c>
      <c r="M4450">
        <v>49.44</v>
      </c>
      <c r="N4450">
        <v>29.86</v>
      </c>
      <c r="O4450" t="s">
        <v>38</v>
      </c>
      <c r="P4450">
        <v>2</v>
      </c>
      <c r="Q4450">
        <v>4</v>
      </c>
      <c r="R4450" s="3">
        <f t="shared" si="414"/>
        <v>1658.93</v>
      </c>
      <c r="S4450" s="3">
        <f t="shared" si="415"/>
        <v>712.71</v>
      </c>
      <c r="T4450" s="3">
        <f t="shared" si="416"/>
        <v>-49.44</v>
      </c>
      <c r="U4450" s="3">
        <f t="shared" si="417"/>
        <v>633.41</v>
      </c>
      <c r="V4450" s="4">
        <f t="shared" si="418"/>
        <v>0.38181840101752329</v>
      </c>
      <c r="W4450" s="5">
        <f t="shared" si="419"/>
        <v>1</v>
      </c>
    </row>
    <row r="4451" spans="1:23">
      <c r="A4451" t="s">
        <v>5919</v>
      </c>
      <c r="B4451" t="s">
        <v>1710</v>
      </c>
      <c r="C4451" t="s">
        <v>783</v>
      </c>
      <c r="D4451" t="s">
        <v>44</v>
      </c>
      <c r="E4451" s="1">
        <v>45921.93372685185</v>
      </c>
      <c r="F4451" s="1">
        <v>45921.939976851849</v>
      </c>
      <c r="G4451" t="s">
        <v>27</v>
      </c>
      <c r="H4451">
        <v>3</v>
      </c>
      <c r="I4451">
        <v>297.27</v>
      </c>
      <c r="J4451">
        <v>211.74</v>
      </c>
      <c r="K4451">
        <v>29.73</v>
      </c>
      <c r="L4451">
        <v>30</v>
      </c>
      <c r="M4451">
        <v>62.85</v>
      </c>
      <c r="N4451">
        <v>5.36</v>
      </c>
      <c r="O4451" t="s">
        <v>38</v>
      </c>
      <c r="P4451">
        <v>0</v>
      </c>
      <c r="Q4451">
        <v>5</v>
      </c>
      <c r="R4451" s="3">
        <f t="shared" si="414"/>
        <v>267.53999999999996</v>
      </c>
      <c r="S4451" s="3">
        <f t="shared" si="415"/>
        <v>55.799999999999955</v>
      </c>
      <c r="T4451" s="3">
        <f t="shared" si="416"/>
        <v>-32.85</v>
      </c>
      <c r="U4451" s="3">
        <f t="shared" si="417"/>
        <v>17.589999999999954</v>
      </c>
      <c r="V4451" s="4">
        <f t="shared" si="418"/>
        <v>6.5747177992075787E-2</v>
      </c>
      <c r="W4451" s="5">
        <f t="shared" si="419"/>
        <v>1</v>
      </c>
    </row>
    <row r="4452" spans="1:23">
      <c r="A4452" t="s">
        <v>5920</v>
      </c>
      <c r="B4452" t="s">
        <v>3224</v>
      </c>
      <c r="C4452" t="s">
        <v>181</v>
      </c>
      <c r="D4452" t="s">
        <v>143</v>
      </c>
      <c r="E4452" s="1">
        <v>45922.284826388888</v>
      </c>
      <c r="F4452" s="1">
        <v>45922.304270833331</v>
      </c>
      <c r="G4452" t="s">
        <v>27</v>
      </c>
      <c r="H4452">
        <v>1</v>
      </c>
      <c r="I4452">
        <v>732.4</v>
      </c>
      <c r="J4452">
        <v>452.99</v>
      </c>
      <c r="K4452">
        <v>0</v>
      </c>
      <c r="L4452">
        <v>0</v>
      </c>
      <c r="M4452">
        <v>36.99</v>
      </c>
      <c r="N4452">
        <v>13.18</v>
      </c>
      <c r="O4452" t="s">
        <v>38</v>
      </c>
      <c r="P4452">
        <v>8</v>
      </c>
      <c r="Q4452">
        <v>4</v>
      </c>
      <c r="R4452" s="3">
        <f t="shared" si="414"/>
        <v>732.4</v>
      </c>
      <c r="S4452" s="3">
        <f t="shared" si="415"/>
        <v>279.40999999999997</v>
      </c>
      <c r="T4452" s="3">
        <f t="shared" si="416"/>
        <v>-36.99</v>
      </c>
      <c r="U4452" s="3">
        <f t="shared" si="417"/>
        <v>229.23999999999995</v>
      </c>
      <c r="V4452" s="4">
        <f t="shared" si="418"/>
        <v>0.31299836155106492</v>
      </c>
      <c r="W4452" s="5">
        <f t="shared" si="419"/>
        <v>1</v>
      </c>
    </row>
    <row r="4453" spans="1:23">
      <c r="A4453" t="s">
        <v>5921</v>
      </c>
      <c r="B4453" t="s">
        <v>388</v>
      </c>
      <c r="C4453" t="s">
        <v>147</v>
      </c>
      <c r="D4453" t="s">
        <v>37</v>
      </c>
      <c r="E4453" s="1">
        <v>45922.302777777782</v>
      </c>
      <c r="F4453" s="1">
        <v>45922.319444444453</v>
      </c>
      <c r="G4453" t="s">
        <v>27</v>
      </c>
      <c r="H4453">
        <v>2</v>
      </c>
      <c r="I4453">
        <v>409.42</v>
      </c>
      <c r="J4453">
        <v>274.54000000000002</v>
      </c>
      <c r="K4453">
        <v>20.47</v>
      </c>
      <c r="L4453">
        <v>0</v>
      </c>
      <c r="M4453">
        <v>44.42</v>
      </c>
      <c r="N4453">
        <v>7</v>
      </c>
      <c r="O4453" t="s">
        <v>38</v>
      </c>
      <c r="P4453">
        <v>4</v>
      </c>
      <c r="Q4453">
        <v>4</v>
      </c>
      <c r="R4453" s="3">
        <f t="shared" si="414"/>
        <v>388.95000000000005</v>
      </c>
      <c r="S4453" s="3">
        <f t="shared" si="415"/>
        <v>114.41000000000003</v>
      </c>
      <c r="T4453" s="3">
        <f t="shared" si="416"/>
        <v>-44.42</v>
      </c>
      <c r="U4453" s="3">
        <f t="shared" si="417"/>
        <v>62.990000000000023</v>
      </c>
      <c r="V4453" s="4">
        <f t="shared" si="418"/>
        <v>0.16194883661138967</v>
      </c>
      <c r="W4453" s="5">
        <f t="shared" si="419"/>
        <v>1</v>
      </c>
    </row>
    <row r="4454" spans="1:23">
      <c r="A4454" t="s">
        <v>5922</v>
      </c>
      <c r="B4454" t="s">
        <v>993</v>
      </c>
      <c r="C4454" t="s">
        <v>340</v>
      </c>
      <c r="D4454" t="s">
        <v>60</v>
      </c>
      <c r="E4454" s="1">
        <v>45922.309340277781</v>
      </c>
      <c r="F4454" s="1">
        <v>45922.329479166663</v>
      </c>
      <c r="G4454" t="s">
        <v>27</v>
      </c>
      <c r="H4454">
        <v>1</v>
      </c>
      <c r="I4454">
        <v>115.77</v>
      </c>
      <c r="J4454">
        <v>104.19</v>
      </c>
      <c r="K4454">
        <v>5.79</v>
      </c>
      <c r="L4454">
        <v>30</v>
      </c>
      <c r="M4454">
        <v>61.68</v>
      </c>
      <c r="N4454">
        <v>2.52</v>
      </c>
      <c r="O4454" t="s">
        <v>65</v>
      </c>
      <c r="P4454">
        <v>14</v>
      </c>
      <c r="Q4454">
        <v>1</v>
      </c>
      <c r="R4454" s="3">
        <f t="shared" si="414"/>
        <v>109.97999999999999</v>
      </c>
      <c r="S4454" s="3">
        <f t="shared" si="415"/>
        <v>5.789999999999992</v>
      </c>
      <c r="T4454" s="3">
        <f t="shared" si="416"/>
        <v>-31.68</v>
      </c>
      <c r="U4454" s="3">
        <f t="shared" si="417"/>
        <v>-28.410000000000007</v>
      </c>
      <c r="V4454" s="4">
        <f t="shared" si="418"/>
        <v>-0.25831969448990733</v>
      </c>
      <c r="W4454" s="5">
        <f t="shared" si="419"/>
        <v>0</v>
      </c>
    </row>
    <row r="4455" spans="1:23">
      <c r="A4455" t="s">
        <v>5923</v>
      </c>
      <c r="B4455" t="s">
        <v>3859</v>
      </c>
      <c r="C4455" t="s">
        <v>1557</v>
      </c>
      <c r="D4455" t="s">
        <v>52</v>
      </c>
      <c r="E4455" s="1">
        <v>45922.382314814808</v>
      </c>
      <c r="F4455" s="1">
        <v>45922.391342592593</v>
      </c>
      <c r="G4455" t="s">
        <v>27</v>
      </c>
      <c r="H4455">
        <v>1</v>
      </c>
      <c r="I4455">
        <v>303.05</v>
      </c>
      <c r="J4455">
        <v>260.77</v>
      </c>
      <c r="K4455">
        <v>30.31</v>
      </c>
      <c r="L4455">
        <v>30</v>
      </c>
      <c r="M4455">
        <v>48.07</v>
      </c>
      <c r="N4455">
        <v>5.45</v>
      </c>
      <c r="O4455" t="s">
        <v>38</v>
      </c>
      <c r="P4455">
        <v>0</v>
      </c>
      <c r="Q4455">
        <v>4</v>
      </c>
      <c r="R4455" s="3">
        <f t="shared" si="414"/>
        <v>272.74</v>
      </c>
      <c r="S4455" s="3">
        <f t="shared" si="415"/>
        <v>11.970000000000027</v>
      </c>
      <c r="T4455" s="3">
        <f t="shared" si="416"/>
        <v>-18.07</v>
      </c>
      <c r="U4455" s="3">
        <f t="shared" si="417"/>
        <v>-11.549999999999972</v>
      </c>
      <c r="V4455" s="4">
        <f t="shared" si="418"/>
        <v>-4.234802375889115E-2</v>
      </c>
      <c r="W4455" s="5">
        <f t="shared" si="419"/>
        <v>0</v>
      </c>
    </row>
    <row r="4456" spans="1:23">
      <c r="A4456" t="s">
        <v>5924</v>
      </c>
      <c r="B4456" t="s">
        <v>672</v>
      </c>
      <c r="C4456" t="s">
        <v>1066</v>
      </c>
      <c r="D4456" t="s">
        <v>26</v>
      </c>
      <c r="E4456" s="1">
        <v>45922.6562962963</v>
      </c>
      <c r="F4456" s="1">
        <v>45922.670185185183</v>
      </c>
      <c r="G4456" t="s">
        <v>27</v>
      </c>
      <c r="H4456">
        <v>3</v>
      </c>
      <c r="I4456">
        <v>2839.8</v>
      </c>
      <c r="J4456">
        <v>2453.4899999999998</v>
      </c>
      <c r="K4456">
        <v>141.99</v>
      </c>
      <c r="L4456">
        <v>0</v>
      </c>
      <c r="M4456">
        <v>59.45</v>
      </c>
      <c r="N4456">
        <v>48.56</v>
      </c>
      <c r="O4456" t="s">
        <v>33</v>
      </c>
      <c r="P4456">
        <v>5</v>
      </c>
      <c r="Q4456">
        <v>3</v>
      </c>
      <c r="R4456" s="3">
        <f t="shared" si="414"/>
        <v>2697.8100000000004</v>
      </c>
      <c r="S4456" s="3">
        <f t="shared" si="415"/>
        <v>244.32000000000062</v>
      </c>
      <c r="T4456" s="3">
        <f t="shared" si="416"/>
        <v>-59.45</v>
      </c>
      <c r="U4456" s="3">
        <f t="shared" si="417"/>
        <v>136.31000000000063</v>
      </c>
      <c r="V4456" s="4">
        <f t="shared" si="418"/>
        <v>5.0526167521063606E-2</v>
      </c>
      <c r="W4456" s="5">
        <f t="shared" si="419"/>
        <v>1</v>
      </c>
    </row>
    <row r="4457" spans="1:23">
      <c r="A4457" t="s">
        <v>5925</v>
      </c>
      <c r="B4457" t="s">
        <v>2462</v>
      </c>
      <c r="C4457" t="s">
        <v>609</v>
      </c>
      <c r="D4457" t="s">
        <v>48</v>
      </c>
      <c r="E4457" s="1">
        <v>45922.695243055547</v>
      </c>
      <c r="F4457" s="1">
        <v>45922.709826388891</v>
      </c>
      <c r="G4457" t="s">
        <v>27</v>
      </c>
      <c r="H4457">
        <v>1</v>
      </c>
      <c r="I4457">
        <v>253.7</v>
      </c>
      <c r="J4457">
        <v>172.66</v>
      </c>
      <c r="K4457">
        <v>0</v>
      </c>
      <c r="L4457">
        <v>30</v>
      </c>
      <c r="M4457">
        <v>39.619999999999997</v>
      </c>
      <c r="N4457">
        <v>5.1100000000000003</v>
      </c>
      <c r="O4457" t="s">
        <v>38</v>
      </c>
      <c r="P4457">
        <v>6</v>
      </c>
      <c r="Q4457">
        <v>3</v>
      </c>
      <c r="R4457" s="3">
        <f t="shared" si="414"/>
        <v>253.7</v>
      </c>
      <c r="S4457" s="3">
        <f t="shared" si="415"/>
        <v>81.039999999999992</v>
      </c>
      <c r="T4457" s="3">
        <f t="shared" si="416"/>
        <v>-9.6199999999999974</v>
      </c>
      <c r="U4457" s="3">
        <f t="shared" si="417"/>
        <v>66.309999999999988</v>
      </c>
      <c r="V4457" s="4">
        <f t="shared" si="418"/>
        <v>0.26137169885691758</v>
      </c>
      <c r="W4457" s="5">
        <f t="shared" si="419"/>
        <v>1</v>
      </c>
    </row>
    <row r="4458" spans="1:23">
      <c r="A4458" t="s">
        <v>5926</v>
      </c>
      <c r="B4458" t="s">
        <v>3309</v>
      </c>
      <c r="C4458" t="s">
        <v>816</v>
      </c>
      <c r="D4458" t="s">
        <v>87</v>
      </c>
      <c r="E4458" s="1">
        <v>45922.763298611113</v>
      </c>
      <c r="F4458" s="1">
        <v>45922.779965277783</v>
      </c>
      <c r="G4458" t="s">
        <v>53</v>
      </c>
      <c r="H4458">
        <v>1</v>
      </c>
      <c r="I4458">
        <v>208.12</v>
      </c>
      <c r="J4458">
        <v>122.32</v>
      </c>
      <c r="K4458">
        <v>0</v>
      </c>
      <c r="L4458">
        <v>30</v>
      </c>
      <c r="M4458">
        <v>49.2</v>
      </c>
      <c r="N4458">
        <v>4.29</v>
      </c>
      <c r="O4458" t="s">
        <v>38</v>
      </c>
      <c r="P4458">
        <v>4</v>
      </c>
      <c r="Q4458">
        <v>1</v>
      </c>
      <c r="R4458" s="3">
        <f t="shared" si="414"/>
        <v>208.12</v>
      </c>
      <c r="S4458" s="3">
        <f t="shared" si="415"/>
        <v>85.800000000000011</v>
      </c>
      <c r="T4458" s="3">
        <f t="shared" si="416"/>
        <v>-19.200000000000003</v>
      </c>
      <c r="U4458" s="3">
        <f t="shared" si="417"/>
        <v>62.310000000000009</v>
      </c>
      <c r="V4458" s="4">
        <f t="shared" si="418"/>
        <v>0.29939458004997122</v>
      </c>
      <c r="W4458" s="5">
        <f t="shared" si="419"/>
        <v>1</v>
      </c>
    </row>
    <row r="4459" spans="1:23">
      <c r="A4459" t="s">
        <v>5927</v>
      </c>
      <c r="B4459" t="s">
        <v>2394</v>
      </c>
      <c r="C4459" t="s">
        <v>1474</v>
      </c>
      <c r="D4459" t="s">
        <v>37</v>
      </c>
      <c r="E4459" s="1">
        <v>45922.825729166667</v>
      </c>
      <c r="F4459" s="1">
        <v>45922.831284722219</v>
      </c>
      <c r="G4459" t="s">
        <v>27</v>
      </c>
      <c r="H4459">
        <v>1</v>
      </c>
      <c r="I4459">
        <v>543.97</v>
      </c>
      <c r="J4459">
        <v>300.88</v>
      </c>
      <c r="K4459">
        <v>27.2</v>
      </c>
      <c r="L4459">
        <v>0</v>
      </c>
      <c r="M4459">
        <v>35.92</v>
      </c>
      <c r="N4459">
        <v>9.3000000000000007</v>
      </c>
      <c r="O4459" t="s">
        <v>28</v>
      </c>
      <c r="P4459">
        <v>0</v>
      </c>
      <c r="Q4459">
        <v>4</v>
      </c>
      <c r="R4459" s="3">
        <f t="shared" si="414"/>
        <v>516.77</v>
      </c>
      <c r="S4459" s="3">
        <f t="shared" si="415"/>
        <v>215.89</v>
      </c>
      <c r="T4459" s="3">
        <f t="shared" si="416"/>
        <v>-35.92</v>
      </c>
      <c r="U4459" s="3">
        <f t="shared" si="417"/>
        <v>170.66999999999996</v>
      </c>
      <c r="V4459" s="4">
        <f t="shared" si="418"/>
        <v>0.33026297966213203</v>
      </c>
      <c r="W4459" s="5">
        <f t="shared" si="419"/>
        <v>1</v>
      </c>
    </row>
    <row r="4460" spans="1:23">
      <c r="A4460" t="s">
        <v>5928</v>
      </c>
      <c r="B4460" t="s">
        <v>3131</v>
      </c>
      <c r="C4460" t="s">
        <v>109</v>
      </c>
      <c r="D4460" t="s">
        <v>32</v>
      </c>
      <c r="E4460" s="1">
        <v>45922.830381944441</v>
      </c>
      <c r="F4460" s="1">
        <v>45922.841493055559</v>
      </c>
      <c r="G4460" t="s">
        <v>27</v>
      </c>
      <c r="H4460">
        <v>1</v>
      </c>
      <c r="I4460">
        <v>187.57</v>
      </c>
      <c r="J4460">
        <v>168.46</v>
      </c>
      <c r="K4460">
        <v>9.3800000000000008</v>
      </c>
      <c r="L4460">
        <v>30</v>
      </c>
      <c r="M4460">
        <v>63.13</v>
      </c>
      <c r="N4460">
        <v>3.75</v>
      </c>
      <c r="O4460" t="s">
        <v>33</v>
      </c>
      <c r="P4460">
        <v>0</v>
      </c>
      <c r="Q4460">
        <v>5</v>
      </c>
      <c r="R4460" s="3">
        <f t="shared" si="414"/>
        <v>178.19</v>
      </c>
      <c r="S4460" s="3">
        <f t="shared" si="415"/>
        <v>9.7299999999999898</v>
      </c>
      <c r="T4460" s="3">
        <f t="shared" si="416"/>
        <v>-33.130000000000003</v>
      </c>
      <c r="U4460" s="3">
        <f t="shared" si="417"/>
        <v>-27.150000000000013</v>
      </c>
      <c r="V4460" s="4">
        <f t="shared" si="418"/>
        <v>-0.15236545260676812</v>
      </c>
      <c r="W4460" s="5">
        <f t="shared" si="419"/>
        <v>0</v>
      </c>
    </row>
    <row r="4461" spans="1:23">
      <c r="A4461" t="s">
        <v>5929</v>
      </c>
      <c r="B4461" t="s">
        <v>1239</v>
      </c>
      <c r="C4461" t="s">
        <v>1455</v>
      </c>
      <c r="D4461" t="s">
        <v>143</v>
      </c>
      <c r="E4461" s="1">
        <v>45922.830625000002</v>
      </c>
      <c r="F4461" s="1">
        <v>45922.849374999998</v>
      </c>
      <c r="G4461" t="s">
        <v>27</v>
      </c>
      <c r="H4461">
        <v>3</v>
      </c>
      <c r="I4461">
        <v>1296.96</v>
      </c>
      <c r="J4461">
        <v>922.41</v>
      </c>
      <c r="K4461">
        <v>0</v>
      </c>
      <c r="L4461">
        <v>0</v>
      </c>
      <c r="M4461">
        <v>38.549999999999997</v>
      </c>
      <c r="N4461">
        <v>23.35</v>
      </c>
      <c r="O4461" t="s">
        <v>144</v>
      </c>
      <c r="P4461">
        <v>7</v>
      </c>
      <c r="Q4461">
        <v>3</v>
      </c>
      <c r="R4461" s="3">
        <f t="shared" si="414"/>
        <v>1296.96</v>
      </c>
      <c r="S4461" s="3">
        <f t="shared" si="415"/>
        <v>374.55000000000007</v>
      </c>
      <c r="T4461" s="3">
        <f t="shared" si="416"/>
        <v>-38.549999999999997</v>
      </c>
      <c r="U4461" s="3">
        <f t="shared" si="417"/>
        <v>312.65000000000003</v>
      </c>
      <c r="V4461" s="4">
        <f t="shared" si="418"/>
        <v>0.24106371823340736</v>
      </c>
      <c r="W4461" s="5">
        <f t="shared" si="419"/>
        <v>1</v>
      </c>
    </row>
    <row r="4462" spans="1:23">
      <c r="A4462" t="s">
        <v>5930</v>
      </c>
      <c r="B4462" t="s">
        <v>883</v>
      </c>
      <c r="C4462" t="s">
        <v>1004</v>
      </c>
      <c r="D4462" t="s">
        <v>117</v>
      </c>
      <c r="E4462" s="1">
        <v>45922.843900462962</v>
      </c>
      <c r="F4462" s="1">
        <v>45922.853622685187</v>
      </c>
      <c r="G4462" t="s">
        <v>27</v>
      </c>
      <c r="H4462">
        <v>2</v>
      </c>
      <c r="I4462">
        <v>599.82000000000005</v>
      </c>
      <c r="J4462">
        <v>385.48</v>
      </c>
      <c r="K4462">
        <v>0</v>
      </c>
      <c r="L4462">
        <v>0</v>
      </c>
      <c r="M4462">
        <v>42.07</v>
      </c>
      <c r="N4462">
        <v>10.8</v>
      </c>
      <c r="O4462" t="s">
        <v>38</v>
      </c>
      <c r="P4462">
        <v>0</v>
      </c>
      <c r="Q4462">
        <v>4</v>
      </c>
      <c r="R4462" s="3">
        <f t="shared" si="414"/>
        <v>599.82000000000005</v>
      </c>
      <c r="S4462" s="3">
        <f t="shared" si="415"/>
        <v>214.34000000000003</v>
      </c>
      <c r="T4462" s="3">
        <f t="shared" si="416"/>
        <v>-42.07</v>
      </c>
      <c r="U4462" s="3">
        <f t="shared" si="417"/>
        <v>161.47000000000003</v>
      </c>
      <c r="V4462" s="4">
        <f t="shared" si="418"/>
        <v>0.26919742589443502</v>
      </c>
      <c r="W4462" s="5">
        <f t="shared" si="419"/>
        <v>1</v>
      </c>
    </row>
    <row r="4463" spans="1:23">
      <c r="A4463" t="s">
        <v>5931</v>
      </c>
      <c r="B4463" t="s">
        <v>1154</v>
      </c>
      <c r="C4463" t="s">
        <v>190</v>
      </c>
      <c r="D4463" t="s">
        <v>143</v>
      </c>
      <c r="E4463" s="1">
        <v>45922.852719907409</v>
      </c>
      <c r="F4463" s="1">
        <v>45922.867997685193</v>
      </c>
      <c r="G4463" t="s">
        <v>27</v>
      </c>
      <c r="H4463">
        <v>1</v>
      </c>
      <c r="I4463">
        <v>50.75</v>
      </c>
      <c r="J4463">
        <v>32.06</v>
      </c>
      <c r="K4463">
        <v>2.54</v>
      </c>
      <c r="L4463">
        <v>30</v>
      </c>
      <c r="M4463">
        <v>61.37</v>
      </c>
      <c r="N4463">
        <v>1.41</v>
      </c>
      <c r="O4463" t="s">
        <v>33</v>
      </c>
      <c r="P4463">
        <v>2</v>
      </c>
      <c r="Q4463">
        <v>3</v>
      </c>
      <c r="R4463" s="3">
        <f t="shared" si="414"/>
        <v>48.21</v>
      </c>
      <c r="S4463" s="3">
        <f t="shared" si="415"/>
        <v>16.149999999999999</v>
      </c>
      <c r="T4463" s="3">
        <f t="shared" si="416"/>
        <v>-31.369999999999997</v>
      </c>
      <c r="U4463" s="3">
        <f t="shared" si="417"/>
        <v>-16.63</v>
      </c>
      <c r="V4463" s="4">
        <f t="shared" si="418"/>
        <v>-0.34494918066791119</v>
      </c>
      <c r="W4463" s="5">
        <f t="shared" si="419"/>
        <v>0</v>
      </c>
    </row>
    <row r="4464" spans="1:23">
      <c r="A4464" t="s">
        <v>5932</v>
      </c>
      <c r="B4464" t="s">
        <v>294</v>
      </c>
      <c r="C4464" t="s">
        <v>995</v>
      </c>
      <c r="D4464" t="s">
        <v>103</v>
      </c>
      <c r="E4464" s="1">
        <v>45922.857152777768</v>
      </c>
      <c r="F4464" s="1">
        <v>45922.863402777781</v>
      </c>
      <c r="G4464" t="s">
        <v>27</v>
      </c>
      <c r="H4464">
        <v>2</v>
      </c>
      <c r="I4464">
        <v>769.42</v>
      </c>
      <c r="J4464">
        <v>595.04</v>
      </c>
      <c r="K4464">
        <v>0</v>
      </c>
      <c r="L4464">
        <v>0</v>
      </c>
      <c r="M4464">
        <v>49.76</v>
      </c>
      <c r="N4464">
        <v>13.85</v>
      </c>
      <c r="O4464" t="s">
        <v>38</v>
      </c>
      <c r="P4464">
        <v>0</v>
      </c>
      <c r="Q4464">
        <v>5</v>
      </c>
      <c r="R4464" s="3">
        <f t="shared" si="414"/>
        <v>769.42</v>
      </c>
      <c r="S4464" s="3">
        <f t="shared" si="415"/>
        <v>174.38</v>
      </c>
      <c r="T4464" s="3">
        <f t="shared" si="416"/>
        <v>-49.76</v>
      </c>
      <c r="U4464" s="3">
        <f t="shared" si="417"/>
        <v>110.77000000000001</v>
      </c>
      <c r="V4464" s="4">
        <f t="shared" si="418"/>
        <v>0.14396558446622132</v>
      </c>
      <c r="W4464" s="5">
        <f t="shared" si="419"/>
        <v>1</v>
      </c>
    </row>
    <row r="4465" spans="1:23">
      <c r="A4465" t="s">
        <v>5933</v>
      </c>
      <c r="B4465" t="s">
        <v>728</v>
      </c>
      <c r="C4465" t="s">
        <v>684</v>
      </c>
      <c r="D4465" t="s">
        <v>103</v>
      </c>
      <c r="E4465" s="1">
        <v>45922.873576388891</v>
      </c>
      <c r="F4465" s="1">
        <v>45922.8909375</v>
      </c>
      <c r="G4465" t="s">
        <v>27</v>
      </c>
      <c r="H4465">
        <v>2</v>
      </c>
      <c r="I4465">
        <v>664.92</v>
      </c>
      <c r="J4465">
        <v>482.5</v>
      </c>
      <c r="K4465">
        <v>66.489999999999995</v>
      </c>
      <c r="L4465">
        <v>0</v>
      </c>
      <c r="M4465">
        <v>63.75</v>
      </c>
      <c r="N4465">
        <v>10.77</v>
      </c>
      <c r="O4465" t="s">
        <v>38</v>
      </c>
      <c r="P4465">
        <v>5</v>
      </c>
      <c r="Q4465">
        <v>4</v>
      </c>
      <c r="R4465" s="3">
        <f t="shared" si="414"/>
        <v>598.42999999999995</v>
      </c>
      <c r="S4465" s="3">
        <f t="shared" si="415"/>
        <v>115.92999999999995</v>
      </c>
      <c r="T4465" s="3">
        <f t="shared" si="416"/>
        <v>-63.75</v>
      </c>
      <c r="U4465" s="3">
        <f t="shared" si="417"/>
        <v>41.409999999999954</v>
      </c>
      <c r="V4465" s="4">
        <f t="shared" si="418"/>
        <v>6.919773407081857E-2</v>
      </c>
      <c r="W4465" s="5">
        <f t="shared" si="419"/>
        <v>1</v>
      </c>
    </row>
    <row r="4466" spans="1:23">
      <c r="A4466" t="s">
        <v>5934</v>
      </c>
      <c r="B4466" t="s">
        <v>1900</v>
      </c>
      <c r="C4466" t="s">
        <v>1247</v>
      </c>
      <c r="D4466" t="s">
        <v>44</v>
      </c>
      <c r="E4466" s="1">
        <v>45922.895624999997</v>
      </c>
      <c r="F4466" s="1">
        <v>45922.908125000002</v>
      </c>
      <c r="G4466" t="s">
        <v>27</v>
      </c>
      <c r="H4466">
        <v>1</v>
      </c>
      <c r="I4466">
        <v>112.96</v>
      </c>
      <c r="J4466">
        <v>80.89</v>
      </c>
      <c r="K4466">
        <v>28.24</v>
      </c>
      <c r="L4466">
        <v>30</v>
      </c>
      <c r="M4466">
        <v>52.65</v>
      </c>
      <c r="N4466">
        <v>2.06</v>
      </c>
      <c r="O4466" t="s">
        <v>38</v>
      </c>
      <c r="P4466">
        <v>3</v>
      </c>
      <c r="Q4466">
        <v>3</v>
      </c>
      <c r="R4466" s="3">
        <f t="shared" si="414"/>
        <v>84.72</v>
      </c>
      <c r="S4466" s="3">
        <f t="shared" si="415"/>
        <v>3.8299999999999983</v>
      </c>
      <c r="T4466" s="3">
        <f t="shared" si="416"/>
        <v>-22.65</v>
      </c>
      <c r="U4466" s="3">
        <f t="shared" si="417"/>
        <v>-20.88</v>
      </c>
      <c r="V4466" s="4">
        <f t="shared" si="418"/>
        <v>-0.24645892351274787</v>
      </c>
      <c r="W4466" s="5">
        <f t="shared" si="419"/>
        <v>0</v>
      </c>
    </row>
    <row r="4467" spans="1:23">
      <c r="A4467" t="s">
        <v>5935</v>
      </c>
      <c r="B4467" t="s">
        <v>3097</v>
      </c>
      <c r="C4467" t="s">
        <v>133</v>
      </c>
      <c r="D4467" t="s">
        <v>64</v>
      </c>
      <c r="E4467" s="1">
        <v>45922.907777777778</v>
      </c>
      <c r="F4467" s="1">
        <v>45922.921666666669</v>
      </c>
      <c r="G4467" t="s">
        <v>27</v>
      </c>
      <c r="H4467">
        <v>3</v>
      </c>
      <c r="I4467">
        <v>1617.3</v>
      </c>
      <c r="J4467">
        <v>1412.76</v>
      </c>
      <c r="K4467">
        <v>0</v>
      </c>
      <c r="L4467">
        <v>0</v>
      </c>
      <c r="M4467">
        <v>47.16</v>
      </c>
      <c r="N4467">
        <v>29.11</v>
      </c>
      <c r="O4467" t="s">
        <v>38</v>
      </c>
      <c r="P4467">
        <v>0</v>
      </c>
      <c r="Q4467">
        <v>5</v>
      </c>
      <c r="R4467" s="3">
        <f t="shared" si="414"/>
        <v>1617.3</v>
      </c>
      <c r="S4467" s="3">
        <f t="shared" si="415"/>
        <v>204.53999999999996</v>
      </c>
      <c r="T4467" s="3">
        <f t="shared" si="416"/>
        <v>-47.16</v>
      </c>
      <c r="U4467" s="3">
        <f t="shared" si="417"/>
        <v>128.26999999999998</v>
      </c>
      <c r="V4467" s="4">
        <f t="shared" si="418"/>
        <v>7.9311197675137571E-2</v>
      </c>
      <c r="W4467" s="5">
        <f t="shared" si="419"/>
        <v>1</v>
      </c>
    </row>
    <row r="4468" spans="1:23">
      <c r="A4468" t="s">
        <v>5936</v>
      </c>
      <c r="B4468" t="s">
        <v>2007</v>
      </c>
      <c r="C4468" t="s">
        <v>1557</v>
      </c>
      <c r="D4468" t="s">
        <v>143</v>
      </c>
      <c r="E4468" s="1">
        <v>45922.93545138889</v>
      </c>
      <c r="F4468" s="1">
        <v>45922.946562500001</v>
      </c>
      <c r="G4468" t="s">
        <v>27</v>
      </c>
      <c r="H4468">
        <v>1</v>
      </c>
      <c r="I4468">
        <v>303.05</v>
      </c>
      <c r="J4468">
        <v>260.77</v>
      </c>
      <c r="K4468">
        <v>15.15</v>
      </c>
      <c r="L4468">
        <v>30</v>
      </c>
      <c r="M4468">
        <v>60.48</v>
      </c>
      <c r="N4468">
        <v>5.72</v>
      </c>
      <c r="O4468" t="s">
        <v>38</v>
      </c>
      <c r="P4468">
        <v>0</v>
      </c>
      <c r="Q4468">
        <v>5</v>
      </c>
      <c r="R4468" s="3">
        <f t="shared" si="414"/>
        <v>287.90000000000003</v>
      </c>
      <c r="S4468" s="3">
        <f t="shared" si="415"/>
        <v>27.130000000000052</v>
      </c>
      <c r="T4468" s="3">
        <f t="shared" si="416"/>
        <v>-30.479999999999997</v>
      </c>
      <c r="U4468" s="3">
        <f t="shared" si="417"/>
        <v>-9.0699999999999434</v>
      </c>
      <c r="V4468" s="4">
        <f t="shared" si="418"/>
        <v>-3.150399444251456E-2</v>
      </c>
      <c r="W4468" s="5">
        <f t="shared" si="419"/>
        <v>0</v>
      </c>
    </row>
    <row r="4469" spans="1:23">
      <c r="A4469" t="s">
        <v>5937</v>
      </c>
      <c r="B4469" t="s">
        <v>524</v>
      </c>
      <c r="C4469" t="s">
        <v>71</v>
      </c>
      <c r="D4469" t="s">
        <v>32</v>
      </c>
      <c r="E4469" s="1">
        <v>45923.352453703701</v>
      </c>
      <c r="F4469" s="1">
        <v>45923.36078703704</v>
      </c>
      <c r="G4469" t="s">
        <v>27</v>
      </c>
      <c r="H4469">
        <v>3</v>
      </c>
      <c r="I4469">
        <v>225.87</v>
      </c>
      <c r="J4469">
        <v>187.38</v>
      </c>
      <c r="K4469">
        <v>22.59</v>
      </c>
      <c r="L4469">
        <v>30</v>
      </c>
      <c r="M4469">
        <v>43.59</v>
      </c>
      <c r="N4469">
        <v>4.2</v>
      </c>
      <c r="O4469" t="s">
        <v>38</v>
      </c>
      <c r="P4469">
        <v>0</v>
      </c>
      <c r="Q4469">
        <v>5</v>
      </c>
      <c r="R4469" s="3">
        <f t="shared" si="414"/>
        <v>203.28</v>
      </c>
      <c r="S4469" s="3">
        <f t="shared" si="415"/>
        <v>15.900000000000006</v>
      </c>
      <c r="T4469" s="3">
        <f t="shared" si="416"/>
        <v>-13.590000000000003</v>
      </c>
      <c r="U4469" s="3">
        <f t="shared" si="417"/>
        <v>-1.8899999999999979</v>
      </c>
      <c r="V4469" s="4">
        <f t="shared" si="418"/>
        <v>-9.2975206611570146E-3</v>
      </c>
      <c r="W4469" s="5">
        <f t="shared" si="419"/>
        <v>0</v>
      </c>
    </row>
    <row r="4470" spans="1:23">
      <c r="A4470" t="s">
        <v>5938</v>
      </c>
      <c r="B4470" t="s">
        <v>3009</v>
      </c>
      <c r="C4470" t="s">
        <v>86</v>
      </c>
      <c r="D4470" t="s">
        <v>37</v>
      </c>
      <c r="E4470" s="1">
        <v>45923.466932870368</v>
      </c>
      <c r="F4470" s="1">
        <v>45923.483599537038</v>
      </c>
      <c r="G4470" t="s">
        <v>27</v>
      </c>
      <c r="H4470">
        <v>1</v>
      </c>
      <c r="I4470">
        <v>617.55999999999995</v>
      </c>
      <c r="J4470">
        <v>372.31</v>
      </c>
      <c r="K4470">
        <v>61.76</v>
      </c>
      <c r="L4470">
        <v>0</v>
      </c>
      <c r="M4470">
        <v>53.32</v>
      </c>
      <c r="N4470">
        <v>10</v>
      </c>
      <c r="O4470" t="s">
        <v>33</v>
      </c>
      <c r="P4470">
        <v>4</v>
      </c>
      <c r="Q4470">
        <v>3</v>
      </c>
      <c r="R4470" s="3">
        <f t="shared" si="414"/>
        <v>555.79999999999995</v>
      </c>
      <c r="S4470" s="3">
        <f t="shared" si="415"/>
        <v>183.48999999999995</v>
      </c>
      <c r="T4470" s="3">
        <f t="shared" si="416"/>
        <v>-53.32</v>
      </c>
      <c r="U4470" s="3">
        <f t="shared" si="417"/>
        <v>120.16999999999996</v>
      </c>
      <c r="V4470" s="4">
        <f t="shared" si="418"/>
        <v>0.21621086721842384</v>
      </c>
      <c r="W4470" s="5">
        <f t="shared" si="419"/>
        <v>1</v>
      </c>
    </row>
    <row r="4471" spans="1:23">
      <c r="A4471" t="s">
        <v>5939</v>
      </c>
      <c r="B4471" t="s">
        <v>2012</v>
      </c>
      <c r="C4471" t="s">
        <v>910</v>
      </c>
      <c r="D4471" t="s">
        <v>37</v>
      </c>
      <c r="E4471" s="1">
        <v>45923.543530092589</v>
      </c>
      <c r="F4471" s="1">
        <v>45923.569224537037</v>
      </c>
      <c r="G4471" t="s">
        <v>27</v>
      </c>
      <c r="H4471">
        <v>1</v>
      </c>
      <c r="I4471">
        <v>84.43</v>
      </c>
      <c r="J4471">
        <v>55.45</v>
      </c>
      <c r="K4471">
        <v>0</v>
      </c>
      <c r="L4471">
        <v>30</v>
      </c>
      <c r="M4471">
        <v>39.950000000000003</v>
      </c>
      <c r="N4471">
        <v>2.06</v>
      </c>
      <c r="O4471" t="s">
        <v>65</v>
      </c>
      <c r="P4471">
        <v>17</v>
      </c>
      <c r="Q4471">
        <v>2</v>
      </c>
      <c r="R4471" s="3">
        <f t="shared" si="414"/>
        <v>84.43</v>
      </c>
      <c r="S4471" s="3">
        <f t="shared" si="415"/>
        <v>28.980000000000004</v>
      </c>
      <c r="T4471" s="3">
        <f t="shared" si="416"/>
        <v>-9.9500000000000028</v>
      </c>
      <c r="U4471" s="3">
        <f t="shared" si="417"/>
        <v>16.970000000000002</v>
      </c>
      <c r="V4471" s="4">
        <f t="shared" si="418"/>
        <v>0.20099490702356984</v>
      </c>
      <c r="W4471" s="5">
        <f t="shared" si="419"/>
        <v>1</v>
      </c>
    </row>
    <row r="4472" spans="1:23">
      <c r="A4472" t="s">
        <v>5940</v>
      </c>
      <c r="B4472" t="s">
        <v>50</v>
      </c>
      <c r="C4472" t="s">
        <v>259</v>
      </c>
      <c r="D4472" t="s">
        <v>60</v>
      </c>
      <c r="E4472" s="1">
        <v>45923.598969907413</v>
      </c>
      <c r="F4472" s="1">
        <v>45923.615636574083</v>
      </c>
      <c r="G4472" t="s">
        <v>27</v>
      </c>
      <c r="H4472">
        <v>1</v>
      </c>
      <c r="I4472">
        <v>204.1</v>
      </c>
      <c r="J4472">
        <v>164.4</v>
      </c>
      <c r="K4472">
        <v>0</v>
      </c>
      <c r="L4472">
        <v>30</v>
      </c>
      <c r="M4472">
        <v>39.78</v>
      </c>
      <c r="N4472">
        <v>4.21</v>
      </c>
      <c r="O4472" t="s">
        <v>38</v>
      </c>
      <c r="P4472">
        <v>9</v>
      </c>
      <c r="Q4472">
        <v>4</v>
      </c>
      <c r="R4472" s="3">
        <f t="shared" si="414"/>
        <v>204.1</v>
      </c>
      <c r="S4472" s="3">
        <f t="shared" si="415"/>
        <v>39.699999999999989</v>
      </c>
      <c r="T4472" s="3">
        <f t="shared" si="416"/>
        <v>-9.7800000000000011</v>
      </c>
      <c r="U4472" s="3">
        <f t="shared" si="417"/>
        <v>25.709999999999987</v>
      </c>
      <c r="V4472" s="4">
        <f t="shared" si="418"/>
        <v>0.12596766291033801</v>
      </c>
      <c r="W4472" s="5">
        <f t="shared" si="419"/>
        <v>1</v>
      </c>
    </row>
    <row r="4473" spans="1:23">
      <c r="A4473" t="s">
        <v>5941</v>
      </c>
      <c r="B4473" t="s">
        <v>2661</v>
      </c>
      <c r="C4473" t="s">
        <v>816</v>
      </c>
      <c r="D4473" t="s">
        <v>37</v>
      </c>
      <c r="E4473" s="1">
        <v>45923.603912037041</v>
      </c>
      <c r="F4473" s="1">
        <v>45923.627523148149</v>
      </c>
      <c r="G4473" t="s">
        <v>27</v>
      </c>
      <c r="H4473">
        <v>1</v>
      </c>
      <c r="I4473">
        <v>208.12</v>
      </c>
      <c r="J4473">
        <v>122.32</v>
      </c>
      <c r="K4473">
        <v>52.03</v>
      </c>
      <c r="L4473">
        <v>30</v>
      </c>
      <c r="M4473">
        <v>44.81</v>
      </c>
      <c r="N4473">
        <v>3.35</v>
      </c>
      <c r="O4473" t="s">
        <v>65</v>
      </c>
      <c r="P4473">
        <v>14</v>
      </c>
      <c r="Q4473">
        <v>1</v>
      </c>
      <c r="R4473" s="3">
        <f t="shared" si="414"/>
        <v>156.09</v>
      </c>
      <c r="S4473" s="3">
        <f t="shared" si="415"/>
        <v>33.77000000000001</v>
      </c>
      <c r="T4473" s="3">
        <f t="shared" si="416"/>
        <v>-14.810000000000002</v>
      </c>
      <c r="U4473" s="3">
        <f t="shared" si="417"/>
        <v>15.610000000000008</v>
      </c>
      <c r="V4473" s="4">
        <f t="shared" si="418"/>
        <v>0.10000640656031781</v>
      </c>
      <c r="W4473" s="5">
        <f t="shared" si="419"/>
        <v>1</v>
      </c>
    </row>
    <row r="4474" spans="1:23">
      <c r="A4474" t="s">
        <v>5942</v>
      </c>
      <c r="B4474" t="s">
        <v>2338</v>
      </c>
      <c r="C4474" t="s">
        <v>80</v>
      </c>
      <c r="D4474" t="s">
        <v>32</v>
      </c>
      <c r="E4474" s="1">
        <v>45923.638159722221</v>
      </c>
      <c r="F4474" s="1">
        <v>45923.656215277777</v>
      </c>
      <c r="G4474" t="s">
        <v>27</v>
      </c>
      <c r="H4474">
        <v>3</v>
      </c>
      <c r="I4474">
        <v>237.27</v>
      </c>
      <c r="J4474">
        <v>191.01</v>
      </c>
      <c r="K4474">
        <v>0</v>
      </c>
      <c r="L4474">
        <v>30</v>
      </c>
      <c r="M4474">
        <v>46.31</v>
      </c>
      <c r="N4474">
        <v>4.8099999999999996</v>
      </c>
      <c r="O4474" t="s">
        <v>38</v>
      </c>
      <c r="P4474">
        <v>6</v>
      </c>
      <c r="Q4474">
        <v>3</v>
      </c>
      <c r="R4474" s="3">
        <f t="shared" si="414"/>
        <v>237.27</v>
      </c>
      <c r="S4474" s="3">
        <f t="shared" si="415"/>
        <v>46.260000000000019</v>
      </c>
      <c r="T4474" s="3">
        <f t="shared" si="416"/>
        <v>-16.310000000000002</v>
      </c>
      <c r="U4474" s="3">
        <f t="shared" si="417"/>
        <v>25.140000000000018</v>
      </c>
      <c r="V4474" s="4">
        <f t="shared" si="418"/>
        <v>0.1059552408648376</v>
      </c>
      <c r="W4474" s="5">
        <f t="shared" si="419"/>
        <v>1</v>
      </c>
    </row>
    <row r="4475" spans="1:23">
      <c r="A4475" t="s">
        <v>5943</v>
      </c>
      <c r="B4475" t="s">
        <v>1076</v>
      </c>
      <c r="C4475" t="s">
        <v>506</v>
      </c>
      <c r="D4475" t="s">
        <v>103</v>
      </c>
      <c r="E4475" s="1">
        <v>45923.710358796299</v>
      </c>
      <c r="F4475" s="1">
        <v>45923.73605324074</v>
      </c>
      <c r="G4475" t="s">
        <v>27</v>
      </c>
      <c r="H4475">
        <v>1</v>
      </c>
      <c r="I4475">
        <v>189.34</v>
      </c>
      <c r="J4475">
        <v>146.91999999999999</v>
      </c>
      <c r="K4475">
        <v>9.4700000000000006</v>
      </c>
      <c r="L4475">
        <v>30</v>
      </c>
      <c r="M4475">
        <v>37.49</v>
      </c>
      <c r="N4475">
        <v>3.78</v>
      </c>
      <c r="O4475" t="s">
        <v>65</v>
      </c>
      <c r="P4475">
        <v>17</v>
      </c>
      <c r="Q4475">
        <v>2</v>
      </c>
      <c r="R4475" s="3">
        <f t="shared" si="414"/>
        <v>179.87</v>
      </c>
      <c r="S4475" s="3">
        <f t="shared" si="415"/>
        <v>32.950000000000017</v>
      </c>
      <c r="T4475" s="3">
        <f t="shared" si="416"/>
        <v>-7.490000000000002</v>
      </c>
      <c r="U4475" s="3">
        <f t="shared" si="417"/>
        <v>21.680000000000014</v>
      </c>
      <c r="V4475" s="4">
        <f t="shared" si="418"/>
        <v>0.1205314949685885</v>
      </c>
      <c r="W4475" s="5">
        <f t="shared" si="419"/>
        <v>1</v>
      </c>
    </row>
    <row r="4476" spans="1:23">
      <c r="A4476" t="s">
        <v>5944</v>
      </c>
      <c r="B4476" t="s">
        <v>2671</v>
      </c>
      <c r="C4476" t="s">
        <v>675</v>
      </c>
      <c r="D4476" t="s">
        <v>60</v>
      </c>
      <c r="E4476" s="1">
        <v>45923.765775462962</v>
      </c>
      <c r="F4476" s="1">
        <v>45923.781747685192</v>
      </c>
      <c r="G4476" t="s">
        <v>27</v>
      </c>
      <c r="H4476">
        <v>1</v>
      </c>
      <c r="I4476">
        <v>265.83</v>
      </c>
      <c r="J4476">
        <v>227.25</v>
      </c>
      <c r="K4476">
        <v>0</v>
      </c>
      <c r="L4476">
        <v>30</v>
      </c>
      <c r="M4476">
        <v>37.46</v>
      </c>
      <c r="N4476">
        <v>5.32</v>
      </c>
      <c r="O4476" t="s">
        <v>65</v>
      </c>
      <c r="P4476">
        <v>8</v>
      </c>
      <c r="Q4476">
        <v>4</v>
      </c>
      <c r="R4476" s="3">
        <f t="shared" si="414"/>
        <v>265.83</v>
      </c>
      <c r="S4476" s="3">
        <f t="shared" si="415"/>
        <v>38.579999999999984</v>
      </c>
      <c r="T4476" s="3">
        <f t="shared" si="416"/>
        <v>-7.4600000000000009</v>
      </c>
      <c r="U4476" s="3">
        <f t="shared" si="417"/>
        <v>25.799999999999983</v>
      </c>
      <c r="V4476" s="4">
        <f t="shared" si="418"/>
        <v>9.705450852048296E-2</v>
      </c>
      <c r="W4476" s="5">
        <f t="shared" si="419"/>
        <v>1</v>
      </c>
    </row>
    <row r="4477" spans="1:23">
      <c r="A4477" t="s">
        <v>5945</v>
      </c>
      <c r="B4477" t="s">
        <v>3537</v>
      </c>
      <c r="C4477" t="s">
        <v>600</v>
      </c>
      <c r="D4477" t="s">
        <v>72</v>
      </c>
      <c r="E4477" s="1">
        <v>45923.872002314813</v>
      </c>
      <c r="F4477" s="1">
        <v>45923.877557870372</v>
      </c>
      <c r="G4477" t="s">
        <v>27</v>
      </c>
      <c r="H4477">
        <v>4</v>
      </c>
      <c r="I4477">
        <v>437.04</v>
      </c>
      <c r="J4477">
        <v>380.48</v>
      </c>
      <c r="K4477">
        <v>21.85</v>
      </c>
      <c r="L4477">
        <v>0</v>
      </c>
      <c r="M4477">
        <v>58.89</v>
      </c>
      <c r="N4477">
        <v>7.47</v>
      </c>
      <c r="O4477" t="s">
        <v>38</v>
      </c>
      <c r="P4477">
        <v>0</v>
      </c>
      <c r="Q4477">
        <v>5</v>
      </c>
      <c r="R4477" s="3">
        <f t="shared" si="414"/>
        <v>415.19</v>
      </c>
      <c r="S4477" s="3">
        <f t="shared" si="415"/>
        <v>34.70999999999998</v>
      </c>
      <c r="T4477" s="3">
        <f t="shared" si="416"/>
        <v>-58.89</v>
      </c>
      <c r="U4477" s="3">
        <f t="shared" si="417"/>
        <v>-31.65000000000002</v>
      </c>
      <c r="V4477" s="4">
        <f t="shared" si="418"/>
        <v>-7.6230159685926974E-2</v>
      </c>
      <c r="W4477" s="5">
        <f t="shared" si="419"/>
        <v>0</v>
      </c>
    </row>
    <row r="4478" spans="1:23">
      <c r="A4478" t="s">
        <v>5946</v>
      </c>
      <c r="B4478" t="s">
        <v>2185</v>
      </c>
      <c r="C4478" t="s">
        <v>1035</v>
      </c>
      <c r="D4478" t="s">
        <v>32</v>
      </c>
      <c r="E4478" s="1">
        <v>45923.928807870368</v>
      </c>
      <c r="F4478" s="1">
        <v>45923.941307870373</v>
      </c>
      <c r="G4478" t="s">
        <v>27</v>
      </c>
      <c r="H4478">
        <v>2</v>
      </c>
      <c r="I4478">
        <v>935.1</v>
      </c>
      <c r="J4478">
        <v>708.46</v>
      </c>
      <c r="K4478">
        <v>46.76</v>
      </c>
      <c r="L4478">
        <v>0</v>
      </c>
      <c r="M4478">
        <v>35.25</v>
      </c>
      <c r="N4478">
        <v>15.99</v>
      </c>
      <c r="O4478" t="s">
        <v>33</v>
      </c>
      <c r="P4478">
        <v>0</v>
      </c>
      <c r="Q4478">
        <v>5</v>
      </c>
      <c r="R4478" s="3">
        <f t="shared" si="414"/>
        <v>888.34</v>
      </c>
      <c r="S4478" s="3">
        <f t="shared" si="415"/>
        <v>179.88</v>
      </c>
      <c r="T4478" s="3">
        <f t="shared" si="416"/>
        <v>-35.25</v>
      </c>
      <c r="U4478" s="3">
        <f t="shared" si="417"/>
        <v>128.63999999999999</v>
      </c>
      <c r="V4478" s="4">
        <f t="shared" si="418"/>
        <v>0.14480941981673681</v>
      </c>
      <c r="W4478" s="5">
        <f t="shared" si="419"/>
        <v>1</v>
      </c>
    </row>
    <row r="4479" spans="1:23">
      <c r="A4479" t="s">
        <v>5947</v>
      </c>
      <c r="B4479" t="s">
        <v>1898</v>
      </c>
      <c r="C4479" t="s">
        <v>1247</v>
      </c>
      <c r="D4479" t="s">
        <v>26</v>
      </c>
      <c r="E4479" s="1">
        <v>45924.25545138889</v>
      </c>
      <c r="F4479" s="1">
        <v>45924.272812499999</v>
      </c>
      <c r="G4479" t="s">
        <v>27</v>
      </c>
      <c r="H4479">
        <v>1</v>
      </c>
      <c r="I4479">
        <v>112.96</v>
      </c>
      <c r="J4479">
        <v>80.89</v>
      </c>
      <c r="K4479">
        <v>11.3</v>
      </c>
      <c r="L4479">
        <v>30</v>
      </c>
      <c r="M4479">
        <v>51.21</v>
      </c>
      <c r="N4479">
        <v>2.37</v>
      </c>
      <c r="O4479" t="s">
        <v>38</v>
      </c>
      <c r="P4479">
        <v>10</v>
      </c>
      <c r="Q4479">
        <v>4</v>
      </c>
      <c r="R4479" s="3">
        <f t="shared" si="414"/>
        <v>101.66</v>
      </c>
      <c r="S4479" s="3">
        <f t="shared" si="415"/>
        <v>20.769999999999996</v>
      </c>
      <c r="T4479" s="3">
        <f t="shared" si="416"/>
        <v>-21.21</v>
      </c>
      <c r="U4479" s="3">
        <f t="shared" si="417"/>
        <v>-2.8100000000000049</v>
      </c>
      <c r="V4479" s="4">
        <f t="shared" si="418"/>
        <v>-2.7641156797167075E-2</v>
      </c>
      <c r="W4479" s="5">
        <f t="shared" si="419"/>
        <v>0</v>
      </c>
    </row>
    <row r="4480" spans="1:23">
      <c r="A4480" t="s">
        <v>5948</v>
      </c>
      <c r="B4480" t="s">
        <v>989</v>
      </c>
      <c r="C4480" t="s">
        <v>490</v>
      </c>
      <c r="D4480" t="s">
        <v>160</v>
      </c>
      <c r="E4480" s="1">
        <v>45924.301712962973</v>
      </c>
      <c r="F4480" s="1">
        <v>45924.318379629629</v>
      </c>
      <c r="G4480" t="s">
        <v>27</v>
      </c>
      <c r="H4480">
        <v>5</v>
      </c>
      <c r="I4480">
        <v>2311.85</v>
      </c>
      <c r="J4480">
        <v>1557.1</v>
      </c>
      <c r="K4480">
        <v>115.59</v>
      </c>
      <c r="L4480">
        <v>0</v>
      </c>
      <c r="M4480">
        <v>49.78</v>
      </c>
      <c r="N4480">
        <v>39.53</v>
      </c>
      <c r="O4480" t="s">
        <v>65</v>
      </c>
      <c r="P4480">
        <v>4</v>
      </c>
      <c r="Q4480">
        <v>4</v>
      </c>
      <c r="R4480" s="3">
        <f t="shared" si="414"/>
        <v>2196.2599999999998</v>
      </c>
      <c r="S4480" s="3">
        <f t="shared" si="415"/>
        <v>639.15999999999985</v>
      </c>
      <c r="T4480" s="3">
        <f t="shared" si="416"/>
        <v>-49.78</v>
      </c>
      <c r="U4480" s="3">
        <f t="shared" si="417"/>
        <v>549.84999999999991</v>
      </c>
      <c r="V4480" s="4">
        <f t="shared" si="418"/>
        <v>0.25035742580568782</v>
      </c>
      <c r="W4480" s="5">
        <f t="shared" si="419"/>
        <v>1</v>
      </c>
    </row>
    <row r="4481" spans="1:23">
      <c r="A4481" t="s">
        <v>5949</v>
      </c>
      <c r="B4481" t="s">
        <v>956</v>
      </c>
      <c r="C4481" t="s">
        <v>386</v>
      </c>
      <c r="D4481" t="s">
        <v>37</v>
      </c>
      <c r="E4481" s="1">
        <v>45924.342638888891</v>
      </c>
      <c r="F4481" s="1">
        <v>45924.360694444447</v>
      </c>
      <c r="G4481" t="s">
        <v>27</v>
      </c>
      <c r="H4481">
        <v>1</v>
      </c>
      <c r="I4481">
        <v>100.77</v>
      </c>
      <c r="J4481">
        <v>90.13</v>
      </c>
      <c r="K4481">
        <v>0</v>
      </c>
      <c r="L4481">
        <v>30</v>
      </c>
      <c r="M4481">
        <v>37.770000000000003</v>
      </c>
      <c r="N4481">
        <v>2.35</v>
      </c>
      <c r="O4481" t="s">
        <v>38</v>
      </c>
      <c r="P4481">
        <v>6</v>
      </c>
      <c r="Q4481">
        <v>3</v>
      </c>
      <c r="R4481" s="3">
        <f t="shared" si="414"/>
        <v>100.77</v>
      </c>
      <c r="S4481" s="3">
        <f t="shared" si="415"/>
        <v>10.64</v>
      </c>
      <c r="T4481" s="3">
        <f t="shared" si="416"/>
        <v>-7.7700000000000031</v>
      </c>
      <c r="U4481" s="3">
        <f t="shared" si="417"/>
        <v>0.51999999999999735</v>
      </c>
      <c r="V4481" s="4">
        <f t="shared" si="418"/>
        <v>5.1602659521682781E-3</v>
      </c>
      <c r="W4481" s="5">
        <f t="shared" si="419"/>
        <v>1</v>
      </c>
    </row>
    <row r="4482" spans="1:23">
      <c r="A4482" t="s">
        <v>5950</v>
      </c>
      <c r="B4482" t="s">
        <v>5951</v>
      </c>
      <c r="C4482" t="s">
        <v>302</v>
      </c>
      <c r="D4482" t="s">
        <v>103</v>
      </c>
      <c r="E4482" s="1">
        <v>45924.378622685188</v>
      </c>
      <c r="F4482" s="1">
        <v>45924.40084490741</v>
      </c>
      <c r="G4482" t="s">
        <v>27</v>
      </c>
      <c r="H4482">
        <v>3</v>
      </c>
      <c r="I4482">
        <v>355.74</v>
      </c>
      <c r="J4482">
        <v>259.56</v>
      </c>
      <c r="K4482">
        <v>35.57</v>
      </c>
      <c r="L4482">
        <v>30</v>
      </c>
      <c r="M4482">
        <v>64.099999999999994</v>
      </c>
      <c r="N4482">
        <v>6.3</v>
      </c>
      <c r="O4482" t="s">
        <v>33</v>
      </c>
      <c r="P4482">
        <v>12</v>
      </c>
      <c r="Q4482">
        <v>1</v>
      </c>
      <c r="R4482" s="3">
        <f t="shared" ref="R4482:R4545" si="420">I4482-K4482</f>
        <v>320.17</v>
      </c>
      <c r="S4482" s="3">
        <f t="shared" ref="S4482:S4545" si="421">R4482-J4482</f>
        <v>60.610000000000014</v>
      </c>
      <c r="T4482" s="3">
        <f t="shared" ref="T4482:T4545" si="422">L4482-M4482</f>
        <v>-34.099999999999994</v>
      </c>
      <c r="U4482" s="3">
        <f t="shared" ref="U4482:U4545" si="423">S4482+T4482-N4482</f>
        <v>20.210000000000019</v>
      </c>
      <c r="V4482" s="4">
        <f t="shared" ref="V4482:V4545" si="424">IF(R4482&gt;0, U4482/R4482, 0)</f>
        <v>6.3122716057094727E-2</v>
      </c>
      <c r="W4482" s="5">
        <f t="shared" ref="W4482:W4545" si="425">IF(U4482&gt;0, 1, 0)</f>
        <v>1</v>
      </c>
    </row>
    <row r="4483" spans="1:23">
      <c r="A4483" t="s">
        <v>5952</v>
      </c>
      <c r="B4483" t="s">
        <v>2394</v>
      </c>
      <c r="C4483" t="s">
        <v>1474</v>
      </c>
      <c r="D4483" t="s">
        <v>48</v>
      </c>
      <c r="E4483" s="1">
        <v>45924.417662037027</v>
      </c>
      <c r="F4483" s="1">
        <v>45924.435023148151</v>
      </c>
      <c r="G4483" t="s">
        <v>27</v>
      </c>
      <c r="H4483">
        <v>1</v>
      </c>
      <c r="I4483">
        <v>543.97</v>
      </c>
      <c r="J4483">
        <v>300.88</v>
      </c>
      <c r="K4483">
        <v>54.4</v>
      </c>
      <c r="L4483">
        <v>0</v>
      </c>
      <c r="M4483">
        <v>59.24</v>
      </c>
      <c r="N4483">
        <v>8.81</v>
      </c>
      <c r="O4483" t="s">
        <v>65</v>
      </c>
      <c r="P4483">
        <v>10</v>
      </c>
      <c r="Q4483">
        <v>3</v>
      </c>
      <c r="R4483" s="3">
        <f t="shared" si="420"/>
        <v>489.57000000000005</v>
      </c>
      <c r="S4483" s="3">
        <f t="shared" si="421"/>
        <v>188.69000000000005</v>
      </c>
      <c r="T4483" s="3">
        <f t="shared" si="422"/>
        <v>-59.24</v>
      </c>
      <c r="U4483" s="3">
        <f t="shared" si="423"/>
        <v>120.64000000000004</v>
      </c>
      <c r="V4483" s="4">
        <f t="shared" si="424"/>
        <v>0.24642032804297656</v>
      </c>
      <c r="W4483" s="5">
        <f t="shared" si="425"/>
        <v>1</v>
      </c>
    </row>
    <row r="4484" spans="1:23">
      <c r="A4484" t="s">
        <v>5953</v>
      </c>
      <c r="B4484" t="s">
        <v>1256</v>
      </c>
      <c r="C4484" t="s">
        <v>656</v>
      </c>
      <c r="D4484" t="s">
        <v>143</v>
      </c>
      <c r="E4484" s="1">
        <v>45924.474305555559</v>
      </c>
      <c r="F4484" s="1">
        <v>45924.48333333333</v>
      </c>
      <c r="G4484" t="s">
        <v>27</v>
      </c>
      <c r="H4484">
        <v>2</v>
      </c>
      <c r="I4484">
        <v>388.98</v>
      </c>
      <c r="J4484">
        <v>332.58</v>
      </c>
      <c r="K4484">
        <v>19.45</v>
      </c>
      <c r="L4484">
        <v>30</v>
      </c>
      <c r="M4484">
        <v>54.44</v>
      </c>
      <c r="N4484">
        <v>7.19</v>
      </c>
      <c r="O4484" t="s">
        <v>33</v>
      </c>
      <c r="P4484">
        <v>0</v>
      </c>
      <c r="Q4484">
        <v>5</v>
      </c>
      <c r="R4484" s="3">
        <f t="shared" si="420"/>
        <v>369.53000000000003</v>
      </c>
      <c r="S4484" s="3">
        <f t="shared" si="421"/>
        <v>36.950000000000045</v>
      </c>
      <c r="T4484" s="3">
        <f t="shared" si="422"/>
        <v>-24.439999999999998</v>
      </c>
      <c r="U4484" s="3">
        <f t="shared" si="423"/>
        <v>5.3200000000000474</v>
      </c>
      <c r="V4484" s="4">
        <f t="shared" si="424"/>
        <v>1.4396666035234073E-2</v>
      </c>
      <c r="W4484" s="5">
        <f t="shared" si="425"/>
        <v>1</v>
      </c>
    </row>
    <row r="4485" spans="1:23">
      <c r="A4485" t="s">
        <v>5954</v>
      </c>
      <c r="B4485" t="s">
        <v>518</v>
      </c>
      <c r="C4485" t="s">
        <v>359</v>
      </c>
      <c r="D4485" t="s">
        <v>143</v>
      </c>
      <c r="E4485" s="1">
        <v>45924.477048611108</v>
      </c>
      <c r="F4485" s="1">
        <v>45924.497881944437</v>
      </c>
      <c r="G4485" t="s">
        <v>27</v>
      </c>
      <c r="H4485">
        <v>2</v>
      </c>
      <c r="I4485">
        <v>553.96</v>
      </c>
      <c r="J4485">
        <v>400.64</v>
      </c>
      <c r="K4485">
        <v>0</v>
      </c>
      <c r="L4485">
        <v>0</v>
      </c>
      <c r="M4485">
        <v>64.760000000000005</v>
      </c>
      <c r="N4485">
        <v>9.9700000000000006</v>
      </c>
      <c r="O4485" t="s">
        <v>38</v>
      </c>
      <c r="P4485">
        <v>10</v>
      </c>
      <c r="Q4485">
        <v>3</v>
      </c>
      <c r="R4485" s="3">
        <f t="shared" si="420"/>
        <v>553.96</v>
      </c>
      <c r="S4485" s="3">
        <f t="shared" si="421"/>
        <v>153.32000000000005</v>
      </c>
      <c r="T4485" s="3">
        <f t="shared" si="422"/>
        <v>-64.760000000000005</v>
      </c>
      <c r="U4485" s="3">
        <f t="shared" si="423"/>
        <v>78.590000000000046</v>
      </c>
      <c r="V4485" s="4">
        <f t="shared" si="424"/>
        <v>0.14186944905769378</v>
      </c>
      <c r="W4485" s="5">
        <f t="shared" si="425"/>
        <v>1</v>
      </c>
    </row>
    <row r="4486" spans="1:23">
      <c r="A4486" t="s">
        <v>5955</v>
      </c>
      <c r="B4486" t="s">
        <v>927</v>
      </c>
      <c r="C4486" t="s">
        <v>606</v>
      </c>
      <c r="D4486" t="s">
        <v>37</v>
      </c>
      <c r="E4486" s="1">
        <v>45924.505925925929</v>
      </c>
      <c r="F4486" s="1">
        <v>45924.518425925933</v>
      </c>
      <c r="G4486" t="s">
        <v>27</v>
      </c>
      <c r="H4486">
        <v>1</v>
      </c>
      <c r="I4486">
        <v>583.76</v>
      </c>
      <c r="J4486">
        <v>383.63</v>
      </c>
      <c r="K4486">
        <v>29.19</v>
      </c>
      <c r="L4486">
        <v>0</v>
      </c>
      <c r="M4486">
        <v>35.06</v>
      </c>
      <c r="N4486">
        <v>9.98</v>
      </c>
      <c r="O4486" t="s">
        <v>38</v>
      </c>
      <c r="P4486">
        <v>0</v>
      </c>
      <c r="Q4486">
        <v>5</v>
      </c>
      <c r="R4486" s="3">
        <f t="shared" si="420"/>
        <v>554.56999999999994</v>
      </c>
      <c r="S4486" s="3">
        <f t="shared" si="421"/>
        <v>170.93999999999994</v>
      </c>
      <c r="T4486" s="3">
        <f t="shared" si="422"/>
        <v>-35.06</v>
      </c>
      <c r="U4486" s="3">
        <f t="shared" si="423"/>
        <v>125.89999999999993</v>
      </c>
      <c r="V4486" s="4">
        <f t="shared" si="424"/>
        <v>0.2270227383378112</v>
      </c>
      <c r="W4486" s="5">
        <f t="shared" si="425"/>
        <v>1</v>
      </c>
    </row>
    <row r="4487" spans="1:23">
      <c r="A4487" t="s">
        <v>5956</v>
      </c>
      <c r="B4487" t="s">
        <v>2688</v>
      </c>
      <c r="C4487" t="s">
        <v>302</v>
      </c>
      <c r="D4487" t="s">
        <v>26</v>
      </c>
      <c r="E4487" s="1">
        <v>45924.563310185193</v>
      </c>
      <c r="F4487" s="1">
        <v>45924.577199074083</v>
      </c>
      <c r="G4487" t="s">
        <v>27</v>
      </c>
      <c r="H4487">
        <v>2</v>
      </c>
      <c r="I4487">
        <v>237.16</v>
      </c>
      <c r="J4487">
        <v>173.04</v>
      </c>
      <c r="K4487">
        <v>23.72</v>
      </c>
      <c r="L4487">
        <v>30</v>
      </c>
      <c r="M4487">
        <v>40.33</v>
      </c>
      <c r="N4487">
        <v>4.38</v>
      </c>
      <c r="O4487" t="s">
        <v>38</v>
      </c>
      <c r="P4487">
        <v>5</v>
      </c>
      <c r="Q4487">
        <v>3</v>
      </c>
      <c r="R4487" s="3">
        <f t="shared" si="420"/>
        <v>213.44</v>
      </c>
      <c r="S4487" s="3">
        <f t="shared" si="421"/>
        <v>40.400000000000006</v>
      </c>
      <c r="T4487" s="3">
        <f t="shared" si="422"/>
        <v>-10.329999999999998</v>
      </c>
      <c r="U4487" s="3">
        <f t="shared" si="423"/>
        <v>25.690000000000008</v>
      </c>
      <c r="V4487" s="4">
        <f t="shared" si="424"/>
        <v>0.12036169415292358</v>
      </c>
      <c r="W4487" s="5">
        <f t="shared" si="425"/>
        <v>1</v>
      </c>
    </row>
    <row r="4488" spans="1:23">
      <c r="A4488" t="s">
        <v>5957</v>
      </c>
      <c r="B4488" t="s">
        <v>361</v>
      </c>
      <c r="C4488" t="s">
        <v>1019</v>
      </c>
      <c r="D4488" t="s">
        <v>143</v>
      </c>
      <c r="E4488" s="1">
        <v>45924.585138888891</v>
      </c>
      <c r="F4488" s="1">
        <v>45924.607361111113</v>
      </c>
      <c r="G4488" t="s">
        <v>27</v>
      </c>
      <c r="H4488">
        <v>2</v>
      </c>
      <c r="I4488">
        <v>489.92</v>
      </c>
      <c r="J4488">
        <v>368.58</v>
      </c>
      <c r="K4488">
        <v>24.5</v>
      </c>
      <c r="L4488">
        <v>0</v>
      </c>
      <c r="M4488">
        <v>39</v>
      </c>
      <c r="N4488">
        <v>8.3800000000000008</v>
      </c>
      <c r="O4488" t="s">
        <v>38</v>
      </c>
      <c r="P4488">
        <v>12</v>
      </c>
      <c r="Q4488">
        <v>3</v>
      </c>
      <c r="R4488" s="3">
        <f t="shared" si="420"/>
        <v>465.42</v>
      </c>
      <c r="S4488" s="3">
        <f t="shared" si="421"/>
        <v>96.840000000000032</v>
      </c>
      <c r="T4488" s="3">
        <f t="shared" si="422"/>
        <v>-39</v>
      </c>
      <c r="U4488" s="3">
        <f t="shared" si="423"/>
        <v>49.460000000000029</v>
      </c>
      <c r="V4488" s="4">
        <f t="shared" si="424"/>
        <v>0.10626960594731646</v>
      </c>
      <c r="W4488" s="5">
        <f t="shared" si="425"/>
        <v>1</v>
      </c>
    </row>
    <row r="4489" spans="1:23">
      <c r="A4489" t="s">
        <v>5958</v>
      </c>
      <c r="B4489" t="s">
        <v>1142</v>
      </c>
      <c r="C4489" t="s">
        <v>459</v>
      </c>
      <c r="D4489" t="s">
        <v>103</v>
      </c>
      <c r="E4489" s="1">
        <v>45924.616307870368</v>
      </c>
      <c r="F4489" s="1">
        <v>45924.629502314812</v>
      </c>
      <c r="G4489" t="s">
        <v>27</v>
      </c>
      <c r="H4489">
        <v>3</v>
      </c>
      <c r="I4489">
        <v>2588.61</v>
      </c>
      <c r="J4489">
        <v>2291.4899999999998</v>
      </c>
      <c r="K4489">
        <v>0</v>
      </c>
      <c r="L4489">
        <v>0</v>
      </c>
      <c r="M4489">
        <v>64.510000000000005</v>
      </c>
      <c r="N4489">
        <v>46.59</v>
      </c>
      <c r="O4489" t="s">
        <v>28</v>
      </c>
      <c r="P4489">
        <v>0</v>
      </c>
      <c r="Q4489">
        <v>4</v>
      </c>
      <c r="R4489" s="3">
        <f t="shared" si="420"/>
        <v>2588.61</v>
      </c>
      <c r="S4489" s="3">
        <f t="shared" si="421"/>
        <v>297.12000000000035</v>
      </c>
      <c r="T4489" s="3">
        <f t="shared" si="422"/>
        <v>-64.510000000000005</v>
      </c>
      <c r="U4489" s="3">
        <f t="shared" si="423"/>
        <v>186.02000000000035</v>
      </c>
      <c r="V4489" s="4">
        <f t="shared" si="424"/>
        <v>7.1860960129181431E-2</v>
      </c>
      <c r="W4489" s="5">
        <f t="shared" si="425"/>
        <v>1</v>
      </c>
    </row>
    <row r="4490" spans="1:23">
      <c r="A4490" t="s">
        <v>5959</v>
      </c>
      <c r="B4490" t="s">
        <v>1682</v>
      </c>
      <c r="C4490" t="s">
        <v>692</v>
      </c>
      <c r="D4490" t="s">
        <v>44</v>
      </c>
      <c r="E4490" s="1">
        <v>45924.730567129627</v>
      </c>
      <c r="F4490" s="1">
        <v>45924.742372685178</v>
      </c>
      <c r="G4490" t="s">
        <v>27</v>
      </c>
      <c r="H4490">
        <v>3</v>
      </c>
      <c r="I4490">
        <v>390.06</v>
      </c>
      <c r="J4490">
        <v>332.43</v>
      </c>
      <c r="K4490">
        <v>39.01</v>
      </c>
      <c r="L4490">
        <v>30</v>
      </c>
      <c r="M4490">
        <v>46</v>
      </c>
      <c r="N4490">
        <v>6.86</v>
      </c>
      <c r="O4490" t="s">
        <v>38</v>
      </c>
      <c r="P4490">
        <v>2</v>
      </c>
      <c r="Q4490">
        <v>3</v>
      </c>
      <c r="R4490" s="3">
        <f t="shared" si="420"/>
        <v>351.05</v>
      </c>
      <c r="S4490" s="3">
        <f t="shared" si="421"/>
        <v>18.620000000000005</v>
      </c>
      <c r="T4490" s="3">
        <f t="shared" si="422"/>
        <v>-16</v>
      </c>
      <c r="U4490" s="3">
        <f t="shared" si="423"/>
        <v>-4.2399999999999958</v>
      </c>
      <c r="V4490" s="4">
        <f t="shared" si="424"/>
        <v>-1.2078051559606881E-2</v>
      </c>
      <c r="W4490" s="5">
        <f t="shared" si="425"/>
        <v>0</v>
      </c>
    </row>
    <row r="4491" spans="1:23">
      <c r="A4491" t="s">
        <v>5960</v>
      </c>
      <c r="B4491" t="s">
        <v>487</v>
      </c>
      <c r="C4491" t="s">
        <v>635</v>
      </c>
      <c r="D4491" t="s">
        <v>37</v>
      </c>
      <c r="E4491" s="1">
        <v>45924.738993055558</v>
      </c>
      <c r="F4491" s="1">
        <v>45924.752881944441</v>
      </c>
      <c r="G4491" t="s">
        <v>27</v>
      </c>
      <c r="H4491">
        <v>2</v>
      </c>
      <c r="I4491">
        <v>566.5</v>
      </c>
      <c r="J4491">
        <v>350.72</v>
      </c>
      <c r="K4491">
        <v>28.33</v>
      </c>
      <c r="L4491">
        <v>0</v>
      </c>
      <c r="M4491">
        <v>55.57</v>
      </c>
      <c r="N4491">
        <v>9.69</v>
      </c>
      <c r="O4491" t="s">
        <v>65</v>
      </c>
      <c r="P4491">
        <v>0</v>
      </c>
      <c r="Q4491">
        <v>4</v>
      </c>
      <c r="R4491" s="3">
        <f t="shared" si="420"/>
        <v>538.16999999999996</v>
      </c>
      <c r="S4491" s="3">
        <f t="shared" si="421"/>
        <v>187.44999999999993</v>
      </c>
      <c r="T4491" s="3">
        <f t="shared" si="422"/>
        <v>-55.57</v>
      </c>
      <c r="U4491" s="3">
        <f t="shared" si="423"/>
        <v>122.18999999999994</v>
      </c>
      <c r="V4491" s="4">
        <f t="shared" si="424"/>
        <v>0.22704721556385518</v>
      </c>
      <c r="W4491" s="5">
        <f t="shared" si="425"/>
        <v>1</v>
      </c>
    </row>
    <row r="4492" spans="1:23">
      <c r="A4492" t="s">
        <v>5961</v>
      </c>
      <c r="B4492" t="s">
        <v>1414</v>
      </c>
      <c r="C4492" t="s">
        <v>590</v>
      </c>
      <c r="D4492" t="s">
        <v>60</v>
      </c>
      <c r="E4492" s="1">
        <v>45924.755173611113</v>
      </c>
      <c r="F4492" s="1">
        <v>45924.771145833343</v>
      </c>
      <c r="G4492" t="s">
        <v>53</v>
      </c>
      <c r="H4492">
        <v>2</v>
      </c>
      <c r="I4492">
        <v>550.20000000000005</v>
      </c>
      <c r="J4492">
        <v>458.94</v>
      </c>
      <c r="K4492">
        <v>55.02</v>
      </c>
      <c r="L4492">
        <v>0</v>
      </c>
      <c r="M4492">
        <v>59.8</v>
      </c>
      <c r="N4492">
        <v>8.91</v>
      </c>
      <c r="O4492" t="s">
        <v>38</v>
      </c>
      <c r="P4492">
        <v>8</v>
      </c>
      <c r="Q4492">
        <v>1</v>
      </c>
      <c r="R4492" s="3">
        <f t="shared" si="420"/>
        <v>495.18000000000006</v>
      </c>
      <c r="S4492" s="3">
        <f t="shared" si="421"/>
        <v>36.240000000000066</v>
      </c>
      <c r="T4492" s="3">
        <f t="shared" si="422"/>
        <v>-59.8</v>
      </c>
      <c r="U4492" s="3">
        <f t="shared" si="423"/>
        <v>-32.469999999999928</v>
      </c>
      <c r="V4492" s="4">
        <f t="shared" si="424"/>
        <v>-6.5572115190435654E-2</v>
      </c>
      <c r="W4492" s="5">
        <f t="shared" si="425"/>
        <v>0</v>
      </c>
    </row>
    <row r="4493" spans="1:23">
      <c r="A4493" t="s">
        <v>5962</v>
      </c>
      <c r="B4493" t="s">
        <v>419</v>
      </c>
      <c r="C4493" t="s">
        <v>995</v>
      </c>
      <c r="D4493" t="s">
        <v>87</v>
      </c>
      <c r="E4493" s="1">
        <v>45924.764270833337</v>
      </c>
      <c r="F4493" s="1">
        <v>45924.779548611114</v>
      </c>
      <c r="G4493" t="s">
        <v>27</v>
      </c>
      <c r="H4493">
        <v>2</v>
      </c>
      <c r="I4493">
        <v>769.42</v>
      </c>
      <c r="J4493">
        <v>595.04</v>
      </c>
      <c r="K4493">
        <v>38.47</v>
      </c>
      <c r="L4493">
        <v>0</v>
      </c>
      <c r="M4493">
        <v>45.72</v>
      </c>
      <c r="N4493">
        <v>13.16</v>
      </c>
      <c r="O4493" t="s">
        <v>38</v>
      </c>
      <c r="P4493">
        <v>2</v>
      </c>
      <c r="Q4493">
        <v>4</v>
      </c>
      <c r="R4493" s="3">
        <f t="shared" si="420"/>
        <v>730.94999999999993</v>
      </c>
      <c r="S4493" s="3">
        <f t="shared" si="421"/>
        <v>135.90999999999997</v>
      </c>
      <c r="T4493" s="3">
        <f t="shared" si="422"/>
        <v>-45.72</v>
      </c>
      <c r="U4493" s="3">
        <f t="shared" si="423"/>
        <v>77.029999999999973</v>
      </c>
      <c r="V4493" s="4">
        <f t="shared" si="424"/>
        <v>0.1053834051576715</v>
      </c>
      <c r="W4493" s="5">
        <f t="shared" si="425"/>
        <v>1</v>
      </c>
    </row>
    <row r="4494" spans="1:23">
      <c r="A4494" t="s">
        <v>5963</v>
      </c>
      <c r="B4494" t="s">
        <v>4452</v>
      </c>
      <c r="C4494" t="s">
        <v>799</v>
      </c>
      <c r="D4494" t="s">
        <v>143</v>
      </c>
      <c r="E4494" s="1">
        <v>45924.794965277782</v>
      </c>
      <c r="F4494" s="1">
        <v>45924.806770833333</v>
      </c>
      <c r="G4494" t="s">
        <v>27</v>
      </c>
      <c r="H4494">
        <v>2</v>
      </c>
      <c r="I4494">
        <v>229.9</v>
      </c>
      <c r="J4494">
        <v>183.3</v>
      </c>
      <c r="K4494">
        <v>22.99</v>
      </c>
      <c r="L4494">
        <v>30</v>
      </c>
      <c r="M4494">
        <v>52.16</v>
      </c>
      <c r="N4494">
        <v>4.26</v>
      </c>
      <c r="O4494" t="s">
        <v>38</v>
      </c>
      <c r="P4494">
        <v>0</v>
      </c>
      <c r="Q4494">
        <v>5</v>
      </c>
      <c r="R4494" s="3">
        <f t="shared" si="420"/>
        <v>206.91</v>
      </c>
      <c r="S4494" s="3">
        <f t="shared" si="421"/>
        <v>23.609999999999985</v>
      </c>
      <c r="T4494" s="3">
        <f t="shared" si="422"/>
        <v>-22.159999999999997</v>
      </c>
      <c r="U4494" s="3">
        <f t="shared" si="423"/>
        <v>-2.8100000000000112</v>
      </c>
      <c r="V4494" s="4">
        <f t="shared" si="424"/>
        <v>-1.35807839157122E-2</v>
      </c>
      <c r="W4494" s="5">
        <f t="shared" si="425"/>
        <v>0</v>
      </c>
    </row>
    <row r="4495" spans="1:23">
      <c r="A4495" t="s">
        <v>5964</v>
      </c>
      <c r="B4495" t="s">
        <v>1781</v>
      </c>
      <c r="C4495" t="s">
        <v>878</v>
      </c>
      <c r="D4495" t="s">
        <v>32</v>
      </c>
      <c r="E4495" s="1">
        <v>45924.797858796293</v>
      </c>
      <c r="F4495" s="1">
        <v>45924.816608796304</v>
      </c>
      <c r="G4495" t="s">
        <v>27</v>
      </c>
      <c r="H4495">
        <v>1</v>
      </c>
      <c r="I4495">
        <v>124.63</v>
      </c>
      <c r="J4495">
        <v>114.92</v>
      </c>
      <c r="K4495">
        <v>12.46</v>
      </c>
      <c r="L4495">
        <v>30</v>
      </c>
      <c r="M4495">
        <v>36.21</v>
      </c>
      <c r="N4495">
        <v>2.56</v>
      </c>
      <c r="O4495" t="s">
        <v>65</v>
      </c>
      <c r="P4495">
        <v>7</v>
      </c>
      <c r="Q4495">
        <v>4</v>
      </c>
      <c r="R4495" s="3">
        <f t="shared" si="420"/>
        <v>112.16999999999999</v>
      </c>
      <c r="S4495" s="3">
        <f t="shared" si="421"/>
        <v>-2.7500000000000142</v>
      </c>
      <c r="T4495" s="3">
        <f t="shared" si="422"/>
        <v>-6.2100000000000009</v>
      </c>
      <c r="U4495" s="3">
        <f t="shared" si="423"/>
        <v>-11.520000000000016</v>
      </c>
      <c r="V4495" s="4">
        <f t="shared" si="424"/>
        <v>-0.10270125702059389</v>
      </c>
      <c r="W4495" s="5">
        <f t="shared" si="425"/>
        <v>0</v>
      </c>
    </row>
    <row r="4496" spans="1:23">
      <c r="A4496" t="s">
        <v>5965</v>
      </c>
      <c r="B4496" t="s">
        <v>301</v>
      </c>
      <c r="C4496" t="s">
        <v>1445</v>
      </c>
      <c r="D4496" t="s">
        <v>26</v>
      </c>
      <c r="E4496" s="1">
        <v>45924.803090277783</v>
      </c>
      <c r="F4496" s="1">
        <v>45924.812118055554</v>
      </c>
      <c r="G4496" t="s">
        <v>27</v>
      </c>
      <c r="H4496">
        <v>2</v>
      </c>
      <c r="I4496">
        <v>1924.22</v>
      </c>
      <c r="J4496">
        <v>1680.8</v>
      </c>
      <c r="K4496">
        <v>192.42</v>
      </c>
      <c r="L4496">
        <v>0</v>
      </c>
      <c r="M4496">
        <v>61.79</v>
      </c>
      <c r="N4496">
        <v>31.17</v>
      </c>
      <c r="O4496" t="s">
        <v>38</v>
      </c>
      <c r="P4496">
        <v>0</v>
      </c>
      <c r="Q4496">
        <v>4</v>
      </c>
      <c r="R4496" s="3">
        <f t="shared" si="420"/>
        <v>1731.8</v>
      </c>
      <c r="S4496" s="3">
        <f t="shared" si="421"/>
        <v>51</v>
      </c>
      <c r="T4496" s="3">
        <f t="shared" si="422"/>
        <v>-61.79</v>
      </c>
      <c r="U4496" s="3">
        <f t="shared" si="423"/>
        <v>-41.96</v>
      </c>
      <c r="V4496" s="4">
        <f t="shared" si="424"/>
        <v>-2.4229125765099897E-2</v>
      </c>
      <c r="W4496" s="5">
        <f t="shared" si="425"/>
        <v>0</v>
      </c>
    </row>
    <row r="4497" spans="1:23">
      <c r="A4497" t="s">
        <v>5966</v>
      </c>
      <c r="B4497" t="s">
        <v>4077</v>
      </c>
      <c r="C4497" t="s">
        <v>735</v>
      </c>
      <c r="D4497" t="s">
        <v>37</v>
      </c>
      <c r="E4497" s="1">
        <v>45924.80940972222</v>
      </c>
      <c r="F4497" s="1">
        <v>45924.820520833331</v>
      </c>
      <c r="G4497" t="s">
        <v>27</v>
      </c>
      <c r="H4497">
        <v>2</v>
      </c>
      <c r="I4497">
        <v>207.6</v>
      </c>
      <c r="J4497">
        <v>159.78</v>
      </c>
      <c r="K4497">
        <v>0</v>
      </c>
      <c r="L4497">
        <v>30</v>
      </c>
      <c r="M4497">
        <v>44.9</v>
      </c>
      <c r="N4497">
        <v>4.28</v>
      </c>
      <c r="O4497" t="s">
        <v>65</v>
      </c>
      <c r="P4497">
        <v>0</v>
      </c>
      <c r="Q4497">
        <v>5</v>
      </c>
      <c r="R4497" s="3">
        <f t="shared" si="420"/>
        <v>207.6</v>
      </c>
      <c r="S4497" s="3">
        <f t="shared" si="421"/>
        <v>47.819999999999993</v>
      </c>
      <c r="T4497" s="3">
        <f t="shared" si="422"/>
        <v>-14.899999999999999</v>
      </c>
      <c r="U4497" s="3">
        <f t="shared" si="423"/>
        <v>28.639999999999993</v>
      </c>
      <c r="V4497" s="4">
        <f t="shared" si="424"/>
        <v>0.1379576107899807</v>
      </c>
      <c r="W4497" s="5">
        <f t="shared" si="425"/>
        <v>1</v>
      </c>
    </row>
    <row r="4498" spans="1:23">
      <c r="A4498" t="s">
        <v>5967</v>
      </c>
      <c r="B4498" t="s">
        <v>5968</v>
      </c>
      <c r="C4498" t="s">
        <v>819</v>
      </c>
      <c r="D4498" t="s">
        <v>72</v>
      </c>
      <c r="E4498" s="1">
        <v>45924.827499999999</v>
      </c>
      <c r="F4498" s="1">
        <v>45924.839305555557</v>
      </c>
      <c r="G4498" t="s">
        <v>27</v>
      </c>
      <c r="H4498">
        <v>5</v>
      </c>
      <c r="I4498">
        <v>935.35</v>
      </c>
      <c r="J4498">
        <v>592.5</v>
      </c>
      <c r="K4498">
        <v>93.54</v>
      </c>
      <c r="L4498">
        <v>0</v>
      </c>
      <c r="M4498">
        <v>36.17</v>
      </c>
      <c r="N4498">
        <v>15.15</v>
      </c>
      <c r="O4498" t="s">
        <v>38</v>
      </c>
      <c r="P4498">
        <v>2</v>
      </c>
      <c r="Q4498">
        <v>4</v>
      </c>
      <c r="R4498" s="3">
        <f t="shared" si="420"/>
        <v>841.81000000000006</v>
      </c>
      <c r="S4498" s="3">
        <f t="shared" si="421"/>
        <v>249.31000000000006</v>
      </c>
      <c r="T4498" s="3">
        <f t="shared" si="422"/>
        <v>-36.17</v>
      </c>
      <c r="U4498" s="3">
        <f t="shared" si="423"/>
        <v>197.99000000000004</v>
      </c>
      <c r="V4498" s="4">
        <f t="shared" si="424"/>
        <v>0.23519559045390293</v>
      </c>
      <c r="W4498" s="5">
        <f t="shared" si="425"/>
        <v>1</v>
      </c>
    </row>
    <row r="4499" spans="1:23">
      <c r="A4499" t="s">
        <v>5969</v>
      </c>
      <c r="B4499" t="s">
        <v>2583</v>
      </c>
      <c r="C4499" t="s">
        <v>213</v>
      </c>
      <c r="D4499" t="s">
        <v>48</v>
      </c>
      <c r="E4499" s="1">
        <v>45924.831157407411</v>
      </c>
      <c r="G4499" t="s">
        <v>110</v>
      </c>
      <c r="H4499">
        <v>2</v>
      </c>
      <c r="I4499">
        <v>348.68</v>
      </c>
      <c r="J4499">
        <v>253.78</v>
      </c>
      <c r="K4499">
        <v>17.43</v>
      </c>
      <c r="L4499">
        <v>30</v>
      </c>
      <c r="M4499">
        <v>52.49</v>
      </c>
      <c r="N4499">
        <v>0</v>
      </c>
      <c r="O4499" t="s">
        <v>38</v>
      </c>
      <c r="P4499">
        <v>0</v>
      </c>
      <c r="R4499" s="3">
        <f t="shared" si="420"/>
        <v>331.25</v>
      </c>
      <c r="S4499" s="3">
        <f t="shared" si="421"/>
        <v>77.47</v>
      </c>
      <c r="T4499" s="3">
        <f t="shared" si="422"/>
        <v>-22.490000000000002</v>
      </c>
      <c r="U4499" s="3">
        <f t="shared" si="423"/>
        <v>54.98</v>
      </c>
      <c r="V4499" s="4">
        <f t="shared" si="424"/>
        <v>0.16597735849056602</v>
      </c>
      <c r="W4499" s="5">
        <f t="shared" si="425"/>
        <v>1</v>
      </c>
    </row>
    <row r="4500" spans="1:23">
      <c r="A4500" t="s">
        <v>5970</v>
      </c>
      <c r="B4500" t="s">
        <v>5971</v>
      </c>
      <c r="C4500" t="s">
        <v>322</v>
      </c>
      <c r="D4500" t="s">
        <v>117</v>
      </c>
      <c r="E4500" s="1">
        <v>45924.83221064815</v>
      </c>
      <c r="F4500" s="1">
        <v>45924.846099537041</v>
      </c>
      <c r="G4500" t="s">
        <v>27</v>
      </c>
      <c r="H4500">
        <v>1</v>
      </c>
      <c r="I4500">
        <v>653.67999999999995</v>
      </c>
      <c r="J4500">
        <v>422.07</v>
      </c>
      <c r="K4500">
        <v>98.05</v>
      </c>
      <c r="L4500">
        <v>0</v>
      </c>
      <c r="M4500">
        <v>64.650000000000006</v>
      </c>
      <c r="N4500">
        <v>10</v>
      </c>
      <c r="O4500" t="s">
        <v>38</v>
      </c>
      <c r="P4500">
        <v>0</v>
      </c>
      <c r="Q4500">
        <v>5</v>
      </c>
      <c r="R4500" s="3">
        <f t="shared" si="420"/>
        <v>555.63</v>
      </c>
      <c r="S4500" s="3">
        <f t="shared" si="421"/>
        <v>133.56</v>
      </c>
      <c r="T4500" s="3">
        <f t="shared" si="422"/>
        <v>-64.650000000000006</v>
      </c>
      <c r="U4500" s="3">
        <f t="shared" si="423"/>
        <v>58.91</v>
      </c>
      <c r="V4500" s="4">
        <f t="shared" si="424"/>
        <v>0.10602379281176322</v>
      </c>
      <c r="W4500" s="5">
        <f t="shared" si="425"/>
        <v>1</v>
      </c>
    </row>
    <row r="4501" spans="1:23">
      <c r="A4501" t="s">
        <v>5972</v>
      </c>
      <c r="B4501" t="s">
        <v>2902</v>
      </c>
      <c r="C4501" t="s">
        <v>1400</v>
      </c>
      <c r="D4501" t="s">
        <v>103</v>
      </c>
      <c r="E4501" s="1">
        <v>45924.850578703707</v>
      </c>
      <c r="G4501" t="s">
        <v>110</v>
      </c>
      <c r="H4501">
        <v>2</v>
      </c>
      <c r="I4501">
        <v>766.94</v>
      </c>
      <c r="J4501">
        <v>624.78</v>
      </c>
      <c r="K4501">
        <v>0</v>
      </c>
      <c r="L4501">
        <v>0</v>
      </c>
      <c r="M4501">
        <v>53.43</v>
      </c>
      <c r="N4501">
        <v>0</v>
      </c>
      <c r="O4501" t="s">
        <v>65</v>
      </c>
      <c r="P4501">
        <v>1</v>
      </c>
      <c r="R4501" s="3">
        <f t="shared" si="420"/>
        <v>766.94</v>
      </c>
      <c r="S4501" s="3">
        <f t="shared" si="421"/>
        <v>142.16000000000008</v>
      </c>
      <c r="T4501" s="3">
        <f t="shared" si="422"/>
        <v>-53.43</v>
      </c>
      <c r="U4501" s="3">
        <f t="shared" si="423"/>
        <v>88.730000000000075</v>
      </c>
      <c r="V4501" s="4">
        <f t="shared" si="424"/>
        <v>0.11569353534826723</v>
      </c>
      <c r="W4501" s="5">
        <f t="shared" si="425"/>
        <v>1</v>
      </c>
    </row>
    <row r="4502" spans="1:23">
      <c r="A4502" t="s">
        <v>5973</v>
      </c>
      <c r="B4502" t="s">
        <v>1820</v>
      </c>
      <c r="C4502" t="s">
        <v>319</v>
      </c>
      <c r="D4502" t="s">
        <v>26</v>
      </c>
      <c r="E4502" s="1">
        <v>45924.914629629631</v>
      </c>
      <c r="F4502" s="1">
        <v>45924.922962962963</v>
      </c>
      <c r="G4502" t="s">
        <v>27</v>
      </c>
      <c r="H4502">
        <v>3</v>
      </c>
      <c r="I4502">
        <v>305.94</v>
      </c>
      <c r="J4502">
        <v>246.15</v>
      </c>
      <c r="K4502">
        <v>15.3</v>
      </c>
      <c r="L4502">
        <v>30</v>
      </c>
      <c r="M4502">
        <v>59.64</v>
      </c>
      <c r="N4502">
        <v>5.77</v>
      </c>
      <c r="O4502" t="s">
        <v>38</v>
      </c>
      <c r="P4502">
        <v>0</v>
      </c>
      <c r="Q4502">
        <v>5</v>
      </c>
      <c r="R4502" s="3">
        <f t="shared" si="420"/>
        <v>290.64</v>
      </c>
      <c r="S4502" s="3">
        <f t="shared" si="421"/>
        <v>44.489999999999981</v>
      </c>
      <c r="T4502" s="3">
        <f t="shared" si="422"/>
        <v>-29.64</v>
      </c>
      <c r="U4502" s="3">
        <f t="shared" si="423"/>
        <v>9.0799999999999805</v>
      </c>
      <c r="V4502" s="4">
        <f t="shared" si="424"/>
        <v>3.124139829342135E-2</v>
      </c>
      <c r="W4502" s="5">
        <f t="shared" si="425"/>
        <v>1</v>
      </c>
    </row>
    <row r="4503" spans="1:23">
      <c r="A4503" t="s">
        <v>5974</v>
      </c>
      <c r="B4503" t="s">
        <v>162</v>
      </c>
      <c r="C4503" t="s">
        <v>1071</v>
      </c>
      <c r="D4503" t="s">
        <v>32</v>
      </c>
      <c r="E4503" s="1">
        <v>45925.337858796287</v>
      </c>
      <c r="F4503" s="1">
        <v>45925.352442129632</v>
      </c>
      <c r="G4503" t="s">
        <v>53</v>
      </c>
      <c r="H4503">
        <v>3</v>
      </c>
      <c r="I4503">
        <v>461.25</v>
      </c>
      <c r="J4503">
        <v>345.57</v>
      </c>
      <c r="K4503">
        <v>23.06</v>
      </c>
      <c r="L4503">
        <v>0</v>
      </c>
      <c r="M4503">
        <v>40.770000000000003</v>
      </c>
      <c r="N4503">
        <v>7.89</v>
      </c>
      <c r="O4503" t="s">
        <v>65</v>
      </c>
      <c r="P4503">
        <v>1</v>
      </c>
      <c r="Q4503">
        <v>1</v>
      </c>
      <c r="R4503" s="3">
        <f t="shared" si="420"/>
        <v>438.19</v>
      </c>
      <c r="S4503" s="3">
        <f t="shared" si="421"/>
        <v>92.62</v>
      </c>
      <c r="T4503" s="3">
        <f t="shared" si="422"/>
        <v>-40.770000000000003</v>
      </c>
      <c r="U4503" s="3">
        <f t="shared" si="423"/>
        <v>43.96</v>
      </c>
      <c r="V4503" s="4">
        <f t="shared" si="424"/>
        <v>0.10032177822405806</v>
      </c>
      <c r="W4503" s="5">
        <f t="shared" si="425"/>
        <v>1</v>
      </c>
    </row>
    <row r="4504" spans="1:23">
      <c r="A4504" t="s">
        <v>5975</v>
      </c>
      <c r="B4504" t="s">
        <v>3738</v>
      </c>
      <c r="C4504" t="s">
        <v>751</v>
      </c>
      <c r="D4504" t="s">
        <v>37</v>
      </c>
      <c r="E4504" s="1">
        <v>45925.339375000003</v>
      </c>
      <c r="F4504" s="1">
        <v>45925.352569444447</v>
      </c>
      <c r="G4504" t="s">
        <v>27</v>
      </c>
      <c r="H4504">
        <v>3</v>
      </c>
      <c r="I4504">
        <v>3038.55</v>
      </c>
      <c r="J4504">
        <v>1843.65</v>
      </c>
      <c r="K4504">
        <v>151.93</v>
      </c>
      <c r="L4504">
        <v>0</v>
      </c>
      <c r="M4504">
        <v>40.1</v>
      </c>
      <c r="N4504">
        <v>51.96</v>
      </c>
      <c r="O4504" t="s">
        <v>38</v>
      </c>
      <c r="P4504">
        <v>0</v>
      </c>
      <c r="Q4504">
        <v>5</v>
      </c>
      <c r="R4504" s="3">
        <f t="shared" si="420"/>
        <v>2886.6200000000003</v>
      </c>
      <c r="S4504" s="3">
        <f t="shared" si="421"/>
        <v>1042.9700000000003</v>
      </c>
      <c r="T4504" s="3">
        <f t="shared" si="422"/>
        <v>-40.1</v>
      </c>
      <c r="U4504" s="3">
        <f t="shared" si="423"/>
        <v>950.9100000000002</v>
      </c>
      <c r="V4504" s="4">
        <f t="shared" si="424"/>
        <v>0.32941987514809712</v>
      </c>
      <c r="W4504" s="5">
        <f t="shared" si="425"/>
        <v>1</v>
      </c>
    </row>
    <row r="4505" spans="1:23">
      <c r="A4505" t="s">
        <v>5976</v>
      </c>
      <c r="B4505" t="s">
        <v>877</v>
      </c>
      <c r="C4505" t="s">
        <v>47</v>
      </c>
      <c r="D4505" t="s">
        <v>72</v>
      </c>
      <c r="E4505" s="1">
        <v>45925.393657407411</v>
      </c>
      <c r="F4505" s="1">
        <v>45925.406157407408</v>
      </c>
      <c r="G4505" t="s">
        <v>27</v>
      </c>
      <c r="H4505">
        <v>3</v>
      </c>
      <c r="I4505">
        <v>218.61</v>
      </c>
      <c r="J4505">
        <v>165.51</v>
      </c>
      <c r="K4505">
        <v>21.86</v>
      </c>
      <c r="L4505">
        <v>30</v>
      </c>
      <c r="M4505">
        <v>46.73</v>
      </c>
      <c r="N4505">
        <v>4.08</v>
      </c>
      <c r="O4505" t="s">
        <v>65</v>
      </c>
      <c r="P4505">
        <v>3</v>
      </c>
      <c r="Q4505">
        <v>4</v>
      </c>
      <c r="R4505" s="3">
        <f t="shared" si="420"/>
        <v>196.75</v>
      </c>
      <c r="S4505" s="3">
        <f t="shared" si="421"/>
        <v>31.240000000000009</v>
      </c>
      <c r="T4505" s="3">
        <f t="shared" si="422"/>
        <v>-16.729999999999997</v>
      </c>
      <c r="U4505" s="3">
        <f t="shared" si="423"/>
        <v>10.430000000000012</v>
      </c>
      <c r="V4505" s="4">
        <f t="shared" si="424"/>
        <v>5.3011435832274523E-2</v>
      </c>
      <c r="W4505" s="5">
        <f t="shared" si="425"/>
        <v>1</v>
      </c>
    </row>
    <row r="4506" spans="1:23">
      <c r="A4506" t="s">
        <v>5977</v>
      </c>
      <c r="B4506" t="s">
        <v>4734</v>
      </c>
      <c r="C4506" t="s">
        <v>897</v>
      </c>
      <c r="D4506" t="s">
        <v>103</v>
      </c>
      <c r="E4506" s="1">
        <v>45925.402962962973</v>
      </c>
      <c r="F4506" s="1">
        <v>45925.417546296303</v>
      </c>
      <c r="G4506" t="s">
        <v>27</v>
      </c>
      <c r="H4506">
        <v>1</v>
      </c>
      <c r="I4506">
        <v>375.43</v>
      </c>
      <c r="J4506">
        <v>286.64</v>
      </c>
      <c r="K4506">
        <v>93.86</v>
      </c>
      <c r="L4506">
        <v>30</v>
      </c>
      <c r="M4506">
        <v>64.8</v>
      </c>
      <c r="N4506">
        <v>5.61</v>
      </c>
      <c r="O4506" t="s">
        <v>65</v>
      </c>
      <c r="P4506">
        <v>1</v>
      </c>
      <c r="Q4506">
        <v>4</v>
      </c>
      <c r="R4506" s="3">
        <f t="shared" si="420"/>
        <v>281.57</v>
      </c>
      <c r="S4506" s="3">
        <f t="shared" si="421"/>
        <v>-5.0699999999999932</v>
      </c>
      <c r="T4506" s="3">
        <f t="shared" si="422"/>
        <v>-34.799999999999997</v>
      </c>
      <c r="U4506" s="3">
        <f t="shared" si="423"/>
        <v>-45.47999999999999</v>
      </c>
      <c r="V4506" s="4">
        <f t="shared" si="424"/>
        <v>-0.161522889512377</v>
      </c>
      <c r="W4506" s="5">
        <f t="shared" si="425"/>
        <v>0</v>
      </c>
    </row>
    <row r="4507" spans="1:23">
      <c r="A4507" t="s">
        <v>5978</v>
      </c>
      <c r="B4507" t="s">
        <v>2659</v>
      </c>
      <c r="C4507" t="s">
        <v>56</v>
      </c>
      <c r="D4507" t="s">
        <v>32</v>
      </c>
      <c r="E4507" s="1">
        <v>45925.533599537041</v>
      </c>
      <c r="F4507" s="1">
        <v>45925.555821759262</v>
      </c>
      <c r="G4507" t="s">
        <v>27</v>
      </c>
      <c r="H4507">
        <v>2</v>
      </c>
      <c r="I4507">
        <v>327.60000000000002</v>
      </c>
      <c r="J4507">
        <v>266.98</v>
      </c>
      <c r="K4507">
        <v>0</v>
      </c>
      <c r="L4507">
        <v>30</v>
      </c>
      <c r="M4507">
        <v>38.229999999999997</v>
      </c>
      <c r="N4507">
        <v>6.44</v>
      </c>
      <c r="O4507" t="s">
        <v>38</v>
      </c>
      <c r="P4507">
        <v>12</v>
      </c>
      <c r="Q4507">
        <v>1</v>
      </c>
      <c r="R4507" s="3">
        <f t="shared" si="420"/>
        <v>327.60000000000002</v>
      </c>
      <c r="S4507" s="3">
        <f t="shared" si="421"/>
        <v>60.620000000000005</v>
      </c>
      <c r="T4507" s="3">
        <f t="shared" si="422"/>
        <v>-8.2299999999999969</v>
      </c>
      <c r="U4507" s="3">
        <f t="shared" si="423"/>
        <v>45.95000000000001</v>
      </c>
      <c r="V4507" s="4">
        <f t="shared" si="424"/>
        <v>0.14026251526251529</v>
      </c>
      <c r="W4507" s="5">
        <f t="shared" si="425"/>
        <v>1</v>
      </c>
    </row>
    <row r="4508" spans="1:23">
      <c r="A4508" t="s">
        <v>5979</v>
      </c>
      <c r="B4508" t="s">
        <v>1261</v>
      </c>
      <c r="C4508" t="s">
        <v>322</v>
      </c>
      <c r="D4508" t="s">
        <v>103</v>
      </c>
      <c r="E4508" s="1">
        <v>45925.56753472222</v>
      </c>
      <c r="F4508" s="1">
        <v>45925.576562499999</v>
      </c>
      <c r="G4508" t="s">
        <v>27</v>
      </c>
      <c r="H4508">
        <v>3</v>
      </c>
      <c r="I4508">
        <v>1961.04</v>
      </c>
      <c r="J4508">
        <v>1266.21</v>
      </c>
      <c r="K4508">
        <v>0</v>
      </c>
      <c r="L4508">
        <v>0</v>
      </c>
      <c r="M4508">
        <v>52.8</v>
      </c>
      <c r="N4508">
        <v>35.299999999999997</v>
      </c>
      <c r="O4508" t="s">
        <v>38</v>
      </c>
      <c r="P4508">
        <v>0</v>
      </c>
      <c r="Q4508">
        <v>5</v>
      </c>
      <c r="R4508" s="3">
        <f t="shared" si="420"/>
        <v>1961.04</v>
      </c>
      <c r="S4508" s="3">
        <f t="shared" si="421"/>
        <v>694.82999999999993</v>
      </c>
      <c r="T4508" s="3">
        <f t="shared" si="422"/>
        <v>-52.8</v>
      </c>
      <c r="U4508" s="3">
        <f t="shared" si="423"/>
        <v>606.73</v>
      </c>
      <c r="V4508" s="4">
        <f t="shared" si="424"/>
        <v>0.30939195528903035</v>
      </c>
      <c r="W4508" s="5">
        <f t="shared" si="425"/>
        <v>1</v>
      </c>
    </row>
    <row r="4509" spans="1:23">
      <c r="A4509" t="s">
        <v>5980</v>
      </c>
      <c r="B4509" t="s">
        <v>2001</v>
      </c>
      <c r="C4509" t="s">
        <v>2084</v>
      </c>
      <c r="D4509" t="s">
        <v>32</v>
      </c>
      <c r="E4509" s="1">
        <v>45925.569085648152</v>
      </c>
      <c r="F4509" s="1">
        <v>45925.585752314822</v>
      </c>
      <c r="G4509" t="s">
        <v>27</v>
      </c>
      <c r="H4509">
        <v>1</v>
      </c>
      <c r="I4509">
        <v>31.13</v>
      </c>
      <c r="J4509">
        <v>22.92</v>
      </c>
      <c r="K4509">
        <v>1.56</v>
      </c>
      <c r="L4509">
        <v>30</v>
      </c>
      <c r="M4509">
        <v>53.46</v>
      </c>
      <c r="N4509">
        <v>1.07</v>
      </c>
      <c r="O4509" t="s">
        <v>38</v>
      </c>
      <c r="P4509">
        <v>4</v>
      </c>
      <c r="Q4509">
        <v>4</v>
      </c>
      <c r="R4509" s="3">
        <f t="shared" si="420"/>
        <v>29.57</v>
      </c>
      <c r="S4509" s="3">
        <f t="shared" si="421"/>
        <v>6.6499999999999986</v>
      </c>
      <c r="T4509" s="3">
        <f t="shared" si="422"/>
        <v>-23.46</v>
      </c>
      <c r="U4509" s="3">
        <f t="shared" si="423"/>
        <v>-17.880000000000003</v>
      </c>
      <c r="V4509" s="4">
        <f t="shared" si="424"/>
        <v>-0.60466689212039237</v>
      </c>
      <c r="W4509" s="5">
        <f t="shared" si="425"/>
        <v>0</v>
      </c>
    </row>
    <row r="4510" spans="1:23">
      <c r="A4510" t="s">
        <v>5981</v>
      </c>
      <c r="B4510" t="s">
        <v>2143</v>
      </c>
      <c r="C4510" t="s">
        <v>56</v>
      </c>
      <c r="D4510" t="s">
        <v>143</v>
      </c>
      <c r="E4510" s="1">
        <v>45925.597673611112</v>
      </c>
      <c r="F4510" s="1">
        <v>45925.615729166668</v>
      </c>
      <c r="G4510" t="s">
        <v>27</v>
      </c>
      <c r="H4510">
        <v>1</v>
      </c>
      <c r="I4510">
        <v>163.80000000000001</v>
      </c>
      <c r="J4510">
        <v>133.49</v>
      </c>
      <c r="K4510">
        <v>0</v>
      </c>
      <c r="L4510">
        <v>30</v>
      </c>
      <c r="M4510">
        <v>50.78</v>
      </c>
      <c r="N4510">
        <v>3.49</v>
      </c>
      <c r="O4510" t="s">
        <v>38</v>
      </c>
      <c r="P4510">
        <v>6</v>
      </c>
      <c r="Q4510">
        <v>3</v>
      </c>
      <c r="R4510" s="3">
        <f t="shared" si="420"/>
        <v>163.80000000000001</v>
      </c>
      <c r="S4510" s="3">
        <f t="shared" si="421"/>
        <v>30.310000000000002</v>
      </c>
      <c r="T4510" s="3">
        <f t="shared" si="422"/>
        <v>-20.78</v>
      </c>
      <c r="U4510" s="3">
        <f t="shared" si="423"/>
        <v>6.0400000000000009</v>
      </c>
      <c r="V4510" s="4">
        <f t="shared" si="424"/>
        <v>3.6874236874236875E-2</v>
      </c>
      <c r="W4510" s="5">
        <f t="shared" si="425"/>
        <v>1</v>
      </c>
    </row>
    <row r="4511" spans="1:23">
      <c r="A4511" t="s">
        <v>5982</v>
      </c>
      <c r="B4511" t="s">
        <v>307</v>
      </c>
      <c r="C4511" t="s">
        <v>1063</v>
      </c>
      <c r="D4511" t="s">
        <v>143</v>
      </c>
      <c r="E4511" s="1">
        <v>45925.621076388888</v>
      </c>
      <c r="F4511" s="1">
        <v>45925.641909722217</v>
      </c>
      <c r="G4511" t="s">
        <v>27</v>
      </c>
      <c r="H4511">
        <v>3</v>
      </c>
      <c r="I4511">
        <v>1688.55</v>
      </c>
      <c r="J4511">
        <v>1097.82</v>
      </c>
      <c r="K4511">
        <v>0</v>
      </c>
      <c r="L4511">
        <v>0</v>
      </c>
      <c r="M4511">
        <v>59.95</v>
      </c>
      <c r="N4511">
        <v>30.39</v>
      </c>
      <c r="O4511" t="s">
        <v>65</v>
      </c>
      <c r="P4511">
        <v>10</v>
      </c>
      <c r="Q4511">
        <v>3</v>
      </c>
      <c r="R4511" s="3">
        <f t="shared" si="420"/>
        <v>1688.55</v>
      </c>
      <c r="S4511" s="3">
        <f t="shared" si="421"/>
        <v>590.73</v>
      </c>
      <c r="T4511" s="3">
        <f t="shared" si="422"/>
        <v>-59.95</v>
      </c>
      <c r="U4511" s="3">
        <f t="shared" si="423"/>
        <v>500.39</v>
      </c>
      <c r="V4511" s="4">
        <f t="shared" si="424"/>
        <v>0.29634301619732906</v>
      </c>
      <c r="W4511" s="5">
        <f t="shared" si="425"/>
        <v>1</v>
      </c>
    </row>
    <row r="4512" spans="1:23">
      <c r="A4512" t="s">
        <v>5983</v>
      </c>
      <c r="B4512" t="s">
        <v>149</v>
      </c>
      <c r="C4512" t="s">
        <v>399</v>
      </c>
      <c r="D4512" t="s">
        <v>37</v>
      </c>
      <c r="E4512" s="1">
        <v>45925.736215277779</v>
      </c>
      <c r="F4512" s="1">
        <v>45925.753576388888</v>
      </c>
      <c r="G4512" t="s">
        <v>27</v>
      </c>
      <c r="H4512">
        <v>3</v>
      </c>
      <c r="I4512">
        <v>302.10000000000002</v>
      </c>
      <c r="J4512">
        <v>204.78</v>
      </c>
      <c r="K4512">
        <v>0</v>
      </c>
      <c r="L4512">
        <v>30</v>
      </c>
      <c r="M4512">
        <v>43.53</v>
      </c>
      <c r="N4512">
        <v>5.98</v>
      </c>
      <c r="O4512" t="s">
        <v>38</v>
      </c>
      <c r="P4512">
        <v>5</v>
      </c>
      <c r="Q4512">
        <v>4</v>
      </c>
      <c r="R4512" s="3">
        <f t="shared" si="420"/>
        <v>302.10000000000002</v>
      </c>
      <c r="S4512" s="3">
        <f t="shared" si="421"/>
        <v>97.320000000000022</v>
      </c>
      <c r="T4512" s="3">
        <f t="shared" si="422"/>
        <v>-13.530000000000001</v>
      </c>
      <c r="U4512" s="3">
        <f t="shared" si="423"/>
        <v>77.810000000000016</v>
      </c>
      <c r="V4512" s="4">
        <f t="shared" si="424"/>
        <v>0.25756372062231053</v>
      </c>
      <c r="W4512" s="5">
        <f t="shared" si="425"/>
        <v>1</v>
      </c>
    </row>
    <row r="4513" spans="1:23">
      <c r="A4513" t="s">
        <v>5984</v>
      </c>
      <c r="B4513" t="s">
        <v>1571</v>
      </c>
      <c r="C4513" t="s">
        <v>1517</v>
      </c>
      <c r="D4513" t="s">
        <v>87</v>
      </c>
      <c r="E4513" s="1">
        <v>45925.749513888892</v>
      </c>
      <c r="F4513" s="1">
        <v>45925.767569444448</v>
      </c>
      <c r="G4513" t="s">
        <v>27</v>
      </c>
      <c r="H4513">
        <v>5</v>
      </c>
      <c r="I4513">
        <v>384.55</v>
      </c>
      <c r="J4513">
        <v>304</v>
      </c>
      <c r="K4513">
        <v>96.14</v>
      </c>
      <c r="L4513">
        <v>30</v>
      </c>
      <c r="M4513">
        <v>36.950000000000003</v>
      </c>
      <c r="N4513">
        <v>5.73</v>
      </c>
      <c r="O4513" t="s">
        <v>65</v>
      </c>
      <c r="P4513">
        <v>6</v>
      </c>
      <c r="Q4513">
        <v>4</v>
      </c>
      <c r="R4513" s="3">
        <f t="shared" si="420"/>
        <v>288.41000000000003</v>
      </c>
      <c r="S4513" s="3">
        <f t="shared" si="421"/>
        <v>-15.589999999999975</v>
      </c>
      <c r="T4513" s="3">
        <f t="shared" si="422"/>
        <v>-6.9500000000000028</v>
      </c>
      <c r="U4513" s="3">
        <f t="shared" si="423"/>
        <v>-28.269999999999978</v>
      </c>
      <c r="V4513" s="4">
        <f t="shared" si="424"/>
        <v>-9.8020179605422753E-2</v>
      </c>
      <c r="W4513" s="5">
        <f t="shared" si="425"/>
        <v>0</v>
      </c>
    </row>
    <row r="4514" spans="1:23">
      <c r="A4514" t="s">
        <v>5985</v>
      </c>
      <c r="B4514" t="s">
        <v>238</v>
      </c>
      <c r="C4514" t="s">
        <v>964</v>
      </c>
      <c r="D4514" t="s">
        <v>127</v>
      </c>
      <c r="E4514" s="1">
        <v>45925.749780092592</v>
      </c>
      <c r="F4514" s="1">
        <v>45925.766446759262</v>
      </c>
      <c r="G4514" t="s">
        <v>27</v>
      </c>
      <c r="H4514">
        <v>5</v>
      </c>
      <c r="I4514">
        <v>1142.8</v>
      </c>
      <c r="J4514">
        <v>1006.8</v>
      </c>
      <c r="K4514">
        <v>57.14</v>
      </c>
      <c r="L4514">
        <v>0</v>
      </c>
      <c r="M4514">
        <v>53.19</v>
      </c>
      <c r="N4514">
        <v>19.54</v>
      </c>
      <c r="O4514" t="s">
        <v>38</v>
      </c>
      <c r="P4514">
        <v>9</v>
      </c>
      <c r="Q4514">
        <v>3</v>
      </c>
      <c r="R4514" s="3">
        <f t="shared" si="420"/>
        <v>1085.6599999999999</v>
      </c>
      <c r="S4514" s="3">
        <f t="shared" si="421"/>
        <v>78.8599999999999</v>
      </c>
      <c r="T4514" s="3">
        <f t="shared" si="422"/>
        <v>-53.19</v>
      </c>
      <c r="U4514" s="3">
        <f t="shared" si="423"/>
        <v>6.1299999999999031</v>
      </c>
      <c r="V4514" s="4">
        <f t="shared" si="424"/>
        <v>5.6463349483262754E-3</v>
      </c>
      <c r="W4514" s="5">
        <f t="shared" si="425"/>
        <v>1</v>
      </c>
    </row>
    <row r="4515" spans="1:23">
      <c r="A4515" t="s">
        <v>5986</v>
      </c>
      <c r="B4515" t="s">
        <v>1327</v>
      </c>
      <c r="C4515" t="s">
        <v>292</v>
      </c>
      <c r="D4515" t="s">
        <v>60</v>
      </c>
      <c r="E4515" s="1">
        <v>45925.772037037037</v>
      </c>
      <c r="F4515" s="1">
        <v>45925.778981481482</v>
      </c>
      <c r="G4515" t="s">
        <v>27</v>
      </c>
      <c r="H4515">
        <v>1</v>
      </c>
      <c r="I4515">
        <v>148.97999999999999</v>
      </c>
      <c r="J4515">
        <v>115.45</v>
      </c>
      <c r="K4515">
        <v>7.45</v>
      </c>
      <c r="L4515">
        <v>30</v>
      </c>
      <c r="M4515">
        <v>42.8</v>
      </c>
      <c r="N4515">
        <v>3.09</v>
      </c>
      <c r="O4515" t="s">
        <v>28</v>
      </c>
      <c r="P4515">
        <v>0</v>
      </c>
      <c r="Q4515">
        <v>5</v>
      </c>
      <c r="R4515" s="3">
        <f t="shared" si="420"/>
        <v>141.53</v>
      </c>
      <c r="S4515" s="3">
        <f t="shared" si="421"/>
        <v>26.08</v>
      </c>
      <c r="T4515" s="3">
        <f t="shared" si="422"/>
        <v>-12.799999999999997</v>
      </c>
      <c r="U4515" s="3">
        <f t="shared" si="423"/>
        <v>10.190000000000001</v>
      </c>
      <c r="V4515" s="4">
        <f t="shared" si="424"/>
        <v>7.1998869497633025E-2</v>
      </c>
      <c r="W4515" s="5">
        <f t="shared" si="425"/>
        <v>1</v>
      </c>
    </row>
    <row r="4516" spans="1:23">
      <c r="A4516" t="s">
        <v>5987</v>
      </c>
      <c r="B4516" t="s">
        <v>1167</v>
      </c>
      <c r="C4516" t="s">
        <v>426</v>
      </c>
      <c r="D4516" t="s">
        <v>117</v>
      </c>
      <c r="E4516" s="1">
        <v>45925.802881944437</v>
      </c>
      <c r="F4516" s="1">
        <v>45925.813298611109</v>
      </c>
      <c r="G4516" t="s">
        <v>27</v>
      </c>
      <c r="H4516">
        <v>4</v>
      </c>
      <c r="I4516">
        <v>2594.7199999999998</v>
      </c>
      <c r="J4516">
        <v>2234.92</v>
      </c>
      <c r="K4516">
        <v>129.74</v>
      </c>
      <c r="L4516">
        <v>0</v>
      </c>
      <c r="M4516">
        <v>54.3</v>
      </c>
      <c r="N4516">
        <v>44.37</v>
      </c>
      <c r="O4516" t="s">
        <v>33</v>
      </c>
      <c r="P4516">
        <v>0</v>
      </c>
      <c r="Q4516">
        <v>4</v>
      </c>
      <c r="R4516" s="3">
        <f t="shared" si="420"/>
        <v>2464.9799999999996</v>
      </c>
      <c r="S4516" s="3">
        <f t="shared" si="421"/>
        <v>230.05999999999949</v>
      </c>
      <c r="T4516" s="3">
        <f t="shared" si="422"/>
        <v>-54.3</v>
      </c>
      <c r="U4516" s="3">
        <f t="shared" si="423"/>
        <v>131.38999999999947</v>
      </c>
      <c r="V4516" s="4">
        <f t="shared" si="424"/>
        <v>5.3302663713295645E-2</v>
      </c>
      <c r="W4516" s="5">
        <f t="shared" si="425"/>
        <v>1</v>
      </c>
    </row>
    <row r="4517" spans="1:23">
      <c r="A4517" t="s">
        <v>5988</v>
      </c>
      <c r="B4517" t="s">
        <v>1863</v>
      </c>
      <c r="C4517" t="s">
        <v>230</v>
      </c>
      <c r="D4517" t="s">
        <v>87</v>
      </c>
      <c r="E4517" s="1">
        <v>45925.812581018523</v>
      </c>
      <c r="F4517" s="1">
        <v>45925.834803240738</v>
      </c>
      <c r="G4517" t="s">
        <v>27</v>
      </c>
      <c r="H4517">
        <v>1</v>
      </c>
      <c r="I4517">
        <v>773.78</v>
      </c>
      <c r="J4517">
        <v>530.16999999999996</v>
      </c>
      <c r="K4517">
        <v>38.69</v>
      </c>
      <c r="L4517">
        <v>0</v>
      </c>
      <c r="M4517">
        <v>56</v>
      </c>
      <c r="N4517">
        <v>13.23</v>
      </c>
      <c r="O4517" t="s">
        <v>144</v>
      </c>
      <c r="P4517">
        <v>12</v>
      </c>
      <c r="Q4517">
        <v>3</v>
      </c>
      <c r="R4517" s="3">
        <f t="shared" si="420"/>
        <v>735.08999999999992</v>
      </c>
      <c r="S4517" s="3">
        <f t="shared" si="421"/>
        <v>204.91999999999996</v>
      </c>
      <c r="T4517" s="3">
        <f t="shared" si="422"/>
        <v>-56</v>
      </c>
      <c r="U4517" s="3">
        <f t="shared" si="423"/>
        <v>135.68999999999997</v>
      </c>
      <c r="V4517" s="4">
        <f t="shared" si="424"/>
        <v>0.18458964208464268</v>
      </c>
      <c r="W4517" s="5">
        <f t="shared" si="425"/>
        <v>1</v>
      </c>
    </row>
    <row r="4518" spans="1:23">
      <c r="A4518" t="s">
        <v>5989</v>
      </c>
      <c r="B4518" t="s">
        <v>3512</v>
      </c>
      <c r="C4518" t="s">
        <v>423</v>
      </c>
      <c r="D4518" t="s">
        <v>160</v>
      </c>
      <c r="E4518" s="1">
        <v>45925.819155092591</v>
      </c>
      <c r="F4518" s="1">
        <v>45925.837210648147</v>
      </c>
      <c r="G4518" t="s">
        <v>27</v>
      </c>
      <c r="H4518">
        <v>2</v>
      </c>
      <c r="I4518">
        <v>473.9</v>
      </c>
      <c r="J4518">
        <v>390</v>
      </c>
      <c r="K4518">
        <v>0</v>
      </c>
      <c r="L4518">
        <v>0</v>
      </c>
      <c r="M4518">
        <v>37.880000000000003</v>
      </c>
      <c r="N4518">
        <v>8.5299999999999994</v>
      </c>
      <c r="O4518" t="s">
        <v>38</v>
      </c>
      <c r="P4518">
        <v>6</v>
      </c>
      <c r="Q4518">
        <v>4</v>
      </c>
      <c r="R4518" s="3">
        <f t="shared" si="420"/>
        <v>473.9</v>
      </c>
      <c r="S4518" s="3">
        <f t="shared" si="421"/>
        <v>83.899999999999977</v>
      </c>
      <c r="T4518" s="3">
        <f t="shared" si="422"/>
        <v>-37.880000000000003</v>
      </c>
      <c r="U4518" s="3">
        <f t="shared" si="423"/>
        <v>37.489999999999974</v>
      </c>
      <c r="V4518" s="4">
        <f t="shared" si="424"/>
        <v>7.9109516775691016E-2</v>
      </c>
      <c r="W4518" s="5">
        <f t="shared" si="425"/>
        <v>1</v>
      </c>
    </row>
    <row r="4519" spans="1:23">
      <c r="A4519" t="s">
        <v>5990</v>
      </c>
      <c r="B4519" t="s">
        <v>2024</v>
      </c>
      <c r="C4519" t="s">
        <v>253</v>
      </c>
      <c r="D4519" t="s">
        <v>52</v>
      </c>
      <c r="E4519" s="1">
        <v>45925.830324074072</v>
      </c>
      <c r="F4519" s="1">
        <v>45925.840740740743</v>
      </c>
      <c r="G4519" t="s">
        <v>27</v>
      </c>
      <c r="H4519">
        <v>1</v>
      </c>
      <c r="I4519">
        <v>191.83</v>
      </c>
      <c r="J4519">
        <v>119.62</v>
      </c>
      <c r="K4519">
        <v>0</v>
      </c>
      <c r="L4519">
        <v>30</v>
      </c>
      <c r="M4519">
        <v>53.19</v>
      </c>
      <c r="N4519">
        <v>3.99</v>
      </c>
      <c r="O4519" t="s">
        <v>144</v>
      </c>
      <c r="P4519">
        <v>0</v>
      </c>
      <c r="Q4519">
        <v>5</v>
      </c>
      <c r="R4519" s="3">
        <f t="shared" si="420"/>
        <v>191.83</v>
      </c>
      <c r="S4519" s="3">
        <f t="shared" si="421"/>
        <v>72.210000000000008</v>
      </c>
      <c r="T4519" s="3">
        <f t="shared" si="422"/>
        <v>-23.189999999999998</v>
      </c>
      <c r="U4519" s="3">
        <f t="shared" si="423"/>
        <v>45.030000000000008</v>
      </c>
      <c r="V4519" s="4">
        <f t="shared" si="424"/>
        <v>0.23473909190429029</v>
      </c>
      <c r="W4519" s="5">
        <f t="shared" si="425"/>
        <v>1</v>
      </c>
    </row>
    <row r="4520" spans="1:23">
      <c r="A4520" t="s">
        <v>5991</v>
      </c>
      <c r="B4520" t="s">
        <v>5992</v>
      </c>
      <c r="C4520" t="s">
        <v>1165</v>
      </c>
      <c r="D4520" t="s">
        <v>127</v>
      </c>
      <c r="E4520" s="1">
        <v>45925.868472222217</v>
      </c>
      <c r="F4520" s="1">
        <v>45925.880277777767</v>
      </c>
      <c r="G4520" t="s">
        <v>27</v>
      </c>
      <c r="H4520">
        <v>1</v>
      </c>
      <c r="I4520">
        <v>987.61</v>
      </c>
      <c r="J4520">
        <v>590.53</v>
      </c>
      <c r="K4520">
        <v>98.76</v>
      </c>
      <c r="L4520">
        <v>0</v>
      </c>
      <c r="M4520">
        <v>55.67</v>
      </c>
      <c r="N4520">
        <v>16</v>
      </c>
      <c r="O4520" t="s">
        <v>65</v>
      </c>
      <c r="P4520">
        <v>2</v>
      </c>
      <c r="Q4520">
        <v>4</v>
      </c>
      <c r="R4520" s="3">
        <f t="shared" si="420"/>
        <v>888.85</v>
      </c>
      <c r="S4520" s="3">
        <f t="shared" si="421"/>
        <v>298.32000000000005</v>
      </c>
      <c r="T4520" s="3">
        <f t="shared" si="422"/>
        <v>-55.67</v>
      </c>
      <c r="U4520" s="3">
        <f t="shared" si="423"/>
        <v>226.65000000000003</v>
      </c>
      <c r="V4520" s="4">
        <f t="shared" si="424"/>
        <v>0.25499240591775896</v>
      </c>
      <c r="W4520" s="5">
        <f t="shared" si="425"/>
        <v>1</v>
      </c>
    </row>
    <row r="4521" spans="1:23">
      <c r="A4521" t="s">
        <v>5993</v>
      </c>
      <c r="B4521" t="s">
        <v>3160</v>
      </c>
      <c r="C4521" t="s">
        <v>328</v>
      </c>
      <c r="D4521" t="s">
        <v>37</v>
      </c>
      <c r="E4521" s="1">
        <v>45925.925011574072</v>
      </c>
      <c r="F4521" s="1">
        <v>45925.937511574077</v>
      </c>
      <c r="G4521" t="s">
        <v>27</v>
      </c>
      <c r="H4521">
        <v>4</v>
      </c>
      <c r="I4521">
        <v>1174.2</v>
      </c>
      <c r="J4521">
        <v>936.36</v>
      </c>
      <c r="K4521">
        <v>0</v>
      </c>
      <c r="L4521">
        <v>0</v>
      </c>
      <c r="M4521">
        <v>35.96</v>
      </c>
      <c r="N4521">
        <v>21.14</v>
      </c>
      <c r="O4521" t="s">
        <v>38</v>
      </c>
      <c r="P4521">
        <v>0</v>
      </c>
      <c r="Q4521">
        <v>5</v>
      </c>
      <c r="R4521" s="3">
        <f t="shared" si="420"/>
        <v>1174.2</v>
      </c>
      <c r="S4521" s="3">
        <f t="shared" si="421"/>
        <v>237.84000000000003</v>
      </c>
      <c r="T4521" s="3">
        <f t="shared" si="422"/>
        <v>-35.96</v>
      </c>
      <c r="U4521" s="3">
        <f t="shared" si="423"/>
        <v>180.74</v>
      </c>
      <c r="V4521" s="4">
        <f t="shared" si="424"/>
        <v>0.15392607732924546</v>
      </c>
      <c r="W4521" s="5">
        <f t="shared" si="425"/>
        <v>1</v>
      </c>
    </row>
    <row r="4522" spans="1:23">
      <c r="A4522" t="s">
        <v>5994</v>
      </c>
      <c r="B4522" t="s">
        <v>1968</v>
      </c>
      <c r="C4522" t="s">
        <v>268</v>
      </c>
      <c r="D4522" t="s">
        <v>37</v>
      </c>
      <c r="E4522" s="1">
        <v>45925.940844907411</v>
      </c>
      <c r="F4522" s="1">
        <v>45925.961678240739</v>
      </c>
      <c r="G4522" t="s">
        <v>27</v>
      </c>
      <c r="H4522">
        <v>1</v>
      </c>
      <c r="I4522">
        <v>30.14</v>
      </c>
      <c r="J4522">
        <v>23.96</v>
      </c>
      <c r="K4522">
        <v>0</v>
      </c>
      <c r="L4522">
        <v>30</v>
      </c>
      <c r="M4522">
        <v>60.56</v>
      </c>
      <c r="N4522">
        <v>1.08</v>
      </c>
      <c r="O4522" t="s">
        <v>38</v>
      </c>
      <c r="P4522">
        <v>10</v>
      </c>
      <c r="Q4522">
        <v>3</v>
      </c>
      <c r="R4522" s="3">
        <f t="shared" si="420"/>
        <v>30.14</v>
      </c>
      <c r="S4522" s="3">
        <f t="shared" si="421"/>
        <v>6.18</v>
      </c>
      <c r="T4522" s="3">
        <f t="shared" si="422"/>
        <v>-30.560000000000002</v>
      </c>
      <c r="U4522" s="3">
        <f t="shared" si="423"/>
        <v>-25.46</v>
      </c>
      <c r="V4522" s="4">
        <f t="shared" si="424"/>
        <v>-0.84472461844724622</v>
      </c>
      <c r="W4522" s="5">
        <f t="shared" si="425"/>
        <v>0</v>
      </c>
    </row>
    <row r="4523" spans="1:23">
      <c r="A4523" t="s">
        <v>5995</v>
      </c>
      <c r="B4523" t="s">
        <v>3348</v>
      </c>
      <c r="C4523" t="s">
        <v>407</v>
      </c>
      <c r="D4523" t="s">
        <v>37</v>
      </c>
      <c r="E4523" s="1">
        <v>45926.298437500001</v>
      </c>
      <c r="F4523" s="1">
        <v>45926.310937499999</v>
      </c>
      <c r="G4523" t="s">
        <v>27</v>
      </c>
      <c r="H4523">
        <v>2</v>
      </c>
      <c r="I4523">
        <v>1066.3399999999999</v>
      </c>
      <c r="J4523">
        <v>610.54</v>
      </c>
      <c r="K4523">
        <v>0</v>
      </c>
      <c r="L4523">
        <v>0</v>
      </c>
      <c r="M4523">
        <v>54.95</v>
      </c>
      <c r="N4523">
        <v>19.190000000000001</v>
      </c>
      <c r="O4523" t="s">
        <v>33</v>
      </c>
      <c r="P4523">
        <v>0</v>
      </c>
      <c r="Q4523">
        <v>5</v>
      </c>
      <c r="R4523" s="3">
        <f t="shared" si="420"/>
        <v>1066.3399999999999</v>
      </c>
      <c r="S4523" s="3">
        <f t="shared" si="421"/>
        <v>455.79999999999995</v>
      </c>
      <c r="T4523" s="3">
        <f t="shared" si="422"/>
        <v>-54.95</v>
      </c>
      <c r="U4523" s="3">
        <f t="shared" si="423"/>
        <v>381.65999999999997</v>
      </c>
      <c r="V4523" s="4">
        <f t="shared" si="424"/>
        <v>0.3579158617326556</v>
      </c>
      <c r="W4523" s="5">
        <f t="shared" si="425"/>
        <v>1</v>
      </c>
    </row>
    <row r="4524" spans="1:23">
      <c r="A4524" t="s">
        <v>5996</v>
      </c>
      <c r="B4524" t="s">
        <v>195</v>
      </c>
      <c r="C4524" t="s">
        <v>623</v>
      </c>
      <c r="D4524" t="s">
        <v>127</v>
      </c>
      <c r="E4524" s="1">
        <v>45926.303078703713</v>
      </c>
      <c r="F4524" s="1">
        <v>45926.321134259262</v>
      </c>
      <c r="G4524" t="s">
        <v>27</v>
      </c>
      <c r="H4524">
        <v>1</v>
      </c>
      <c r="I4524">
        <v>240.78</v>
      </c>
      <c r="J4524">
        <v>202.44</v>
      </c>
      <c r="K4524">
        <v>0</v>
      </c>
      <c r="L4524">
        <v>30</v>
      </c>
      <c r="M4524">
        <v>55.85</v>
      </c>
      <c r="N4524">
        <v>4.87</v>
      </c>
      <c r="O4524" t="s">
        <v>38</v>
      </c>
      <c r="P4524">
        <v>11</v>
      </c>
      <c r="Q4524">
        <v>1</v>
      </c>
      <c r="R4524" s="3">
        <f t="shared" si="420"/>
        <v>240.78</v>
      </c>
      <c r="S4524" s="3">
        <f t="shared" si="421"/>
        <v>38.340000000000003</v>
      </c>
      <c r="T4524" s="3">
        <f t="shared" si="422"/>
        <v>-25.85</v>
      </c>
      <c r="U4524" s="3">
        <f t="shared" si="423"/>
        <v>7.6200000000000019</v>
      </c>
      <c r="V4524" s="4">
        <f t="shared" si="424"/>
        <v>3.16471467729878E-2</v>
      </c>
      <c r="W4524" s="5">
        <f t="shared" si="425"/>
        <v>1</v>
      </c>
    </row>
    <row r="4525" spans="1:23">
      <c r="A4525" t="s">
        <v>5997</v>
      </c>
      <c r="B4525" t="s">
        <v>2982</v>
      </c>
      <c r="C4525" t="s">
        <v>187</v>
      </c>
      <c r="D4525" t="s">
        <v>64</v>
      </c>
      <c r="E4525" s="1">
        <v>45926.313692129632</v>
      </c>
      <c r="F4525" s="1">
        <v>45926.332442129627</v>
      </c>
      <c r="G4525" t="s">
        <v>27</v>
      </c>
      <c r="H4525">
        <v>1</v>
      </c>
      <c r="I4525">
        <v>275.16000000000003</v>
      </c>
      <c r="J4525">
        <v>239.01</v>
      </c>
      <c r="K4525">
        <v>13.76</v>
      </c>
      <c r="L4525">
        <v>30</v>
      </c>
      <c r="M4525">
        <v>59.31</v>
      </c>
      <c r="N4525">
        <v>5.25</v>
      </c>
      <c r="O4525" t="s">
        <v>38</v>
      </c>
      <c r="P4525">
        <v>7</v>
      </c>
      <c r="Q4525">
        <v>3</v>
      </c>
      <c r="R4525" s="3">
        <f t="shared" si="420"/>
        <v>261.40000000000003</v>
      </c>
      <c r="S4525" s="3">
        <f t="shared" si="421"/>
        <v>22.390000000000043</v>
      </c>
      <c r="T4525" s="3">
        <f t="shared" si="422"/>
        <v>-29.310000000000002</v>
      </c>
      <c r="U4525" s="3">
        <f t="shared" si="423"/>
        <v>-12.169999999999959</v>
      </c>
      <c r="V4525" s="4">
        <f t="shared" si="424"/>
        <v>-4.6557000765110781E-2</v>
      </c>
      <c r="W4525" s="5">
        <f t="shared" si="425"/>
        <v>0</v>
      </c>
    </row>
    <row r="4526" spans="1:23">
      <c r="A4526" t="s">
        <v>5998</v>
      </c>
      <c r="B4526" t="s">
        <v>1637</v>
      </c>
      <c r="C4526" t="s">
        <v>856</v>
      </c>
      <c r="D4526" t="s">
        <v>72</v>
      </c>
      <c r="E4526" s="1">
        <v>45926.32880787037</v>
      </c>
      <c r="F4526" s="1">
        <v>45926.339918981481</v>
      </c>
      <c r="G4526" t="s">
        <v>27</v>
      </c>
      <c r="H4526">
        <v>1</v>
      </c>
      <c r="I4526">
        <v>405.58</v>
      </c>
      <c r="J4526">
        <v>363.93</v>
      </c>
      <c r="K4526">
        <v>40.56</v>
      </c>
      <c r="L4526">
        <v>0</v>
      </c>
      <c r="M4526">
        <v>45.76</v>
      </c>
      <c r="N4526">
        <v>6.57</v>
      </c>
      <c r="O4526" t="s">
        <v>38</v>
      </c>
      <c r="P4526">
        <v>1</v>
      </c>
      <c r="Q4526">
        <v>4</v>
      </c>
      <c r="R4526" s="3">
        <f t="shared" si="420"/>
        <v>365.02</v>
      </c>
      <c r="S4526" s="3">
        <f t="shared" si="421"/>
        <v>1.089999999999975</v>
      </c>
      <c r="T4526" s="3">
        <f t="shared" si="422"/>
        <v>-45.76</v>
      </c>
      <c r="U4526" s="3">
        <f t="shared" si="423"/>
        <v>-51.240000000000023</v>
      </c>
      <c r="V4526" s="4">
        <f t="shared" si="424"/>
        <v>-0.14037586981535266</v>
      </c>
      <c r="W4526" s="5">
        <f t="shared" si="425"/>
        <v>0</v>
      </c>
    </row>
    <row r="4527" spans="1:23">
      <c r="A4527" t="s">
        <v>5999</v>
      </c>
      <c r="B4527" t="s">
        <v>2788</v>
      </c>
      <c r="C4527" t="s">
        <v>199</v>
      </c>
      <c r="D4527" t="s">
        <v>26</v>
      </c>
      <c r="E4527" s="1">
        <v>45926.409166666657</v>
      </c>
      <c r="F4527" s="1">
        <v>45926.431388888886</v>
      </c>
      <c r="G4527" t="s">
        <v>27</v>
      </c>
      <c r="H4527">
        <v>2</v>
      </c>
      <c r="I4527">
        <v>76.260000000000005</v>
      </c>
      <c r="J4527">
        <v>56.46</v>
      </c>
      <c r="K4527">
        <v>0</v>
      </c>
      <c r="L4527">
        <v>30</v>
      </c>
      <c r="M4527">
        <v>50.27</v>
      </c>
      <c r="N4527">
        <v>1.91</v>
      </c>
      <c r="O4527" t="s">
        <v>38</v>
      </c>
      <c r="P4527">
        <v>17</v>
      </c>
      <c r="Q4527">
        <v>2</v>
      </c>
      <c r="R4527" s="3">
        <f t="shared" si="420"/>
        <v>76.260000000000005</v>
      </c>
      <c r="S4527" s="3">
        <f t="shared" si="421"/>
        <v>19.800000000000004</v>
      </c>
      <c r="T4527" s="3">
        <f t="shared" si="422"/>
        <v>-20.270000000000003</v>
      </c>
      <c r="U4527" s="3">
        <f t="shared" si="423"/>
        <v>-2.379999999999999</v>
      </c>
      <c r="V4527" s="4">
        <f t="shared" si="424"/>
        <v>-3.1209021767637016E-2</v>
      </c>
      <c r="W4527" s="5">
        <f t="shared" si="425"/>
        <v>0</v>
      </c>
    </row>
    <row r="4528" spans="1:23">
      <c r="A4528" t="s">
        <v>6000</v>
      </c>
      <c r="B4528" t="s">
        <v>4369</v>
      </c>
      <c r="C4528" t="s">
        <v>181</v>
      </c>
      <c r="D4528" t="s">
        <v>127</v>
      </c>
      <c r="E4528" s="1">
        <v>45926.43677083333</v>
      </c>
      <c r="F4528" s="1">
        <v>45926.455520833333</v>
      </c>
      <c r="G4528" t="s">
        <v>27</v>
      </c>
      <c r="H4528">
        <v>1</v>
      </c>
      <c r="I4528">
        <v>732.4</v>
      </c>
      <c r="J4528">
        <v>452.99</v>
      </c>
      <c r="K4528">
        <v>73.239999999999995</v>
      </c>
      <c r="L4528">
        <v>0</v>
      </c>
      <c r="M4528">
        <v>43.81</v>
      </c>
      <c r="N4528">
        <v>11.86</v>
      </c>
      <c r="O4528" t="s">
        <v>38</v>
      </c>
      <c r="P4528">
        <v>12</v>
      </c>
      <c r="Q4528">
        <v>3</v>
      </c>
      <c r="R4528" s="3">
        <f t="shared" si="420"/>
        <v>659.16</v>
      </c>
      <c r="S4528" s="3">
        <f t="shared" si="421"/>
        <v>206.16999999999996</v>
      </c>
      <c r="T4528" s="3">
        <f t="shared" si="422"/>
        <v>-43.81</v>
      </c>
      <c r="U4528" s="3">
        <f t="shared" si="423"/>
        <v>150.49999999999994</v>
      </c>
      <c r="V4528" s="4">
        <f t="shared" si="424"/>
        <v>0.22832089325808597</v>
      </c>
      <c r="W4528" s="5">
        <f t="shared" si="425"/>
        <v>1</v>
      </c>
    </row>
    <row r="4529" spans="1:23">
      <c r="A4529" t="s">
        <v>6001</v>
      </c>
      <c r="B4529" t="s">
        <v>1567</v>
      </c>
      <c r="C4529" t="s">
        <v>116</v>
      </c>
      <c r="D4529" t="s">
        <v>48</v>
      </c>
      <c r="E4529" s="1">
        <v>45926.440995370373</v>
      </c>
      <c r="F4529" s="1">
        <v>45926.452106481483</v>
      </c>
      <c r="G4529" t="s">
        <v>27</v>
      </c>
      <c r="H4529">
        <v>1</v>
      </c>
      <c r="I4529">
        <v>294.16000000000003</v>
      </c>
      <c r="J4529">
        <v>199.8</v>
      </c>
      <c r="K4529">
        <v>0</v>
      </c>
      <c r="L4529">
        <v>30</v>
      </c>
      <c r="M4529">
        <v>56.17</v>
      </c>
      <c r="N4529">
        <v>5.83</v>
      </c>
      <c r="O4529" t="s">
        <v>33</v>
      </c>
      <c r="P4529">
        <v>1</v>
      </c>
      <c r="Q4529">
        <v>4</v>
      </c>
      <c r="R4529" s="3">
        <f t="shared" si="420"/>
        <v>294.16000000000003</v>
      </c>
      <c r="S4529" s="3">
        <f t="shared" si="421"/>
        <v>94.360000000000014</v>
      </c>
      <c r="T4529" s="3">
        <f t="shared" si="422"/>
        <v>-26.17</v>
      </c>
      <c r="U4529" s="3">
        <f t="shared" si="423"/>
        <v>62.360000000000014</v>
      </c>
      <c r="V4529" s="4">
        <f t="shared" si="424"/>
        <v>0.21199347293989668</v>
      </c>
      <c r="W4529" s="5">
        <f t="shared" si="425"/>
        <v>1</v>
      </c>
    </row>
    <row r="4530" spans="1:23">
      <c r="A4530" t="s">
        <v>6002</v>
      </c>
      <c r="B4530" t="s">
        <v>2012</v>
      </c>
      <c r="C4530" t="s">
        <v>362</v>
      </c>
      <c r="D4530" t="s">
        <v>26</v>
      </c>
      <c r="E4530" s="1">
        <v>45926.446319444447</v>
      </c>
      <c r="F4530" s="1">
        <v>45926.466458333343</v>
      </c>
      <c r="G4530" t="s">
        <v>27</v>
      </c>
      <c r="H4530">
        <v>2</v>
      </c>
      <c r="I4530">
        <v>971.6</v>
      </c>
      <c r="J4530">
        <v>625.16</v>
      </c>
      <c r="K4530">
        <v>0</v>
      </c>
      <c r="L4530">
        <v>0</v>
      </c>
      <c r="M4530">
        <v>47.03</v>
      </c>
      <c r="N4530">
        <v>17.489999999999998</v>
      </c>
      <c r="O4530" t="s">
        <v>38</v>
      </c>
      <c r="P4530">
        <v>14</v>
      </c>
      <c r="Q4530">
        <v>1</v>
      </c>
      <c r="R4530" s="3">
        <f t="shared" si="420"/>
        <v>971.6</v>
      </c>
      <c r="S4530" s="3">
        <f t="shared" si="421"/>
        <v>346.44000000000005</v>
      </c>
      <c r="T4530" s="3">
        <f t="shared" si="422"/>
        <v>-47.03</v>
      </c>
      <c r="U4530" s="3">
        <f t="shared" si="423"/>
        <v>281.92000000000007</v>
      </c>
      <c r="V4530" s="4">
        <f t="shared" si="424"/>
        <v>0.29016055990119399</v>
      </c>
      <c r="W4530" s="5">
        <f t="shared" si="425"/>
        <v>1</v>
      </c>
    </row>
    <row r="4531" spans="1:23">
      <c r="A4531" t="s">
        <v>6003</v>
      </c>
      <c r="B4531" t="s">
        <v>108</v>
      </c>
      <c r="C4531" t="s">
        <v>376</v>
      </c>
      <c r="D4531" t="s">
        <v>143</v>
      </c>
      <c r="E4531" s="1">
        <v>45926.479305555556</v>
      </c>
      <c r="F4531" s="1">
        <v>45926.503611111111</v>
      </c>
      <c r="G4531" t="s">
        <v>27</v>
      </c>
      <c r="H4531">
        <v>1</v>
      </c>
      <c r="I4531">
        <v>401.31</v>
      </c>
      <c r="J4531">
        <v>295.05</v>
      </c>
      <c r="K4531">
        <v>40.130000000000003</v>
      </c>
      <c r="L4531">
        <v>0</v>
      </c>
      <c r="M4531">
        <v>59.21</v>
      </c>
      <c r="N4531">
        <v>6.5</v>
      </c>
      <c r="O4531" t="s">
        <v>38</v>
      </c>
      <c r="P4531">
        <v>15</v>
      </c>
      <c r="Q4531">
        <v>1</v>
      </c>
      <c r="R4531" s="3">
        <f t="shared" si="420"/>
        <v>361.18</v>
      </c>
      <c r="S4531" s="3">
        <f t="shared" si="421"/>
        <v>66.13</v>
      </c>
      <c r="T4531" s="3">
        <f t="shared" si="422"/>
        <v>-59.21</v>
      </c>
      <c r="U4531" s="3">
        <f t="shared" si="423"/>
        <v>0.4199999999999946</v>
      </c>
      <c r="V4531" s="4">
        <f t="shared" si="424"/>
        <v>1.1628550861066355E-3</v>
      </c>
      <c r="W4531" s="5">
        <f t="shared" si="425"/>
        <v>1</v>
      </c>
    </row>
    <row r="4532" spans="1:23">
      <c r="A4532" t="s">
        <v>6004</v>
      </c>
      <c r="B4532" t="s">
        <v>1350</v>
      </c>
      <c r="C4532" t="s">
        <v>1445</v>
      </c>
      <c r="D4532" t="s">
        <v>48</v>
      </c>
      <c r="E4532" s="1">
        <v>45926.485405092593</v>
      </c>
      <c r="F4532" s="1">
        <v>45926.502766203703</v>
      </c>
      <c r="G4532" t="s">
        <v>27</v>
      </c>
      <c r="H4532">
        <v>1</v>
      </c>
      <c r="I4532">
        <v>962.11</v>
      </c>
      <c r="J4532">
        <v>840.4</v>
      </c>
      <c r="K4532">
        <v>240.53</v>
      </c>
      <c r="L4532">
        <v>0</v>
      </c>
      <c r="M4532">
        <v>42.05</v>
      </c>
      <c r="N4532">
        <v>12.99</v>
      </c>
      <c r="O4532" t="s">
        <v>38</v>
      </c>
      <c r="P4532">
        <v>10</v>
      </c>
      <c r="Q4532">
        <v>4</v>
      </c>
      <c r="R4532" s="3">
        <f t="shared" si="420"/>
        <v>721.58</v>
      </c>
      <c r="S4532" s="3">
        <f t="shared" si="421"/>
        <v>-118.81999999999994</v>
      </c>
      <c r="T4532" s="3">
        <f t="shared" si="422"/>
        <v>-42.05</v>
      </c>
      <c r="U4532" s="3">
        <f t="shared" si="423"/>
        <v>-173.85999999999996</v>
      </c>
      <c r="V4532" s="4">
        <f t="shared" si="424"/>
        <v>-0.24094348512985386</v>
      </c>
      <c r="W4532" s="5">
        <f t="shared" si="425"/>
        <v>0</v>
      </c>
    </row>
    <row r="4533" spans="1:23">
      <c r="A4533" t="s">
        <v>6005</v>
      </c>
      <c r="B4533" t="s">
        <v>1732</v>
      </c>
      <c r="C4533" t="s">
        <v>856</v>
      </c>
      <c r="D4533" t="s">
        <v>52</v>
      </c>
      <c r="E4533" s="1">
        <v>45926.491759259261</v>
      </c>
      <c r="F4533" s="1">
        <v>45926.507731481477</v>
      </c>
      <c r="G4533" t="s">
        <v>27</v>
      </c>
      <c r="H4533">
        <v>4</v>
      </c>
      <c r="I4533">
        <v>1622.32</v>
      </c>
      <c r="J4533">
        <v>1455.72</v>
      </c>
      <c r="K4533">
        <v>0</v>
      </c>
      <c r="L4533">
        <v>0</v>
      </c>
      <c r="M4533">
        <v>64.540000000000006</v>
      </c>
      <c r="N4533">
        <v>29.2</v>
      </c>
      <c r="O4533" t="s">
        <v>38</v>
      </c>
      <c r="P4533">
        <v>8</v>
      </c>
      <c r="Q4533">
        <v>4</v>
      </c>
      <c r="R4533" s="3">
        <f t="shared" si="420"/>
        <v>1622.32</v>
      </c>
      <c r="S4533" s="3">
        <f t="shared" si="421"/>
        <v>166.59999999999991</v>
      </c>
      <c r="T4533" s="3">
        <f t="shared" si="422"/>
        <v>-64.540000000000006</v>
      </c>
      <c r="U4533" s="3">
        <f t="shared" si="423"/>
        <v>72.8599999999999</v>
      </c>
      <c r="V4533" s="4">
        <f t="shared" si="424"/>
        <v>4.4910991666255673E-2</v>
      </c>
      <c r="W4533" s="5">
        <f t="shared" si="425"/>
        <v>1</v>
      </c>
    </row>
    <row r="4534" spans="1:23">
      <c r="A4534" t="s">
        <v>6006</v>
      </c>
      <c r="B4534" t="s">
        <v>2028</v>
      </c>
      <c r="C4534" t="s">
        <v>51</v>
      </c>
      <c r="D4534" t="s">
        <v>52</v>
      </c>
      <c r="E4534" s="1">
        <v>45926.50440972222</v>
      </c>
      <c r="F4534" s="1">
        <v>45926.519687499997</v>
      </c>
      <c r="G4534" t="s">
        <v>27</v>
      </c>
      <c r="H4534">
        <v>1</v>
      </c>
      <c r="I4534">
        <v>289.39999999999998</v>
      </c>
      <c r="J4534">
        <v>173.32</v>
      </c>
      <c r="K4534">
        <v>0</v>
      </c>
      <c r="L4534">
        <v>30</v>
      </c>
      <c r="M4534">
        <v>44.28</v>
      </c>
      <c r="N4534">
        <v>5.75</v>
      </c>
      <c r="O4534" t="s">
        <v>38</v>
      </c>
      <c r="P4534">
        <v>7</v>
      </c>
      <c r="Q4534">
        <v>4</v>
      </c>
      <c r="R4534" s="3">
        <f t="shared" si="420"/>
        <v>289.39999999999998</v>
      </c>
      <c r="S4534" s="3">
        <f t="shared" si="421"/>
        <v>116.07999999999998</v>
      </c>
      <c r="T4534" s="3">
        <f t="shared" si="422"/>
        <v>-14.280000000000001</v>
      </c>
      <c r="U4534" s="3">
        <f t="shared" si="423"/>
        <v>96.049999999999983</v>
      </c>
      <c r="V4534" s="4">
        <f t="shared" si="424"/>
        <v>0.3318935729094678</v>
      </c>
      <c r="W4534" s="5">
        <f t="shared" si="425"/>
        <v>1</v>
      </c>
    </row>
    <row r="4535" spans="1:23">
      <c r="A4535" t="s">
        <v>6007</v>
      </c>
      <c r="B4535" t="s">
        <v>6008</v>
      </c>
      <c r="C4535" t="s">
        <v>302</v>
      </c>
      <c r="D4535" t="s">
        <v>32</v>
      </c>
      <c r="E4535" s="1">
        <v>45926.523518518523</v>
      </c>
      <c r="F4535" s="1">
        <v>45926.53601851852</v>
      </c>
      <c r="G4535" t="s">
        <v>53</v>
      </c>
      <c r="H4535">
        <v>1</v>
      </c>
      <c r="I4535">
        <v>118.58</v>
      </c>
      <c r="J4535">
        <v>86.52</v>
      </c>
      <c r="K4535">
        <v>0</v>
      </c>
      <c r="L4535">
        <v>30</v>
      </c>
      <c r="M4535">
        <v>44.8</v>
      </c>
      <c r="N4535">
        <v>2.67</v>
      </c>
      <c r="O4535" t="s">
        <v>38</v>
      </c>
      <c r="P4535">
        <v>0</v>
      </c>
      <c r="Q4535">
        <v>2</v>
      </c>
      <c r="R4535" s="3">
        <f t="shared" si="420"/>
        <v>118.58</v>
      </c>
      <c r="S4535" s="3">
        <f t="shared" si="421"/>
        <v>32.06</v>
      </c>
      <c r="T4535" s="3">
        <f t="shared" si="422"/>
        <v>-14.799999999999997</v>
      </c>
      <c r="U4535" s="3">
        <f t="shared" si="423"/>
        <v>14.590000000000005</v>
      </c>
      <c r="V4535" s="4">
        <f t="shared" si="424"/>
        <v>0.12303929836397373</v>
      </c>
      <c r="W4535" s="5">
        <f t="shared" si="425"/>
        <v>1</v>
      </c>
    </row>
    <row r="4536" spans="1:23">
      <c r="A4536" t="s">
        <v>6009</v>
      </c>
      <c r="B4536" t="s">
        <v>1859</v>
      </c>
      <c r="C4536" t="s">
        <v>540</v>
      </c>
      <c r="D4536" t="s">
        <v>60</v>
      </c>
      <c r="E4536" s="1">
        <v>45926.735289351847</v>
      </c>
      <c r="F4536" s="1">
        <v>45926.75403935185</v>
      </c>
      <c r="G4536" t="s">
        <v>27</v>
      </c>
      <c r="H4536">
        <v>2</v>
      </c>
      <c r="I4536">
        <v>203.08</v>
      </c>
      <c r="J4536">
        <v>152.91999999999999</v>
      </c>
      <c r="K4536">
        <v>0</v>
      </c>
      <c r="L4536">
        <v>30</v>
      </c>
      <c r="M4536">
        <v>42.22</v>
      </c>
      <c r="N4536">
        <v>4.2</v>
      </c>
      <c r="O4536" t="s">
        <v>65</v>
      </c>
      <c r="P4536">
        <v>12</v>
      </c>
      <c r="Q4536">
        <v>1</v>
      </c>
      <c r="R4536" s="3">
        <f t="shared" si="420"/>
        <v>203.08</v>
      </c>
      <c r="S4536" s="3">
        <f t="shared" si="421"/>
        <v>50.160000000000025</v>
      </c>
      <c r="T4536" s="3">
        <f t="shared" si="422"/>
        <v>-12.219999999999999</v>
      </c>
      <c r="U4536" s="3">
        <f t="shared" si="423"/>
        <v>33.740000000000023</v>
      </c>
      <c r="V4536" s="4">
        <f t="shared" si="424"/>
        <v>0.16614142209966526</v>
      </c>
      <c r="W4536" s="5">
        <f t="shared" si="425"/>
        <v>1</v>
      </c>
    </row>
    <row r="4537" spans="1:23">
      <c r="A4537" t="s">
        <v>6010</v>
      </c>
      <c r="B4537" t="s">
        <v>1546</v>
      </c>
      <c r="C4537" t="s">
        <v>417</v>
      </c>
      <c r="D4537" t="s">
        <v>117</v>
      </c>
      <c r="E4537" s="1">
        <v>45926.768229166657</v>
      </c>
      <c r="F4537" s="1">
        <v>45926.7890625</v>
      </c>
      <c r="G4537" t="s">
        <v>27</v>
      </c>
      <c r="H4537">
        <v>3</v>
      </c>
      <c r="I4537">
        <v>211.26</v>
      </c>
      <c r="J4537">
        <v>175.47</v>
      </c>
      <c r="K4537">
        <v>52.82</v>
      </c>
      <c r="L4537">
        <v>30</v>
      </c>
      <c r="M4537">
        <v>39.46</v>
      </c>
      <c r="N4537">
        <v>3.39</v>
      </c>
      <c r="O4537" t="s">
        <v>65</v>
      </c>
      <c r="P4537">
        <v>10</v>
      </c>
      <c r="Q4537">
        <v>3</v>
      </c>
      <c r="R4537" s="3">
        <f t="shared" si="420"/>
        <v>158.44</v>
      </c>
      <c r="S4537" s="3">
        <f t="shared" si="421"/>
        <v>-17.03</v>
      </c>
      <c r="T4537" s="3">
        <f t="shared" si="422"/>
        <v>-9.4600000000000009</v>
      </c>
      <c r="U4537" s="3">
        <f t="shared" si="423"/>
        <v>-29.880000000000003</v>
      </c>
      <c r="V4537" s="4">
        <f t="shared" si="424"/>
        <v>-0.18858874021711691</v>
      </c>
      <c r="W4537" s="5">
        <f t="shared" si="425"/>
        <v>0</v>
      </c>
    </row>
    <row r="4538" spans="1:23">
      <c r="A4538" t="s">
        <v>6011</v>
      </c>
      <c r="B4538" t="s">
        <v>542</v>
      </c>
      <c r="C4538" t="s">
        <v>792</v>
      </c>
      <c r="D4538" t="s">
        <v>60</v>
      </c>
      <c r="E4538" s="1">
        <v>45926.830254629633</v>
      </c>
      <c r="G4538" t="s">
        <v>110</v>
      </c>
      <c r="H4538">
        <v>3</v>
      </c>
      <c r="I4538">
        <v>576.24</v>
      </c>
      <c r="J4538">
        <v>496.17</v>
      </c>
      <c r="K4538">
        <v>28.81</v>
      </c>
      <c r="L4538">
        <v>0</v>
      </c>
      <c r="M4538">
        <v>39.659999999999997</v>
      </c>
      <c r="N4538">
        <v>0</v>
      </c>
      <c r="O4538" t="s">
        <v>65</v>
      </c>
      <c r="P4538">
        <v>5</v>
      </c>
      <c r="R4538" s="3">
        <f t="shared" si="420"/>
        <v>547.43000000000006</v>
      </c>
      <c r="S4538" s="3">
        <f t="shared" si="421"/>
        <v>51.260000000000048</v>
      </c>
      <c r="T4538" s="3">
        <f t="shared" si="422"/>
        <v>-39.659999999999997</v>
      </c>
      <c r="U4538" s="3">
        <f t="shared" si="423"/>
        <v>11.600000000000051</v>
      </c>
      <c r="V4538" s="4">
        <f t="shared" si="424"/>
        <v>2.1189923825877373E-2</v>
      </c>
      <c r="W4538" s="5">
        <f t="shared" si="425"/>
        <v>1</v>
      </c>
    </row>
    <row r="4539" spans="1:23">
      <c r="A4539" t="s">
        <v>6012</v>
      </c>
      <c r="B4539" t="s">
        <v>229</v>
      </c>
      <c r="C4539" t="s">
        <v>1784</v>
      </c>
      <c r="D4539" t="s">
        <v>52</v>
      </c>
      <c r="E4539" s="1">
        <v>45926.916979166657</v>
      </c>
      <c r="F4539" s="1">
        <v>45926.939201388886</v>
      </c>
      <c r="G4539" t="s">
        <v>53</v>
      </c>
      <c r="H4539">
        <v>5</v>
      </c>
      <c r="I4539">
        <v>759.9</v>
      </c>
      <c r="J4539">
        <v>519.25</v>
      </c>
      <c r="K4539">
        <v>75.989999999999995</v>
      </c>
      <c r="L4539">
        <v>0</v>
      </c>
      <c r="M4539">
        <v>37.380000000000003</v>
      </c>
      <c r="N4539">
        <v>12.31</v>
      </c>
      <c r="O4539" t="s">
        <v>38</v>
      </c>
      <c r="P4539">
        <v>17</v>
      </c>
      <c r="Q4539">
        <v>1</v>
      </c>
      <c r="R4539" s="3">
        <f t="shared" si="420"/>
        <v>683.91</v>
      </c>
      <c r="S4539" s="3">
        <f t="shared" si="421"/>
        <v>164.65999999999997</v>
      </c>
      <c r="T4539" s="3">
        <f t="shared" si="422"/>
        <v>-37.380000000000003</v>
      </c>
      <c r="U4539" s="3">
        <f t="shared" si="423"/>
        <v>114.96999999999997</v>
      </c>
      <c r="V4539" s="4">
        <f t="shared" si="424"/>
        <v>0.16810691465251273</v>
      </c>
      <c r="W4539" s="5">
        <f t="shared" si="425"/>
        <v>1</v>
      </c>
    </row>
    <row r="4540" spans="1:23">
      <c r="A4540" t="s">
        <v>6013</v>
      </c>
      <c r="B4540" t="s">
        <v>696</v>
      </c>
      <c r="C4540" t="s">
        <v>1818</v>
      </c>
      <c r="D4540" t="s">
        <v>117</v>
      </c>
      <c r="E4540" s="1">
        <v>45926.939918981479</v>
      </c>
      <c r="F4540" s="1">
        <v>45926.963530092587</v>
      </c>
      <c r="G4540" t="s">
        <v>27</v>
      </c>
      <c r="H4540">
        <v>1</v>
      </c>
      <c r="I4540">
        <v>170.73</v>
      </c>
      <c r="J4540">
        <v>123.72</v>
      </c>
      <c r="K4540">
        <v>0</v>
      </c>
      <c r="L4540">
        <v>30</v>
      </c>
      <c r="M4540">
        <v>52.63</v>
      </c>
      <c r="N4540">
        <v>3.61</v>
      </c>
      <c r="O4540" t="s">
        <v>65</v>
      </c>
      <c r="P4540">
        <v>14</v>
      </c>
      <c r="Q4540">
        <v>1</v>
      </c>
      <c r="R4540" s="3">
        <f t="shared" si="420"/>
        <v>170.73</v>
      </c>
      <c r="S4540" s="3">
        <f t="shared" si="421"/>
        <v>47.009999999999991</v>
      </c>
      <c r="T4540" s="3">
        <f t="shared" si="422"/>
        <v>-22.630000000000003</v>
      </c>
      <c r="U4540" s="3">
        <f t="shared" si="423"/>
        <v>20.769999999999989</v>
      </c>
      <c r="V4540" s="4">
        <f t="shared" si="424"/>
        <v>0.12165407368359392</v>
      </c>
      <c r="W4540" s="5">
        <f t="shared" si="425"/>
        <v>1</v>
      </c>
    </row>
    <row r="4541" spans="1:23">
      <c r="A4541" t="s">
        <v>6014</v>
      </c>
      <c r="B4541" t="s">
        <v>681</v>
      </c>
      <c r="C4541" t="s">
        <v>239</v>
      </c>
      <c r="D4541" t="s">
        <v>143</v>
      </c>
      <c r="E4541" s="1">
        <v>45926.956423611111</v>
      </c>
      <c r="F4541" s="1">
        <v>45926.96197916667</v>
      </c>
      <c r="G4541" t="s">
        <v>53</v>
      </c>
      <c r="H4541">
        <v>5</v>
      </c>
      <c r="I4541">
        <v>2254.75</v>
      </c>
      <c r="J4541">
        <v>1928.7</v>
      </c>
      <c r="K4541">
        <v>112.74</v>
      </c>
      <c r="L4541">
        <v>0</v>
      </c>
      <c r="M4541">
        <v>38.53</v>
      </c>
      <c r="N4541">
        <v>38.56</v>
      </c>
      <c r="O4541" t="s">
        <v>65</v>
      </c>
      <c r="P4541">
        <v>0</v>
      </c>
      <c r="Q4541">
        <v>1</v>
      </c>
      <c r="R4541" s="3">
        <f t="shared" si="420"/>
        <v>2142.0100000000002</v>
      </c>
      <c r="S4541" s="3">
        <f t="shared" si="421"/>
        <v>213.31000000000017</v>
      </c>
      <c r="T4541" s="3">
        <f t="shared" si="422"/>
        <v>-38.53</v>
      </c>
      <c r="U4541" s="3">
        <f t="shared" si="423"/>
        <v>136.22000000000017</v>
      </c>
      <c r="V4541" s="4">
        <f t="shared" si="424"/>
        <v>6.3594474348859328E-2</v>
      </c>
      <c r="W4541" s="5">
        <f t="shared" si="425"/>
        <v>1</v>
      </c>
    </row>
    <row r="4542" spans="1:23">
      <c r="A4542" t="s">
        <v>6015</v>
      </c>
      <c r="B4542" t="s">
        <v>634</v>
      </c>
      <c r="C4542" t="s">
        <v>1004</v>
      </c>
      <c r="D4542" t="s">
        <v>60</v>
      </c>
      <c r="E4542" s="1">
        <v>45927.354131944441</v>
      </c>
      <c r="F4542" s="1">
        <v>45927.363854166673</v>
      </c>
      <c r="G4542" t="s">
        <v>27</v>
      </c>
      <c r="H4542">
        <v>4</v>
      </c>
      <c r="I4542">
        <v>1199.6400000000001</v>
      </c>
      <c r="J4542">
        <v>770.96</v>
      </c>
      <c r="K4542">
        <v>119.96</v>
      </c>
      <c r="L4542">
        <v>0</v>
      </c>
      <c r="M4542">
        <v>38.229999999999997</v>
      </c>
      <c r="N4542">
        <v>19.43</v>
      </c>
      <c r="O4542" t="s">
        <v>38</v>
      </c>
      <c r="P4542">
        <v>0</v>
      </c>
      <c r="Q4542">
        <v>4</v>
      </c>
      <c r="R4542" s="3">
        <f t="shared" si="420"/>
        <v>1079.68</v>
      </c>
      <c r="S4542" s="3">
        <f t="shared" si="421"/>
        <v>308.72000000000003</v>
      </c>
      <c r="T4542" s="3">
        <f t="shared" si="422"/>
        <v>-38.229999999999997</v>
      </c>
      <c r="U4542" s="3">
        <f t="shared" si="423"/>
        <v>251.06</v>
      </c>
      <c r="V4542" s="4">
        <f t="shared" si="424"/>
        <v>0.23253186129223472</v>
      </c>
      <c r="W4542" s="5">
        <f t="shared" si="425"/>
        <v>1</v>
      </c>
    </row>
    <row r="4543" spans="1:23">
      <c r="A4543" t="s">
        <v>6016</v>
      </c>
      <c r="B4543" t="s">
        <v>3208</v>
      </c>
      <c r="C4543" t="s">
        <v>809</v>
      </c>
      <c r="D4543" t="s">
        <v>44</v>
      </c>
      <c r="E4543" s="1">
        <v>45927.418495370373</v>
      </c>
      <c r="F4543" s="1">
        <v>45927.424050925933</v>
      </c>
      <c r="G4543" t="s">
        <v>27</v>
      </c>
      <c r="H4543">
        <v>3</v>
      </c>
      <c r="I4543">
        <v>987.75</v>
      </c>
      <c r="J4543">
        <v>778.35</v>
      </c>
      <c r="K4543">
        <v>49.39</v>
      </c>
      <c r="L4543">
        <v>0</v>
      </c>
      <c r="M4543">
        <v>48.47</v>
      </c>
      <c r="N4543">
        <v>16.89</v>
      </c>
      <c r="O4543" t="s">
        <v>38</v>
      </c>
      <c r="P4543">
        <v>0</v>
      </c>
      <c r="Q4543">
        <v>5</v>
      </c>
      <c r="R4543" s="3">
        <f t="shared" si="420"/>
        <v>938.36</v>
      </c>
      <c r="S4543" s="3">
        <f t="shared" si="421"/>
        <v>160.01</v>
      </c>
      <c r="T4543" s="3">
        <f t="shared" si="422"/>
        <v>-48.47</v>
      </c>
      <c r="U4543" s="3">
        <f t="shared" si="423"/>
        <v>94.649999999999991</v>
      </c>
      <c r="V4543" s="4">
        <f t="shared" si="424"/>
        <v>0.10086747090668825</v>
      </c>
      <c r="W4543" s="5">
        <f t="shared" si="425"/>
        <v>1</v>
      </c>
    </row>
    <row r="4544" spans="1:23">
      <c r="A4544" t="s">
        <v>6017</v>
      </c>
      <c r="B4544" t="s">
        <v>1306</v>
      </c>
      <c r="C4544" t="s">
        <v>915</v>
      </c>
      <c r="D4544" t="s">
        <v>117</v>
      </c>
      <c r="E4544" s="1">
        <v>45927.441458333327</v>
      </c>
      <c r="F4544" s="1">
        <v>45927.456736111111</v>
      </c>
      <c r="G4544" t="s">
        <v>27</v>
      </c>
      <c r="H4544">
        <v>2</v>
      </c>
      <c r="I4544">
        <v>1102.04</v>
      </c>
      <c r="J4544">
        <v>809</v>
      </c>
      <c r="K4544">
        <v>55.1</v>
      </c>
      <c r="L4544">
        <v>0</v>
      </c>
      <c r="M4544">
        <v>39.479999999999997</v>
      </c>
      <c r="N4544">
        <v>18.84</v>
      </c>
      <c r="O4544" t="s">
        <v>38</v>
      </c>
      <c r="P4544">
        <v>2</v>
      </c>
      <c r="Q4544">
        <v>4</v>
      </c>
      <c r="R4544" s="3">
        <f t="shared" si="420"/>
        <v>1046.94</v>
      </c>
      <c r="S4544" s="3">
        <f t="shared" si="421"/>
        <v>237.94000000000005</v>
      </c>
      <c r="T4544" s="3">
        <f t="shared" si="422"/>
        <v>-39.479999999999997</v>
      </c>
      <c r="U4544" s="3">
        <f t="shared" si="423"/>
        <v>179.62000000000006</v>
      </c>
      <c r="V4544" s="4">
        <f t="shared" si="424"/>
        <v>0.17156666093567927</v>
      </c>
      <c r="W4544" s="5">
        <f t="shared" si="425"/>
        <v>1</v>
      </c>
    </row>
    <row r="4545" spans="1:23">
      <c r="A4545" t="s">
        <v>6018</v>
      </c>
      <c r="B4545" t="s">
        <v>4146</v>
      </c>
      <c r="C4545" t="s">
        <v>63</v>
      </c>
      <c r="D4545" t="s">
        <v>127</v>
      </c>
      <c r="E4545" s="1">
        <v>45927.563842592594</v>
      </c>
      <c r="F4545" s="1">
        <v>45927.570787037039</v>
      </c>
      <c r="G4545" t="s">
        <v>27</v>
      </c>
      <c r="H4545">
        <v>3</v>
      </c>
      <c r="I4545">
        <v>1972.95</v>
      </c>
      <c r="J4545">
        <v>1302.93</v>
      </c>
      <c r="K4545">
        <v>0</v>
      </c>
      <c r="L4545">
        <v>0</v>
      </c>
      <c r="M4545">
        <v>37.200000000000003</v>
      </c>
      <c r="N4545">
        <v>35.51</v>
      </c>
      <c r="O4545" t="s">
        <v>65</v>
      </c>
      <c r="P4545">
        <v>0</v>
      </c>
      <c r="Q4545">
        <v>5</v>
      </c>
      <c r="R4545" s="3">
        <f t="shared" si="420"/>
        <v>1972.95</v>
      </c>
      <c r="S4545" s="3">
        <f t="shared" si="421"/>
        <v>670.02</v>
      </c>
      <c r="T4545" s="3">
        <f t="shared" si="422"/>
        <v>-37.200000000000003</v>
      </c>
      <c r="U4545" s="3">
        <f t="shared" si="423"/>
        <v>597.30999999999995</v>
      </c>
      <c r="V4545" s="4">
        <f t="shared" si="424"/>
        <v>0.30274968955117965</v>
      </c>
      <c r="W4545" s="5">
        <f t="shared" si="425"/>
        <v>1</v>
      </c>
    </row>
    <row r="4546" spans="1:23">
      <c r="A4546" t="s">
        <v>6019</v>
      </c>
      <c r="B4546" t="s">
        <v>167</v>
      </c>
      <c r="C4546" t="s">
        <v>881</v>
      </c>
      <c r="D4546" t="s">
        <v>72</v>
      </c>
      <c r="E4546" s="1">
        <v>45927.588865740741</v>
      </c>
      <c r="F4546" s="1">
        <v>45927.594421296293</v>
      </c>
      <c r="G4546" t="s">
        <v>27</v>
      </c>
      <c r="H4546">
        <v>1</v>
      </c>
      <c r="I4546">
        <v>646.16999999999996</v>
      </c>
      <c r="J4546">
        <v>432.29</v>
      </c>
      <c r="K4546">
        <v>96.93</v>
      </c>
      <c r="L4546">
        <v>0</v>
      </c>
      <c r="M4546">
        <v>58.11</v>
      </c>
      <c r="N4546">
        <v>9.89</v>
      </c>
      <c r="O4546" t="s">
        <v>38</v>
      </c>
      <c r="P4546">
        <v>0</v>
      </c>
      <c r="Q4546">
        <v>5</v>
      </c>
      <c r="R4546" s="3">
        <f t="shared" ref="R4546:R4609" si="426">I4546-K4546</f>
        <v>549.24</v>
      </c>
      <c r="S4546" s="3">
        <f t="shared" ref="S4546:S4609" si="427">R4546-J4546</f>
        <v>116.94999999999999</v>
      </c>
      <c r="T4546" s="3">
        <f t="shared" ref="T4546:T4609" si="428">L4546-M4546</f>
        <v>-58.11</v>
      </c>
      <c r="U4546" s="3">
        <f t="shared" ref="U4546:U4609" si="429">S4546+T4546-N4546</f>
        <v>48.949999999999989</v>
      </c>
      <c r="V4546" s="4">
        <f t="shared" ref="V4546:V4609" si="430">IF(R4546&gt;0, U4546/R4546, 0)</f>
        <v>8.9123151991843258E-2</v>
      </c>
      <c r="W4546" s="5">
        <f t="shared" ref="W4546:W4609" si="431">IF(U4546&gt;0, 1, 0)</f>
        <v>1</v>
      </c>
    </row>
    <row r="4547" spans="1:23">
      <c r="A4547" t="s">
        <v>6020</v>
      </c>
      <c r="B4547" t="s">
        <v>1002</v>
      </c>
      <c r="C4547" t="s">
        <v>474</v>
      </c>
      <c r="D4547" t="s">
        <v>32</v>
      </c>
      <c r="E4547" s="1">
        <v>45927.612557870372</v>
      </c>
      <c r="G4547" t="s">
        <v>110</v>
      </c>
      <c r="H4547">
        <v>3</v>
      </c>
      <c r="I4547">
        <v>1445.85</v>
      </c>
      <c r="J4547">
        <v>1295.28</v>
      </c>
      <c r="K4547">
        <v>0</v>
      </c>
      <c r="L4547">
        <v>0</v>
      </c>
      <c r="M4547">
        <v>55.63</v>
      </c>
      <c r="N4547">
        <v>0</v>
      </c>
      <c r="O4547" t="s">
        <v>65</v>
      </c>
      <c r="P4547">
        <v>4</v>
      </c>
      <c r="R4547" s="3">
        <f t="shared" si="426"/>
        <v>1445.85</v>
      </c>
      <c r="S4547" s="3">
        <f t="shared" si="427"/>
        <v>150.56999999999994</v>
      </c>
      <c r="T4547" s="3">
        <f t="shared" si="428"/>
        <v>-55.63</v>
      </c>
      <c r="U4547" s="3">
        <f t="shared" si="429"/>
        <v>94.939999999999941</v>
      </c>
      <c r="V4547" s="4">
        <f t="shared" si="430"/>
        <v>6.5663796382750592E-2</v>
      </c>
      <c r="W4547" s="5">
        <f t="shared" si="431"/>
        <v>1</v>
      </c>
    </row>
    <row r="4548" spans="1:23">
      <c r="A4548" t="s">
        <v>6021</v>
      </c>
      <c r="B4548" t="s">
        <v>1771</v>
      </c>
      <c r="C4548" t="s">
        <v>187</v>
      </c>
      <c r="D4548" t="s">
        <v>117</v>
      </c>
      <c r="E4548" s="1">
        <v>45927.686249999999</v>
      </c>
      <c r="F4548" s="1">
        <v>45927.703611111108</v>
      </c>
      <c r="G4548" t="s">
        <v>27</v>
      </c>
      <c r="H4548">
        <v>1</v>
      </c>
      <c r="I4548">
        <v>275.16000000000003</v>
      </c>
      <c r="J4548">
        <v>239.01</v>
      </c>
      <c r="K4548">
        <v>13.76</v>
      </c>
      <c r="L4548">
        <v>30</v>
      </c>
      <c r="M4548">
        <v>52.38</v>
      </c>
      <c r="N4548">
        <v>5.25</v>
      </c>
      <c r="O4548" t="s">
        <v>38</v>
      </c>
      <c r="P4548">
        <v>5</v>
      </c>
      <c r="Q4548">
        <v>3</v>
      </c>
      <c r="R4548" s="3">
        <f t="shared" si="426"/>
        <v>261.40000000000003</v>
      </c>
      <c r="S4548" s="3">
        <f t="shared" si="427"/>
        <v>22.390000000000043</v>
      </c>
      <c r="T4548" s="3">
        <f t="shared" si="428"/>
        <v>-22.380000000000003</v>
      </c>
      <c r="U4548" s="3">
        <f t="shared" si="429"/>
        <v>-5.2399999999999594</v>
      </c>
      <c r="V4548" s="4">
        <f t="shared" si="430"/>
        <v>-2.004590665646503E-2</v>
      </c>
      <c r="W4548" s="5">
        <f t="shared" si="431"/>
        <v>0</v>
      </c>
    </row>
    <row r="4549" spans="1:23">
      <c r="A4549" t="s">
        <v>6022</v>
      </c>
      <c r="B4549" t="s">
        <v>1371</v>
      </c>
      <c r="C4549" t="s">
        <v>176</v>
      </c>
      <c r="D4549" t="s">
        <v>52</v>
      </c>
      <c r="E4549" s="1">
        <v>45927.688321759262</v>
      </c>
      <c r="F4549" s="1">
        <v>45927.693877314807</v>
      </c>
      <c r="G4549" t="s">
        <v>27</v>
      </c>
      <c r="H4549">
        <v>3</v>
      </c>
      <c r="I4549">
        <v>306.06</v>
      </c>
      <c r="J4549">
        <v>277.14</v>
      </c>
      <c r="K4549">
        <v>15.3</v>
      </c>
      <c r="L4549">
        <v>30</v>
      </c>
      <c r="M4549">
        <v>56.56</v>
      </c>
      <c r="N4549">
        <v>5.77</v>
      </c>
      <c r="O4549" t="s">
        <v>38</v>
      </c>
      <c r="P4549">
        <v>0</v>
      </c>
      <c r="Q4549">
        <v>4</v>
      </c>
      <c r="R4549" s="3">
        <f t="shared" si="426"/>
        <v>290.76</v>
      </c>
      <c r="S4549" s="3">
        <f t="shared" si="427"/>
        <v>13.620000000000005</v>
      </c>
      <c r="T4549" s="3">
        <f t="shared" si="428"/>
        <v>-26.560000000000002</v>
      </c>
      <c r="U4549" s="3">
        <f t="shared" si="429"/>
        <v>-18.709999999999997</v>
      </c>
      <c r="V4549" s="4">
        <f t="shared" si="430"/>
        <v>-6.434860365937542E-2</v>
      </c>
      <c r="W4549" s="5">
        <f t="shared" si="431"/>
        <v>0</v>
      </c>
    </row>
    <row r="4550" spans="1:23">
      <c r="A4550" t="s">
        <v>6023</v>
      </c>
      <c r="B4550" t="s">
        <v>3696</v>
      </c>
      <c r="C4550" t="s">
        <v>603</v>
      </c>
      <c r="D4550" t="s">
        <v>37</v>
      </c>
      <c r="E4550" s="1">
        <v>45927.748252314806</v>
      </c>
      <c r="F4550" s="1">
        <v>45927.771863425929</v>
      </c>
      <c r="G4550" t="s">
        <v>27</v>
      </c>
      <c r="H4550">
        <v>2</v>
      </c>
      <c r="I4550">
        <v>494.6</v>
      </c>
      <c r="J4550">
        <v>350.7</v>
      </c>
      <c r="K4550">
        <v>24.73</v>
      </c>
      <c r="L4550">
        <v>0</v>
      </c>
      <c r="M4550">
        <v>48.06</v>
      </c>
      <c r="N4550">
        <v>8.4600000000000009</v>
      </c>
      <c r="O4550" t="s">
        <v>65</v>
      </c>
      <c r="P4550">
        <v>14</v>
      </c>
      <c r="Q4550">
        <v>2</v>
      </c>
      <c r="R4550" s="3">
        <f t="shared" si="426"/>
        <v>469.87</v>
      </c>
      <c r="S4550" s="3">
        <f t="shared" si="427"/>
        <v>119.17000000000002</v>
      </c>
      <c r="T4550" s="3">
        <f t="shared" si="428"/>
        <v>-48.06</v>
      </c>
      <c r="U4550" s="3">
        <f t="shared" si="429"/>
        <v>62.650000000000013</v>
      </c>
      <c r="V4550" s="4">
        <f t="shared" si="430"/>
        <v>0.13333475216549262</v>
      </c>
      <c r="W4550" s="5">
        <f t="shared" si="431"/>
        <v>1</v>
      </c>
    </row>
    <row r="4551" spans="1:23">
      <c r="A4551" t="s">
        <v>6024</v>
      </c>
      <c r="B4551" t="s">
        <v>906</v>
      </c>
      <c r="C4551" t="s">
        <v>506</v>
      </c>
      <c r="D4551" t="s">
        <v>127</v>
      </c>
      <c r="E4551" s="1">
        <v>45927.802442129629</v>
      </c>
      <c r="F4551" s="1">
        <v>45927.81355324074</v>
      </c>
      <c r="G4551" t="s">
        <v>27</v>
      </c>
      <c r="H4551">
        <v>1</v>
      </c>
      <c r="I4551">
        <v>189.34</v>
      </c>
      <c r="J4551">
        <v>146.91999999999999</v>
      </c>
      <c r="K4551">
        <v>9.4700000000000006</v>
      </c>
      <c r="L4551">
        <v>30</v>
      </c>
      <c r="M4551">
        <v>38.68</v>
      </c>
      <c r="N4551">
        <v>3.78</v>
      </c>
      <c r="O4551" t="s">
        <v>33</v>
      </c>
      <c r="P4551">
        <v>1</v>
      </c>
      <c r="Q4551">
        <v>4</v>
      </c>
      <c r="R4551" s="3">
        <f t="shared" si="426"/>
        <v>179.87</v>
      </c>
      <c r="S4551" s="3">
        <f t="shared" si="427"/>
        <v>32.950000000000017</v>
      </c>
      <c r="T4551" s="3">
        <f t="shared" si="428"/>
        <v>-8.68</v>
      </c>
      <c r="U4551" s="3">
        <f t="shared" si="429"/>
        <v>20.490000000000016</v>
      </c>
      <c r="V4551" s="4">
        <f t="shared" si="430"/>
        <v>0.11391560571523887</v>
      </c>
      <c r="W4551" s="5">
        <f t="shared" si="431"/>
        <v>1</v>
      </c>
    </row>
    <row r="4552" spans="1:23">
      <c r="A4552" t="s">
        <v>6025</v>
      </c>
      <c r="B4552" t="s">
        <v>1008</v>
      </c>
      <c r="C4552" t="s">
        <v>620</v>
      </c>
      <c r="D4552" t="s">
        <v>48</v>
      </c>
      <c r="E4552" s="1">
        <v>45927.856249999997</v>
      </c>
      <c r="F4552" s="1">
        <v>45927.866666666669</v>
      </c>
      <c r="G4552" t="s">
        <v>27</v>
      </c>
      <c r="H4552">
        <v>3</v>
      </c>
      <c r="I4552">
        <v>1497.54</v>
      </c>
      <c r="J4552">
        <v>1114.26</v>
      </c>
      <c r="K4552">
        <v>0</v>
      </c>
      <c r="L4552">
        <v>0</v>
      </c>
      <c r="M4552">
        <v>54.33</v>
      </c>
      <c r="N4552">
        <v>26.96</v>
      </c>
      <c r="O4552" t="s">
        <v>38</v>
      </c>
      <c r="P4552">
        <v>0</v>
      </c>
      <c r="Q4552">
        <v>5</v>
      </c>
      <c r="R4552" s="3">
        <f t="shared" si="426"/>
        <v>1497.54</v>
      </c>
      <c r="S4552" s="3">
        <f t="shared" si="427"/>
        <v>383.28</v>
      </c>
      <c r="T4552" s="3">
        <f t="shared" si="428"/>
        <v>-54.33</v>
      </c>
      <c r="U4552" s="3">
        <f t="shared" si="429"/>
        <v>301.99</v>
      </c>
      <c r="V4552" s="4">
        <f t="shared" si="430"/>
        <v>0.20165738477770212</v>
      </c>
      <c r="W4552" s="5">
        <f t="shared" si="431"/>
        <v>1</v>
      </c>
    </row>
    <row r="4553" spans="1:23">
      <c r="A4553" t="s">
        <v>6026</v>
      </c>
      <c r="B4553" t="s">
        <v>299</v>
      </c>
      <c r="C4553" t="s">
        <v>210</v>
      </c>
      <c r="D4553" t="s">
        <v>48</v>
      </c>
      <c r="E4553" s="1">
        <v>45927.879236111112</v>
      </c>
      <c r="F4553" s="1">
        <v>45927.896597222221</v>
      </c>
      <c r="G4553" t="s">
        <v>27</v>
      </c>
      <c r="H4553">
        <v>2</v>
      </c>
      <c r="I4553">
        <v>1746.24</v>
      </c>
      <c r="J4553">
        <v>946.22</v>
      </c>
      <c r="K4553">
        <v>174.62</v>
      </c>
      <c r="L4553">
        <v>0</v>
      </c>
      <c r="M4553">
        <v>63.28</v>
      </c>
      <c r="N4553">
        <v>28.29</v>
      </c>
      <c r="O4553" t="s">
        <v>33</v>
      </c>
      <c r="P4553">
        <v>10</v>
      </c>
      <c r="Q4553">
        <v>3</v>
      </c>
      <c r="R4553" s="3">
        <f t="shared" si="426"/>
        <v>1571.62</v>
      </c>
      <c r="S4553" s="3">
        <f t="shared" si="427"/>
        <v>625.39999999999986</v>
      </c>
      <c r="T4553" s="3">
        <f t="shared" si="428"/>
        <v>-63.28</v>
      </c>
      <c r="U4553" s="3">
        <f t="shared" si="429"/>
        <v>533.82999999999993</v>
      </c>
      <c r="V4553" s="4">
        <f t="shared" si="430"/>
        <v>0.33966862218602462</v>
      </c>
      <c r="W4553" s="5">
        <f t="shared" si="431"/>
        <v>1</v>
      </c>
    </row>
    <row r="4554" spans="1:23">
      <c r="A4554" t="s">
        <v>6027</v>
      </c>
      <c r="B4554" t="s">
        <v>167</v>
      </c>
      <c r="C4554" t="s">
        <v>844</v>
      </c>
      <c r="D4554" t="s">
        <v>26</v>
      </c>
      <c r="E4554" s="1">
        <v>45927.886030092603</v>
      </c>
      <c r="F4554" s="1">
        <v>45927.908946759257</v>
      </c>
      <c r="G4554" t="s">
        <v>53</v>
      </c>
      <c r="H4554">
        <v>2</v>
      </c>
      <c r="I4554">
        <v>192.14</v>
      </c>
      <c r="J4554">
        <v>148.38</v>
      </c>
      <c r="K4554">
        <v>28.82</v>
      </c>
      <c r="L4554">
        <v>30</v>
      </c>
      <c r="M4554">
        <v>51.56</v>
      </c>
      <c r="N4554">
        <v>3.48</v>
      </c>
      <c r="O4554" t="s">
        <v>33</v>
      </c>
      <c r="P4554">
        <v>18</v>
      </c>
      <c r="Q4554">
        <v>1</v>
      </c>
      <c r="R4554" s="3">
        <f t="shared" si="426"/>
        <v>163.32</v>
      </c>
      <c r="S4554" s="3">
        <f t="shared" si="427"/>
        <v>14.939999999999998</v>
      </c>
      <c r="T4554" s="3">
        <f t="shared" si="428"/>
        <v>-21.560000000000002</v>
      </c>
      <c r="U4554" s="3">
        <f t="shared" si="429"/>
        <v>-10.100000000000005</v>
      </c>
      <c r="V4554" s="4">
        <f t="shared" si="430"/>
        <v>-6.1841783002694134E-2</v>
      </c>
      <c r="W4554" s="5">
        <f t="shared" si="431"/>
        <v>0</v>
      </c>
    </row>
    <row r="4555" spans="1:23">
      <c r="A4555" t="s">
        <v>6028</v>
      </c>
      <c r="B4555" t="s">
        <v>4585</v>
      </c>
      <c r="C4555" t="s">
        <v>558</v>
      </c>
      <c r="D4555" t="s">
        <v>52</v>
      </c>
      <c r="E4555" s="1">
        <v>45927.891759259262</v>
      </c>
      <c r="G4555" t="s">
        <v>110</v>
      </c>
      <c r="H4555">
        <v>1</v>
      </c>
      <c r="I4555">
        <v>56.22</v>
      </c>
      <c r="J4555">
        <v>47.81</v>
      </c>
      <c r="K4555">
        <v>2.81</v>
      </c>
      <c r="L4555">
        <v>30</v>
      </c>
      <c r="M4555">
        <v>52.63</v>
      </c>
      <c r="N4555">
        <v>0</v>
      </c>
      <c r="O4555" t="s">
        <v>65</v>
      </c>
      <c r="P4555">
        <v>9</v>
      </c>
      <c r="R4555" s="3">
        <f t="shared" si="426"/>
        <v>53.41</v>
      </c>
      <c r="S4555" s="3">
        <f t="shared" si="427"/>
        <v>5.5999999999999943</v>
      </c>
      <c r="T4555" s="3">
        <f t="shared" si="428"/>
        <v>-22.630000000000003</v>
      </c>
      <c r="U4555" s="3">
        <f t="shared" si="429"/>
        <v>-17.030000000000008</v>
      </c>
      <c r="V4555" s="4">
        <f t="shared" si="430"/>
        <v>-0.31885414716345273</v>
      </c>
      <c r="W4555" s="5">
        <f t="shared" si="431"/>
        <v>0</v>
      </c>
    </row>
    <row r="4556" spans="1:23">
      <c r="A4556" t="s">
        <v>6029</v>
      </c>
      <c r="B4556" t="s">
        <v>1427</v>
      </c>
      <c r="C4556" t="s">
        <v>402</v>
      </c>
      <c r="D4556" t="s">
        <v>37</v>
      </c>
      <c r="E4556" s="1">
        <v>45927.902824074074</v>
      </c>
      <c r="F4556" s="1">
        <v>45927.92087962963</v>
      </c>
      <c r="G4556" t="s">
        <v>27</v>
      </c>
      <c r="H4556">
        <v>3</v>
      </c>
      <c r="I4556">
        <v>404.31</v>
      </c>
      <c r="J4556">
        <v>290.16000000000003</v>
      </c>
      <c r="K4556">
        <v>0</v>
      </c>
      <c r="L4556">
        <v>0</v>
      </c>
      <c r="M4556">
        <v>63.12</v>
      </c>
      <c r="N4556">
        <v>7.28</v>
      </c>
      <c r="O4556" t="s">
        <v>38</v>
      </c>
      <c r="P4556">
        <v>6</v>
      </c>
      <c r="Q4556">
        <v>3</v>
      </c>
      <c r="R4556" s="3">
        <f t="shared" si="426"/>
        <v>404.31</v>
      </c>
      <c r="S4556" s="3">
        <f t="shared" si="427"/>
        <v>114.14999999999998</v>
      </c>
      <c r="T4556" s="3">
        <f t="shared" si="428"/>
        <v>-63.12</v>
      </c>
      <c r="U4556" s="3">
        <f t="shared" si="429"/>
        <v>43.749999999999979</v>
      </c>
      <c r="V4556" s="4">
        <f t="shared" si="430"/>
        <v>0.10820904751304687</v>
      </c>
      <c r="W4556" s="5">
        <f t="shared" si="431"/>
        <v>1</v>
      </c>
    </row>
    <row r="4557" spans="1:23">
      <c r="A4557" t="s">
        <v>6030</v>
      </c>
      <c r="B4557" t="s">
        <v>2346</v>
      </c>
      <c r="C4557" t="s">
        <v>479</v>
      </c>
      <c r="D4557" t="s">
        <v>44</v>
      </c>
      <c r="E4557" s="1">
        <v>45928.264421296299</v>
      </c>
      <c r="F4557" s="1">
        <v>45928.281782407408</v>
      </c>
      <c r="G4557" t="s">
        <v>27</v>
      </c>
      <c r="H4557">
        <v>2</v>
      </c>
      <c r="I4557">
        <v>1693.94</v>
      </c>
      <c r="J4557">
        <v>1094.3399999999999</v>
      </c>
      <c r="K4557">
        <v>0</v>
      </c>
      <c r="L4557">
        <v>0</v>
      </c>
      <c r="M4557">
        <v>41.29</v>
      </c>
      <c r="N4557">
        <v>30.49</v>
      </c>
      <c r="O4557" t="s">
        <v>65</v>
      </c>
      <c r="P4557">
        <v>10</v>
      </c>
      <c r="Q4557">
        <v>3</v>
      </c>
      <c r="R4557" s="3">
        <f t="shared" si="426"/>
        <v>1693.94</v>
      </c>
      <c r="S4557" s="3">
        <f t="shared" si="427"/>
        <v>599.60000000000014</v>
      </c>
      <c r="T4557" s="3">
        <f t="shared" si="428"/>
        <v>-41.29</v>
      </c>
      <c r="U4557" s="3">
        <f t="shared" si="429"/>
        <v>527.82000000000016</v>
      </c>
      <c r="V4557" s="4">
        <f t="shared" si="430"/>
        <v>0.31159309066436836</v>
      </c>
      <c r="W4557" s="5">
        <f t="shared" si="431"/>
        <v>1</v>
      </c>
    </row>
    <row r="4558" spans="1:23">
      <c r="A4558" t="s">
        <v>6031</v>
      </c>
      <c r="B4558" t="s">
        <v>1458</v>
      </c>
      <c r="C4558" t="s">
        <v>407</v>
      </c>
      <c r="D4558" t="s">
        <v>143</v>
      </c>
      <c r="E4558" s="1">
        <v>45928.280833333331</v>
      </c>
      <c r="F4558" s="1">
        <v>45928.289861111109</v>
      </c>
      <c r="G4558" t="s">
        <v>27</v>
      </c>
      <c r="H4558">
        <v>1</v>
      </c>
      <c r="I4558">
        <v>533.16999999999996</v>
      </c>
      <c r="J4558">
        <v>305.27</v>
      </c>
      <c r="K4558">
        <v>26.66</v>
      </c>
      <c r="L4558">
        <v>0</v>
      </c>
      <c r="M4558">
        <v>49.2</v>
      </c>
      <c r="N4558">
        <v>9.1199999999999992</v>
      </c>
      <c r="O4558" t="s">
        <v>38</v>
      </c>
      <c r="P4558">
        <v>0</v>
      </c>
      <c r="Q4558">
        <v>5</v>
      </c>
      <c r="R4558" s="3">
        <f t="shared" si="426"/>
        <v>506.50999999999993</v>
      </c>
      <c r="S4558" s="3">
        <f t="shared" si="427"/>
        <v>201.23999999999995</v>
      </c>
      <c r="T4558" s="3">
        <f t="shared" si="428"/>
        <v>-49.2</v>
      </c>
      <c r="U4558" s="3">
        <f t="shared" si="429"/>
        <v>142.91999999999996</v>
      </c>
      <c r="V4558" s="4">
        <f t="shared" si="430"/>
        <v>0.28216619612643379</v>
      </c>
      <c r="W4558" s="5">
        <f t="shared" si="431"/>
        <v>1</v>
      </c>
    </row>
    <row r="4559" spans="1:23">
      <c r="A4559" t="s">
        <v>6032</v>
      </c>
      <c r="B4559" t="s">
        <v>1406</v>
      </c>
      <c r="C4559" t="s">
        <v>1082</v>
      </c>
      <c r="D4559" t="s">
        <v>48</v>
      </c>
      <c r="E4559" s="1">
        <v>45928.316493055558</v>
      </c>
      <c r="F4559" s="1">
        <v>45928.324826388889</v>
      </c>
      <c r="G4559" t="s">
        <v>27</v>
      </c>
      <c r="H4559">
        <v>2</v>
      </c>
      <c r="I4559">
        <v>375.68</v>
      </c>
      <c r="J4559">
        <v>268.3</v>
      </c>
      <c r="K4559">
        <v>56.35</v>
      </c>
      <c r="L4559">
        <v>30</v>
      </c>
      <c r="M4559">
        <v>36.020000000000003</v>
      </c>
      <c r="N4559">
        <v>6.29</v>
      </c>
      <c r="O4559" t="s">
        <v>38</v>
      </c>
      <c r="P4559">
        <v>0</v>
      </c>
      <c r="Q4559">
        <v>5</v>
      </c>
      <c r="R4559" s="3">
        <f t="shared" si="426"/>
        <v>319.33</v>
      </c>
      <c r="S4559" s="3">
        <f t="shared" si="427"/>
        <v>51.029999999999973</v>
      </c>
      <c r="T4559" s="3">
        <f t="shared" si="428"/>
        <v>-6.0200000000000031</v>
      </c>
      <c r="U4559" s="3">
        <f t="shared" si="429"/>
        <v>38.71999999999997</v>
      </c>
      <c r="V4559" s="4">
        <f t="shared" si="430"/>
        <v>0.12125387530141224</v>
      </c>
      <c r="W4559" s="5">
        <f t="shared" si="431"/>
        <v>1</v>
      </c>
    </row>
    <row r="4560" spans="1:23">
      <c r="A4560" t="s">
        <v>6033</v>
      </c>
      <c r="B4560" t="s">
        <v>3212</v>
      </c>
      <c r="C4560" t="s">
        <v>620</v>
      </c>
      <c r="D4560" t="s">
        <v>60</v>
      </c>
      <c r="E4560" s="1">
        <v>45928.339548611111</v>
      </c>
      <c r="F4560" s="1">
        <v>45928.345104166663</v>
      </c>
      <c r="G4560" t="s">
        <v>27</v>
      </c>
      <c r="H4560">
        <v>2</v>
      </c>
      <c r="I4560">
        <v>998.36</v>
      </c>
      <c r="J4560">
        <v>742.84</v>
      </c>
      <c r="K4560">
        <v>49.92</v>
      </c>
      <c r="L4560">
        <v>0</v>
      </c>
      <c r="M4560">
        <v>39.700000000000003</v>
      </c>
      <c r="N4560">
        <v>17.07</v>
      </c>
      <c r="O4560" t="s">
        <v>28</v>
      </c>
      <c r="P4560">
        <v>0</v>
      </c>
      <c r="Q4560">
        <v>5</v>
      </c>
      <c r="R4560" s="3">
        <f t="shared" si="426"/>
        <v>948.44</v>
      </c>
      <c r="S4560" s="3">
        <f t="shared" si="427"/>
        <v>205.60000000000002</v>
      </c>
      <c r="T4560" s="3">
        <f t="shared" si="428"/>
        <v>-39.700000000000003</v>
      </c>
      <c r="U4560" s="3">
        <f t="shared" si="429"/>
        <v>148.83000000000004</v>
      </c>
      <c r="V4560" s="4">
        <f t="shared" si="430"/>
        <v>0.15692083842942098</v>
      </c>
      <c r="W4560" s="5">
        <f t="shared" si="431"/>
        <v>1</v>
      </c>
    </row>
    <row r="4561" spans="1:23">
      <c r="A4561" t="s">
        <v>6034</v>
      </c>
      <c r="B4561" t="s">
        <v>4636</v>
      </c>
      <c r="C4561" t="s">
        <v>213</v>
      </c>
      <c r="D4561" t="s">
        <v>26</v>
      </c>
      <c r="E4561" s="1">
        <v>45928.490729166668</v>
      </c>
      <c r="G4561" t="s">
        <v>110</v>
      </c>
      <c r="H4561">
        <v>2</v>
      </c>
      <c r="I4561">
        <v>348.68</v>
      </c>
      <c r="J4561">
        <v>253.78</v>
      </c>
      <c r="K4561">
        <v>52.3</v>
      </c>
      <c r="L4561">
        <v>30</v>
      </c>
      <c r="M4561">
        <v>40.74</v>
      </c>
      <c r="N4561">
        <v>0</v>
      </c>
      <c r="O4561" t="s">
        <v>38</v>
      </c>
      <c r="P4561">
        <v>0</v>
      </c>
      <c r="R4561" s="3">
        <f t="shared" si="426"/>
        <v>296.38</v>
      </c>
      <c r="S4561" s="3">
        <f t="shared" si="427"/>
        <v>42.599999999999994</v>
      </c>
      <c r="T4561" s="3">
        <f t="shared" si="428"/>
        <v>-10.740000000000002</v>
      </c>
      <c r="U4561" s="3">
        <f t="shared" si="429"/>
        <v>31.859999999999992</v>
      </c>
      <c r="V4561" s="4">
        <f t="shared" si="430"/>
        <v>0.10749713206019297</v>
      </c>
      <c r="W4561" s="5">
        <f t="shared" si="431"/>
        <v>1</v>
      </c>
    </row>
    <row r="4562" spans="1:23">
      <c r="A4562" t="s">
        <v>6035</v>
      </c>
      <c r="B4562" t="s">
        <v>1495</v>
      </c>
      <c r="C4562" t="s">
        <v>213</v>
      </c>
      <c r="D4562" t="s">
        <v>117</v>
      </c>
      <c r="E4562" s="1">
        <v>45928.514641203707</v>
      </c>
      <c r="F4562" s="1">
        <v>45928.531307870369</v>
      </c>
      <c r="G4562" t="s">
        <v>27</v>
      </c>
      <c r="H4562">
        <v>1</v>
      </c>
      <c r="I4562">
        <v>174.34</v>
      </c>
      <c r="J4562">
        <v>126.89</v>
      </c>
      <c r="K4562">
        <v>8.7200000000000006</v>
      </c>
      <c r="L4562">
        <v>30</v>
      </c>
      <c r="M4562">
        <v>36.979999999999997</v>
      </c>
      <c r="N4562">
        <v>3.52</v>
      </c>
      <c r="O4562" t="s">
        <v>38</v>
      </c>
      <c r="P4562">
        <v>4</v>
      </c>
      <c r="Q4562">
        <v>3</v>
      </c>
      <c r="R4562" s="3">
        <f t="shared" si="426"/>
        <v>165.62</v>
      </c>
      <c r="S4562" s="3">
        <f t="shared" si="427"/>
        <v>38.730000000000004</v>
      </c>
      <c r="T4562" s="3">
        <f t="shared" si="428"/>
        <v>-6.9799999999999969</v>
      </c>
      <c r="U4562" s="3">
        <f t="shared" si="429"/>
        <v>28.230000000000008</v>
      </c>
      <c r="V4562" s="4">
        <f t="shared" si="430"/>
        <v>0.17045042869218696</v>
      </c>
      <c r="W4562" s="5">
        <f t="shared" si="431"/>
        <v>1</v>
      </c>
    </row>
    <row r="4563" spans="1:23">
      <c r="A4563" t="s">
        <v>6036</v>
      </c>
      <c r="B4563" t="s">
        <v>3898</v>
      </c>
      <c r="C4563" t="s">
        <v>543</v>
      </c>
      <c r="D4563" t="s">
        <v>87</v>
      </c>
      <c r="E4563" s="1">
        <v>45928.57104166667</v>
      </c>
      <c r="F4563" s="1">
        <v>45928.585625</v>
      </c>
      <c r="G4563" t="s">
        <v>27</v>
      </c>
      <c r="H4563">
        <v>1</v>
      </c>
      <c r="I4563">
        <v>118.46</v>
      </c>
      <c r="J4563">
        <v>81.52</v>
      </c>
      <c r="K4563">
        <v>5.92</v>
      </c>
      <c r="L4563">
        <v>30</v>
      </c>
      <c r="M4563">
        <v>35.94</v>
      </c>
      <c r="N4563">
        <v>2.57</v>
      </c>
      <c r="O4563" t="s">
        <v>65</v>
      </c>
      <c r="P4563">
        <v>1</v>
      </c>
      <c r="Q4563">
        <v>4</v>
      </c>
      <c r="R4563" s="3">
        <f t="shared" si="426"/>
        <v>112.53999999999999</v>
      </c>
      <c r="S4563" s="3">
        <f t="shared" si="427"/>
        <v>31.019999999999996</v>
      </c>
      <c r="T4563" s="3">
        <f t="shared" si="428"/>
        <v>-5.9399999999999977</v>
      </c>
      <c r="U4563" s="3">
        <f t="shared" si="429"/>
        <v>22.509999999999998</v>
      </c>
      <c r="V4563" s="4">
        <f t="shared" si="430"/>
        <v>0.20001777145903679</v>
      </c>
      <c r="W4563" s="5">
        <f t="shared" si="431"/>
        <v>1</v>
      </c>
    </row>
    <row r="4564" spans="1:23">
      <c r="A4564" t="s">
        <v>6037</v>
      </c>
      <c r="B4564" t="s">
        <v>3714</v>
      </c>
      <c r="C4564" t="s">
        <v>221</v>
      </c>
      <c r="D4564" t="s">
        <v>103</v>
      </c>
      <c r="E4564" s="1">
        <v>45928.640115740738</v>
      </c>
      <c r="F4564" s="1">
        <v>45928.652615740742</v>
      </c>
      <c r="G4564" t="s">
        <v>27</v>
      </c>
      <c r="H4564">
        <v>2</v>
      </c>
      <c r="I4564">
        <v>213.84</v>
      </c>
      <c r="J4564">
        <v>170.7</v>
      </c>
      <c r="K4564">
        <v>21.38</v>
      </c>
      <c r="L4564">
        <v>30</v>
      </c>
      <c r="M4564">
        <v>60.59</v>
      </c>
      <c r="N4564">
        <v>4</v>
      </c>
      <c r="O4564" t="s">
        <v>38</v>
      </c>
      <c r="P4564">
        <v>0</v>
      </c>
      <c r="Q4564">
        <v>4</v>
      </c>
      <c r="R4564" s="3">
        <f t="shared" si="426"/>
        <v>192.46</v>
      </c>
      <c r="S4564" s="3">
        <f t="shared" si="427"/>
        <v>21.760000000000019</v>
      </c>
      <c r="T4564" s="3">
        <f t="shared" si="428"/>
        <v>-30.590000000000003</v>
      </c>
      <c r="U4564" s="3">
        <f t="shared" si="429"/>
        <v>-12.829999999999984</v>
      </c>
      <c r="V4564" s="4">
        <f t="shared" si="430"/>
        <v>-6.6663202743427116E-2</v>
      </c>
      <c r="W4564" s="5">
        <f t="shared" si="431"/>
        <v>0</v>
      </c>
    </row>
    <row r="4565" spans="1:23">
      <c r="A4565" t="s">
        <v>6038</v>
      </c>
      <c r="B4565" t="s">
        <v>2716</v>
      </c>
      <c r="C4565" t="s">
        <v>708</v>
      </c>
      <c r="D4565" t="s">
        <v>64</v>
      </c>
      <c r="E4565" s="1">
        <v>45928.708680555559</v>
      </c>
      <c r="F4565" s="1">
        <v>45928.723263888889</v>
      </c>
      <c r="G4565" t="s">
        <v>27</v>
      </c>
      <c r="H4565">
        <v>4</v>
      </c>
      <c r="I4565">
        <v>555.08000000000004</v>
      </c>
      <c r="J4565">
        <v>368.44</v>
      </c>
      <c r="K4565">
        <v>83.26</v>
      </c>
      <c r="L4565">
        <v>0</v>
      </c>
      <c r="M4565">
        <v>42.57</v>
      </c>
      <c r="N4565">
        <v>8.49</v>
      </c>
      <c r="O4565" t="s">
        <v>33</v>
      </c>
      <c r="P4565">
        <v>1</v>
      </c>
      <c r="Q4565">
        <v>3</v>
      </c>
      <c r="R4565" s="3">
        <f t="shared" si="426"/>
        <v>471.82000000000005</v>
      </c>
      <c r="S4565" s="3">
        <f t="shared" si="427"/>
        <v>103.38000000000005</v>
      </c>
      <c r="T4565" s="3">
        <f t="shared" si="428"/>
        <v>-42.57</v>
      </c>
      <c r="U4565" s="3">
        <f t="shared" si="429"/>
        <v>52.32000000000005</v>
      </c>
      <c r="V4565" s="4">
        <f t="shared" si="430"/>
        <v>0.11088974608961054</v>
      </c>
      <c r="W4565" s="5">
        <f t="shared" si="431"/>
        <v>1</v>
      </c>
    </row>
    <row r="4566" spans="1:23">
      <c r="A4566" t="s">
        <v>6039</v>
      </c>
      <c r="B4566" t="s">
        <v>3941</v>
      </c>
      <c r="C4566" t="s">
        <v>1010</v>
      </c>
      <c r="D4566" t="s">
        <v>26</v>
      </c>
      <c r="E4566" s="1">
        <v>45928.712997685187</v>
      </c>
      <c r="F4566" s="1">
        <v>45928.734525462962</v>
      </c>
      <c r="G4566" t="s">
        <v>27</v>
      </c>
      <c r="H4566">
        <v>2</v>
      </c>
      <c r="I4566">
        <v>170.12</v>
      </c>
      <c r="J4566">
        <v>137.6</v>
      </c>
      <c r="K4566">
        <v>8.51</v>
      </c>
      <c r="L4566">
        <v>30</v>
      </c>
      <c r="M4566">
        <v>40.6</v>
      </c>
      <c r="N4566">
        <v>3.45</v>
      </c>
      <c r="O4566" t="s">
        <v>33</v>
      </c>
      <c r="P4566">
        <v>16</v>
      </c>
      <c r="Q4566">
        <v>1</v>
      </c>
      <c r="R4566" s="3">
        <f t="shared" si="426"/>
        <v>161.61000000000001</v>
      </c>
      <c r="S4566" s="3">
        <f t="shared" si="427"/>
        <v>24.010000000000019</v>
      </c>
      <c r="T4566" s="3">
        <f t="shared" si="428"/>
        <v>-10.600000000000001</v>
      </c>
      <c r="U4566" s="3">
        <f t="shared" si="429"/>
        <v>9.9600000000000186</v>
      </c>
      <c r="V4566" s="4">
        <f t="shared" si="430"/>
        <v>6.1629849638017563E-2</v>
      </c>
      <c r="W4566" s="5">
        <f t="shared" si="431"/>
        <v>1</v>
      </c>
    </row>
    <row r="4567" spans="1:23">
      <c r="A4567" t="s">
        <v>6040</v>
      </c>
      <c r="B4567" t="s">
        <v>3143</v>
      </c>
      <c r="C4567" t="s">
        <v>569</v>
      </c>
      <c r="D4567" t="s">
        <v>117</v>
      </c>
      <c r="E4567" s="1">
        <v>45928.768877314818</v>
      </c>
      <c r="F4567" s="1">
        <v>45928.789710648147</v>
      </c>
      <c r="G4567" t="s">
        <v>27</v>
      </c>
      <c r="H4567">
        <v>1</v>
      </c>
      <c r="I4567">
        <v>87.11</v>
      </c>
      <c r="J4567">
        <v>60.64</v>
      </c>
      <c r="K4567">
        <v>0</v>
      </c>
      <c r="L4567">
        <v>30</v>
      </c>
      <c r="M4567">
        <v>49.93</v>
      </c>
      <c r="N4567">
        <v>2.11</v>
      </c>
      <c r="O4567" t="s">
        <v>38</v>
      </c>
      <c r="P4567">
        <v>10</v>
      </c>
      <c r="Q4567">
        <v>3</v>
      </c>
      <c r="R4567" s="3">
        <f t="shared" si="426"/>
        <v>87.11</v>
      </c>
      <c r="S4567" s="3">
        <f t="shared" si="427"/>
        <v>26.47</v>
      </c>
      <c r="T4567" s="3">
        <f t="shared" si="428"/>
        <v>-19.93</v>
      </c>
      <c r="U4567" s="3">
        <f t="shared" si="429"/>
        <v>4.43</v>
      </c>
      <c r="V4567" s="4">
        <f t="shared" si="430"/>
        <v>5.0855240500516583E-2</v>
      </c>
      <c r="W4567" s="5">
        <f t="shared" si="431"/>
        <v>1</v>
      </c>
    </row>
    <row r="4568" spans="1:23">
      <c r="A4568" t="s">
        <v>6041</v>
      </c>
      <c r="B4568" t="s">
        <v>1607</v>
      </c>
      <c r="C4568" t="s">
        <v>614</v>
      </c>
      <c r="D4568" t="s">
        <v>26</v>
      </c>
      <c r="E4568" s="1">
        <v>45928.779872685183</v>
      </c>
      <c r="F4568" s="1">
        <v>45928.790289351848</v>
      </c>
      <c r="G4568" t="s">
        <v>27</v>
      </c>
      <c r="H4568">
        <v>1</v>
      </c>
      <c r="I4568">
        <v>208.88</v>
      </c>
      <c r="J4568">
        <v>179.29</v>
      </c>
      <c r="K4568">
        <v>0</v>
      </c>
      <c r="L4568">
        <v>30</v>
      </c>
      <c r="M4568">
        <v>54.75</v>
      </c>
      <c r="N4568">
        <v>4.3</v>
      </c>
      <c r="O4568" t="s">
        <v>38</v>
      </c>
      <c r="P4568">
        <v>0</v>
      </c>
      <c r="Q4568">
        <v>4</v>
      </c>
      <c r="R4568" s="3">
        <f t="shared" si="426"/>
        <v>208.88</v>
      </c>
      <c r="S4568" s="3">
        <f t="shared" si="427"/>
        <v>29.590000000000003</v>
      </c>
      <c r="T4568" s="3">
        <f t="shared" si="428"/>
        <v>-24.75</v>
      </c>
      <c r="U4568" s="3">
        <f t="shared" si="429"/>
        <v>0.54000000000000359</v>
      </c>
      <c r="V4568" s="4">
        <f t="shared" si="430"/>
        <v>2.5852163921869188E-3</v>
      </c>
      <c r="W4568" s="5">
        <f t="shared" si="431"/>
        <v>1</v>
      </c>
    </row>
    <row r="4569" spans="1:23">
      <c r="A4569" t="s">
        <v>6042</v>
      </c>
      <c r="B4569" t="s">
        <v>1581</v>
      </c>
      <c r="C4569" t="s">
        <v>726</v>
      </c>
      <c r="D4569" t="s">
        <v>64</v>
      </c>
      <c r="E4569" s="1">
        <v>45928.783819444441</v>
      </c>
      <c r="F4569" s="1">
        <v>45928.79215277778</v>
      </c>
      <c r="G4569" t="s">
        <v>27</v>
      </c>
      <c r="H4569">
        <v>2</v>
      </c>
      <c r="I4569">
        <v>567.64</v>
      </c>
      <c r="J4569">
        <v>491.42</v>
      </c>
      <c r="K4569">
        <v>85.15</v>
      </c>
      <c r="L4569">
        <v>0</v>
      </c>
      <c r="M4569">
        <v>46.92</v>
      </c>
      <c r="N4569">
        <v>8.68</v>
      </c>
      <c r="O4569" t="s">
        <v>38</v>
      </c>
      <c r="P4569">
        <v>0</v>
      </c>
      <c r="Q4569">
        <v>5</v>
      </c>
      <c r="R4569" s="3">
        <f t="shared" si="426"/>
        <v>482.49</v>
      </c>
      <c r="S4569" s="3">
        <f t="shared" si="427"/>
        <v>-8.9300000000000068</v>
      </c>
      <c r="T4569" s="3">
        <f t="shared" si="428"/>
        <v>-46.92</v>
      </c>
      <c r="U4569" s="3">
        <f t="shared" si="429"/>
        <v>-64.53</v>
      </c>
      <c r="V4569" s="4">
        <f t="shared" si="430"/>
        <v>-0.13374370453273643</v>
      </c>
      <c r="W4569" s="5">
        <f t="shared" si="431"/>
        <v>0</v>
      </c>
    </row>
    <row r="4570" spans="1:23">
      <c r="A4570" t="s">
        <v>6043</v>
      </c>
      <c r="B4570" t="s">
        <v>1865</v>
      </c>
      <c r="C4570" t="s">
        <v>133</v>
      </c>
      <c r="D4570" t="s">
        <v>117</v>
      </c>
      <c r="E4570" s="1">
        <v>45928.90384259259</v>
      </c>
      <c r="F4570" s="1">
        <v>45928.912175925929</v>
      </c>
      <c r="G4570" t="s">
        <v>27</v>
      </c>
      <c r="H4570">
        <v>3</v>
      </c>
      <c r="I4570">
        <v>1617.3</v>
      </c>
      <c r="J4570">
        <v>1412.76</v>
      </c>
      <c r="K4570">
        <v>80.87</v>
      </c>
      <c r="L4570">
        <v>0</v>
      </c>
      <c r="M4570">
        <v>56.27</v>
      </c>
      <c r="N4570">
        <v>27.66</v>
      </c>
      <c r="O4570" t="s">
        <v>38</v>
      </c>
      <c r="P4570">
        <v>0</v>
      </c>
      <c r="Q4570">
        <v>4</v>
      </c>
      <c r="R4570" s="3">
        <f t="shared" si="426"/>
        <v>1536.4299999999998</v>
      </c>
      <c r="S4570" s="3">
        <f t="shared" si="427"/>
        <v>123.66999999999985</v>
      </c>
      <c r="T4570" s="3">
        <f t="shared" si="428"/>
        <v>-56.27</v>
      </c>
      <c r="U4570" s="3">
        <f t="shared" si="429"/>
        <v>39.739999999999839</v>
      </c>
      <c r="V4570" s="4">
        <f t="shared" si="430"/>
        <v>2.5865154937094331E-2</v>
      </c>
      <c r="W4570" s="5">
        <f t="shared" si="431"/>
        <v>1</v>
      </c>
    </row>
    <row r="4571" spans="1:23">
      <c r="A4571" t="s">
        <v>6044</v>
      </c>
      <c r="B4571" t="s">
        <v>557</v>
      </c>
      <c r="C4571" t="s">
        <v>181</v>
      </c>
      <c r="D4571" t="s">
        <v>52</v>
      </c>
      <c r="E4571" s="1">
        <v>45928.924108796287</v>
      </c>
      <c r="F4571" s="1">
        <v>45928.934525462973</v>
      </c>
      <c r="G4571" t="s">
        <v>27</v>
      </c>
      <c r="H4571">
        <v>1</v>
      </c>
      <c r="I4571">
        <v>732.4</v>
      </c>
      <c r="J4571">
        <v>452.99</v>
      </c>
      <c r="K4571">
        <v>73.239999999999995</v>
      </c>
      <c r="L4571">
        <v>0</v>
      </c>
      <c r="M4571">
        <v>44.71</v>
      </c>
      <c r="N4571">
        <v>11.86</v>
      </c>
      <c r="O4571" t="s">
        <v>33</v>
      </c>
      <c r="P4571">
        <v>0</v>
      </c>
      <c r="Q4571">
        <v>5</v>
      </c>
      <c r="R4571" s="3">
        <f t="shared" si="426"/>
        <v>659.16</v>
      </c>
      <c r="S4571" s="3">
        <f t="shared" si="427"/>
        <v>206.16999999999996</v>
      </c>
      <c r="T4571" s="3">
        <f t="shared" si="428"/>
        <v>-44.71</v>
      </c>
      <c r="U4571" s="3">
        <f t="shared" si="429"/>
        <v>149.59999999999997</v>
      </c>
      <c r="V4571" s="4">
        <f t="shared" si="430"/>
        <v>0.22695551914557918</v>
      </c>
      <c r="W4571" s="5">
        <f t="shared" si="431"/>
        <v>1</v>
      </c>
    </row>
    <row r="4572" spans="1:23">
      <c r="A4572" t="s">
        <v>6045</v>
      </c>
      <c r="B4572" t="s">
        <v>4514</v>
      </c>
      <c r="C4572" t="s">
        <v>334</v>
      </c>
      <c r="D4572" t="s">
        <v>52</v>
      </c>
      <c r="E4572" s="1">
        <v>45928.947187500002</v>
      </c>
      <c r="F4572" s="1">
        <v>45928.95621527778</v>
      </c>
      <c r="G4572" t="s">
        <v>27</v>
      </c>
      <c r="H4572">
        <v>2</v>
      </c>
      <c r="I4572">
        <v>356.24</v>
      </c>
      <c r="J4572">
        <v>235.4</v>
      </c>
      <c r="K4572">
        <v>17.809999999999999</v>
      </c>
      <c r="L4572">
        <v>30</v>
      </c>
      <c r="M4572">
        <v>38.99</v>
      </c>
      <c r="N4572">
        <v>6.63</v>
      </c>
      <c r="O4572" t="s">
        <v>28</v>
      </c>
      <c r="P4572">
        <v>0</v>
      </c>
      <c r="Q4572">
        <v>4</v>
      </c>
      <c r="R4572" s="3">
        <f t="shared" si="426"/>
        <v>338.43</v>
      </c>
      <c r="S4572" s="3">
        <f t="shared" si="427"/>
        <v>103.03</v>
      </c>
      <c r="T4572" s="3">
        <f t="shared" si="428"/>
        <v>-8.990000000000002</v>
      </c>
      <c r="U4572" s="3">
        <f t="shared" si="429"/>
        <v>87.41</v>
      </c>
      <c r="V4572" s="4">
        <f t="shared" si="430"/>
        <v>0.2582808852643087</v>
      </c>
      <c r="W4572" s="5">
        <f t="shared" si="431"/>
        <v>1</v>
      </c>
    </row>
    <row r="4573" spans="1:23">
      <c r="A4573" t="s">
        <v>6046</v>
      </c>
      <c r="B4573" t="s">
        <v>710</v>
      </c>
      <c r="C4573" t="s">
        <v>126</v>
      </c>
      <c r="D4573" t="s">
        <v>48</v>
      </c>
      <c r="E4573" s="1">
        <v>45929.27480324074</v>
      </c>
      <c r="F4573" s="1">
        <v>45929.285219907397</v>
      </c>
      <c r="G4573" t="s">
        <v>27</v>
      </c>
      <c r="H4573">
        <v>1</v>
      </c>
      <c r="I4573">
        <v>269.52999999999997</v>
      </c>
      <c r="J4573">
        <v>195.85</v>
      </c>
      <c r="K4573">
        <v>26.95</v>
      </c>
      <c r="L4573">
        <v>30</v>
      </c>
      <c r="M4573">
        <v>44.81</v>
      </c>
      <c r="N4573">
        <v>4.91</v>
      </c>
      <c r="O4573" t="s">
        <v>65</v>
      </c>
      <c r="P4573">
        <v>0</v>
      </c>
      <c r="Q4573">
        <v>5</v>
      </c>
      <c r="R4573" s="3">
        <f t="shared" si="426"/>
        <v>242.57999999999998</v>
      </c>
      <c r="S4573" s="3">
        <f t="shared" si="427"/>
        <v>46.72999999999999</v>
      </c>
      <c r="T4573" s="3">
        <f t="shared" si="428"/>
        <v>-14.810000000000002</v>
      </c>
      <c r="U4573" s="3">
        <f t="shared" si="429"/>
        <v>27.009999999999987</v>
      </c>
      <c r="V4573" s="4">
        <f t="shared" si="430"/>
        <v>0.11134471102316756</v>
      </c>
      <c r="W4573" s="5">
        <f t="shared" si="431"/>
        <v>1</v>
      </c>
    </row>
    <row r="4574" spans="1:23">
      <c r="A4574" t="s">
        <v>6047</v>
      </c>
      <c r="B4574" t="s">
        <v>466</v>
      </c>
      <c r="C4574" t="s">
        <v>407</v>
      </c>
      <c r="D4574" t="s">
        <v>52</v>
      </c>
      <c r="E4574" s="1">
        <v>45929.394548611112</v>
      </c>
      <c r="F4574" s="1">
        <v>45929.400104166663</v>
      </c>
      <c r="G4574" t="s">
        <v>27</v>
      </c>
      <c r="H4574">
        <v>1</v>
      </c>
      <c r="I4574">
        <v>533.16999999999996</v>
      </c>
      <c r="J4574">
        <v>305.27</v>
      </c>
      <c r="K4574">
        <v>26.66</v>
      </c>
      <c r="L4574">
        <v>0</v>
      </c>
      <c r="M4574">
        <v>64</v>
      </c>
      <c r="N4574">
        <v>9.1199999999999992</v>
      </c>
      <c r="O4574" t="s">
        <v>38</v>
      </c>
      <c r="P4574">
        <v>0</v>
      </c>
      <c r="Q4574">
        <v>5</v>
      </c>
      <c r="R4574" s="3">
        <f t="shared" si="426"/>
        <v>506.50999999999993</v>
      </c>
      <c r="S4574" s="3">
        <f t="shared" si="427"/>
        <v>201.23999999999995</v>
      </c>
      <c r="T4574" s="3">
        <f t="shared" si="428"/>
        <v>-64</v>
      </c>
      <c r="U4574" s="3">
        <f t="shared" si="429"/>
        <v>128.11999999999995</v>
      </c>
      <c r="V4574" s="4">
        <f t="shared" si="430"/>
        <v>0.25294663481471236</v>
      </c>
      <c r="W4574" s="5">
        <f t="shared" si="431"/>
        <v>1</v>
      </c>
    </row>
    <row r="4575" spans="1:23">
      <c r="A4575" t="s">
        <v>6048</v>
      </c>
      <c r="B4575" t="s">
        <v>2852</v>
      </c>
      <c r="C4575" t="s">
        <v>184</v>
      </c>
      <c r="D4575" t="s">
        <v>127</v>
      </c>
      <c r="E4575" s="1">
        <v>45929.421168981477</v>
      </c>
      <c r="F4575" s="1">
        <v>45929.426724537043</v>
      </c>
      <c r="G4575" t="s">
        <v>27</v>
      </c>
      <c r="H4575">
        <v>1</v>
      </c>
      <c r="I4575">
        <v>207.03</v>
      </c>
      <c r="J4575">
        <v>176.84</v>
      </c>
      <c r="K4575">
        <v>20.7</v>
      </c>
      <c r="L4575">
        <v>30</v>
      </c>
      <c r="M4575">
        <v>47.67</v>
      </c>
      <c r="N4575">
        <v>3.89</v>
      </c>
      <c r="O4575" t="s">
        <v>38</v>
      </c>
      <c r="P4575">
        <v>0</v>
      </c>
      <c r="Q4575">
        <v>5</v>
      </c>
      <c r="R4575" s="3">
        <f t="shared" si="426"/>
        <v>186.33</v>
      </c>
      <c r="S4575" s="3">
        <f t="shared" si="427"/>
        <v>9.4900000000000091</v>
      </c>
      <c r="T4575" s="3">
        <f t="shared" si="428"/>
        <v>-17.670000000000002</v>
      </c>
      <c r="U4575" s="3">
        <f t="shared" si="429"/>
        <v>-12.069999999999993</v>
      </c>
      <c r="V4575" s="4">
        <f t="shared" si="430"/>
        <v>-6.4777545215477877E-2</v>
      </c>
      <c r="W4575" s="5">
        <f t="shared" si="431"/>
        <v>0</v>
      </c>
    </row>
    <row r="4576" spans="1:23">
      <c r="A4576" t="s">
        <v>6049</v>
      </c>
      <c r="B4576" t="s">
        <v>536</v>
      </c>
      <c r="C4576" t="s">
        <v>1041</v>
      </c>
      <c r="D4576" t="s">
        <v>117</v>
      </c>
      <c r="E4576" s="1">
        <v>45929.46197916667</v>
      </c>
      <c r="F4576" s="1">
        <v>45929.475868055553</v>
      </c>
      <c r="G4576" t="s">
        <v>27</v>
      </c>
      <c r="H4576">
        <v>3</v>
      </c>
      <c r="I4576">
        <v>427.02</v>
      </c>
      <c r="J4576">
        <v>272.91000000000003</v>
      </c>
      <c r="K4576">
        <v>42.7</v>
      </c>
      <c r="L4576">
        <v>0</v>
      </c>
      <c r="M4576">
        <v>44.44</v>
      </c>
      <c r="N4576">
        <v>6.92</v>
      </c>
      <c r="O4576" t="s">
        <v>38</v>
      </c>
      <c r="P4576">
        <v>0</v>
      </c>
      <c r="Q4576">
        <v>5</v>
      </c>
      <c r="R4576" s="3">
        <f t="shared" si="426"/>
        <v>384.32</v>
      </c>
      <c r="S4576" s="3">
        <f t="shared" si="427"/>
        <v>111.40999999999997</v>
      </c>
      <c r="T4576" s="3">
        <f t="shared" si="428"/>
        <v>-44.44</v>
      </c>
      <c r="U4576" s="3">
        <f t="shared" si="429"/>
        <v>60.049999999999969</v>
      </c>
      <c r="V4576" s="4">
        <f t="shared" si="430"/>
        <v>0.15624999999999992</v>
      </c>
      <c r="W4576" s="5">
        <f t="shared" si="431"/>
        <v>1</v>
      </c>
    </row>
    <row r="4577" spans="1:23">
      <c r="A4577" t="s">
        <v>6050</v>
      </c>
      <c r="B4577" t="s">
        <v>896</v>
      </c>
      <c r="C4577" t="s">
        <v>423</v>
      </c>
      <c r="D4577" t="s">
        <v>37</v>
      </c>
      <c r="E4577" s="1">
        <v>45929.476307870369</v>
      </c>
      <c r="F4577" s="1">
        <v>45929.492280092592</v>
      </c>
      <c r="G4577" t="s">
        <v>27</v>
      </c>
      <c r="H4577">
        <v>4</v>
      </c>
      <c r="I4577">
        <v>947.8</v>
      </c>
      <c r="J4577">
        <v>780</v>
      </c>
      <c r="K4577">
        <v>94.78</v>
      </c>
      <c r="L4577">
        <v>0</v>
      </c>
      <c r="M4577">
        <v>62.46</v>
      </c>
      <c r="N4577">
        <v>15.35</v>
      </c>
      <c r="O4577" t="s">
        <v>65</v>
      </c>
      <c r="P4577">
        <v>3</v>
      </c>
      <c r="Q4577">
        <v>3</v>
      </c>
      <c r="R4577" s="3">
        <f t="shared" si="426"/>
        <v>853.02</v>
      </c>
      <c r="S4577" s="3">
        <f t="shared" si="427"/>
        <v>73.019999999999982</v>
      </c>
      <c r="T4577" s="3">
        <f t="shared" si="428"/>
        <v>-62.46</v>
      </c>
      <c r="U4577" s="3">
        <f t="shared" si="429"/>
        <v>-4.7900000000000187</v>
      </c>
      <c r="V4577" s="4">
        <f t="shared" si="430"/>
        <v>-5.6153431338069664E-3</v>
      </c>
      <c r="W4577" s="5">
        <f t="shared" si="431"/>
        <v>0</v>
      </c>
    </row>
    <row r="4578" spans="1:23">
      <c r="A4578" t="s">
        <v>6051</v>
      </c>
      <c r="B4578" t="s">
        <v>3309</v>
      </c>
      <c r="C4578" t="s">
        <v>47</v>
      </c>
      <c r="D4578" t="s">
        <v>117</v>
      </c>
      <c r="E4578" s="1">
        <v>45929.48128472222</v>
      </c>
      <c r="F4578" s="1">
        <v>45929.501423611109</v>
      </c>
      <c r="G4578" t="s">
        <v>27</v>
      </c>
      <c r="H4578">
        <v>1</v>
      </c>
      <c r="I4578">
        <v>72.87</v>
      </c>
      <c r="J4578">
        <v>55.17</v>
      </c>
      <c r="K4578">
        <v>3.64</v>
      </c>
      <c r="L4578">
        <v>30</v>
      </c>
      <c r="M4578">
        <v>52</v>
      </c>
      <c r="N4578">
        <v>1.79</v>
      </c>
      <c r="O4578" t="s">
        <v>33</v>
      </c>
      <c r="P4578">
        <v>9</v>
      </c>
      <c r="Q4578">
        <v>4</v>
      </c>
      <c r="R4578" s="3">
        <f t="shared" si="426"/>
        <v>69.23</v>
      </c>
      <c r="S4578" s="3">
        <f t="shared" si="427"/>
        <v>14.060000000000002</v>
      </c>
      <c r="T4578" s="3">
        <f t="shared" si="428"/>
        <v>-22</v>
      </c>
      <c r="U4578" s="3">
        <f t="shared" si="429"/>
        <v>-9.7299999999999969</v>
      </c>
      <c r="V4578" s="4">
        <f t="shared" si="430"/>
        <v>-0.14054600606673401</v>
      </c>
      <c r="W4578" s="5">
        <f t="shared" si="431"/>
        <v>0</v>
      </c>
    </row>
    <row r="4579" spans="1:23">
      <c r="A4579" t="s">
        <v>6052</v>
      </c>
      <c r="B4579" t="s">
        <v>2376</v>
      </c>
      <c r="C4579" t="s">
        <v>603</v>
      </c>
      <c r="D4579" t="s">
        <v>52</v>
      </c>
      <c r="E4579" s="1">
        <v>45929.528333333343</v>
      </c>
      <c r="F4579" s="1">
        <v>45929.533888888887</v>
      </c>
      <c r="G4579" t="s">
        <v>27</v>
      </c>
      <c r="H4579">
        <v>2</v>
      </c>
      <c r="I4579">
        <v>494.6</v>
      </c>
      <c r="J4579">
        <v>350.7</v>
      </c>
      <c r="K4579">
        <v>0</v>
      </c>
      <c r="L4579">
        <v>0</v>
      </c>
      <c r="M4579">
        <v>56</v>
      </c>
      <c r="N4579">
        <v>8.9</v>
      </c>
      <c r="O4579" t="s">
        <v>38</v>
      </c>
      <c r="P4579">
        <v>0</v>
      </c>
      <c r="Q4579">
        <v>4</v>
      </c>
      <c r="R4579" s="3">
        <f t="shared" si="426"/>
        <v>494.6</v>
      </c>
      <c r="S4579" s="3">
        <f t="shared" si="427"/>
        <v>143.90000000000003</v>
      </c>
      <c r="T4579" s="3">
        <f t="shared" si="428"/>
        <v>-56</v>
      </c>
      <c r="U4579" s="3">
        <f t="shared" si="429"/>
        <v>79.000000000000028</v>
      </c>
      <c r="V4579" s="4">
        <f t="shared" si="430"/>
        <v>0.15972503032753746</v>
      </c>
      <c r="W4579" s="5">
        <f t="shared" si="431"/>
        <v>1</v>
      </c>
    </row>
    <row r="4580" spans="1:23">
      <c r="A4580" t="s">
        <v>6053</v>
      </c>
      <c r="B4580" t="s">
        <v>2436</v>
      </c>
      <c r="C4580" t="s">
        <v>429</v>
      </c>
      <c r="D4580" t="s">
        <v>117</v>
      </c>
      <c r="E4580" s="1">
        <v>45929.549097222232</v>
      </c>
      <c r="F4580" s="1">
        <v>45929.559513888889</v>
      </c>
      <c r="G4580" t="s">
        <v>53</v>
      </c>
      <c r="H4580">
        <v>1</v>
      </c>
      <c r="I4580">
        <v>203.61</v>
      </c>
      <c r="J4580">
        <v>147.75</v>
      </c>
      <c r="K4580">
        <v>10.18</v>
      </c>
      <c r="L4580">
        <v>30</v>
      </c>
      <c r="M4580">
        <v>35.22</v>
      </c>
      <c r="N4580">
        <v>4.0199999999999996</v>
      </c>
      <c r="O4580" t="s">
        <v>38</v>
      </c>
      <c r="P4580">
        <v>0</v>
      </c>
      <c r="Q4580">
        <v>2</v>
      </c>
      <c r="R4580" s="3">
        <f t="shared" si="426"/>
        <v>193.43</v>
      </c>
      <c r="S4580" s="3">
        <f t="shared" si="427"/>
        <v>45.680000000000007</v>
      </c>
      <c r="T4580" s="3">
        <f t="shared" si="428"/>
        <v>-5.2199999999999989</v>
      </c>
      <c r="U4580" s="3">
        <f t="shared" si="429"/>
        <v>36.440000000000012</v>
      </c>
      <c r="V4580" s="4">
        <f t="shared" si="430"/>
        <v>0.18838856433852044</v>
      </c>
      <c r="W4580" s="5">
        <f t="shared" si="431"/>
        <v>1</v>
      </c>
    </row>
    <row r="4581" spans="1:23">
      <c r="A4581" t="s">
        <v>6054</v>
      </c>
      <c r="B4581" t="s">
        <v>1111</v>
      </c>
      <c r="C4581" t="s">
        <v>193</v>
      </c>
      <c r="D4581" t="s">
        <v>64</v>
      </c>
      <c r="E4581" s="1">
        <v>45929.569872685177</v>
      </c>
      <c r="F4581" s="1">
        <v>45929.581678240742</v>
      </c>
      <c r="G4581" t="s">
        <v>27</v>
      </c>
      <c r="H4581">
        <v>3</v>
      </c>
      <c r="I4581">
        <v>279</v>
      </c>
      <c r="J4581">
        <v>247.77</v>
      </c>
      <c r="K4581">
        <v>13.95</v>
      </c>
      <c r="L4581">
        <v>30</v>
      </c>
      <c r="M4581">
        <v>58.5</v>
      </c>
      <c r="N4581">
        <v>5.31</v>
      </c>
      <c r="O4581" t="s">
        <v>38</v>
      </c>
      <c r="P4581">
        <v>0</v>
      </c>
      <c r="Q4581">
        <v>5</v>
      </c>
      <c r="R4581" s="3">
        <f t="shared" si="426"/>
        <v>265.05</v>
      </c>
      <c r="S4581" s="3">
        <f t="shared" si="427"/>
        <v>17.28</v>
      </c>
      <c r="T4581" s="3">
        <f t="shared" si="428"/>
        <v>-28.5</v>
      </c>
      <c r="U4581" s="3">
        <f t="shared" si="429"/>
        <v>-16.529999999999998</v>
      </c>
      <c r="V4581" s="4">
        <f t="shared" si="430"/>
        <v>-6.2365591397849453E-2</v>
      </c>
      <c r="W4581" s="5">
        <f t="shared" si="431"/>
        <v>0</v>
      </c>
    </row>
    <row r="4582" spans="1:23">
      <c r="A4582" t="s">
        <v>6055</v>
      </c>
      <c r="B4582" t="s">
        <v>1451</v>
      </c>
      <c r="C4582" t="s">
        <v>1369</v>
      </c>
      <c r="D4582" t="s">
        <v>143</v>
      </c>
      <c r="E4582" s="1">
        <v>45929.575370370367</v>
      </c>
      <c r="F4582" s="1">
        <v>45929.587175925917</v>
      </c>
      <c r="G4582" t="s">
        <v>27</v>
      </c>
      <c r="H4582">
        <v>2</v>
      </c>
      <c r="I4582">
        <v>836.28</v>
      </c>
      <c r="J4582">
        <v>513.64</v>
      </c>
      <c r="K4582">
        <v>41.81</v>
      </c>
      <c r="L4582">
        <v>0</v>
      </c>
      <c r="M4582">
        <v>63.63</v>
      </c>
      <c r="N4582">
        <v>14.3</v>
      </c>
      <c r="O4582" t="s">
        <v>28</v>
      </c>
      <c r="P4582">
        <v>0</v>
      </c>
      <c r="Q4582">
        <v>5</v>
      </c>
      <c r="R4582" s="3">
        <f t="shared" si="426"/>
        <v>794.47</v>
      </c>
      <c r="S4582" s="3">
        <f t="shared" si="427"/>
        <v>280.83000000000004</v>
      </c>
      <c r="T4582" s="3">
        <f t="shared" si="428"/>
        <v>-63.63</v>
      </c>
      <c r="U4582" s="3">
        <f t="shared" si="429"/>
        <v>202.90000000000003</v>
      </c>
      <c r="V4582" s="4">
        <f t="shared" si="430"/>
        <v>0.25539038604352593</v>
      </c>
      <c r="W4582" s="5">
        <f t="shared" si="431"/>
        <v>1</v>
      </c>
    </row>
    <row r="4583" spans="1:23">
      <c r="A4583" t="s">
        <v>6056</v>
      </c>
      <c r="B4583" t="s">
        <v>1128</v>
      </c>
      <c r="C4583" t="s">
        <v>711</v>
      </c>
      <c r="D4583" t="s">
        <v>87</v>
      </c>
      <c r="E4583" s="1">
        <v>45929.610497685193</v>
      </c>
      <c r="F4583" s="1">
        <v>45929.626469907409</v>
      </c>
      <c r="G4583" t="s">
        <v>53</v>
      </c>
      <c r="H4583">
        <v>1</v>
      </c>
      <c r="I4583">
        <v>196.59</v>
      </c>
      <c r="J4583">
        <v>147.69999999999999</v>
      </c>
      <c r="K4583">
        <v>29.49</v>
      </c>
      <c r="L4583">
        <v>30</v>
      </c>
      <c r="M4583">
        <v>47.47</v>
      </c>
      <c r="N4583">
        <v>3.55</v>
      </c>
      <c r="O4583" t="s">
        <v>28</v>
      </c>
      <c r="P4583">
        <v>3</v>
      </c>
      <c r="Q4583">
        <v>1</v>
      </c>
      <c r="R4583" s="3">
        <f t="shared" si="426"/>
        <v>167.1</v>
      </c>
      <c r="S4583" s="3">
        <f t="shared" si="427"/>
        <v>19.400000000000006</v>
      </c>
      <c r="T4583" s="3">
        <f t="shared" si="428"/>
        <v>-17.47</v>
      </c>
      <c r="U4583" s="3">
        <f t="shared" si="429"/>
        <v>-1.619999999999993</v>
      </c>
      <c r="V4583" s="4">
        <f t="shared" si="430"/>
        <v>-9.6947935368042679E-3</v>
      </c>
      <c r="W4583" s="5">
        <f t="shared" si="431"/>
        <v>0</v>
      </c>
    </row>
    <row r="4584" spans="1:23">
      <c r="A4584" t="s">
        <v>6057</v>
      </c>
      <c r="B4584" t="s">
        <v>1923</v>
      </c>
      <c r="C4584" t="s">
        <v>340</v>
      </c>
      <c r="D4584" t="s">
        <v>60</v>
      </c>
      <c r="E4584" s="1">
        <v>45929.620578703703</v>
      </c>
      <c r="F4584" s="1">
        <v>45929.636550925927</v>
      </c>
      <c r="G4584" t="s">
        <v>27</v>
      </c>
      <c r="H4584">
        <v>1</v>
      </c>
      <c r="I4584">
        <v>115.77</v>
      </c>
      <c r="J4584">
        <v>104.19</v>
      </c>
      <c r="K4584">
        <v>11.58</v>
      </c>
      <c r="L4584">
        <v>30</v>
      </c>
      <c r="M4584">
        <v>49.61</v>
      </c>
      <c r="N4584">
        <v>2.42</v>
      </c>
      <c r="O4584" t="s">
        <v>65</v>
      </c>
      <c r="P4584">
        <v>8</v>
      </c>
      <c r="Q4584">
        <v>4</v>
      </c>
      <c r="R4584" s="3">
        <f t="shared" si="426"/>
        <v>104.19</v>
      </c>
      <c r="S4584" s="3">
        <f t="shared" si="427"/>
        <v>0</v>
      </c>
      <c r="T4584" s="3">
        <f t="shared" si="428"/>
        <v>-19.61</v>
      </c>
      <c r="U4584" s="3">
        <f t="shared" si="429"/>
        <v>-22.03</v>
      </c>
      <c r="V4584" s="4">
        <f t="shared" si="430"/>
        <v>-0.21144063729724544</v>
      </c>
      <c r="W4584" s="5">
        <f t="shared" si="431"/>
        <v>0</v>
      </c>
    </row>
    <row r="4585" spans="1:23">
      <c r="A4585" t="s">
        <v>6058</v>
      </c>
      <c r="B4585" t="s">
        <v>2507</v>
      </c>
      <c r="C4585" t="s">
        <v>760</v>
      </c>
      <c r="D4585" t="s">
        <v>127</v>
      </c>
      <c r="E4585" s="1">
        <v>45929.7346412037</v>
      </c>
      <c r="F4585" s="1">
        <v>45929.743668981479</v>
      </c>
      <c r="G4585" t="s">
        <v>53</v>
      </c>
      <c r="H4585">
        <v>3</v>
      </c>
      <c r="I4585">
        <v>824.4</v>
      </c>
      <c r="J4585">
        <v>562.26</v>
      </c>
      <c r="K4585">
        <v>123.66</v>
      </c>
      <c r="L4585">
        <v>0</v>
      </c>
      <c r="M4585">
        <v>64.650000000000006</v>
      </c>
      <c r="N4585">
        <v>12.61</v>
      </c>
      <c r="O4585" t="s">
        <v>28</v>
      </c>
      <c r="P4585">
        <v>0</v>
      </c>
      <c r="Q4585">
        <v>1</v>
      </c>
      <c r="R4585" s="3">
        <f t="shared" si="426"/>
        <v>700.74</v>
      </c>
      <c r="S4585" s="3">
        <f t="shared" si="427"/>
        <v>138.48000000000002</v>
      </c>
      <c r="T4585" s="3">
        <f t="shared" si="428"/>
        <v>-64.650000000000006</v>
      </c>
      <c r="U4585" s="3">
        <f t="shared" si="429"/>
        <v>61.220000000000013</v>
      </c>
      <c r="V4585" s="4">
        <f t="shared" si="430"/>
        <v>8.7364785797870839E-2</v>
      </c>
      <c r="W4585" s="5">
        <f t="shared" si="431"/>
        <v>1</v>
      </c>
    </row>
    <row r="4586" spans="1:23">
      <c r="A4586" t="s">
        <v>6059</v>
      </c>
      <c r="B4586" t="s">
        <v>666</v>
      </c>
      <c r="C4586" t="s">
        <v>1477</v>
      </c>
      <c r="D4586" t="s">
        <v>32</v>
      </c>
      <c r="E4586" s="1">
        <v>45929.797789351847</v>
      </c>
      <c r="F4586" s="1">
        <v>45929.806122685193</v>
      </c>
      <c r="G4586" t="s">
        <v>27</v>
      </c>
      <c r="H4586">
        <v>2</v>
      </c>
      <c r="I4586">
        <v>102.08</v>
      </c>
      <c r="J4586">
        <v>77.38</v>
      </c>
      <c r="K4586">
        <v>15.31</v>
      </c>
      <c r="L4586">
        <v>30</v>
      </c>
      <c r="M4586">
        <v>39.450000000000003</v>
      </c>
      <c r="N4586">
        <v>2.1</v>
      </c>
      <c r="O4586" t="s">
        <v>65</v>
      </c>
      <c r="P4586">
        <v>0</v>
      </c>
      <c r="Q4586">
        <v>5</v>
      </c>
      <c r="R4586" s="3">
        <f t="shared" si="426"/>
        <v>86.77</v>
      </c>
      <c r="S4586" s="3">
        <f t="shared" si="427"/>
        <v>9.39</v>
      </c>
      <c r="T4586" s="3">
        <f t="shared" si="428"/>
        <v>-9.4500000000000028</v>
      </c>
      <c r="U4586" s="3">
        <f t="shared" si="429"/>
        <v>-2.1600000000000024</v>
      </c>
      <c r="V4586" s="4">
        <f t="shared" si="430"/>
        <v>-2.4893396335138901E-2</v>
      </c>
      <c r="W4586" s="5">
        <f t="shared" si="431"/>
        <v>0</v>
      </c>
    </row>
    <row r="4587" spans="1:23">
      <c r="A4587" t="s">
        <v>6060</v>
      </c>
      <c r="B4587" t="s">
        <v>2098</v>
      </c>
      <c r="C4587" t="s">
        <v>708</v>
      </c>
      <c r="D4587" t="s">
        <v>48</v>
      </c>
      <c r="E4587" s="1">
        <v>45929.808425925927</v>
      </c>
      <c r="F4587" s="1">
        <v>45929.818842592591</v>
      </c>
      <c r="G4587" t="s">
        <v>27</v>
      </c>
      <c r="H4587">
        <v>1</v>
      </c>
      <c r="I4587">
        <v>138.77000000000001</v>
      </c>
      <c r="J4587">
        <v>92.11</v>
      </c>
      <c r="K4587">
        <v>0</v>
      </c>
      <c r="L4587">
        <v>30</v>
      </c>
      <c r="M4587">
        <v>61.53</v>
      </c>
      <c r="N4587">
        <v>3.04</v>
      </c>
      <c r="O4587" t="s">
        <v>33</v>
      </c>
      <c r="P4587">
        <v>0</v>
      </c>
      <c r="Q4587">
        <v>5</v>
      </c>
      <c r="R4587" s="3">
        <f t="shared" si="426"/>
        <v>138.77000000000001</v>
      </c>
      <c r="S4587" s="3">
        <f t="shared" si="427"/>
        <v>46.660000000000011</v>
      </c>
      <c r="T4587" s="3">
        <f t="shared" si="428"/>
        <v>-31.53</v>
      </c>
      <c r="U4587" s="3">
        <f t="shared" si="429"/>
        <v>12.090000000000011</v>
      </c>
      <c r="V4587" s="4">
        <f t="shared" si="430"/>
        <v>8.7122576925848599E-2</v>
      </c>
      <c r="W4587" s="5">
        <f t="shared" si="431"/>
        <v>1</v>
      </c>
    </row>
    <row r="4588" spans="1:23">
      <c r="A4588" t="s">
        <v>6061</v>
      </c>
      <c r="B4588" t="s">
        <v>1092</v>
      </c>
      <c r="C4588" t="s">
        <v>179</v>
      </c>
      <c r="D4588" t="s">
        <v>117</v>
      </c>
      <c r="E4588" s="1">
        <v>45929.888599537036</v>
      </c>
      <c r="F4588" s="1">
        <v>45929.908043981479</v>
      </c>
      <c r="G4588" t="s">
        <v>27</v>
      </c>
      <c r="H4588">
        <v>2</v>
      </c>
      <c r="I4588">
        <v>1135.98</v>
      </c>
      <c r="J4588">
        <v>686.74</v>
      </c>
      <c r="K4588">
        <v>0</v>
      </c>
      <c r="L4588">
        <v>0</v>
      </c>
      <c r="M4588">
        <v>42.2</v>
      </c>
      <c r="N4588">
        <v>20.45</v>
      </c>
      <c r="O4588" t="s">
        <v>65</v>
      </c>
      <c r="P4588">
        <v>8</v>
      </c>
      <c r="Q4588">
        <v>3</v>
      </c>
      <c r="R4588" s="3">
        <f t="shared" si="426"/>
        <v>1135.98</v>
      </c>
      <c r="S4588" s="3">
        <f t="shared" si="427"/>
        <v>449.24</v>
      </c>
      <c r="T4588" s="3">
        <f t="shared" si="428"/>
        <v>-42.2</v>
      </c>
      <c r="U4588" s="3">
        <f t="shared" si="429"/>
        <v>386.59000000000003</v>
      </c>
      <c r="V4588" s="4">
        <f t="shared" si="430"/>
        <v>0.34031409003679647</v>
      </c>
      <c r="W4588" s="5">
        <f t="shared" si="431"/>
        <v>1</v>
      </c>
    </row>
    <row r="4589" spans="1:23">
      <c r="A4589" t="s">
        <v>6062</v>
      </c>
      <c r="B4589" t="s">
        <v>5968</v>
      </c>
      <c r="C4589" t="s">
        <v>1066</v>
      </c>
      <c r="D4589" t="s">
        <v>37</v>
      </c>
      <c r="E4589" s="1">
        <v>45930.427233796298</v>
      </c>
      <c r="F4589" s="1">
        <v>45930.442511574067</v>
      </c>
      <c r="G4589" t="s">
        <v>27</v>
      </c>
      <c r="H4589">
        <v>3</v>
      </c>
      <c r="I4589">
        <v>2839.8</v>
      </c>
      <c r="J4589">
        <v>2453.4899999999998</v>
      </c>
      <c r="K4589">
        <v>141.99</v>
      </c>
      <c r="L4589">
        <v>0</v>
      </c>
      <c r="M4589">
        <v>53.12</v>
      </c>
      <c r="N4589">
        <v>48.56</v>
      </c>
      <c r="O4589" t="s">
        <v>38</v>
      </c>
      <c r="P4589">
        <v>2</v>
      </c>
      <c r="Q4589">
        <v>4</v>
      </c>
      <c r="R4589" s="3">
        <f t="shared" si="426"/>
        <v>2697.8100000000004</v>
      </c>
      <c r="S4589" s="3">
        <f t="shared" si="427"/>
        <v>244.32000000000062</v>
      </c>
      <c r="T4589" s="3">
        <f t="shared" si="428"/>
        <v>-53.12</v>
      </c>
      <c r="U4589" s="3">
        <f t="shared" si="429"/>
        <v>142.64000000000061</v>
      </c>
      <c r="V4589" s="4">
        <f t="shared" si="430"/>
        <v>5.2872515114111292E-2</v>
      </c>
      <c r="W4589" s="5">
        <f t="shared" si="431"/>
        <v>1</v>
      </c>
    </row>
    <row r="4590" spans="1:23">
      <c r="A4590" t="s">
        <v>6063</v>
      </c>
      <c r="B4590" t="s">
        <v>954</v>
      </c>
      <c r="C4590" t="s">
        <v>1022</v>
      </c>
      <c r="D4590" t="s">
        <v>72</v>
      </c>
      <c r="E4590" s="1">
        <v>45930.471099537041</v>
      </c>
      <c r="F4590" s="1">
        <v>45930.492627314823</v>
      </c>
      <c r="G4590" t="s">
        <v>27</v>
      </c>
      <c r="H4590">
        <v>2</v>
      </c>
      <c r="I4590">
        <v>1611.86</v>
      </c>
      <c r="J4590">
        <v>1138.4000000000001</v>
      </c>
      <c r="K4590">
        <v>80.59</v>
      </c>
      <c r="L4590">
        <v>0</v>
      </c>
      <c r="M4590">
        <v>63.71</v>
      </c>
      <c r="N4590">
        <v>27.56</v>
      </c>
      <c r="O4590" t="s">
        <v>38</v>
      </c>
      <c r="P4590">
        <v>16</v>
      </c>
      <c r="Q4590">
        <v>2</v>
      </c>
      <c r="R4590" s="3">
        <f t="shared" si="426"/>
        <v>1531.27</v>
      </c>
      <c r="S4590" s="3">
        <f t="shared" si="427"/>
        <v>392.86999999999989</v>
      </c>
      <c r="T4590" s="3">
        <f t="shared" si="428"/>
        <v>-63.71</v>
      </c>
      <c r="U4590" s="3">
        <f t="shared" si="429"/>
        <v>301.59999999999991</v>
      </c>
      <c r="V4590" s="4">
        <f t="shared" si="430"/>
        <v>0.19696069275829861</v>
      </c>
      <c r="W4590" s="5">
        <f t="shared" si="431"/>
        <v>1</v>
      </c>
    </row>
    <row r="4591" spans="1:23">
      <c r="A4591" t="s">
        <v>6064</v>
      </c>
      <c r="B4591" t="s">
        <v>2001</v>
      </c>
      <c r="C4591" t="s">
        <v>614</v>
      </c>
      <c r="D4591" t="s">
        <v>60</v>
      </c>
      <c r="E4591" s="1">
        <v>45930.492071759261</v>
      </c>
      <c r="F4591" s="1">
        <v>45930.501099537039</v>
      </c>
      <c r="G4591" t="s">
        <v>27</v>
      </c>
      <c r="H4591">
        <v>1</v>
      </c>
      <c r="I4591">
        <v>208.88</v>
      </c>
      <c r="J4591">
        <v>179.29</v>
      </c>
      <c r="K4591">
        <v>20.89</v>
      </c>
      <c r="L4591">
        <v>30</v>
      </c>
      <c r="M4591">
        <v>62.22</v>
      </c>
      <c r="N4591">
        <v>3.92</v>
      </c>
      <c r="O4591" t="s">
        <v>33</v>
      </c>
      <c r="P4591">
        <v>0</v>
      </c>
      <c r="Q4591">
        <v>5</v>
      </c>
      <c r="R4591" s="3">
        <f t="shared" si="426"/>
        <v>187.99</v>
      </c>
      <c r="S4591" s="3">
        <f t="shared" si="427"/>
        <v>8.7000000000000171</v>
      </c>
      <c r="T4591" s="3">
        <f t="shared" si="428"/>
        <v>-32.22</v>
      </c>
      <c r="U4591" s="3">
        <f t="shared" si="429"/>
        <v>-27.439999999999984</v>
      </c>
      <c r="V4591" s="4">
        <f t="shared" si="430"/>
        <v>-0.14596521091547413</v>
      </c>
      <c r="W4591" s="5">
        <f t="shared" si="431"/>
        <v>0</v>
      </c>
    </row>
    <row r="4592" spans="1:23">
      <c r="A4592" t="s">
        <v>6065</v>
      </c>
      <c r="B4592" t="s">
        <v>1292</v>
      </c>
      <c r="C4592" t="s">
        <v>163</v>
      </c>
      <c r="D4592" t="s">
        <v>127</v>
      </c>
      <c r="E4592" s="1">
        <v>45930.509652777779</v>
      </c>
      <c r="F4592" s="1">
        <v>45930.527708333328</v>
      </c>
      <c r="G4592" t="s">
        <v>53</v>
      </c>
      <c r="H4592">
        <v>2</v>
      </c>
      <c r="I4592">
        <v>306.86</v>
      </c>
      <c r="J4592">
        <v>232.02</v>
      </c>
      <c r="K4592">
        <v>0</v>
      </c>
      <c r="L4592">
        <v>30</v>
      </c>
      <c r="M4592">
        <v>56.62</v>
      </c>
      <c r="N4592">
        <v>6.06</v>
      </c>
      <c r="O4592" t="s">
        <v>28</v>
      </c>
      <c r="P4592">
        <v>11</v>
      </c>
      <c r="Q4592">
        <v>1</v>
      </c>
      <c r="R4592" s="3">
        <f t="shared" si="426"/>
        <v>306.86</v>
      </c>
      <c r="S4592" s="3">
        <f t="shared" si="427"/>
        <v>74.84</v>
      </c>
      <c r="T4592" s="3">
        <f t="shared" si="428"/>
        <v>-26.619999999999997</v>
      </c>
      <c r="U4592" s="3">
        <f t="shared" si="429"/>
        <v>42.160000000000004</v>
      </c>
      <c r="V4592" s="4">
        <f t="shared" si="430"/>
        <v>0.13739164439809687</v>
      </c>
      <c r="W4592" s="5">
        <f t="shared" si="431"/>
        <v>1</v>
      </c>
    </row>
    <row r="4593" spans="1:23">
      <c r="A4593" t="s">
        <v>6066</v>
      </c>
      <c r="B4593" t="s">
        <v>3084</v>
      </c>
      <c r="C4593" t="s">
        <v>915</v>
      </c>
      <c r="D4593" t="s">
        <v>143</v>
      </c>
      <c r="E4593" s="1">
        <v>45930.536863425928</v>
      </c>
      <c r="F4593" s="1">
        <v>45930.552141203712</v>
      </c>
      <c r="G4593" t="s">
        <v>27</v>
      </c>
      <c r="H4593">
        <v>2</v>
      </c>
      <c r="I4593">
        <v>1102.04</v>
      </c>
      <c r="J4593">
        <v>809</v>
      </c>
      <c r="K4593">
        <v>110.2</v>
      </c>
      <c r="L4593">
        <v>0</v>
      </c>
      <c r="M4593">
        <v>47.54</v>
      </c>
      <c r="N4593">
        <v>17.850000000000001</v>
      </c>
      <c r="O4593" t="s">
        <v>38</v>
      </c>
      <c r="P4593">
        <v>2</v>
      </c>
      <c r="Q4593">
        <v>3</v>
      </c>
      <c r="R4593" s="3">
        <f t="shared" si="426"/>
        <v>991.83999999999992</v>
      </c>
      <c r="S4593" s="3">
        <f t="shared" si="427"/>
        <v>182.83999999999992</v>
      </c>
      <c r="T4593" s="3">
        <f t="shared" si="428"/>
        <v>-47.54</v>
      </c>
      <c r="U4593" s="3">
        <f t="shared" si="429"/>
        <v>117.44999999999993</v>
      </c>
      <c r="V4593" s="4">
        <f t="shared" si="430"/>
        <v>0.11841627681884169</v>
      </c>
      <c r="W4593" s="5">
        <f t="shared" si="431"/>
        <v>1</v>
      </c>
    </row>
    <row r="4594" spans="1:23">
      <c r="A4594" t="s">
        <v>6067</v>
      </c>
      <c r="B4594" t="s">
        <v>499</v>
      </c>
      <c r="C4594" t="s">
        <v>511</v>
      </c>
      <c r="D4594" t="s">
        <v>60</v>
      </c>
      <c r="E4594" s="1">
        <v>45930.542280092603</v>
      </c>
      <c r="G4594" t="s">
        <v>110</v>
      </c>
      <c r="H4594">
        <v>2</v>
      </c>
      <c r="I4594">
        <v>1572.1</v>
      </c>
      <c r="J4594">
        <v>1341.72</v>
      </c>
      <c r="K4594">
        <v>235.81</v>
      </c>
      <c r="L4594">
        <v>0</v>
      </c>
      <c r="M4594">
        <v>58.13</v>
      </c>
      <c r="N4594">
        <v>0</v>
      </c>
      <c r="O4594" t="s">
        <v>38</v>
      </c>
      <c r="P4594">
        <v>6</v>
      </c>
      <c r="R4594" s="3">
        <f t="shared" si="426"/>
        <v>1336.29</v>
      </c>
      <c r="S4594" s="3">
        <f t="shared" si="427"/>
        <v>-5.4300000000000637</v>
      </c>
      <c r="T4594" s="3">
        <f t="shared" si="428"/>
        <v>-58.13</v>
      </c>
      <c r="U4594" s="3">
        <f t="shared" si="429"/>
        <v>-63.560000000000066</v>
      </c>
      <c r="V4594" s="4">
        <f t="shared" si="430"/>
        <v>-4.7564525664339379E-2</v>
      </c>
      <c r="W4594" s="5">
        <f t="shared" si="431"/>
        <v>0</v>
      </c>
    </row>
    <row r="4595" spans="1:23">
      <c r="A4595" t="s">
        <v>6068</v>
      </c>
      <c r="B4595" t="s">
        <v>2407</v>
      </c>
      <c r="C4595" t="s">
        <v>675</v>
      </c>
      <c r="D4595" t="s">
        <v>37</v>
      </c>
      <c r="E4595" s="1">
        <v>45930.656724537039</v>
      </c>
      <c r="F4595" s="1">
        <v>45930.662280092591</v>
      </c>
      <c r="G4595" t="s">
        <v>27</v>
      </c>
      <c r="H4595">
        <v>4</v>
      </c>
      <c r="I4595">
        <v>1063.32</v>
      </c>
      <c r="J4595">
        <v>909</v>
      </c>
      <c r="K4595">
        <v>0</v>
      </c>
      <c r="L4595">
        <v>0</v>
      </c>
      <c r="M4595">
        <v>53.95</v>
      </c>
      <c r="N4595">
        <v>19.14</v>
      </c>
      <c r="O4595" t="s">
        <v>65</v>
      </c>
      <c r="P4595">
        <v>0</v>
      </c>
      <c r="Q4595">
        <v>4</v>
      </c>
      <c r="R4595" s="3">
        <f t="shared" si="426"/>
        <v>1063.32</v>
      </c>
      <c r="S4595" s="3">
        <f t="shared" si="427"/>
        <v>154.31999999999994</v>
      </c>
      <c r="T4595" s="3">
        <f t="shared" si="428"/>
        <v>-53.95</v>
      </c>
      <c r="U4595" s="3">
        <f t="shared" si="429"/>
        <v>81.229999999999933</v>
      </c>
      <c r="V4595" s="4">
        <f t="shared" si="430"/>
        <v>7.6392807433321983E-2</v>
      </c>
      <c r="W4595" s="5">
        <f t="shared" si="431"/>
        <v>1</v>
      </c>
    </row>
    <row r="4596" spans="1:23">
      <c r="A4596" t="s">
        <v>6069</v>
      </c>
      <c r="B4596" t="s">
        <v>2823</v>
      </c>
      <c r="C4596" t="s">
        <v>163</v>
      </c>
      <c r="D4596" t="s">
        <v>32</v>
      </c>
      <c r="E4596" s="1">
        <v>45930.71607638889</v>
      </c>
      <c r="F4596" s="1">
        <v>45930.727881944447</v>
      </c>
      <c r="G4596" t="s">
        <v>27</v>
      </c>
      <c r="H4596">
        <v>1</v>
      </c>
      <c r="I4596">
        <v>153.43</v>
      </c>
      <c r="J4596">
        <v>116.01</v>
      </c>
      <c r="K4596">
        <v>7.67</v>
      </c>
      <c r="L4596">
        <v>30</v>
      </c>
      <c r="M4596">
        <v>56.34</v>
      </c>
      <c r="N4596">
        <v>3.16</v>
      </c>
      <c r="O4596" t="s">
        <v>38</v>
      </c>
      <c r="P4596">
        <v>0</v>
      </c>
      <c r="Q4596">
        <v>4</v>
      </c>
      <c r="R4596" s="3">
        <f t="shared" si="426"/>
        <v>145.76000000000002</v>
      </c>
      <c r="S4596" s="3">
        <f t="shared" si="427"/>
        <v>29.750000000000014</v>
      </c>
      <c r="T4596" s="3">
        <f t="shared" si="428"/>
        <v>-26.340000000000003</v>
      </c>
      <c r="U4596" s="3">
        <f t="shared" si="429"/>
        <v>0.25000000000001066</v>
      </c>
      <c r="V4596" s="4">
        <f t="shared" si="430"/>
        <v>1.7151481888035855E-3</v>
      </c>
      <c r="W4596" s="5">
        <f t="shared" si="431"/>
        <v>1</v>
      </c>
    </row>
    <row r="4597" spans="1:23">
      <c r="A4597" t="s">
        <v>6070</v>
      </c>
      <c r="B4597" t="s">
        <v>1298</v>
      </c>
      <c r="C4597" t="s">
        <v>841</v>
      </c>
      <c r="D4597" t="s">
        <v>32</v>
      </c>
      <c r="E4597" s="1">
        <v>45930.733495370368</v>
      </c>
      <c r="F4597" s="1">
        <v>45930.750162037039</v>
      </c>
      <c r="G4597" t="s">
        <v>27</v>
      </c>
      <c r="H4597">
        <v>2</v>
      </c>
      <c r="I4597">
        <v>311.83999999999997</v>
      </c>
      <c r="J4597">
        <v>246.76</v>
      </c>
      <c r="K4597">
        <v>15.59</v>
      </c>
      <c r="L4597">
        <v>30</v>
      </c>
      <c r="M4597">
        <v>59.01</v>
      </c>
      <c r="N4597">
        <v>5.87</v>
      </c>
      <c r="O4597" t="s">
        <v>38</v>
      </c>
      <c r="P4597">
        <v>4</v>
      </c>
      <c r="Q4597">
        <v>4</v>
      </c>
      <c r="R4597" s="3">
        <f t="shared" si="426"/>
        <v>296.25</v>
      </c>
      <c r="S4597" s="3">
        <f t="shared" si="427"/>
        <v>49.490000000000009</v>
      </c>
      <c r="T4597" s="3">
        <f t="shared" si="428"/>
        <v>-29.009999999999998</v>
      </c>
      <c r="U4597" s="3">
        <f t="shared" si="429"/>
        <v>14.61000000000001</v>
      </c>
      <c r="V4597" s="4">
        <f t="shared" si="430"/>
        <v>4.9316455696202563E-2</v>
      </c>
      <c r="W4597" s="5">
        <f t="shared" si="431"/>
        <v>1</v>
      </c>
    </row>
    <row r="4598" spans="1:23">
      <c r="A4598" t="s">
        <v>6071</v>
      </c>
      <c r="B4598" t="s">
        <v>2417</v>
      </c>
      <c r="C4598" t="s">
        <v>147</v>
      </c>
      <c r="D4598" t="s">
        <v>52</v>
      </c>
      <c r="E4598" s="1">
        <v>45930.779351851852</v>
      </c>
      <c r="F4598" s="1">
        <v>45930.789768518523</v>
      </c>
      <c r="G4598" t="s">
        <v>27</v>
      </c>
      <c r="H4598">
        <v>1</v>
      </c>
      <c r="I4598">
        <v>204.71</v>
      </c>
      <c r="J4598">
        <v>137.27000000000001</v>
      </c>
      <c r="K4598">
        <v>20.47</v>
      </c>
      <c r="L4598">
        <v>30</v>
      </c>
      <c r="M4598">
        <v>46.19</v>
      </c>
      <c r="N4598">
        <v>3.86</v>
      </c>
      <c r="O4598" t="s">
        <v>65</v>
      </c>
      <c r="P4598">
        <v>0</v>
      </c>
      <c r="Q4598">
        <v>5</v>
      </c>
      <c r="R4598" s="3">
        <f t="shared" si="426"/>
        <v>184.24</v>
      </c>
      <c r="S4598" s="3">
        <f t="shared" si="427"/>
        <v>46.97</v>
      </c>
      <c r="T4598" s="3">
        <f t="shared" si="428"/>
        <v>-16.189999999999998</v>
      </c>
      <c r="U4598" s="3">
        <f t="shared" si="429"/>
        <v>26.92</v>
      </c>
      <c r="V4598" s="4">
        <f t="shared" si="430"/>
        <v>0.14611376465479808</v>
      </c>
      <c r="W4598" s="5">
        <f t="shared" si="431"/>
        <v>1</v>
      </c>
    </row>
    <row r="4599" spans="1:23">
      <c r="A4599" t="s">
        <v>6072</v>
      </c>
      <c r="B4599" t="s">
        <v>3071</v>
      </c>
      <c r="C4599" t="s">
        <v>1252</v>
      </c>
      <c r="D4599" t="s">
        <v>60</v>
      </c>
      <c r="E4599" s="1">
        <v>45930.79047453704</v>
      </c>
      <c r="F4599" s="1">
        <v>45930.805752314824</v>
      </c>
      <c r="G4599" t="s">
        <v>27</v>
      </c>
      <c r="H4599">
        <v>1</v>
      </c>
      <c r="I4599">
        <v>351.28</v>
      </c>
      <c r="J4599">
        <v>317.48</v>
      </c>
      <c r="K4599">
        <v>87.82</v>
      </c>
      <c r="L4599">
        <v>30</v>
      </c>
      <c r="M4599">
        <v>35.08</v>
      </c>
      <c r="N4599">
        <v>5.28</v>
      </c>
      <c r="O4599" t="s">
        <v>65</v>
      </c>
      <c r="P4599">
        <v>7</v>
      </c>
      <c r="Q4599">
        <v>3</v>
      </c>
      <c r="R4599" s="3">
        <f t="shared" si="426"/>
        <v>263.45999999999998</v>
      </c>
      <c r="S4599" s="3">
        <f t="shared" si="427"/>
        <v>-54.020000000000039</v>
      </c>
      <c r="T4599" s="3">
        <f t="shared" si="428"/>
        <v>-5.0799999999999983</v>
      </c>
      <c r="U4599" s="3">
        <f t="shared" si="429"/>
        <v>-64.380000000000038</v>
      </c>
      <c r="V4599" s="4">
        <f t="shared" si="430"/>
        <v>-0.24436347073559569</v>
      </c>
      <c r="W4599" s="5">
        <f t="shared" si="431"/>
        <v>0</v>
      </c>
    </row>
    <row r="4600" spans="1:23">
      <c r="A4600" t="s">
        <v>6073</v>
      </c>
      <c r="B4600" t="s">
        <v>2298</v>
      </c>
      <c r="C4600" t="s">
        <v>844</v>
      </c>
      <c r="D4600" t="s">
        <v>32</v>
      </c>
      <c r="E4600" s="1">
        <v>45930.795706018522</v>
      </c>
      <c r="F4600" s="1">
        <v>45930.806817129633</v>
      </c>
      <c r="G4600" t="s">
        <v>27</v>
      </c>
      <c r="H4600">
        <v>2</v>
      </c>
      <c r="I4600">
        <v>192.14</v>
      </c>
      <c r="J4600">
        <v>148.38</v>
      </c>
      <c r="K4600">
        <v>19.21</v>
      </c>
      <c r="L4600">
        <v>30</v>
      </c>
      <c r="M4600">
        <v>49.48</v>
      </c>
      <c r="N4600">
        <v>3.65</v>
      </c>
      <c r="O4600" t="s">
        <v>65</v>
      </c>
      <c r="P4600">
        <v>0</v>
      </c>
      <c r="Q4600">
        <v>5</v>
      </c>
      <c r="R4600" s="3">
        <f t="shared" si="426"/>
        <v>172.92999999999998</v>
      </c>
      <c r="S4600" s="3">
        <f t="shared" si="427"/>
        <v>24.549999999999983</v>
      </c>
      <c r="T4600" s="3">
        <f t="shared" si="428"/>
        <v>-19.479999999999997</v>
      </c>
      <c r="U4600" s="3">
        <f t="shared" si="429"/>
        <v>1.4199999999999862</v>
      </c>
      <c r="V4600" s="4">
        <f t="shared" si="430"/>
        <v>8.2114150234198022E-3</v>
      </c>
      <c r="W4600" s="5">
        <f t="shared" si="431"/>
        <v>1</v>
      </c>
    </row>
    <row r="4601" spans="1:23">
      <c r="A4601" t="s">
        <v>6074</v>
      </c>
      <c r="B4601" t="s">
        <v>1422</v>
      </c>
      <c r="C4601" t="s">
        <v>295</v>
      </c>
      <c r="D4601" t="s">
        <v>127</v>
      </c>
      <c r="E4601" s="1">
        <v>45930.863495370373</v>
      </c>
      <c r="F4601" s="1">
        <v>45930.871134259258</v>
      </c>
      <c r="G4601" t="s">
        <v>53</v>
      </c>
      <c r="H4601">
        <v>4</v>
      </c>
      <c r="I4601">
        <v>828.04</v>
      </c>
      <c r="J4601">
        <v>690.44</v>
      </c>
      <c r="K4601">
        <v>82.8</v>
      </c>
      <c r="L4601">
        <v>0</v>
      </c>
      <c r="M4601">
        <v>59.73</v>
      </c>
      <c r="N4601">
        <v>13.41</v>
      </c>
      <c r="O4601" t="s">
        <v>38</v>
      </c>
      <c r="P4601">
        <v>0</v>
      </c>
      <c r="Q4601">
        <v>2</v>
      </c>
      <c r="R4601" s="3">
        <f t="shared" si="426"/>
        <v>745.24</v>
      </c>
      <c r="S4601" s="3">
        <f t="shared" si="427"/>
        <v>54.799999999999955</v>
      </c>
      <c r="T4601" s="3">
        <f t="shared" si="428"/>
        <v>-59.73</v>
      </c>
      <c r="U4601" s="3">
        <f t="shared" si="429"/>
        <v>-18.340000000000042</v>
      </c>
      <c r="V4601" s="4">
        <f t="shared" si="430"/>
        <v>-2.4609521764800659E-2</v>
      </c>
      <c r="W4601" s="5">
        <f t="shared" si="431"/>
        <v>0</v>
      </c>
    </row>
    <row r="4602" spans="1:23">
      <c r="A4602" t="s">
        <v>6075</v>
      </c>
      <c r="B4602" t="s">
        <v>1900</v>
      </c>
      <c r="C4602" t="s">
        <v>218</v>
      </c>
      <c r="D4602" t="s">
        <v>60</v>
      </c>
      <c r="E4602" s="1">
        <v>45930.863587962973</v>
      </c>
      <c r="G4602" t="s">
        <v>110</v>
      </c>
      <c r="H4602">
        <v>1</v>
      </c>
      <c r="I4602">
        <v>679.21</v>
      </c>
      <c r="J4602">
        <v>430.26</v>
      </c>
      <c r="K4602">
        <v>101.88</v>
      </c>
      <c r="L4602">
        <v>0</v>
      </c>
      <c r="M4602">
        <v>50.03</v>
      </c>
      <c r="N4602">
        <v>0</v>
      </c>
      <c r="O4602" t="s">
        <v>144</v>
      </c>
      <c r="P4602">
        <v>0</v>
      </c>
      <c r="R4602" s="3">
        <f t="shared" si="426"/>
        <v>577.33000000000004</v>
      </c>
      <c r="S4602" s="3">
        <f t="shared" si="427"/>
        <v>147.07000000000005</v>
      </c>
      <c r="T4602" s="3">
        <f t="shared" si="428"/>
        <v>-50.03</v>
      </c>
      <c r="U4602" s="3">
        <f t="shared" si="429"/>
        <v>97.040000000000049</v>
      </c>
      <c r="V4602" s="4">
        <f t="shared" si="430"/>
        <v>0.16808411134013482</v>
      </c>
      <c r="W4602" s="5">
        <f t="shared" si="431"/>
        <v>1</v>
      </c>
    </row>
    <row r="4603" spans="1:23">
      <c r="A4603" t="s">
        <v>6076</v>
      </c>
      <c r="B4603" t="s">
        <v>4365</v>
      </c>
      <c r="C4603" t="s">
        <v>1595</v>
      </c>
      <c r="D4603" t="s">
        <v>160</v>
      </c>
      <c r="E4603" s="1">
        <v>45930.932245370372</v>
      </c>
      <c r="F4603" s="1">
        <v>45930.941967592589</v>
      </c>
      <c r="G4603" t="s">
        <v>27</v>
      </c>
      <c r="H4603">
        <v>4</v>
      </c>
      <c r="I4603">
        <v>472.4</v>
      </c>
      <c r="J4603">
        <v>323.76</v>
      </c>
      <c r="K4603">
        <v>70.86</v>
      </c>
      <c r="L4603">
        <v>0</v>
      </c>
      <c r="M4603">
        <v>41.33</v>
      </c>
      <c r="N4603">
        <v>7.23</v>
      </c>
      <c r="O4603" t="s">
        <v>38</v>
      </c>
      <c r="P4603">
        <v>0</v>
      </c>
      <c r="Q4603">
        <v>5</v>
      </c>
      <c r="R4603" s="3">
        <f t="shared" si="426"/>
        <v>401.53999999999996</v>
      </c>
      <c r="S4603" s="3">
        <f t="shared" si="427"/>
        <v>77.779999999999973</v>
      </c>
      <c r="T4603" s="3">
        <f t="shared" si="428"/>
        <v>-41.33</v>
      </c>
      <c r="U4603" s="3">
        <f t="shared" si="429"/>
        <v>29.219999999999974</v>
      </c>
      <c r="V4603" s="4">
        <f t="shared" si="430"/>
        <v>7.2769836130895993E-2</v>
      </c>
      <c r="W4603" s="5">
        <f t="shared" si="431"/>
        <v>1</v>
      </c>
    </row>
    <row r="4604" spans="1:23">
      <c r="A4604" t="s">
        <v>6077</v>
      </c>
      <c r="B4604" t="s">
        <v>1775</v>
      </c>
      <c r="C4604" t="s">
        <v>93</v>
      </c>
      <c r="D4604" t="s">
        <v>127</v>
      </c>
      <c r="E4604" s="1">
        <v>45931.254467592589</v>
      </c>
      <c r="F4604" s="1">
        <v>45931.260023148148</v>
      </c>
      <c r="G4604" t="s">
        <v>27</v>
      </c>
      <c r="H4604">
        <v>1</v>
      </c>
      <c r="I4604">
        <v>158.87</v>
      </c>
      <c r="J4604">
        <v>114.14</v>
      </c>
      <c r="K4604">
        <v>0</v>
      </c>
      <c r="L4604">
        <v>30</v>
      </c>
      <c r="M4604">
        <v>44.98</v>
      </c>
      <c r="N4604">
        <v>3.4</v>
      </c>
      <c r="O4604" t="s">
        <v>38</v>
      </c>
      <c r="P4604">
        <v>0</v>
      </c>
      <c r="Q4604">
        <v>5</v>
      </c>
      <c r="R4604" s="3">
        <f t="shared" si="426"/>
        <v>158.87</v>
      </c>
      <c r="S4604" s="3">
        <f t="shared" si="427"/>
        <v>44.730000000000004</v>
      </c>
      <c r="T4604" s="3">
        <f t="shared" si="428"/>
        <v>-14.979999999999997</v>
      </c>
      <c r="U4604" s="3">
        <f t="shared" si="429"/>
        <v>26.350000000000009</v>
      </c>
      <c r="V4604" s="4">
        <f t="shared" si="430"/>
        <v>0.1658588783281929</v>
      </c>
      <c r="W4604" s="5">
        <f t="shared" si="431"/>
        <v>1</v>
      </c>
    </row>
    <row r="4605" spans="1:23">
      <c r="A4605" t="s">
        <v>6078</v>
      </c>
      <c r="B4605" t="s">
        <v>1586</v>
      </c>
      <c r="C4605" t="s">
        <v>396</v>
      </c>
      <c r="D4605" t="s">
        <v>143</v>
      </c>
      <c r="E4605" s="1">
        <v>45931.256307870368</v>
      </c>
      <c r="F4605" s="1">
        <v>45931.261863425927</v>
      </c>
      <c r="G4605" t="s">
        <v>27</v>
      </c>
      <c r="H4605">
        <v>1</v>
      </c>
      <c r="I4605">
        <v>36.9</v>
      </c>
      <c r="J4605">
        <v>28.25</v>
      </c>
      <c r="K4605">
        <v>1.84</v>
      </c>
      <c r="L4605">
        <v>30</v>
      </c>
      <c r="M4605">
        <v>54.76</v>
      </c>
      <c r="N4605">
        <v>1.17</v>
      </c>
      <c r="O4605" t="s">
        <v>38</v>
      </c>
      <c r="P4605">
        <v>0</v>
      </c>
      <c r="Q4605">
        <v>5</v>
      </c>
      <c r="R4605" s="3">
        <f t="shared" si="426"/>
        <v>35.059999999999995</v>
      </c>
      <c r="S4605" s="3">
        <f t="shared" si="427"/>
        <v>6.8099999999999952</v>
      </c>
      <c r="T4605" s="3">
        <f t="shared" si="428"/>
        <v>-24.759999999999998</v>
      </c>
      <c r="U4605" s="3">
        <f t="shared" si="429"/>
        <v>-19.120000000000005</v>
      </c>
      <c r="V4605" s="4">
        <f t="shared" si="430"/>
        <v>-0.5453508271534514</v>
      </c>
      <c r="W4605" s="5">
        <f t="shared" si="431"/>
        <v>0</v>
      </c>
    </row>
    <row r="4606" spans="1:23">
      <c r="A4606" t="s">
        <v>6079</v>
      </c>
      <c r="B4606" t="s">
        <v>1104</v>
      </c>
      <c r="C4606" t="s">
        <v>1506</v>
      </c>
      <c r="D4606" t="s">
        <v>32</v>
      </c>
      <c r="E4606" s="1">
        <v>45931.266782407409</v>
      </c>
      <c r="F4606" s="1">
        <v>45931.284837962958</v>
      </c>
      <c r="G4606" t="s">
        <v>27</v>
      </c>
      <c r="H4606">
        <v>1</v>
      </c>
      <c r="I4606">
        <v>243.36</v>
      </c>
      <c r="J4606">
        <v>196.54</v>
      </c>
      <c r="K4606">
        <v>12.17</v>
      </c>
      <c r="L4606">
        <v>30</v>
      </c>
      <c r="M4606">
        <v>57.1</v>
      </c>
      <c r="N4606">
        <v>4.7</v>
      </c>
      <c r="O4606" t="s">
        <v>38</v>
      </c>
      <c r="P4606">
        <v>6</v>
      </c>
      <c r="Q4606">
        <v>4</v>
      </c>
      <c r="R4606" s="3">
        <f t="shared" si="426"/>
        <v>231.19000000000003</v>
      </c>
      <c r="S4606" s="3">
        <f t="shared" si="427"/>
        <v>34.650000000000034</v>
      </c>
      <c r="T4606" s="3">
        <f t="shared" si="428"/>
        <v>-27.1</v>
      </c>
      <c r="U4606" s="3">
        <f t="shared" si="429"/>
        <v>2.8500000000000325</v>
      </c>
      <c r="V4606" s="4">
        <f t="shared" si="430"/>
        <v>1.2327522816730966E-2</v>
      </c>
      <c r="W4606" s="5">
        <f t="shared" si="431"/>
        <v>1</v>
      </c>
    </row>
    <row r="4607" spans="1:23">
      <c r="A4607" t="s">
        <v>6080</v>
      </c>
      <c r="B4607" t="s">
        <v>4666</v>
      </c>
      <c r="C4607" t="s">
        <v>213</v>
      </c>
      <c r="D4607" t="s">
        <v>52</v>
      </c>
      <c r="E4607" s="1">
        <v>45931.309571759259</v>
      </c>
      <c r="F4607" s="1">
        <v>45931.315127314818</v>
      </c>
      <c r="G4607" t="s">
        <v>27</v>
      </c>
      <c r="H4607">
        <v>2</v>
      </c>
      <c r="I4607">
        <v>348.68</v>
      </c>
      <c r="J4607">
        <v>253.78</v>
      </c>
      <c r="K4607">
        <v>34.869999999999997</v>
      </c>
      <c r="L4607">
        <v>30</v>
      </c>
      <c r="M4607">
        <v>50.15</v>
      </c>
      <c r="N4607">
        <v>6.19</v>
      </c>
      <c r="O4607" t="s">
        <v>38</v>
      </c>
      <c r="P4607">
        <v>0</v>
      </c>
      <c r="Q4607">
        <v>5</v>
      </c>
      <c r="R4607" s="3">
        <f t="shared" si="426"/>
        <v>313.81</v>
      </c>
      <c r="S4607" s="3">
        <f t="shared" si="427"/>
        <v>60.03</v>
      </c>
      <c r="T4607" s="3">
        <f t="shared" si="428"/>
        <v>-20.149999999999999</v>
      </c>
      <c r="U4607" s="3">
        <f t="shared" si="429"/>
        <v>33.690000000000005</v>
      </c>
      <c r="V4607" s="4">
        <f t="shared" si="430"/>
        <v>0.10735795545075047</v>
      </c>
      <c r="W4607" s="5">
        <f t="shared" si="431"/>
        <v>1</v>
      </c>
    </row>
    <row r="4608" spans="1:23">
      <c r="A4608" t="s">
        <v>6081</v>
      </c>
      <c r="B4608" t="s">
        <v>3025</v>
      </c>
      <c r="C4608" t="s">
        <v>176</v>
      </c>
      <c r="D4608" t="s">
        <v>44</v>
      </c>
      <c r="E4608" s="1">
        <v>45931.320856481478</v>
      </c>
      <c r="F4608" s="1">
        <v>45931.331273148149</v>
      </c>
      <c r="G4608" t="s">
        <v>27</v>
      </c>
      <c r="H4608">
        <v>2</v>
      </c>
      <c r="I4608">
        <v>204.04</v>
      </c>
      <c r="J4608">
        <v>184.76</v>
      </c>
      <c r="K4608">
        <v>20.399999999999999</v>
      </c>
      <c r="L4608">
        <v>30</v>
      </c>
      <c r="M4608">
        <v>50.93</v>
      </c>
      <c r="N4608">
        <v>3.85</v>
      </c>
      <c r="O4608" t="s">
        <v>38</v>
      </c>
      <c r="P4608">
        <v>0</v>
      </c>
      <c r="Q4608">
        <v>4</v>
      </c>
      <c r="R4608" s="3">
        <f t="shared" si="426"/>
        <v>183.64</v>
      </c>
      <c r="S4608" s="3">
        <f t="shared" si="427"/>
        <v>-1.1200000000000045</v>
      </c>
      <c r="T4608" s="3">
        <f t="shared" si="428"/>
        <v>-20.93</v>
      </c>
      <c r="U4608" s="3">
        <f t="shared" si="429"/>
        <v>-25.900000000000006</v>
      </c>
      <c r="V4608" s="4">
        <f t="shared" si="430"/>
        <v>-0.14103681115225444</v>
      </c>
      <c r="W4608" s="5">
        <f t="shared" si="431"/>
        <v>0</v>
      </c>
    </row>
    <row r="4609" spans="1:23">
      <c r="A4609" t="s">
        <v>6082</v>
      </c>
      <c r="B4609" t="s">
        <v>1234</v>
      </c>
      <c r="C4609" t="s">
        <v>181</v>
      </c>
      <c r="D4609" t="s">
        <v>103</v>
      </c>
      <c r="E4609" s="1">
        <v>45931.416770833333</v>
      </c>
      <c r="F4609" s="1">
        <v>45931.432743055557</v>
      </c>
      <c r="G4609" t="s">
        <v>27</v>
      </c>
      <c r="H4609">
        <v>1</v>
      </c>
      <c r="I4609">
        <v>732.4</v>
      </c>
      <c r="J4609">
        <v>452.99</v>
      </c>
      <c r="K4609">
        <v>109.86</v>
      </c>
      <c r="L4609">
        <v>0</v>
      </c>
      <c r="M4609">
        <v>61.69</v>
      </c>
      <c r="N4609">
        <v>11.21</v>
      </c>
      <c r="O4609" t="s">
        <v>144</v>
      </c>
      <c r="P4609">
        <v>3</v>
      </c>
      <c r="Q4609">
        <v>3</v>
      </c>
      <c r="R4609" s="3">
        <f t="shared" si="426"/>
        <v>622.54</v>
      </c>
      <c r="S4609" s="3">
        <f t="shared" si="427"/>
        <v>169.54999999999995</v>
      </c>
      <c r="T4609" s="3">
        <f t="shared" si="428"/>
        <v>-61.69</v>
      </c>
      <c r="U4609" s="3">
        <f t="shared" si="429"/>
        <v>96.649999999999949</v>
      </c>
      <c r="V4609" s="4">
        <f t="shared" si="430"/>
        <v>0.15525106820445264</v>
      </c>
      <c r="W4609" s="5">
        <f t="shared" si="431"/>
        <v>1</v>
      </c>
    </row>
    <row r="4610" spans="1:23">
      <c r="A4610" t="s">
        <v>6083</v>
      </c>
      <c r="B4610" t="s">
        <v>1106</v>
      </c>
      <c r="C4610" t="s">
        <v>420</v>
      </c>
      <c r="D4610" t="s">
        <v>72</v>
      </c>
      <c r="E4610" s="1">
        <v>45931.466874999998</v>
      </c>
      <c r="F4610" s="1">
        <v>45931.473819444444</v>
      </c>
      <c r="G4610" t="s">
        <v>27</v>
      </c>
      <c r="H4610">
        <v>2</v>
      </c>
      <c r="I4610">
        <v>200.3</v>
      </c>
      <c r="J4610">
        <v>157.06</v>
      </c>
      <c r="K4610">
        <v>0</v>
      </c>
      <c r="L4610">
        <v>30</v>
      </c>
      <c r="M4610">
        <v>64.81</v>
      </c>
      <c r="N4610">
        <v>4.1500000000000004</v>
      </c>
      <c r="O4610" t="s">
        <v>38</v>
      </c>
      <c r="P4610">
        <v>0</v>
      </c>
      <c r="Q4610">
        <v>5</v>
      </c>
      <c r="R4610" s="3">
        <f t="shared" ref="R4610:R4673" si="432">I4610-K4610</f>
        <v>200.3</v>
      </c>
      <c r="S4610" s="3">
        <f t="shared" ref="S4610:S4673" si="433">R4610-J4610</f>
        <v>43.240000000000009</v>
      </c>
      <c r="T4610" s="3">
        <f t="shared" ref="T4610:T4673" si="434">L4610-M4610</f>
        <v>-34.81</v>
      </c>
      <c r="U4610" s="3">
        <f t="shared" ref="U4610:U4673" si="435">S4610+T4610-N4610</f>
        <v>4.2800000000000065</v>
      </c>
      <c r="V4610" s="4">
        <f t="shared" ref="V4610:V4673" si="436">IF(R4610&gt;0, U4610/R4610, 0)</f>
        <v>2.1367948077883208E-2</v>
      </c>
      <c r="W4610" s="5">
        <f t="shared" ref="W4610:W4673" si="437">IF(U4610&gt;0, 1, 0)</f>
        <v>1</v>
      </c>
    </row>
    <row r="4611" spans="1:23">
      <c r="A4611" t="s">
        <v>6084</v>
      </c>
      <c r="B4611" t="s">
        <v>3506</v>
      </c>
      <c r="C4611" t="s">
        <v>409</v>
      </c>
      <c r="D4611" t="s">
        <v>52</v>
      </c>
      <c r="E4611" s="1">
        <v>45931.478738425933</v>
      </c>
      <c r="F4611" s="1">
        <v>45931.484293981477</v>
      </c>
      <c r="G4611" t="s">
        <v>27</v>
      </c>
      <c r="H4611">
        <v>2</v>
      </c>
      <c r="I4611">
        <v>443.92</v>
      </c>
      <c r="J4611">
        <v>316.95999999999998</v>
      </c>
      <c r="K4611">
        <v>44.39</v>
      </c>
      <c r="L4611">
        <v>0</v>
      </c>
      <c r="M4611">
        <v>53.37</v>
      </c>
      <c r="N4611">
        <v>7.19</v>
      </c>
      <c r="O4611" t="s">
        <v>65</v>
      </c>
      <c r="P4611">
        <v>0</v>
      </c>
      <c r="Q4611">
        <v>4</v>
      </c>
      <c r="R4611" s="3">
        <f t="shared" si="432"/>
        <v>399.53000000000003</v>
      </c>
      <c r="S4611" s="3">
        <f t="shared" si="433"/>
        <v>82.57000000000005</v>
      </c>
      <c r="T4611" s="3">
        <f t="shared" si="434"/>
        <v>-53.37</v>
      </c>
      <c r="U4611" s="3">
        <f t="shared" si="435"/>
        <v>22.010000000000051</v>
      </c>
      <c r="V4611" s="4">
        <f t="shared" si="436"/>
        <v>5.5089730433259203E-2</v>
      </c>
      <c r="W4611" s="5">
        <f t="shared" si="437"/>
        <v>1</v>
      </c>
    </row>
    <row r="4612" spans="1:23">
      <c r="A4612" t="s">
        <v>6085</v>
      </c>
      <c r="B4612" t="s">
        <v>1052</v>
      </c>
      <c r="C4612" t="s">
        <v>63</v>
      </c>
      <c r="D4612" t="s">
        <v>48</v>
      </c>
      <c r="E4612" s="1">
        <v>45931.551666666674</v>
      </c>
      <c r="F4612" s="1">
        <v>45931.557222222233</v>
      </c>
      <c r="G4612" t="s">
        <v>27</v>
      </c>
      <c r="H4612">
        <v>2</v>
      </c>
      <c r="I4612">
        <v>1315.3</v>
      </c>
      <c r="J4612">
        <v>868.62</v>
      </c>
      <c r="K4612">
        <v>131.53</v>
      </c>
      <c r="L4612">
        <v>0</v>
      </c>
      <c r="M4612">
        <v>53.37</v>
      </c>
      <c r="N4612">
        <v>21.31</v>
      </c>
      <c r="O4612" t="s">
        <v>38</v>
      </c>
      <c r="P4612">
        <v>0</v>
      </c>
      <c r="Q4612">
        <v>4</v>
      </c>
      <c r="R4612" s="3">
        <f t="shared" si="432"/>
        <v>1183.77</v>
      </c>
      <c r="S4612" s="3">
        <f t="shared" si="433"/>
        <v>315.14999999999998</v>
      </c>
      <c r="T4612" s="3">
        <f t="shared" si="434"/>
        <v>-53.37</v>
      </c>
      <c r="U4612" s="3">
        <f t="shared" si="435"/>
        <v>240.46999999999997</v>
      </c>
      <c r="V4612" s="4">
        <f t="shared" si="436"/>
        <v>0.20313912330942663</v>
      </c>
      <c r="W4612" s="5">
        <f t="shared" si="437"/>
        <v>1</v>
      </c>
    </row>
    <row r="4613" spans="1:23">
      <c r="A4613" t="s">
        <v>6086</v>
      </c>
      <c r="B4613" t="s">
        <v>1261</v>
      </c>
      <c r="C4613" t="s">
        <v>558</v>
      </c>
      <c r="D4613" t="s">
        <v>37</v>
      </c>
      <c r="E4613" s="1">
        <v>45931.623645833337</v>
      </c>
      <c r="F4613" s="1">
        <v>45931.638229166667</v>
      </c>
      <c r="G4613" t="s">
        <v>27</v>
      </c>
      <c r="H4613">
        <v>1</v>
      </c>
      <c r="I4613">
        <v>56.22</v>
      </c>
      <c r="J4613">
        <v>47.81</v>
      </c>
      <c r="K4613">
        <v>2.81</v>
      </c>
      <c r="L4613">
        <v>30</v>
      </c>
      <c r="M4613">
        <v>48.05</v>
      </c>
      <c r="N4613">
        <v>1.5</v>
      </c>
      <c r="O4613" t="s">
        <v>38</v>
      </c>
      <c r="P4613">
        <v>1</v>
      </c>
      <c r="Q4613">
        <v>4</v>
      </c>
      <c r="R4613" s="3">
        <f t="shared" si="432"/>
        <v>53.41</v>
      </c>
      <c r="S4613" s="3">
        <f t="shared" si="433"/>
        <v>5.5999999999999943</v>
      </c>
      <c r="T4613" s="3">
        <f t="shared" si="434"/>
        <v>-18.049999999999997</v>
      </c>
      <c r="U4613" s="3">
        <f t="shared" si="435"/>
        <v>-13.950000000000003</v>
      </c>
      <c r="V4613" s="4">
        <f t="shared" si="436"/>
        <v>-0.26118704362478945</v>
      </c>
      <c r="W4613" s="5">
        <f t="shared" si="437"/>
        <v>0</v>
      </c>
    </row>
    <row r="4614" spans="1:23">
      <c r="A4614" t="s">
        <v>6087</v>
      </c>
      <c r="B4614" t="s">
        <v>2782</v>
      </c>
      <c r="C4614" t="s">
        <v>1415</v>
      </c>
      <c r="D4614" t="s">
        <v>72</v>
      </c>
      <c r="E4614" s="1">
        <v>45931.634270833332</v>
      </c>
      <c r="F4614" s="1">
        <v>45931.639826388891</v>
      </c>
      <c r="G4614" t="s">
        <v>27</v>
      </c>
      <c r="H4614">
        <v>3</v>
      </c>
      <c r="I4614">
        <v>93</v>
      </c>
      <c r="J4614">
        <v>70.680000000000007</v>
      </c>
      <c r="K4614">
        <v>9.3000000000000007</v>
      </c>
      <c r="L4614">
        <v>30</v>
      </c>
      <c r="M4614">
        <v>63.49</v>
      </c>
      <c r="N4614">
        <v>2.0499999999999998</v>
      </c>
      <c r="O4614" t="s">
        <v>38</v>
      </c>
      <c r="P4614">
        <v>0</v>
      </c>
      <c r="Q4614">
        <v>4</v>
      </c>
      <c r="R4614" s="3">
        <f t="shared" si="432"/>
        <v>83.7</v>
      </c>
      <c r="S4614" s="3">
        <f t="shared" si="433"/>
        <v>13.019999999999996</v>
      </c>
      <c r="T4614" s="3">
        <f t="shared" si="434"/>
        <v>-33.49</v>
      </c>
      <c r="U4614" s="3">
        <f t="shared" si="435"/>
        <v>-22.520000000000007</v>
      </c>
      <c r="V4614" s="4">
        <f t="shared" si="436"/>
        <v>-0.26905615292712076</v>
      </c>
      <c r="W4614" s="5">
        <f t="shared" si="437"/>
        <v>0</v>
      </c>
    </row>
    <row r="4615" spans="1:23">
      <c r="A4615" t="s">
        <v>6088</v>
      </c>
      <c r="B4615" t="s">
        <v>3510</v>
      </c>
      <c r="C4615" t="s">
        <v>199</v>
      </c>
      <c r="D4615" t="s">
        <v>127</v>
      </c>
      <c r="E4615" s="1">
        <v>45931.705046296287</v>
      </c>
      <c r="F4615" s="1">
        <v>45931.713379629633</v>
      </c>
      <c r="G4615" t="s">
        <v>53</v>
      </c>
      <c r="H4615">
        <v>2</v>
      </c>
      <c r="I4615">
        <v>76.260000000000005</v>
      </c>
      <c r="J4615">
        <v>56.46</v>
      </c>
      <c r="K4615">
        <v>19.07</v>
      </c>
      <c r="L4615">
        <v>30</v>
      </c>
      <c r="M4615">
        <v>59.01</v>
      </c>
      <c r="N4615">
        <v>1.57</v>
      </c>
      <c r="O4615" t="s">
        <v>38</v>
      </c>
      <c r="P4615">
        <v>0</v>
      </c>
      <c r="Q4615">
        <v>1</v>
      </c>
      <c r="R4615" s="3">
        <f t="shared" si="432"/>
        <v>57.190000000000005</v>
      </c>
      <c r="S4615" s="3">
        <f t="shared" si="433"/>
        <v>0.73000000000000398</v>
      </c>
      <c r="T4615" s="3">
        <f t="shared" si="434"/>
        <v>-29.009999999999998</v>
      </c>
      <c r="U4615" s="3">
        <f t="shared" si="435"/>
        <v>-29.849999999999994</v>
      </c>
      <c r="V4615" s="4">
        <f t="shared" si="436"/>
        <v>-0.52194439587340424</v>
      </c>
      <c r="W4615" s="5">
        <f t="shared" si="437"/>
        <v>0</v>
      </c>
    </row>
    <row r="4616" spans="1:23">
      <c r="A4616" t="s">
        <v>6089</v>
      </c>
      <c r="B4616" t="s">
        <v>1841</v>
      </c>
      <c r="C4616" t="s">
        <v>1165</v>
      </c>
      <c r="D4616" t="s">
        <v>103</v>
      </c>
      <c r="E4616" s="1">
        <v>45931.710300925923</v>
      </c>
      <c r="F4616" s="1">
        <v>45931.723495370366</v>
      </c>
      <c r="G4616" t="s">
        <v>27</v>
      </c>
      <c r="H4616">
        <v>1</v>
      </c>
      <c r="I4616">
        <v>987.61</v>
      </c>
      <c r="J4616">
        <v>590.53</v>
      </c>
      <c r="K4616">
        <v>49.38</v>
      </c>
      <c r="L4616">
        <v>0</v>
      </c>
      <c r="M4616">
        <v>48.65</v>
      </c>
      <c r="N4616">
        <v>16.89</v>
      </c>
      <c r="O4616" t="s">
        <v>33</v>
      </c>
      <c r="P4616">
        <v>0</v>
      </c>
      <c r="Q4616">
        <v>5</v>
      </c>
      <c r="R4616" s="3">
        <f t="shared" si="432"/>
        <v>938.23</v>
      </c>
      <c r="S4616" s="3">
        <f t="shared" si="433"/>
        <v>347.70000000000005</v>
      </c>
      <c r="T4616" s="3">
        <f t="shared" si="434"/>
        <v>-48.65</v>
      </c>
      <c r="U4616" s="3">
        <f t="shared" si="435"/>
        <v>282.16000000000008</v>
      </c>
      <c r="V4616" s="4">
        <f t="shared" si="436"/>
        <v>0.30073649318397416</v>
      </c>
      <c r="W4616" s="5">
        <f t="shared" si="437"/>
        <v>1</v>
      </c>
    </row>
    <row r="4617" spans="1:23">
      <c r="A4617" t="s">
        <v>6090</v>
      </c>
      <c r="B4617" t="s">
        <v>333</v>
      </c>
      <c r="C4617" t="s">
        <v>493</v>
      </c>
      <c r="D4617" t="s">
        <v>103</v>
      </c>
      <c r="E4617" s="1">
        <v>45931.730555555558</v>
      </c>
      <c r="F4617" s="1">
        <v>45931.740972222222</v>
      </c>
      <c r="G4617" t="s">
        <v>27</v>
      </c>
      <c r="H4617">
        <v>1</v>
      </c>
      <c r="I4617">
        <v>64.349999999999994</v>
      </c>
      <c r="J4617">
        <v>41.03</v>
      </c>
      <c r="K4617">
        <v>9.65</v>
      </c>
      <c r="L4617">
        <v>30</v>
      </c>
      <c r="M4617">
        <v>56.57</v>
      </c>
      <c r="N4617">
        <v>1.52</v>
      </c>
      <c r="O4617" t="s">
        <v>65</v>
      </c>
      <c r="P4617">
        <v>0</v>
      </c>
      <c r="Q4617">
        <v>4</v>
      </c>
      <c r="R4617" s="3">
        <f t="shared" si="432"/>
        <v>54.699999999999996</v>
      </c>
      <c r="S4617" s="3">
        <f t="shared" si="433"/>
        <v>13.669999999999995</v>
      </c>
      <c r="T4617" s="3">
        <f t="shared" si="434"/>
        <v>-26.57</v>
      </c>
      <c r="U4617" s="3">
        <f t="shared" si="435"/>
        <v>-14.420000000000005</v>
      </c>
      <c r="V4617" s="4">
        <f t="shared" si="436"/>
        <v>-0.26361974405850103</v>
      </c>
      <c r="W4617" s="5">
        <f t="shared" si="437"/>
        <v>0</v>
      </c>
    </row>
    <row r="4618" spans="1:23">
      <c r="A4618" t="s">
        <v>6091</v>
      </c>
      <c r="B4618" t="s">
        <v>2513</v>
      </c>
      <c r="C4618" t="s">
        <v>268</v>
      </c>
      <c r="D4618" t="s">
        <v>44</v>
      </c>
      <c r="E4618" s="1">
        <v>45931.734166666669</v>
      </c>
      <c r="F4618" s="1">
        <v>45931.747361111113</v>
      </c>
      <c r="G4618" t="s">
        <v>27</v>
      </c>
      <c r="H4618">
        <v>3</v>
      </c>
      <c r="I4618">
        <v>90.42</v>
      </c>
      <c r="J4618">
        <v>71.88</v>
      </c>
      <c r="K4618">
        <v>22.6</v>
      </c>
      <c r="L4618">
        <v>30</v>
      </c>
      <c r="M4618">
        <v>51.41</v>
      </c>
      <c r="N4618">
        <v>1.76</v>
      </c>
      <c r="O4618" t="s">
        <v>38</v>
      </c>
      <c r="P4618">
        <v>4</v>
      </c>
      <c r="Q4618">
        <v>3</v>
      </c>
      <c r="R4618" s="3">
        <f t="shared" si="432"/>
        <v>67.819999999999993</v>
      </c>
      <c r="S4618" s="3">
        <f t="shared" si="433"/>
        <v>-4.0600000000000023</v>
      </c>
      <c r="T4618" s="3">
        <f t="shared" si="434"/>
        <v>-21.409999999999997</v>
      </c>
      <c r="U4618" s="3">
        <f t="shared" si="435"/>
        <v>-27.23</v>
      </c>
      <c r="V4618" s="4">
        <f t="shared" si="436"/>
        <v>-0.40150398112651142</v>
      </c>
      <c r="W4618" s="5">
        <f t="shared" si="437"/>
        <v>0</v>
      </c>
    </row>
    <row r="4619" spans="1:23">
      <c r="A4619" t="s">
        <v>6092</v>
      </c>
      <c r="B4619" t="s">
        <v>1234</v>
      </c>
      <c r="C4619" t="s">
        <v>51</v>
      </c>
      <c r="D4619" t="s">
        <v>52</v>
      </c>
      <c r="E4619" s="1">
        <v>45931.796550925923</v>
      </c>
      <c r="F4619" s="1">
        <v>45931.811828703707</v>
      </c>
      <c r="G4619" t="s">
        <v>27</v>
      </c>
      <c r="H4619">
        <v>1</v>
      </c>
      <c r="I4619">
        <v>289.39999999999998</v>
      </c>
      <c r="J4619">
        <v>173.32</v>
      </c>
      <c r="K4619">
        <v>28.94</v>
      </c>
      <c r="L4619">
        <v>30</v>
      </c>
      <c r="M4619">
        <v>51.16</v>
      </c>
      <c r="N4619">
        <v>5.23</v>
      </c>
      <c r="O4619" t="s">
        <v>28</v>
      </c>
      <c r="P4619">
        <v>7</v>
      </c>
      <c r="Q4619">
        <v>3</v>
      </c>
      <c r="R4619" s="3">
        <f t="shared" si="432"/>
        <v>260.45999999999998</v>
      </c>
      <c r="S4619" s="3">
        <f t="shared" si="433"/>
        <v>87.139999999999986</v>
      </c>
      <c r="T4619" s="3">
        <f t="shared" si="434"/>
        <v>-21.159999999999997</v>
      </c>
      <c r="U4619" s="3">
        <f t="shared" si="435"/>
        <v>60.749999999999986</v>
      </c>
      <c r="V4619" s="4">
        <f t="shared" si="436"/>
        <v>0.23324118866620591</v>
      </c>
      <c r="W4619" s="5">
        <f t="shared" si="437"/>
        <v>1</v>
      </c>
    </row>
    <row r="4620" spans="1:23">
      <c r="A4620" t="s">
        <v>6093</v>
      </c>
      <c r="B4620" t="s">
        <v>4155</v>
      </c>
      <c r="C4620" t="s">
        <v>1595</v>
      </c>
      <c r="D4620" t="s">
        <v>143</v>
      </c>
      <c r="E4620" s="1">
        <v>45931.796712962961</v>
      </c>
      <c r="F4620" s="1">
        <v>45931.821018518523</v>
      </c>
      <c r="G4620" t="s">
        <v>27</v>
      </c>
      <c r="H4620">
        <v>3</v>
      </c>
      <c r="I4620">
        <v>354.3</v>
      </c>
      <c r="J4620">
        <v>242.82</v>
      </c>
      <c r="K4620">
        <v>53.14</v>
      </c>
      <c r="L4620">
        <v>30</v>
      </c>
      <c r="M4620">
        <v>57.67</v>
      </c>
      <c r="N4620">
        <v>5.96</v>
      </c>
      <c r="O4620" t="s">
        <v>33</v>
      </c>
      <c r="P4620">
        <v>15</v>
      </c>
      <c r="Q4620">
        <v>3</v>
      </c>
      <c r="R4620" s="3">
        <f t="shared" si="432"/>
        <v>301.16000000000003</v>
      </c>
      <c r="S4620" s="3">
        <f t="shared" si="433"/>
        <v>58.340000000000032</v>
      </c>
      <c r="T4620" s="3">
        <f t="shared" si="434"/>
        <v>-27.67</v>
      </c>
      <c r="U4620" s="3">
        <f t="shared" si="435"/>
        <v>24.710000000000029</v>
      </c>
      <c r="V4620" s="4">
        <f t="shared" si="436"/>
        <v>8.204940895205215E-2</v>
      </c>
      <c r="W4620" s="5">
        <f t="shared" si="437"/>
        <v>1</v>
      </c>
    </row>
    <row r="4621" spans="1:23">
      <c r="A4621" t="s">
        <v>6094</v>
      </c>
      <c r="B4621" t="s">
        <v>3094</v>
      </c>
      <c r="C4621" t="s">
        <v>386</v>
      </c>
      <c r="D4621" t="s">
        <v>160</v>
      </c>
      <c r="E4621" s="1">
        <v>45931.812395833331</v>
      </c>
      <c r="F4621" s="1">
        <v>45931.83184027778</v>
      </c>
      <c r="G4621" t="s">
        <v>27</v>
      </c>
      <c r="H4621">
        <v>1</v>
      </c>
      <c r="I4621">
        <v>100.77</v>
      </c>
      <c r="J4621">
        <v>90.13</v>
      </c>
      <c r="K4621">
        <v>10.08</v>
      </c>
      <c r="L4621">
        <v>30</v>
      </c>
      <c r="M4621">
        <v>36.340000000000003</v>
      </c>
      <c r="N4621">
        <v>2.17</v>
      </c>
      <c r="O4621" t="s">
        <v>65</v>
      </c>
      <c r="P4621">
        <v>8</v>
      </c>
      <c r="Q4621">
        <v>3</v>
      </c>
      <c r="R4621" s="3">
        <f t="shared" si="432"/>
        <v>90.69</v>
      </c>
      <c r="S4621" s="3">
        <f t="shared" si="433"/>
        <v>0.56000000000000227</v>
      </c>
      <c r="T4621" s="3">
        <f t="shared" si="434"/>
        <v>-6.3400000000000034</v>
      </c>
      <c r="U4621" s="3">
        <f t="shared" si="435"/>
        <v>-7.9500000000000011</v>
      </c>
      <c r="V4621" s="4">
        <f t="shared" si="436"/>
        <v>-8.7661263645385387E-2</v>
      </c>
      <c r="W4621" s="5">
        <f t="shared" si="437"/>
        <v>0</v>
      </c>
    </row>
    <row r="4622" spans="1:23">
      <c r="A4622" t="s">
        <v>6095</v>
      </c>
      <c r="B4622" t="s">
        <v>2475</v>
      </c>
      <c r="C4622" t="s">
        <v>644</v>
      </c>
      <c r="D4622" t="s">
        <v>52</v>
      </c>
      <c r="E4622" s="1">
        <v>45931.869166666656</v>
      </c>
      <c r="F4622" s="1">
        <v>45931.888611111113</v>
      </c>
      <c r="G4622" t="s">
        <v>27</v>
      </c>
      <c r="H4622">
        <v>2</v>
      </c>
      <c r="I4622">
        <v>1096.06</v>
      </c>
      <c r="J4622">
        <v>646.72</v>
      </c>
      <c r="K4622">
        <v>164.41</v>
      </c>
      <c r="L4622">
        <v>0</v>
      </c>
      <c r="M4622">
        <v>44.98</v>
      </c>
      <c r="N4622">
        <v>16.77</v>
      </c>
      <c r="O4622" t="s">
        <v>38</v>
      </c>
      <c r="P4622">
        <v>13</v>
      </c>
      <c r="Q4622">
        <v>1</v>
      </c>
      <c r="R4622" s="3">
        <f t="shared" si="432"/>
        <v>931.65</v>
      </c>
      <c r="S4622" s="3">
        <f t="shared" si="433"/>
        <v>284.92999999999995</v>
      </c>
      <c r="T4622" s="3">
        <f t="shared" si="434"/>
        <v>-44.98</v>
      </c>
      <c r="U4622" s="3">
        <f t="shared" si="435"/>
        <v>223.17999999999995</v>
      </c>
      <c r="V4622" s="4">
        <f t="shared" si="436"/>
        <v>0.23955348038426444</v>
      </c>
      <c r="W4622" s="5">
        <f t="shared" si="437"/>
        <v>1</v>
      </c>
    </row>
    <row r="4623" spans="1:23">
      <c r="A4623" t="s">
        <v>6096</v>
      </c>
      <c r="B4623" t="s">
        <v>2341</v>
      </c>
      <c r="C4623" t="s">
        <v>331</v>
      </c>
      <c r="D4623" t="s">
        <v>87</v>
      </c>
      <c r="E4623" s="1">
        <v>45931.888969907413</v>
      </c>
      <c r="F4623" s="1">
        <v>45931.908414351848</v>
      </c>
      <c r="G4623" t="s">
        <v>27</v>
      </c>
      <c r="H4623">
        <v>1</v>
      </c>
      <c r="I4623">
        <v>179.12</v>
      </c>
      <c r="J4623">
        <v>149.59</v>
      </c>
      <c r="K4623">
        <v>44.78</v>
      </c>
      <c r="L4623">
        <v>30</v>
      </c>
      <c r="M4623">
        <v>47.22</v>
      </c>
      <c r="N4623">
        <v>2.96</v>
      </c>
      <c r="O4623" t="s">
        <v>38</v>
      </c>
      <c r="P4623">
        <v>8</v>
      </c>
      <c r="Q4623">
        <v>3</v>
      </c>
      <c r="R4623" s="3">
        <f t="shared" si="432"/>
        <v>134.34</v>
      </c>
      <c r="S4623" s="3">
        <f t="shared" si="433"/>
        <v>-15.25</v>
      </c>
      <c r="T4623" s="3">
        <f t="shared" si="434"/>
        <v>-17.22</v>
      </c>
      <c r="U4623" s="3">
        <f t="shared" si="435"/>
        <v>-35.43</v>
      </c>
      <c r="V4623" s="4">
        <f t="shared" si="436"/>
        <v>-0.26373380973648952</v>
      </c>
      <c r="W4623" s="5">
        <f t="shared" si="437"/>
        <v>0</v>
      </c>
    </row>
    <row r="4624" spans="1:23">
      <c r="A4624" t="s">
        <v>6097</v>
      </c>
      <c r="B4624" t="s">
        <v>2671</v>
      </c>
      <c r="C4624" t="s">
        <v>295</v>
      </c>
      <c r="D4624" t="s">
        <v>87</v>
      </c>
      <c r="E4624" s="1">
        <v>45931.890555555547</v>
      </c>
      <c r="F4624" s="1">
        <v>45931.921111111107</v>
      </c>
      <c r="G4624" t="s">
        <v>27</v>
      </c>
      <c r="H4624">
        <v>5</v>
      </c>
      <c r="I4624">
        <v>1035.05</v>
      </c>
      <c r="J4624">
        <v>863.05</v>
      </c>
      <c r="K4624">
        <v>0</v>
      </c>
      <c r="L4624">
        <v>0</v>
      </c>
      <c r="M4624">
        <v>53.81</v>
      </c>
      <c r="N4624">
        <v>18.63</v>
      </c>
      <c r="O4624" t="s">
        <v>65</v>
      </c>
      <c r="P4624">
        <v>24</v>
      </c>
      <c r="Q4624">
        <v>2</v>
      </c>
      <c r="R4624" s="3">
        <f t="shared" si="432"/>
        <v>1035.05</v>
      </c>
      <c r="S4624" s="3">
        <f t="shared" si="433"/>
        <v>172</v>
      </c>
      <c r="T4624" s="3">
        <f t="shared" si="434"/>
        <v>-53.81</v>
      </c>
      <c r="U4624" s="3">
        <f t="shared" si="435"/>
        <v>99.56</v>
      </c>
      <c r="V4624" s="4">
        <f t="shared" si="436"/>
        <v>9.6188589923192125E-2</v>
      </c>
      <c r="W4624" s="5">
        <f t="shared" si="437"/>
        <v>1</v>
      </c>
    </row>
    <row r="4625" spans="1:23">
      <c r="A4625" t="s">
        <v>6098</v>
      </c>
      <c r="B4625" t="s">
        <v>318</v>
      </c>
      <c r="C4625" t="s">
        <v>1063</v>
      </c>
      <c r="D4625" t="s">
        <v>127</v>
      </c>
      <c r="E4625" s="1">
        <v>45931.907592592594</v>
      </c>
      <c r="F4625" s="1">
        <v>45931.913842592592</v>
      </c>
      <c r="G4625" t="s">
        <v>27</v>
      </c>
      <c r="H4625">
        <v>4</v>
      </c>
      <c r="I4625">
        <v>2251.4</v>
      </c>
      <c r="J4625">
        <v>1463.76</v>
      </c>
      <c r="K4625">
        <v>225.14</v>
      </c>
      <c r="L4625">
        <v>0</v>
      </c>
      <c r="M4625">
        <v>58.76</v>
      </c>
      <c r="N4625">
        <v>36.47</v>
      </c>
      <c r="O4625" t="s">
        <v>65</v>
      </c>
      <c r="P4625">
        <v>0</v>
      </c>
      <c r="Q4625">
        <v>5</v>
      </c>
      <c r="R4625" s="3">
        <f t="shared" si="432"/>
        <v>2026.2600000000002</v>
      </c>
      <c r="S4625" s="3">
        <f t="shared" si="433"/>
        <v>562.50000000000023</v>
      </c>
      <c r="T4625" s="3">
        <f t="shared" si="434"/>
        <v>-58.76</v>
      </c>
      <c r="U4625" s="3">
        <f t="shared" si="435"/>
        <v>467.27000000000021</v>
      </c>
      <c r="V4625" s="4">
        <f t="shared" si="436"/>
        <v>0.23060712840405484</v>
      </c>
      <c r="W4625" s="5">
        <f t="shared" si="437"/>
        <v>1</v>
      </c>
    </row>
    <row r="4626" spans="1:23">
      <c r="A4626" t="s">
        <v>6099</v>
      </c>
      <c r="B4626" t="s">
        <v>1937</v>
      </c>
      <c r="C4626" t="s">
        <v>176</v>
      </c>
      <c r="D4626" t="s">
        <v>103</v>
      </c>
      <c r="E4626" s="1">
        <v>45932.256192129629</v>
      </c>
      <c r="G4626" t="s">
        <v>110</v>
      </c>
      <c r="H4626">
        <v>4</v>
      </c>
      <c r="I4626">
        <v>408.08</v>
      </c>
      <c r="J4626">
        <v>369.52</v>
      </c>
      <c r="K4626">
        <v>40.81</v>
      </c>
      <c r="L4626">
        <v>0</v>
      </c>
      <c r="M4626">
        <v>49.24</v>
      </c>
      <c r="N4626">
        <v>0</v>
      </c>
      <c r="O4626" t="s">
        <v>28</v>
      </c>
      <c r="P4626">
        <v>10</v>
      </c>
      <c r="R4626" s="3">
        <f t="shared" si="432"/>
        <v>367.27</v>
      </c>
      <c r="S4626" s="3">
        <f t="shared" si="433"/>
        <v>-2.25</v>
      </c>
      <c r="T4626" s="3">
        <f t="shared" si="434"/>
        <v>-49.24</v>
      </c>
      <c r="U4626" s="3">
        <f t="shared" si="435"/>
        <v>-51.49</v>
      </c>
      <c r="V4626" s="4">
        <f t="shared" si="436"/>
        <v>-0.14019658561821005</v>
      </c>
      <c r="W4626" s="5">
        <f t="shared" si="437"/>
        <v>0</v>
      </c>
    </row>
    <row r="4627" spans="1:23">
      <c r="A4627" t="s">
        <v>6100</v>
      </c>
      <c r="B4627" t="s">
        <v>778</v>
      </c>
      <c r="C4627" t="s">
        <v>642</v>
      </c>
      <c r="D4627" t="s">
        <v>44</v>
      </c>
      <c r="E4627" s="1">
        <v>45932.262465277781</v>
      </c>
      <c r="F4627" s="1">
        <v>45932.282604166663</v>
      </c>
      <c r="G4627" t="s">
        <v>27</v>
      </c>
      <c r="H4627">
        <v>1</v>
      </c>
      <c r="I4627">
        <v>58.66</v>
      </c>
      <c r="J4627">
        <v>45.96</v>
      </c>
      <c r="K4627">
        <v>8.8000000000000007</v>
      </c>
      <c r="L4627">
        <v>30</v>
      </c>
      <c r="M4627">
        <v>61.35</v>
      </c>
      <c r="N4627">
        <v>1.44</v>
      </c>
      <c r="O4627" t="s">
        <v>33</v>
      </c>
      <c r="P4627">
        <v>14</v>
      </c>
      <c r="Q4627">
        <v>1</v>
      </c>
      <c r="R4627" s="3">
        <f t="shared" si="432"/>
        <v>49.86</v>
      </c>
      <c r="S4627" s="3">
        <f t="shared" si="433"/>
        <v>3.8999999999999986</v>
      </c>
      <c r="T4627" s="3">
        <f t="shared" si="434"/>
        <v>-31.35</v>
      </c>
      <c r="U4627" s="3">
        <f t="shared" si="435"/>
        <v>-28.890000000000004</v>
      </c>
      <c r="V4627" s="4">
        <f t="shared" si="436"/>
        <v>-0.57942238267148027</v>
      </c>
      <c r="W4627" s="5">
        <f t="shared" si="437"/>
        <v>0</v>
      </c>
    </row>
    <row r="4628" spans="1:23">
      <c r="A4628" t="s">
        <v>6101</v>
      </c>
      <c r="B4628" t="s">
        <v>1422</v>
      </c>
      <c r="C4628" t="s">
        <v>153</v>
      </c>
      <c r="D4628" t="s">
        <v>48</v>
      </c>
      <c r="E4628" s="1">
        <v>45932.267465277779</v>
      </c>
      <c r="F4628" s="1">
        <v>45932.277187500003</v>
      </c>
      <c r="G4628" t="s">
        <v>27</v>
      </c>
      <c r="H4628">
        <v>3</v>
      </c>
      <c r="I4628">
        <v>966.81</v>
      </c>
      <c r="J4628">
        <v>570.21</v>
      </c>
      <c r="K4628">
        <v>96.68</v>
      </c>
      <c r="L4628">
        <v>0</v>
      </c>
      <c r="M4628">
        <v>62.87</v>
      </c>
      <c r="N4628">
        <v>15.66</v>
      </c>
      <c r="O4628" t="s">
        <v>65</v>
      </c>
      <c r="P4628">
        <v>0</v>
      </c>
      <c r="Q4628">
        <v>5</v>
      </c>
      <c r="R4628" s="3">
        <f t="shared" si="432"/>
        <v>870.12999999999988</v>
      </c>
      <c r="S4628" s="3">
        <f t="shared" si="433"/>
        <v>299.91999999999985</v>
      </c>
      <c r="T4628" s="3">
        <f t="shared" si="434"/>
        <v>-62.87</v>
      </c>
      <c r="U4628" s="3">
        <f t="shared" si="435"/>
        <v>221.38999999999984</v>
      </c>
      <c r="V4628" s="4">
        <f t="shared" si="436"/>
        <v>0.25443324560697811</v>
      </c>
      <c r="W4628" s="5">
        <f t="shared" si="437"/>
        <v>1</v>
      </c>
    </row>
    <row r="4629" spans="1:23">
      <c r="A4629" t="s">
        <v>6102</v>
      </c>
      <c r="B4629" t="s">
        <v>1277</v>
      </c>
      <c r="C4629" t="s">
        <v>319</v>
      </c>
      <c r="D4629" t="s">
        <v>117</v>
      </c>
      <c r="E4629" s="1">
        <v>45932.362974537027</v>
      </c>
      <c r="F4629" s="1">
        <v>45932.373391203713</v>
      </c>
      <c r="G4629" t="s">
        <v>27</v>
      </c>
      <c r="H4629">
        <v>2</v>
      </c>
      <c r="I4629">
        <v>203.96</v>
      </c>
      <c r="J4629">
        <v>164.1</v>
      </c>
      <c r="K4629">
        <v>10.199999999999999</v>
      </c>
      <c r="L4629">
        <v>30</v>
      </c>
      <c r="M4629">
        <v>62.42</v>
      </c>
      <c r="N4629">
        <v>4.03</v>
      </c>
      <c r="O4629" t="s">
        <v>38</v>
      </c>
      <c r="P4629">
        <v>0</v>
      </c>
      <c r="Q4629">
        <v>5</v>
      </c>
      <c r="R4629" s="3">
        <f t="shared" si="432"/>
        <v>193.76000000000002</v>
      </c>
      <c r="S4629" s="3">
        <f t="shared" si="433"/>
        <v>29.660000000000025</v>
      </c>
      <c r="T4629" s="3">
        <f t="shared" si="434"/>
        <v>-32.42</v>
      </c>
      <c r="U4629" s="3">
        <f t="shared" si="435"/>
        <v>-6.7899999999999769</v>
      </c>
      <c r="V4629" s="4">
        <f t="shared" si="436"/>
        <v>-3.5043352601155944E-2</v>
      </c>
      <c r="W4629" s="5">
        <f t="shared" si="437"/>
        <v>0</v>
      </c>
    </row>
    <row r="4630" spans="1:23">
      <c r="A4630" t="s">
        <v>6103</v>
      </c>
      <c r="B4630" t="s">
        <v>1637</v>
      </c>
      <c r="C4630" t="s">
        <v>286</v>
      </c>
      <c r="D4630" t="s">
        <v>48</v>
      </c>
      <c r="E4630" s="1">
        <v>45932.391805555562</v>
      </c>
      <c r="G4630" t="s">
        <v>110</v>
      </c>
      <c r="H4630">
        <v>2</v>
      </c>
      <c r="I4630">
        <v>1397.76</v>
      </c>
      <c r="J4630">
        <v>1179.3800000000001</v>
      </c>
      <c r="K4630">
        <v>0</v>
      </c>
      <c r="L4630">
        <v>0</v>
      </c>
      <c r="M4630">
        <v>53.26</v>
      </c>
      <c r="N4630">
        <v>0</v>
      </c>
      <c r="O4630" t="s">
        <v>38</v>
      </c>
      <c r="P4630">
        <v>16</v>
      </c>
      <c r="R4630" s="3">
        <f t="shared" si="432"/>
        <v>1397.76</v>
      </c>
      <c r="S4630" s="3">
        <f t="shared" si="433"/>
        <v>218.37999999999988</v>
      </c>
      <c r="T4630" s="3">
        <f t="shared" si="434"/>
        <v>-53.26</v>
      </c>
      <c r="U4630" s="3">
        <f t="shared" si="435"/>
        <v>165.11999999999989</v>
      </c>
      <c r="V4630" s="4">
        <f t="shared" si="436"/>
        <v>0.11813186813186806</v>
      </c>
      <c r="W4630" s="5">
        <f t="shared" si="437"/>
        <v>1</v>
      </c>
    </row>
    <row r="4631" spans="1:23">
      <c r="A4631" t="s">
        <v>6104</v>
      </c>
      <c r="B4631" t="s">
        <v>1261</v>
      </c>
      <c r="C4631" t="s">
        <v>71</v>
      </c>
      <c r="D4631" t="s">
        <v>72</v>
      </c>
      <c r="E4631" s="1">
        <v>45932.394004629627</v>
      </c>
      <c r="F4631" s="1">
        <v>45932.404421296298</v>
      </c>
      <c r="G4631" t="s">
        <v>27</v>
      </c>
      <c r="H4631">
        <v>1</v>
      </c>
      <c r="I4631">
        <v>75.290000000000006</v>
      </c>
      <c r="J4631">
        <v>62.46</v>
      </c>
      <c r="K4631">
        <v>3.76</v>
      </c>
      <c r="L4631">
        <v>30</v>
      </c>
      <c r="M4631">
        <v>41.93</v>
      </c>
      <c r="N4631">
        <v>1.83</v>
      </c>
      <c r="O4631" t="s">
        <v>33</v>
      </c>
      <c r="P4631">
        <v>0</v>
      </c>
      <c r="Q4631">
        <v>5</v>
      </c>
      <c r="R4631" s="3">
        <f t="shared" si="432"/>
        <v>71.53</v>
      </c>
      <c r="S4631" s="3">
        <f t="shared" si="433"/>
        <v>9.07</v>
      </c>
      <c r="T4631" s="3">
        <f t="shared" si="434"/>
        <v>-11.93</v>
      </c>
      <c r="U4631" s="3">
        <f t="shared" si="435"/>
        <v>-4.6899999999999995</v>
      </c>
      <c r="V4631" s="4">
        <f t="shared" si="436"/>
        <v>-6.5566895009087092E-2</v>
      </c>
      <c r="W4631" s="5">
        <f t="shared" si="437"/>
        <v>0</v>
      </c>
    </row>
    <row r="4632" spans="1:23">
      <c r="A4632" t="s">
        <v>6105</v>
      </c>
      <c r="B4632" t="s">
        <v>3923</v>
      </c>
      <c r="C4632" t="s">
        <v>218</v>
      </c>
      <c r="D4632" t="s">
        <v>60</v>
      </c>
      <c r="E4632" s="1">
        <v>45932.412372685183</v>
      </c>
      <c r="F4632" s="1">
        <v>45932.426261574074</v>
      </c>
      <c r="G4632" t="s">
        <v>27</v>
      </c>
      <c r="H4632">
        <v>2</v>
      </c>
      <c r="I4632">
        <v>1358.42</v>
      </c>
      <c r="J4632">
        <v>860.52</v>
      </c>
      <c r="K4632">
        <v>0</v>
      </c>
      <c r="L4632">
        <v>0</v>
      </c>
      <c r="M4632">
        <v>44.46</v>
      </c>
      <c r="N4632">
        <v>24.45</v>
      </c>
      <c r="O4632" t="s">
        <v>38</v>
      </c>
      <c r="P4632">
        <v>5</v>
      </c>
      <c r="Q4632">
        <v>4</v>
      </c>
      <c r="R4632" s="3">
        <f t="shared" si="432"/>
        <v>1358.42</v>
      </c>
      <c r="S4632" s="3">
        <f t="shared" si="433"/>
        <v>497.90000000000009</v>
      </c>
      <c r="T4632" s="3">
        <f t="shared" si="434"/>
        <v>-44.46</v>
      </c>
      <c r="U4632" s="3">
        <f t="shared" si="435"/>
        <v>428.99000000000012</v>
      </c>
      <c r="V4632" s="4">
        <f t="shared" si="436"/>
        <v>0.31580070964797347</v>
      </c>
      <c r="W4632" s="5">
        <f t="shared" si="437"/>
        <v>1</v>
      </c>
    </row>
    <row r="4633" spans="1:23">
      <c r="A4633" t="s">
        <v>6106</v>
      </c>
      <c r="B4633" t="s">
        <v>3956</v>
      </c>
      <c r="C4633" t="s">
        <v>819</v>
      </c>
      <c r="D4633" t="s">
        <v>117</v>
      </c>
      <c r="E4633" s="1">
        <v>45932.466354166667</v>
      </c>
      <c r="F4633" s="1">
        <v>45932.483020833337</v>
      </c>
      <c r="G4633" t="s">
        <v>27</v>
      </c>
      <c r="H4633">
        <v>4</v>
      </c>
      <c r="I4633">
        <v>748.28</v>
      </c>
      <c r="J4633">
        <v>474</v>
      </c>
      <c r="K4633">
        <v>37.409999999999997</v>
      </c>
      <c r="L4633">
        <v>0</v>
      </c>
      <c r="M4633">
        <v>52.73</v>
      </c>
      <c r="N4633">
        <v>12.8</v>
      </c>
      <c r="O4633" t="s">
        <v>38</v>
      </c>
      <c r="P4633">
        <v>4</v>
      </c>
      <c r="Q4633">
        <v>4</v>
      </c>
      <c r="R4633" s="3">
        <f t="shared" si="432"/>
        <v>710.87</v>
      </c>
      <c r="S4633" s="3">
        <f t="shared" si="433"/>
        <v>236.87</v>
      </c>
      <c r="T4633" s="3">
        <f t="shared" si="434"/>
        <v>-52.73</v>
      </c>
      <c r="U4633" s="3">
        <f t="shared" si="435"/>
        <v>171.34</v>
      </c>
      <c r="V4633" s="4">
        <f t="shared" si="436"/>
        <v>0.24102859875926683</v>
      </c>
      <c r="W4633" s="5">
        <f t="shared" si="437"/>
        <v>1</v>
      </c>
    </row>
    <row r="4634" spans="1:23">
      <c r="A4634" t="s">
        <v>6107</v>
      </c>
      <c r="B4634" t="s">
        <v>3097</v>
      </c>
      <c r="C4634" t="s">
        <v>423</v>
      </c>
      <c r="D4634" t="s">
        <v>52</v>
      </c>
      <c r="E4634" s="1">
        <v>45932.473136574074</v>
      </c>
      <c r="F4634" s="1">
        <v>45932.495358796303</v>
      </c>
      <c r="G4634" t="s">
        <v>53</v>
      </c>
      <c r="H4634">
        <v>1</v>
      </c>
      <c r="I4634">
        <v>236.95</v>
      </c>
      <c r="J4634">
        <v>195</v>
      </c>
      <c r="K4634">
        <v>11.85</v>
      </c>
      <c r="L4634">
        <v>30</v>
      </c>
      <c r="M4634">
        <v>48.48</v>
      </c>
      <c r="N4634">
        <v>4.59</v>
      </c>
      <c r="O4634" t="s">
        <v>38</v>
      </c>
      <c r="P4634">
        <v>17</v>
      </c>
      <c r="Q4634">
        <v>1</v>
      </c>
      <c r="R4634" s="3">
        <f t="shared" si="432"/>
        <v>225.1</v>
      </c>
      <c r="S4634" s="3">
        <f t="shared" si="433"/>
        <v>30.099999999999994</v>
      </c>
      <c r="T4634" s="3">
        <f t="shared" si="434"/>
        <v>-18.479999999999997</v>
      </c>
      <c r="U4634" s="3">
        <f t="shared" si="435"/>
        <v>7.0299999999999976</v>
      </c>
      <c r="V4634" s="4">
        <f t="shared" si="436"/>
        <v>3.1230564193691683E-2</v>
      </c>
      <c r="W4634" s="5">
        <f t="shared" si="437"/>
        <v>1</v>
      </c>
    </row>
    <row r="4635" spans="1:23">
      <c r="A4635" t="s">
        <v>6108</v>
      </c>
      <c r="B4635" t="s">
        <v>1361</v>
      </c>
      <c r="C4635" t="s">
        <v>262</v>
      </c>
      <c r="D4635" t="s">
        <v>37</v>
      </c>
      <c r="E4635" s="1">
        <v>45932.522245370368</v>
      </c>
      <c r="F4635" s="1">
        <v>45932.538217592592</v>
      </c>
      <c r="G4635" t="s">
        <v>27</v>
      </c>
      <c r="H4635">
        <v>1</v>
      </c>
      <c r="I4635">
        <v>423.08</v>
      </c>
      <c r="J4635">
        <v>388.35</v>
      </c>
      <c r="K4635">
        <v>21.15</v>
      </c>
      <c r="L4635">
        <v>0</v>
      </c>
      <c r="M4635">
        <v>44.01</v>
      </c>
      <c r="N4635">
        <v>7.23</v>
      </c>
      <c r="O4635" t="s">
        <v>38</v>
      </c>
      <c r="P4635">
        <v>3</v>
      </c>
      <c r="Q4635">
        <v>3</v>
      </c>
      <c r="R4635" s="3">
        <f t="shared" si="432"/>
        <v>401.93</v>
      </c>
      <c r="S4635" s="3">
        <f t="shared" si="433"/>
        <v>13.579999999999984</v>
      </c>
      <c r="T4635" s="3">
        <f t="shared" si="434"/>
        <v>-44.01</v>
      </c>
      <c r="U4635" s="3">
        <f t="shared" si="435"/>
        <v>-37.660000000000011</v>
      </c>
      <c r="V4635" s="4">
        <f t="shared" si="436"/>
        <v>-9.3697907595850047E-2</v>
      </c>
      <c r="W4635" s="5">
        <f t="shared" si="437"/>
        <v>0</v>
      </c>
    </row>
    <row r="4636" spans="1:23">
      <c r="A4636" t="s">
        <v>6109</v>
      </c>
      <c r="B4636" t="s">
        <v>119</v>
      </c>
      <c r="C4636" t="s">
        <v>561</v>
      </c>
      <c r="D4636" t="s">
        <v>44</v>
      </c>
      <c r="E4636" s="1">
        <v>45932.571273148147</v>
      </c>
      <c r="F4636" s="1">
        <v>45932.586550925917</v>
      </c>
      <c r="G4636" t="s">
        <v>27</v>
      </c>
      <c r="H4636">
        <v>1</v>
      </c>
      <c r="I4636">
        <v>206.85</v>
      </c>
      <c r="J4636">
        <v>175.85</v>
      </c>
      <c r="K4636">
        <v>10.34</v>
      </c>
      <c r="L4636">
        <v>30</v>
      </c>
      <c r="M4636">
        <v>54.56</v>
      </c>
      <c r="N4636">
        <v>4.08</v>
      </c>
      <c r="O4636" t="s">
        <v>38</v>
      </c>
      <c r="P4636">
        <v>7</v>
      </c>
      <c r="Q4636">
        <v>3</v>
      </c>
      <c r="R4636" s="3">
        <f t="shared" si="432"/>
        <v>196.51</v>
      </c>
      <c r="S4636" s="3">
        <f t="shared" si="433"/>
        <v>20.659999999999997</v>
      </c>
      <c r="T4636" s="3">
        <f t="shared" si="434"/>
        <v>-24.560000000000002</v>
      </c>
      <c r="U4636" s="3">
        <f t="shared" si="435"/>
        <v>-7.9800000000000058</v>
      </c>
      <c r="V4636" s="4">
        <f t="shared" si="436"/>
        <v>-4.0608620426441436E-2</v>
      </c>
      <c r="W4636" s="5">
        <f t="shared" si="437"/>
        <v>0</v>
      </c>
    </row>
    <row r="4637" spans="1:23">
      <c r="A4637" t="s">
        <v>6110</v>
      </c>
      <c r="B4637" t="s">
        <v>2975</v>
      </c>
      <c r="C4637" t="s">
        <v>442</v>
      </c>
      <c r="D4637" t="s">
        <v>60</v>
      </c>
      <c r="E4637" s="1">
        <v>45932.6483912037</v>
      </c>
      <c r="F4637" s="1">
        <v>45932.657418981478</v>
      </c>
      <c r="G4637" t="s">
        <v>27</v>
      </c>
      <c r="H4637">
        <v>1</v>
      </c>
      <c r="I4637">
        <v>173.32</v>
      </c>
      <c r="J4637">
        <v>153.62</v>
      </c>
      <c r="K4637">
        <v>26</v>
      </c>
      <c r="L4637">
        <v>30</v>
      </c>
      <c r="M4637">
        <v>36.159999999999997</v>
      </c>
      <c r="N4637">
        <v>3.19</v>
      </c>
      <c r="O4637" t="s">
        <v>38</v>
      </c>
      <c r="P4637">
        <v>0</v>
      </c>
      <c r="Q4637">
        <v>5</v>
      </c>
      <c r="R4637" s="3">
        <f t="shared" si="432"/>
        <v>147.32</v>
      </c>
      <c r="S4637" s="3">
        <f t="shared" si="433"/>
        <v>-6.3000000000000114</v>
      </c>
      <c r="T4637" s="3">
        <f t="shared" si="434"/>
        <v>-6.1599999999999966</v>
      </c>
      <c r="U4637" s="3">
        <f t="shared" si="435"/>
        <v>-15.650000000000007</v>
      </c>
      <c r="V4637" s="4">
        <f t="shared" si="436"/>
        <v>-0.10623133315232153</v>
      </c>
      <c r="W4637" s="5">
        <f t="shared" si="437"/>
        <v>0</v>
      </c>
    </row>
    <row r="4638" spans="1:23">
      <c r="A4638" t="s">
        <v>6111</v>
      </c>
      <c r="B4638" t="s">
        <v>880</v>
      </c>
      <c r="C4638" t="s">
        <v>558</v>
      </c>
      <c r="D4638" t="s">
        <v>32</v>
      </c>
      <c r="E4638" s="1">
        <v>45932.700416666667</v>
      </c>
      <c r="F4638" s="1">
        <v>45932.710833333331</v>
      </c>
      <c r="G4638" t="s">
        <v>27</v>
      </c>
      <c r="H4638">
        <v>2</v>
      </c>
      <c r="I4638">
        <v>112.44</v>
      </c>
      <c r="J4638">
        <v>95.62</v>
      </c>
      <c r="K4638">
        <v>11.24</v>
      </c>
      <c r="L4638">
        <v>30</v>
      </c>
      <c r="M4638">
        <v>41.88</v>
      </c>
      <c r="N4638">
        <v>2.36</v>
      </c>
      <c r="O4638" t="s">
        <v>28</v>
      </c>
      <c r="P4638">
        <v>0</v>
      </c>
      <c r="Q4638">
        <v>5</v>
      </c>
      <c r="R4638" s="3">
        <f t="shared" si="432"/>
        <v>101.2</v>
      </c>
      <c r="S4638" s="3">
        <f t="shared" si="433"/>
        <v>5.5799999999999983</v>
      </c>
      <c r="T4638" s="3">
        <f t="shared" si="434"/>
        <v>-11.880000000000003</v>
      </c>
      <c r="U4638" s="3">
        <f t="shared" si="435"/>
        <v>-8.6600000000000037</v>
      </c>
      <c r="V4638" s="4">
        <f t="shared" si="436"/>
        <v>-8.5573122529644302E-2</v>
      </c>
      <c r="W4638" s="5">
        <f t="shared" si="437"/>
        <v>0</v>
      </c>
    </row>
    <row r="4639" spans="1:23">
      <c r="A4639" t="s">
        <v>6112</v>
      </c>
      <c r="B4639" t="s">
        <v>1484</v>
      </c>
      <c r="C4639" t="s">
        <v>325</v>
      </c>
      <c r="D4639" t="s">
        <v>48</v>
      </c>
      <c r="E4639" s="1">
        <v>45932.771145833343</v>
      </c>
      <c r="F4639" s="1">
        <v>45932.789895833332</v>
      </c>
      <c r="G4639" t="s">
        <v>27</v>
      </c>
      <c r="H4639">
        <v>3</v>
      </c>
      <c r="I4639">
        <v>749.19</v>
      </c>
      <c r="J4639">
        <v>452.76</v>
      </c>
      <c r="K4639">
        <v>0</v>
      </c>
      <c r="L4639">
        <v>0</v>
      </c>
      <c r="M4639">
        <v>62.13</v>
      </c>
      <c r="N4639">
        <v>13.49</v>
      </c>
      <c r="O4639" t="s">
        <v>65</v>
      </c>
      <c r="P4639">
        <v>12</v>
      </c>
      <c r="Q4639">
        <v>2</v>
      </c>
      <c r="R4639" s="3">
        <f t="shared" si="432"/>
        <v>749.19</v>
      </c>
      <c r="S4639" s="3">
        <f t="shared" si="433"/>
        <v>296.43000000000006</v>
      </c>
      <c r="T4639" s="3">
        <f t="shared" si="434"/>
        <v>-62.13</v>
      </c>
      <c r="U4639" s="3">
        <f t="shared" si="435"/>
        <v>220.81000000000006</v>
      </c>
      <c r="V4639" s="4">
        <f t="shared" si="436"/>
        <v>0.29473164350832237</v>
      </c>
      <c r="W4639" s="5">
        <f t="shared" si="437"/>
        <v>1</v>
      </c>
    </row>
    <row r="4640" spans="1:23">
      <c r="A4640" t="s">
        <v>6113</v>
      </c>
      <c r="B4640" t="s">
        <v>1402</v>
      </c>
      <c r="C4640" t="s">
        <v>346</v>
      </c>
      <c r="D4640" t="s">
        <v>127</v>
      </c>
      <c r="E4640" s="1">
        <v>45932.772488425922</v>
      </c>
      <c r="F4640" s="1">
        <v>45932.792627314811</v>
      </c>
      <c r="G4640" t="s">
        <v>27</v>
      </c>
      <c r="H4640">
        <v>1</v>
      </c>
      <c r="I4640">
        <v>138</v>
      </c>
      <c r="J4640">
        <v>107.16</v>
      </c>
      <c r="K4640">
        <v>13.8</v>
      </c>
      <c r="L4640">
        <v>30</v>
      </c>
      <c r="M4640">
        <v>42.62</v>
      </c>
      <c r="N4640">
        <v>2.78</v>
      </c>
      <c r="O4640" t="s">
        <v>38</v>
      </c>
      <c r="P4640">
        <v>14</v>
      </c>
      <c r="Q4640">
        <v>3</v>
      </c>
      <c r="R4640" s="3">
        <f t="shared" si="432"/>
        <v>124.2</v>
      </c>
      <c r="S4640" s="3">
        <f t="shared" si="433"/>
        <v>17.040000000000006</v>
      </c>
      <c r="T4640" s="3">
        <f t="shared" si="434"/>
        <v>-12.619999999999997</v>
      </c>
      <c r="U4640" s="3">
        <f t="shared" si="435"/>
        <v>1.640000000000009</v>
      </c>
      <c r="V4640" s="4">
        <f t="shared" si="436"/>
        <v>1.3204508856682841E-2</v>
      </c>
      <c r="W4640" s="5">
        <f t="shared" si="437"/>
        <v>1</v>
      </c>
    </row>
    <row r="4641" spans="1:23">
      <c r="A4641" t="s">
        <v>6114</v>
      </c>
      <c r="B4641" t="s">
        <v>1845</v>
      </c>
      <c r="C4641" t="s">
        <v>224</v>
      </c>
      <c r="D4641" t="s">
        <v>44</v>
      </c>
      <c r="E4641" s="1">
        <v>45932.79960648148</v>
      </c>
      <c r="F4641" s="1">
        <v>45932.820439814823</v>
      </c>
      <c r="G4641" t="s">
        <v>27</v>
      </c>
      <c r="H4641">
        <v>2</v>
      </c>
      <c r="I4641">
        <v>245.82</v>
      </c>
      <c r="J4641">
        <v>191.76</v>
      </c>
      <c r="K4641">
        <v>12.29</v>
      </c>
      <c r="L4641">
        <v>30</v>
      </c>
      <c r="M4641">
        <v>42.96</v>
      </c>
      <c r="N4641">
        <v>4.74</v>
      </c>
      <c r="O4641" t="s">
        <v>38</v>
      </c>
      <c r="P4641">
        <v>15</v>
      </c>
      <c r="Q4641">
        <v>1</v>
      </c>
      <c r="R4641" s="3">
        <f t="shared" si="432"/>
        <v>233.53</v>
      </c>
      <c r="S4641" s="3">
        <f t="shared" si="433"/>
        <v>41.77000000000001</v>
      </c>
      <c r="T4641" s="3">
        <f t="shared" si="434"/>
        <v>-12.96</v>
      </c>
      <c r="U4641" s="3">
        <f t="shared" si="435"/>
        <v>24.070000000000007</v>
      </c>
      <c r="V4641" s="4">
        <f t="shared" si="436"/>
        <v>0.10307026934440974</v>
      </c>
      <c r="W4641" s="5">
        <f t="shared" si="437"/>
        <v>1</v>
      </c>
    </row>
    <row r="4642" spans="1:23">
      <c r="A4642" t="s">
        <v>6115</v>
      </c>
      <c r="B4642" t="s">
        <v>1306</v>
      </c>
      <c r="C4642" t="s">
        <v>80</v>
      </c>
      <c r="D4642" t="s">
        <v>103</v>
      </c>
      <c r="E4642" s="1">
        <v>45932.844270833331</v>
      </c>
      <c r="F4642" s="1">
        <v>45932.865104166667</v>
      </c>
      <c r="G4642" t="s">
        <v>27</v>
      </c>
      <c r="H4642">
        <v>2</v>
      </c>
      <c r="I4642">
        <v>158.18</v>
      </c>
      <c r="J4642">
        <v>127.34</v>
      </c>
      <c r="K4642">
        <v>15.82</v>
      </c>
      <c r="L4642">
        <v>30</v>
      </c>
      <c r="M4642">
        <v>50.92</v>
      </c>
      <c r="N4642">
        <v>3.1</v>
      </c>
      <c r="O4642" t="s">
        <v>38</v>
      </c>
      <c r="P4642">
        <v>10</v>
      </c>
      <c r="Q4642">
        <v>3</v>
      </c>
      <c r="R4642" s="3">
        <f t="shared" si="432"/>
        <v>142.36000000000001</v>
      </c>
      <c r="S4642" s="3">
        <f t="shared" si="433"/>
        <v>15.02000000000001</v>
      </c>
      <c r="T4642" s="3">
        <f t="shared" si="434"/>
        <v>-20.92</v>
      </c>
      <c r="U4642" s="3">
        <f t="shared" si="435"/>
        <v>-8.9999999999999911</v>
      </c>
      <c r="V4642" s="4">
        <f t="shared" si="436"/>
        <v>-6.3220005619555986E-2</v>
      </c>
      <c r="W4642" s="5">
        <f t="shared" si="437"/>
        <v>0</v>
      </c>
    </row>
    <row r="4643" spans="1:23">
      <c r="A4643" t="s">
        <v>6116</v>
      </c>
      <c r="B4643" t="s">
        <v>1228</v>
      </c>
      <c r="C4643" t="s">
        <v>1096</v>
      </c>
      <c r="D4643" t="s">
        <v>52</v>
      </c>
      <c r="E4643" s="1">
        <v>45932.850185185183</v>
      </c>
      <c r="F4643" s="1">
        <v>45932.861296296287</v>
      </c>
      <c r="G4643" t="s">
        <v>27</v>
      </c>
      <c r="H4643">
        <v>1</v>
      </c>
      <c r="I4643">
        <v>163.34</v>
      </c>
      <c r="J4643">
        <v>136.87</v>
      </c>
      <c r="K4643">
        <v>0</v>
      </c>
      <c r="L4643">
        <v>30</v>
      </c>
      <c r="M4643">
        <v>36.22</v>
      </c>
      <c r="N4643">
        <v>3.48</v>
      </c>
      <c r="O4643" t="s">
        <v>38</v>
      </c>
      <c r="P4643">
        <v>1</v>
      </c>
      <c r="Q4643">
        <v>4</v>
      </c>
      <c r="R4643" s="3">
        <f t="shared" si="432"/>
        <v>163.34</v>
      </c>
      <c r="S4643" s="3">
        <f t="shared" si="433"/>
        <v>26.47</v>
      </c>
      <c r="T4643" s="3">
        <f t="shared" si="434"/>
        <v>-6.2199999999999989</v>
      </c>
      <c r="U4643" s="3">
        <f t="shared" si="435"/>
        <v>16.77</v>
      </c>
      <c r="V4643" s="4">
        <f t="shared" si="436"/>
        <v>0.10266927880494674</v>
      </c>
      <c r="W4643" s="5">
        <f t="shared" si="437"/>
        <v>1</v>
      </c>
    </row>
    <row r="4644" spans="1:23">
      <c r="A4644" t="s">
        <v>6117</v>
      </c>
      <c r="B4644" t="s">
        <v>750</v>
      </c>
      <c r="C4644" t="s">
        <v>1411</v>
      </c>
      <c r="D4644" t="s">
        <v>64</v>
      </c>
      <c r="E4644" s="1">
        <v>45932.850335648152</v>
      </c>
      <c r="F4644" s="1">
        <v>45932.863530092603</v>
      </c>
      <c r="G4644" t="s">
        <v>27</v>
      </c>
      <c r="H4644">
        <v>2</v>
      </c>
      <c r="I4644">
        <v>186.18</v>
      </c>
      <c r="J4644">
        <v>143.38</v>
      </c>
      <c r="K4644">
        <v>18.62</v>
      </c>
      <c r="L4644">
        <v>30</v>
      </c>
      <c r="M4644">
        <v>63.56</v>
      </c>
      <c r="N4644">
        <v>3.56</v>
      </c>
      <c r="O4644" t="s">
        <v>33</v>
      </c>
      <c r="P4644">
        <v>0</v>
      </c>
      <c r="Q4644">
        <v>5</v>
      </c>
      <c r="R4644" s="3">
        <f t="shared" si="432"/>
        <v>167.56</v>
      </c>
      <c r="S4644" s="3">
        <f t="shared" si="433"/>
        <v>24.180000000000007</v>
      </c>
      <c r="T4644" s="3">
        <f t="shared" si="434"/>
        <v>-33.56</v>
      </c>
      <c r="U4644" s="3">
        <f t="shared" si="435"/>
        <v>-12.939999999999996</v>
      </c>
      <c r="V4644" s="4">
        <f t="shared" si="436"/>
        <v>-7.7226068274051055E-2</v>
      </c>
      <c r="W4644" s="5">
        <f t="shared" si="437"/>
        <v>0</v>
      </c>
    </row>
    <row r="4645" spans="1:23">
      <c r="A4645" t="s">
        <v>6118</v>
      </c>
      <c r="B4645" t="s">
        <v>753</v>
      </c>
      <c r="C4645" t="s">
        <v>295</v>
      </c>
      <c r="D4645" t="s">
        <v>26</v>
      </c>
      <c r="E4645" s="1">
        <v>45932.917592592603</v>
      </c>
      <c r="G4645" t="s">
        <v>110</v>
      </c>
      <c r="H4645">
        <v>1</v>
      </c>
      <c r="I4645">
        <v>207.01</v>
      </c>
      <c r="J4645">
        <v>172.61</v>
      </c>
      <c r="K4645">
        <v>0</v>
      </c>
      <c r="L4645">
        <v>30</v>
      </c>
      <c r="M4645">
        <v>48.48</v>
      </c>
      <c r="N4645">
        <v>0</v>
      </c>
      <c r="O4645" t="s">
        <v>38</v>
      </c>
      <c r="P4645">
        <v>8</v>
      </c>
      <c r="R4645" s="3">
        <f t="shared" si="432"/>
        <v>207.01</v>
      </c>
      <c r="S4645" s="3">
        <f t="shared" si="433"/>
        <v>34.399999999999977</v>
      </c>
      <c r="T4645" s="3">
        <f t="shared" si="434"/>
        <v>-18.479999999999997</v>
      </c>
      <c r="U4645" s="3">
        <f t="shared" si="435"/>
        <v>15.91999999999998</v>
      </c>
      <c r="V4645" s="4">
        <f t="shared" si="436"/>
        <v>7.690449736727685E-2</v>
      </c>
      <c r="W4645" s="5">
        <f t="shared" si="437"/>
        <v>1</v>
      </c>
    </row>
    <row r="4646" spans="1:23">
      <c r="A4646" t="s">
        <v>6119</v>
      </c>
      <c r="B4646" t="s">
        <v>439</v>
      </c>
      <c r="C4646" t="s">
        <v>461</v>
      </c>
      <c r="D4646" t="s">
        <v>26</v>
      </c>
      <c r="E4646" s="1">
        <v>45932.929571759261</v>
      </c>
      <c r="F4646" s="1">
        <v>45932.951099537036</v>
      </c>
      <c r="G4646" t="s">
        <v>27</v>
      </c>
      <c r="H4646">
        <v>2</v>
      </c>
      <c r="I4646">
        <v>646.1</v>
      </c>
      <c r="J4646">
        <v>371.92</v>
      </c>
      <c r="K4646">
        <v>64.61</v>
      </c>
      <c r="L4646">
        <v>0</v>
      </c>
      <c r="M4646">
        <v>46.91</v>
      </c>
      <c r="N4646">
        <v>10.47</v>
      </c>
      <c r="O4646" t="s">
        <v>38</v>
      </c>
      <c r="P4646">
        <v>16</v>
      </c>
      <c r="Q4646">
        <v>1</v>
      </c>
      <c r="R4646" s="3">
        <f t="shared" si="432"/>
        <v>581.49</v>
      </c>
      <c r="S4646" s="3">
        <f t="shared" si="433"/>
        <v>209.57</v>
      </c>
      <c r="T4646" s="3">
        <f t="shared" si="434"/>
        <v>-46.91</v>
      </c>
      <c r="U4646" s="3">
        <f t="shared" si="435"/>
        <v>152.19</v>
      </c>
      <c r="V4646" s="4">
        <f t="shared" si="436"/>
        <v>0.26172419130165608</v>
      </c>
      <c r="W4646" s="5">
        <f t="shared" si="437"/>
        <v>1</v>
      </c>
    </row>
    <row r="4647" spans="1:23">
      <c r="A4647" t="s">
        <v>6120</v>
      </c>
      <c r="B4647" t="s">
        <v>1618</v>
      </c>
      <c r="C4647" t="s">
        <v>313</v>
      </c>
      <c r="D4647" t="s">
        <v>48</v>
      </c>
      <c r="E4647" s="1">
        <v>45933.365891203714</v>
      </c>
      <c r="F4647" s="1">
        <v>45933.372835648152</v>
      </c>
      <c r="G4647" t="s">
        <v>27</v>
      </c>
      <c r="H4647">
        <v>1</v>
      </c>
      <c r="I4647">
        <v>412.02</v>
      </c>
      <c r="J4647">
        <v>308.58999999999997</v>
      </c>
      <c r="K4647">
        <v>20.6</v>
      </c>
      <c r="L4647">
        <v>0</v>
      </c>
      <c r="M4647">
        <v>47.9</v>
      </c>
      <c r="N4647">
        <v>7.05</v>
      </c>
      <c r="O4647" t="s">
        <v>38</v>
      </c>
      <c r="P4647">
        <v>0</v>
      </c>
      <c r="Q4647">
        <v>5</v>
      </c>
      <c r="R4647" s="3">
        <f t="shared" si="432"/>
        <v>391.41999999999996</v>
      </c>
      <c r="S4647" s="3">
        <f t="shared" si="433"/>
        <v>82.829999999999984</v>
      </c>
      <c r="T4647" s="3">
        <f t="shared" si="434"/>
        <v>-47.9</v>
      </c>
      <c r="U4647" s="3">
        <f t="shared" si="435"/>
        <v>27.879999999999985</v>
      </c>
      <c r="V4647" s="4">
        <f t="shared" si="436"/>
        <v>7.1227837105921996E-2</v>
      </c>
      <c r="W4647" s="5">
        <f t="shared" si="437"/>
        <v>1</v>
      </c>
    </row>
    <row r="4648" spans="1:23">
      <c r="A4648" t="s">
        <v>6121</v>
      </c>
      <c r="B4648" t="s">
        <v>2585</v>
      </c>
      <c r="C4648" t="s">
        <v>792</v>
      </c>
      <c r="D4648" t="s">
        <v>44</v>
      </c>
      <c r="E4648" s="1">
        <v>45933.377708333333</v>
      </c>
      <c r="F4648" s="1">
        <v>45933.384652777779</v>
      </c>
      <c r="G4648" t="s">
        <v>53</v>
      </c>
      <c r="H4648">
        <v>2</v>
      </c>
      <c r="I4648">
        <v>384.16</v>
      </c>
      <c r="J4648">
        <v>330.78</v>
      </c>
      <c r="K4648">
        <v>0</v>
      </c>
      <c r="L4648">
        <v>30</v>
      </c>
      <c r="M4648">
        <v>63.76</v>
      </c>
      <c r="N4648">
        <v>7.45</v>
      </c>
      <c r="O4648" t="s">
        <v>65</v>
      </c>
      <c r="P4648">
        <v>0</v>
      </c>
      <c r="Q4648">
        <v>2</v>
      </c>
      <c r="R4648" s="3">
        <f t="shared" si="432"/>
        <v>384.16</v>
      </c>
      <c r="S4648" s="3">
        <f t="shared" si="433"/>
        <v>53.380000000000052</v>
      </c>
      <c r="T4648" s="3">
        <f t="shared" si="434"/>
        <v>-33.76</v>
      </c>
      <c r="U4648" s="3">
        <f t="shared" si="435"/>
        <v>12.170000000000055</v>
      </c>
      <c r="V4648" s="4">
        <f t="shared" si="436"/>
        <v>3.1679508538109261E-2</v>
      </c>
      <c r="W4648" s="5">
        <f t="shared" si="437"/>
        <v>1</v>
      </c>
    </row>
    <row r="4649" spans="1:23">
      <c r="A4649" t="s">
        <v>6122</v>
      </c>
      <c r="B4649" t="s">
        <v>1234</v>
      </c>
      <c r="C4649" t="s">
        <v>768</v>
      </c>
      <c r="D4649" t="s">
        <v>60</v>
      </c>
      <c r="E4649" s="1">
        <v>45933.383402777778</v>
      </c>
      <c r="F4649" s="1">
        <v>45933.404930555553</v>
      </c>
      <c r="G4649" t="s">
        <v>53</v>
      </c>
      <c r="H4649">
        <v>1</v>
      </c>
      <c r="I4649">
        <v>139.11000000000001</v>
      </c>
      <c r="J4649">
        <v>87.14</v>
      </c>
      <c r="K4649">
        <v>20.87</v>
      </c>
      <c r="L4649">
        <v>30</v>
      </c>
      <c r="M4649">
        <v>59.07</v>
      </c>
      <c r="N4649">
        <v>2.67</v>
      </c>
      <c r="O4649" t="s">
        <v>28</v>
      </c>
      <c r="P4649">
        <v>16</v>
      </c>
      <c r="Q4649">
        <v>1</v>
      </c>
      <c r="R4649" s="3">
        <f t="shared" si="432"/>
        <v>118.24000000000001</v>
      </c>
      <c r="S4649" s="3">
        <f t="shared" si="433"/>
        <v>31.100000000000009</v>
      </c>
      <c r="T4649" s="3">
        <f t="shared" si="434"/>
        <v>-29.07</v>
      </c>
      <c r="U4649" s="3">
        <f t="shared" si="435"/>
        <v>-0.63999999999999169</v>
      </c>
      <c r="V4649" s="4">
        <f t="shared" si="436"/>
        <v>-5.4127198917455314E-3</v>
      </c>
      <c r="W4649" s="5">
        <f t="shared" si="437"/>
        <v>0</v>
      </c>
    </row>
    <row r="4650" spans="1:23">
      <c r="A4650" t="s">
        <v>6123</v>
      </c>
      <c r="B4650" t="s">
        <v>1373</v>
      </c>
      <c r="C4650" t="s">
        <v>407</v>
      </c>
      <c r="D4650" t="s">
        <v>143</v>
      </c>
      <c r="E4650" s="1">
        <v>45933.398993055547</v>
      </c>
      <c r="F4650" s="1">
        <v>45933.414270833331</v>
      </c>
      <c r="G4650" t="s">
        <v>27</v>
      </c>
      <c r="H4650">
        <v>5</v>
      </c>
      <c r="I4650">
        <v>2665.85</v>
      </c>
      <c r="J4650">
        <v>1526.35</v>
      </c>
      <c r="K4650">
        <v>666.46</v>
      </c>
      <c r="L4650">
        <v>0</v>
      </c>
      <c r="M4650">
        <v>43.21</v>
      </c>
      <c r="N4650">
        <v>35.99</v>
      </c>
      <c r="O4650" t="s">
        <v>65</v>
      </c>
      <c r="P4650">
        <v>2</v>
      </c>
      <c r="Q4650">
        <v>4</v>
      </c>
      <c r="R4650" s="3">
        <f t="shared" si="432"/>
        <v>1999.3899999999999</v>
      </c>
      <c r="S4650" s="3">
        <f t="shared" si="433"/>
        <v>473.03999999999996</v>
      </c>
      <c r="T4650" s="3">
        <f t="shared" si="434"/>
        <v>-43.21</v>
      </c>
      <c r="U4650" s="3">
        <f t="shared" si="435"/>
        <v>393.84</v>
      </c>
      <c r="V4650" s="4">
        <f t="shared" si="436"/>
        <v>0.19698007892407185</v>
      </c>
      <c r="W4650" s="5">
        <f t="shared" si="437"/>
        <v>1</v>
      </c>
    </row>
    <row r="4651" spans="1:23">
      <c r="A4651" t="s">
        <v>6124</v>
      </c>
      <c r="B4651" t="s">
        <v>3348</v>
      </c>
      <c r="C4651" t="s">
        <v>316</v>
      </c>
      <c r="D4651" t="s">
        <v>117</v>
      </c>
      <c r="E4651" s="1">
        <v>45933.41070601852</v>
      </c>
      <c r="F4651" s="1">
        <v>45933.420428240737</v>
      </c>
      <c r="G4651" t="s">
        <v>27</v>
      </c>
      <c r="H4651">
        <v>3</v>
      </c>
      <c r="I4651">
        <v>355.77</v>
      </c>
      <c r="J4651">
        <v>281.64</v>
      </c>
      <c r="K4651">
        <v>53.37</v>
      </c>
      <c r="L4651">
        <v>30</v>
      </c>
      <c r="M4651">
        <v>59.43</v>
      </c>
      <c r="N4651">
        <v>5.98</v>
      </c>
      <c r="O4651" t="s">
        <v>38</v>
      </c>
      <c r="P4651">
        <v>0</v>
      </c>
      <c r="Q4651">
        <v>5</v>
      </c>
      <c r="R4651" s="3">
        <f t="shared" si="432"/>
        <v>302.39999999999998</v>
      </c>
      <c r="S4651" s="3">
        <f t="shared" si="433"/>
        <v>20.759999999999991</v>
      </c>
      <c r="T4651" s="3">
        <f t="shared" si="434"/>
        <v>-29.43</v>
      </c>
      <c r="U4651" s="3">
        <f t="shared" si="435"/>
        <v>-14.650000000000009</v>
      </c>
      <c r="V4651" s="4">
        <f t="shared" si="436"/>
        <v>-4.844576719576723E-2</v>
      </c>
      <c r="W4651" s="5">
        <f t="shared" si="437"/>
        <v>0</v>
      </c>
    </row>
    <row r="4652" spans="1:23">
      <c r="A4652" t="s">
        <v>6125</v>
      </c>
      <c r="B4652" t="s">
        <v>1875</v>
      </c>
      <c r="C4652" t="s">
        <v>1109</v>
      </c>
      <c r="D4652" t="s">
        <v>160</v>
      </c>
      <c r="E4652" s="1">
        <v>45933.455648148149</v>
      </c>
      <c r="F4652" s="1">
        <v>45933.477870370371</v>
      </c>
      <c r="G4652" t="s">
        <v>27</v>
      </c>
      <c r="H4652">
        <v>1</v>
      </c>
      <c r="I4652">
        <v>210.22</v>
      </c>
      <c r="J4652">
        <v>148.68</v>
      </c>
      <c r="K4652">
        <v>0</v>
      </c>
      <c r="L4652">
        <v>30</v>
      </c>
      <c r="M4652">
        <v>51.4</v>
      </c>
      <c r="N4652">
        <v>4.32</v>
      </c>
      <c r="O4652" t="s">
        <v>33</v>
      </c>
      <c r="P4652">
        <v>12</v>
      </c>
      <c r="Q4652">
        <v>3</v>
      </c>
      <c r="R4652" s="3">
        <f t="shared" si="432"/>
        <v>210.22</v>
      </c>
      <c r="S4652" s="3">
        <f t="shared" si="433"/>
        <v>61.539999999999992</v>
      </c>
      <c r="T4652" s="3">
        <f t="shared" si="434"/>
        <v>-21.4</v>
      </c>
      <c r="U4652" s="3">
        <f t="shared" si="435"/>
        <v>35.819999999999993</v>
      </c>
      <c r="V4652" s="4">
        <f t="shared" si="436"/>
        <v>0.17039292170107503</v>
      </c>
      <c r="W4652" s="5">
        <f t="shared" si="437"/>
        <v>1</v>
      </c>
    </row>
    <row r="4653" spans="1:23">
      <c r="A4653" t="s">
        <v>6126</v>
      </c>
      <c r="B4653" t="s">
        <v>1320</v>
      </c>
      <c r="C4653" t="s">
        <v>760</v>
      </c>
      <c r="D4653" t="s">
        <v>60</v>
      </c>
      <c r="E4653" s="1">
        <v>45933.550069444442</v>
      </c>
      <c r="F4653" s="1">
        <v>45933.561180555553</v>
      </c>
      <c r="G4653" t="s">
        <v>27</v>
      </c>
      <c r="H4653">
        <v>1</v>
      </c>
      <c r="I4653">
        <v>274.8</v>
      </c>
      <c r="J4653">
        <v>187.42</v>
      </c>
      <c r="K4653">
        <v>0</v>
      </c>
      <c r="L4653">
        <v>30</v>
      </c>
      <c r="M4653">
        <v>47.5</v>
      </c>
      <c r="N4653">
        <v>5.49</v>
      </c>
      <c r="O4653" t="s">
        <v>38</v>
      </c>
      <c r="P4653">
        <v>1</v>
      </c>
      <c r="Q4653">
        <v>3</v>
      </c>
      <c r="R4653" s="3">
        <f t="shared" si="432"/>
        <v>274.8</v>
      </c>
      <c r="S4653" s="3">
        <f t="shared" si="433"/>
        <v>87.380000000000024</v>
      </c>
      <c r="T4653" s="3">
        <f t="shared" si="434"/>
        <v>-17.5</v>
      </c>
      <c r="U4653" s="3">
        <f t="shared" si="435"/>
        <v>64.390000000000029</v>
      </c>
      <c r="V4653" s="4">
        <f t="shared" si="436"/>
        <v>0.23431586608442515</v>
      </c>
      <c r="W4653" s="5">
        <f t="shared" si="437"/>
        <v>1</v>
      </c>
    </row>
    <row r="4654" spans="1:23">
      <c r="A4654" t="s">
        <v>6127</v>
      </c>
      <c r="B4654" t="s">
        <v>5010</v>
      </c>
      <c r="C4654" t="s">
        <v>493</v>
      </c>
      <c r="D4654" t="s">
        <v>44</v>
      </c>
      <c r="E4654" s="1">
        <v>45933.571423611109</v>
      </c>
      <c r="F4654" s="1">
        <v>45933.576979166668</v>
      </c>
      <c r="G4654" t="s">
        <v>27</v>
      </c>
      <c r="H4654">
        <v>1</v>
      </c>
      <c r="I4654">
        <v>64.349999999999994</v>
      </c>
      <c r="J4654">
        <v>41.03</v>
      </c>
      <c r="K4654">
        <v>0</v>
      </c>
      <c r="L4654">
        <v>30</v>
      </c>
      <c r="M4654">
        <v>50.05</v>
      </c>
      <c r="N4654">
        <v>1.7</v>
      </c>
      <c r="O4654" t="s">
        <v>38</v>
      </c>
      <c r="P4654">
        <v>0</v>
      </c>
      <c r="Q4654">
        <v>4</v>
      </c>
      <c r="R4654" s="3">
        <f t="shared" si="432"/>
        <v>64.349999999999994</v>
      </c>
      <c r="S4654" s="3">
        <f t="shared" si="433"/>
        <v>23.319999999999993</v>
      </c>
      <c r="T4654" s="3">
        <f t="shared" si="434"/>
        <v>-20.049999999999997</v>
      </c>
      <c r="U4654" s="3">
        <f t="shared" si="435"/>
        <v>1.5699999999999961</v>
      </c>
      <c r="V4654" s="4">
        <f t="shared" si="436"/>
        <v>2.4397824397824338E-2</v>
      </c>
      <c r="W4654" s="5">
        <f t="shared" si="437"/>
        <v>1</v>
      </c>
    </row>
    <row r="4655" spans="1:23">
      <c r="A4655" t="s">
        <v>6128</v>
      </c>
      <c r="B4655" t="s">
        <v>4369</v>
      </c>
      <c r="C4655" t="s">
        <v>331</v>
      </c>
      <c r="D4655" t="s">
        <v>143</v>
      </c>
      <c r="E4655" s="1">
        <v>45933.609166666669</v>
      </c>
      <c r="G4655" t="s">
        <v>110</v>
      </c>
      <c r="H4655">
        <v>3</v>
      </c>
      <c r="I4655">
        <v>537.36</v>
      </c>
      <c r="J4655">
        <v>448.77</v>
      </c>
      <c r="K4655">
        <v>53.74</v>
      </c>
      <c r="L4655">
        <v>0</v>
      </c>
      <c r="M4655">
        <v>63.58</v>
      </c>
      <c r="N4655">
        <v>0</v>
      </c>
      <c r="O4655" t="s">
        <v>38</v>
      </c>
      <c r="P4655">
        <v>12</v>
      </c>
      <c r="R4655" s="3">
        <f t="shared" si="432"/>
        <v>483.62</v>
      </c>
      <c r="S4655" s="3">
        <f t="shared" si="433"/>
        <v>34.850000000000023</v>
      </c>
      <c r="T4655" s="3">
        <f t="shared" si="434"/>
        <v>-63.58</v>
      </c>
      <c r="U4655" s="3">
        <f t="shared" si="435"/>
        <v>-28.729999999999976</v>
      </c>
      <c r="V4655" s="4">
        <f t="shared" si="436"/>
        <v>-5.9406145320706288E-2</v>
      </c>
      <c r="W4655" s="5">
        <f t="shared" si="437"/>
        <v>0</v>
      </c>
    </row>
    <row r="4656" spans="1:23">
      <c r="A4656" t="s">
        <v>6129</v>
      </c>
      <c r="B4656" t="s">
        <v>2749</v>
      </c>
      <c r="C4656" t="s">
        <v>63</v>
      </c>
      <c r="D4656" t="s">
        <v>37</v>
      </c>
      <c r="E4656" s="1">
        <v>45933.637291666673</v>
      </c>
      <c r="F4656" s="1">
        <v>45933.64770833333</v>
      </c>
      <c r="G4656" t="s">
        <v>27</v>
      </c>
      <c r="H4656">
        <v>1</v>
      </c>
      <c r="I4656">
        <v>657.65</v>
      </c>
      <c r="J4656">
        <v>434.31</v>
      </c>
      <c r="K4656">
        <v>0</v>
      </c>
      <c r="L4656">
        <v>0</v>
      </c>
      <c r="M4656">
        <v>58.84</v>
      </c>
      <c r="N4656">
        <v>11.84</v>
      </c>
      <c r="O4656" t="s">
        <v>38</v>
      </c>
      <c r="P4656">
        <v>0</v>
      </c>
      <c r="Q4656">
        <v>5</v>
      </c>
      <c r="R4656" s="3">
        <f t="shared" si="432"/>
        <v>657.65</v>
      </c>
      <c r="S4656" s="3">
        <f t="shared" si="433"/>
        <v>223.33999999999997</v>
      </c>
      <c r="T4656" s="3">
        <f t="shared" si="434"/>
        <v>-58.84</v>
      </c>
      <c r="U4656" s="3">
        <f t="shared" si="435"/>
        <v>152.65999999999997</v>
      </c>
      <c r="V4656" s="4">
        <f t="shared" si="436"/>
        <v>0.23212955219341591</v>
      </c>
      <c r="W4656" s="5">
        <f t="shared" si="437"/>
        <v>1</v>
      </c>
    </row>
    <row r="4657" spans="1:23">
      <c r="A4657" t="s">
        <v>6130</v>
      </c>
      <c r="B4657" t="s">
        <v>2847</v>
      </c>
      <c r="C4657" t="s">
        <v>86</v>
      </c>
      <c r="D4657" t="s">
        <v>48</v>
      </c>
      <c r="E4657" s="1">
        <v>45933.654444444437</v>
      </c>
      <c r="F4657" s="1">
        <v>45933.670416666668</v>
      </c>
      <c r="G4657" t="s">
        <v>27</v>
      </c>
      <c r="H4657">
        <v>3</v>
      </c>
      <c r="I4657">
        <v>1852.68</v>
      </c>
      <c r="J4657">
        <v>1116.93</v>
      </c>
      <c r="K4657">
        <v>0</v>
      </c>
      <c r="L4657">
        <v>0</v>
      </c>
      <c r="M4657">
        <v>54.2</v>
      </c>
      <c r="N4657">
        <v>33.35</v>
      </c>
      <c r="O4657" t="s">
        <v>38</v>
      </c>
      <c r="P4657">
        <v>8</v>
      </c>
      <c r="Q4657">
        <v>3</v>
      </c>
      <c r="R4657" s="3">
        <f t="shared" si="432"/>
        <v>1852.68</v>
      </c>
      <c r="S4657" s="3">
        <f t="shared" si="433"/>
        <v>735.75</v>
      </c>
      <c r="T4657" s="3">
        <f t="shared" si="434"/>
        <v>-54.2</v>
      </c>
      <c r="U4657" s="3">
        <f t="shared" si="435"/>
        <v>648.19999999999993</v>
      </c>
      <c r="V4657" s="4">
        <f t="shared" si="436"/>
        <v>0.34987153744845301</v>
      </c>
      <c r="W4657" s="5">
        <f t="shared" si="437"/>
        <v>1</v>
      </c>
    </row>
    <row r="4658" spans="1:23">
      <c r="A4658" t="s">
        <v>6131</v>
      </c>
      <c r="B4658" t="s">
        <v>934</v>
      </c>
      <c r="C4658" t="s">
        <v>93</v>
      </c>
      <c r="D4658" t="s">
        <v>32</v>
      </c>
      <c r="E4658" s="1">
        <v>45933.665300925917</v>
      </c>
      <c r="F4658" s="1">
        <v>45933.680578703701</v>
      </c>
      <c r="G4658" t="s">
        <v>27</v>
      </c>
      <c r="H4658">
        <v>1</v>
      </c>
      <c r="I4658">
        <v>158.87</v>
      </c>
      <c r="J4658">
        <v>114.14</v>
      </c>
      <c r="K4658">
        <v>7.94</v>
      </c>
      <c r="L4658">
        <v>30</v>
      </c>
      <c r="M4658">
        <v>44.19</v>
      </c>
      <c r="N4658">
        <v>3.26</v>
      </c>
      <c r="O4658" t="s">
        <v>38</v>
      </c>
      <c r="P4658">
        <v>2</v>
      </c>
      <c r="Q4658">
        <v>3</v>
      </c>
      <c r="R4658" s="3">
        <f t="shared" si="432"/>
        <v>150.93</v>
      </c>
      <c r="S4658" s="3">
        <f t="shared" si="433"/>
        <v>36.790000000000006</v>
      </c>
      <c r="T4658" s="3">
        <f t="shared" si="434"/>
        <v>-14.189999999999998</v>
      </c>
      <c r="U4658" s="3">
        <f t="shared" si="435"/>
        <v>19.340000000000011</v>
      </c>
      <c r="V4658" s="4">
        <f t="shared" si="436"/>
        <v>0.12813887232491891</v>
      </c>
      <c r="W4658" s="5">
        <f t="shared" si="437"/>
        <v>1</v>
      </c>
    </row>
    <row r="4659" spans="1:23">
      <c r="A4659" t="s">
        <v>6132</v>
      </c>
      <c r="B4659" t="s">
        <v>4507</v>
      </c>
      <c r="C4659" t="s">
        <v>248</v>
      </c>
      <c r="D4659" t="s">
        <v>72</v>
      </c>
      <c r="E4659" s="1">
        <v>45933.717280092591</v>
      </c>
      <c r="F4659" s="1">
        <v>45933.724224537043</v>
      </c>
      <c r="G4659" t="s">
        <v>27</v>
      </c>
      <c r="H4659">
        <v>1</v>
      </c>
      <c r="I4659">
        <v>708.56</v>
      </c>
      <c r="J4659">
        <v>613.49</v>
      </c>
      <c r="K4659">
        <v>70.86</v>
      </c>
      <c r="L4659">
        <v>0</v>
      </c>
      <c r="M4659">
        <v>53.01</v>
      </c>
      <c r="N4659">
        <v>11.48</v>
      </c>
      <c r="O4659" t="s">
        <v>38</v>
      </c>
      <c r="P4659">
        <v>0</v>
      </c>
      <c r="Q4659">
        <v>5</v>
      </c>
      <c r="R4659" s="3">
        <f t="shared" si="432"/>
        <v>637.69999999999993</v>
      </c>
      <c r="S4659" s="3">
        <f t="shared" si="433"/>
        <v>24.209999999999923</v>
      </c>
      <c r="T4659" s="3">
        <f t="shared" si="434"/>
        <v>-53.01</v>
      </c>
      <c r="U4659" s="3">
        <f t="shared" si="435"/>
        <v>-40.280000000000072</v>
      </c>
      <c r="V4659" s="4">
        <f t="shared" si="436"/>
        <v>-6.316449741257657E-2</v>
      </c>
      <c r="W4659" s="5">
        <f t="shared" si="437"/>
        <v>0</v>
      </c>
    </row>
    <row r="4660" spans="1:23">
      <c r="A4660" t="s">
        <v>6133</v>
      </c>
      <c r="B4660" t="s">
        <v>855</v>
      </c>
      <c r="C4660" t="s">
        <v>561</v>
      </c>
      <c r="D4660" t="s">
        <v>44</v>
      </c>
      <c r="E4660" s="1">
        <v>45933.85832175926</v>
      </c>
      <c r="F4660" s="1">
        <v>45933.87290509259</v>
      </c>
      <c r="G4660" t="s">
        <v>27</v>
      </c>
      <c r="H4660">
        <v>1</v>
      </c>
      <c r="I4660">
        <v>206.85</v>
      </c>
      <c r="J4660">
        <v>175.85</v>
      </c>
      <c r="K4660">
        <v>51.71</v>
      </c>
      <c r="L4660">
        <v>30</v>
      </c>
      <c r="M4660">
        <v>36.54</v>
      </c>
      <c r="N4660">
        <v>3.33</v>
      </c>
      <c r="O4660" t="s">
        <v>38</v>
      </c>
      <c r="P4660">
        <v>6</v>
      </c>
      <c r="Q4660">
        <v>4</v>
      </c>
      <c r="R4660" s="3">
        <f t="shared" si="432"/>
        <v>155.13999999999999</v>
      </c>
      <c r="S4660" s="3">
        <f t="shared" si="433"/>
        <v>-20.710000000000008</v>
      </c>
      <c r="T4660" s="3">
        <f t="shared" si="434"/>
        <v>-6.5399999999999991</v>
      </c>
      <c r="U4660" s="3">
        <f t="shared" si="435"/>
        <v>-30.580000000000005</v>
      </c>
      <c r="V4660" s="4">
        <f t="shared" si="436"/>
        <v>-0.19711228567745268</v>
      </c>
      <c r="W4660" s="5">
        <f t="shared" si="437"/>
        <v>0</v>
      </c>
    </row>
    <row r="4661" spans="1:23">
      <c r="A4661" t="s">
        <v>6134</v>
      </c>
      <c r="B4661" t="s">
        <v>1533</v>
      </c>
      <c r="C4661" t="s">
        <v>346</v>
      </c>
      <c r="D4661" t="s">
        <v>37</v>
      </c>
      <c r="E4661" s="1">
        <v>45933.866782407407</v>
      </c>
      <c r="F4661" s="1">
        <v>45933.879976851851</v>
      </c>
      <c r="G4661" t="s">
        <v>27</v>
      </c>
      <c r="H4661">
        <v>1</v>
      </c>
      <c r="I4661">
        <v>138</v>
      </c>
      <c r="J4661">
        <v>107.16</v>
      </c>
      <c r="K4661">
        <v>6.9</v>
      </c>
      <c r="L4661">
        <v>30</v>
      </c>
      <c r="M4661">
        <v>64.67</v>
      </c>
      <c r="N4661">
        <v>2.9</v>
      </c>
      <c r="O4661" t="s">
        <v>38</v>
      </c>
      <c r="P4661">
        <v>0</v>
      </c>
      <c r="Q4661">
        <v>5</v>
      </c>
      <c r="R4661" s="3">
        <f t="shared" si="432"/>
        <v>131.1</v>
      </c>
      <c r="S4661" s="3">
        <f t="shared" si="433"/>
        <v>23.939999999999998</v>
      </c>
      <c r="T4661" s="3">
        <f t="shared" si="434"/>
        <v>-34.67</v>
      </c>
      <c r="U4661" s="3">
        <f t="shared" si="435"/>
        <v>-13.630000000000004</v>
      </c>
      <c r="V4661" s="4">
        <f t="shared" si="436"/>
        <v>-0.10396643783371476</v>
      </c>
      <c r="W4661" s="5">
        <f t="shared" si="437"/>
        <v>0</v>
      </c>
    </row>
    <row r="4662" spans="1:23">
      <c r="A4662" t="s">
        <v>6135</v>
      </c>
      <c r="B4662" t="s">
        <v>1234</v>
      </c>
      <c r="C4662" t="s">
        <v>1217</v>
      </c>
      <c r="D4662" t="s">
        <v>26</v>
      </c>
      <c r="E4662" s="1">
        <v>45933.871261574073</v>
      </c>
      <c r="F4662" s="1">
        <v>45933.883067129631</v>
      </c>
      <c r="G4662" t="s">
        <v>27</v>
      </c>
      <c r="H4662">
        <v>2</v>
      </c>
      <c r="I4662">
        <v>842.38</v>
      </c>
      <c r="J4662">
        <v>591.74</v>
      </c>
      <c r="K4662">
        <v>42.12</v>
      </c>
      <c r="L4662">
        <v>0</v>
      </c>
      <c r="M4662">
        <v>41.4</v>
      </c>
      <c r="N4662">
        <v>14.4</v>
      </c>
      <c r="O4662" t="s">
        <v>65</v>
      </c>
      <c r="P4662">
        <v>2</v>
      </c>
      <c r="Q4662">
        <v>4</v>
      </c>
      <c r="R4662" s="3">
        <f t="shared" si="432"/>
        <v>800.26</v>
      </c>
      <c r="S4662" s="3">
        <f t="shared" si="433"/>
        <v>208.51999999999998</v>
      </c>
      <c r="T4662" s="3">
        <f t="shared" si="434"/>
        <v>-41.4</v>
      </c>
      <c r="U4662" s="3">
        <f t="shared" si="435"/>
        <v>152.71999999999997</v>
      </c>
      <c r="V4662" s="4">
        <f t="shared" si="436"/>
        <v>0.19083797765726135</v>
      </c>
      <c r="W4662" s="5">
        <f t="shared" si="437"/>
        <v>1</v>
      </c>
    </row>
    <row r="4663" spans="1:23">
      <c r="A4663" t="s">
        <v>6136</v>
      </c>
      <c r="B4663" t="s">
        <v>173</v>
      </c>
      <c r="C4663" t="s">
        <v>1165</v>
      </c>
      <c r="D4663" t="s">
        <v>117</v>
      </c>
      <c r="E4663" s="1">
        <v>45933.878611111111</v>
      </c>
      <c r="F4663" s="1">
        <v>45933.893194444441</v>
      </c>
      <c r="G4663" t="s">
        <v>27</v>
      </c>
      <c r="H4663">
        <v>1</v>
      </c>
      <c r="I4663">
        <v>987.61</v>
      </c>
      <c r="J4663">
        <v>590.53</v>
      </c>
      <c r="K4663">
        <v>246.9</v>
      </c>
      <c r="L4663">
        <v>0</v>
      </c>
      <c r="M4663">
        <v>54.84</v>
      </c>
      <c r="N4663">
        <v>13.33</v>
      </c>
      <c r="O4663" t="s">
        <v>38</v>
      </c>
      <c r="P4663">
        <v>1</v>
      </c>
      <c r="Q4663">
        <v>4</v>
      </c>
      <c r="R4663" s="3">
        <f t="shared" si="432"/>
        <v>740.71</v>
      </c>
      <c r="S4663" s="3">
        <f t="shared" si="433"/>
        <v>150.18000000000006</v>
      </c>
      <c r="T4663" s="3">
        <f t="shared" si="434"/>
        <v>-54.84</v>
      </c>
      <c r="U4663" s="3">
        <f t="shared" si="435"/>
        <v>82.010000000000062</v>
      </c>
      <c r="V4663" s="4">
        <f t="shared" si="436"/>
        <v>0.11071809480093432</v>
      </c>
      <c r="W4663" s="5">
        <f t="shared" si="437"/>
        <v>1</v>
      </c>
    </row>
    <row r="4664" spans="1:23">
      <c r="A4664" t="s">
        <v>6137</v>
      </c>
      <c r="B4664" t="s">
        <v>2503</v>
      </c>
      <c r="C4664" t="s">
        <v>337</v>
      </c>
      <c r="D4664" t="s">
        <v>60</v>
      </c>
      <c r="E4664" s="1">
        <v>45933.894317129627</v>
      </c>
      <c r="F4664" s="1">
        <v>45933.903344907398</v>
      </c>
      <c r="G4664" t="s">
        <v>27</v>
      </c>
      <c r="H4664">
        <v>3</v>
      </c>
      <c r="I4664">
        <v>447.99</v>
      </c>
      <c r="J4664">
        <v>303.87</v>
      </c>
      <c r="K4664">
        <v>44.8</v>
      </c>
      <c r="L4664">
        <v>0</v>
      </c>
      <c r="M4664">
        <v>43.63</v>
      </c>
      <c r="N4664">
        <v>7.26</v>
      </c>
      <c r="O4664" t="s">
        <v>38</v>
      </c>
      <c r="P4664">
        <v>0</v>
      </c>
      <c r="Q4664">
        <v>5</v>
      </c>
      <c r="R4664" s="3">
        <f t="shared" si="432"/>
        <v>403.19</v>
      </c>
      <c r="S4664" s="3">
        <f t="shared" si="433"/>
        <v>99.32</v>
      </c>
      <c r="T4664" s="3">
        <f t="shared" si="434"/>
        <v>-43.63</v>
      </c>
      <c r="U4664" s="3">
        <f t="shared" si="435"/>
        <v>48.429999999999993</v>
      </c>
      <c r="V4664" s="4">
        <f t="shared" si="436"/>
        <v>0.12011706639549591</v>
      </c>
      <c r="W4664" s="5">
        <f t="shared" si="437"/>
        <v>1</v>
      </c>
    </row>
    <row r="4665" spans="1:23">
      <c r="A4665" t="s">
        <v>6138</v>
      </c>
      <c r="B4665" t="s">
        <v>550</v>
      </c>
      <c r="C4665" t="s">
        <v>412</v>
      </c>
      <c r="D4665" t="s">
        <v>127</v>
      </c>
      <c r="E4665" s="1">
        <v>45934.274699074071</v>
      </c>
      <c r="F4665" s="1">
        <v>45934.287893518522</v>
      </c>
      <c r="G4665" t="s">
        <v>27</v>
      </c>
      <c r="H4665">
        <v>3</v>
      </c>
      <c r="I4665">
        <v>810.78</v>
      </c>
      <c r="J4665">
        <v>590.70000000000005</v>
      </c>
      <c r="K4665">
        <v>40.54</v>
      </c>
      <c r="L4665">
        <v>0</v>
      </c>
      <c r="M4665">
        <v>38.479999999999997</v>
      </c>
      <c r="N4665">
        <v>13.86</v>
      </c>
      <c r="O4665" t="s">
        <v>38</v>
      </c>
      <c r="P4665">
        <v>4</v>
      </c>
      <c r="Q4665">
        <v>4</v>
      </c>
      <c r="R4665" s="3">
        <f t="shared" si="432"/>
        <v>770.24</v>
      </c>
      <c r="S4665" s="3">
        <f t="shared" si="433"/>
        <v>179.53999999999996</v>
      </c>
      <c r="T4665" s="3">
        <f t="shared" si="434"/>
        <v>-38.479999999999997</v>
      </c>
      <c r="U4665" s="3">
        <f t="shared" si="435"/>
        <v>127.19999999999997</v>
      </c>
      <c r="V4665" s="4">
        <f t="shared" si="436"/>
        <v>0.16514333194848355</v>
      </c>
      <c r="W4665" s="5">
        <f t="shared" si="437"/>
        <v>1</v>
      </c>
    </row>
    <row r="4666" spans="1:23">
      <c r="A4666" t="s">
        <v>6139</v>
      </c>
      <c r="B4666" t="s">
        <v>791</v>
      </c>
      <c r="C4666" t="s">
        <v>147</v>
      </c>
      <c r="D4666" t="s">
        <v>48</v>
      </c>
      <c r="E4666" s="1">
        <v>45934.284745370373</v>
      </c>
      <c r="F4666" s="1">
        <v>45934.293078703697</v>
      </c>
      <c r="G4666" t="s">
        <v>53</v>
      </c>
      <c r="H4666">
        <v>1</v>
      </c>
      <c r="I4666">
        <v>204.71</v>
      </c>
      <c r="J4666">
        <v>137.27000000000001</v>
      </c>
      <c r="K4666">
        <v>10.24</v>
      </c>
      <c r="L4666">
        <v>30</v>
      </c>
      <c r="M4666">
        <v>42.05</v>
      </c>
      <c r="N4666">
        <v>4.04</v>
      </c>
      <c r="O4666" t="s">
        <v>38</v>
      </c>
      <c r="P4666">
        <v>0</v>
      </c>
      <c r="Q4666">
        <v>1</v>
      </c>
      <c r="R4666" s="3">
        <f t="shared" si="432"/>
        <v>194.47</v>
      </c>
      <c r="S4666" s="3">
        <f t="shared" si="433"/>
        <v>57.199999999999989</v>
      </c>
      <c r="T4666" s="3">
        <f t="shared" si="434"/>
        <v>-12.049999999999997</v>
      </c>
      <c r="U4666" s="3">
        <f t="shared" si="435"/>
        <v>41.109999999999992</v>
      </c>
      <c r="V4666" s="4">
        <f t="shared" si="436"/>
        <v>0.21139507379030181</v>
      </c>
      <c r="W4666" s="5">
        <f t="shared" si="437"/>
        <v>1</v>
      </c>
    </row>
    <row r="4667" spans="1:23">
      <c r="A4667" t="s">
        <v>6140</v>
      </c>
      <c r="B4667" t="s">
        <v>2051</v>
      </c>
      <c r="C4667" t="s">
        <v>106</v>
      </c>
      <c r="D4667" t="s">
        <v>143</v>
      </c>
      <c r="E4667" s="1">
        <v>45934.350868055553</v>
      </c>
      <c r="F4667" s="1">
        <v>45934.374479166669</v>
      </c>
      <c r="G4667" t="s">
        <v>27</v>
      </c>
      <c r="H4667">
        <v>2</v>
      </c>
      <c r="I4667">
        <v>482.32</v>
      </c>
      <c r="J4667">
        <v>356.04</v>
      </c>
      <c r="K4667">
        <v>0</v>
      </c>
      <c r="L4667">
        <v>0</v>
      </c>
      <c r="M4667">
        <v>64.680000000000007</v>
      </c>
      <c r="N4667">
        <v>8.68</v>
      </c>
      <c r="O4667" t="s">
        <v>65</v>
      </c>
      <c r="P4667">
        <v>14</v>
      </c>
      <c r="Q4667">
        <v>1</v>
      </c>
      <c r="R4667" s="3">
        <f t="shared" si="432"/>
        <v>482.32</v>
      </c>
      <c r="S4667" s="3">
        <f t="shared" si="433"/>
        <v>126.27999999999997</v>
      </c>
      <c r="T4667" s="3">
        <f t="shared" si="434"/>
        <v>-64.680000000000007</v>
      </c>
      <c r="U4667" s="3">
        <f t="shared" si="435"/>
        <v>52.919999999999966</v>
      </c>
      <c r="V4667" s="4">
        <f t="shared" si="436"/>
        <v>0.10971968817382644</v>
      </c>
      <c r="W4667" s="5">
        <f t="shared" si="437"/>
        <v>1</v>
      </c>
    </row>
    <row r="4668" spans="1:23">
      <c r="A4668" t="s">
        <v>6141</v>
      </c>
      <c r="B4668" t="s">
        <v>1809</v>
      </c>
      <c r="C4668" t="s">
        <v>109</v>
      </c>
      <c r="D4668" t="s">
        <v>60</v>
      </c>
      <c r="E4668" s="1">
        <v>45934.37332175926</v>
      </c>
      <c r="F4668" s="1">
        <v>45934.378877314812</v>
      </c>
      <c r="G4668" t="s">
        <v>27</v>
      </c>
      <c r="H4668">
        <v>2</v>
      </c>
      <c r="I4668">
        <v>375.14</v>
      </c>
      <c r="J4668">
        <v>336.92</v>
      </c>
      <c r="K4668">
        <v>56.27</v>
      </c>
      <c r="L4668">
        <v>30</v>
      </c>
      <c r="M4668">
        <v>51.82</v>
      </c>
      <c r="N4668">
        <v>6.28</v>
      </c>
      <c r="O4668" t="s">
        <v>65</v>
      </c>
      <c r="P4668">
        <v>0</v>
      </c>
      <c r="Q4668">
        <v>4</v>
      </c>
      <c r="R4668" s="3">
        <f t="shared" si="432"/>
        <v>318.87</v>
      </c>
      <c r="S4668" s="3">
        <f t="shared" si="433"/>
        <v>-18.050000000000011</v>
      </c>
      <c r="T4668" s="3">
        <f t="shared" si="434"/>
        <v>-21.82</v>
      </c>
      <c r="U4668" s="3">
        <f t="shared" si="435"/>
        <v>-46.150000000000013</v>
      </c>
      <c r="V4668" s="4">
        <f t="shared" si="436"/>
        <v>-0.14472982720230818</v>
      </c>
      <c r="W4668" s="5">
        <f t="shared" si="437"/>
        <v>0</v>
      </c>
    </row>
    <row r="4669" spans="1:23">
      <c r="A4669" t="s">
        <v>6142</v>
      </c>
      <c r="B4669" t="s">
        <v>774</v>
      </c>
      <c r="C4669" t="s">
        <v>316</v>
      </c>
      <c r="D4669" t="s">
        <v>64</v>
      </c>
      <c r="E4669" s="1">
        <v>45934.377569444441</v>
      </c>
      <c r="G4669" t="s">
        <v>110</v>
      </c>
      <c r="H4669">
        <v>2</v>
      </c>
      <c r="I4669">
        <v>237.18</v>
      </c>
      <c r="J4669">
        <v>187.76</v>
      </c>
      <c r="K4669">
        <v>35.58</v>
      </c>
      <c r="L4669">
        <v>30</v>
      </c>
      <c r="M4669">
        <v>44.86</v>
      </c>
      <c r="N4669">
        <v>0</v>
      </c>
      <c r="O4669" t="s">
        <v>38</v>
      </c>
      <c r="P4669">
        <v>6</v>
      </c>
      <c r="R4669" s="3">
        <f t="shared" si="432"/>
        <v>201.60000000000002</v>
      </c>
      <c r="S4669" s="3">
        <f t="shared" si="433"/>
        <v>13.840000000000032</v>
      </c>
      <c r="T4669" s="3">
        <f t="shared" si="434"/>
        <v>-14.86</v>
      </c>
      <c r="U4669" s="3">
        <f t="shared" si="435"/>
        <v>-1.0199999999999676</v>
      </c>
      <c r="V4669" s="4">
        <f t="shared" si="436"/>
        <v>-5.0595238095236484E-3</v>
      </c>
      <c r="W4669" s="5">
        <f t="shared" si="437"/>
        <v>0</v>
      </c>
    </row>
    <row r="4670" spans="1:23">
      <c r="A4670" t="s">
        <v>6143</v>
      </c>
      <c r="B4670" t="s">
        <v>395</v>
      </c>
      <c r="C4670" t="s">
        <v>325</v>
      </c>
      <c r="D4670" t="s">
        <v>32</v>
      </c>
      <c r="E4670" s="1">
        <v>45934.384282407409</v>
      </c>
      <c r="F4670" s="1">
        <v>45934.403032407397</v>
      </c>
      <c r="G4670" t="s">
        <v>27</v>
      </c>
      <c r="H4670">
        <v>1</v>
      </c>
      <c r="I4670">
        <v>249.73</v>
      </c>
      <c r="J4670">
        <v>150.91999999999999</v>
      </c>
      <c r="K4670">
        <v>0</v>
      </c>
      <c r="L4670">
        <v>30</v>
      </c>
      <c r="M4670">
        <v>51.35</v>
      </c>
      <c r="N4670">
        <v>5.04</v>
      </c>
      <c r="O4670" t="s">
        <v>33</v>
      </c>
      <c r="P4670">
        <v>7</v>
      </c>
      <c r="Q4670">
        <v>4</v>
      </c>
      <c r="R4670" s="3">
        <f t="shared" si="432"/>
        <v>249.73</v>
      </c>
      <c r="S4670" s="3">
        <f t="shared" si="433"/>
        <v>98.81</v>
      </c>
      <c r="T4670" s="3">
        <f t="shared" si="434"/>
        <v>-21.35</v>
      </c>
      <c r="U4670" s="3">
        <f t="shared" si="435"/>
        <v>72.42</v>
      </c>
      <c r="V4670" s="4">
        <f t="shared" si="436"/>
        <v>0.28999319264805995</v>
      </c>
      <c r="W4670" s="5">
        <f t="shared" si="437"/>
        <v>1</v>
      </c>
    </row>
    <row r="4671" spans="1:23">
      <c r="A4671" t="s">
        <v>6144</v>
      </c>
      <c r="B4671" t="s">
        <v>1068</v>
      </c>
      <c r="C4671" t="s">
        <v>96</v>
      </c>
      <c r="D4671" t="s">
        <v>37</v>
      </c>
      <c r="E4671" s="1">
        <v>45934.421307870369</v>
      </c>
      <c r="F4671" s="1">
        <v>45934.440752314818</v>
      </c>
      <c r="G4671" t="s">
        <v>27</v>
      </c>
      <c r="H4671">
        <v>1</v>
      </c>
      <c r="I4671">
        <v>140.94</v>
      </c>
      <c r="J4671">
        <v>102.45</v>
      </c>
      <c r="K4671">
        <v>0</v>
      </c>
      <c r="L4671">
        <v>30</v>
      </c>
      <c r="M4671">
        <v>41.01</v>
      </c>
      <c r="N4671">
        <v>3.08</v>
      </c>
      <c r="O4671" t="s">
        <v>144</v>
      </c>
      <c r="P4671">
        <v>8</v>
      </c>
      <c r="Q4671">
        <v>4</v>
      </c>
      <c r="R4671" s="3">
        <f t="shared" si="432"/>
        <v>140.94</v>
      </c>
      <c r="S4671" s="3">
        <f t="shared" si="433"/>
        <v>38.489999999999995</v>
      </c>
      <c r="T4671" s="3">
        <f t="shared" si="434"/>
        <v>-11.009999999999998</v>
      </c>
      <c r="U4671" s="3">
        <f t="shared" si="435"/>
        <v>24.4</v>
      </c>
      <c r="V4671" s="4">
        <f t="shared" si="436"/>
        <v>0.17312331488576699</v>
      </c>
      <c r="W4671" s="5">
        <f t="shared" si="437"/>
        <v>1</v>
      </c>
    </row>
    <row r="4672" spans="1:23">
      <c r="A4672" t="s">
        <v>6145</v>
      </c>
      <c r="B4672" t="s">
        <v>868</v>
      </c>
      <c r="C4672" t="s">
        <v>801</v>
      </c>
      <c r="D4672" t="s">
        <v>143</v>
      </c>
      <c r="E4672" s="1">
        <v>45934.422280092593</v>
      </c>
      <c r="G4672" t="s">
        <v>110</v>
      </c>
      <c r="H4672">
        <v>1</v>
      </c>
      <c r="I4672">
        <v>74.81</v>
      </c>
      <c r="J4672">
        <v>55.68</v>
      </c>
      <c r="K4672">
        <v>18.7</v>
      </c>
      <c r="L4672">
        <v>30</v>
      </c>
      <c r="M4672">
        <v>55.55</v>
      </c>
      <c r="N4672">
        <v>0</v>
      </c>
      <c r="O4672" t="s">
        <v>38</v>
      </c>
      <c r="P4672">
        <v>8</v>
      </c>
      <c r="R4672" s="3">
        <f t="shared" si="432"/>
        <v>56.11</v>
      </c>
      <c r="S4672" s="3">
        <f t="shared" si="433"/>
        <v>0.42999999999999972</v>
      </c>
      <c r="T4672" s="3">
        <f t="shared" si="434"/>
        <v>-25.549999999999997</v>
      </c>
      <c r="U4672" s="3">
        <f t="shared" si="435"/>
        <v>-25.119999999999997</v>
      </c>
      <c r="V4672" s="4">
        <f t="shared" si="436"/>
        <v>-0.44769203350561393</v>
      </c>
      <c r="W4672" s="5">
        <f t="shared" si="437"/>
        <v>0</v>
      </c>
    </row>
    <row r="4673" spans="1:23">
      <c r="A4673" t="s">
        <v>6146</v>
      </c>
      <c r="B4673" t="s">
        <v>2477</v>
      </c>
      <c r="C4673" t="s">
        <v>242</v>
      </c>
      <c r="D4673" t="s">
        <v>26</v>
      </c>
      <c r="E4673" s="1">
        <v>45934.432719907411</v>
      </c>
      <c r="F4673" s="1">
        <v>45934.440358796302</v>
      </c>
      <c r="G4673" t="s">
        <v>27</v>
      </c>
      <c r="H4673">
        <v>2</v>
      </c>
      <c r="I4673">
        <v>2052.8000000000002</v>
      </c>
      <c r="J4673">
        <v>1120.4000000000001</v>
      </c>
      <c r="K4673">
        <v>307.92</v>
      </c>
      <c r="L4673">
        <v>0</v>
      </c>
      <c r="M4673">
        <v>37.39</v>
      </c>
      <c r="N4673">
        <v>31.41</v>
      </c>
      <c r="O4673" t="s">
        <v>33</v>
      </c>
      <c r="P4673">
        <v>0</v>
      </c>
      <c r="Q4673">
        <v>5</v>
      </c>
      <c r="R4673" s="3">
        <f t="shared" si="432"/>
        <v>1744.88</v>
      </c>
      <c r="S4673" s="3">
        <f t="shared" si="433"/>
        <v>624.48</v>
      </c>
      <c r="T4673" s="3">
        <f t="shared" si="434"/>
        <v>-37.39</v>
      </c>
      <c r="U4673" s="3">
        <f t="shared" si="435"/>
        <v>555.68000000000006</v>
      </c>
      <c r="V4673" s="4">
        <f t="shared" si="436"/>
        <v>0.31846316079042686</v>
      </c>
      <c r="W4673" s="5">
        <f t="shared" si="437"/>
        <v>1</v>
      </c>
    </row>
    <row r="4674" spans="1:23">
      <c r="A4674" t="s">
        <v>6147</v>
      </c>
      <c r="B4674" t="s">
        <v>261</v>
      </c>
      <c r="C4674" t="s">
        <v>620</v>
      </c>
      <c r="D4674" t="s">
        <v>117</v>
      </c>
      <c r="E4674" s="1">
        <v>45934.456620370373</v>
      </c>
      <c r="F4674" s="1">
        <v>45934.476759259262</v>
      </c>
      <c r="G4674" t="s">
        <v>27</v>
      </c>
      <c r="H4674">
        <v>5</v>
      </c>
      <c r="I4674">
        <v>2495.9</v>
      </c>
      <c r="J4674">
        <v>1857.1</v>
      </c>
      <c r="K4674">
        <v>374.38</v>
      </c>
      <c r="L4674">
        <v>0</v>
      </c>
      <c r="M4674">
        <v>54.41</v>
      </c>
      <c r="N4674">
        <v>38.19</v>
      </c>
      <c r="O4674" t="s">
        <v>38</v>
      </c>
      <c r="P4674">
        <v>9</v>
      </c>
      <c r="Q4674">
        <v>3</v>
      </c>
      <c r="R4674" s="3">
        <f t="shared" ref="R4674:R4737" si="438">I4674-K4674</f>
        <v>2121.52</v>
      </c>
      <c r="S4674" s="3">
        <f t="shared" ref="S4674:S4737" si="439">R4674-J4674</f>
        <v>264.42000000000007</v>
      </c>
      <c r="T4674" s="3">
        <f t="shared" ref="T4674:T4737" si="440">L4674-M4674</f>
        <v>-54.41</v>
      </c>
      <c r="U4674" s="3">
        <f t="shared" ref="U4674:U4737" si="441">S4674+T4674-N4674</f>
        <v>171.82000000000008</v>
      </c>
      <c r="V4674" s="4">
        <f t="shared" ref="V4674:V4737" si="442">IF(R4674&gt;0, U4674/R4674, 0)</f>
        <v>8.0989102153173231E-2</v>
      </c>
      <c r="W4674" s="5">
        <f t="shared" ref="W4674:W4737" si="443">IF(U4674&gt;0, 1, 0)</f>
        <v>1</v>
      </c>
    </row>
    <row r="4675" spans="1:23">
      <c r="A4675" t="s">
        <v>6148</v>
      </c>
      <c r="B4675" t="s">
        <v>4939</v>
      </c>
      <c r="C4675" t="s">
        <v>1364</v>
      </c>
      <c r="D4675" t="s">
        <v>52</v>
      </c>
      <c r="E4675" s="1">
        <v>45934.465358796297</v>
      </c>
      <c r="G4675" t="s">
        <v>110</v>
      </c>
      <c r="H4675">
        <v>3</v>
      </c>
      <c r="I4675">
        <v>1509.9</v>
      </c>
      <c r="J4675">
        <v>1301.6099999999999</v>
      </c>
      <c r="K4675">
        <v>0</v>
      </c>
      <c r="L4675">
        <v>0</v>
      </c>
      <c r="M4675">
        <v>63.4</v>
      </c>
      <c r="N4675">
        <v>0</v>
      </c>
      <c r="O4675" t="s">
        <v>65</v>
      </c>
      <c r="P4675">
        <v>0</v>
      </c>
      <c r="R4675" s="3">
        <f t="shared" si="438"/>
        <v>1509.9</v>
      </c>
      <c r="S4675" s="3">
        <f t="shared" si="439"/>
        <v>208.29000000000019</v>
      </c>
      <c r="T4675" s="3">
        <f t="shared" si="440"/>
        <v>-63.4</v>
      </c>
      <c r="U4675" s="3">
        <f t="shared" si="441"/>
        <v>144.89000000000019</v>
      </c>
      <c r="V4675" s="4">
        <f t="shared" si="442"/>
        <v>9.5959997350818046E-2</v>
      </c>
      <c r="W4675" s="5">
        <f t="shared" si="443"/>
        <v>1</v>
      </c>
    </row>
    <row r="4676" spans="1:23">
      <c r="A4676" t="s">
        <v>6149</v>
      </c>
      <c r="B4676" t="s">
        <v>2436</v>
      </c>
      <c r="C4676" t="s">
        <v>47</v>
      </c>
      <c r="D4676" t="s">
        <v>32</v>
      </c>
      <c r="E4676" s="1">
        <v>45934.501620370371</v>
      </c>
      <c r="F4676" s="1">
        <v>45934.517592592587</v>
      </c>
      <c r="G4676" t="s">
        <v>27</v>
      </c>
      <c r="H4676">
        <v>1</v>
      </c>
      <c r="I4676">
        <v>72.87</v>
      </c>
      <c r="J4676">
        <v>55.17</v>
      </c>
      <c r="K4676">
        <v>7.29</v>
      </c>
      <c r="L4676">
        <v>30</v>
      </c>
      <c r="M4676">
        <v>35.619999999999997</v>
      </c>
      <c r="N4676">
        <v>1.72</v>
      </c>
      <c r="O4676" t="s">
        <v>38</v>
      </c>
      <c r="P4676">
        <v>3</v>
      </c>
      <c r="Q4676">
        <v>4</v>
      </c>
      <c r="R4676" s="3">
        <f t="shared" si="438"/>
        <v>65.58</v>
      </c>
      <c r="S4676" s="3">
        <f t="shared" si="439"/>
        <v>10.409999999999997</v>
      </c>
      <c r="T4676" s="3">
        <f t="shared" si="440"/>
        <v>-5.6199999999999974</v>
      </c>
      <c r="U4676" s="3">
        <f t="shared" si="441"/>
        <v>3.0699999999999994</v>
      </c>
      <c r="V4676" s="4">
        <f t="shared" si="442"/>
        <v>4.6813052759987796E-2</v>
      </c>
      <c r="W4676" s="5">
        <f t="shared" si="443"/>
        <v>1</v>
      </c>
    </row>
    <row r="4677" spans="1:23">
      <c r="A4677" t="s">
        <v>6150</v>
      </c>
      <c r="B4677" t="s">
        <v>4892</v>
      </c>
      <c r="C4677" t="s">
        <v>1066</v>
      </c>
      <c r="D4677" t="s">
        <v>72</v>
      </c>
      <c r="E4677" s="1">
        <v>45934.608090277783</v>
      </c>
      <c r="F4677" s="1">
        <v>45934.613645833328</v>
      </c>
      <c r="G4677" t="s">
        <v>53</v>
      </c>
      <c r="H4677">
        <v>2</v>
      </c>
      <c r="I4677">
        <v>1893.2</v>
      </c>
      <c r="J4677">
        <v>1635.66</v>
      </c>
      <c r="K4677">
        <v>0</v>
      </c>
      <c r="L4677">
        <v>0</v>
      </c>
      <c r="M4677">
        <v>38.9</v>
      </c>
      <c r="N4677">
        <v>34.08</v>
      </c>
      <c r="O4677" t="s">
        <v>65</v>
      </c>
      <c r="P4677">
        <v>0</v>
      </c>
      <c r="Q4677">
        <v>1</v>
      </c>
      <c r="R4677" s="3">
        <f t="shared" si="438"/>
        <v>1893.2</v>
      </c>
      <c r="S4677" s="3">
        <f t="shared" si="439"/>
        <v>257.53999999999996</v>
      </c>
      <c r="T4677" s="3">
        <f t="shared" si="440"/>
        <v>-38.9</v>
      </c>
      <c r="U4677" s="3">
        <f t="shared" si="441"/>
        <v>184.55999999999995</v>
      </c>
      <c r="V4677" s="4">
        <f t="shared" si="442"/>
        <v>9.7485738432283933E-2</v>
      </c>
      <c r="W4677" s="5">
        <f t="shared" si="443"/>
        <v>1</v>
      </c>
    </row>
    <row r="4678" spans="1:23">
      <c r="A4678" t="s">
        <v>6151</v>
      </c>
      <c r="B4678" t="s">
        <v>5227</v>
      </c>
      <c r="C4678" t="s">
        <v>1506</v>
      </c>
      <c r="D4678" t="s">
        <v>87</v>
      </c>
      <c r="E4678" s="1">
        <v>45934.664618055547</v>
      </c>
      <c r="F4678" s="1">
        <v>45934.689618055563</v>
      </c>
      <c r="G4678" t="s">
        <v>27</v>
      </c>
      <c r="H4678">
        <v>4</v>
      </c>
      <c r="I4678">
        <v>973.44</v>
      </c>
      <c r="J4678">
        <v>786.16</v>
      </c>
      <c r="K4678">
        <v>48.67</v>
      </c>
      <c r="L4678">
        <v>0</v>
      </c>
      <c r="M4678">
        <v>57.48</v>
      </c>
      <c r="N4678">
        <v>16.649999999999999</v>
      </c>
      <c r="O4678" t="s">
        <v>38</v>
      </c>
      <c r="P4678">
        <v>16</v>
      </c>
      <c r="Q4678">
        <v>1</v>
      </c>
      <c r="R4678" s="3">
        <f t="shared" si="438"/>
        <v>924.7700000000001</v>
      </c>
      <c r="S4678" s="3">
        <f t="shared" si="439"/>
        <v>138.61000000000013</v>
      </c>
      <c r="T4678" s="3">
        <f t="shared" si="440"/>
        <v>-57.48</v>
      </c>
      <c r="U4678" s="3">
        <f t="shared" si="441"/>
        <v>64.480000000000132</v>
      </c>
      <c r="V4678" s="4">
        <f t="shared" si="442"/>
        <v>6.972544524584505E-2</v>
      </c>
      <c r="W4678" s="5">
        <f t="shared" si="443"/>
        <v>1</v>
      </c>
    </row>
    <row r="4679" spans="1:23">
      <c r="A4679" t="s">
        <v>6152</v>
      </c>
      <c r="B4679" t="s">
        <v>2456</v>
      </c>
      <c r="C4679" t="s">
        <v>322</v>
      </c>
      <c r="D4679" t="s">
        <v>127</v>
      </c>
      <c r="E4679" s="1">
        <v>45934.678495370368</v>
      </c>
      <c r="F4679" s="1">
        <v>45934.684050925927</v>
      </c>
      <c r="G4679" t="s">
        <v>27</v>
      </c>
      <c r="H4679">
        <v>1</v>
      </c>
      <c r="I4679">
        <v>653.67999999999995</v>
      </c>
      <c r="J4679">
        <v>422.07</v>
      </c>
      <c r="K4679">
        <v>32.68</v>
      </c>
      <c r="L4679">
        <v>0</v>
      </c>
      <c r="M4679">
        <v>42.75</v>
      </c>
      <c r="N4679">
        <v>11.18</v>
      </c>
      <c r="O4679" t="s">
        <v>65</v>
      </c>
      <c r="P4679">
        <v>0</v>
      </c>
      <c r="Q4679">
        <v>5</v>
      </c>
      <c r="R4679" s="3">
        <f t="shared" si="438"/>
        <v>621</v>
      </c>
      <c r="S4679" s="3">
        <f t="shared" si="439"/>
        <v>198.93</v>
      </c>
      <c r="T4679" s="3">
        <f t="shared" si="440"/>
        <v>-42.75</v>
      </c>
      <c r="U4679" s="3">
        <f t="shared" si="441"/>
        <v>145</v>
      </c>
      <c r="V4679" s="4">
        <f t="shared" si="442"/>
        <v>0.23349436392914655</v>
      </c>
      <c r="W4679" s="5">
        <f t="shared" si="443"/>
        <v>1</v>
      </c>
    </row>
    <row r="4680" spans="1:23">
      <c r="A4680" t="s">
        <v>6153</v>
      </c>
      <c r="B4680" t="s">
        <v>3524</v>
      </c>
      <c r="C4680" t="s">
        <v>426</v>
      </c>
      <c r="D4680" t="s">
        <v>64</v>
      </c>
      <c r="E4680" s="1">
        <v>45934.799143518518</v>
      </c>
      <c r="F4680" s="1">
        <v>45934.817199074067</v>
      </c>
      <c r="G4680" t="s">
        <v>27</v>
      </c>
      <c r="H4680">
        <v>2</v>
      </c>
      <c r="I4680">
        <v>1297.3599999999999</v>
      </c>
      <c r="J4680">
        <v>1117.46</v>
      </c>
      <c r="K4680">
        <v>324.33999999999997</v>
      </c>
      <c r="L4680">
        <v>0</v>
      </c>
      <c r="M4680">
        <v>54.72</v>
      </c>
      <c r="N4680">
        <v>17.510000000000002</v>
      </c>
      <c r="O4680" t="s">
        <v>38</v>
      </c>
      <c r="P4680">
        <v>6</v>
      </c>
      <c r="Q4680">
        <v>3</v>
      </c>
      <c r="R4680" s="3">
        <f t="shared" si="438"/>
        <v>973.02</v>
      </c>
      <c r="S4680" s="3">
        <f t="shared" si="439"/>
        <v>-144.44000000000005</v>
      </c>
      <c r="T4680" s="3">
        <f t="shared" si="440"/>
        <v>-54.72</v>
      </c>
      <c r="U4680" s="3">
        <f t="shared" si="441"/>
        <v>-216.67000000000004</v>
      </c>
      <c r="V4680" s="4">
        <f t="shared" si="442"/>
        <v>-0.22267784834844098</v>
      </c>
      <c r="W4680" s="5">
        <f t="shared" si="443"/>
        <v>0</v>
      </c>
    </row>
    <row r="4681" spans="1:23">
      <c r="A4681" t="s">
        <v>6154</v>
      </c>
      <c r="B4681" t="s">
        <v>1214</v>
      </c>
      <c r="C4681" t="s">
        <v>1377</v>
      </c>
      <c r="D4681" t="s">
        <v>72</v>
      </c>
      <c r="E4681" s="1">
        <v>45934.833078703698</v>
      </c>
      <c r="F4681" s="1">
        <v>45934.8518287037</v>
      </c>
      <c r="G4681" t="s">
        <v>53</v>
      </c>
      <c r="H4681">
        <v>2</v>
      </c>
      <c r="I4681">
        <v>1034.22</v>
      </c>
      <c r="J4681">
        <v>941.42</v>
      </c>
      <c r="K4681">
        <v>0</v>
      </c>
      <c r="L4681">
        <v>0</v>
      </c>
      <c r="M4681">
        <v>55.15</v>
      </c>
      <c r="N4681">
        <v>18.62</v>
      </c>
      <c r="O4681" t="s">
        <v>38</v>
      </c>
      <c r="P4681">
        <v>12</v>
      </c>
      <c r="Q4681">
        <v>1</v>
      </c>
      <c r="R4681" s="3">
        <f t="shared" si="438"/>
        <v>1034.22</v>
      </c>
      <c r="S4681" s="3">
        <f t="shared" si="439"/>
        <v>92.800000000000068</v>
      </c>
      <c r="T4681" s="3">
        <f t="shared" si="440"/>
        <v>-55.15</v>
      </c>
      <c r="U4681" s="3">
        <f t="shared" si="441"/>
        <v>19.030000000000069</v>
      </c>
      <c r="V4681" s="4">
        <f t="shared" si="442"/>
        <v>1.8400340353116423E-2</v>
      </c>
      <c r="W4681" s="5">
        <f t="shared" si="443"/>
        <v>1</v>
      </c>
    </row>
    <row r="4682" spans="1:23">
      <c r="A4682" t="s">
        <v>6155</v>
      </c>
      <c r="B4682" t="s">
        <v>1839</v>
      </c>
      <c r="C4682" t="s">
        <v>844</v>
      </c>
      <c r="D4682" t="s">
        <v>48</v>
      </c>
      <c r="E4682" s="1">
        <v>45934.895324074067</v>
      </c>
      <c r="F4682" s="1">
        <v>45934.909907407397</v>
      </c>
      <c r="G4682" t="s">
        <v>27</v>
      </c>
      <c r="H4682">
        <v>2</v>
      </c>
      <c r="I4682">
        <v>192.14</v>
      </c>
      <c r="J4682">
        <v>148.38</v>
      </c>
      <c r="K4682">
        <v>0</v>
      </c>
      <c r="L4682">
        <v>30</v>
      </c>
      <c r="M4682">
        <v>47.47</v>
      </c>
      <c r="N4682">
        <v>4</v>
      </c>
      <c r="O4682" t="s">
        <v>65</v>
      </c>
      <c r="P4682">
        <v>6</v>
      </c>
      <c r="Q4682">
        <v>3</v>
      </c>
      <c r="R4682" s="3">
        <f t="shared" si="438"/>
        <v>192.14</v>
      </c>
      <c r="S4682" s="3">
        <f t="shared" si="439"/>
        <v>43.759999999999991</v>
      </c>
      <c r="T4682" s="3">
        <f t="shared" si="440"/>
        <v>-17.47</v>
      </c>
      <c r="U4682" s="3">
        <f t="shared" si="441"/>
        <v>22.289999999999992</v>
      </c>
      <c r="V4682" s="4">
        <f t="shared" si="442"/>
        <v>0.11600915998750908</v>
      </c>
      <c r="W4682" s="5">
        <f t="shared" si="443"/>
        <v>1</v>
      </c>
    </row>
    <row r="4683" spans="1:23">
      <c r="A4683" t="s">
        <v>6156</v>
      </c>
      <c r="B4683" t="s">
        <v>2802</v>
      </c>
      <c r="C4683" t="s">
        <v>93</v>
      </c>
      <c r="D4683" t="s">
        <v>60</v>
      </c>
      <c r="E4683" s="1">
        <v>45935.274502314824</v>
      </c>
      <c r="F4683" s="1">
        <v>45935.29047453704</v>
      </c>
      <c r="G4683" t="s">
        <v>27</v>
      </c>
      <c r="H4683">
        <v>2</v>
      </c>
      <c r="I4683">
        <v>317.74</v>
      </c>
      <c r="J4683">
        <v>228.28</v>
      </c>
      <c r="K4683">
        <v>47.66</v>
      </c>
      <c r="L4683">
        <v>30</v>
      </c>
      <c r="M4683">
        <v>62.18</v>
      </c>
      <c r="N4683">
        <v>5.4</v>
      </c>
      <c r="O4683" t="s">
        <v>144</v>
      </c>
      <c r="P4683">
        <v>8</v>
      </c>
      <c r="Q4683">
        <v>3</v>
      </c>
      <c r="R4683" s="3">
        <f t="shared" si="438"/>
        <v>270.08000000000004</v>
      </c>
      <c r="S4683" s="3">
        <f t="shared" si="439"/>
        <v>41.80000000000004</v>
      </c>
      <c r="T4683" s="3">
        <f t="shared" si="440"/>
        <v>-32.18</v>
      </c>
      <c r="U4683" s="3">
        <f t="shared" si="441"/>
        <v>4.2200000000000397</v>
      </c>
      <c r="V4683" s="4">
        <f t="shared" si="442"/>
        <v>1.5625000000000146E-2</v>
      </c>
      <c r="W4683" s="5">
        <f t="shared" si="443"/>
        <v>1</v>
      </c>
    </row>
    <row r="4684" spans="1:23">
      <c r="A4684" t="s">
        <v>6157</v>
      </c>
      <c r="B4684" t="s">
        <v>998</v>
      </c>
      <c r="C4684" t="s">
        <v>617</v>
      </c>
      <c r="D4684" t="s">
        <v>103</v>
      </c>
      <c r="E4684" s="1">
        <v>45935.282048611109</v>
      </c>
      <c r="F4684" s="1">
        <v>45935.300798611112</v>
      </c>
      <c r="G4684" t="s">
        <v>27</v>
      </c>
      <c r="H4684">
        <v>5</v>
      </c>
      <c r="I4684">
        <v>1069.55</v>
      </c>
      <c r="J4684">
        <v>723.7</v>
      </c>
      <c r="K4684">
        <v>0</v>
      </c>
      <c r="L4684">
        <v>0</v>
      </c>
      <c r="M4684">
        <v>41.12</v>
      </c>
      <c r="N4684">
        <v>19.25</v>
      </c>
      <c r="O4684" t="s">
        <v>33</v>
      </c>
      <c r="P4684">
        <v>7</v>
      </c>
      <c r="Q4684">
        <v>4</v>
      </c>
      <c r="R4684" s="3">
        <f t="shared" si="438"/>
        <v>1069.55</v>
      </c>
      <c r="S4684" s="3">
        <f t="shared" si="439"/>
        <v>345.84999999999991</v>
      </c>
      <c r="T4684" s="3">
        <f t="shared" si="440"/>
        <v>-41.12</v>
      </c>
      <c r="U4684" s="3">
        <f t="shared" si="441"/>
        <v>285.4799999999999</v>
      </c>
      <c r="V4684" s="4">
        <f t="shared" si="442"/>
        <v>0.26691599270721322</v>
      </c>
      <c r="W4684" s="5">
        <f t="shared" si="443"/>
        <v>1</v>
      </c>
    </row>
    <row r="4685" spans="1:23">
      <c r="A4685" t="s">
        <v>6158</v>
      </c>
      <c r="B4685" t="s">
        <v>934</v>
      </c>
      <c r="C4685" t="s">
        <v>1066</v>
      </c>
      <c r="D4685" t="s">
        <v>103</v>
      </c>
      <c r="E4685" s="1">
        <v>45935.295694444438</v>
      </c>
      <c r="F4685" s="1">
        <v>45935.310972222222</v>
      </c>
      <c r="G4685" t="s">
        <v>27</v>
      </c>
      <c r="H4685">
        <v>1</v>
      </c>
      <c r="I4685">
        <v>946.6</v>
      </c>
      <c r="J4685">
        <v>817.83</v>
      </c>
      <c r="K4685">
        <v>94.66</v>
      </c>
      <c r="L4685">
        <v>0</v>
      </c>
      <c r="M4685">
        <v>39.92</v>
      </c>
      <c r="N4685">
        <v>15.33</v>
      </c>
      <c r="O4685" t="s">
        <v>38</v>
      </c>
      <c r="P4685">
        <v>2</v>
      </c>
      <c r="Q4685">
        <v>3</v>
      </c>
      <c r="R4685" s="3">
        <f t="shared" si="438"/>
        <v>851.94</v>
      </c>
      <c r="S4685" s="3">
        <f t="shared" si="439"/>
        <v>34.110000000000014</v>
      </c>
      <c r="T4685" s="3">
        <f t="shared" si="440"/>
        <v>-39.92</v>
      </c>
      <c r="U4685" s="3">
        <f t="shared" si="441"/>
        <v>-21.139999999999986</v>
      </c>
      <c r="V4685" s="4">
        <f t="shared" si="442"/>
        <v>-2.4813954034321649E-2</v>
      </c>
      <c r="W4685" s="5">
        <f t="shared" si="443"/>
        <v>0</v>
      </c>
    </row>
    <row r="4686" spans="1:23">
      <c r="A4686" t="s">
        <v>6159</v>
      </c>
      <c r="B4686" t="s">
        <v>803</v>
      </c>
      <c r="C4686" t="s">
        <v>1219</v>
      </c>
      <c r="D4686" t="s">
        <v>52</v>
      </c>
      <c r="E4686" s="1">
        <v>45935.470243055563</v>
      </c>
      <c r="F4686" s="1">
        <v>45935.484131944453</v>
      </c>
      <c r="G4686" t="s">
        <v>27</v>
      </c>
      <c r="H4686">
        <v>3</v>
      </c>
      <c r="I4686">
        <v>1840.74</v>
      </c>
      <c r="J4686">
        <v>1610.13</v>
      </c>
      <c r="K4686">
        <v>92.04</v>
      </c>
      <c r="L4686">
        <v>0</v>
      </c>
      <c r="M4686">
        <v>37.93</v>
      </c>
      <c r="N4686">
        <v>31.48</v>
      </c>
      <c r="O4686" t="s">
        <v>33</v>
      </c>
      <c r="P4686">
        <v>5</v>
      </c>
      <c r="Q4686">
        <v>4</v>
      </c>
      <c r="R4686" s="3">
        <f t="shared" si="438"/>
        <v>1748.7</v>
      </c>
      <c r="S4686" s="3">
        <f t="shared" si="439"/>
        <v>138.56999999999994</v>
      </c>
      <c r="T4686" s="3">
        <f t="shared" si="440"/>
        <v>-37.93</v>
      </c>
      <c r="U4686" s="3">
        <f t="shared" si="441"/>
        <v>69.159999999999926</v>
      </c>
      <c r="V4686" s="4">
        <f t="shared" si="442"/>
        <v>3.9549379539086132E-2</v>
      </c>
      <c r="W4686" s="5">
        <f t="shared" si="443"/>
        <v>1</v>
      </c>
    </row>
    <row r="4687" spans="1:23">
      <c r="A4687" t="s">
        <v>6160</v>
      </c>
      <c r="B4687" t="s">
        <v>297</v>
      </c>
      <c r="C4687" t="s">
        <v>96</v>
      </c>
      <c r="D4687" t="s">
        <v>143</v>
      </c>
      <c r="E4687" s="1">
        <v>45935.510636574072</v>
      </c>
      <c r="F4687" s="1">
        <v>45935.523831018523</v>
      </c>
      <c r="G4687" t="s">
        <v>27</v>
      </c>
      <c r="H4687">
        <v>1</v>
      </c>
      <c r="I4687">
        <v>140.94</v>
      </c>
      <c r="J4687">
        <v>102.45</v>
      </c>
      <c r="K4687">
        <v>14.09</v>
      </c>
      <c r="L4687">
        <v>30</v>
      </c>
      <c r="M4687">
        <v>62.95</v>
      </c>
      <c r="N4687">
        <v>2.82</v>
      </c>
      <c r="O4687" t="s">
        <v>38</v>
      </c>
      <c r="P4687">
        <v>0</v>
      </c>
      <c r="Q4687">
        <v>5</v>
      </c>
      <c r="R4687" s="3">
        <f t="shared" si="438"/>
        <v>126.85</v>
      </c>
      <c r="S4687" s="3">
        <f t="shared" si="439"/>
        <v>24.399999999999991</v>
      </c>
      <c r="T4687" s="3">
        <f t="shared" si="440"/>
        <v>-32.950000000000003</v>
      </c>
      <c r="U4687" s="3">
        <f t="shared" si="441"/>
        <v>-11.370000000000012</v>
      </c>
      <c r="V4687" s="4">
        <f t="shared" si="442"/>
        <v>-8.9633425305479006E-2</v>
      </c>
      <c r="W4687" s="5">
        <f t="shared" si="443"/>
        <v>0</v>
      </c>
    </row>
    <row r="4688" spans="1:23">
      <c r="A4688" t="s">
        <v>6161</v>
      </c>
      <c r="B4688" t="s">
        <v>3027</v>
      </c>
      <c r="C4688" t="s">
        <v>319</v>
      </c>
      <c r="D4688" t="s">
        <v>26</v>
      </c>
      <c r="E4688" s="1">
        <v>45935.564016203702</v>
      </c>
      <c r="F4688" s="1">
        <v>45935.577905092592</v>
      </c>
      <c r="G4688" t="s">
        <v>27</v>
      </c>
      <c r="H4688">
        <v>1</v>
      </c>
      <c r="I4688">
        <v>101.98</v>
      </c>
      <c r="J4688">
        <v>82.05</v>
      </c>
      <c r="K4688">
        <v>0</v>
      </c>
      <c r="L4688">
        <v>30</v>
      </c>
      <c r="M4688">
        <v>44.28</v>
      </c>
      <c r="N4688">
        <v>2.38</v>
      </c>
      <c r="O4688" t="s">
        <v>28</v>
      </c>
      <c r="P4688">
        <v>5</v>
      </c>
      <c r="Q4688">
        <v>3</v>
      </c>
      <c r="R4688" s="3">
        <f t="shared" si="438"/>
        <v>101.98</v>
      </c>
      <c r="S4688" s="3">
        <f t="shared" si="439"/>
        <v>19.930000000000007</v>
      </c>
      <c r="T4688" s="3">
        <f t="shared" si="440"/>
        <v>-14.280000000000001</v>
      </c>
      <c r="U4688" s="3">
        <f t="shared" si="441"/>
        <v>3.2700000000000058</v>
      </c>
      <c r="V4688" s="4">
        <f t="shared" si="442"/>
        <v>3.2065110806040457E-2</v>
      </c>
      <c r="W4688" s="5">
        <f t="shared" si="443"/>
        <v>1</v>
      </c>
    </row>
    <row r="4689" spans="1:23">
      <c r="A4689" t="s">
        <v>6162</v>
      </c>
      <c r="B4689" t="s">
        <v>1699</v>
      </c>
      <c r="C4689" t="s">
        <v>1818</v>
      </c>
      <c r="D4689" t="s">
        <v>117</v>
      </c>
      <c r="E4689" s="1">
        <v>45935.573009259257</v>
      </c>
      <c r="F4689" s="1">
        <v>45935.583425925928</v>
      </c>
      <c r="G4689" t="s">
        <v>27</v>
      </c>
      <c r="H4689">
        <v>5</v>
      </c>
      <c r="I4689">
        <v>853.65</v>
      </c>
      <c r="J4689">
        <v>618.6</v>
      </c>
      <c r="K4689">
        <v>0</v>
      </c>
      <c r="L4689">
        <v>0</v>
      </c>
      <c r="M4689">
        <v>51.27</v>
      </c>
      <c r="N4689">
        <v>15.37</v>
      </c>
      <c r="O4689" t="s">
        <v>33</v>
      </c>
      <c r="P4689">
        <v>0</v>
      </c>
      <c r="Q4689">
        <v>5</v>
      </c>
      <c r="R4689" s="3">
        <f t="shared" si="438"/>
        <v>853.65</v>
      </c>
      <c r="S4689" s="3">
        <f t="shared" si="439"/>
        <v>235.04999999999995</v>
      </c>
      <c r="T4689" s="3">
        <f t="shared" si="440"/>
        <v>-51.27</v>
      </c>
      <c r="U4689" s="3">
        <f t="shared" si="441"/>
        <v>168.40999999999994</v>
      </c>
      <c r="V4689" s="4">
        <f t="shared" si="442"/>
        <v>0.19728225853687101</v>
      </c>
      <c r="W4689" s="5">
        <f t="shared" si="443"/>
        <v>1</v>
      </c>
    </row>
    <row r="4690" spans="1:23">
      <c r="A4690" t="s">
        <v>6163</v>
      </c>
      <c r="B4690" t="s">
        <v>3859</v>
      </c>
      <c r="C4690" t="s">
        <v>735</v>
      </c>
      <c r="D4690" t="s">
        <v>52</v>
      </c>
      <c r="E4690" s="1">
        <v>45935.580613425933</v>
      </c>
      <c r="F4690" s="1">
        <v>45935.59103009259</v>
      </c>
      <c r="G4690" t="s">
        <v>27</v>
      </c>
      <c r="H4690">
        <v>3</v>
      </c>
      <c r="I4690">
        <v>311.39999999999998</v>
      </c>
      <c r="J4690">
        <v>239.67</v>
      </c>
      <c r="K4690">
        <v>15.57</v>
      </c>
      <c r="L4690">
        <v>30</v>
      </c>
      <c r="M4690">
        <v>51.46</v>
      </c>
      <c r="N4690">
        <v>5.86</v>
      </c>
      <c r="O4690" t="s">
        <v>38</v>
      </c>
      <c r="P4690">
        <v>0</v>
      </c>
      <c r="Q4690">
        <v>4</v>
      </c>
      <c r="R4690" s="3">
        <f t="shared" si="438"/>
        <v>295.83</v>
      </c>
      <c r="S4690" s="3">
        <f t="shared" si="439"/>
        <v>56.16</v>
      </c>
      <c r="T4690" s="3">
        <f t="shared" si="440"/>
        <v>-21.46</v>
      </c>
      <c r="U4690" s="3">
        <f t="shared" si="441"/>
        <v>28.839999999999996</v>
      </c>
      <c r="V4690" s="4">
        <f t="shared" si="442"/>
        <v>9.7488422404759481E-2</v>
      </c>
      <c r="W4690" s="5">
        <f t="shared" si="443"/>
        <v>1</v>
      </c>
    </row>
    <row r="4691" spans="1:23">
      <c r="A4691" t="s">
        <v>6164</v>
      </c>
      <c r="B4691" t="s">
        <v>4883</v>
      </c>
      <c r="C4691" t="s">
        <v>90</v>
      </c>
      <c r="D4691" t="s">
        <v>44</v>
      </c>
      <c r="E4691" s="1">
        <v>45935.686319444438</v>
      </c>
      <c r="F4691" s="1">
        <v>45935.691874999997</v>
      </c>
      <c r="G4691" t="s">
        <v>27</v>
      </c>
      <c r="H4691">
        <v>1</v>
      </c>
      <c r="I4691">
        <v>119.1</v>
      </c>
      <c r="J4691">
        <v>101.54</v>
      </c>
      <c r="K4691">
        <v>0</v>
      </c>
      <c r="L4691">
        <v>30</v>
      </c>
      <c r="M4691">
        <v>37.06</v>
      </c>
      <c r="N4691">
        <v>2.68</v>
      </c>
      <c r="O4691" t="s">
        <v>38</v>
      </c>
      <c r="P4691">
        <v>0</v>
      </c>
      <c r="Q4691">
        <v>5</v>
      </c>
      <c r="R4691" s="3">
        <f t="shared" si="438"/>
        <v>119.1</v>
      </c>
      <c r="S4691" s="3">
        <f t="shared" si="439"/>
        <v>17.559999999999988</v>
      </c>
      <c r="T4691" s="3">
        <f t="shared" si="440"/>
        <v>-7.0600000000000023</v>
      </c>
      <c r="U4691" s="3">
        <f t="shared" si="441"/>
        <v>7.8199999999999861</v>
      </c>
      <c r="V4691" s="4">
        <f t="shared" si="442"/>
        <v>6.5659109991603584E-2</v>
      </c>
      <c r="W4691" s="5">
        <f t="shared" si="443"/>
        <v>1</v>
      </c>
    </row>
    <row r="4692" spans="1:23">
      <c r="A4692" t="s">
        <v>6165</v>
      </c>
      <c r="B4692" t="s">
        <v>550</v>
      </c>
      <c r="C4692" t="s">
        <v>256</v>
      </c>
      <c r="D4692" t="s">
        <v>160</v>
      </c>
      <c r="E4692" s="1">
        <v>45935.736817129633</v>
      </c>
      <c r="F4692" s="1">
        <v>45935.750706018523</v>
      </c>
      <c r="G4692" t="s">
        <v>27</v>
      </c>
      <c r="H4692">
        <v>2</v>
      </c>
      <c r="I4692">
        <v>211.66</v>
      </c>
      <c r="J4692">
        <v>152.46</v>
      </c>
      <c r="K4692">
        <v>0</v>
      </c>
      <c r="L4692">
        <v>30</v>
      </c>
      <c r="M4692">
        <v>64.48</v>
      </c>
      <c r="N4692">
        <v>4.3499999999999996</v>
      </c>
      <c r="O4692" t="s">
        <v>38</v>
      </c>
      <c r="P4692">
        <v>0</v>
      </c>
      <c r="Q4692">
        <v>4</v>
      </c>
      <c r="R4692" s="3">
        <f t="shared" si="438"/>
        <v>211.66</v>
      </c>
      <c r="S4692" s="3">
        <f t="shared" si="439"/>
        <v>59.199999999999989</v>
      </c>
      <c r="T4692" s="3">
        <f t="shared" si="440"/>
        <v>-34.480000000000004</v>
      </c>
      <c r="U4692" s="3">
        <f t="shared" si="441"/>
        <v>20.369999999999983</v>
      </c>
      <c r="V4692" s="4">
        <f t="shared" si="442"/>
        <v>9.6239251629972516E-2</v>
      </c>
      <c r="W4692" s="5">
        <f t="shared" si="443"/>
        <v>1</v>
      </c>
    </row>
    <row r="4693" spans="1:23">
      <c r="A4693" t="s">
        <v>6166</v>
      </c>
      <c r="B4693" t="s">
        <v>1607</v>
      </c>
      <c r="C4693" t="s">
        <v>322</v>
      </c>
      <c r="D4693" t="s">
        <v>160</v>
      </c>
      <c r="E4693" s="1">
        <v>45935.776643518519</v>
      </c>
      <c r="F4693" s="1">
        <v>45935.782199074078</v>
      </c>
      <c r="G4693" t="s">
        <v>27</v>
      </c>
      <c r="H4693">
        <v>1</v>
      </c>
      <c r="I4693">
        <v>653.67999999999995</v>
      </c>
      <c r="J4693">
        <v>422.07</v>
      </c>
      <c r="K4693">
        <v>65.37</v>
      </c>
      <c r="L4693">
        <v>0</v>
      </c>
      <c r="M4693">
        <v>61.2</v>
      </c>
      <c r="N4693">
        <v>10.59</v>
      </c>
      <c r="O4693" t="s">
        <v>38</v>
      </c>
      <c r="P4693">
        <v>0</v>
      </c>
      <c r="Q4693">
        <v>5</v>
      </c>
      <c r="R4693" s="3">
        <f t="shared" si="438"/>
        <v>588.30999999999995</v>
      </c>
      <c r="S4693" s="3">
        <f t="shared" si="439"/>
        <v>166.23999999999995</v>
      </c>
      <c r="T4693" s="3">
        <f t="shared" si="440"/>
        <v>-61.2</v>
      </c>
      <c r="U4693" s="3">
        <f t="shared" si="441"/>
        <v>94.449999999999946</v>
      </c>
      <c r="V4693" s="4">
        <f t="shared" si="442"/>
        <v>0.16054461083442395</v>
      </c>
      <c r="W4693" s="5">
        <f t="shared" si="443"/>
        <v>1</v>
      </c>
    </row>
    <row r="4694" spans="1:23">
      <c r="A4694" t="s">
        <v>6167</v>
      </c>
      <c r="B4694" t="s">
        <v>361</v>
      </c>
      <c r="C4694" t="s">
        <v>376</v>
      </c>
      <c r="D4694" t="s">
        <v>117</v>
      </c>
      <c r="E4694" s="1">
        <v>45935.778715277767</v>
      </c>
      <c r="F4694" s="1">
        <v>45935.793298611112</v>
      </c>
      <c r="G4694" t="s">
        <v>27</v>
      </c>
      <c r="H4694">
        <v>1</v>
      </c>
      <c r="I4694">
        <v>401.31</v>
      </c>
      <c r="J4694">
        <v>295.05</v>
      </c>
      <c r="K4694">
        <v>40.130000000000003</v>
      </c>
      <c r="L4694">
        <v>0</v>
      </c>
      <c r="M4694">
        <v>60.59</v>
      </c>
      <c r="N4694">
        <v>6.5</v>
      </c>
      <c r="O4694" t="s">
        <v>28</v>
      </c>
      <c r="P4694">
        <v>1</v>
      </c>
      <c r="Q4694">
        <v>4</v>
      </c>
      <c r="R4694" s="3">
        <f t="shared" si="438"/>
        <v>361.18</v>
      </c>
      <c r="S4694" s="3">
        <f t="shared" si="439"/>
        <v>66.13</v>
      </c>
      <c r="T4694" s="3">
        <f t="shared" si="440"/>
        <v>-60.59</v>
      </c>
      <c r="U4694" s="3">
        <f t="shared" si="441"/>
        <v>-0.96000000000000796</v>
      </c>
      <c r="V4694" s="4">
        <f t="shared" si="442"/>
        <v>-2.6579544825295087E-3</v>
      </c>
      <c r="W4694" s="5">
        <f t="shared" si="443"/>
        <v>0</v>
      </c>
    </row>
    <row r="4695" spans="1:23">
      <c r="A4695" t="s">
        <v>6168</v>
      </c>
      <c r="B4695" t="s">
        <v>4507</v>
      </c>
      <c r="C4695" t="s">
        <v>1143</v>
      </c>
      <c r="D4695" t="s">
        <v>60</v>
      </c>
      <c r="E4695" s="1">
        <v>45935.838217592587</v>
      </c>
      <c r="F4695" s="1">
        <v>45935.856273148151</v>
      </c>
      <c r="G4695" t="s">
        <v>27</v>
      </c>
      <c r="H4695">
        <v>2</v>
      </c>
      <c r="I4695">
        <v>462.16</v>
      </c>
      <c r="J4695">
        <v>299.5</v>
      </c>
      <c r="K4695">
        <v>46.22</v>
      </c>
      <c r="L4695">
        <v>0</v>
      </c>
      <c r="M4695">
        <v>35.1</v>
      </c>
      <c r="N4695">
        <v>7.49</v>
      </c>
      <c r="O4695" t="s">
        <v>38</v>
      </c>
      <c r="P4695">
        <v>11</v>
      </c>
      <c r="Q4695">
        <v>2</v>
      </c>
      <c r="R4695" s="3">
        <f t="shared" si="438"/>
        <v>415.94000000000005</v>
      </c>
      <c r="S4695" s="3">
        <f t="shared" si="439"/>
        <v>116.44000000000005</v>
      </c>
      <c r="T4695" s="3">
        <f t="shared" si="440"/>
        <v>-35.1</v>
      </c>
      <c r="U4695" s="3">
        <f t="shared" si="441"/>
        <v>73.850000000000065</v>
      </c>
      <c r="V4695" s="4">
        <f t="shared" si="442"/>
        <v>0.177549646583642</v>
      </c>
      <c r="W4695" s="5">
        <f t="shared" si="443"/>
        <v>1</v>
      </c>
    </row>
    <row r="4696" spans="1:23">
      <c r="A4696" t="s">
        <v>6169</v>
      </c>
      <c r="B4696" t="s">
        <v>1519</v>
      </c>
      <c r="C4696" t="s">
        <v>968</v>
      </c>
      <c r="D4696" t="s">
        <v>103</v>
      </c>
      <c r="E4696" s="1">
        <v>45936.277881944443</v>
      </c>
      <c r="F4696" s="1">
        <v>45936.288298611107</v>
      </c>
      <c r="G4696" t="s">
        <v>27</v>
      </c>
      <c r="H4696">
        <v>2</v>
      </c>
      <c r="I4696">
        <v>286.27999999999997</v>
      </c>
      <c r="J4696">
        <v>178.74</v>
      </c>
      <c r="K4696">
        <v>0</v>
      </c>
      <c r="L4696">
        <v>30</v>
      </c>
      <c r="M4696">
        <v>42.19</v>
      </c>
      <c r="N4696">
        <v>5.69</v>
      </c>
      <c r="O4696" t="s">
        <v>65</v>
      </c>
      <c r="P4696">
        <v>0</v>
      </c>
      <c r="Q4696">
        <v>4</v>
      </c>
      <c r="R4696" s="3">
        <f t="shared" si="438"/>
        <v>286.27999999999997</v>
      </c>
      <c r="S4696" s="3">
        <f t="shared" si="439"/>
        <v>107.53999999999996</v>
      </c>
      <c r="T4696" s="3">
        <f t="shared" si="440"/>
        <v>-12.189999999999998</v>
      </c>
      <c r="U4696" s="3">
        <f t="shared" si="441"/>
        <v>89.659999999999968</v>
      </c>
      <c r="V4696" s="4">
        <f t="shared" si="442"/>
        <v>0.31318988402962128</v>
      </c>
      <c r="W4696" s="5">
        <f t="shared" si="443"/>
        <v>1</v>
      </c>
    </row>
    <row r="4697" spans="1:23">
      <c r="A4697" t="s">
        <v>6170</v>
      </c>
      <c r="B4697" t="s">
        <v>436</v>
      </c>
      <c r="C4697" t="s">
        <v>946</v>
      </c>
      <c r="D4697" t="s">
        <v>143</v>
      </c>
      <c r="E4697" s="1">
        <v>45936.325624999998</v>
      </c>
      <c r="F4697" s="1">
        <v>45936.331180555557</v>
      </c>
      <c r="G4697" t="s">
        <v>27</v>
      </c>
      <c r="H4697">
        <v>2</v>
      </c>
      <c r="I4697">
        <v>926.64</v>
      </c>
      <c r="J4697">
        <v>821.1</v>
      </c>
      <c r="K4697">
        <v>139</v>
      </c>
      <c r="L4697">
        <v>0</v>
      </c>
      <c r="M4697">
        <v>58.36</v>
      </c>
      <c r="N4697">
        <v>14.18</v>
      </c>
      <c r="O4697" t="s">
        <v>33</v>
      </c>
      <c r="P4697">
        <v>0</v>
      </c>
      <c r="Q4697">
        <v>4</v>
      </c>
      <c r="R4697" s="3">
        <f t="shared" si="438"/>
        <v>787.64</v>
      </c>
      <c r="S4697" s="3">
        <f t="shared" si="439"/>
        <v>-33.460000000000036</v>
      </c>
      <c r="T4697" s="3">
        <f t="shared" si="440"/>
        <v>-58.36</v>
      </c>
      <c r="U4697" s="3">
        <f t="shared" si="441"/>
        <v>-106.00000000000003</v>
      </c>
      <c r="V4697" s="4">
        <f t="shared" si="442"/>
        <v>-0.13457924940328073</v>
      </c>
      <c r="W4697" s="5">
        <f t="shared" si="443"/>
        <v>0</v>
      </c>
    </row>
    <row r="4698" spans="1:23">
      <c r="A4698" t="s">
        <v>6171</v>
      </c>
      <c r="B4698" t="s">
        <v>35</v>
      </c>
      <c r="C4698" t="s">
        <v>102</v>
      </c>
      <c r="D4698" t="s">
        <v>37</v>
      </c>
      <c r="E4698" s="1">
        <v>45936.475081018521</v>
      </c>
      <c r="F4698" s="1">
        <v>45936.480636574073</v>
      </c>
      <c r="G4698" t="s">
        <v>27</v>
      </c>
      <c r="H4698">
        <v>2</v>
      </c>
      <c r="I4698">
        <v>101.3</v>
      </c>
      <c r="J4698">
        <v>85.72</v>
      </c>
      <c r="K4698">
        <v>0</v>
      </c>
      <c r="L4698">
        <v>30</v>
      </c>
      <c r="M4698">
        <v>58.83</v>
      </c>
      <c r="N4698">
        <v>2.36</v>
      </c>
      <c r="O4698" t="s">
        <v>144</v>
      </c>
      <c r="P4698">
        <v>0</v>
      </c>
      <c r="Q4698">
        <v>5</v>
      </c>
      <c r="R4698" s="3">
        <f t="shared" si="438"/>
        <v>101.3</v>
      </c>
      <c r="S4698" s="3">
        <f t="shared" si="439"/>
        <v>15.579999999999998</v>
      </c>
      <c r="T4698" s="3">
        <f t="shared" si="440"/>
        <v>-28.83</v>
      </c>
      <c r="U4698" s="3">
        <f t="shared" si="441"/>
        <v>-15.61</v>
      </c>
      <c r="V4698" s="4">
        <f t="shared" si="442"/>
        <v>-0.15409674234945706</v>
      </c>
      <c r="W4698" s="5">
        <f t="shared" si="443"/>
        <v>0</v>
      </c>
    </row>
    <row r="4699" spans="1:23">
      <c r="A4699" t="s">
        <v>6172</v>
      </c>
      <c r="B4699" t="s">
        <v>3967</v>
      </c>
      <c r="C4699" t="s">
        <v>1082</v>
      </c>
      <c r="D4699" t="s">
        <v>160</v>
      </c>
      <c r="E4699" s="1">
        <v>45936.513703703713</v>
      </c>
      <c r="G4699" t="s">
        <v>110</v>
      </c>
      <c r="H4699">
        <v>1</v>
      </c>
      <c r="I4699">
        <v>187.84</v>
      </c>
      <c r="J4699">
        <v>134.15</v>
      </c>
      <c r="K4699">
        <v>9.39</v>
      </c>
      <c r="L4699">
        <v>30</v>
      </c>
      <c r="M4699">
        <v>63.33</v>
      </c>
      <c r="N4699">
        <v>0</v>
      </c>
      <c r="O4699" t="s">
        <v>38</v>
      </c>
      <c r="P4699">
        <v>0</v>
      </c>
      <c r="R4699" s="3">
        <f t="shared" si="438"/>
        <v>178.45</v>
      </c>
      <c r="S4699" s="3">
        <f t="shared" si="439"/>
        <v>44.299999999999983</v>
      </c>
      <c r="T4699" s="3">
        <f t="shared" si="440"/>
        <v>-33.33</v>
      </c>
      <c r="U4699" s="3">
        <f t="shared" si="441"/>
        <v>10.969999999999985</v>
      </c>
      <c r="V4699" s="4">
        <f t="shared" si="442"/>
        <v>6.1473802185486051E-2</v>
      </c>
      <c r="W4699" s="5">
        <f t="shared" si="443"/>
        <v>1</v>
      </c>
    </row>
    <row r="4700" spans="1:23">
      <c r="A4700" t="s">
        <v>6173</v>
      </c>
      <c r="B4700" t="s">
        <v>85</v>
      </c>
      <c r="C4700" t="s">
        <v>865</v>
      </c>
      <c r="D4700" t="s">
        <v>87</v>
      </c>
      <c r="E4700" s="1">
        <v>45936.543935185182</v>
      </c>
      <c r="F4700" s="1">
        <v>45936.554351851853</v>
      </c>
      <c r="G4700" t="s">
        <v>27</v>
      </c>
      <c r="H4700">
        <v>1</v>
      </c>
      <c r="I4700">
        <v>498.59</v>
      </c>
      <c r="J4700">
        <v>301.52999999999997</v>
      </c>
      <c r="K4700">
        <v>74.790000000000006</v>
      </c>
      <c r="L4700">
        <v>0</v>
      </c>
      <c r="M4700">
        <v>63.95</v>
      </c>
      <c r="N4700">
        <v>7.63</v>
      </c>
      <c r="O4700" t="s">
        <v>65</v>
      </c>
      <c r="P4700">
        <v>0</v>
      </c>
      <c r="Q4700">
        <v>5</v>
      </c>
      <c r="R4700" s="3">
        <f t="shared" si="438"/>
        <v>423.79999999999995</v>
      </c>
      <c r="S4700" s="3">
        <f t="shared" si="439"/>
        <v>122.26999999999998</v>
      </c>
      <c r="T4700" s="3">
        <f t="shared" si="440"/>
        <v>-63.95</v>
      </c>
      <c r="U4700" s="3">
        <f t="shared" si="441"/>
        <v>50.689999999999976</v>
      </c>
      <c r="V4700" s="4">
        <f t="shared" si="442"/>
        <v>0.11960830580462478</v>
      </c>
      <c r="W4700" s="5">
        <f t="shared" si="443"/>
        <v>1</v>
      </c>
    </row>
    <row r="4701" spans="1:23">
      <c r="A4701" t="s">
        <v>6174</v>
      </c>
      <c r="B4701" t="s">
        <v>2264</v>
      </c>
      <c r="C4701" t="s">
        <v>1557</v>
      </c>
      <c r="D4701" t="s">
        <v>26</v>
      </c>
      <c r="E4701" s="1">
        <v>45936.559965277767</v>
      </c>
      <c r="F4701" s="1">
        <v>45936.56690972222</v>
      </c>
      <c r="G4701" t="s">
        <v>27</v>
      </c>
      <c r="H4701">
        <v>1</v>
      </c>
      <c r="I4701">
        <v>303.05</v>
      </c>
      <c r="J4701">
        <v>260.77</v>
      </c>
      <c r="K4701">
        <v>15.15</v>
      </c>
      <c r="L4701">
        <v>30</v>
      </c>
      <c r="M4701">
        <v>38.4</v>
      </c>
      <c r="N4701">
        <v>5.72</v>
      </c>
      <c r="O4701" t="s">
        <v>144</v>
      </c>
      <c r="P4701">
        <v>0</v>
      </c>
      <c r="Q4701">
        <v>5</v>
      </c>
      <c r="R4701" s="3">
        <f t="shared" si="438"/>
        <v>287.90000000000003</v>
      </c>
      <c r="S4701" s="3">
        <f t="shared" si="439"/>
        <v>27.130000000000052</v>
      </c>
      <c r="T4701" s="3">
        <f t="shared" si="440"/>
        <v>-8.3999999999999986</v>
      </c>
      <c r="U4701" s="3">
        <f t="shared" si="441"/>
        <v>13.010000000000055</v>
      </c>
      <c r="V4701" s="4">
        <f t="shared" si="442"/>
        <v>4.518930184091717E-2</v>
      </c>
      <c r="W4701" s="5">
        <f t="shared" si="443"/>
        <v>1</v>
      </c>
    </row>
    <row r="4702" spans="1:23">
      <c r="A4702" t="s">
        <v>6175</v>
      </c>
      <c r="B4702" t="s">
        <v>672</v>
      </c>
      <c r="C4702" t="s">
        <v>1400</v>
      </c>
      <c r="D4702" t="s">
        <v>64</v>
      </c>
      <c r="E4702" s="1">
        <v>45936.609074074076</v>
      </c>
      <c r="F4702" s="1">
        <v>45936.620879629627</v>
      </c>
      <c r="G4702" t="s">
        <v>27</v>
      </c>
      <c r="H4702">
        <v>4</v>
      </c>
      <c r="I4702">
        <v>1533.88</v>
      </c>
      <c r="J4702">
        <v>1249.56</v>
      </c>
      <c r="K4702">
        <v>153.38999999999999</v>
      </c>
      <c r="L4702">
        <v>0</v>
      </c>
      <c r="M4702">
        <v>48.54</v>
      </c>
      <c r="N4702">
        <v>24.85</v>
      </c>
      <c r="O4702" t="s">
        <v>38</v>
      </c>
      <c r="P4702">
        <v>0</v>
      </c>
      <c r="Q4702">
        <v>4</v>
      </c>
      <c r="R4702" s="3">
        <f t="shared" si="438"/>
        <v>1380.4900000000002</v>
      </c>
      <c r="S4702" s="3">
        <f t="shared" si="439"/>
        <v>130.93000000000029</v>
      </c>
      <c r="T4702" s="3">
        <f t="shared" si="440"/>
        <v>-48.54</v>
      </c>
      <c r="U4702" s="3">
        <f t="shared" si="441"/>
        <v>57.540000000000298</v>
      </c>
      <c r="V4702" s="4">
        <f t="shared" si="442"/>
        <v>4.1680852450941538E-2</v>
      </c>
      <c r="W4702" s="5">
        <f t="shared" si="443"/>
        <v>1</v>
      </c>
    </row>
    <row r="4703" spans="1:23">
      <c r="A4703" t="s">
        <v>6176</v>
      </c>
      <c r="B4703" t="s">
        <v>2139</v>
      </c>
      <c r="C4703" t="s">
        <v>459</v>
      </c>
      <c r="D4703" t="s">
        <v>117</v>
      </c>
      <c r="E4703" s="1">
        <v>45936.634814814817</v>
      </c>
      <c r="F4703" s="1">
        <v>45936.649398148147</v>
      </c>
      <c r="G4703" t="s">
        <v>27</v>
      </c>
      <c r="H4703">
        <v>3</v>
      </c>
      <c r="I4703">
        <v>2588.61</v>
      </c>
      <c r="J4703">
        <v>2291.4899999999998</v>
      </c>
      <c r="K4703">
        <v>0</v>
      </c>
      <c r="L4703">
        <v>0</v>
      </c>
      <c r="M4703">
        <v>38.64</v>
      </c>
      <c r="N4703">
        <v>46.59</v>
      </c>
      <c r="O4703" t="s">
        <v>33</v>
      </c>
      <c r="P4703">
        <v>1</v>
      </c>
      <c r="Q4703">
        <v>4</v>
      </c>
      <c r="R4703" s="3">
        <f t="shared" si="438"/>
        <v>2588.61</v>
      </c>
      <c r="S4703" s="3">
        <f t="shared" si="439"/>
        <v>297.12000000000035</v>
      </c>
      <c r="T4703" s="3">
        <f t="shared" si="440"/>
        <v>-38.64</v>
      </c>
      <c r="U4703" s="3">
        <f t="shared" si="441"/>
        <v>211.89000000000036</v>
      </c>
      <c r="V4703" s="4">
        <f t="shared" si="442"/>
        <v>8.1854740575057788E-2</v>
      </c>
      <c r="W4703" s="5">
        <f t="shared" si="443"/>
        <v>1</v>
      </c>
    </row>
    <row r="4704" spans="1:23">
      <c r="A4704" t="s">
        <v>6177</v>
      </c>
      <c r="B4704" t="s">
        <v>1594</v>
      </c>
      <c r="C4704" t="s">
        <v>80</v>
      </c>
      <c r="D4704" t="s">
        <v>127</v>
      </c>
      <c r="E4704" s="1">
        <v>45936.647696759261</v>
      </c>
      <c r="F4704" s="1">
        <v>45936.656724537039</v>
      </c>
      <c r="G4704" t="s">
        <v>27</v>
      </c>
      <c r="H4704">
        <v>1</v>
      </c>
      <c r="I4704">
        <v>79.09</v>
      </c>
      <c r="J4704">
        <v>63.67</v>
      </c>
      <c r="K4704">
        <v>3.95</v>
      </c>
      <c r="L4704">
        <v>30</v>
      </c>
      <c r="M4704">
        <v>57.98</v>
      </c>
      <c r="N4704">
        <v>1.89</v>
      </c>
      <c r="O4704" t="s">
        <v>38</v>
      </c>
      <c r="P4704">
        <v>0</v>
      </c>
      <c r="Q4704">
        <v>4</v>
      </c>
      <c r="R4704" s="3">
        <f t="shared" si="438"/>
        <v>75.14</v>
      </c>
      <c r="S4704" s="3">
        <f t="shared" si="439"/>
        <v>11.469999999999999</v>
      </c>
      <c r="T4704" s="3">
        <f t="shared" si="440"/>
        <v>-27.979999999999997</v>
      </c>
      <c r="U4704" s="3">
        <f t="shared" si="441"/>
        <v>-18.399999999999999</v>
      </c>
      <c r="V4704" s="4">
        <f t="shared" si="442"/>
        <v>-0.24487623103540057</v>
      </c>
      <c r="W4704" s="5">
        <f t="shared" si="443"/>
        <v>0</v>
      </c>
    </row>
    <row r="4705" spans="1:23">
      <c r="A4705" t="s">
        <v>6178</v>
      </c>
      <c r="B4705" t="s">
        <v>872</v>
      </c>
      <c r="C4705" t="s">
        <v>493</v>
      </c>
      <c r="D4705" t="s">
        <v>160</v>
      </c>
      <c r="E4705" s="1">
        <v>45936.657349537039</v>
      </c>
      <c r="F4705" s="1">
        <v>45936.676099537042</v>
      </c>
      <c r="G4705" t="s">
        <v>27</v>
      </c>
      <c r="H4705">
        <v>1</v>
      </c>
      <c r="I4705">
        <v>64.349999999999994</v>
      </c>
      <c r="J4705">
        <v>41.03</v>
      </c>
      <c r="K4705">
        <v>0</v>
      </c>
      <c r="L4705">
        <v>30</v>
      </c>
      <c r="M4705">
        <v>58.39</v>
      </c>
      <c r="N4705">
        <v>1.7</v>
      </c>
      <c r="O4705" t="s">
        <v>38</v>
      </c>
      <c r="P4705">
        <v>7</v>
      </c>
      <c r="Q4705">
        <v>4</v>
      </c>
      <c r="R4705" s="3">
        <f t="shared" si="438"/>
        <v>64.349999999999994</v>
      </c>
      <c r="S4705" s="3">
        <f t="shared" si="439"/>
        <v>23.319999999999993</v>
      </c>
      <c r="T4705" s="3">
        <f t="shared" si="440"/>
        <v>-28.39</v>
      </c>
      <c r="U4705" s="3">
        <f t="shared" si="441"/>
        <v>-6.7700000000000076</v>
      </c>
      <c r="V4705" s="4">
        <f t="shared" si="442"/>
        <v>-0.10520590520590534</v>
      </c>
      <c r="W4705" s="5">
        <f t="shared" si="443"/>
        <v>0</v>
      </c>
    </row>
    <row r="4706" spans="1:23">
      <c r="A4706" t="s">
        <v>6179</v>
      </c>
      <c r="B4706" t="s">
        <v>439</v>
      </c>
      <c r="C4706" t="s">
        <v>126</v>
      </c>
      <c r="D4706" t="s">
        <v>72</v>
      </c>
      <c r="E4706" s="1">
        <v>45936.677430555559</v>
      </c>
      <c r="F4706" s="1">
        <v>45936.685763888891</v>
      </c>
      <c r="G4706" t="s">
        <v>27</v>
      </c>
      <c r="H4706">
        <v>2</v>
      </c>
      <c r="I4706">
        <v>539.05999999999995</v>
      </c>
      <c r="J4706">
        <v>391.7</v>
      </c>
      <c r="K4706">
        <v>26.95</v>
      </c>
      <c r="L4706">
        <v>0</v>
      </c>
      <c r="M4706">
        <v>48.96</v>
      </c>
      <c r="N4706">
        <v>9.2200000000000006</v>
      </c>
      <c r="O4706" t="s">
        <v>38</v>
      </c>
      <c r="P4706">
        <v>0</v>
      </c>
      <c r="Q4706">
        <v>5</v>
      </c>
      <c r="R4706" s="3">
        <f t="shared" si="438"/>
        <v>512.1099999999999</v>
      </c>
      <c r="S4706" s="3">
        <f t="shared" si="439"/>
        <v>120.40999999999991</v>
      </c>
      <c r="T4706" s="3">
        <f t="shared" si="440"/>
        <v>-48.96</v>
      </c>
      <c r="U4706" s="3">
        <f t="shared" si="441"/>
        <v>62.229999999999905</v>
      </c>
      <c r="V4706" s="4">
        <f t="shared" si="442"/>
        <v>0.12151686161176294</v>
      </c>
      <c r="W4706" s="5">
        <f t="shared" si="443"/>
        <v>1</v>
      </c>
    </row>
    <row r="4707" spans="1:23">
      <c r="A4707" t="s">
        <v>6180</v>
      </c>
      <c r="B4707" t="s">
        <v>1138</v>
      </c>
      <c r="C4707" t="s">
        <v>409</v>
      </c>
      <c r="D4707" t="s">
        <v>72</v>
      </c>
      <c r="E4707" s="1">
        <v>45936.723587962973</v>
      </c>
      <c r="F4707" s="1">
        <v>45936.73400462963</v>
      </c>
      <c r="G4707" t="s">
        <v>53</v>
      </c>
      <c r="H4707">
        <v>2</v>
      </c>
      <c r="I4707">
        <v>443.92</v>
      </c>
      <c r="J4707">
        <v>316.95999999999998</v>
      </c>
      <c r="K4707">
        <v>0</v>
      </c>
      <c r="L4707">
        <v>0</v>
      </c>
      <c r="M4707">
        <v>38.659999999999997</v>
      </c>
      <c r="N4707">
        <v>7.99</v>
      </c>
      <c r="O4707" t="s">
        <v>28</v>
      </c>
      <c r="P4707">
        <v>0</v>
      </c>
      <c r="Q4707">
        <v>1</v>
      </c>
      <c r="R4707" s="3">
        <f t="shared" si="438"/>
        <v>443.92</v>
      </c>
      <c r="S4707" s="3">
        <f t="shared" si="439"/>
        <v>126.96000000000004</v>
      </c>
      <c r="T4707" s="3">
        <f t="shared" si="440"/>
        <v>-38.659999999999997</v>
      </c>
      <c r="U4707" s="3">
        <f t="shared" si="441"/>
        <v>80.310000000000045</v>
      </c>
      <c r="V4707" s="4">
        <f t="shared" si="442"/>
        <v>0.18091097495044162</v>
      </c>
      <c r="W4707" s="5">
        <f t="shared" si="443"/>
        <v>1</v>
      </c>
    </row>
    <row r="4708" spans="1:23">
      <c r="A4708" t="s">
        <v>6181</v>
      </c>
      <c r="B4708" t="s">
        <v>6182</v>
      </c>
      <c r="C4708" t="s">
        <v>227</v>
      </c>
      <c r="D4708" t="s">
        <v>103</v>
      </c>
      <c r="E4708" s="1">
        <v>45936.776504629634</v>
      </c>
      <c r="F4708" s="1">
        <v>45936.787615740737</v>
      </c>
      <c r="G4708" t="s">
        <v>27</v>
      </c>
      <c r="H4708">
        <v>1</v>
      </c>
      <c r="I4708">
        <v>426.49</v>
      </c>
      <c r="J4708">
        <v>379.26</v>
      </c>
      <c r="K4708">
        <v>21.32</v>
      </c>
      <c r="L4708">
        <v>0</v>
      </c>
      <c r="M4708">
        <v>55.04</v>
      </c>
      <c r="N4708">
        <v>7.29</v>
      </c>
      <c r="O4708" t="s">
        <v>38</v>
      </c>
      <c r="P4708">
        <v>0</v>
      </c>
      <c r="Q4708">
        <v>4</v>
      </c>
      <c r="R4708" s="3">
        <f t="shared" si="438"/>
        <v>405.17</v>
      </c>
      <c r="S4708" s="3">
        <f t="shared" si="439"/>
        <v>25.910000000000025</v>
      </c>
      <c r="T4708" s="3">
        <f t="shared" si="440"/>
        <v>-55.04</v>
      </c>
      <c r="U4708" s="3">
        <f t="shared" si="441"/>
        <v>-36.419999999999973</v>
      </c>
      <c r="V4708" s="4">
        <f t="shared" si="442"/>
        <v>-8.9888195078608915E-2</v>
      </c>
      <c r="W4708" s="5">
        <f t="shared" si="443"/>
        <v>0</v>
      </c>
    </row>
    <row r="4709" spans="1:23">
      <c r="A4709" t="s">
        <v>6183</v>
      </c>
      <c r="B4709" t="s">
        <v>6184</v>
      </c>
      <c r="C4709" t="s">
        <v>1374</v>
      </c>
      <c r="D4709" t="s">
        <v>117</v>
      </c>
      <c r="E4709" s="1">
        <v>45936.874467592592</v>
      </c>
      <c r="F4709" s="1">
        <v>45936.884189814817</v>
      </c>
      <c r="G4709" t="s">
        <v>27</v>
      </c>
      <c r="H4709">
        <v>2</v>
      </c>
      <c r="I4709">
        <v>567.26</v>
      </c>
      <c r="J4709">
        <v>466.6</v>
      </c>
      <c r="K4709">
        <v>56.73</v>
      </c>
      <c r="L4709">
        <v>0</v>
      </c>
      <c r="M4709">
        <v>43.35</v>
      </c>
      <c r="N4709">
        <v>9.19</v>
      </c>
      <c r="O4709" t="s">
        <v>28</v>
      </c>
      <c r="P4709">
        <v>0</v>
      </c>
      <c r="Q4709">
        <v>5</v>
      </c>
      <c r="R4709" s="3">
        <f t="shared" si="438"/>
        <v>510.53</v>
      </c>
      <c r="S4709" s="3">
        <f t="shared" si="439"/>
        <v>43.92999999999995</v>
      </c>
      <c r="T4709" s="3">
        <f t="shared" si="440"/>
        <v>-43.35</v>
      </c>
      <c r="U4709" s="3">
        <f t="shared" si="441"/>
        <v>-8.6100000000000509</v>
      </c>
      <c r="V4709" s="4">
        <f t="shared" si="442"/>
        <v>-1.686482674867305E-2</v>
      </c>
      <c r="W4709" s="5">
        <f t="shared" si="443"/>
        <v>0</v>
      </c>
    </row>
    <row r="4710" spans="1:23">
      <c r="A4710" t="s">
        <v>6185</v>
      </c>
      <c r="B4710" t="s">
        <v>2202</v>
      </c>
      <c r="C4710" t="s">
        <v>1369</v>
      </c>
      <c r="D4710" t="s">
        <v>26</v>
      </c>
      <c r="E4710" s="1">
        <v>45936.948287037027</v>
      </c>
      <c r="F4710" s="1">
        <v>45936.955925925933</v>
      </c>
      <c r="G4710" t="s">
        <v>27</v>
      </c>
      <c r="H4710">
        <v>5</v>
      </c>
      <c r="I4710">
        <v>2090.6999999999998</v>
      </c>
      <c r="J4710">
        <v>1284.0999999999999</v>
      </c>
      <c r="K4710">
        <v>209.07</v>
      </c>
      <c r="L4710">
        <v>0</v>
      </c>
      <c r="M4710">
        <v>37.5</v>
      </c>
      <c r="N4710">
        <v>33.869999999999997</v>
      </c>
      <c r="O4710" t="s">
        <v>38</v>
      </c>
      <c r="P4710">
        <v>0</v>
      </c>
      <c r="Q4710">
        <v>5</v>
      </c>
      <c r="R4710" s="3">
        <f t="shared" si="438"/>
        <v>1881.6299999999999</v>
      </c>
      <c r="S4710" s="3">
        <f t="shared" si="439"/>
        <v>597.53</v>
      </c>
      <c r="T4710" s="3">
        <f t="shared" si="440"/>
        <v>-37.5</v>
      </c>
      <c r="U4710" s="3">
        <f t="shared" si="441"/>
        <v>526.16</v>
      </c>
      <c r="V4710" s="4">
        <f t="shared" si="442"/>
        <v>0.27962989535668542</v>
      </c>
      <c r="W4710" s="5">
        <f t="shared" si="443"/>
        <v>1</v>
      </c>
    </row>
    <row r="4711" spans="1:23">
      <c r="A4711" t="s">
        <v>6186</v>
      </c>
      <c r="B4711" t="s">
        <v>167</v>
      </c>
      <c r="C4711" t="s">
        <v>426</v>
      </c>
      <c r="D4711" t="s">
        <v>103</v>
      </c>
      <c r="E4711" s="1">
        <v>45937.401932870373</v>
      </c>
      <c r="F4711" s="1">
        <v>45937.407488425917</v>
      </c>
      <c r="G4711" t="s">
        <v>27</v>
      </c>
      <c r="H4711">
        <v>2</v>
      </c>
      <c r="I4711">
        <v>1297.3599999999999</v>
      </c>
      <c r="J4711">
        <v>1117.46</v>
      </c>
      <c r="K4711">
        <v>0</v>
      </c>
      <c r="L4711">
        <v>0</v>
      </c>
      <c r="M4711">
        <v>58.67</v>
      </c>
      <c r="N4711">
        <v>23.35</v>
      </c>
      <c r="O4711" t="s">
        <v>33</v>
      </c>
      <c r="P4711">
        <v>0</v>
      </c>
      <c r="Q4711">
        <v>5</v>
      </c>
      <c r="R4711" s="3">
        <f t="shared" si="438"/>
        <v>1297.3599999999999</v>
      </c>
      <c r="S4711" s="3">
        <f t="shared" si="439"/>
        <v>179.89999999999986</v>
      </c>
      <c r="T4711" s="3">
        <f t="shared" si="440"/>
        <v>-58.67</v>
      </c>
      <c r="U4711" s="3">
        <f t="shared" si="441"/>
        <v>97.879999999999853</v>
      </c>
      <c r="V4711" s="4">
        <f t="shared" si="442"/>
        <v>7.5445520133193458E-2</v>
      </c>
      <c r="W4711" s="5">
        <f t="shared" si="443"/>
        <v>1</v>
      </c>
    </row>
    <row r="4712" spans="1:23">
      <c r="A4712" t="s">
        <v>6187</v>
      </c>
      <c r="B4712" t="s">
        <v>4130</v>
      </c>
      <c r="C4712" t="s">
        <v>760</v>
      </c>
      <c r="D4712" t="s">
        <v>72</v>
      </c>
      <c r="E4712" s="1">
        <v>45937.473738425928</v>
      </c>
      <c r="F4712" s="1">
        <v>45937.486238425918</v>
      </c>
      <c r="G4712" t="s">
        <v>27</v>
      </c>
      <c r="H4712">
        <v>1</v>
      </c>
      <c r="I4712">
        <v>274.8</v>
      </c>
      <c r="J4712">
        <v>187.42</v>
      </c>
      <c r="K4712">
        <v>27.48</v>
      </c>
      <c r="L4712">
        <v>30</v>
      </c>
      <c r="M4712">
        <v>45.6</v>
      </c>
      <c r="N4712">
        <v>4.99</v>
      </c>
      <c r="O4712" t="s">
        <v>144</v>
      </c>
      <c r="P4712">
        <v>3</v>
      </c>
      <c r="Q4712">
        <v>4</v>
      </c>
      <c r="R4712" s="3">
        <f t="shared" si="438"/>
        <v>247.32000000000002</v>
      </c>
      <c r="S4712" s="3">
        <f t="shared" si="439"/>
        <v>59.900000000000034</v>
      </c>
      <c r="T4712" s="3">
        <f t="shared" si="440"/>
        <v>-15.600000000000001</v>
      </c>
      <c r="U4712" s="3">
        <f t="shared" si="441"/>
        <v>39.310000000000031</v>
      </c>
      <c r="V4712" s="4">
        <f t="shared" si="442"/>
        <v>0.15894387837619289</v>
      </c>
      <c r="W4712" s="5">
        <f t="shared" si="443"/>
        <v>1</v>
      </c>
    </row>
    <row r="4713" spans="1:23">
      <c r="A4713" t="s">
        <v>6188</v>
      </c>
      <c r="B4713" t="s">
        <v>2172</v>
      </c>
      <c r="C4713" t="s">
        <v>437</v>
      </c>
      <c r="D4713" t="s">
        <v>143</v>
      </c>
      <c r="E4713" s="1">
        <v>45937.518726851849</v>
      </c>
      <c r="F4713" s="1">
        <v>45937.53261574074</v>
      </c>
      <c r="G4713" t="s">
        <v>53</v>
      </c>
      <c r="H4713">
        <v>2</v>
      </c>
      <c r="I4713">
        <v>433.88</v>
      </c>
      <c r="J4713">
        <v>378.32</v>
      </c>
      <c r="K4713">
        <v>21.69</v>
      </c>
      <c r="L4713">
        <v>0</v>
      </c>
      <c r="M4713">
        <v>46.64</v>
      </c>
      <c r="N4713">
        <v>7.42</v>
      </c>
      <c r="O4713" t="s">
        <v>144</v>
      </c>
      <c r="P4713">
        <v>0</v>
      </c>
      <c r="Q4713">
        <v>1</v>
      </c>
      <c r="R4713" s="3">
        <f t="shared" si="438"/>
        <v>412.19</v>
      </c>
      <c r="S4713" s="3">
        <f t="shared" si="439"/>
        <v>33.870000000000005</v>
      </c>
      <c r="T4713" s="3">
        <f t="shared" si="440"/>
        <v>-46.64</v>
      </c>
      <c r="U4713" s="3">
        <f t="shared" si="441"/>
        <v>-20.189999999999998</v>
      </c>
      <c r="V4713" s="4">
        <f t="shared" si="442"/>
        <v>-4.8982265460103348E-2</v>
      </c>
      <c r="W4713" s="5">
        <f t="shared" si="443"/>
        <v>0</v>
      </c>
    </row>
    <row r="4714" spans="1:23">
      <c r="A4714" t="s">
        <v>6189</v>
      </c>
      <c r="B4714" t="s">
        <v>1809</v>
      </c>
      <c r="C4714" t="s">
        <v>799</v>
      </c>
      <c r="D4714" t="s">
        <v>48</v>
      </c>
      <c r="E4714" s="1">
        <v>45937.534699074073</v>
      </c>
      <c r="F4714" s="1">
        <v>45937.551365740743</v>
      </c>
      <c r="G4714" t="s">
        <v>27</v>
      </c>
      <c r="H4714">
        <v>1</v>
      </c>
      <c r="I4714">
        <v>114.95</v>
      </c>
      <c r="J4714">
        <v>91.65</v>
      </c>
      <c r="K4714">
        <v>5.75</v>
      </c>
      <c r="L4714">
        <v>30</v>
      </c>
      <c r="M4714">
        <v>40.68</v>
      </c>
      <c r="N4714">
        <v>2.5099999999999998</v>
      </c>
      <c r="O4714" t="s">
        <v>38</v>
      </c>
      <c r="P4714">
        <v>9</v>
      </c>
      <c r="Q4714">
        <v>3</v>
      </c>
      <c r="R4714" s="3">
        <f t="shared" si="438"/>
        <v>109.2</v>
      </c>
      <c r="S4714" s="3">
        <f t="shared" si="439"/>
        <v>17.549999999999997</v>
      </c>
      <c r="T4714" s="3">
        <f t="shared" si="440"/>
        <v>-10.68</v>
      </c>
      <c r="U4714" s="3">
        <f t="shared" si="441"/>
        <v>4.3599999999999977</v>
      </c>
      <c r="V4714" s="4">
        <f t="shared" si="442"/>
        <v>3.9926739926739903E-2</v>
      </c>
      <c r="W4714" s="5">
        <f t="shared" si="443"/>
        <v>1</v>
      </c>
    </row>
    <row r="4715" spans="1:23">
      <c r="A4715" t="s">
        <v>6190</v>
      </c>
      <c r="B4715" t="s">
        <v>79</v>
      </c>
      <c r="C4715" t="s">
        <v>1247</v>
      </c>
      <c r="D4715" t="s">
        <v>32</v>
      </c>
      <c r="E4715" s="1">
        <v>45937.571435185193</v>
      </c>
      <c r="G4715" t="s">
        <v>110</v>
      </c>
      <c r="H4715">
        <v>1</v>
      </c>
      <c r="I4715">
        <v>112.96</v>
      </c>
      <c r="J4715">
        <v>80.89</v>
      </c>
      <c r="K4715">
        <v>5.65</v>
      </c>
      <c r="L4715">
        <v>30</v>
      </c>
      <c r="M4715">
        <v>63.35</v>
      </c>
      <c r="N4715">
        <v>0</v>
      </c>
      <c r="O4715" t="s">
        <v>38</v>
      </c>
      <c r="P4715">
        <v>0</v>
      </c>
      <c r="R4715" s="3">
        <f t="shared" si="438"/>
        <v>107.30999999999999</v>
      </c>
      <c r="S4715" s="3">
        <f t="shared" si="439"/>
        <v>26.419999999999987</v>
      </c>
      <c r="T4715" s="3">
        <f t="shared" si="440"/>
        <v>-33.35</v>
      </c>
      <c r="U4715" s="3">
        <f t="shared" si="441"/>
        <v>-6.9300000000000139</v>
      </c>
      <c r="V4715" s="4">
        <f t="shared" si="442"/>
        <v>-6.4579256360078413E-2</v>
      </c>
      <c r="W4715" s="5">
        <f t="shared" si="443"/>
        <v>0</v>
      </c>
    </row>
    <row r="4716" spans="1:23">
      <c r="A4716" t="s">
        <v>6191</v>
      </c>
      <c r="B4716" t="s">
        <v>1689</v>
      </c>
      <c r="C4716" t="s">
        <v>179</v>
      </c>
      <c r="D4716" t="s">
        <v>52</v>
      </c>
      <c r="E4716" s="1">
        <v>45937.634872685187</v>
      </c>
      <c r="F4716" s="1">
        <v>45937.644594907397</v>
      </c>
      <c r="G4716" t="s">
        <v>27</v>
      </c>
      <c r="H4716">
        <v>4</v>
      </c>
      <c r="I4716">
        <v>2271.96</v>
      </c>
      <c r="J4716">
        <v>1373.48</v>
      </c>
      <c r="K4716">
        <v>0</v>
      </c>
      <c r="L4716">
        <v>0</v>
      </c>
      <c r="M4716">
        <v>56.76</v>
      </c>
      <c r="N4716">
        <v>40.9</v>
      </c>
      <c r="O4716" t="s">
        <v>38</v>
      </c>
      <c r="P4716">
        <v>0</v>
      </c>
      <c r="Q4716">
        <v>5</v>
      </c>
      <c r="R4716" s="3">
        <f t="shared" si="438"/>
        <v>2271.96</v>
      </c>
      <c r="S4716" s="3">
        <f t="shared" si="439"/>
        <v>898.48</v>
      </c>
      <c r="T4716" s="3">
        <f t="shared" si="440"/>
        <v>-56.76</v>
      </c>
      <c r="U4716" s="3">
        <f t="shared" si="441"/>
        <v>800.82</v>
      </c>
      <c r="V4716" s="4">
        <f t="shared" si="442"/>
        <v>0.35247979717952782</v>
      </c>
      <c r="W4716" s="5">
        <f t="shared" si="443"/>
        <v>1</v>
      </c>
    </row>
    <row r="4717" spans="1:23">
      <c r="A4717" t="s">
        <v>6192</v>
      </c>
      <c r="B4717" t="s">
        <v>1034</v>
      </c>
      <c r="C4717" t="s">
        <v>86</v>
      </c>
      <c r="D4717" t="s">
        <v>60</v>
      </c>
      <c r="E4717" s="1">
        <v>45937.687164351853</v>
      </c>
      <c r="F4717" s="1">
        <v>45937.704525462963</v>
      </c>
      <c r="G4717" t="s">
        <v>27</v>
      </c>
      <c r="H4717">
        <v>1</v>
      </c>
      <c r="I4717">
        <v>617.55999999999995</v>
      </c>
      <c r="J4717">
        <v>372.31</v>
      </c>
      <c r="K4717">
        <v>61.76</v>
      </c>
      <c r="L4717">
        <v>0</v>
      </c>
      <c r="M4717">
        <v>62.33</v>
      </c>
      <c r="N4717">
        <v>10</v>
      </c>
      <c r="O4717" t="s">
        <v>65</v>
      </c>
      <c r="P4717">
        <v>10</v>
      </c>
      <c r="Q4717">
        <v>4</v>
      </c>
      <c r="R4717" s="3">
        <f t="shared" si="438"/>
        <v>555.79999999999995</v>
      </c>
      <c r="S4717" s="3">
        <f t="shared" si="439"/>
        <v>183.48999999999995</v>
      </c>
      <c r="T4717" s="3">
        <f t="shared" si="440"/>
        <v>-62.33</v>
      </c>
      <c r="U4717" s="3">
        <f t="shared" si="441"/>
        <v>111.15999999999995</v>
      </c>
      <c r="V4717" s="4">
        <f t="shared" si="442"/>
        <v>0.19999999999999993</v>
      </c>
      <c r="W4717" s="5">
        <f t="shared" si="443"/>
        <v>1</v>
      </c>
    </row>
    <row r="4718" spans="1:23">
      <c r="A4718" t="s">
        <v>6193</v>
      </c>
      <c r="B4718" t="s">
        <v>3522</v>
      </c>
      <c r="C4718" t="s">
        <v>1364</v>
      </c>
      <c r="D4718" t="s">
        <v>26</v>
      </c>
      <c r="E4718" s="1">
        <v>45937.719525462962</v>
      </c>
      <c r="F4718" s="1">
        <v>45937.737581018519</v>
      </c>
      <c r="G4718" t="s">
        <v>27</v>
      </c>
      <c r="H4718">
        <v>1</v>
      </c>
      <c r="I4718">
        <v>503.3</v>
      </c>
      <c r="J4718">
        <v>433.87</v>
      </c>
      <c r="K4718">
        <v>50.33</v>
      </c>
      <c r="L4718">
        <v>0</v>
      </c>
      <c r="M4718">
        <v>53.61</v>
      </c>
      <c r="N4718">
        <v>8.15</v>
      </c>
      <c r="O4718" t="s">
        <v>28</v>
      </c>
      <c r="P4718">
        <v>11</v>
      </c>
      <c r="Q4718">
        <v>2</v>
      </c>
      <c r="R4718" s="3">
        <f t="shared" si="438"/>
        <v>452.97</v>
      </c>
      <c r="S4718" s="3">
        <f t="shared" si="439"/>
        <v>19.100000000000023</v>
      </c>
      <c r="T4718" s="3">
        <f t="shared" si="440"/>
        <v>-53.61</v>
      </c>
      <c r="U4718" s="3">
        <f t="shared" si="441"/>
        <v>-42.659999999999975</v>
      </c>
      <c r="V4718" s="4">
        <f t="shared" si="442"/>
        <v>-9.4178422412080215E-2</v>
      </c>
      <c r="W4718" s="5">
        <f t="shared" si="443"/>
        <v>0</v>
      </c>
    </row>
    <row r="4719" spans="1:23">
      <c r="A4719" t="s">
        <v>6194</v>
      </c>
      <c r="B4719" t="s">
        <v>563</v>
      </c>
      <c r="C4719" t="s">
        <v>193</v>
      </c>
      <c r="D4719" t="s">
        <v>37</v>
      </c>
      <c r="E4719" s="1">
        <v>45937.738217592603</v>
      </c>
      <c r="F4719" s="1">
        <v>45937.755578703713</v>
      </c>
      <c r="G4719" t="s">
        <v>27</v>
      </c>
      <c r="H4719">
        <v>2</v>
      </c>
      <c r="I4719">
        <v>186</v>
      </c>
      <c r="J4719">
        <v>165.18</v>
      </c>
      <c r="K4719">
        <v>9.3000000000000007</v>
      </c>
      <c r="L4719">
        <v>30</v>
      </c>
      <c r="M4719">
        <v>64.08</v>
      </c>
      <c r="N4719">
        <v>3.72</v>
      </c>
      <c r="O4719" t="s">
        <v>65</v>
      </c>
      <c r="P4719">
        <v>5</v>
      </c>
      <c r="Q4719">
        <v>3</v>
      </c>
      <c r="R4719" s="3">
        <f t="shared" si="438"/>
        <v>176.7</v>
      </c>
      <c r="S4719" s="3">
        <f t="shared" si="439"/>
        <v>11.519999999999982</v>
      </c>
      <c r="T4719" s="3">
        <f t="shared" si="440"/>
        <v>-34.08</v>
      </c>
      <c r="U4719" s="3">
        <f t="shared" si="441"/>
        <v>-26.280000000000015</v>
      </c>
      <c r="V4719" s="4">
        <f t="shared" si="442"/>
        <v>-0.14872665534804763</v>
      </c>
      <c r="W4719" s="5">
        <f t="shared" si="443"/>
        <v>0</v>
      </c>
    </row>
    <row r="4720" spans="1:23">
      <c r="A4720" t="s">
        <v>6195</v>
      </c>
      <c r="B4720" t="s">
        <v>1195</v>
      </c>
      <c r="C4720" t="s">
        <v>1415</v>
      </c>
      <c r="D4720" t="s">
        <v>103</v>
      </c>
      <c r="E4720" s="1">
        <v>45937.826828703714</v>
      </c>
      <c r="F4720" s="1">
        <v>45937.839328703703</v>
      </c>
      <c r="G4720" t="s">
        <v>27</v>
      </c>
      <c r="H4720">
        <v>3</v>
      </c>
      <c r="I4720">
        <v>93</v>
      </c>
      <c r="J4720">
        <v>70.680000000000007</v>
      </c>
      <c r="K4720">
        <v>4.6500000000000004</v>
      </c>
      <c r="L4720">
        <v>30</v>
      </c>
      <c r="M4720">
        <v>57.99</v>
      </c>
      <c r="N4720">
        <v>2.13</v>
      </c>
      <c r="O4720" t="s">
        <v>65</v>
      </c>
      <c r="P4720">
        <v>0</v>
      </c>
      <c r="Q4720">
        <v>5</v>
      </c>
      <c r="R4720" s="3">
        <f t="shared" si="438"/>
        <v>88.35</v>
      </c>
      <c r="S4720" s="3">
        <f t="shared" si="439"/>
        <v>17.669999999999987</v>
      </c>
      <c r="T4720" s="3">
        <f t="shared" si="440"/>
        <v>-27.990000000000002</v>
      </c>
      <c r="U4720" s="3">
        <f t="shared" si="441"/>
        <v>-12.450000000000014</v>
      </c>
      <c r="V4720" s="4">
        <f t="shared" si="442"/>
        <v>-0.14091680814940594</v>
      </c>
      <c r="W4720" s="5">
        <f t="shared" si="443"/>
        <v>0</v>
      </c>
    </row>
    <row r="4721" spans="1:23">
      <c r="A4721" t="s">
        <v>6196</v>
      </c>
      <c r="B4721" t="s">
        <v>1769</v>
      </c>
      <c r="C4721" t="s">
        <v>412</v>
      </c>
      <c r="D4721" t="s">
        <v>160</v>
      </c>
      <c r="E4721" s="1">
        <v>45937.837384259263</v>
      </c>
      <c r="F4721" s="1">
        <v>45937.860300925917</v>
      </c>
      <c r="G4721" t="s">
        <v>53</v>
      </c>
      <c r="H4721">
        <v>3</v>
      </c>
      <c r="I4721">
        <v>810.78</v>
      </c>
      <c r="J4721">
        <v>590.70000000000005</v>
      </c>
      <c r="K4721">
        <v>81.08</v>
      </c>
      <c r="L4721">
        <v>0</v>
      </c>
      <c r="M4721">
        <v>64.760000000000005</v>
      </c>
      <c r="N4721">
        <v>13.13</v>
      </c>
      <c r="O4721" t="s">
        <v>38</v>
      </c>
      <c r="P4721">
        <v>13</v>
      </c>
      <c r="Q4721">
        <v>1</v>
      </c>
      <c r="R4721" s="3">
        <f t="shared" si="438"/>
        <v>729.69999999999993</v>
      </c>
      <c r="S4721" s="3">
        <f t="shared" si="439"/>
        <v>138.99999999999989</v>
      </c>
      <c r="T4721" s="3">
        <f t="shared" si="440"/>
        <v>-64.760000000000005</v>
      </c>
      <c r="U4721" s="3">
        <f t="shared" si="441"/>
        <v>61.109999999999879</v>
      </c>
      <c r="V4721" s="4">
        <f t="shared" si="442"/>
        <v>8.3746745237768788E-2</v>
      </c>
      <c r="W4721" s="5">
        <f t="shared" si="443"/>
        <v>1</v>
      </c>
    </row>
    <row r="4722" spans="1:23">
      <c r="A4722" t="s">
        <v>6197</v>
      </c>
      <c r="B4722" t="s">
        <v>943</v>
      </c>
      <c r="C4722" t="s">
        <v>429</v>
      </c>
      <c r="D4722" t="s">
        <v>103</v>
      </c>
      <c r="E4722" s="1">
        <v>45938.258020833331</v>
      </c>
      <c r="F4722" s="1">
        <v>45938.286493055559</v>
      </c>
      <c r="G4722" t="s">
        <v>27</v>
      </c>
      <c r="H4722">
        <v>1</v>
      </c>
      <c r="I4722">
        <v>203.61</v>
      </c>
      <c r="J4722">
        <v>147.75</v>
      </c>
      <c r="K4722">
        <v>10.18</v>
      </c>
      <c r="L4722">
        <v>30</v>
      </c>
      <c r="M4722">
        <v>39.869999999999997</v>
      </c>
      <c r="N4722">
        <v>4.0199999999999996</v>
      </c>
      <c r="O4722" t="s">
        <v>38</v>
      </c>
      <c r="P4722">
        <v>21</v>
      </c>
      <c r="Q4722">
        <v>2</v>
      </c>
      <c r="R4722" s="3">
        <f t="shared" si="438"/>
        <v>193.43</v>
      </c>
      <c r="S4722" s="3">
        <f t="shared" si="439"/>
        <v>45.680000000000007</v>
      </c>
      <c r="T4722" s="3">
        <f t="shared" si="440"/>
        <v>-9.8699999999999974</v>
      </c>
      <c r="U4722" s="3">
        <f t="shared" si="441"/>
        <v>31.79000000000001</v>
      </c>
      <c r="V4722" s="4">
        <f t="shared" si="442"/>
        <v>0.1643488600527323</v>
      </c>
      <c r="W4722" s="5">
        <f t="shared" si="443"/>
        <v>1</v>
      </c>
    </row>
    <row r="4723" spans="1:23">
      <c r="A4723" t="s">
        <v>6198</v>
      </c>
      <c r="B4723" t="s">
        <v>294</v>
      </c>
      <c r="C4723" t="s">
        <v>153</v>
      </c>
      <c r="D4723" t="s">
        <v>44</v>
      </c>
      <c r="E4723" s="1">
        <v>45938.386979166673</v>
      </c>
      <c r="F4723" s="1">
        <v>45938.392534722218</v>
      </c>
      <c r="G4723" t="s">
        <v>27</v>
      </c>
      <c r="H4723">
        <v>2</v>
      </c>
      <c r="I4723">
        <v>644.54</v>
      </c>
      <c r="J4723">
        <v>380.14</v>
      </c>
      <c r="K4723">
        <v>32.229999999999997</v>
      </c>
      <c r="L4723">
        <v>0</v>
      </c>
      <c r="M4723">
        <v>45.26</v>
      </c>
      <c r="N4723">
        <v>11.02</v>
      </c>
      <c r="O4723" t="s">
        <v>38</v>
      </c>
      <c r="P4723">
        <v>0</v>
      </c>
      <c r="Q4723">
        <v>5</v>
      </c>
      <c r="R4723" s="3">
        <f t="shared" si="438"/>
        <v>612.30999999999995</v>
      </c>
      <c r="S4723" s="3">
        <f t="shared" si="439"/>
        <v>232.16999999999996</v>
      </c>
      <c r="T4723" s="3">
        <f t="shared" si="440"/>
        <v>-45.26</v>
      </c>
      <c r="U4723" s="3">
        <f t="shared" si="441"/>
        <v>175.88999999999996</v>
      </c>
      <c r="V4723" s="4">
        <f t="shared" si="442"/>
        <v>0.28725645506361153</v>
      </c>
      <c r="W4723" s="5">
        <f t="shared" si="443"/>
        <v>1</v>
      </c>
    </row>
    <row r="4724" spans="1:23">
      <c r="A4724" t="s">
        <v>6199</v>
      </c>
      <c r="B4724" t="s">
        <v>35</v>
      </c>
      <c r="C4724" t="s">
        <v>420</v>
      </c>
      <c r="D4724" t="s">
        <v>87</v>
      </c>
      <c r="E4724" s="1">
        <v>45938.441701388889</v>
      </c>
      <c r="F4724" s="1">
        <v>45938.453506944446</v>
      </c>
      <c r="G4724" t="s">
        <v>27</v>
      </c>
      <c r="H4724">
        <v>2</v>
      </c>
      <c r="I4724">
        <v>200.3</v>
      </c>
      <c r="J4724">
        <v>157.06</v>
      </c>
      <c r="K4724">
        <v>20.03</v>
      </c>
      <c r="L4724">
        <v>30</v>
      </c>
      <c r="M4724">
        <v>50.66</v>
      </c>
      <c r="N4724">
        <v>3.78</v>
      </c>
      <c r="O4724" t="s">
        <v>38</v>
      </c>
      <c r="P4724">
        <v>0</v>
      </c>
      <c r="Q4724">
        <v>4</v>
      </c>
      <c r="R4724" s="3">
        <f t="shared" si="438"/>
        <v>180.27</v>
      </c>
      <c r="S4724" s="3">
        <f t="shared" si="439"/>
        <v>23.210000000000008</v>
      </c>
      <c r="T4724" s="3">
        <f t="shared" si="440"/>
        <v>-20.659999999999997</v>
      </c>
      <c r="U4724" s="3">
        <f t="shared" si="441"/>
        <v>-1.2299999999999884</v>
      </c>
      <c r="V4724" s="4">
        <f t="shared" si="442"/>
        <v>-6.8230986853053104E-3</v>
      </c>
      <c r="W4724" s="5">
        <f t="shared" si="443"/>
        <v>0</v>
      </c>
    </row>
    <row r="4725" spans="1:23">
      <c r="A4725" t="s">
        <v>6200</v>
      </c>
      <c r="B4725" t="s">
        <v>539</v>
      </c>
      <c r="C4725" t="s">
        <v>389</v>
      </c>
      <c r="D4725" t="s">
        <v>160</v>
      </c>
      <c r="E4725" s="1">
        <v>45938.449374999997</v>
      </c>
      <c r="G4725" t="s">
        <v>110</v>
      </c>
      <c r="H4725">
        <v>2</v>
      </c>
      <c r="I4725">
        <v>503.56</v>
      </c>
      <c r="J4725">
        <v>417.98</v>
      </c>
      <c r="K4725">
        <v>25.18</v>
      </c>
      <c r="L4725">
        <v>0</v>
      </c>
      <c r="M4725">
        <v>55.69</v>
      </c>
      <c r="N4725">
        <v>0</v>
      </c>
      <c r="O4725" t="s">
        <v>28</v>
      </c>
      <c r="P4725">
        <v>1</v>
      </c>
      <c r="R4725" s="3">
        <f t="shared" si="438"/>
        <v>478.38</v>
      </c>
      <c r="S4725" s="3">
        <f t="shared" si="439"/>
        <v>60.399999999999977</v>
      </c>
      <c r="T4725" s="3">
        <f t="shared" si="440"/>
        <v>-55.69</v>
      </c>
      <c r="U4725" s="3">
        <f t="shared" si="441"/>
        <v>4.7099999999999795</v>
      </c>
      <c r="V4725" s="4">
        <f t="shared" si="442"/>
        <v>9.8457293365106814E-3</v>
      </c>
      <c r="W4725" s="5">
        <f t="shared" si="443"/>
        <v>1</v>
      </c>
    </row>
    <row r="4726" spans="1:23">
      <c r="A4726" t="s">
        <v>6201</v>
      </c>
      <c r="B4726" t="s">
        <v>2190</v>
      </c>
      <c r="C4726" t="s">
        <v>799</v>
      </c>
      <c r="D4726" t="s">
        <v>143</v>
      </c>
      <c r="E4726" s="1">
        <v>45938.460949074077</v>
      </c>
      <c r="F4726" s="1">
        <v>45938.480393518519</v>
      </c>
      <c r="G4726" t="s">
        <v>27</v>
      </c>
      <c r="H4726">
        <v>2</v>
      </c>
      <c r="I4726">
        <v>229.9</v>
      </c>
      <c r="J4726">
        <v>183.3</v>
      </c>
      <c r="K4726">
        <v>34.479999999999997</v>
      </c>
      <c r="L4726">
        <v>30</v>
      </c>
      <c r="M4726">
        <v>40.83</v>
      </c>
      <c r="N4726">
        <v>4.0599999999999996</v>
      </c>
      <c r="O4726" t="s">
        <v>33</v>
      </c>
      <c r="P4726">
        <v>8</v>
      </c>
      <c r="Q4726">
        <v>3</v>
      </c>
      <c r="R4726" s="3">
        <f t="shared" si="438"/>
        <v>195.42000000000002</v>
      </c>
      <c r="S4726" s="3">
        <f t="shared" si="439"/>
        <v>12.120000000000005</v>
      </c>
      <c r="T4726" s="3">
        <f t="shared" si="440"/>
        <v>-10.829999999999998</v>
      </c>
      <c r="U4726" s="3">
        <f t="shared" si="441"/>
        <v>-2.7699999999999934</v>
      </c>
      <c r="V4726" s="4">
        <f t="shared" si="442"/>
        <v>-1.4174598301095041E-2</v>
      </c>
      <c r="W4726" s="5">
        <f t="shared" si="443"/>
        <v>0</v>
      </c>
    </row>
    <row r="4727" spans="1:23">
      <c r="A4727" t="s">
        <v>6202</v>
      </c>
      <c r="B4727" t="s">
        <v>987</v>
      </c>
      <c r="C4727" t="s">
        <v>319</v>
      </c>
      <c r="D4727" t="s">
        <v>127</v>
      </c>
      <c r="E4727" s="1">
        <v>45938.514456018522</v>
      </c>
      <c r="F4727" s="1">
        <v>45938.52140046296</v>
      </c>
      <c r="G4727" t="s">
        <v>27</v>
      </c>
      <c r="H4727">
        <v>1</v>
      </c>
      <c r="I4727">
        <v>101.98</v>
      </c>
      <c r="J4727">
        <v>82.05</v>
      </c>
      <c r="K4727">
        <v>5.0999999999999996</v>
      </c>
      <c r="L4727">
        <v>30</v>
      </c>
      <c r="M4727">
        <v>64.73</v>
      </c>
      <c r="N4727">
        <v>2.2799999999999998</v>
      </c>
      <c r="O4727" t="s">
        <v>38</v>
      </c>
      <c r="P4727">
        <v>0</v>
      </c>
      <c r="Q4727">
        <v>5</v>
      </c>
      <c r="R4727" s="3">
        <f t="shared" si="438"/>
        <v>96.88000000000001</v>
      </c>
      <c r="S4727" s="3">
        <f t="shared" si="439"/>
        <v>14.830000000000013</v>
      </c>
      <c r="T4727" s="3">
        <f t="shared" si="440"/>
        <v>-34.730000000000004</v>
      </c>
      <c r="U4727" s="3">
        <f t="shared" si="441"/>
        <v>-22.179999999999993</v>
      </c>
      <c r="V4727" s="4">
        <f t="shared" si="442"/>
        <v>-0.22894302229562336</v>
      </c>
      <c r="W4727" s="5">
        <f t="shared" si="443"/>
        <v>0</v>
      </c>
    </row>
    <row r="4728" spans="1:23">
      <c r="A4728" t="s">
        <v>6203</v>
      </c>
      <c r="B4728" t="s">
        <v>50</v>
      </c>
      <c r="C4728" t="s">
        <v>399</v>
      </c>
      <c r="D4728" t="s">
        <v>103</v>
      </c>
      <c r="E4728" s="1">
        <v>45938.547546296293</v>
      </c>
      <c r="F4728" s="1">
        <v>45938.557962962957</v>
      </c>
      <c r="G4728" t="s">
        <v>27</v>
      </c>
      <c r="H4728">
        <v>5</v>
      </c>
      <c r="I4728">
        <v>503.5</v>
      </c>
      <c r="J4728">
        <v>341.3</v>
      </c>
      <c r="K4728">
        <v>0</v>
      </c>
      <c r="L4728">
        <v>0</v>
      </c>
      <c r="M4728">
        <v>57.72</v>
      </c>
      <c r="N4728">
        <v>9.06</v>
      </c>
      <c r="O4728" t="s">
        <v>38</v>
      </c>
      <c r="P4728">
        <v>0</v>
      </c>
      <c r="Q4728">
        <v>5</v>
      </c>
      <c r="R4728" s="3">
        <f t="shared" si="438"/>
        <v>503.5</v>
      </c>
      <c r="S4728" s="3">
        <f t="shared" si="439"/>
        <v>162.19999999999999</v>
      </c>
      <c r="T4728" s="3">
        <f t="shared" si="440"/>
        <v>-57.72</v>
      </c>
      <c r="U4728" s="3">
        <f t="shared" si="441"/>
        <v>95.419999999999987</v>
      </c>
      <c r="V4728" s="4">
        <f t="shared" si="442"/>
        <v>0.18951340615690165</v>
      </c>
      <c r="W4728" s="5">
        <f t="shared" si="443"/>
        <v>1</v>
      </c>
    </row>
    <row r="4729" spans="1:23">
      <c r="A4729" t="s">
        <v>6204</v>
      </c>
      <c r="B4729" t="s">
        <v>830</v>
      </c>
      <c r="C4729" t="s">
        <v>196</v>
      </c>
      <c r="D4729" t="s">
        <v>37</v>
      </c>
      <c r="E4729" s="1">
        <v>45938.548680555563</v>
      </c>
      <c r="F4729" s="1">
        <v>45938.567430555559</v>
      </c>
      <c r="G4729" t="s">
        <v>27</v>
      </c>
      <c r="H4729">
        <v>2</v>
      </c>
      <c r="I4729">
        <v>104.32</v>
      </c>
      <c r="J4729">
        <v>88.12</v>
      </c>
      <c r="K4729">
        <v>15.65</v>
      </c>
      <c r="L4729">
        <v>30</v>
      </c>
      <c r="M4729">
        <v>45.54</v>
      </c>
      <c r="N4729">
        <v>2.14</v>
      </c>
      <c r="O4729" t="s">
        <v>38</v>
      </c>
      <c r="P4729">
        <v>7</v>
      </c>
      <c r="Q4729">
        <v>4</v>
      </c>
      <c r="R4729" s="3">
        <f t="shared" si="438"/>
        <v>88.669999999999987</v>
      </c>
      <c r="S4729" s="3">
        <f t="shared" si="439"/>
        <v>0.54999999999998295</v>
      </c>
      <c r="T4729" s="3">
        <f t="shared" si="440"/>
        <v>-15.54</v>
      </c>
      <c r="U4729" s="3">
        <f t="shared" si="441"/>
        <v>-17.130000000000017</v>
      </c>
      <c r="V4729" s="4">
        <f t="shared" si="442"/>
        <v>-0.19318822600654131</v>
      </c>
      <c r="W4729" s="5">
        <f t="shared" si="443"/>
        <v>0</v>
      </c>
    </row>
    <row r="4730" spans="1:23">
      <c r="A4730" t="s">
        <v>6205</v>
      </c>
      <c r="B4730" t="s">
        <v>2306</v>
      </c>
      <c r="C4730" t="s">
        <v>835</v>
      </c>
      <c r="D4730" t="s">
        <v>127</v>
      </c>
      <c r="E4730" s="1">
        <v>45938.558541666673</v>
      </c>
      <c r="F4730" s="1">
        <v>45938.569652777784</v>
      </c>
      <c r="G4730" t="s">
        <v>27</v>
      </c>
      <c r="H4730">
        <v>1</v>
      </c>
      <c r="I4730">
        <v>44.08</v>
      </c>
      <c r="J4730">
        <v>38.619999999999997</v>
      </c>
      <c r="K4730">
        <v>2.2000000000000002</v>
      </c>
      <c r="L4730">
        <v>30</v>
      </c>
      <c r="M4730">
        <v>45.21</v>
      </c>
      <c r="N4730">
        <v>1.29</v>
      </c>
      <c r="O4730" t="s">
        <v>33</v>
      </c>
      <c r="P4730">
        <v>1</v>
      </c>
      <c r="Q4730">
        <v>3</v>
      </c>
      <c r="R4730" s="3">
        <f t="shared" si="438"/>
        <v>41.879999999999995</v>
      </c>
      <c r="S4730" s="3">
        <f t="shared" si="439"/>
        <v>3.259999999999998</v>
      </c>
      <c r="T4730" s="3">
        <f t="shared" si="440"/>
        <v>-15.21</v>
      </c>
      <c r="U4730" s="3">
        <f t="shared" si="441"/>
        <v>-13.240000000000002</v>
      </c>
      <c r="V4730" s="4">
        <f t="shared" si="442"/>
        <v>-0.31614135625596951</v>
      </c>
      <c r="W4730" s="5">
        <f t="shared" si="443"/>
        <v>0</v>
      </c>
    </row>
    <row r="4731" spans="1:23">
      <c r="A4731" t="s">
        <v>6206</v>
      </c>
      <c r="B4731" t="s">
        <v>3696</v>
      </c>
      <c r="C4731" t="s">
        <v>337</v>
      </c>
      <c r="D4731" t="s">
        <v>87</v>
      </c>
      <c r="E4731" s="1">
        <v>45938.587418981479</v>
      </c>
      <c r="F4731" s="1">
        <v>45938.598530092589</v>
      </c>
      <c r="G4731" t="s">
        <v>27</v>
      </c>
      <c r="H4731">
        <v>2</v>
      </c>
      <c r="I4731">
        <v>298.66000000000003</v>
      </c>
      <c r="J4731">
        <v>202.58</v>
      </c>
      <c r="K4731">
        <v>29.87</v>
      </c>
      <c r="L4731">
        <v>30</v>
      </c>
      <c r="M4731">
        <v>46.68</v>
      </c>
      <c r="N4731">
        <v>5.38</v>
      </c>
      <c r="O4731" t="s">
        <v>28</v>
      </c>
      <c r="P4731">
        <v>0</v>
      </c>
      <c r="Q4731">
        <v>4</v>
      </c>
      <c r="R4731" s="3">
        <f t="shared" si="438"/>
        <v>268.79000000000002</v>
      </c>
      <c r="S4731" s="3">
        <f t="shared" si="439"/>
        <v>66.210000000000008</v>
      </c>
      <c r="T4731" s="3">
        <f t="shared" si="440"/>
        <v>-16.68</v>
      </c>
      <c r="U4731" s="3">
        <f t="shared" si="441"/>
        <v>44.150000000000006</v>
      </c>
      <c r="V4731" s="4">
        <f t="shared" si="442"/>
        <v>0.16425462256780388</v>
      </c>
      <c r="W4731" s="5">
        <f t="shared" si="443"/>
        <v>1</v>
      </c>
    </row>
    <row r="4732" spans="1:23">
      <c r="A4732" t="s">
        <v>6207</v>
      </c>
      <c r="B4732" t="s">
        <v>1068</v>
      </c>
      <c r="C4732" t="s">
        <v>36</v>
      </c>
      <c r="D4732" t="s">
        <v>44</v>
      </c>
      <c r="E4732" s="1">
        <v>45938.587731481479</v>
      </c>
      <c r="G4732" t="s">
        <v>110</v>
      </c>
      <c r="H4732">
        <v>1</v>
      </c>
      <c r="I4732">
        <v>456.41</v>
      </c>
      <c r="J4732">
        <v>319.45999999999998</v>
      </c>
      <c r="K4732">
        <v>0</v>
      </c>
      <c r="L4732">
        <v>0</v>
      </c>
      <c r="M4732">
        <v>57.7</v>
      </c>
      <c r="N4732">
        <v>0</v>
      </c>
      <c r="O4732" t="s">
        <v>38</v>
      </c>
      <c r="P4732">
        <v>0</v>
      </c>
      <c r="R4732" s="3">
        <f t="shared" si="438"/>
        <v>456.41</v>
      </c>
      <c r="S4732" s="3">
        <f t="shared" si="439"/>
        <v>136.95000000000005</v>
      </c>
      <c r="T4732" s="3">
        <f t="shared" si="440"/>
        <v>-57.7</v>
      </c>
      <c r="U4732" s="3">
        <f t="shared" si="441"/>
        <v>79.250000000000043</v>
      </c>
      <c r="V4732" s="4">
        <f t="shared" si="442"/>
        <v>0.17363773799872931</v>
      </c>
      <c r="W4732" s="5">
        <f t="shared" si="443"/>
        <v>1</v>
      </c>
    </row>
    <row r="4733" spans="1:23">
      <c r="A4733" t="s">
        <v>6208</v>
      </c>
      <c r="B4733" t="s">
        <v>2788</v>
      </c>
      <c r="C4733" t="s">
        <v>661</v>
      </c>
      <c r="D4733" t="s">
        <v>103</v>
      </c>
      <c r="E4733" s="1">
        <v>45938.626493055563</v>
      </c>
      <c r="F4733" s="1">
        <v>45938.637604166674</v>
      </c>
      <c r="G4733" t="s">
        <v>27</v>
      </c>
      <c r="H4733">
        <v>2</v>
      </c>
      <c r="I4733">
        <v>1403.18</v>
      </c>
      <c r="J4733">
        <v>906.04</v>
      </c>
      <c r="K4733">
        <v>70.16</v>
      </c>
      <c r="L4733">
        <v>0</v>
      </c>
      <c r="M4733">
        <v>38.11</v>
      </c>
      <c r="N4733">
        <v>23.99</v>
      </c>
      <c r="O4733" t="s">
        <v>65</v>
      </c>
      <c r="P4733">
        <v>0</v>
      </c>
      <c r="Q4733">
        <v>5</v>
      </c>
      <c r="R4733" s="3">
        <f t="shared" si="438"/>
        <v>1333.02</v>
      </c>
      <c r="S4733" s="3">
        <f t="shared" si="439"/>
        <v>426.98</v>
      </c>
      <c r="T4733" s="3">
        <f t="shared" si="440"/>
        <v>-38.11</v>
      </c>
      <c r="U4733" s="3">
        <f t="shared" si="441"/>
        <v>364.88</v>
      </c>
      <c r="V4733" s="4">
        <f t="shared" si="442"/>
        <v>0.27372432521642587</v>
      </c>
      <c r="W4733" s="5">
        <f t="shared" si="443"/>
        <v>1</v>
      </c>
    </row>
    <row r="4734" spans="1:23">
      <c r="A4734" t="s">
        <v>6209</v>
      </c>
      <c r="B4734" t="s">
        <v>776</v>
      </c>
      <c r="C4734" t="s">
        <v>193</v>
      </c>
      <c r="D4734" t="s">
        <v>64</v>
      </c>
      <c r="E4734" s="1">
        <v>45938.688368055547</v>
      </c>
      <c r="F4734" s="1">
        <v>45938.700173611112</v>
      </c>
      <c r="G4734" t="s">
        <v>27</v>
      </c>
      <c r="H4734">
        <v>1</v>
      </c>
      <c r="I4734">
        <v>93</v>
      </c>
      <c r="J4734">
        <v>82.59</v>
      </c>
      <c r="K4734">
        <v>4.6500000000000004</v>
      </c>
      <c r="L4734">
        <v>30</v>
      </c>
      <c r="M4734">
        <v>50.37</v>
      </c>
      <c r="N4734">
        <v>2.13</v>
      </c>
      <c r="O4734" t="s">
        <v>38</v>
      </c>
      <c r="P4734">
        <v>0</v>
      </c>
      <c r="Q4734">
        <v>4</v>
      </c>
      <c r="R4734" s="3">
        <f t="shared" si="438"/>
        <v>88.35</v>
      </c>
      <c r="S4734" s="3">
        <f t="shared" si="439"/>
        <v>5.7599999999999909</v>
      </c>
      <c r="T4734" s="3">
        <f t="shared" si="440"/>
        <v>-20.369999999999997</v>
      </c>
      <c r="U4734" s="3">
        <f t="shared" si="441"/>
        <v>-16.740000000000006</v>
      </c>
      <c r="V4734" s="4">
        <f t="shared" si="442"/>
        <v>-0.18947368421052638</v>
      </c>
      <c r="W4734" s="5">
        <f t="shared" si="443"/>
        <v>0</v>
      </c>
    </row>
    <row r="4735" spans="1:23">
      <c r="A4735" t="s">
        <v>6210</v>
      </c>
      <c r="B4735" t="s">
        <v>2979</v>
      </c>
      <c r="C4735" t="s">
        <v>1219</v>
      </c>
      <c r="D4735" t="s">
        <v>127</v>
      </c>
      <c r="E4735" s="1">
        <v>45938.809618055559</v>
      </c>
      <c r="F4735" s="1">
        <v>45938.825590277767</v>
      </c>
      <c r="G4735" t="s">
        <v>27</v>
      </c>
      <c r="H4735">
        <v>1</v>
      </c>
      <c r="I4735">
        <v>613.58000000000004</v>
      </c>
      <c r="J4735">
        <v>536.71</v>
      </c>
      <c r="K4735">
        <v>0</v>
      </c>
      <c r="L4735">
        <v>0</v>
      </c>
      <c r="M4735">
        <v>59.35</v>
      </c>
      <c r="N4735">
        <v>11.04</v>
      </c>
      <c r="O4735" t="s">
        <v>65</v>
      </c>
      <c r="P4735">
        <v>8</v>
      </c>
      <c r="Q4735">
        <v>4</v>
      </c>
      <c r="R4735" s="3">
        <f t="shared" si="438"/>
        <v>613.58000000000004</v>
      </c>
      <c r="S4735" s="3">
        <f t="shared" si="439"/>
        <v>76.87</v>
      </c>
      <c r="T4735" s="3">
        <f t="shared" si="440"/>
        <v>-59.35</v>
      </c>
      <c r="U4735" s="3">
        <f t="shared" si="441"/>
        <v>6.480000000000004</v>
      </c>
      <c r="V4735" s="4">
        <f t="shared" si="442"/>
        <v>1.0560970044655959E-2</v>
      </c>
      <c r="W4735" s="5">
        <f t="shared" si="443"/>
        <v>1</v>
      </c>
    </row>
    <row r="4736" spans="1:23">
      <c r="A4736" t="s">
        <v>6211</v>
      </c>
      <c r="B4736" t="s">
        <v>2192</v>
      </c>
      <c r="C4736" t="s">
        <v>675</v>
      </c>
      <c r="D4736" t="s">
        <v>64</v>
      </c>
      <c r="E4736" s="1">
        <v>45938.931238425917</v>
      </c>
      <c r="F4736" s="1">
        <v>45938.937488425923</v>
      </c>
      <c r="G4736" t="s">
        <v>27</v>
      </c>
      <c r="H4736">
        <v>2</v>
      </c>
      <c r="I4736">
        <v>531.66</v>
      </c>
      <c r="J4736">
        <v>454.5</v>
      </c>
      <c r="K4736">
        <v>79.75</v>
      </c>
      <c r="L4736">
        <v>0</v>
      </c>
      <c r="M4736">
        <v>41.37</v>
      </c>
      <c r="N4736">
        <v>8.1300000000000008</v>
      </c>
      <c r="O4736" t="s">
        <v>38</v>
      </c>
      <c r="P4736">
        <v>0</v>
      </c>
      <c r="Q4736">
        <v>5</v>
      </c>
      <c r="R4736" s="3">
        <f t="shared" si="438"/>
        <v>451.90999999999997</v>
      </c>
      <c r="S4736" s="3">
        <f t="shared" si="439"/>
        <v>-2.5900000000000318</v>
      </c>
      <c r="T4736" s="3">
        <f t="shared" si="440"/>
        <v>-41.37</v>
      </c>
      <c r="U4736" s="3">
        <f t="shared" si="441"/>
        <v>-52.090000000000032</v>
      </c>
      <c r="V4736" s="4">
        <f t="shared" si="442"/>
        <v>-0.11526631408908862</v>
      </c>
      <c r="W4736" s="5">
        <f t="shared" si="443"/>
        <v>0</v>
      </c>
    </row>
    <row r="4737" spans="1:23">
      <c r="A4737" t="s">
        <v>6212</v>
      </c>
      <c r="B4737" t="s">
        <v>1948</v>
      </c>
      <c r="C4737" t="s">
        <v>233</v>
      </c>
      <c r="D4737" t="s">
        <v>127</v>
      </c>
      <c r="E4737" s="1">
        <v>45938.934849537043</v>
      </c>
      <c r="F4737" s="1">
        <v>45938.961238425924</v>
      </c>
      <c r="G4737" t="s">
        <v>27</v>
      </c>
      <c r="H4737">
        <v>3</v>
      </c>
      <c r="I4737">
        <v>1849.68</v>
      </c>
      <c r="J4737">
        <v>1313.37</v>
      </c>
      <c r="K4737">
        <v>184.97</v>
      </c>
      <c r="L4737">
        <v>0</v>
      </c>
      <c r="M4737">
        <v>40.700000000000003</v>
      </c>
      <c r="N4737">
        <v>29.96</v>
      </c>
      <c r="O4737" t="s">
        <v>33</v>
      </c>
      <c r="P4737">
        <v>23</v>
      </c>
      <c r="Q4737">
        <v>1</v>
      </c>
      <c r="R4737" s="3">
        <f t="shared" si="438"/>
        <v>1664.71</v>
      </c>
      <c r="S4737" s="3">
        <f t="shared" si="439"/>
        <v>351.34000000000015</v>
      </c>
      <c r="T4737" s="3">
        <f t="shared" si="440"/>
        <v>-40.700000000000003</v>
      </c>
      <c r="U4737" s="3">
        <f t="shared" si="441"/>
        <v>280.68000000000018</v>
      </c>
      <c r="V4737" s="4">
        <f t="shared" si="442"/>
        <v>0.16860594337752532</v>
      </c>
      <c r="W4737" s="5">
        <f t="shared" si="443"/>
        <v>1</v>
      </c>
    </row>
    <row r="4738" spans="1:23">
      <c r="A4738" t="s">
        <v>6213</v>
      </c>
      <c r="B4738" t="s">
        <v>1454</v>
      </c>
      <c r="C4738" t="s">
        <v>738</v>
      </c>
      <c r="D4738" t="s">
        <v>48</v>
      </c>
      <c r="E4738" s="1">
        <v>45939.290289351848</v>
      </c>
      <c r="F4738" s="1">
        <v>45939.298622685194</v>
      </c>
      <c r="G4738" t="s">
        <v>27</v>
      </c>
      <c r="H4738">
        <v>1</v>
      </c>
      <c r="I4738">
        <v>152.01</v>
      </c>
      <c r="J4738">
        <v>91.21</v>
      </c>
      <c r="K4738">
        <v>38</v>
      </c>
      <c r="L4738">
        <v>30</v>
      </c>
      <c r="M4738">
        <v>54.12</v>
      </c>
      <c r="N4738">
        <v>2.59</v>
      </c>
      <c r="O4738" t="s">
        <v>38</v>
      </c>
      <c r="P4738">
        <v>0</v>
      </c>
      <c r="Q4738">
        <v>5</v>
      </c>
      <c r="R4738" s="3">
        <f t="shared" ref="R4738:R4801" si="444">I4738-K4738</f>
        <v>114.00999999999999</v>
      </c>
      <c r="S4738" s="3">
        <f t="shared" ref="S4738:S4801" si="445">R4738-J4738</f>
        <v>22.799999999999997</v>
      </c>
      <c r="T4738" s="3">
        <f t="shared" ref="T4738:T4801" si="446">L4738-M4738</f>
        <v>-24.119999999999997</v>
      </c>
      <c r="U4738" s="3">
        <f t="shared" ref="U4738:U4801" si="447">S4738+T4738-N4738</f>
        <v>-3.91</v>
      </c>
      <c r="V4738" s="4">
        <f t="shared" ref="V4738:V4801" si="448">IF(R4738&gt;0, U4738/R4738, 0)</f>
        <v>-3.4295237259889484E-2</v>
      </c>
      <c r="W4738" s="5">
        <f t="shared" ref="W4738:W4801" si="449">IF(U4738&gt;0, 1, 0)</f>
        <v>0</v>
      </c>
    </row>
    <row r="4739" spans="1:23">
      <c r="A4739" t="s">
        <v>6214</v>
      </c>
      <c r="B4739" t="s">
        <v>339</v>
      </c>
      <c r="C4739" t="s">
        <v>31</v>
      </c>
      <c r="D4739" t="s">
        <v>127</v>
      </c>
      <c r="E4739" s="1">
        <v>45939.29923611111</v>
      </c>
      <c r="F4739" s="1">
        <v>45939.313819444447</v>
      </c>
      <c r="G4739" t="s">
        <v>27</v>
      </c>
      <c r="H4739">
        <v>2</v>
      </c>
      <c r="I4739">
        <v>1127.78</v>
      </c>
      <c r="J4739">
        <v>713.08</v>
      </c>
      <c r="K4739">
        <v>112.78</v>
      </c>
      <c r="L4739">
        <v>0</v>
      </c>
      <c r="M4739">
        <v>58.2</v>
      </c>
      <c r="N4739">
        <v>18.27</v>
      </c>
      <c r="O4739" t="s">
        <v>38</v>
      </c>
      <c r="P4739">
        <v>6</v>
      </c>
      <c r="Q4739">
        <v>4</v>
      </c>
      <c r="R4739" s="3">
        <f t="shared" si="444"/>
        <v>1015</v>
      </c>
      <c r="S4739" s="3">
        <f t="shared" si="445"/>
        <v>301.91999999999996</v>
      </c>
      <c r="T4739" s="3">
        <f t="shared" si="446"/>
        <v>-58.2</v>
      </c>
      <c r="U4739" s="3">
        <f t="shared" si="447"/>
        <v>225.44999999999996</v>
      </c>
      <c r="V4739" s="4">
        <f t="shared" si="448"/>
        <v>0.22211822660098518</v>
      </c>
      <c r="W4739" s="5">
        <f t="shared" si="449"/>
        <v>1</v>
      </c>
    </row>
    <row r="4740" spans="1:23">
      <c r="A4740" t="s">
        <v>6215</v>
      </c>
      <c r="B4740" t="s">
        <v>659</v>
      </c>
      <c r="C4740" t="s">
        <v>362</v>
      </c>
      <c r="D4740" t="s">
        <v>72</v>
      </c>
      <c r="E4740" s="1">
        <v>45939.314282407409</v>
      </c>
      <c r="F4740" s="1">
        <v>45939.335810185177</v>
      </c>
      <c r="G4740" t="s">
        <v>27</v>
      </c>
      <c r="H4740">
        <v>2</v>
      </c>
      <c r="I4740">
        <v>971.6</v>
      </c>
      <c r="J4740">
        <v>625.16</v>
      </c>
      <c r="K4740">
        <v>0</v>
      </c>
      <c r="L4740">
        <v>0</v>
      </c>
      <c r="M4740">
        <v>57.43</v>
      </c>
      <c r="N4740">
        <v>17.489999999999998</v>
      </c>
      <c r="O4740" t="s">
        <v>33</v>
      </c>
      <c r="P4740">
        <v>16</v>
      </c>
      <c r="Q4740">
        <v>1</v>
      </c>
      <c r="R4740" s="3">
        <f t="shared" si="444"/>
        <v>971.6</v>
      </c>
      <c r="S4740" s="3">
        <f t="shared" si="445"/>
        <v>346.44000000000005</v>
      </c>
      <c r="T4740" s="3">
        <f t="shared" si="446"/>
        <v>-57.43</v>
      </c>
      <c r="U4740" s="3">
        <f t="shared" si="447"/>
        <v>271.52000000000004</v>
      </c>
      <c r="V4740" s="4">
        <f t="shared" si="448"/>
        <v>0.27945656648826683</v>
      </c>
      <c r="W4740" s="5">
        <f t="shared" si="449"/>
        <v>1</v>
      </c>
    </row>
    <row r="4741" spans="1:23">
      <c r="A4741" t="s">
        <v>6216</v>
      </c>
      <c r="B4741" t="s">
        <v>441</v>
      </c>
      <c r="C4741" t="s">
        <v>370</v>
      </c>
      <c r="D4741" t="s">
        <v>87</v>
      </c>
      <c r="E4741" s="1">
        <v>45939.383483796293</v>
      </c>
      <c r="F4741" s="1">
        <v>45939.40084490741</v>
      </c>
      <c r="G4741" t="s">
        <v>53</v>
      </c>
      <c r="H4741">
        <v>1</v>
      </c>
      <c r="I4741">
        <v>87.73</v>
      </c>
      <c r="J4741">
        <v>65.98</v>
      </c>
      <c r="K4741">
        <v>4.3899999999999997</v>
      </c>
      <c r="L4741">
        <v>30</v>
      </c>
      <c r="M4741">
        <v>37.01</v>
      </c>
      <c r="N4741">
        <v>2.04</v>
      </c>
      <c r="O4741" t="s">
        <v>38</v>
      </c>
      <c r="P4741">
        <v>5</v>
      </c>
      <c r="Q4741">
        <v>2</v>
      </c>
      <c r="R4741" s="3">
        <f t="shared" si="444"/>
        <v>83.34</v>
      </c>
      <c r="S4741" s="3">
        <f t="shared" si="445"/>
        <v>17.36</v>
      </c>
      <c r="T4741" s="3">
        <f t="shared" si="446"/>
        <v>-7.009999999999998</v>
      </c>
      <c r="U4741" s="3">
        <f t="shared" si="447"/>
        <v>8.3100000000000023</v>
      </c>
      <c r="V4741" s="4">
        <f t="shared" si="448"/>
        <v>9.9712023038156974E-2</v>
      </c>
      <c r="W4741" s="5">
        <f t="shared" si="449"/>
        <v>1</v>
      </c>
    </row>
    <row r="4742" spans="1:23">
      <c r="A4742" t="s">
        <v>6217</v>
      </c>
      <c r="B4742" t="s">
        <v>165</v>
      </c>
      <c r="C4742" t="s">
        <v>1415</v>
      </c>
      <c r="D4742" t="s">
        <v>37</v>
      </c>
      <c r="E4742" s="1">
        <v>45939.450277777767</v>
      </c>
      <c r="F4742" s="1">
        <v>45939.467638888891</v>
      </c>
      <c r="G4742" t="s">
        <v>27</v>
      </c>
      <c r="H4742">
        <v>1</v>
      </c>
      <c r="I4742">
        <v>31</v>
      </c>
      <c r="J4742">
        <v>23.56</v>
      </c>
      <c r="K4742">
        <v>1.55</v>
      </c>
      <c r="L4742">
        <v>30</v>
      </c>
      <c r="M4742">
        <v>64.790000000000006</v>
      </c>
      <c r="N4742">
        <v>1.07</v>
      </c>
      <c r="O4742" t="s">
        <v>38</v>
      </c>
      <c r="P4742">
        <v>5</v>
      </c>
      <c r="Q4742">
        <v>4</v>
      </c>
      <c r="R4742" s="3">
        <f t="shared" si="444"/>
        <v>29.45</v>
      </c>
      <c r="S4742" s="3">
        <f t="shared" si="445"/>
        <v>5.8900000000000006</v>
      </c>
      <c r="T4742" s="3">
        <f t="shared" si="446"/>
        <v>-34.790000000000006</v>
      </c>
      <c r="U4742" s="3">
        <f t="shared" si="447"/>
        <v>-29.970000000000006</v>
      </c>
      <c r="V4742" s="4">
        <f t="shared" si="448"/>
        <v>-1.0176570458404077</v>
      </c>
      <c r="W4742" s="5">
        <f t="shared" si="449"/>
        <v>0</v>
      </c>
    </row>
    <row r="4743" spans="1:23">
      <c r="A4743" t="s">
        <v>6218</v>
      </c>
      <c r="B4743" t="s">
        <v>1024</v>
      </c>
      <c r="C4743" t="s">
        <v>437</v>
      </c>
      <c r="D4743" t="s">
        <v>44</v>
      </c>
      <c r="E4743" s="1">
        <v>45939.462164351848</v>
      </c>
      <c r="F4743" s="1">
        <v>45939.469108796293</v>
      </c>
      <c r="G4743" t="s">
        <v>27</v>
      </c>
      <c r="H4743">
        <v>2</v>
      </c>
      <c r="I4743">
        <v>433.88</v>
      </c>
      <c r="J4743">
        <v>378.32</v>
      </c>
      <c r="K4743">
        <v>0</v>
      </c>
      <c r="L4743">
        <v>0</v>
      </c>
      <c r="M4743">
        <v>41.8</v>
      </c>
      <c r="N4743">
        <v>7.81</v>
      </c>
      <c r="O4743" t="s">
        <v>28</v>
      </c>
      <c r="P4743">
        <v>0</v>
      </c>
      <c r="Q4743">
        <v>5</v>
      </c>
      <c r="R4743" s="3">
        <f t="shared" si="444"/>
        <v>433.88</v>
      </c>
      <c r="S4743" s="3">
        <f t="shared" si="445"/>
        <v>55.56</v>
      </c>
      <c r="T4743" s="3">
        <f t="shared" si="446"/>
        <v>-41.8</v>
      </c>
      <c r="U4743" s="3">
        <f t="shared" si="447"/>
        <v>5.9500000000000055</v>
      </c>
      <c r="V4743" s="4">
        <f t="shared" si="448"/>
        <v>1.3713469161980284E-2</v>
      </c>
      <c r="W4743" s="5">
        <f t="shared" si="449"/>
        <v>1</v>
      </c>
    </row>
    <row r="4744" spans="1:23">
      <c r="A4744" t="s">
        <v>6219</v>
      </c>
      <c r="B4744" t="s">
        <v>366</v>
      </c>
      <c r="C4744" t="s">
        <v>230</v>
      </c>
      <c r="D4744" t="s">
        <v>87</v>
      </c>
      <c r="E4744" s="1">
        <v>45939.53869212963</v>
      </c>
      <c r="F4744" s="1">
        <v>45939.548414351862</v>
      </c>
      <c r="G4744" t="s">
        <v>27</v>
      </c>
      <c r="H4744">
        <v>1</v>
      </c>
      <c r="I4744">
        <v>773.78</v>
      </c>
      <c r="J4744">
        <v>530.16999999999996</v>
      </c>
      <c r="K4744">
        <v>77.38</v>
      </c>
      <c r="L4744">
        <v>0</v>
      </c>
      <c r="M4744">
        <v>54.71</v>
      </c>
      <c r="N4744">
        <v>12.54</v>
      </c>
      <c r="O4744" t="s">
        <v>144</v>
      </c>
      <c r="P4744">
        <v>0</v>
      </c>
      <c r="Q4744">
        <v>5</v>
      </c>
      <c r="R4744" s="3">
        <f t="shared" si="444"/>
        <v>696.4</v>
      </c>
      <c r="S4744" s="3">
        <f t="shared" si="445"/>
        <v>166.23000000000002</v>
      </c>
      <c r="T4744" s="3">
        <f t="shared" si="446"/>
        <v>-54.71</v>
      </c>
      <c r="U4744" s="3">
        <f t="shared" si="447"/>
        <v>98.980000000000018</v>
      </c>
      <c r="V4744" s="4">
        <f t="shared" si="448"/>
        <v>0.14213095921883978</v>
      </c>
      <c r="W4744" s="5">
        <f t="shared" si="449"/>
        <v>1</v>
      </c>
    </row>
    <row r="4745" spans="1:23">
      <c r="A4745" t="s">
        <v>6220</v>
      </c>
      <c r="B4745" t="s">
        <v>780</v>
      </c>
      <c r="C4745" t="s">
        <v>2084</v>
      </c>
      <c r="D4745" t="s">
        <v>32</v>
      </c>
      <c r="E4745" s="1">
        <v>45939.554583333331</v>
      </c>
      <c r="F4745" s="1">
        <v>45939.576111111113</v>
      </c>
      <c r="G4745" t="s">
        <v>27</v>
      </c>
      <c r="H4745">
        <v>4</v>
      </c>
      <c r="I4745">
        <v>124.52</v>
      </c>
      <c r="J4745">
        <v>91.68</v>
      </c>
      <c r="K4745">
        <v>0</v>
      </c>
      <c r="L4745">
        <v>30</v>
      </c>
      <c r="M4745">
        <v>62.39</v>
      </c>
      <c r="N4745">
        <v>2.78</v>
      </c>
      <c r="O4745" t="s">
        <v>65</v>
      </c>
      <c r="P4745">
        <v>11</v>
      </c>
      <c r="Q4745">
        <v>2</v>
      </c>
      <c r="R4745" s="3">
        <f t="shared" si="444"/>
        <v>124.52</v>
      </c>
      <c r="S4745" s="3">
        <f t="shared" si="445"/>
        <v>32.839999999999989</v>
      </c>
      <c r="T4745" s="3">
        <f t="shared" si="446"/>
        <v>-32.39</v>
      </c>
      <c r="U4745" s="3">
        <f t="shared" si="447"/>
        <v>-2.3300000000000112</v>
      </c>
      <c r="V4745" s="4">
        <f t="shared" si="448"/>
        <v>-1.8711853517507319E-2</v>
      </c>
      <c r="W4745" s="5">
        <f t="shared" si="449"/>
        <v>0</v>
      </c>
    </row>
    <row r="4746" spans="1:23">
      <c r="A4746" t="s">
        <v>6221</v>
      </c>
      <c r="B4746" t="s">
        <v>628</v>
      </c>
      <c r="C4746" t="s">
        <v>437</v>
      </c>
      <c r="D4746" t="s">
        <v>117</v>
      </c>
      <c r="E4746" s="1">
        <v>45939.599872685183</v>
      </c>
      <c r="F4746" s="1">
        <v>45939.626261574071</v>
      </c>
      <c r="G4746" t="s">
        <v>53</v>
      </c>
      <c r="H4746">
        <v>2</v>
      </c>
      <c r="I4746">
        <v>433.88</v>
      </c>
      <c r="J4746">
        <v>378.32</v>
      </c>
      <c r="K4746">
        <v>0</v>
      </c>
      <c r="L4746">
        <v>0</v>
      </c>
      <c r="M4746">
        <v>49.83</v>
      </c>
      <c r="N4746">
        <v>7.81</v>
      </c>
      <c r="O4746" t="s">
        <v>38</v>
      </c>
      <c r="P4746">
        <v>18</v>
      </c>
      <c r="Q4746">
        <v>1</v>
      </c>
      <c r="R4746" s="3">
        <f t="shared" si="444"/>
        <v>433.88</v>
      </c>
      <c r="S4746" s="3">
        <f t="shared" si="445"/>
        <v>55.56</v>
      </c>
      <c r="T4746" s="3">
        <f t="shared" si="446"/>
        <v>-49.83</v>
      </c>
      <c r="U4746" s="3">
        <f t="shared" si="447"/>
        <v>-2.0799999999999956</v>
      </c>
      <c r="V4746" s="4">
        <f t="shared" si="448"/>
        <v>-4.7939522448603201E-3</v>
      </c>
      <c r="W4746" s="5">
        <f t="shared" si="449"/>
        <v>0</v>
      </c>
    </row>
    <row r="4747" spans="1:23">
      <c r="A4747" t="s">
        <v>6222</v>
      </c>
      <c r="B4747" t="s">
        <v>3121</v>
      </c>
      <c r="C4747" t="s">
        <v>319</v>
      </c>
      <c r="D4747" t="s">
        <v>117</v>
      </c>
      <c r="E4747" s="1">
        <v>45939.613344907397</v>
      </c>
      <c r="F4747" s="1">
        <v>45939.627233796287</v>
      </c>
      <c r="G4747" t="s">
        <v>27</v>
      </c>
      <c r="H4747">
        <v>3</v>
      </c>
      <c r="I4747">
        <v>305.94</v>
      </c>
      <c r="J4747">
        <v>246.15</v>
      </c>
      <c r="K4747">
        <v>15.3</v>
      </c>
      <c r="L4747">
        <v>30</v>
      </c>
      <c r="M4747">
        <v>58.13</v>
      </c>
      <c r="N4747">
        <v>5.77</v>
      </c>
      <c r="O4747" t="s">
        <v>65</v>
      </c>
      <c r="P4747">
        <v>0</v>
      </c>
      <c r="Q4747">
        <v>5</v>
      </c>
      <c r="R4747" s="3">
        <f t="shared" si="444"/>
        <v>290.64</v>
      </c>
      <c r="S4747" s="3">
        <f t="shared" si="445"/>
        <v>44.489999999999981</v>
      </c>
      <c r="T4747" s="3">
        <f t="shared" si="446"/>
        <v>-28.130000000000003</v>
      </c>
      <c r="U4747" s="3">
        <f t="shared" si="447"/>
        <v>10.589999999999979</v>
      </c>
      <c r="V4747" s="4">
        <f t="shared" si="448"/>
        <v>3.6436829066886799E-2</v>
      </c>
      <c r="W4747" s="5">
        <f t="shared" si="449"/>
        <v>1</v>
      </c>
    </row>
    <row r="4748" spans="1:23">
      <c r="A4748" t="s">
        <v>6223</v>
      </c>
      <c r="B4748" t="s">
        <v>3956</v>
      </c>
      <c r="C4748" t="s">
        <v>1035</v>
      </c>
      <c r="D4748" t="s">
        <v>143</v>
      </c>
      <c r="E4748" s="1">
        <v>45939.625891203701</v>
      </c>
      <c r="F4748" s="1">
        <v>45939.639085648138</v>
      </c>
      <c r="G4748" t="s">
        <v>27</v>
      </c>
      <c r="H4748">
        <v>1</v>
      </c>
      <c r="I4748">
        <v>467.55</v>
      </c>
      <c r="J4748">
        <v>354.23</v>
      </c>
      <c r="K4748">
        <v>0</v>
      </c>
      <c r="L4748">
        <v>0</v>
      </c>
      <c r="M4748">
        <v>46.62</v>
      </c>
      <c r="N4748">
        <v>8.42</v>
      </c>
      <c r="O4748" t="s">
        <v>65</v>
      </c>
      <c r="P4748">
        <v>0</v>
      </c>
      <c r="Q4748">
        <v>4</v>
      </c>
      <c r="R4748" s="3">
        <f t="shared" si="444"/>
        <v>467.55</v>
      </c>
      <c r="S4748" s="3">
        <f t="shared" si="445"/>
        <v>113.32</v>
      </c>
      <c r="T4748" s="3">
        <f t="shared" si="446"/>
        <v>-46.62</v>
      </c>
      <c r="U4748" s="3">
        <f t="shared" si="447"/>
        <v>58.279999999999987</v>
      </c>
      <c r="V4748" s="4">
        <f t="shared" si="448"/>
        <v>0.12464977007806649</v>
      </c>
      <c r="W4748" s="5">
        <f t="shared" si="449"/>
        <v>1</v>
      </c>
    </row>
    <row r="4749" spans="1:23">
      <c r="A4749" t="s">
        <v>6224</v>
      </c>
      <c r="B4749" t="s">
        <v>700</v>
      </c>
      <c r="C4749" t="s">
        <v>1369</v>
      </c>
      <c r="D4749" t="s">
        <v>72</v>
      </c>
      <c r="E4749" s="1">
        <v>45939.746527777781</v>
      </c>
      <c r="F4749" s="1">
        <v>45939.760416666657</v>
      </c>
      <c r="G4749" t="s">
        <v>27</v>
      </c>
      <c r="H4749">
        <v>3</v>
      </c>
      <c r="I4749">
        <v>1254.42</v>
      </c>
      <c r="J4749">
        <v>770.46</v>
      </c>
      <c r="K4749">
        <v>188.16</v>
      </c>
      <c r="L4749">
        <v>0</v>
      </c>
      <c r="M4749">
        <v>54.28</v>
      </c>
      <c r="N4749">
        <v>19.190000000000001</v>
      </c>
      <c r="O4749" t="s">
        <v>38</v>
      </c>
      <c r="P4749">
        <v>5</v>
      </c>
      <c r="Q4749">
        <v>3</v>
      </c>
      <c r="R4749" s="3">
        <f t="shared" si="444"/>
        <v>1066.26</v>
      </c>
      <c r="S4749" s="3">
        <f t="shared" si="445"/>
        <v>295.79999999999995</v>
      </c>
      <c r="T4749" s="3">
        <f t="shared" si="446"/>
        <v>-54.28</v>
      </c>
      <c r="U4749" s="3">
        <f t="shared" si="447"/>
        <v>222.32999999999996</v>
      </c>
      <c r="V4749" s="4">
        <f t="shared" si="448"/>
        <v>0.20851387091328566</v>
      </c>
      <c r="W4749" s="5">
        <f t="shared" si="449"/>
        <v>1</v>
      </c>
    </row>
    <row r="4750" spans="1:23">
      <c r="A4750" t="s">
        <v>6225</v>
      </c>
      <c r="B4750" t="s">
        <v>2838</v>
      </c>
      <c r="C4750" t="s">
        <v>493</v>
      </c>
      <c r="D4750" t="s">
        <v>64</v>
      </c>
      <c r="E4750" s="1">
        <v>45939.942372685182</v>
      </c>
      <c r="F4750" s="1">
        <v>45939.965289351851</v>
      </c>
      <c r="G4750" t="s">
        <v>27</v>
      </c>
      <c r="H4750">
        <v>1</v>
      </c>
      <c r="I4750">
        <v>64.349999999999994</v>
      </c>
      <c r="J4750">
        <v>41.03</v>
      </c>
      <c r="K4750">
        <v>3.22</v>
      </c>
      <c r="L4750">
        <v>30</v>
      </c>
      <c r="M4750">
        <v>40.97</v>
      </c>
      <c r="N4750">
        <v>1.64</v>
      </c>
      <c r="O4750" t="s">
        <v>38</v>
      </c>
      <c r="P4750">
        <v>13</v>
      </c>
      <c r="Q4750">
        <v>1</v>
      </c>
      <c r="R4750" s="3">
        <f t="shared" si="444"/>
        <v>61.129999999999995</v>
      </c>
      <c r="S4750" s="3">
        <f t="shared" si="445"/>
        <v>20.099999999999994</v>
      </c>
      <c r="T4750" s="3">
        <f t="shared" si="446"/>
        <v>-10.969999999999999</v>
      </c>
      <c r="U4750" s="3">
        <f t="shared" si="447"/>
        <v>7.4899999999999958</v>
      </c>
      <c r="V4750" s="4">
        <f t="shared" si="448"/>
        <v>0.12252576476361846</v>
      </c>
      <c r="W4750" s="5">
        <f t="shared" si="449"/>
        <v>1</v>
      </c>
    </row>
    <row r="4751" spans="1:23">
      <c r="A4751" t="s">
        <v>6226</v>
      </c>
      <c r="B4751" t="s">
        <v>2497</v>
      </c>
      <c r="C4751" t="s">
        <v>527</v>
      </c>
      <c r="D4751" t="s">
        <v>44</v>
      </c>
      <c r="E4751" s="1">
        <v>45940.290798611109</v>
      </c>
      <c r="F4751" s="1">
        <v>45940.300520833327</v>
      </c>
      <c r="G4751" t="s">
        <v>27</v>
      </c>
      <c r="H4751">
        <v>3</v>
      </c>
      <c r="I4751">
        <v>1150.53</v>
      </c>
      <c r="J4751">
        <v>997.68</v>
      </c>
      <c r="K4751">
        <v>57.53</v>
      </c>
      <c r="L4751">
        <v>0</v>
      </c>
      <c r="M4751">
        <v>36.26</v>
      </c>
      <c r="N4751">
        <v>19.670000000000002</v>
      </c>
      <c r="O4751" t="s">
        <v>38</v>
      </c>
      <c r="P4751">
        <v>0</v>
      </c>
      <c r="Q4751">
        <v>5</v>
      </c>
      <c r="R4751" s="3">
        <f t="shared" si="444"/>
        <v>1093</v>
      </c>
      <c r="S4751" s="3">
        <f t="shared" si="445"/>
        <v>95.32000000000005</v>
      </c>
      <c r="T4751" s="3">
        <f t="shared" si="446"/>
        <v>-36.26</v>
      </c>
      <c r="U4751" s="3">
        <f t="shared" si="447"/>
        <v>39.39000000000005</v>
      </c>
      <c r="V4751" s="4">
        <f t="shared" si="448"/>
        <v>3.6038426349496847E-2</v>
      </c>
      <c r="W4751" s="5">
        <f t="shared" si="449"/>
        <v>1</v>
      </c>
    </row>
    <row r="4752" spans="1:23">
      <c r="A4752" t="s">
        <v>6227</v>
      </c>
      <c r="B4752" t="s">
        <v>1214</v>
      </c>
      <c r="C4752" t="s">
        <v>995</v>
      </c>
      <c r="D4752" t="s">
        <v>64</v>
      </c>
      <c r="E4752" s="1">
        <v>45940.30804398148</v>
      </c>
      <c r="F4752" s="1">
        <v>45940.317071759258</v>
      </c>
      <c r="G4752" t="s">
        <v>27</v>
      </c>
      <c r="H4752">
        <v>1</v>
      </c>
      <c r="I4752">
        <v>384.71</v>
      </c>
      <c r="J4752">
        <v>297.52</v>
      </c>
      <c r="K4752">
        <v>19.239999999999998</v>
      </c>
      <c r="L4752">
        <v>30</v>
      </c>
      <c r="M4752">
        <v>48.59</v>
      </c>
      <c r="N4752">
        <v>7.12</v>
      </c>
      <c r="O4752" t="s">
        <v>38</v>
      </c>
      <c r="P4752">
        <v>0</v>
      </c>
      <c r="Q4752">
        <v>5</v>
      </c>
      <c r="R4752" s="3">
        <f t="shared" si="444"/>
        <v>365.46999999999997</v>
      </c>
      <c r="S4752" s="3">
        <f t="shared" si="445"/>
        <v>67.949999999999989</v>
      </c>
      <c r="T4752" s="3">
        <f t="shared" si="446"/>
        <v>-18.590000000000003</v>
      </c>
      <c r="U4752" s="3">
        <f t="shared" si="447"/>
        <v>42.239999999999988</v>
      </c>
      <c r="V4752" s="4">
        <f t="shared" si="448"/>
        <v>0.11557720195912111</v>
      </c>
      <c r="W4752" s="5">
        <f t="shared" si="449"/>
        <v>1</v>
      </c>
    </row>
    <row r="4753" spans="1:23">
      <c r="A4753" t="s">
        <v>6228</v>
      </c>
      <c r="B4753" t="s">
        <v>1747</v>
      </c>
      <c r="C4753" t="s">
        <v>603</v>
      </c>
      <c r="D4753" t="s">
        <v>117</v>
      </c>
      <c r="E4753" s="1">
        <v>45940.34033564815</v>
      </c>
      <c r="F4753" s="1">
        <v>45940.351446759261</v>
      </c>
      <c r="G4753" t="s">
        <v>27</v>
      </c>
      <c r="H4753">
        <v>2</v>
      </c>
      <c r="I4753">
        <v>494.6</v>
      </c>
      <c r="J4753">
        <v>350.7</v>
      </c>
      <c r="K4753">
        <v>0</v>
      </c>
      <c r="L4753">
        <v>0</v>
      </c>
      <c r="M4753">
        <v>35.11</v>
      </c>
      <c r="N4753">
        <v>8.9</v>
      </c>
      <c r="O4753" t="s">
        <v>38</v>
      </c>
      <c r="P4753">
        <v>0</v>
      </c>
      <c r="Q4753">
        <v>5</v>
      </c>
      <c r="R4753" s="3">
        <f t="shared" si="444"/>
        <v>494.6</v>
      </c>
      <c r="S4753" s="3">
        <f t="shared" si="445"/>
        <v>143.90000000000003</v>
      </c>
      <c r="T4753" s="3">
        <f t="shared" si="446"/>
        <v>-35.11</v>
      </c>
      <c r="U4753" s="3">
        <f t="shared" si="447"/>
        <v>99.890000000000029</v>
      </c>
      <c r="V4753" s="4">
        <f t="shared" si="448"/>
        <v>0.20196118075212297</v>
      </c>
      <c r="W4753" s="5">
        <f t="shared" si="449"/>
        <v>1</v>
      </c>
    </row>
    <row r="4754" spans="1:23">
      <c r="A4754" t="s">
        <v>6229</v>
      </c>
      <c r="B4754" t="s">
        <v>4155</v>
      </c>
      <c r="C4754" t="s">
        <v>56</v>
      </c>
      <c r="D4754" t="s">
        <v>143</v>
      </c>
      <c r="E4754" s="1">
        <v>45940.348425925928</v>
      </c>
      <c r="F4754" s="1">
        <v>45940.36509259259</v>
      </c>
      <c r="G4754" t="s">
        <v>27</v>
      </c>
      <c r="H4754">
        <v>1</v>
      </c>
      <c r="I4754">
        <v>163.80000000000001</v>
      </c>
      <c r="J4754">
        <v>133.49</v>
      </c>
      <c r="K4754">
        <v>8.19</v>
      </c>
      <c r="L4754">
        <v>30</v>
      </c>
      <c r="M4754">
        <v>45.66</v>
      </c>
      <c r="N4754">
        <v>3.34</v>
      </c>
      <c r="O4754" t="s">
        <v>38</v>
      </c>
      <c r="P4754">
        <v>4</v>
      </c>
      <c r="Q4754">
        <v>3</v>
      </c>
      <c r="R4754" s="3">
        <f t="shared" si="444"/>
        <v>155.61000000000001</v>
      </c>
      <c r="S4754" s="3">
        <f t="shared" si="445"/>
        <v>22.120000000000005</v>
      </c>
      <c r="T4754" s="3">
        <f t="shared" si="446"/>
        <v>-15.659999999999997</v>
      </c>
      <c r="U4754" s="3">
        <f t="shared" si="447"/>
        <v>3.1200000000000081</v>
      </c>
      <c r="V4754" s="4">
        <f t="shared" si="448"/>
        <v>2.0050125313283259E-2</v>
      </c>
      <c r="W4754" s="5">
        <f t="shared" si="449"/>
        <v>1</v>
      </c>
    </row>
    <row r="4755" spans="1:23">
      <c r="A4755" t="s">
        <v>6230</v>
      </c>
      <c r="B4755" t="s">
        <v>976</v>
      </c>
      <c r="C4755" t="s">
        <v>1474</v>
      </c>
      <c r="D4755" t="s">
        <v>32</v>
      </c>
      <c r="E4755" s="1">
        <v>45940.366909722223</v>
      </c>
      <c r="F4755" s="1">
        <v>45940.372465277767</v>
      </c>
      <c r="G4755" t="s">
        <v>27</v>
      </c>
      <c r="H4755">
        <v>1</v>
      </c>
      <c r="I4755">
        <v>543.97</v>
      </c>
      <c r="J4755">
        <v>300.88</v>
      </c>
      <c r="K4755">
        <v>0</v>
      </c>
      <c r="L4755">
        <v>0</v>
      </c>
      <c r="M4755">
        <v>64.63</v>
      </c>
      <c r="N4755">
        <v>9.7899999999999991</v>
      </c>
      <c r="O4755" t="s">
        <v>144</v>
      </c>
      <c r="P4755">
        <v>0</v>
      </c>
      <c r="Q4755">
        <v>5</v>
      </c>
      <c r="R4755" s="3">
        <f t="shared" si="444"/>
        <v>543.97</v>
      </c>
      <c r="S4755" s="3">
        <f t="shared" si="445"/>
        <v>243.09000000000003</v>
      </c>
      <c r="T4755" s="3">
        <f t="shared" si="446"/>
        <v>-64.63</v>
      </c>
      <c r="U4755" s="3">
        <f t="shared" si="447"/>
        <v>168.67000000000004</v>
      </c>
      <c r="V4755" s="4">
        <f t="shared" si="448"/>
        <v>0.31007224663124811</v>
      </c>
      <c r="W4755" s="5">
        <f t="shared" si="449"/>
        <v>1</v>
      </c>
    </row>
    <row r="4756" spans="1:23">
      <c r="A4756" t="s">
        <v>6231</v>
      </c>
      <c r="B4756" t="s">
        <v>5992</v>
      </c>
      <c r="C4756" t="s">
        <v>590</v>
      </c>
      <c r="D4756" t="s">
        <v>127</v>
      </c>
      <c r="E4756" s="1">
        <v>45940.371458333328</v>
      </c>
      <c r="F4756" s="1">
        <v>45940.391597222217</v>
      </c>
      <c r="G4756" t="s">
        <v>27</v>
      </c>
      <c r="H4756">
        <v>2</v>
      </c>
      <c r="I4756">
        <v>550.20000000000005</v>
      </c>
      <c r="J4756">
        <v>458.94</v>
      </c>
      <c r="K4756">
        <v>82.53</v>
      </c>
      <c r="L4756">
        <v>0</v>
      </c>
      <c r="M4756">
        <v>63.02</v>
      </c>
      <c r="N4756">
        <v>8.42</v>
      </c>
      <c r="O4756" t="s">
        <v>38</v>
      </c>
      <c r="P4756">
        <v>14</v>
      </c>
      <c r="Q4756">
        <v>1</v>
      </c>
      <c r="R4756" s="3">
        <f t="shared" si="444"/>
        <v>467.67000000000007</v>
      </c>
      <c r="S4756" s="3">
        <f t="shared" si="445"/>
        <v>8.730000000000075</v>
      </c>
      <c r="T4756" s="3">
        <f t="shared" si="446"/>
        <v>-63.02</v>
      </c>
      <c r="U4756" s="3">
        <f t="shared" si="447"/>
        <v>-62.70999999999993</v>
      </c>
      <c r="V4756" s="4">
        <f t="shared" si="448"/>
        <v>-0.1340902773323068</v>
      </c>
      <c r="W4756" s="5">
        <f t="shared" si="449"/>
        <v>0</v>
      </c>
    </row>
    <row r="4757" spans="1:23">
      <c r="A4757" t="s">
        <v>6232</v>
      </c>
      <c r="B4757" t="s">
        <v>1292</v>
      </c>
      <c r="C4757" t="s">
        <v>1369</v>
      </c>
      <c r="D4757" t="s">
        <v>52</v>
      </c>
      <c r="E4757" s="1">
        <v>45940.403009259258</v>
      </c>
      <c r="G4757" t="s">
        <v>110</v>
      </c>
      <c r="H4757">
        <v>2</v>
      </c>
      <c r="I4757">
        <v>836.28</v>
      </c>
      <c r="J4757">
        <v>513.64</v>
      </c>
      <c r="K4757">
        <v>41.81</v>
      </c>
      <c r="L4757">
        <v>0</v>
      </c>
      <c r="M4757">
        <v>54.46</v>
      </c>
      <c r="N4757">
        <v>0</v>
      </c>
      <c r="O4757" t="s">
        <v>38</v>
      </c>
      <c r="P4757">
        <v>0</v>
      </c>
      <c r="R4757" s="3">
        <f t="shared" si="444"/>
        <v>794.47</v>
      </c>
      <c r="S4757" s="3">
        <f t="shared" si="445"/>
        <v>280.83000000000004</v>
      </c>
      <c r="T4757" s="3">
        <f t="shared" si="446"/>
        <v>-54.46</v>
      </c>
      <c r="U4757" s="3">
        <f t="shared" si="447"/>
        <v>226.37000000000003</v>
      </c>
      <c r="V4757" s="4">
        <f t="shared" si="448"/>
        <v>0.28493209309350892</v>
      </c>
      <c r="W4757" s="5">
        <f t="shared" si="449"/>
        <v>1</v>
      </c>
    </row>
    <row r="4758" spans="1:23">
      <c r="A4758" t="s">
        <v>6233</v>
      </c>
      <c r="B4758" t="s">
        <v>152</v>
      </c>
      <c r="C4758" t="s">
        <v>351</v>
      </c>
      <c r="D4758" t="s">
        <v>87</v>
      </c>
      <c r="E4758" s="1">
        <v>45940.458171296297</v>
      </c>
      <c r="F4758" s="1">
        <v>45940.47761574074</v>
      </c>
      <c r="G4758" t="s">
        <v>27</v>
      </c>
      <c r="H4758">
        <v>2</v>
      </c>
      <c r="I4758">
        <v>575.12</v>
      </c>
      <c r="J4758">
        <v>508.28</v>
      </c>
      <c r="K4758">
        <v>28.76</v>
      </c>
      <c r="L4758">
        <v>0</v>
      </c>
      <c r="M4758">
        <v>47.47</v>
      </c>
      <c r="N4758">
        <v>9.83</v>
      </c>
      <c r="O4758" t="s">
        <v>38</v>
      </c>
      <c r="P4758">
        <v>8</v>
      </c>
      <c r="Q4758">
        <v>4</v>
      </c>
      <c r="R4758" s="3">
        <f t="shared" si="444"/>
        <v>546.36</v>
      </c>
      <c r="S4758" s="3">
        <f t="shared" si="445"/>
        <v>38.080000000000041</v>
      </c>
      <c r="T4758" s="3">
        <f t="shared" si="446"/>
        <v>-47.47</v>
      </c>
      <c r="U4758" s="3">
        <f t="shared" si="447"/>
        <v>-19.219999999999956</v>
      </c>
      <c r="V4758" s="4">
        <f t="shared" si="448"/>
        <v>-3.5178270737242764E-2</v>
      </c>
      <c r="W4758" s="5">
        <f t="shared" si="449"/>
        <v>0</v>
      </c>
    </row>
    <row r="4759" spans="1:23">
      <c r="A4759" t="s">
        <v>6234</v>
      </c>
      <c r="B4759" t="s">
        <v>757</v>
      </c>
      <c r="C4759" t="s">
        <v>1165</v>
      </c>
      <c r="D4759" t="s">
        <v>64</v>
      </c>
      <c r="E4759" s="1">
        <v>45940.515289351853</v>
      </c>
      <c r="F4759" s="1">
        <v>45940.536122685182</v>
      </c>
      <c r="G4759" t="s">
        <v>27</v>
      </c>
      <c r="H4759">
        <v>1</v>
      </c>
      <c r="I4759">
        <v>987.61</v>
      </c>
      <c r="J4759">
        <v>590.53</v>
      </c>
      <c r="K4759">
        <v>246.9</v>
      </c>
      <c r="L4759">
        <v>0</v>
      </c>
      <c r="M4759">
        <v>60.13</v>
      </c>
      <c r="N4759">
        <v>13.33</v>
      </c>
      <c r="O4759" t="s">
        <v>38</v>
      </c>
      <c r="P4759">
        <v>10</v>
      </c>
      <c r="Q4759">
        <v>4</v>
      </c>
      <c r="R4759" s="3">
        <f t="shared" si="444"/>
        <v>740.71</v>
      </c>
      <c r="S4759" s="3">
        <f t="shared" si="445"/>
        <v>150.18000000000006</v>
      </c>
      <c r="T4759" s="3">
        <f t="shared" si="446"/>
        <v>-60.13</v>
      </c>
      <c r="U4759" s="3">
        <f t="shared" si="447"/>
        <v>76.72000000000007</v>
      </c>
      <c r="V4759" s="4">
        <f t="shared" si="448"/>
        <v>0.10357629841638437</v>
      </c>
      <c r="W4759" s="5">
        <f t="shared" si="449"/>
        <v>1</v>
      </c>
    </row>
    <row r="4760" spans="1:23">
      <c r="A4760" t="s">
        <v>6235</v>
      </c>
      <c r="B4760" t="s">
        <v>125</v>
      </c>
      <c r="C4760" t="s">
        <v>451</v>
      </c>
      <c r="D4760" t="s">
        <v>117</v>
      </c>
      <c r="E4760" s="1">
        <v>45940.54179398148</v>
      </c>
      <c r="F4760" s="1">
        <v>45940.554988425924</v>
      </c>
      <c r="G4760" t="s">
        <v>27</v>
      </c>
      <c r="H4760">
        <v>1</v>
      </c>
      <c r="I4760">
        <v>30.57</v>
      </c>
      <c r="J4760">
        <v>24.48</v>
      </c>
      <c r="K4760">
        <v>3.06</v>
      </c>
      <c r="L4760">
        <v>30</v>
      </c>
      <c r="M4760">
        <v>64.09</v>
      </c>
      <c r="N4760">
        <v>1.04</v>
      </c>
      <c r="O4760" t="s">
        <v>38</v>
      </c>
      <c r="P4760">
        <v>0</v>
      </c>
      <c r="Q4760">
        <v>5</v>
      </c>
      <c r="R4760" s="3">
        <f t="shared" si="444"/>
        <v>27.51</v>
      </c>
      <c r="S4760" s="3">
        <f t="shared" si="445"/>
        <v>3.0300000000000011</v>
      </c>
      <c r="T4760" s="3">
        <f t="shared" si="446"/>
        <v>-34.090000000000003</v>
      </c>
      <c r="U4760" s="3">
        <f t="shared" si="447"/>
        <v>-32.1</v>
      </c>
      <c r="V4760" s="4">
        <f t="shared" si="448"/>
        <v>-1.1668484187568158</v>
      </c>
      <c r="W4760" s="5">
        <f t="shared" si="449"/>
        <v>0</v>
      </c>
    </row>
    <row r="4761" spans="1:23">
      <c r="A4761" t="s">
        <v>6236</v>
      </c>
      <c r="B4761" t="s">
        <v>3094</v>
      </c>
      <c r="C4761" t="s">
        <v>768</v>
      </c>
      <c r="D4761" t="s">
        <v>160</v>
      </c>
      <c r="E4761" s="1">
        <v>45940.562002314808</v>
      </c>
      <c r="F4761" s="1">
        <v>45940.581446759257</v>
      </c>
      <c r="G4761" t="s">
        <v>27</v>
      </c>
      <c r="H4761">
        <v>3</v>
      </c>
      <c r="I4761">
        <v>417.33</v>
      </c>
      <c r="J4761">
        <v>261.42</v>
      </c>
      <c r="K4761">
        <v>62.6</v>
      </c>
      <c r="L4761">
        <v>0</v>
      </c>
      <c r="M4761">
        <v>60.86</v>
      </c>
      <c r="N4761">
        <v>6.39</v>
      </c>
      <c r="O4761" t="s">
        <v>144</v>
      </c>
      <c r="P4761">
        <v>8</v>
      </c>
      <c r="Q4761">
        <v>3</v>
      </c>
      <c r="R4761" s="3">
        <f t="shared" si="444"/>
        <v>354.72999999999996</v>
      </c>
      <c r="S4761" s="3">
        <f t="shared" si="445"/>
        <v>93.309999999999945</v>
      </c>
      <c r="T4761" s="3">
        <f t="shared" si="446"/>
        <v>-60.86</v>
      </c>
      <c r="U4761" s="3">
        <f t="shared" si="447"/>
        <v>26.059999999999945</v>
      </c>
      <c r="V4761" s="4">
        <f t="shared" si="448"/>
        <v>7.3464324979561776E-2</v>
      </c>
      <c r="W4761" s="5">
        <f t="shared" si="449"/>
        <v>1</v>
      </c>
    </row>
    <row r="4762" spans="1:23">
      <c r="A4762" t="s">
        <v>6237</v>
      </c>
      <c r="B4762" t="s">
        <v>1618</v>
      </c>
      <c r="C4762" t="s">
        <v>768</v>
      </c>
      <c r="D4762" t="s">
        <v>37</v>
      </c>
      <c r="E4762" s="1">
        <v>45940.701018518521</v>
      </c>
      <c r="F4762" s="1">
        <v>45940.713518518518</v>
      </c>
      <c r="G4762" t="s">
        <v>27</v>
      </c>
      <c r="H4762">
        <v>3</v>
      </c>
      <c r="I4762">
        <v>417.33</v>
      </c>
      <c r="J4762">
        <v>261.42</v>
      </c>
      <c r="K4762">
        <v>0</v>
      </c>
      <c r="L4762">
        <v>0</v>
      </c>
      <c r="M4762">
        <v>37.56</v>
      </c>
      <c r="N4762">
        <v>7.51</v>
      </c>
      <c r="O4762" t="s">
        <v>38</v>
      </c>
      <c r="P4762">
        <v>0</v>
      </c>
      <c r="Q4762">
        <v>5</v>
      </c>
      <c r="R4762" s="3">
        <f t="shared" si="444"/>
        <v>417.33</v>
      </c>
      <c r="S4762" s="3">
        <f t="shared" si="445"/>
        <v>155.90999999999997</v>
      </c>
      <c r="T4762" s="3">
        <f t="shared" si="446"/>
        <v>-37.56</v>
      </c>
      <c r="U4762" s="3">
        <f t="shared" si="447"/>
        <v>110.83999999999996</v>
      </c>
      <c r="V4762" s="4">
        <f t="shared" si="448"/>
        <v>0.26559317566434226</v>
      </c>
      <c r="W4762" s="5">
        <f t="shared" si="449"/>
        <v>1</v>
      </c>
    </row>
    <row r="4763" spans="1:23">
      <c r="A4763" t="s">
        <v>6238</v>
      </c>
      <c r="B4763" t="s">
        <v>1951</v>
      </c>
      <c r="C4763" t="s">
        <v>656</v>
      </c>
      <c r="D4763" t="s">
        <v>64</v>
      </c>
      <c r="E4763" s="1">
        <v>45940.744490740741</v>
      </c>
      <c r="F4763" s="1">
        <v>45940.754907407398</v>
      </c>
      <c r="G4763" t="s">
        <v>27</v>
      </c>
      <c r="H4763">
        <v>1</v>
      </c>
      <c r="I4763">
        <v>194.49</v>
      </c>
      <c r="J4763">
        <v>166.29</v>
      </c>
      <c r="K4763">
        <v>48.62</v>
      </c>
      <c r="L4763">
        <v>30</v>
      </c>
      <c r="M4763">
        <v>60.29</v>
      </c>
      <c r="N4763">
        <v>3.17</v>
      </c>
      <c r="O4763" t="s">
        <v>38</v>
      </c>
      <c r="P4763">
        <v>0</v>
      </c>
      <c r="Q4763">
        <v>4</v>
      </c>
      <c r="R4763" s="3">
        <f t="shared" si="444"/>
        <v>145.87</v>
      </c>
      <c r="S4763" s="3">
        <f t="shared" si="445"/>
        <v>-20.419999999999987</v>
      </c>
      <c r="T4763" s="3">
        <f t="shared" si="446"/>
        <v>-30.29</v>
      </c>
      <c r="U4763" s="3">
        <f t="shared" si="447"/>
        <v>-53.879999999999988</v>
      </c>
      <c r="V4763" s="4">
        <f t="shared" si="448"/>
        <v>-0.36936998697470341</v>
      </c>
      <c r="W4763" s="5">
        <f t="shared" si="449"/>
        <v>0</v>
      </c>
    </row>
    <row r="4764" spans="1:23">
      <c r="A4764" t="s">
        <v>6239</v>
      </c>
      <c r="B4764" t="s">
        <v>4883</v>
      </c>
      <c r="C4764" t="s">
        <v>221</v>
      </c>
      <c r="D4764" t="s">
        <v>44</v>
      </c>
      <c r="E4764" s="1">
        <v>45940.782673611109</v>
      </c>
      <c r="F4764" s="1">
        <v>45940.798645833333</v>
      </c>
      <c r="G4764" t="s">
        <v>27</v>
      </c>
      <c r="H4764">
        <v>2</v>
      </c>
      <c r="I4764">
        <v>213.84</v>
      </c>
      <c r="J4764">
        <v>170.7</v>
      </c>
      <c r="K4764">
        <v>21.38</v>
      </c>
      <c r="L4764">
        <v>30</v>
      </c>
      <c r="M4764">
        <v>52.84</v>
      </c>
      <c r="N4764">
        <v>4</v>
      </c>
      <c r="O4764" t="s">
        <v>38</v>
      </c>
      <c r="P4764">
        <v>8</v>
      </c>
      <c r="Q4764">
        <v>4</v>
      </c>
      <c r="R4764" s="3">
        <f t="shared" si="444"/>
        <v>192.46</v>
      </c>
      <c r="S4764" s="3">
        <f t="shared" si="445"/>
        <v>21.760000000000019</v>
      </c>
      <c r="T4764" s="3">
        <f t="shared" si="446"/>
        <v>-22.840000000000003</v>
      </c>
      <c r="U4764" s="3">
        <f t="shared" si="447"/>
        <v>-5.0799999999999841</v>
      </c>
      <c r="V4764" s="4">
        <f t="shared" si="448"/>
        <v>-2.639509508469284E-2</v>
      </c>
      <c r="W4764" s="5">
        <f t="shared" si="449"/>
        <v>0</v>
      </c>
    </row>
    <row r="4765" spans="1:23">
      <c r="A4765" t="s">
        <v>6240</v>
      </c>
      <c r="B4765" t="s">
        <v>815</v>
      </c>
      <c r="C4765" t="s">
        <v>878</v>
      </c>
      <c r="D4765" t="s">
        <v>60</v>
      </c>
      <c r="E4765" s="1">
        <v>45940.834409722222</v>
      </c>
      <c r="F4765" s="1">
        <v>45940.846215277779</v>
      </c>
      <c r="G4765" t="s">
        <v>27</v>
      </c>
      <c r="H4765">
        <v>3</v>
      </c>
      <c r="I4765">
        <v>373.89</v>
      </c>
      <c r="J4765">
        <v>344.76</v>
      </c>
      <c r="K4765">
        <v>56.08</v>
      </c>
      <c r="L4765">
        <v>30</v>
      </c>
      <c r="M4765">
        <v>51.84</v>
      </c>
      <c r="N4765">
        <v>6.26</v>
      </c>
      <c r="O4765" t="s">
        <v>38</v>
      </c>
      <c r="P4765">
        <v>2</v>
      </c>
      <c r="Q4765">
        <v>3</v>
      </c>
      <c r="R4765" s="3">
        <f t="shared" si="444"/>
        <v>317.81</v>
      </c>
      <c r="S4765" s="3">
        <f t="shared" si="445"/>
        <v>-26.949999999999989</v>
      </c>
      <c r="T4765" s="3">
        <f t="shared" si="446"/>
        <v>-21.840000000000003</v>
      </c>
      <c r="U4765" s="3">
        <f t="shared" si="447"/>
        <v>-55.04999999999999</v>
      </c>
      <c r="V4765" s="4">
        <f t="shared" si="448"/>
        <v>-0.173216701802964</v>
      </c>
      <c r="W4765" s="5">
        <f t="shared" si="449"/>
        <v>0</v>
      </c>
    </row>
    <row r="4766" spans="1:23">
      <c r="A4766" t="s">
        <v>6241</v>
      </c>
      <c r="B4766" t="s">
        <v>2555</v>
      </c>
      <c r="C4766" t="s">
        <v>1504</v>
      </c>
      <c r="D4766" t="s">
        <v>143</v>
      </c>
      <c r="E4766" s="1">
        <v>45940.872037037043</v>
      </c>
      <c r="F4766" s="1">
        <v>45940.886620370373</v>
      </c>
      <c r="G4766" t="s">
        <v>27</v>
      </c>
      <c r="H4766">
        <v>3</v>
      </c>
      <c r="I4766">
        <v>685.5</v>
      </c>
      <c r="J4766">
        <v>606.21</v>
      </c>
      <c r="K4766">
        <v>34.28</v>
      </c>
      <c r="L4766">
        <v>0</v>
      </c>
      <c r="M4766">
        <v>38.49</v>
      </c>
      <c r="N4766">
        <v>11.72</v>
      </c>
      <c r="O4766" t="s">
        <v>33</v>
      </c>
      <c r="P4766">
        <v>1</v>
      </c>
      <c r="Q4766">
        <v>3</v>
      </c>
      <c r="R4766" s="3">
        <f t="shared" si="444"/>
        <v>651.22</v>
      </c>
      <c r="S4766" s="3">
        <f t="shared" si="445"/>
        <v>45.009999999999991</v>
      </c>
      <c r="T4766" s="3">
        <f t="shared" si="446"/>
        <v>-38.49</v>
      </c>
      <c r="U4766" s="3">
        <f t="shared" si="447"/>
        <v>-5.2000000000000117</v>
      </c>
      <c r="V4766" s="4">
        <f t="shared" si="448"/>
        <v>-7.985012745308823E-3</v>
      </c>
      <c r="W4766" s="5">
        <f t="shared" si="449"/>
        <v>0</v>
      </c>
    </row>
    <row r="4767" spans="1:23">
      <c r="A4767" t="s">
        <v>6242</v>
      </c>
      <c r="B4767" t="s">
        <v>981</v>
      </c>
      <c r="C4767" t="s">
        <v>964</v>
      </c>
      <c r="D4767" t="s">
        <v>32</v>
      </c>
      <c r="E4767" s="1">
        <v>45940.956435185188</v>
      </c>
      <c r="F4767" s="1">
        <v>45940.97587962963</v>
      </c>
      <c r="G4767" t="s">
        <v>27</v>
      </c>
      <c r="H4767">
        <v>1</v>
      </c>
      <c r="I4767">
        <v>228.56</v>
      </c>
      <c r="J4767">
        <v>201.36</v>
      </c>
      <c r="K4767">
        <v>11.43</v>
      </c>
      <c r="L4767">
        <v>30</v>
      </c>
      <c r="M4767">
        <v>39.07</v>
      </c>
      <c r="N4767">
        <v>4.45</v>
      </c>
      <c r="O4767" t="s">
        <v>144</v>
      </c>
      <c r="P4767">
        <v>8</v>
      </c>
      <c r="Q4767">
        <v>4</v>
      </c>
      <c r="R4767" s="3">
        <f t="shared" si="444"/>
        <v>217.13</v>
      </c>
      <c r="S4767" s="3">
        <f t="shared" si="445"/>
        <v>15.769999999999982</v>
      </c>
      <c r="T4767" s="3">
        <f t="shared" si="446"/>
        <v>-9.07</v>
      </c>
      <c r="U4767" s="3">
        <f t="shared" si="447"/>
        <v>2.2499999999999813</v>
      </c>
      <c r="V4767" s="4">
        <f t="shared" si="448"/>
        <v>1.0362455671717319E-2</v>
      </c>
      <c r="W4767" s="5">
        <f t="shared" si="449"/>
        <v>1</v>
      </c>
    </row>
    <row r="4768" spans="1:23">
      <c r="A4768" t="s">
        <v>6243</v>
      </c>
      <c r="B4768" t="s">
        <v>616</v>
      </c>
      <c r="C4768" t="s">
        <v>259</v>
      </c>
      <c r="D4768" t="s">
        <v>52</v>
      </c>
      <c r="E4768" s="1">
        <v>45941.265416666669</v>
      </c>
      <c r="F4768" s="1">
        <v>45941.270972222221</v>
      </c>
      <c r="G4768" t="s">
        <v>27</v>
      </c>
      <c r="H4768">
        <v>3</v>
      </c>
      <c r="I4768">
        <v>612.29999999999995</v>
      </c>
      <c r="J4768">
        <v>493.2</v>
      </c>
      <c r="K4768">
        <v>61.23</v>
      </c>
      <c r="L4768">
        <v>0</v>
      </c>
      <c r="M4768">
        <v>49.83</v>
      </c>
      <c r="N4768">
        <v>9.92</v>
      </c>
      <c r="O4768" t="s">
        <v>33</v>
      </c>
      <c r="P4768">
        <v>0</v>
      </c>
      <c r="Q4768">
        <v>5</v>
      </c>
      <c r="R4768" s="3">
        <f t="shared" si="444"/>
        <v>551.06999999999994</v>
      </c>
      <c r="S4768" s="3">
        <f t="shared" si="445"/>
        <v>57.869999999999948</v>
      </c>
      <c r="T4768" s="3">
        <f t="shared" si="446"/>
        <v>-49.83</v>
      </c>
      <c r="U4768" s="3">
        <f t="shared" si="447"/>
        <v>-1.8800000000000505</v>
      </c>
      <c r="V4768" s="4">
        <f t="shared" si="448"/>
        <v>-3.4115448128187904E-3</v>
      </c>
      <c r="W4768" s="5">
        <f t="shared" si="449"/>
        <v>0</v>
      </c>
    </row>
    <row r="4769" spans="1:23">
      <c r="A4769" t="s">
        <v>6244</v>
      </c>
      <c r="B4769" t="s">
        <v>1926</v>
      </c>
      <c r="C4769" t="s">
        <v>1168</v>
      </c>
      <c r="D4769" t="s">
        <v>143</v>
      </c>
      <c r="E4769" s="1">
        <v>45941.370636574073</v>
      </c>
      <c r="F4769" s="1">
        <v>45941.385914351849</v>
      </c>
      <c r="G4769" t="s">
        <v>27</v>
      </c>
      <c r="H4769">
        <v>1</v>
      </c>
      <c r="I4769">
        <v>134.69</v>
      </c>
      <c r="J4769">
        <v>84.81</v>
      </c>
      <c r="K4769">
        <v>6.73</v>
      </c>
      <c r="L4769">
        <v>30</v>
      </c>
      <c r="M4769">
        <v>64.88</v>
      </c>
      <c r="N4769">
        <v>2.84</v>
      </c>
      <c r="O4769" t="s">
        <v>33</v>
      </c>
      <c r="P4769">
        <v>2</v>
      </c>
      <c r="Q4769">
        <v>4</v>
      </c>
      <c r="R4769" s="3">
        <f t="shared" si="444"/>
        <v>127.96</v>
      </c>
      <c r="S4769" s="3">
        <f t="shared" si="445"/>
        <v>43.149999999999991</v>
      </c>
      <c r="T4769" s="3">
        <f t="shared" si="446"/>
        <v>-34.879999999999995</v>
      </c>
      <c r="U4769" s="3">
        <f t="shared" si="447"/>
        <v>5.4299999999999962</v>
      </c>
      <c r="V4769" s="4">
        <f t="shared" si="448"/>
        <v>4.2435135979993717E-2</v>
      </c>
      <c r="W4769" s="5">
        <f t="shared" si="449"/>
        <v>1</v>
      </c>
    </row>
    <row r="4770" spans="1:23">
      <c r="A4770" t="s">
        <v>6245</v>
      </c>
      <c r="B4770" t="s">
        <v>503</v>
      </c>
      <c r="C4770" t="s">
        <v>227</v>
      </c>
      <c r="D4770" t="s">
        <v>48</v>
      </c>
      <c r="E4770" s="1">
        <v>45941.371620370373</v>
      </c>
      <c r="F4770" s="1">
        <v>45941.377175925933</v>
      </c>
      <c r="G4770" t="s">
        <v>27</v>
      </c>
      <c r="H4770">
        <v>2</v>
      </c>
      <c r="I4770">
        <v>852.98</v>
      </c>
      <c r="J4770">
        <v>758.52</v>
      </c>
      <c r="K4770">
        <v>0</v>
      </c>
      <c r="L4770">
        <v>0</v>
      </c>
      <c r="M4770">
        <v>56.78</v>
      </c>
      <c r="N4770">
        <v>15.35</v>
      </c>
      <c r="O4770" t="s">
        <v>144</v>
      </c>
      <c r="P4770">
        <v>0</v>
      </c>
      <c r="Q4770">
        <v>4</v>
      </c>
      <c r="R4770" s="3">
        <f t="shared" si="444"/>
        <v>852.98</v>
      </c>
      <c r="S4770" s="3">
        <f t="shared" si="445"/>
        <v>94.460000000000036</v>
      </c>
      <c r="T4770" s="3">
        <f t="shared" si="446"/>
        <v>-56.78</v>
      </c>
      <c r="U4770" s="3">
        <f t="shared" si="447"/>
        <v>22.330000000000034</v>
      </c>
      <c r="V4770" s="4">
        <f t="shared" si="448"/>
        <v>2.6178808412858488E-2</v>
      </c>
      <c r="W4770" s="5">
        <f t="shared" si="449"/>
        <v>1</v>
      </c>
    </row>
    <row r="4771" spans="1:23">
      <c r="A4771" t="s">
        <v>6246</v>
      </c>
      <c r="B4771" t="s">
        <v>3870</v>
      </c>
      <c r="C4771" t="s">
        <v>325</v>
      </c>
      <c r="D4771" t="s">
        <v>72</v>
      </c>
      <c r="E4771" s="1">
        <v>45941.375150462962</v>
      </c>
      <c r="F4771" s="1">
        <v>45941.391817129632</v>
      </c>
      <c r="G4771" t="s">
        <v>27</v>
      </c>
      <c r="H4771">
        <v>1</v>
      </c>
      <c r="I4771">
        <v>249.73</v>
      </c>
      <c r="J4771">
        <v>150.91999999999999</v>
      </c>
      <c r="K4771">
        <v>0</v>
      </c>
      <c r="L4771">
        <v>30</v>
      </c>
      <c r="M4771">
        <v>45.22</v>
      </c>
      <c r="N4771">
        <v>5.04</v>
      </c>
      <c r="O4771" t="s">
        <v>28</v>
      </c>
      <c r="P4771">
        <v>9</v>
      </c>
      <c r="Q4771">
        <v>3</v>
      </c>
      <c r="R4771" s="3">
        <f t="shared" si="444"/>
        <v>249.73</v>
      </c>
      <c r="S4771" s="3">
        <f t="shared" si="445"/>
        <v>98.81</v>
      </c>
      <c r="T4771" s="3">
        <f t="shared" si="446"/>
        <v>-15.219999999999999</v>
      </c>
      <c r="U4771" s="3">
        <f t="shared" si="447"/>
        <v>78.55</v>
      </c>
      <c r="V4771" s="4">
        <f t="shared" si="448"/>
        <v>0.31453970287910943</v>
      </c>
      <c r="W4771" s="5">
        <f t="shared" si="449"/>
        <v>1</v>
      </c>
    </row>
    <row r="4772" spans="1:23">
      <c r="A4772" t="s">
        <v>6247</v>
      </c>
      <c r="B4772" t="s">
        <v>416</v>
      </c>
      <c r="C4772" t="s">
        <v>218</v>
      </c>
      <c r="D4772" t="s">
        <v>72</v>
      </c>
      <c r="E4772" s="1">
        <v>45941.436562499999</v>
      </c>
      <c r="F4772" s="1">
        <v>45941.442118055558</v>
      </c>
      <c r="G4772" t="s">
        <v>27</v>
      </c>
      <c r="H4772">
        <v>2</v>
      </c>
      <c r="I4772">
        <v>1358.42</v>
      </c>
      <c r="J4772">
        <v>860.52</v>
      </c>
      <c r="K4772">
        <v>135.84</v>
      </c>
      <c r="L4772">
        <v>0</v>
      </c>
      <c r="M4772">
        <v>53.75</v>
      </c>
      <c r="N4772">
        <v>22.01</v>
      </c>
      <c r="O4772" t="s">
        <v>33</v>
      </c>
      <c r="P4772">
        <v>0</v>
      </c>
      <c r="Q4772">
        <v>4</v>
      </c>
      <c r="R4772" s="3">
        <f t="shared" si="444"/>
        <v>1222.5800000000002</v>
      </c>
      <c r="S4772" s="3">
        <f t="shared" si="445"/>
        <v>362.06000000000017</v>
      </c>
      <c r="T4772" s="3">
        <f t="shared" si="446"/>
        <v>-53.75</v>
      </c>
      <c r="U4772" s="3">
        <f t="shared" si="447"/>
        <v>286.30000000000018</v>
      </c>
      <c r="V4772" s="4">
        <f t="shared" si="448"/>
        <v>0.23417690457884158</v>
      </c>
      <c r="W4772" s="5">
        <f t="shared" si="449"/>
        <v>1</v>
      </c>
    </row>
    <row r="4773" spans="1:23">
      <c r="A4773" t="s">
        <v>6248</v>
      </c>
      <c r="B4773" t="s">
        <v>1462</v>
      </c>
      <c r="C4773" t="s">
        <v>1010</v>
      </c>
      <c r="D4773" t="s">
        <v>160</v>
      </c>
      <c r="E4773" s="1">
        <v>45941.55877314815</v>
      </c>
      <c r="F4773" s="1">
        <v>45941.575439814813</v>
      </c>
      <c r="G4773" t="s">
        <v>27</v>
      </c>
      <c r="H4773">
        <v>2</v>
      </c>
      <c r="I4773">
        <v>170.12</v>
      </c>
      <c r="J4773">
        <v>137.6</v>
      </c>
      <c r="K4773">
        <v>8.51</v>
      </c>
      <c r="L4773">
        <v>30</v>
      </c>
      <c r="M4773">
        <v>35.97</v>
      </c>
      <c r="N4773">
        <v>3.45</v>
      </c>
      <c r="O4773" t="s">
        <v>38</v>
      </c>
      <c r="P4773">
        <v>4</v>
      </c>
      <c r="Q4773">
        <v>4</v>
      </c>
      <c r="R4773" s="3">
        <f t="shared" si="444"/>
        <v>161.61000000000001</v>
      </c>
      <c r="S4773" s="3">
        <f t="shared" si="445"/>
        <v>24.010000000000019</v>
      </c>
      <c r="T4773" s="3">
        <f t="shared" si="446"/>
        <v>-5.9699999999999989</v>
      </c>
      <c r="U4773" s="3">
        <f t="shared" si="447"/>
        <v>14.590000000000021</v>
      </c>
      <c r="V4773" s="4">
        <f t="shared" si="448"/>
        <v>9.0279066889425288E-2</v>
      </c>
      <c r="W4773" s="5">
        <f t="shared" si="449"/>
        <v>1</v>
      </c>
    </row>
    <row r="4774" spans="1:23">
      <c r="A4774" t="s">
        <v>6249</v>
      </c>
      <c r="B4774" t="s">
        <v>4193</v>
      </c>
      <c r="C4774" t="s">
        <v>2100</v>
      </c>
      <c r="D4774" t="s">
        <v>48</v>
      </c>
      <c r="E4774" s="1">
        <v>45941.558923611112</v>
      </c>
      <c r="F4774" s="1">
        <v>45941.572812500002</v>
      </c>
      <c r="G4774" t="s">
        <v>27</v>
      </c>
      <c r="H4774">
        <v>1</v>
      </c>
      <c r="I4774">
        <v>278.33</v>
      </c>
      <c r="J4774">
        <v>249.08</v>
      </c>
      <c r="K4774">
        <v>0</v>
      </c>
      <c r="L4774">
        <v>30</v>
      </c>
      <c r="M4774">
        <v>60.06</v>
      </c>
      <c r="N4774">
        <v>5.55</v>
      </c>
      <c r="O4774" t="s">
        <v>65</v>
      </c>
      <c r="P4774">
        <v>5</v>
      </c>
      <c r="Q4774">
        <v>3</v>
      </c>
      <c r="R4774" s="3">
        <f t="shared" si="444"/>
        <v>278.33</v>
      </c>
      <c r="S4774" s="3">
        <f t="shared" si="445"/>
        <v>29.249999999999972</v>
      </c>
      <c r="T4774" s="3">
        <f t="shared" si="446"/>
        <v>-30.060000000000002</v>
      </c>
      <c r="U4774" s="3">
        <f t="shared" si="447"/>
        <v>-6.3600000000000305</v>
      </c>
      <c r="V4774" s="4">
        <f t="shared" si="448"/>
        <v>-2.285057306075533E-2</v>
      </c>
      <c r="W4774" s="5">
        <f t="shared" si="449"/>
        <v>0</v>
      </c>
    </row>
    <row r="4775" spans="1:23">
      <c r="A4775" t="s">
        <v>6250</v>
      </c>
      <c r="B4775" t="s">
        <v>1629</v>
      </c>
      <c r="C4775" t="s">
        <v>396</v>
      </c>
      <c r="D4775" t="s">
        <v>64</v>
      </c>
      <c r="E4775" s="1">
        <v>45941.622118055559</v>
      </c>
      <c r="F4775" s="1">
        <v>45941.633923611109</v>
      </c>
      <c r="G4775" t="s">
        <v>27</v>
      </c>
      <c r="H4775">
        <v>2</v>
      </c>
      <c r="I4775">
        <v>73.8</v>
      </c>
      <c r="J4775">
        <v>56.5</v>
      </c>
      <c r="K4775">
        <v>3.69</v>
      </c>
      <c r="L4775">
        <v>30</v>
      </c>
      <c r="M4775">
        <v>44.51</v>
      </c>
      <c r="N4775">
        <v>1.8</v>
      </c>
      <c r="O4775" t="s">
        <v>65</v>
      </c>
      <c r="P4775">
        <v>0</v>
      </c>
      <c r="Q4775">
        <v>4</v>
      </c>
      <c r="R4775" s="3">
        <f t="shared" si="444"/>
        <v>70.11</v>
      </c>
      <c r="S4775" s="3">
        <f t="shared" si="445"/>
        <v>13.61</v>
      </c>
      <c r="T4775" s="3">
        <f t="shared" si="446"/>
        <v>-14.509999999999998</v>
      </c>
      <c r="U4775" s="3">
        <f t="shared" si="447"/>
        <v>-2.6999999999999984</v>
      </c>
      <c r="V4775" s="4">
        <f t="shared" si="448"/>
        <v>-3.8510911424903697E-2</v>
      </c>
      <c r="W4775" s="5">
        <f t="shared" si="449"/>
        <v>0</v>
      </c>
    </row>
    <row r="4776" spans="1:23">
      <c r="A4776" t="s">
        <v>6251</v>
      </c>
      <c r="B4776" t="s">
        <v>3409</v>
      </c>
      <c r="C4776" t="s">
        <v>156</v>
      </c>
      <c r="D4776" t="s">
        <v>52</v>
      </c>
      <c r="E4776" s="1">
        <v>45941.637800925928</v>
      </c>
      <c r="F4776" s="1">
        <v>45941.655856481477</v>
      </c>
      <c r="G4776" t="s">
        <v>27</v>
      </c>
      <c r="H4776">
        <v>2</v>
      </c>
      <c r="I4776">
        <v>595.04</v>
      </c>
      <c r="J4776">
        <v>476.2</v>
      </c>
      <c r="K4776">
        <v>59.5</v>
      </c>
      <c r="L4776">
        <v>0</v>
      </c>
      <c r="M4776">
        <v>44.36</v>
      </c>
      <c r="N4776">
        <v>9.64</v>
      </c>
      <c r="O4776" t="s">
        <v>65</v>
      </c>
      <c r="P4776">
        <v>11</v>
      </c>
      <c r="Q4776">
        <v>2</v>
      </c>
      <c r="R4776" s="3">
        <f t="shared" si="444"/>
        <v>535.54</v>
      </c>
      <c r="S4776" s="3">
        <f t="shared" si="445"/>
        <v>59.339999999999975</v>
      </c>
      <c r="T4776" s="3">
        <f t="shared" si="446"/>
        <v>-44.36</v>
      </c>
      <c r="U4776" s="3">
        <f t="shared" si="447"/>
        <v>5.339999999999975</v>
      </c>
      <c r="V4776" s="4">
        <f t="shared" si="448"/>
        <v>9.9712439780408092E-3</v>
      </c>
      <c r="W4776" s="5">
        <f t="shared" si="449"/>
        <v>1</v>
      </c>
    </row>
    <row r="4777" spans="1:23">
      <c r="A4777" t="s">
        <v>6252</v>
      </c>
      <c r="B4777" t="s">
        <v>597</v>
      </c>
      <c r="C4777" t="s">
        <v>1364</v>
      </c>
      <c r="D4777" t="s">
        <v>72</v>
      </c>
      <c r="E4777" s="1">
        <v>45941.684074074074</v>
      </c>
      <c r="F4777" s="1">
        <v>45941.69935185185</v>
      </c>
      <c r="G4777" t="s">
        <v>27</v>
      </c>
      <c r="H4777">
        <v>2</v>
      </c>
      <c r="I4777">
        <v>1006.6</v>
      </c>
      <c r="J4777">
        <v>867.74</v>
      </c>
      <c r="K4777">
        <v>150.99</v>
      </c>
      <c r="L4777">
        <v>0</v>
      </c>
      <c r="M4777">
        <v>59.66</v>
      </c>
      <c r="N4777">
        <v>15.4</v>
      </c>
      <c r="O4777" t="s">
        <v>38</v>
      </c>
      <c r="P4777">
        <v>7</v>
      </c>
      <c r="Q4777">
        <v>4</v>
      </c>
      <c r="R4777" s="3">
        <f t="shared" si="444"/>
        <v>855.61</v>
      </c>
      <c r="S4777" s="3">
        <f t="shared" si="445"/>
        <v>-12.129999999999995</v>
      </c>
      <c r="T4777" s="3">
        <f t="shared" si="446"/>
        <v>-59.66</v>
      </c>
      <c r="U4777" s="3">
        <f t="shared" si="447"/>
        <v>-87.19</v>
      </c>
      <c r="V4777" s="4">
        <f t="shared" si="448"/>
        <v>-0.10190390481644675</v>
      </c>
      <c r="W4777" s="5">
        <f t="shared" si="449"/>
        <v>0</v>
      </c>
    </row>
    <row r="4778" spans="1:23">
      <c r="A4778" t="s">
        <v>6253</v>
      </c>
      <c r="B4778" t="s">
        <v>1356</v>
      </c>
      <c r="C4778" t="s">
        <v>558</v>
      </c>
      <c r="D4778" t="s">
        <v>26</v>
      </c>
      <c r="E4778" s="1">
        <v>45941.694618055553</v>
      </c>
      <c r="F4778" s="1">
        <v>45941.705729166657</v>
      </c>
      <c r="G4778" t="s">
        <v>27</v>
      </c>
      <c r="H4778">
        <v>1</v>
      </c>
      <c r="I4778">
        <v>56.22</v>
      </c>
      <c r="J4778">
        <v>47.81</v>
      </c>
      <c r="K4778">
        <v>2.81</v>
      </c>
      <c r="L4778">
        <v>30</v>
      </c>
      <c r="M4778">
        <v>43.8</v>
      </c>
      <c r="N4778">
        <v>1.5</v>
      </c>
      <c r="O4778" t="s">
        <v>38</v>
      </c>
      <c r="P4778">
        <v>1</v>
      </c>
      <c r="Q4778">
        <v>3</v>
      </c>
      <c r="R4778" s="3">
        <f t="shared" si="444"/>
        <v>53.41</v>
      </c>
      <c r="S4778" s="3">
        <f t="shared" si="445"/>
        <v>5.5999999999999943</v>
      </c>
      <c r="T4778" s="3">
        <f t="shared" si="446"/>
        <v>-13.799999999999997</v>
      </c>
      <c r="U4778" s="3">
        <f t="shared" si="447"/>
        <v>-9.7000000000000028</v>
      </c>
      <c r="V4778" s="4">
        <f t="shared" si="448"/>
        <v>-0.18161392997566006</v>
      </c>
      <c r="W4778" s="5">
        <f t="shared" si="449"/>
        <v>0</v>
      </c>
    </row>
    <row r="4779" spans="1:23">
      <c r="A4779" t="s">
        <v>6254</v>
      </c>
      <c r="B4779" t="s">
        <v>3540</v>
      </c>
      <c r="C4779" t="s">
        <v>1557</v>
      </c>
      <c r="D4779" t="s">
        <v>26</v>
      </c>
      <c r="E4779" s="1">
        <v>45941.801168981481</v>
      </c>
      <c r="F4779" s="1">
        <v>45941.80672453704</v>
      </c>
      <c r="G4779" t="s">
        <v>27</v>
      </c>
      <c r="H4779">
        <v>1</v>
      </c>
      <c r="I4779">
        <v>303.05</v>
      </c>
      <c r="J4779">
        <v>260.77</v>
      </c>
      <c r="K4779">
        <v>15.15</v>
      </c>
      <c r="L4779">
        <v>30</v>
      </c>
      <c r="M4779">
        <v>60.76</v>
      </c>
      <c r="N4779">
        <v>5.72</v>
      </c>
      <c r="O4779" t="s">
        <v>38</v>
      </c>
      <c r="P4779">
        <v>0</v>
      </c>
      <c r="Q4779">
        <v>5</v>
      </c>
      <c r="R4779" s="3">
        <f t="shared" si="444"/>
        <v>287.90000000000003</v>
      </c>
      <c r="S4779" s="3">
        <f t="shared" si="445"/>
        <v>27.130000000000052</v>
      </c>
      <c r="T4779" s="3">
        <f t="shared" si="446"/>
        <v>-30.759999999999998</v>
      </c>
      <c r="U4779" s="3">
        <f t="shared" si="447"/>
        <v>-9.3499999999999446</v>
      </c>
      <c r="V4779" s="4">
        <f t="shared" si="448"/>
        <v>-3.2476554359152289E-2</v>
      </c>
      <c r="W4779" s="5">
        <f t="shared" si="449"/>
        <v>0</v>
      </c>
    </row>
    <row r="4780" spans="1:23">
      <c r="A4780" t="s">
        <v>6255</v>
      </c>
      <c r="B4780" t="s">
        <v>2001</v>
      </c>
      <c r="C4780" t="s">
        <v>1041</v>
      </c>
      <c r="D4780" t="s">
        <v>44</v>
      </c>
      <c r="E4780" s="1">
        <v>45941.898530092592</v>
      </c>
      <c r="F4780" s="1">
        <v>45941.916585648149</v>
      </c>
      <c r="G4780" t="s">
        <v>27</v>
      </c>
      <c r="H4780">
        <v>2</v>
      </c>
      <c r="I4780">
        <v>284.68</v>
      </c>
      <c r="J4780">
        <v>181.94</v>
      </c>
      <c r="K4780">
        <v>42.7</v>
      </c>
      <c r="L4780">
        <v>30</v>
      </c>
      <c r="M4780">
        <v>36.65</v>
      </c>
      <c r="N4780">
        <v>4.9000000000000004</v>
      </c>
      <c r="O4780" t="s">
        <v>65</v>
      </c>
      <c r="P4780">
        <v>11</v>
      </c>
      <c r="Q4780">
        <v>1</v>
      </c>
      <c r="R4780" s="3">
        <f t="shared" si="444"/>
        <v>241.98000000000002</v>
      </c>
      <c r="S4780" s="3">
        <f t="shared" si="445"/>
        <v>60.04000000000002</v>
      </c>
      <c r="T4780" s="3">
        <f t="shared" si="446"/>
        <v>-6.6499999999999986</v>
      </c>
      <c r="U4780" s="3">
        <f t="shared" si="447"/>
        <v>48.490000000000023</v>
      </c>
      <c r="V4780" s="4">
        <f t="shared" si="448"/>
        <v>0.20038846185635184</v>
      </c>
      <c r="W4780" s="5">
        <f t="shared" si="449"/>
        <v>1</v>
      </c>
    </row>
    <row r="4781" spans="1:23">
      <c r="A4781" t="s">
        <v>6256</v>
      </c>
      <c r="B4781" t="s">
        <v>2802</v>
      </c>
      <c r="C4781" t="s">
        <v>816</v>
      </c>
      <c r="D4781" t="s">
        <v>60</v>
      </c>
      <c r="E4781" s="1">
        <v>45941.912592592591</v>
      </c>
      <c r="F4781" s="1">
        <v>45941.923703703702</v>
      </c>
      <c r="G4781" t="s">
        <v>27</v>
      </c>
      <c r="H4781">
        <v>3</v>
      </c>
      <c r="I4781">
        <v>624.36</v>
      </c>
      <c r="J4781">
        <v>366.96</v>
      </c>
      <c r="K4781">
        <v>0</v>
      </c>
      <c r="L4781">
        <v>0</v>
      </c>
      <c r="M4781">
        <v>44.01</v>
      </c>
      <c r="N4781">
        <v>11.24</v>
      </c>
      <c r="O4781" t="s">
        <v>38</v>
      </c>
      <c r="P4781">
        <v>1</v>
      </c>
      <c r="Q4781">
        <v>3</v>
      </c>
      <c r="R4781" s="3">
        <f t="shared" si="444"/>
        <v>624.36</v>
      </c>
      <c r="S4781" s="3">
        <f t="shared" si="445"/>
        <v>257.40000000000003</v>
      </c>
      <c r="T4781" s="3">
        <f t="shared" si="446"/>
        <v>-44.01</v>
      </c>
      <c r="U4781" s="3">
        <f t="shared" si="447"/>
        <v>202.15000000000003</v>
      </c>
      <c r="V4781" s="4">
        <f t="shared" si="448"/>
        <v>0.32377154205906855</v>
      </c>
      <c r="W4781" s="5">
        <f t="shared" si="449"/>
        <v>1</v>
      </c>
    </row>
    <row r="4782" spans="1:23">
      <c r="A4782" t="s">
        <v>6257</v>
      </c>
      <c r="B4782" t="s">
        <v>4231</v>
      </c>
      <c r="C4782" t="s">
        <v>631</v>
      </c>
      <c r="D4782" t="s">
        <v>37</v>
      </c>
      <c r="E4782" s="1">
        <v>45941.913518518522</v>
      </c>
      <c r="F4782" s="1">
        <v>45941.931574074071</v>
      </c>
      <c r="G4782" t="s">
        <v>53</v>
      </c>
      <c r="H4782">
        <v>3</v>
      </c>
      <c r="I4782">
        <v>741.09</v>
      </c>
      <c r="J4782">
        <v>493.26</v>
      </c>
      <c r="K4782">
        <v>0</v>
      </c>
      <c r="L4782">
        <v>0</v>
      </c>
      <c r="M4782">
        <v>63.92</v>
      </c>
      <c r="N4782">
        <v>13.34</v>
      </c>
      <c r="O4782" t="s">
        <v>38</v>
      </c>
      <c r="P4782">
        <v>6</v>
      </c>
      <c r="Q4782">
        <v>2</v>
      </c>
      <c r="R4782" s="3">
        <f t="shared" si="444"/>
        <v>741.09</v>
      </c>
      <c r="S4782" s="3">
        <f t="shared" si="445"/>
        <v>247.83000000000004</v>
      </c>
      <c r="T4782" s="3">
        <f t="shared" si="446"/>
        <v>-63.92</v>
      </c>
      <c r="U4782" s="3">
        <f t="shared" si="447"/>
        <v>170.57000000000002</v>
      </c>
      <c r="V4782" s="4">
        <f t="shared" si="448"/>
        <v>0.23016097909835515</v>
      </c>
      <c r="W4782" s="5">
        <f t="shared" si="449"/>
        <v>1</v>
      </c>
    </row>
    <row r="4783" spans="1:23">
      <c r="A4783" t="s">
        <v>6258</v>
      </c>
      <c r="B4783" t="s">
        <v>4130</v>
      </c>
      <c r="C4783" t="s">
        <v>474</v>
      </c>
      <c r="D4783" t="s">
        <v>117</v>
      </c>
      <c r="E4783" s="1">
        <v>45941.956469907411</v>
      </c>
      <c r="F4783" s="1">
        <v>45941.977303240739</v>
      </c>
      <c r="G4783" t="s">
        <v>27</v>
      </c>
      <c r="H4783">
        <v>1</v>
      </c>
      <c r="I4783">
        <v>481.95</v>
      </c>
      <c r="J4783">
        <v>431.76</v>
      </c>
      <c r="K4783">
        <v>24.1</v>
      </c>
      <c r="L4783">
        <v>0</v>
      </c>
      <c r="M4783">
        <v>39.11</v>
      </c>
      <c r="N4783">
        <v>8.24</v>
      </c>
      <c r="O4783" t="s">
        <v>33</v>
      </c>
      <c r="P4783">
        <v>10</v>
      </c>
      <c r="Q4783">
        <v>3</v>
      </c>
      <c r="R4783" s="3">
        <f t="shared" si="444"/>
        <v>457.84999999999997</v>
      </c>
      <c r="S4783" s="3">
        <f t="shared" si="445"/>
        <v>26.089999999999975</v>
      </c>
      <c r="T4783" s="3">
        <f t="shared" si="446"/>
        <v>-39.11</v>
      </c>
      <c r="U4783" s="3">
        <f t="shared" si="447"/>
        <v>-21.260000000000026</v>
      </c>
      <c r="V4783" s="4">
        <f t="shared" si="448"/>
        <v>-4.6434421753849577E-2</v>
      </c>
      <c r="W4783" s="5">
        <f t="shared" si="449"/>
        <v>0</v>
      </c>
    </row>
    <row r="4784" spans="1:23">
      <c r="A4784" t="s">
        <v>6259</v>
      </c>
      <c r="B4784" t="s">
        <v>917</v>
      </c>
      <c r="C4784" t="s">
        <v>370</v>
      </c>
      <c r="D4784" t="s">
        <v>127</v>
      </c>
      <c r="E4784" s="1">
        <v>45942.324062500003</v>
      </c>
      <c r="F4784" s="1">
        <v>45942.329618055563</v>
      </c>
      <c r="G4784" t="s">
        <v>27</v>
      </c>
      <c r="H4784">
        <v>2</v>
      </c>
      <c r="I4784">
        <v>175.46</v>
      </c>
      <c r="J4784">
        <v>131.96</v>
      </c>
      <c r="K4784">
        <v>8.77</v>
      </c>
      <c r="L4784">
        <v>30</v>
      </c>
      <c r="M4784">
        <v>42.75</v>
      </c>
      <c r="N4784">
        <v>3.54</v>
      </c>
      <c r="O4784" t="s">
        <v>38</v>
      </c>
      <c r="P4784">
        <v>0</v>
      </c>
      <c r="Q4784">
        <v>5</v>
      </c>
      <c r="R4784" s="3">
        <f t="shared" si="444"/>
        <v>166.69</v>
      </c>
      <c r="S4784" s="3">
        <f t="shared" si="445"/>
        <v>34.72999999999999</v>
      </c>
      <c r="T4784" s="3">
        <f t="shared" si="446"/>
        <v>-12.75</v>
      </c>
      <c r="U4784" s="3">
        <f t="shared" si="447"/>
        <v>18.439999999999991</v>
      </c>
      <c r="V4784" s="4">
        <f t="shared" si="448"/>
        <v>0.11062451256824039</v>
      </c>
      <c r="W4784" s="5">
        <f t="shared" si="449"/>
        <v>1</v>
      </c>
    </row>
    <row r="4785" spans="1:23">
      <c r="A4785" t="s">
        <v>6260</v>
      </c>
      <c r="B4785" t="s">
        <v>146</v>
      </c>
      <c r="C4785" t="s">
        <v>340</v>
      </c>
      <c r="D4785" t="s">
        <v>26</v>
      </c>
      <c r="E4785" s="1">
        <v>45942.337372685193</v>
      </c>
      <c r="F4785" s="1">
        <v>45942.345706018517</v>
      </c>
      <c r="G4785" t="s">
        <v>27</v>
      </c>
      <c r="H4785">
        <v>1</v>
      </c>
      <c r="I4785">
        <v>115.77</v>
      </c>
      <c r="J4785">
        <v>104.19</v>
      </c>
      <c r="K4785">
        <v>0</v>
      </c>
      <c r="L4785">
        <v>30</v>
      </c>
      <c r="M4785">
        <v>46.39</v>
      </c>
      <c r="N4785">
        <v>2.62</v>
      </c>
      <c r="O4785" t="s">
        <v>38</v>
      </c>
      <c r="P4785">
        <v>0</v>
      </c>
      <c r="Q4785">
        <v>5</v>
      </c>
      <c r="R4785" s="3">
        <f t="shared" si="444"/>
        <v>115.77</v>
      </c>
      <c r="S4785" s="3">
        <f t="shared" si="445"/>
        <v>11.579999999999998</v>
      </c>
      <c r="T4785" s="3">
        <f t="shared" si="446"/>
        <v>-16.39</v>
      </c>
      <c r="U4785" s="3">
        <f t="shared" si="447"/>
        <v>-7.4300000000000024</v>
      </c>
      <c r="V4785" s="4">
        <f t="shared" si="448"/>
        <v>-6.4178975554979728E-2</v>
      </c>
      <c r="W4785" s="5">
        <f t="shared" si="449"/>
        <v>0</v>
      </c>
    </row>
    <row r="4786" spans="1:23">
      <c r="A4786" t="s">
        <v>6261</v>
      </c>
      <c r="B4786" t="s">
        <v>2735</v>
      </c>
      <c r="C4786" t="s">
        <v>667</v>
      </c>
      <c r="D4786" t="s">
        <v>32</v>
      </c>
      <c r="E4786" s="1">
        <v>45942.357233796298</v>
      </c>
      <c r="F4786" s="1">
        <v>45942.373900462961</v>
      </c>
      <c r="G4786" t="s">
        <v>27</v>
      </c>
      <c r="H4786">
        <v>5</v>
      </c>
      <c r="I4786">
        <v>2328.35</v>
      </c>
      <c r="J4786">
        <v>1599.15</v>
      </c>
      <c r="K4786">
        <v>349.25</v>
      </c>
      <c r="L4786">
        <v>0</v>
      </c>
      <c r="M4786">
        <v>39.590000000000003</v>
      </c>
      <c r="N4786">
        <v>35.619999999999997</v>
      </c>
      <c r="O4786" t="s">
        <v>144</v>
      </c>
      <c r="P4786">
        <v>4</v>
      </c>
      <c r="Q4786">
        <v>4</v>
      </c>
      <c r="R4786" s="3">
        <f t="shared" si="444"/>
        <v>1979.1</v>
      </c>
      <c r="S4786" s="3">
        <f t="shared" si="445"/>
        <v>379.94999999999982</v>
      </c>
      <c r="T4786" s="3">
        <f t="shared" si="446"/>
        <v>-39.590000000000003</v>
      </c>
      <c r="U4786" s="3">
        <f t="shared" si="447"/>
        <v>304.73999999999978</v>
      </c>
      <c r="V4786" s="4">
        <f t="shared" si="448"/>
        <v>0.15397908140063654</v>
      </c>
      <c r="W4786" s="5">
        <f t="shared" si="449"/>
        <v>1</v>
      </c>
    </row>
    <row r="4787" spans="1:23">
      <c r="A4787" t="s">
        <v>6262</v>
      </c>
      <c r="B4787" t="s">
        <v>2165</v>
      </c>
      <c r="C4787" t="s">
        <v>1071</v>
      </c>
      <c r="D4787" t="s">
        <v>48</v>
      </c>
      <c r="E4787" s="1">
        <v>45942.450428240743</v>
      </c>
      <c r="F4787" s="1">
        <v>45942.463622685187</v>
      </c>
      <c r="G4787" t="s">
        <v>27</v>
      </c>
      <c r="H4787">
        <v>1</v>
      </c>
      <c r="I4787">
        <v>153.75</v>
      </c>
      <c r="J4787">
        <v>115.19</v>
      </c>
      <c r="K4787">
        <v>0</v>
      </c>
      <c r="L4787">
        <v>30</v>
      </c>
      <c r="M4787">
        <v>45.2</v>
      </c>
      <c r="N4787">
        <v>3.31</v>
      </c>
      <c r="O4787" t="s">
        <v>33</v>
      </c>
      <c r="P4787">
        <v>4</v>
      </c>
      <c r="Q4787">
        <v>3</v>
      </c>
      <c r="R4787" s="3">
        <f t="shared" si="444"/>
        <v>153.75</v>
      </c>
      <c r="S4787" s="3">
        <f t="shared" si="445"/>
        <v>38.56</v>
      </c>
      <c r="T4787" s="3">
        <f t="shared" si="446"/>
        <v>-15.200000000000003</v>
      </c>
      <c r="U4787" s="3">
        <f t="shared" si="447"/>
        <v>20.05</v>
      </c>
      <c r="V4787" s="4">
        <f t="shared" si="448"/>
        <v>0.13040650406504065</v>
      </c>
      <c r="W4787" s="5">
        <f t="shared" si="449"/>
        <v>1</v>
      </c>
    </row>
    <row r="4788" spans="1:23">
      <c r="A4788" t="s">
        <v>6263</v>
      </c>
      <c r="B4788" t="s">
        <v>1171</v>
      </c>
      <c r="C4788" t="s">
        <v>844</v>
      </c>
      <c r="D4788" t="s">
        <v>87</v>
      </c>
      <c r="E4788" s="1">
        <v>45942.461967592593</v>
      </c>
      <c r="F4788" s="1">
        <v>45942.484884259262</v>
      </c>
      <c r="G4788" t="s">
        <v>27</v>
      </c>
      <c r="H4788">
        <v>1</v>
      </c>
      <c r="I4788">
        <v>96.07</v>
      </c>
      <c r="J4788">
        <v>74.19</v>
      </c>
      <c r="K4788">
        <v>4.8</v>
      </c>
      <c r="L4788">
        <v>30</v>
      </c>
      <c r="M4788">
        <v>47.36</v>
      </c>
      <c r="N4788">
        <v>2.1800000000000002</v>
      </c>
      <c r="O4788" t="s">
        <v>38</v>
      </c>
      <c r="P4788">
        <v>13</v>
      </c>
      <c r="Q4788">
        <v>3</v>
      </c>
      <c r="R4788" s="3">
        <f t="shared" si="444"/>
        <v>91.27</v>
      </c>
      <c r="S4788" s="3">
        <f t="shared" si="445"/>
        <v>17.079999999999998</v>
      </c>
      <c r="T4788" s="3">
        <f t="shared" si="446"/>
        <v>-17.36</v>
      </c>
      <c r="U4788" s="3">
        <f t="shared" si="447"/>
        <v>-2.4600000000000013</v>
      </c>
      <c r="V4788" s="4">
        <f t="shared" si="448"/>
        <v>-2.6952996603484183E-2</v>
      </c>
      <c r="W4788" s="5">
        <f t="shared" si="449"/>
        <v>0</v>
      </c>
    </row>
    <row r="4789" spans="1:23">
      <c r="A4789" t="s">
        <v>6264</v>
      </c>
      <c r="B4789" t="s">
        <v>593</v>
      </c>
      <c r="C4789" t="s">
        <v>277</v>
      </c>
      <c r="D4789" t="s">
        <v>60</v>
      </c>
      <c r="E4789" s="1">
        <v>45942.541712962957</v>
      </c>
      <c r="F4789" s="1">
        <v>45942.552824074082</v>
      </c>
      <c r="G4789" t="s">
        <v>27</v>
      </c>
      <c r="H4789">
        <v>2</v>
      </c>
      <c r="I4789">
        <v>1095.02</v>
      </c>
      <c r="J4789">
        <v>657.4</v>
      </c>
      <c r="K4789">
        <v>109.5</v>
      </c>
      <c r="L4789">
        <v>0</v>
      </c>
      <c r="M4789">
        <v>37.229999999999997</v>
      </c>
      <c r="N4789">
        <v>17.739999999999998</v>
      </c>
      <c r="O4789" t="s">
        <v>38</v>
      </c>
      <c r="P4789">
        <v>1</v>
      </c>
      <c r="Q4789">
        <v>3</v>
      </c>
      <c r="R4789" s="3">
        <f t="shared" si="444"/>
        <v>985.52</v>
      </c>
      <c r="S4789" s="3">
        <f t="shared" si="445"/>
        <v>328.12</v>
      </c>
      <c r="T4789" s="3">
        <f t="shared" si="446"/>
        <v>-37.229999999999997</v>
      </c>
      <c r="U4789" s="3">
        <f t="shared" si="447"/>
        <v>273.14999999999998</v>
      </c>
      <c r="V4789" s="4">
        <f t="shared" si="448"/>
        <v>0.27716332494520657</v>
      </c>
      <c r="W4789" s="5">
        <f t="shared" si="449"/>
        <v>1</v>
      </c>
    </row>
    <row r="4790" spans="1:23">
      <c r="A4790" t="s">
        <v>6265</v>
      </c>
      <c r="B4790" t="s">
        <v>2620</v>
      </c>
      <c r="C4790" t="s">
        <v>762</v>
      </c>
      <c r="D4790" t="s">
        <v>37</v>
      </c>
      <c r="E4790" s="1">
        <v>45942.546851851846</v>
      </c>
      <c r="F4790" s="1">
        <v>45942.568379629629</v>
      </c>
      <c r="G4790" t="s">
        <v>27</v>
      </c>
      <c r="H4790">
        <v>3</v>
      </c>
      <c r="I4790">
        <v>669.96</v>
      </c>
      <c r="J4790">
        <v>414.93</v>
      </c>
      <c r="K4790">
        <v>0</v>
      </c>
      <c r="L4790">
        <v>0</v>
      </c>
      <c r="M4790">
        <v>50.93</v>
      </c>
      <c r="N4790">
        <v>12.06</v>
      </c>
      <c r="O4790" t="s">
        <v>38</v>
      </c>
      <c r="P4790">
        <v>11</v>
      </c>
      <c r="Q4790">
        <v>2</v>
      </c>
      <c r="R4790" s="3">
        <f t="shared" si="444"/>
        <v>669.96</v>
      </c>
      <c r="S4790" s="3">
        <f t="shared" si="445"/>
        <v>255.03000000000003</v>
      </c>
      <c r="T4790" s="3">
        <f t="shared" si="446"/>
        <v>-50.93</v>
      </c>
      <c r="U4790" s="3">
        <f t="shared" si="447"/>
        <v>192.04000000000002</v>
      </c>
      <c r="V4790" s="4">
        <f t="shared" si="448"/>
        <v>0.28664397874499969</v>
      </c>
      <c r="W4790" s="5">
        <f t="shared" si="449"/>
        <v>1</v>
      </c>
    </row>
    <row r="4791" spans="1:23">
      <c r="A4791" t="s">
        <v>6266</v>
      </c>
      <c r="B4791" t="s">
        <v>1275</v>
      </c>
      <c r="C4791" t="s">
        <v>420</v>
      </c>
      <c r="D4791" t="s">
        <v>64</v>
      </c>
      <c r="E4791" s="1">
        <v>45942.589224537027</v>
      </c>
      <c r="F4791" s="1">
        <v>45942.607974537037</v>
      </c>
      <c r="G4791" t="s">
        <v>27</v>
      </c>
      <c r="H4791">
        <v>1</v>
      </c>
      <c r="I4791">
        <v>100.15</v>
      </c>
      <c r="J4791">
        <v>78.53</v>
      </c>
      <c r="K4791">
        <v>25.04</v>
      </c>
      <c r="L4791">
        <v>30</v>
      </c>
      <c r="M4791">
        <v>37.25</v>
      </c>
      <c r="N4791">
        <v>1.89</v>
      </c>
      <c r="O4791" t="s">
        <v>28</v>
      </c>
      <c r="P4791">
        <v>7</v>
      </c>
      <c r="Q4791">
        <v>3</v>
      </c>
      <c r="R4791" s="3">
        <f t="shared" si="444"/>
        <v>75.110000000000014</v>
      </c>
      <c r="S4791" s="3">
        <f t="shared" si="445"/>
        <v>-3.4199999999999875</v>
      </c>
      <c r="T4791" s="3">
        <f t="shared" si="446"/>
        <v>-7.25</v>
      </c>
      <c r="U4791" s="3">
        <f t="shared" si="447"/>
        <v>-12.559999999999988</v>
      </c>
      <c r="V4791" s="4">
        <f t="shared" si="448"/>
        <v>-0.16722140860071877</v>
      </c>
      <c r="W4791" s="5">
        <f t="shared" si="449"/>
        <v>0</v>
      </c>
    </row>
    <row r="4792" spans="1:23">
      <c r="A4792" t="s">
        <v>6267</v>
      </c>
      <c r="B4792" t="s">
        <v>1111</v>
      </c>
      <c r="C4792" t="s">
        <v>51</v>
      </c>
      <c r="D4792" t="s">
        <v>160</v>
      </c>
      <c r="E4792" s="1">
        <v>45942.592650462961</v>
      </c>
      <c r="F4792" s="1">
        <v>45942.600983796299</v>
      </c>
      <c r="G4792" t="s">
        <v>27</v>
      </c>
      <c r="H4792">
        <v>1</v>
      </c>
      <c r="I4792">
        <v>289.39999999999998</v>
      </c>
      <c r="J4792">
        <v>173.32</v>
      </c>
      <c r="K4792">
        <v>43.41</v>
      </c>
      <c r="L4792">
        <v>30</v>
      </c>
      <c r="M4792">
        <v>44.25</v>
      </c>
      <c r="N4792">
        <v>4.97</v>
      </c>
      <c r="O4792" t="s">
        <v>38</v>
      </c>
      <c r="P4792">
        <v>0</v>
      </c>
      <c r="Q4792">
        <v>5</v>
      </c>
      <c r="R4792" s="3">
        <f t="shared" si="444"/>
        <v>245.98999999999998</v>
      </c>
      <c r="S4792" s="3">
        <f t="shared" si="445"/>
        <v>72.669999999999987</v>
      </c>
      <c r="T4792" s="3">
        <f t="shared" si="446"/>
        <v>-14.25</v>
      </c>
      <c r="U4792" s="3">
        <f t="shared" si="447"/>
        <v>53.449999999999989</v>
      </c>
      <c r="V4792" s="4">
        <f t="shared" si="448"/>
        <v>0.21728525549819094</v>
      </c>
      <c r="W4792" s="5">
        <f t="shared" si="449"/>
        <v>1</v>
      </c>
    </row>
    <row r="4793" spans="1:23">
      <c r="A4793" t="s">
        <v>6268</v>
      </c>
      <c r="B4793" t="s">
        <v>2529</v>
      </c>
      <c r="C4793" t="s">
        <v>286</v>
      </c>
      <c r="D4793" t="s">
        <v>52</v>
      </c>
      <c r="E4793" s="1">
        <v>45942.616932870369</v>
      </c>
      <c r="F4793" s="1">
        <v>45942.636377314811</v>
      </c>
      <c r="G4793" t="s">
        <v>53</v>
      </c>
      <c r="H4793">
        <v>2</v>
      </c>
      <c r="I4793">
        <v>1397.76</v>
      </c>
      <c r="J4793">
        <v>1179.3800000000001</v>
      </c>
      <c r="K4793">
        <v>139.78</v>
      </c>
      <c r="L4793">
        <v>0</v>
      </c>
      <c r="M4793">
        <v>43.99</v>
      </c>
      <c r="N4793">
        <v>22.64</v>
      </c>
      <c r="O4793" t="s">
        <v>65</v>
      </c>
      <c r="P4793">
        <v>13</v>
      </c>
      <c r="Q4793">
        <v>1</v>
      </c>
      <c r="R4793" s="3">
        <f t="shared" si="444"/>
        <v>1257.98</v>
      </c>
      <c r="S4793" s="3">
        <f t="shared" si="445"/>
        <v>78.599999999999909</v>
      </c>
      <c r="T4793" s="3">
        <f t="shared" si="446"/>
        <v>-43.99</v>
      </c>
      <c r="U4793" s="3">
        <f t="shared" si="447"/>
        <v>11.969999999999906</v>
      </c>
      <c r="V4793" s="4">
        <f t="shared" si="448"/>
        <v>9.5152546145406969E-3</v>
      </c>
      <c r="W4793" s="5">
        <f t="shared" si="449"/>
        <v>1</v>
      </c>
    </row>
    <row r="4794" spans="1:23">
      <c r="A4794" t="s">
        <v>6269</v>
      </c>
      <c r="B4794" t="s">
        <v>2731</v>
      </c>
      <c r="C4794" t="s">
        <v>31</v>
      </c>
      <c r="D4794" t="s">
        <v>32</v>
      </c>
      <c r="E4794" s="1">
        <v>45942.625937500001</v>
      </c>
      <c r="F4794" s="1">
        <v>45942.642604166656</v>
      </c>
      <c r="G4794" t="s">
        <v>27</v>
      </c>
      <c r="H4794">
        <v>2</v>
      </c>
      <c r="I4794">
        <v>1127.78</v>
      </c>
      <c r="J4794">
        <v>713.08</v>
      </c>
      <c r="K4794">
        <v>0</v>
      </c>
      <c r="L4794">
        <v>0</v>
      </c>
      <c r="M4794">
        <v>35.68</v>
      </c>
      <c r="N4794">
        <v>20.3</v>
      </c>
      <c r="O4794" t="s">
        <v>33</v>
      </c>
      <c r="P4794">
        <v>4</v>
      </c>
      <c r="Q4794">
        <v>4</v>
      </c>
      <c r="R4794" s="3">
        <f t="shared" si="444"/>
        <v>1127.78</v>
      </c>
      <c r="S4794" s="3">
        <f t="shared" si="445"/>
        <v>414.69999999999993</v>
      </c>
      <c r="T4794" s="3">
        <f t="shared" si="446"/>
        <v>-35.68</v>
      </c>
      <c r="U4794" s="3">
        <f t="shared" si="447"/>
        <v>358.71999999999991</v>
      </c>
      <c r="V4794" s="4">
        <f t="shared" si="448"/>
        <v>0.31807622053946683</v>
      </c>
      <c r="W4794" s="5">
        <f t="shared" si="449"/>
        <v>1</v>
      </c>
    </row>
    <row r="4795" spans="1:23">
      <c r="A4795" t="s">
        <v>6270</v>
      </c>
      <c r="B4795" t="s">
        <v>6271</v>
      </c>
      <c r="C4795" t="s">
        <v>631</v>
      </c>
      <c r="D4795" t="s">
        <v>60</v>
      </c>
      <c r="E4795" s="1">
        <v>45942.638692129629</v>
      </c>
      <c r="G4795" t="s">
        <v>110</v>
      </c>
      <c r="H4795">
        <v>1</v>
      </c>
      <c r="I4795">
        <v>247.03</v>
      </c>
      <c r="J4795">
        <v>164.42</v>
      </c>
      <c r="K4795">
        <v>24.7</v>
      </c>
      <c r="L4795">
        <v>30</v>
      </c>
      <c r="M4795">
        <v>64.44</v>
      </c>
      <c r="N4795">
        <v>0</v>
      </c>
      <c r="O4795" t="s">
        <v>38</v>
      </c>
      <c r="P4795">
        <v>0</v>
      </c>
      <c r="R4795" s="3">
        <f t="shared" si="444"/>
        <v>222.33</v>
      </c>
      <c r="S4795" s="3">
        <f t="shared" si="445"/>
        <v>57.910000000000025</v>
      </c>
      <c r="T4795" s="3">
        <f t="shared" si="446"/>
        <v>-34.44</v>
      </c>
      <c r="U4795" s="3">
        <f t="shared" si="447"/>
        <v>23.470000000000027</v>
      </c>
      <c r="V4795" s="4">
        <f t="shared" si="448"/>
        <v>0.10556380155624534</v>
      </c>
      <c r="W4795" s="5">
        <f t="shared" si="449"/>
        <v>1</v>
      </c>
    </row>
    <row r="4796" spans="1:23">
      <c r="A4796" t="s">
        <v>6272</v>
      </c>
      <c r="B4796" t="s">
        <v>2562</v>
      </c>
      <c r="C4796" t="s">
        <v>540</v>
      </c>
      <c r="D4796" t="s">
        <v>48</v>
      </c>
      <c r="E4796" s="1">
        <v>45942.656469907408</v>
      </c>
      <c r="F4796" s="1">
        <v>45942.672442129631</v>
      </c>
      <c r="G4796" t="s">
        <v>27</v>
      </c>
      <c r="H4796">
        <v>2</v>
      </c>
      <c r="I4796">
        <v>203.08</v>
      </c>
      <c r="J4796">
        <v>152.91999999999999</v>
      </c>
      <c r="K4796">
        <v>30.46</v>
      </c>
      <c r="L4796">
        <v>30</v>
      </c>
      <c r="M4796">
        <v>44.83</v>
      </c>
      <c r="N4796">
        <v>3.65</v>
      </c>
      <c r="O4796" t="s">
        <v>65</v>
      </c>
      <c r="P4796">
        <v>8</v>
      </c>
      <c r="Q4796">
        <v>3</v>
      </c>
      <c r="R4796" s="3">
        <f t="shared" si="444"/>
        <v>172.62</v>
      </c>
      <c r="S4796" s="3">
        <f t="shared" si="445"/>
        <v>19.700000000000017</v>
      </c>
      <c r="T4796" s="3">
        <f t="shared" si="446"/>
        <v>-14.829999999999998</v>
      </c>
      <c r="U4796" s="3">
        <f t="shared" si="447"/>
        <v>1.2200000000000188</v>
      </c>
      <c r="V4796" s="4">
        <f t="shared" si="448"/>
        <v>7.067547213532724E-3</v>
      </c>
      <c r="W4796" s="5">
        <f t="shared" si="449"/>
        <v>1</v>
      </c>
    </row>
    <row r="4797" spans="1:23">
      <c r="A4797" t="s">
        <v>6273</v>
      </c>
      <c r="B4797" t="s">
        <v>1648</v>
      </c>
      <c r="C4797" t="s">
        <v>859</v>
      </c>
      <c r="D4797" t="s">
        <v>32</v>
      </c>
      <c r="E4797" s="1">
        <v>45942.682858796303</v>
      </c>
      <c r="F4797" s="1">
        <v>45942.688414351847</v>
      </c>
      <c r="G4797" t="s">
        <v>27</v>
      </c>
      <c r="H4797">
        <v>2</v>
      </c>
      <c r="I4797">
        <v>66.14</v>
      </c>
      <c r="J4797">
        <v>42.6</v>
      </c>
      <c r="K4797">
        <v>3.31</v>
      </c>
      <c r="L4797">
        <v>30</v>
      </c>
      <c r="M4797">
        <v>56.35</v>
      </c>
      <c r="N4797">
        <v>1.67</v>
      </c>
      <c r="O4797" t="s">
        <v>65</v>
      </c>
      <c r="P4797">
        <v>0</v>
      </c>
      <c r="Q4797">
        <v>4</v>
      </c>
      <c r="R4797" s="3">
        <f t="shared" si="444"/>
        <v>62.83</v>
      </c>
      <c r="S4797" s="3">
        <f t="shared" si="445"/>
        <v>20.229999999999997</v>
      </c>
      <c r="T4797" s="3">
        <f t="shared" si="446"/>
        <v>-26.35</v>
      </c>
      <c r="U4797" s="3">
        <f t="shared" si="447"/>
        <v>-7.7900000000000045</v>
      </c>
      <c r="V4797" s="4">
        <f t="shared" si="448"/>
        <v>-0.12398535731338541</v>
      </c>
      <c r="W4797" s="5">
        <f t="shared" si="449"/>
        <v>0</v>
      </c>
    </row>
    <row r="4798" spans="1:23">
      <c r="A4798" t="s">
        <v>6274</v>
      </c>
      <c r="B4798" t="s">
        <v>2847</v>
      </c>
      <c r="C4798" t="s">
        <v>558</v>
      </c>
      <c r="D4798" t="s">
        <v>48</v>
      </c>
      <c r="E4798" s="1">
        <v>45942.742615740739</v>
      </c>
      <c r="F4798" s="1">
        <v>45942.749560185177</v>
      </c>
      <c r="G4798" t="s">
        <v>27</v>
      </c>
      <c r="H4798">
        <v>3</v>
      </c>
      <c r="I4798">
        <v>168.66</v>
      </c>
      <c r="J4798">
        <v>143.43</v>
      </c>
      <c r="K4798">
        <v>8.43</v>
      </c>
      <c r="L4798">
        <v>30</v>
      </c>
      <c r="M4798">
        <v>61.09</v>
      </c>
      <c r="N4798">
        <v>3.42</v>
      </c>
      <c r="O4798" t="s">
        <v>38</v>
      </c>
      <c r="P4798">
        <v>0</v>
      </c>
      <c r="Q4798">
        <v>5</v>
      </c>
      <c r="R4798" s="3">
        <f t="shared" si="444"/>
        <v>160.22999999999999</v>
      </c>
      <c r="S4798" s="3">
        <f t="shared" si="445"/>
        <v>16.799999999999983</v>
      </c>
      <c r="T4798" s="3">
        <f t="shared" si="446"/>
        <v>-31.090000000000003</v>
      </c>
      <c r="U4798" s="3">
        <f t="shared" si="447"/>
        <v>-17.710000000000022</v>
      </c>
      <c r="V4798" s="4">
        <f t="shared" si="448"/>
        <v>-0.11052861511577122</v>
      </c>
      <c r="W4798" s="5">
        <f t="shared" si="449"/>
        <v>0</v>
      </c>
    </row>
    <row r="4799" spans="1:23">
      <c r="A4799" t="s">
        <v>6275</v>
      </c>
      <c r="B4799" t="s">
        <v>1388</v>
      </c>
      <c r="C4799" t="s">
        <v>221</v>
      </c>
      <c r="D4799" t="s">
        <v>160</v>
      </c>
      <c r="E4799" s="1">
        <v>45942.744212962964</v>
      </c>
      <c r="F4799" s="1">
        <v>45942.753935185188</v>
      </c>
      <c r="G4799" t="s">
        <v>27</v>
      </c>
      <c r="H4799">
        <v>1</v>
      </c>
      <c r="I4799">
        <v>106.92</v>
      </c>
      <c r="J4799">
        <v>85.35</v>
      </c>
      <c r="K4799">
        <v>16.04</v>
      </c>
      <c r="L4799">
        <v>30</v>
      </c>
      <c r="M4799">
        <v>62.94</v>
      </c>
      <c r="N4799">
        <v>2.1800000000000002</v>
      </c>
      <c r="O4799" t="s">
        <v>28</v>
      </c>
      <c r="P4799">
        <v>0</v>
      </c>
      <c r="Q4799">
        <v>5</v>
      </c>
      <c r="R4799" s="3">
        <f t="shared" si="444"/>
        <v>90.88</v>
      </c>
      <c r="S4799" s="3">
        <f t="shared" si="445"/>
        <v>5.5300000000000011</v>
      </c>
      <c r="T4799" s="3">
        <f t="shared" si="446"/>
        <v>-32.94</v>
      </c>
      <c r="U4799" s="3">
        <f t="shared" si="447"/>
        <v>-29.589999999999996</v>
      </c>
      <c r="V4799" s="4">
        <f t="shared" si="448"/>
        <v>-0.32559419014084506</v>
      </c>
      <c r="W4799" s="5">
        <f t="shared" si="449"/>
        <v>0</v>
      </c>
    </row>
    <row r="4800" spans="1:23">
      <c r="A4800" t="s">
        <v>6276</v>
      </c>
      <c r="B4800" t="s">
        <v>1989</v>
      </c>
      <c r="C4800" t="s">
        <v>116</v>
      </c>
      <c r="D4800" t="s">
        <v>52</v>
      </c>
      <c r="E4800" s="1">
        <v>45942.897037037037</v>
      </c>
      <c r="F4800" s="1">
        <v>45942.910925925928</v>
      </c>
      <c r="G4800" t="s">
        <v>27</v>
      </c>
      <c r="H4800">
        <v>1</v>
      </c>
      <c r="I4800">
        <v>294.16000000000003</v>
      </c>
      <c r="J4800">
        <v>199.8</v>
      </c>
      <c r="K4800">
        <v>44.12</v>
      </c>
      <c r="L4800">
        <v>30</v>
      </c>
      <c r="M4800">
        <v>53.09</v>
      </c>
      <c r="N4800">
        <v>5.04</v>
      </c>
      <c r="O4800" t="s">
        <v>38</v>
      </c>
      <c r="P4800">
        <v>5</v>
      </c>
      <c r="Q4800">
        <v>3</v>
      </c>
      <c r="R4800" s="3">
        <f t="shared" si="444"/>
        <v>250.04000000000002</v>
      </c>
      <c r="S4800" s="3">
        <f t="shared" si="445"/>
        <v>50.240000000000009</v>
      </c>
      <c r="T4800" s="3">
        <f t="shared" si="446"/>
        <v>-23.090000000000003</v>
      </c>
      <c r="U4800" s="3">
        <f t="shared" si="447"/>
        <v>22.110000000000007</v>
      </c>
      <c r="V4800" s="4">
        <f t="shared" si="448"/>
        <v>8.8425851863701832E-2</v>
      </c>
      <c r="W4800" s="5">
        <f t="shared" si="449"/>
        <v>1</v>
      </c>
    </row>
    <row r="4801" spans="1:23">
      <c r="A4801" t="s">
        <v>6277</v>
      </c>
      <c r="B4801" t="s">
        <v>688</v>
      </c>
      <c r="C4801" t="s">
        <v>239</v>
      </c>
      <c r="D4801" t="s">
        <v>37</v>
      </c>
      <c r="E4801" s="1">
        <v>45942.929074074083</v>
      </c>
      <c r="F4801" s="1">
        <v>45942.942962962959</v>
      </c>
      <c r="G4801" t="s">
        <v>27</v>
      </c>
      <c r="H4801">
        <v>3</v>
      </c>
      <c r="I4801">
        <v>1352.85</v>
      </c>
      <c r="J4801">
        <v>1157.22</v>
      </c>
      <c r="K4801">
        <v>67.64</v>
      </c>
      <c r="L4801">
        <v>0</v>
      </c>
      <c r="M4801">
        <v>60.55</v>
      </c>
      <c r="N4801">
        <v>23.13</v>
      </c>
      <c r="O4801" t="s">
        <v>38</v>
      </c>
      <c r="P4801">
        <v>0</v>
      </c>
      <c r="Q4801">
        <v>4</v>
      </c>
      <c r="R4801" s="3">
        <f t="shared" si="444"/>
        <v>1285.2099999999998</v>
      </c>
      <c r="S4801" s="3">
        <f t="shared" si="445"/>
        <v>127.98999999999978</v>
      </c>
      <c r="T4801" s="3">
        <f t="shared" si="446"/>
        <v>-60.55</v>
      </c>
      <c r="U4801" s="3">
        <f t="shared" si="447"/>
        <v>44.309999999999789</v>
      </c>
      <c r="V4801" s="4">
        <f t="shared" si="448"/>
        <v>3.4476855922378286E-2</v>
      </c>
      <c r="W4801" s="5">
        <f t="shared" si="449"/>
        <v>1</v>
      </c>
    </row>
    <row r="4802" spans="1:23">
      <c r="A4802" t="s">
        <v>6278</v>
      </c>
      <c r="B4802" t="s">
        <v>722</v>
      </c>
      <c r="C4802" t="s">
        <v>760</v>
      </c>
      <c r="D4802" t="s">
        <v>72</v>
      </c>
      <c r="E4802" s="1">
        <v>45943.272824074083</v>
      </c>
      <c r="G4802" t="s">
        <v>110</v>
      </c>
      <c r="H4802">
        <v>2</v>
      </c>
      <c r="I4802">
        <v>549.6</v>
      </c>
      <c r="J4802">
        <v>374.84</v>
      </c>
      <c r="K4802">
        <v>27.48</v>
      </c>
      <c r="L4802">
        <v>0</v>
      </c>
      <c r="M4802">
        <v>45.88</v>
      </c>
      <c r="N4802">
        <v>0</v>
      </c>
      <c r="O4802" t="s">
        <v>65</v>
      </c>
      <c r="P4802">
        <v>6</v>
      </c>
      <c r="R4802" s="3">
        <f t="shared" ref="R4802:R4865" si="450">I4802-K4802</f>
        <v>522.12</v>
      </c>
      <c r="S4802" s="3">
        <f t="shared" ref="S4802:S4865" si="451">R4802-J4802</f>
        <v>147.28000000000003</v>
      </c>
      <c r="T4802" s="3">
        <f t="shared" ref="T4802:T4865" si="452">L4802-M4802</f>
        <v>-45.88</v>
      </c>
      <c r="U4802" s="3">
        <f t="shared" ref="U4802:U4865" si="453">S4802+T4802-N4802</f>
        <v>101.40000000000003</v>
      </c>
      <c r="V4802" s="4">
        <f t="shared" ref="V4802:V4865" si="454">IF(R4802&gt;0, U4802/R4802, 0)</f>
        <v>0.19420822799356477</v>
      </c>
      <c r="W4802" s="5">
        <f t="shared" ref="W4802:W4865" si="455">IF(U4802&gt;0, 1, 0)</f>
        <v>1</v>
      </c>
    </row>
    <row r="4803" spans="1:23">
      <c r="A4803" t="s">
        <v>6279</v>
      </c>
      <c r="B4803" t="s">
        <v>616</v>
      </c>
      <c r="C4803" t="s">
        <v>41</v>
      </c>
      <c r="D4803" t="s">
        <v>127</v>
      </c>
      <c r="E4803" s="1">
        <v>45943.285682870373</v>
      </c>
      <c r="F4803" s="1">
        <v>45943.291238425933</v>
      </c>
      <c r="G4803" t="s">
        <v>27</v>
      </c>
      <c r="H4803">
        <v>3</v>
      </c>
      <c r="I4803">
        <v>706.92</v>
      </c>
      <c r="J4803">
        <v>486.72</v>
      </c>
      <c r="K4803">
        <v>176.73</v>
      </c>
      <c r="L4803">
        <v>0</v>
      </c>
      <c r="M4803">
        <v>37.85</v>
      </c>
      <c r="N4803">
        <v>9.5399999999999991</v>
      </c>
      <c r="O4803" t="s">
        <v>33</v>
      </c>
      <c r="P4803">
        <v>0</v>
      </c>
      <c r="Q4803">
        <v>4</v>
      </c>
      <c r="R4803" s="3">
        <f t="shared" si="450"/>
        <v>530.18999999999994</v>
      </c>
      <c r="S4803" s="3">
        <f t="shared" si="451"/>
        <v>43.469999999999914</v>
      </c>
      <c r="T4803" s="3">
        <f t="shared" si="452"/>
        <v>-37.85</v>
      </c>
      <c r="U4803" s="3">
        <f t="shared" si="453"/>
        <v>-3.920000000000087</v>
      </c>
      <c r="V4803" s="4">
        <f t="shared" si="454"/>
        <v>-7.3935758878894125E-3</v>
      </c>
      <c r="W4803" s="5">
        <f t="shared" si="455"/>
        <v>0</v>
      </c>
    </row>
    <row r="4804" spans="1:23">
      <c r="A4804" t="s">
        <v>6280</v>
      </c>
      <c r="B4804" t="s">
        <v>1584</v>
      </c>
      <c r="C4804" t="s">
        <v>469</v>
      </c>
      <c r="D4804" t="s">
        <v>127</v>
      </c>
      <c r="E4804" s="1">
        <v>45943.294560185182</v>
      </c>
      <c r="F4804" s="1">
        <v>45943.308449074073</v>
      </c>
      <c r="G4804" t="s">
        <v>27</v>
      </c>
      <c r="H4804">
        <v>3</v>
      </c>
      <c r="I4804">
        <v>413.25</v>
      </c>
      <c r="J4804">
        <v>355.11</v>
      </c>
      <c r="K4804">
        <v>0</v>
      </c>
      <c r="L4804">
        <v>0</v>
      </c>
      <c r="M4804">
        <v>42.93</v>
      </c>
      <c r="N4804">
        <v>7.44</v>
      </c>
      <c r="O4804" t="s">
        <v>33</v>
      </c>
      <c r="P4804">
        <v>5</v>
      </c>
      <c r="Q4804">
        <v>3</v>
      </c>
      <c r="R4804" s="3">
        <f t="shared" si="450"/>
        <v>413.25</v>
      </c>
      <c r="S4804" s="3">
        <f t="shared" si="451"/>
        <v>58.139999999999986</v>
      </c>
      <c r="T4804" s="3">
        <f t="shared" si="452"/>
        <v>-42.93</v>
      </c>
      <c r="U4804" s="3">
        <f t="shared" si="453"/>
        <v>7.7699999999999863</v>
      </c>
      <c r="V4804" s="4">
        <f t="shared" si="454"/>
        <v>1.8802177858439167E-2</v>
      </c>
      <c r="W4804" s="5">
        <f t="shared" si="455"/>
        <v>1</v>
      </c>
    </row>
    <row r="4805" spans="1:23">
      <c r="A4805" t="s">
        <v>6281</v>
      </c>
      <c r="B4805" t="s">
        <v>2784</v>
      </c>
      <c r="C4805" t="s">
        <v>684</v>
      </c>
      <c r="D4805" t="s">
        <v>103</v>
      </c>
      <c r="E4805" s="1">
        <v>45943.387384259258</v>
      </c>
      <c r="F4805" s="1">
        <v>45943.405439814807</v>
      </c>
      <c r="G4805" t="s">
        <v>27</v>
      </c>
      <c r="H4805">
        <v>1</v>
      </c>
      <c r="I4805">
        <v>332.46</v>
      </c>
      <c r="J4805">
        <v>241.25</v>
      </c>
      <c r="K4805">
        <v>33.25</v>
      </c>
      <c r="L4805">
        <v>30</v>
      </c>
      <c r="M4805">
        <v>45.01</v>
      </c>
      <c r="N4805">
        <v>5.93</v>
      </c>
      <c r="O4805" t="s">
        <v>33</v>
      </c>
      <c r="P4805">
        <v>6</v>
      </c>
      <c r="Q4805">
        <v>4</v>
      </c>
      <c r="R4805" s="3">
        <f t="shared" si="450"/>
        <v>299.20999999999998</v>
      </c>
      <c r="S4805" s="3">
        <f t="shared" si="451"/>
        <v>57.95999999999998</v>
      </c>
      <c r="T4805" s="3">
        <f t="shared" si="452"/>
        <v>-15.009999999999998</v>
      </c>
      <c r="U4805" s="3">
        <f t="shared" si="453"/>
        <v>37.019999999999982</v>
      </c>
      <c r="V4805" s="4">
        <f t="shared" si="454"/>
        <v>0.12372581130309811</v>
      </c>
      <c r="W4805" s="5">
        <f t="shared" si="455"/>
        <v>1</v>
      </c>
    </row>
    <row r="4806" spans="1:23">
      <c r="A4806" t="s">
        <v>6282</v>
      </c>
      <c r="B4806" t="s">
        <v>1214</v>
      </c>
      <c r="C4806" t="s">
        <v>328</v>
      </c>
      <c r="D4806" t="s">
        <v>160</v>
      </c>
      <c r="E4806" s="1">
        <v>45943.452893518523</v>
      </c>
      <c r="F4806" s="1">
        <v>45943.458449074067</v>
      </c>
      <c r="G4806" t="s">
        <v>27</v>
      </c>
      <c r="H4806">
        <v>1</v>
      </c>
      <c r="I4806">
        <v>293.55</v>
      </c>
      <c r="J4806">
        <v>234.09</v>
      </c>
      <c r="K4806">
        <v>14.68</v>
      </c>
      <c r="L4806">
        <v>30</v>
      </c>
      <c r="M4806">
        <v>61.65</v>
      </c>
      <c r="N4806">
        <v>5.56</v>
      </c>
      <c r="O4806" t="s">
        <v>38</v>
      </c>
      <c r="P4806">
        <v>0</v>
      </c>
      <c r="Q4806">
        <v>5</v>
      </c>
      <c r="R4806" s="3">
        <f t="shared" si="450"/>
        <v>278.87</v>
      </c>
      <c r="S4806" s="3">
        <f t="shared" si="451"/>
        <v>44.78</v>
      </c>
      <c r="T4806" s="3">
        <f t="shared" si="452"/>
        <v>-31.65</v>
      </c>
      <c r="U4806" s="3">
        <f t="shared" si="453"/>
        <v>7.5700000000000029</v>
      </c>
      <c r="V4806" s="4">
        <f t="shared" si="454"/>
        <v>2.7145264818732754E-2</v>
      </c>
      <c r="W4806" s="5">
        <f t="shared" si="455"/>
        <v>1</v>
      </c>
    </row>
    <row r="4807" spans="1:23">
      <c r="A4807" t="s">
        <v>6283</v>
      </c>
      <c r="B4807" t="s">
        <v>3738</v>
      </c>
      <c r="C4807" t="s">
        <v>982</v>
      </c>
      <c r="D4807" t="s">
        <v>160</v>
      </c>
      <c r="E4807" s="1">
        <v>45943.527314814812</v>
      </c>
      <c r="F4807" s="1">
        <v>45943.53634259259</v>
      </c>
      <c r="G4807" t="s">
        <v>27</v>
      </c>
      <c r="H4807">
        <v>1</v>
      </c>
      <c r="I4807">
        <v>42.32</v>
      </c>
      <c r="J4807">
        <v>34.229999999999997</v>
      </c>
      <c r="K4807">
        <v>0</v>
      </c>
      <c r="L4807">
        <v>30</v>
      </c>
      <c r="M4807">
        <v>40.479999999999997</v>
      </c>
      <c r="N4807">
        <v>1.3</v>
      </c>
      <c r="O4807" t="s">
        <v>65</v>
      </c>
      <c r="P4807">
        <v>0</v>
      </c>
      <c r="Q4807">
        <v>5</v>
      </c>
      <c r="R4807" s="3">
        <f t="shared" si="450"/>
        <v>42.32</v>
      </c>
      <c r="S4807" s="3">
        <f t="shared" si="451"/>
        <v>8.0900000000000034</v>
      </c>
      <c r="T4807" s="3">
        <f t="shared" si="452"/>
        <v>-10.479999999999997</v>
      </c>
      <c r="U4807" s="3">
        <f t="shared" si="453"/>
        <v>-3.6899999999999933</v>
      </c>
      <c r="V4807" s="4">
        <f t="shared" si="454"/>
        <v>-8.7192816635160528E-2</v>
      </c>
      <c r="W4807" s="5">
        <f t="shared" si="455"/>
        <v>0</v>
      </c>
    </row>
    <row r="4808" spans="1:23">
      <c r="A4808" t="s">
        <v>6284</v>
      </c>
      <c r="B4808" t="s">
        <v>2973</v>
      </c>
      <c r="C4808" t="s">
        <v>631</v>
      </c>
      <c r="D4808" t="s">
        <v>26</v>
      </c>
      <c r="E4808" s="1">
        <v>45943.543842592589</v>
      </c>
      <c r="F4808" s="1">
        <v>45943.550787037027</v>
      </c>
      <c r="G4808" t="s">
        <v>27</v>
      </c>
      <c r="H4808">
        <v>4</v>
      </c>
      <c r="I4808">
        <v>988.12</v>
      </c>
      <c r="J4808">
        <v>657.68</v>
      </c>
      <c r="K4808">
        <v>49.41</v>
      </c>
      <c r="L4808">
        <v>0</v>
      </c>
      <c r="M4808">
        <v>41.37</v>
      </c>
      <c r="N4808">
        <v>16.899999999999999</v>
      </c>
      <c r="O4808" t="s">
        <v>38</v>
      </c>
      <c r="P4808">
        <v>0</v>
      </c>
      <c r="Q4808">
        <v>5</v>
      </c>
      <c r="R4808" s="3">
        <f t="shared" si="450"/>
        <v>938.71</v>
      </c>
      <c r="S4808" s="3">
        <f t="shared" si="451"/>
        <v>281.03000000000009</v>
      </c>
      <c r="T4808" s="3">
        <f t="shared" si="452"/>
        <v>-41.37</v>
      </c>
      <c r="U4808" s="3">
        <f t="shared" si="453"/>
        <v>222.76000000000008</v>
      </c>
      <c r="V4808" s="4">
        <f t="shared" si="454"/>
        <v>0.23730438580605306</v>
      </c>
      <c r="W4808" s="5">
        <f t="shared" si="455"/>
        <v>1</v>
      </c>
    </row>
    <row r="4809" spans="1:23">
      <c r="A4809" t="s">
        <v>6285</v>
      </c>
      <c r="B4809" t="s">
        <v>2802</v>
      </c>
      <c r="C4809" t="s">
        <v>1474</v>
      </c>
      <c r="D4809" t="s">
        <v>44</v>
      </c>
      <c r="E4809" s="1">
        <v>45943.564918981479</v>
      </c>
      <c r="F4809" s="1">
        <v>45943.571168981478</v>
      </c>
      <c r="G4809" t="s">
        <v>27</v>
      </c>
      <c r="H4809">
        <v>2</v>
      </c>
      <c r="I4809">
        <v>1087.94</v>
      </c>
      <c r="J4809">
        <v>601.76</v>
      </c>
      <c r="K4809">
        <v>163.19</v>
      </c>
      <c r="L4809">
        <v>0</v>
      </c>
      <c r="M4809">
        <v>59.01</v>
      </c>
      <c r="N4809">
        <v>16.649999999999999</v>
      </c>
      <c r="O4809" t="s">
        <v>38</v>
      </c>
      <c r="P4809">
        <v>0</v>
      </c>
      <c r="Q4809">
        <v>5</v>
      </c>
      <c r="R4809" s="3">
        <f t="shared" si="450"/>
        <v>924.75</v>
      </c>
      <c r="S4809" s="3">
        <f t="shared" si="451"/>
        <v>322.99</v>
      </c>
      <c r="T4809" s="3">
        <f t="shared" si="452"/>
        <v>-59.01</v>
      </c>
      <c r="U4809" s="3">
        <f t="shared" si="453"/>
        <v>247.33</v>
      </c>
      <c r="V4809" s="4">
        <f t="shared" si="454"/>
        <v>0.26745606920789405</v>
      </c>
      <c r="W4809" s="5">
        <f t="shared" si="455"/>
        <v>1</v>
      </c>
    </row>
    <row r="4810" spans="1:23">
      <c r="A4810" t="s">
        <v>6286</v>
      </c>
      <c r="B4810" t="s">
        <v>220</v>
      </c>
      <c r="C4810" t="s">
        <v>799</v>
      </c>
      <c r="D4810" t="s">
        <v>87</v>
      </c>
      <c r="E4810" s="1">
        <v>45943.609479166669</v>
      </c>
      <c r="F4810" s="1">
        <v>45943.626145833332</v>
      </c>
      <c r="G4810" t="s">
        <v>27</v>
      </c>
      <c r="H4810">
        <v>1</v>
      </c>
      <c r="I4810">
        <v>114.95</v>
      </c>
      <c r="J4810">
        <v>91.65</v>
      </c>
      <c r="K4810">
        <v>11.5</v>
      </c>
      <c r="L4810">
        <v>30</v>
      </c>
      <c r="M4810">
        <v>41.95</v>
      </c>
      <c r="N4810">
        <v>2.4</v>
      </c>
      <c r="O4810" t="s">
        <v>28</v>
      </c>
      <c r="P4810">
        <v>4</v>
      </c>
      <c r="Q4810">
        <v>3</v>
      </c>
      <c r="R4810" s="3">
        <f t="shared" si="450"/>
        <v>103.45</v>
      </c>
      <c r="S4810" s="3">
        <f t="shared" si="451"/>
        <v>11.799999999999997</v>
      </c>
      <c r="T4810" s="3">
        <f t="shared" si="452"/>
        <v>-11.950000000000003</v>
      </c>
      <c r="U4810" s="3">
        <f t="shared" si="453"/>
        <v>-2.5500000000000056</v>
      </c>
      <c r="V4810" s="4">
        <f t="shared" si="454"/>
        <v>-2.4649589173513828E-2</v>
      </c>
      <c r="W4810" s="5">
        <f t="shared" si="455"/>
        <v>0</v>
      </c>
    </row>
    <row r="4811" spans="1:23">
      <c r="A4811" t="s">
        <v>6287</v>
      </c>
      <c r="B4811" t="s">
        <v>2661</v>
      </c>
      <c r="C4811" t="s">
        <v>245</v>
      </c>
      <c r="D4811" t="s">
        <v>48</v>
      </c>
      <c r="E4811" s="1">
        <v>45943.652002314811</v>
      </c>
      <c r="F4811" s="1">
        <v>45943.66033564815</v>
      </c>
      <c r="G4811" t="s">
        <v>27</v>
      </c>
      <c r="H4811">
        <v>1</v>
      </c>
      <c r="I4811">
        <v>428.69</v>
      </c>
      <c r="J4811">
        <v>360.2</v>
      </c>
      <c r="K4811">
        <v>0</v>
      </c>
      <c r="L4811">
        <v>0</v>
      </c>
      <c r="M4811">
        <v>43.3</v>
      </c>
      <c r="N4811">
        <v>7.72</v>
      </c>
      <c r="O4811" t="s">
        <v>33</v>
      </c>
      <c r="P4811">
        <v>0</v>
      </c>
      <c r="Q4811">
        <v>5</v>
      </c>
      <c r="R4811" s="3">
        <f t="shared" si="450"/>
        <v>428.69</v>
      </c>
      <c r="S4811" s="3">
        <f t="shared" si="451"/>
        <v>68.490000000000009</v>
      </c>
      <c r="T4811" s="3">
        <f t="shared" si="452"/>
        <v>-43.3</v>
      </c>
      <c r="U4811" s="3">
        <f t="shared" si="453"/>
        <v>17.470000000000013</v>
      </c>
      <c r="V4811" s="4">
        <f t="shared" si="454"/>
        <v>4.0752058597121492E-2</v>
      </c>
      <c r="W4811" s="5">
        <f t="shared" si="455"/>
        <v>1</v>
      </c>
    </row>
    <row r="4812" spans="1:23">
      <c r="A4812" t="s">
        <v>6288</v>
      </c>
      <c r="B4812" t="s">
        <v>1951</v>
      </c>
      <c r="C4812" t="s">
        <v>230</v>
      </c>
      <c r="D4812" t="s">
        <v>103</v>
      </c>
      <c r="E4812" s="1">
        <v>45943.666493055563</v>
      </c>
      <c r="F4812" s="1">
        <v>45943.673437500001</v>
      </c>
      <c r="G4812" t="s">
        <v>27</v>
      </c>
      <c r="H4812">
        <v>3</v>
      </c>
      <c r="I4812">
        <v>2321.34</v>
      </c>
      <c r="J4812">
        <v>1590.51</v>
      </c>
      <c r="K4812">
        <v>0</v>
      </c>
      <c r="L4812">
        <v>0</v>
      </c>
      <c r="M4812">
        <v>60.24</v>
      </c>
      <c r="N4812">
        <v>41.78</v>
      </c>
      <c r="O4812" t="s">
        <v>38</v>
      </c>
      <c r="P4812">
        <v>0</v>
      </c>
      <c r="Q4812">
        <v>5</v>
      </c>
      <c r="R4812" s="3">
        <f t="shared" si="450"/>
        <v>2321.34</v>
      </c>
      <c r="S4812" s="3">
        <f t="shared" si="451"/>
        <v>730.83000000000015</v>
      </c>
      <c r="T4812" s="3">
        <f t="shared" si="452"/>
        <v>-60.24</v>
      </c>
      <c r="U4812" s="3">
        <f t="shared" si="453"/>
        <v>628.81000000000017</v>
      </c>
      <c r="V4812" s="4">
        <f t="shared" si="454"/>
        <v>0.27088233520294319</v>
      </c>
      <c r="W4812" s="5">
        <f t="shared" si="455"/>
        <v>1</v>
      </c>
    </row>
    <row r="4813" spans="1:23">
      <c r="A4813" t="s">
        <v>6289</v>
      </c>
      <c r="B4813" t="s">
        <v>1366</v>
      </c>
      <c r="C4813" t="s">
        <v>63</v>
      </c>
      <c r="D4813" t="s">
        <v>143</v>
      </c>
      <c r="E4813" s="1">
        <v>45943.690324074072</v>
      </c>
      <c r="F4813" s="1">
        <v>45943.706990740742</v>
      </c>
      <c r="G4813" t="s">
        <v>27</v>
      </c>
      <c r="H4813">
        <v>3</v>
      </c>
      <c r="I4813">
        <v>1972.95</v>
      </c>
      <c r="J4813">
        <v>1302.93</v>
      </c>
      <c r="K4813">
        <v>0</v>
      </c>
      <c r="L4813">
        <v>0</v>
      </c>
      <c r="M4813">
        <v>51.51</v>
      </c>
      <c r="N4813">
        <v>35.51</v>
      </c>
      <c r="O4813" t="s">
        <v>144</v>
      </c>
      <c r="P4813">
        <v>4</v>
      </c>
      <c r="Q4813">
        <v>4</v>
      </c>
      <c r="R4813" s="3">
        <f t="shared" si="450"/>
        <v>1972.95</v>
      </c>
      <c r="S4813" s="3">
        <f t="shared" si="451"/>
        <v>670.02</v>
      </c>
      <c r="T4813" s="3">
        <f t="shared" si="452"/>
        <v>-51.51</v>
      </c>
      <c r="U4813" s="3">
        <f t="shared" si="453"/>
        <v>583</v>
      </c>
      <c r="V4813" s="4">
        <f t="shared" si="454"/>
        <v>0.29549659139866696</v>
      </c>
      <c r="W4813" s="5">
        <f t="shared" si="455"/>
        <v>1</v>
      </c>
    </row>
    <row r="4814" spans="1:23">
      <c r="A4814" t="s">
        <v>6290</v>
      </c>
      <c r="B4814" t="s">
        <v>1359</v>
      </c>
      <c r="C4814" t="s">
        <v>80</v>
      </c>
      <c r="D4814" t="s">
        <v>52</v>
      </c>
      <c r="E4814" s="1">
        <v>45943.698784722219</v>
      </c>
      <c r="F4814" s="1">
        <v>45943.70989583333</v>
      </c>
      <c r="G4814" t="s">
        <v>27</v>
      </c>
      <c r="H4814">
        <v>4</v>
      </c>
      <c r="I4814">
        <v>316.36</v>
      </c>
      <c r="J4814">
        <v>254.68</v>
      </c>
      <c r="K4814">
        <v>15.82</v>
      </c>
      <c r="L4814">
        <v>30</v>
      </c>
      <c r="M4814">
        <v>51.24</v>
      </c>
      <c r="N4814">
        <v>5.95</v>
      </c>
      <c r="O4814" t="s">
        <v>65</v>
      </c>
      <c r="P4814">
        <v>1</v>
      </c>
      <c r="Q4814">
        <v>4</v>
      </c>
      <c r="R4814" s="3">
        <f t="shared" si="450"/>
        <v>300.54000000000002</v>
      </c>
      <c r="S4814" s="3">
        <f t="shared" si="451"/>
        <v>45.860000000000014</v>
      </c>
      <c r="T4814" s="3">
        <f t="shared" si="452"/>
        <v>-21.240000000000002</v>
      </c>
      <c r="U4814" s="3">
        <f t="shared" si="453"/>
        <v>18.670000000000012</v>
      </c>
      <c r="V4814" s="4">
        <f t="shared" si="454"/>
        <v>6.2121514607040698E-2</v>
      </c>
      <c r="W4814" s="5">
        <f t="shared" si="455"/>
        <v>1</v>
      </c>
    </row>
    <row r="4815" spans="1:23">
      <c r="A4815" t="s">
        <v>6291</v>
      </c>
      <c r="B4815" t="s">
        <v>1871</v>
      </c>
      <c r="C4815" t="s">
        <v>230</v>
      </c>
      <c r="D4815" t="s">
        <v>103</v>
      </c>
      <c r="E4815" s="1">
        <v>45943.740833333337</v>
      </c>
      <c r="F4815" s="1">
        <v>45943.761666666673</v>
      </c>
      <c r="G4815" t="s">
        <v>27</v>
      </c>
      <c r="H4815">
        <v>1</v>
      </c>
      <c r="I4815">
        <v>773.78</v>
      </c>
      <c r="J4815">
        <v>530.16999999999996</v>
      </c>
      <c r="K4815">
        <v>0</v>
      </c>
      <c r="L4815">
        <v>0</v>
      </c>
      <c r="M4815">
        <v>60.78</v>
      </c>
      <c r="N4815">
        <v>13.93</v>
      </c>
      <c r="O4815" t="s">
        <v>144</v>
      </c>
      <c r="P4815">
        <v>10</v>
      </c>
      <c r="Q4815">
        <v>4</v>
      </c>
      <c r="R4815" s="3">
        <f t="shared" si="450"/>
        <v>773.78</v>
      </c>
      <c r="S4815" s="3">
        <f t="shared" si="451"/>
        <v>243.61</v>
      </c>
      <c r="T4815" s="3">
        <f t="shared" si="452"/>
        <v>-60.78</v>
      </c>
      <c r="U4815" s="3">
        <f t="shared" si="453"/>
        <v>168.9</v>
      </c>
      <c r="V4815" s="4">
        <f t="shared" si="454"/>
        <v>0.21827909741787072</v>
      </c>
      <c r="W4815" s="5">
        <f t="shared" si="455"/>
        <v>1</v>
      </c>
    </row>
    <row r="4816" spans="1:23">
      <c r="A4816" t="s">
        <v>6292</v>
      </c>
      <c r="B4816" t="s">
        <v>706</v>
      </c>
      <c r="C4816" t="s">
        <v>429</v>
      </c>
      <c r="D4816" t="s">
        <v>52</v>
      </c>
      <c r="E4816" s="1">
        <v>45943.750173611108</v>
      </c>
      <c r="F4816" s="1">
        <v>45943.755729166667</v>
      </c>
      <c r="G4816" t="s">
        <v>27</v>
      </c>
      <c r="H4816">
        <v>2</v>
      </c>
      <c r="I4816">
        <v>407.22</v>
      </c>
      <c r="J4816">
        <v>295.5</v>
      </c>
      <c r="K4816">
        <v>0</v>
      </c>
      <c r="L4816">
        <v>0</v>
      </c>
      <c r="M4816">
        <v>59.35</v>
      </c>
      <c r="N4816">
        <v>7.33</v>
      </c>
      <c r="O4816" t="s">
        <v>38</v>
      </c>
      <c r="P4816">
        <v>0</v>
      </c>
      <c r="Q4816">
        <v>4</v>
      </c>
      <c r="R4816" s="3">
        <f t="shared" si="450"/>
        <v>407.22</v>
      </c>
      <c r="S4816" s="3">
        <f t="shared" si="451"/>
        <v>111.72000000000003</v>
      </c>
      <c r="T4816" s="3">
        <f t="shared" si="452"/>
        <v>-59.35</v>
      </c>
      <c r="U4816" s="3">
        <f t="shared" si="453"/>
        <v>45.040000000000028</v>
      </c>
      <c r="V4816" s="4">
        <f t="shared" si="454"/>
        <v>0.11060360493099559</v>
      </c>
      <c r="W4816" s="5">
        <f t="shared" si="455"/>
        <v>1</v>
      </c>
    </row>
    <row r="4817" spans="1:23">
      <c r="A4817" t="s">
        <v>6293</v>
      </c>
      <c r="B4817" t="s">
        <v>1662</v>
      </c>
      <c r="C4817" t="s">
        <v>661</v>
      </c>
      <c r="D4817" t="s">
        <v>52</v>
      </c>
      <c r="E4817" s="1">
        <v>45943.797743055547</v>
      </c>
      <c r="F4817" s="1">
        <v>45943.810243055559</v>
      </c>
      <c r="G4817" t="s">
        <v>27</v>
      </c>
      <c r="H4817">
        <v>1</v>
      </c>
      <c r="I4817">
        <v>701.59</v>
      </c>
      <c r="J4817">
        <v>453.02</v>
      </c>
      <c r="K4817">
        <v>0</v>
      </c>
      <c r="L4817">
        <v>0</v>
      </c>
      <c r="M4817">
        <v>51.47</v>
      </c>
      <c r="N4817">
        <v>12.63</v>
      </c>
      <c r="O4817" t="s">
        <v>38</v>
      </c>
      <c r="P4817">
        <v>3</v>
      </c>
      <c r="Q4817">
        <v>4</v>
      </c>
      <c r="R4817" s="3">
        <f t="shared" si="450"/>
        <v>701.59</v>
      </c>
      <c r="S4817" s="3">
        <f t="shared" si="451"/>
        <v>248.57000000000005</v>
      </c>
      <c r="T4817" s="3">
        <f t="shared" si="452"/>
        <v>-51.47</v>
      </c>
      <c r="U4817" s="3">
        <f t="shared" si="453"/>
        <v>184.47000000000006</v>
      </c>
      <c r="V4817" s="4">
        <f t="shared" si="454"/>
        <v>0.2629313416667855</v>
      </c>
      <c r="W4817" s="5">
        <f t="shared" si="455"/>
        <v>1</v>
      </c>
    </row>
    <row r="4818" spans="1:23">
      <c r="A4818" t="s">
        <v>6294</v>
      </c>
      <c r="B4818" t="s">
        <v>1473</v>
      </c>
      <c r="C4818" t="s">
        <v>184</v>
      </c>
      <c r="D4818" t="s">
        <v>160</v>
      </c>
      <c r="E4818" s="1">
        <v>45943.813935185193</v>
      </c>
      <c r="F4818" s="1">
        <v>45943.825046296297</v>
      </c>
      <c r="G4818" t="s">
        <v>27</v>
      </c>
      <c r="H4818">
        <v>1</v>
      </c>
      <c r="I4818">
        <v>207.03</v>
      </c>
      <c r="J4818">
        <v>176.84</v>
      </c>
      <c r="K4818">
        <v>20.7</v>
      </c>
      <c r="L4818">
        <v>30</v>
      </c>
      <c r="M4818">
        <v>52.32</v>
      </c>
      <c r="N4818">
        <v>3.89</v>
      </c>
      <c r="O4818" t="s">
        <v>38</v>
      </c>
      <c r="P4818">
        <v>0</v>
      </c>
      <c r="Q4818">
        <v>5</v>
      </c>
      <c r="R4818" s="3">
        <f t="shared" si="450"/>
        <v>186.33</v>
      </c>
      <c r="S4818" s="3">
        <f t="shared" si="451"/>
        <v>9.4900000000000091</v>
      </c>
      <c r="T4818" s="3">
        <f t="shared" si="452"/>
        <v>-22.32</v>
      </c>
      <c r="U4818" s="3">
        <f t="shared" si="453"/>
        <v>-16.719999999999992</v>
      </c>
      <c r="V4818" s="4">
        <f t="shared" si="454"/>
        <v>-8.9733268931465632E-2</v>
      </c>
      <c r="W4818" s="5">
        <f t="shared" si="455"/>
        <v>0</v>
      </c>
    </row>
    <row r="4819" spans="1:23">
      <c r="A4819" t="s">
        <v>6295</v>
      </c>
      <c r="B4819" t="s">
        <v>342</v>
      </c>
      <c r="C4819" t="s">
        <v>409</v>
      </c>
      <c r="D4819" t="s">
        <v>52</v>
      </c>
      <c r="E4819" s="1">
        <v>45943.81827546296</v>
      </c>
      <c r="F4819" s="1">
        <v>45943.828692129631</v>
      </c>
      <c r="G4819" t="s">
        <v>27</v>
      </c>
      <c r="H4819">
        <v>1</v>
      </c>
      <c r="I4819">
        <v>221.96</v>
      </c>
      <c r="J4819">
        <v>158.47999999999999</v>
      </c>
      <c r="K4819">
        <v>33.29</v>
      </c>
      <c r="L4819">
        <v>30</v>
      </c>
      <c r="M4819">
        <v>55.71</v>
      </c>
      <c r="N4819">
        <v>3.94</v>
      </c>
      <c r="O4819" t="s">
        <v>144</v>
      </c>
      <c r="P4819">
        <v>0</v>
      </c>
      <c r="Q4819">
        <v>5</v>
      </c>
      <c r="R4819" s="3">
        <f t="shared" si="450"/>
        <v>188.67000000000002</v>
      </c>
      <c r="S4819" s="3">
        <f t="shared" si="451"/>
        <v>30.190000000000026</v>
      </c>
      <c r="T4819" s="3">
        <f t="shared" si="452"/>
        <v>-25.71</v>
      </c>
      <c r="U4819" s="3">
        <f t="shared" si="453"/>
        <v>0.54000000000002535</v>
      </c>
      <c r="V4819" s="4">
        <f t="shared" si="454"/>
        <v>2.862140244872133E-3</v>
      </c>
      <c r="W4819" s="5">
        <f t="shared" si="455"/>
        <v>1</v>
      </c>
    </row>
    <row r="4820" spans="1:23">
      <c r="A4820" t="s">
        <v>6296</v>
      </c>
      <c r="B4820" t="s">
        <v>4204</v>
      </c>
      <c r="C4820" t="s">
        <v>897</v>
      </c>
      <c r="D4820" t="s">
        <v>143</v>
      </c>
      <c r="E4820" s="1">
        <v>45943.872071759259</v>
      </c>
      <c r="F4820" s="1">
        <v>45943.894988425927</v>
      </c>
      <c r="G4820" t="s">
        <v>27</v>
      </c>
      <c r="H4820">
        <v>1</v>
      </c>
      <c r="I4820">
        <v>375.43</v>
      </c>
      <c r="J4820">
        <v>286.64</v>
      </c>
      <c r="K4820">
        <v>56.31</v>
      </c>
      <c r="L4820">
        <v>30</v>
      </c>
      <c r="M4820">
        <v>43.92</v>
      </c>
      <c r="N4820">
        <v>6.28</v>
      </c>
      <c r="O4820" t="s">
        <v>65</v>
      </c>
      <c r="P4820">
        <v>13</v>
      </c>
      <c r="Q4820">
        <v>1</v>
      </c>
      <c r="R4820" s="3">
        <f t="shared" si="450"/>
        <v>319.12</v>
      </c>
      <c r="S4820" s="3">
        <f t="shared" si="451"/>
        <v>32.480000000000018</v>
      </c>
      <c r="T4820" s="3">
        <f t="shared" si="452"/>
        <v>-13.920000000000002</v>
      </c>
      <c r="U4820" s="3">
        <f t="shared" si="453"/>
        <v>12.280000000000015</v>
      </c>
      <c r="V4820" s="4">
        <f t="shared" si="454"/>
        <v>3.8480822261218399E-2</v>
      </c>
      <c r="W4820" s="5">
        <f t="shared" si="455"/>
        <v>1</v>
      </c>
    </row>
    <row r="4821" spans="1:23">
      <c r="A4821" t="s">
        <v>6297</v>
      </c>
      <c r="B4821" t="s">
        <v>1184</v>
      </c>
      <c r="C4821" t="s">
        <v>274</v>
      </c>
      <c r="D4821" t="s">
        <v>103</v>
      </c>
      <c r="E4821" s="1">
        <v>45943.92664351852</v>
      </c>
      <c r="F4821" s="1">
        <v>45943.936365740738</v>
      </c>
      <c r="G4821" t="s">
        <v>27</v>
      </c>
      <c r="H4821">
        <v>2</v>
      </c>
      <c r="I4821">
        <v>356.34</v>
      </c>
      <c r="J4821">
        <v>236.84</v>
      </c>
      <c r="K4821">
        <v>0</v>
      </c>
      <c r="L4821">
        <v>30</v>
      </c>
      <c r="M4821">
        <v>51.57</v>
      </c>
      <c r="N4821">
        <v>6.95</v>
      </c>
      <c r="O4821" t="s">
        <v>33</v>
      </c>
      <c r="P4821">
        <v>0</v>
      </c>
      <c r="Q4821">
        <v>5</v>
      </c>
      <c r="R4821" s="3">
        <f t="shared" si="450"/>
        <v>356.34</v>
      </c>
      <c r="S4821" s="3">
        <f t="shared" si="451"/>
        <v>119.49999999999997</v>
      </c>
      <c r="T4821" s="3">
        <f t="shared" si="452"/>
        <v>-21.57</v>
      </c>
      <c r="U4821" s="3">
        <f t="shared" si="453"/>
        <v>90.979999999999976</v>
      </c>
      <c r="V4821" s="4">
        <f t="shared" si="454"/>
        <v>0.25531795476230562</v>
      </c>
      <c r="W4821" s="5">
        <f t="shared" si="455"/>
        <v>1</v>
      </c>
    </row>
    <row r="4822" spans="1:23">
      <c r="A4822" t="s">
        <v>6298</v>
      </c>
      <c r="B4822" t="s">
        <v>3762</v>
      </c>
      <c r="C4822" t="s">
        <v>801</v>
      </c>
      <c r="D4822" t="s">
        <v>48</v>
      </c>
      <c r="E4822" s="1">
        <v>45944.281192129631</v>
      </c>
      <c r="F4822" s="1">
        <v>45944.288831018523</v>
      </c>
      <c r="G4822" t="s">
        <v>27</v>
      </c>
      <c r="H4822">
        <v>4</v>
      </c>
      <c r="I4822">
        <v>299.24</v>
      </c>
      <c r="J4822">
        <v>222.72</v>
      </c>
      <c r="K4822">
        <v>29.92</v>
      </c>
      <c r="L4822">
        <v>30</v>
      </c>
      <c r="M4822">
        <v>43.93</v>
      </c>
      <c r="N4822">
        <v>5.39</v>
      </c>
      <c r="O4822" t="s">
        <v>38</v>
      </c>
      <c r="P4822">
        <v>0</v>
      </c>
      <c r="Q4822">
        <v>5</v>
      </c>
      <c r="R4822" s="3">
        <f t="shared" si="450"/>
        <v>269.32</v>
      </c>
      <c r="S4822" s="3">
        <f t="shared" si="451"/>
        <v>46.599999999999994</v>
      </c>
      <c r="T4822" s="3">
        <f t="shared" si="452"/>
        <v>-13.93</v>
      </c>
      <c r="U4822" s="3">
        <f t="shared" si="453"/>
        <v>27.279999999999994</v>
      </c>
      <c r="V4822" s="4">
        <f t="shared" si="454"/>
        <v>0.10129214317540471</v>
      </c>
      <c r="W4822" s="5">
        <f t="shared" si="455"/>
        <v>1</v>
      </c>
    </row>
    <row r="4823" spans="1:23">
      <c r="A4823" t="s">
        <v>6299</v>
      </c>
      <c r="B4823" t="s">
        <v>981</v>
      </c>
      <c r="C4823" t="s">
        <v>343</v>
      </c>
      <c r="D4823" t="s">
        <v>160</v>
      </c>
      <c r="E4823" s="1">
        <v>45944.304895833331</v>
      </c>
      <c r="F4823" s="1">
        <v>45944.320173611108</v>
      </c>
      <c r="G4823" t="s">
        <v>27</v>
      </c>
      <c r="H4823">
        <v>1</v>
      </c>
      <c r="I4823">
        <v>50.51</v>
      </c>
      <c r="J4823">
        <v>42.77</v>
      </c>
      <c r="K4823">
        <v>2.5299999999999998</v>
      </c>
      <c r="L4823">
        <v>30</v>
      </c>
      <c r="M4823">
        <v>61.86</v>
      </c>
      <c r="N4823">
        <v>1.4</v>
      </c>
      <c r="O4823" t="s">
        <v>38</v>
      </c>
      <c r="P4823">
        <v>2</v>
      </c>
      <c r="Q4823">
        <v>3</v>
      </c>
      <c r="R4823" s="3">
        <f t="shared" si="450"/>
        <v>47.98</v>
      </c>
      <c r="S4823" s="3">
        <f t="shared" si="451"/>
        <v>5.2099999999999937</v>
      </c>
      <c r="T4823" s="3">
        <f t="shared" si="452"/>
        <v>-31.86</v>
      </c>
      <c r="U4823" s="3">
        <f t="shared" si="453"/>
        <v>-28.050000000000004</v>
      </c>
      <c r="V4823" s="4">
        <f t="shared" si="454"/>
        <v>-0.58461859107961667</v>
      </c>
      <c r="W4823" s="5">
        <f t="shared" si="455"/>
        <v>0</v>
      </c>
    </row>
    <row r="4824" spans="1:23">
      <c r="A4824" t="s">
        <v>6300</v>
      </c>
      <c r="B4824" t="s">
        <v>698</v>
      </c>
      <c r="C4824" t="s">
        <v>819</v>
      </c>
      <c r="D4824" t="s">
        <v>37</v>
      </c>
      <c r="E4824" s="1">
        <v>45944.400266203702</v>
      </c>
      <c r="F4824" s="1">
        <v>45944.408599537041</v>
      </c>
      <c r="G4824" t="s">
        <v>53</v>
      </c>
      <c r="H4824">
        <v>4</v>
      </c>
      <c r="I4824">
        <v>748.28</v>
      </c>
      <c r="J4824">
        <v>474</v>
      </c>
      <c r="K4824">
        <v>37.409999999999997</v>
      </c>
      <c r="L4824">
        <v>0</v>
      </c>
      <c r="M4824">
        <v>57.57</v>
      </c>
      <c r="N4824">
        <v>12.8</v>
      </c>
      <c r="O4824" t="s">
        <v>33</v>
      </c>
      <c r="P4824">
        <v>0</v>
      </c>
      <c r="Q4824">
        <v>1</v>
      </c>
      <c r="R4824" s="3">
        <f t="shared" si="450"/>
        <v>710.87</v>
      </c>
      <c r="S4824" s="3">
        <f t="shared" si="451"/>
        <v>236.87</v>
      </c>
      <c r="T4824" s="3">
        <f t="shared" si="452"/>
        <v>-57.57</v>
      </c>
      <c r="U4824" s="3">
        <f t="shared" si="453"/>
        <v>166.5</v>
      </c>
      <c r="V4824" s="4">
        <f t="shared" si="454"/>
        <v>0.23422004023239129</v>
      </c>
      <c r="W4824" s="5">
        <f t="shared" si="455"/>
        <v>1</v>
      </c>
    </row>
    <row r="4825" spans="1:23">
      <c r="A4825" t="s">
        <v>6301</v>
      </c>
      <c r="B4825" t="s">
        <v>173</v>
      </c>
      <c r="C4825" t="s">
        <v>239</v>
      </c>
      <c r="D4825" t="s">
        <v>48</v>
      </c>
      <c r="E4825" s="1">
        <v>45944.414606481478</v>
      </c>
      <c r="F4825" s="1">
        <v>45944.434745370367</v>
      </c>
      <c r="G4825" t="s">
        <v>27</v>
      </c>
      <c r="H4825">
        <v>1</v>
      </c>
      <c r="I4825">
        <v>450.95</v>
      </c>
      <c r="J4825">
        <v>385.74</v>
      </c>
      <c r="K4825">
        <v>0</v>
      </c>
      <c r="L4825">
        <v>0</v>
      </c>
      <c r="M4825">
        <v>36.22</v>
      </c>
      <c r="N4825">
        <v>8.1199999999999992</v>
      </c>
      <c r="O4825" t="s">
        <v>33</v>
      </c>
      <c r="P4825">
        <v>14</v>
      </c>
      <c r="Q4825">
        <v>1</v>
      </c>
      <c r="R4825" s="3">
        <f t="shared" si="450"/>
        <v>450.95</v>
      </c>
      <c r="S4825" s="3">
        <f t="shared" si="451"/>
        <v>65.20999999999998</v>
      </c>
      <c r="T4825" s="3">
        <f t="shared" si="452"/>
        <v>-36.22</v>
      </c>
      <c r="U4825" s="3">
        <f t="shared" si="453"/>
        <v>20.869999999999983</v>
      </c>
      <c r="V4825" s="4">
        <f t="shared" si="454"/>
        <v>4.6280075396385373E-2</v>
      </c>
      <c r="W4825" s="5">
        <f t="shared" si="455"/>
        <v>1</v>
      </c>
    </row>
    <row r="4826" spans="1:23">
      <c r="A4826" t="s">
        <v>6302</v>
      </c>
      <c r="B4826" t="s">
        <v>122</v>
      </c>
      <c r="C4826" t="s">
        <v>735</v>
      </c>
      <c r="D4826" t="s">
        <v>127</v>
      </c>
      <c r="E4826" s="1">
        <v>45944.473541666674</v>
      </c>
      <c r="F4826" s="1">
        <v>45944.479097222233</v>
      </c>
      <c r="G4826" t="s">
        <v>27</v>
      </c>
      <c r="H4826">
        <v>1</v>
      </c>
      <c r="I4826">
        <v>103.8</v>
      </c>
      <c r="J4826">
        <v>79.89</v>
      </c>
      <c r="K4826">
        <v>0</v>
      </c>
      <c r="L4826">
        <v>30</v>
      </c>
      <c r="M4826">
        <v>62.57</v>
      </c>
      <c r="N4826">
        <v>2.41</v>
      </c>
      <c r="O4826" t="s">
        <v>65</v>
      </c>
      <c r="P4826">
        <v>0</v>
      </c>
      <c r="Q4826">
        <v>5</v>
      </c>
      <c r="R4826" s="3">
        <f t="shared" si="450"/>
        <v>103.8</v>
      </c>
      <c r="S4826" s="3">
        <f t="shared" si="451"/>
        <v>23.909999999999997</v>
      </c>
      <c r="T4826" s="3">
        <f t="shared" si="452"/>
        <v>-32.57</v>
      </c>
      <c r="U4826" s="3">
        <f t="shared" si="453"/>
        <v>-11.070000000000004</v>
      </c>
      <c r="V4826" s="4">
        <f t="shared" si="454"/>
        <v>-0.10664739884393068</v>
      </c>
      <c r="W4826" s="5">
        <f t="shared" si="455"/>
        <v>0</v>
      </c>
    </row>
    <row r="4827" spans="1:23">
      <c r="A4827" t="s">
        <v>6303</v>
      </c>
      <c r="B4827" t="s">
        <v>1689</v>
      </c>
      <c r="C4827" t="s">
        <v>801</v>
      </c>
      <c r="D4827" t="s">
        <v>48</v>
      </c>
      <c r="E4827" s="1">
        <v>45944.513460648152</v>
      </c>
      <c r="F4827" s="1">
        <v>45944.519016203703</v>
      </c>
      <c r="G4827" t="s">
        <v>27</v>
      </c>
      <c r="H4827">
        <v>1</v>
      </c>
      <c r="I4827">
        <v>74.81</v>
      </c>
      <c r="J4827">
        <v>55.68</v>
      </c>
      <c r="K4827">
        <v>0</v>
      </c>
      <c r="L4827">
        <v>30</v>
      </c>
      <c r="M4827">
        <v>47.61</v>
      </c>
      <c r="N4827">
        <v>1.89</v>
      </c>
      <c r="O4827" t="s">
        <v>38</v>
      </c>
      <c r="P4827">
        <v>0</v>
      </c>
      <c r="Q4827">
        <v>4</v>
      </c>
      <c r="R4827" s="3">
        <f t="shared" si="450"/>
        <v>74.81</v>
      </c>
      <c r="S4827" s="3">
        <f t="shared" si="451"/>
        <v>19.130000000000003</v>
      </c>
      <c r="T4827" s="3">
        <f t="shared" si="452"/>
        <v>-17.61</v>
      </c>
      <c r="U4827" s="3">
        <f t="shared" si="453"/>
        <v>-0.36999999999999678</v>
      </c>
      <c r="V4827" s="4">
        <f t="shared" si="454"/>
        <v>-4.945862852559775E-3</v>
      </c>
      <c r="W4827" s="5">
        <f t="shared" si="455"/>
        <v>0</v>
      </c>
    </row>
    <row r="4828" spans="1:23">
      <c r="A4828" t="s">
        <v>6304</v>
      </c>
      <c r="B4828" t="s">
        <v>2555</v>
      </c>
      <c r="C4828" t="s">
        <v>268</v>
      </c>
      <c r="D4828" t="s">
        <v>37</v>
      </c>
      <c r="E4828" s="1">
        <v>45944.600717592592</v>
      </c>
      <c r="F4828" s="1">
        <v>45944.615995370368</v>
      </c>
      <c r="G4828" t="s">
        <v>27</v>
      </c>
      <c r="H4828">
        <v>1</v>
      </c>
      <c r="I4828">
        <v>30.14</v>
      </c>
      <c r="J4828">
        <v>23.96</v>
      </c>
      <c r="K4828">
        <v>0</v>
      </c>
      <c r="L4828">
        <v>30</v>
      </c>
      <c r="M4828">
        <v>54.74</v>
      </c>
      <c r="N4828">
        <v>1.08</v>
      </c>
      <c r="O4828" t="s">
        <v>33</v>
      </c>
      <c r="P4828">
        <v>2</v>
      </c>
      <c r="Q4828">
        <v>3</v>
      </c>
      <c r="R4828" s="3">
        <f t="shared" si="450"/>
        <v>30.14</v>
      </c>
      <c r="S4828" s="3">
        <f t="shared" si="451"/>
        <v>6.18</v>
      </c>
      <c r="T4828" s="3">
        <f t="shared" si="452"/>
        <v>-24.740000000000002</v>
      </c>
      <c r="U4828" s="3">
        <f t="shared" si="453"/>
        <v>-19.64</v>
      </c>
      <c r="V4828" s="4">
        <f t="shared" si="454"/>
        <v>-0.65162574651625749</v>
      </c>
      <c r="W4828" s="5">
        <f t="shared" si="455"/>
        <v>0</v>
      </c>
    </row>
    <row r="4829" spans="1:23">
      <c r="A4829" t="s">
        <v>6305</v>
      </c>
      <c r="B4829" t="s">
        <v>3042</v>
      </c>
      <c r="C4829" t="s">
        <v>1477</v>
      </c>
      <c r="D4829" t="s">
        <v>60</v>
      </c>
      <c r="E4829" s="1">
        <v>45944.643622685187</v>
      </c>
      <c r="F4829" s="1">
        <v>45944.659594907411</v>
      </c>
      <c r="G4829" t="s">
        <v>27</v>
      </c>
      <c r="H4829">
        <v>1</v>
      </c>
      <c r="I4829">
        <v>51.04</v>
      </c>
      <c r="J4829">
        <v>38.69</v>
      </c>
      <c r="K4829">
        <v>0</v>
      </c>
      <c r="L4829">
        <v>30</v>
      </c>
      <c r="M4829">
        <v>43.07</v>
      </c>
      <c r="N4829">
        <v>1.46</v>
      </c>
      <c r="O4829" t="s">
        <v>38</v>
      </c>
      <c r="P4829">
        <v>8</v>
      </c>
      <c r="Q4829">
        <v>4</v>
      </c>
      <c r="R4829" s="3">
        <f t="shared" si="450"/>
        <v>51.04</v>
      </c>
      <c r="S4829" s="3">
        <f t="shared" si="451"/>
        <v>12.350000000000001</v>
      </c>
      <c r="T4829" s="3">
        <f t="shared" si="452"/>
        <v>-13.07</v>
      </c>
      <c r="U4829" s="3">
        <f t="shared" si="453"/>
        <v>-2.1799999999999988</v>
      </c>
      <c r="V4829" s="4">
        <f t="shared" si="454"/>
        <v>-4.2711598746081485E-2</v>
      </c>
      <c r="W4829" s="5">
        <f t="shared" si="455"/>
        <v>0</v>
      </c>
    </row>
    <row r="4830" spans="1:23">
      <c r="A4830" t="s">
        <v>6306</v>
      </c>
      <c r="B4830" t="s">
        <v>2989</v>
      </c>
      <c r="C4830" t="s">
        <v>1477</v>
      </c>
      <c r="D4830" t="s">
        <v>64</v>
      </c>
      <c r="E4830" s="1">
        <v>45944.672858796293</v>
      </c>
      <c r="F4830" s="1">
        <v>45944.684664351851</v>
      </c>
      <c r="G4830" t="s">
        <v>27</v>
      </c>
      <c r="H4830">
        <v>2</v>
      </c>
      <c r="I4830">
        <v>102.08</v>
      </c>
      <c r="J4830">
        <v>77.38</v>
      </c>
      <c r="K4830">
        <v>10.210000000000001</v>
      </c>
      <c r="L4830">
        <v>30</v>
      </c>
      <c r="M4830">
        <v>36.56</v>
      </c>
      <c r="N4830">
        <v>2.19</v>
      </c>
      <c r="O4830" t="s">
        <v>38</v>
      </c>
      <c r="P4830">
        <v>0</v>
      </c>
      <c r="Q4830">
        <v>5</v>
      </c>
      <c r="R4830" s="3">
        <f t="shared" si="450"/>
        <v>91.87</v>
      </c>
      <c r="S4830" s="3">
        <f t="shared" si="451"/>
        <v>14.490000000000009</v>
      </c>
      <c r="T4830" s="3">
        <f t="shared" si="452"/>
        <v>-6.5600000000000023</v>
      </c>
      <c r="U4830" s="3">
        <f t="shared" si="453"/>
        <v>5.7400000000000073</v>
      </c>
      <c r="V4830" s="4">
        <f t="shared" si="454"/>
        <v>6.2479590726025984E-2</v>
      </c>
      <c r="W4830" s="5">
        <f t="shared" si="455"/>
        <v>1</v>
      </c>
    </row>
    <row r="4831" spans="1:23">
      <c r="A4831" t="s">
        <v>6307</v>
      </c>
      <c r="B4831" t="s">
        <v>1742</v>
      </c>
      <c r="C4831" t="s">
        <v>1818</v>
      </c>
      <c r="D4831" t="s">
        <v>64</v>
      </c>
      <c r="E4831" s="1">
        <v>45944.715289351851</v>
      </c>
      <c r="F4831" s="1">
        <v>45944.721539351849</v>
      </c>
      <c r="G4831" t="s">
        <v>27</v>
      </c>
      <c r="H4831">
        <v>3</v>
      </c>
      <c r="I4831">
        <v>512.19000000000005</v>
      </c>
      <c r="J4831">
        <v>371.16</v>
      </c>
      <c r="K4831">
        <v>25.61</v>
      </c>
      <c r="L4831">
        <v>0</v>
      </c>
      <c r="M4831">
        <v>37.06</v>
      </c>
      <c r="N4831">
        <v>8.76</v>
      </c>
      <c r="O4831" t="s">
        <v>38</v>
      </c>
      <c r="P4831">
        <v>0</v>
      </c>
      <c r="Q4831">
        <v>5</v>
      </c>
      <c r="R4831" s="3">
        <f t="shared" si="450"/>
        <v>486.58000000000004</v>
      </c>
      <c r="S4831" s="3">
        <f t="shared" si="451"/>
        <v>115.42000000000002</v>
      </c>
      <c r="T4831" s="3">
        <f t="shared" si="452"/>
        <v>-37.06</v>
      </c>
      <c r="U4831" s="3">
        <f t="shared" si="453"/>
        <v>69.600000000000009</v>
      </c>
      <c r="V4831" s="4">
        <f t="shared" si="454"/>
        <v>0.14303917135928318</v>
      </c>
      <c r="W4831" s="5">
        <f t="shared" si="455"/>
        <v>1</v>
      </c>
    </row>
    <row r="4832" spans="1:23">
      <c r="A4832" t="s">
        <v>6308</v>
      </c>
      <c r="B4832" t="s">
        <v>232</v>
      </c>
      <c r="C4832" t="s">
        <v>1377</v>
      </c>
      <c r="D4832" t="s">
        <v>127</v>
      </c>
      <c r="E4832" s="1">
        <v>45944.828680555547</v>
      </c>
      <c r="F4832" s="1">
        <v>45944.84951388889</v>
      </c>
      <c r="G4832" t="s">
        <v>27</v>
      </c>
      <c r="H4832">
        <v>3</v>
      </c>
      <c r="I4832">
        <v>1551.33</v>
      </c>
      <c r="J4832">
        <v>1412.13</v>
      </c>
      <c r="K4832">
        <v>0</v>
      </c>
      <c r="L4832">
        <v>0</v>
      </c>
      <c r="M4832">
        <v>63.47</v>
      </c>
      <c r="N4832">
        <v>27.92</v>
      </c>
      <c r="O4832" t="s">
        <v>38</v>
      </c>
      <c r="P4832">
        <v>15</v>
      </c>
      <c r="Q4832">
        <v>2</v>
      </c>
      <c r="R4832" s="3">
        <f t="shared" si="450"/>
        <v>1551.33</v>
      </c>
      <c r="S4832" s="3">
        <f t="shared" si="451"/>
        <v>139.19999999999982</v>
      </c>
      <c r="T4832" s="3">
        <f t="shared" si="452"/>
        <v>-63.47</v>
      </c>
      <c r="U4832" s="3">
        <f t="shared" si="453"/>
        <v>47.809999999999818</v>
      </c>
      <c r="V4832" s="4">
        <f t="shared" si="454"/>
        <v>3.0818716842966887E-2</v>
      </c>
      <c r="W4832" s="5">
        <f t="shared" si="455"/>
        <v>1</v>
      </c>
    </row>
    <row r="4833" spans="1:23">
      <c r="A4833" t="s">
        <v>6309</v>
      </c>
      <c r="B4833" t="s">
        <v>436</v>
      </c>
      <c r="C4833" t="s">
        <v>268</v>
      </c>
      <c r="D4833" t="s">
        <v>72</v>
      </c>
      <c r="E4833" s="1">
        <v>45944.832094907397</v>
      </c>
      <c r="F4833" s="1">
        <v>45944.841817129629</v>
      </c>
      <c r="G4833" t="s">
        <v>27</v>
      </c>
      <c r="H4833">
        <v>1</v>
      </c>
      <c r="I4833">
        <v>30.14</v>
      </c>
      <c r="J4833">
        <v>23.96</v>
      </c>
      <c r="K4833">
        <v>0</v>
      </c>
      <c r="L4833">
        <v>30</v>
      </c>
      <c r="M4833">
        <v>52.65</v>
      </c>
      <c r="N4833">
        <v>1.08</v>
      </c>
      <c r="O4833" t="s">
        <v>65</v>
      </c>
      <c r="P4833">
        <v>0</v>
      </c>
      <c r="Q4833">
        <v>5</v>
      </c>
      <c r="R4833" s="3">
        <f t="shared" si="450"/>
        <v>30.14</v>
      </c>
      <c r="S4833" s="3">
        <f t="shared" si="451"/>
        <v>6.18</v>
      </c>
      <c r="T4833" s="3">
        <f t="shared" si="452"/>
        <v>-22.65</v>
      </c>
      <c r="U4833" s="3">
        <f t="shared" si="453"/>
        <v>-17.549999999999997</v>
      </c>
      <c r="V4833" s="4">
        <f t="shared" si="454"/>
        <v>-0.58228268082282675</v>
      </c>
      <c r="W4833" s="5">
        <f t="shared" si="455"/>
        <v>0</v>
      </c>
    </row>
    <row r="4834" spans="1:23">
      <c r="A4834" t="s">
        <v>6310</v>
      </c>
      <c r="B4834" t="s">
        <v>1489</v>
      </c>
      <c r="C4834" t="s">
        <v>289</v>
      </c>
      <c r="D4834" t="s">
        <v>32</v>
      </c>
      <c r="E4834" s="1">
        <v>45944.861388888887</v>
      </c>
      <c r="F4834" s="1">
        <v>45944.879444444443</v>
      </c>
      <c r="G4834" t="s">
        <v>53</v>
      </c>
      <c r="H4834">
        <v>3</v>
      </c>
      <c r="I4834">
        <v>2693.7</v>
      </c>
      <c r="J4834">
        <v>2258.04</v>
      </c>
      <c r="K4834">
        <v>269.37</v>
      </c>
      <c r="L4834">
        <v>0</v>
      </c>
      <c r="M4834">
        <v>38.200000000000003</v>
      </c>
      <c r="N4834">
        <v>43.64</v>
      </c>
      <c r="O4834" t="s">
        <v>38</v>
      </c>
      <c r="P4834">
        <v>6</v>
      </c>
      <c r="Q4834">
        <v>1</v>
      </c>
      <c r="R4834" s="3">
        <f t="shared" si="450"/>
        <v>2424.33</v>
      </c>
      <c r="S4834" s="3">
        <f t="shared" si="451"/>
        <v>166.28999999999996</v>
      </c>
      <c r="T4834" s="3">
        <f t="shared" si="452"/>
        <v>-38.200000000000003</v>
      </c>
      <c r="U4834" s="3">
        <f t="shared" si="453"/>
        <v>84.449999999999974</v>
      </c>
      <c r="V4834" s="4">
        <f t="shared" si="454"/>
        <v>3.4834366608506258E-2</v>
      </c>
      <c r="W4834" s="5">
        <f t="shared" si="455"/>
        <v>1</v>
      </c>
    </row>
    <row r="4835" spans="1:23">
      <c r="A4835" t="s">
        <v>6311</v>
      </c>
      <c r="B4835" t="s">
        <v>4795</v>
      </c>
      <c r="C4835" t="s">
        <v>90</v>
      </c>
      <c r="D4835" t="s">
        <v>72</v>
      </c>
      <c r="E4835" s="1">
        <v>45944.872546296298</v>
      </c>
      <c r="F4835" s="1">
        <v>45944.878796296303</v>
      </c>
      <c r="G4835" t="s">
        <v>27</v>
      </c>
      <c r="H4835">
        <v>2</v>
      </c>
      <c r="I4835">
        <v>238.2</v>
      </c>
      <c r="J4835">
        <v>203.08</v>
      </c>
      <c r="K4835">
        <v>23.82</v>
      </c>
      <c r="L4835">
        <v>30</v>
      </c>
      <c r="M4835">
        <v>49.31</v>
      </c>
      <c r="N4835">
        <v>4.4000000000000004</v>
      </c>
      <c r="O4835" t="s">
        <v>33</v>
      </c>
      <c r="P4835">
        <v>0</v>
      </c>
      <c r="Q4835">
        <v>5</v>
      </c>
      <c r="R4835" s="3">
        <f t="shared" si="450"/>
        <v>214.38</v>
      </c>
      <c r="S4835" s="3">
        <f t="shared" si="451"/>
        <v>11.299999999999983</v>
      </c>
      <c r="T4835" s="3">
        <f t="shared" si="452"/>
        <v>-19.310000000000002</v>
      </c>
      <c r="U4835" s="3">
        <f t="shared" si="453"/>
        <v>-12.41000000000002</v>
      </c>
      <c r="V4835" s="4">
        <f t="shared" si="454"/>
        <v>-5.7887862673756972E-2</v>
      </c>
      <c r="W4835" s="5">
        <f t="shared" si="455"/>
        <v>0</v>
      </c>
    </row>
    <row r="4836" spans="1:23">
      <c r="A4836" t="s">
        <v>6312</v>
      </c>
      <c r="B4836" t="s">
        <v>508</v>
      </c>
      <c r="C4836" t="s">
        <v>841</v>
      </c>
      <c r="D4836" t="s">
        <v>44</v>
      </c>
      <c r="E4836" s="1">
        <v>45944.901331018518</v>
      </c>
      <c r="F4836" s="1">
        <v>45944.910358796304</v>
      </c>
      <c r="G4836" t="s">
        <v>27</v>
      </c>
      <c r="H4836">
        <v>4</v>
      </c>
      <c r="I4836">
        <v>623.67999999999995</v>
      </c>
      <c r="J4836">
        <v>493.52</v>
      </c>
      <c r="K4836">
        <v>31.18</v>
      </c>
      <c r="L4836">
        <v>0</v>
      </c>
      <c r="M4836">
        <v>49.08</v>
      </c>
      <c r="N4836">
        <v>10.66</v>
      </c>
      <c r="O4836" t="s">
        <v>38</v>
      </c>
      <c r="P4836">
        <v>0</v>
      </c>
      <c r="Q4836">
        <v>5</v>
      </c>
      <c r="R4836" s="3">
        <f t="shared" si="450"/>
        <v>592.5</v>
      </c>
      <c r="S4836" s="3">
        <f t="shared" si="451"/>
        <v>98.980000000000018</v>
      </c>
      <c r="T4836" s="3">
        <f t="shared" si="452"/>
        <v>-49.08</v>
      </c>
      <c r="U4836" s="3">
        <f t="shared" si="453"/>
        <v>39.240000000000023</v>
      </c>
      <c r="V4836" s="4">
        <f t="shared" si="454"/>
        <v>6.6227848101265863E-2</v>
      </c>
      <c r="W4836" s="5">
        <f t="shared" si="455"/>
        <v>1</v>
      </c>
    </row>
    <row r="4837" spans="1:23">
      <c r="A4837" t="s">
        <v>6313</v>
      </c>
      <c r="B4837" t="s">
        <v>375</v>
      </c>
      <c r="C4837" t="s">
        <v>1595</v>
      </c>
      <c r="D4837" t="s">
        <v>160</v>
      </c>
      <c r="E4837" s="1">
        <v>45944.91983796296</v>
      </c>
      <c r="F4837" s="1">
        <v>45944.938587962963</v>
      </c>
      <c r="G4837" t="s">
        <v>27</v>
      </c>
      <c r="H4837">
        <v>1</v>
      </c>
      <c r="I4837">
        <v>118.1</v>
      </c>
      <c r="J4837">
        <v>80.94</v>
      </c>
      <c r="K4837">
        <v>17.72</v>
      </c>
      <c r="L4837">
        <v>30</v>
      </c>
      <c r="M4837">
        <v>45.83</v>
      </c>
      <c r="N4837">
        <v>2.35</v>
      </c>
      <c r="O4837" t="s">
        <v>33</v>
      </c>
      <c r="P4837">
        <v>7</v>
      </c>
      <c r="Q4837">
        <v>4</v>
      </c>
      <c r="R4837" s="3">
        <f t="shared" si="450"/>
        <v>100.38</v>
      </c>
      <c r="S4837" s="3">
        <f t="shared" si="451"/>
        <v>19.439999999999998</v>
      </c>
      <c r="T4837" s="3">
        <f t="shared" si="452"/>
        <v>-15.829999999999998</v>
      </c>
      <c r="U4837" s="3">
        <f t="shared" si="453"/>
        <v>1.2599999999999993</v>
      </c>
      <c r="V4837" s="4">
        <f t="shared" si="454"/>
        <v>1.255230125523012E-2</v>
      </c>
      <c r="W4837" s="5">
        <f t="shared" si="455"/>
        <v>1</v>
      </c>
    </row>
    <row r="4838" spans="1:23">
      <c r="A4838" t="s">
        <v>6314</v>
      </c>
      <c r="B4838" t="s">
        <v>2425</v>
      </c>
      <c r="C4838" t="s">
        <v>337</v>
      </c>
      <c r="D4838" t="s">
        <v>72</v>
      </c>
      <c r="E4838" s="1">
        <v>45944.936608796299</v>
      </c>
      <c r="F4838" s="1">
        <v>45944.949803240743</v>
      </c>
      <c r="G4838" t="s">
        <v>27</v>
      </c>
      <c r="H4838">
        <v>5</v>
      </c>
      <c r="I4838">
        <v>746.65</v>
      </c>
      <c r="J4838">
        <v>506.45</v>
      </c>
      <c r="K4838">
        <v>37.33</v>
      </c>
      <c r="L4838">
        <v>0</v>
      </c>
      <c r="M4838">
        <v>51.26</v>
      </c>
      <c r="N4838">
        <v>12.77</v>
      </c>
      <c r="O4838" t="s">
        <v>28</v>
      </c>
      <c r="P4838">
        <v>4</v>
      </c>
      <c r="Q4838">
        <v>4</v>
      </c>
      <c r="R4838" s="3">
        <f t="shared" si="450"/>
        <v>709.31999999999994</v>
      </c>
      <c r="S4838" s="3">
        <f t="shared" si="451"/>
        <v>202.86999999999995</v>
      </c>
      <c r="T4838" s="3">
        <f t="shared" si="452"/>
        <v>-51.26</v>
      </c>
      <c r="U4838" s="3">
        <f t="shared" si="453"/>
        <v>138.83999999999995</v>
      </c>
      <c r="V4838" s="4">
        <f t="shared" si="454"/>
        <v>0.19573676196920989</v>
      </c>
      <c r="W4838" s="5">
        <f t="shared" si="455"/>
        <v>1</v>
      </c>
    </row>
    <row r="4839" spans="1:23">
      <c r="A4839" t="s">
        <v>6315</v>
      </c>
      <c r="B4839" t="s">
        <v>648</v>
      </c>
      <c r="C4839" t="s">
        <v>451</v>
      </c>
      <c r="D4839" t="s">
        <v>143</v>
      </c>
      <c r="E4839" s="1">
        <v>45944.944050925929</v>
      </c>
      <c r="F4839" s="1">
        <v>45944.968356481477</v>
      </c>
      <c r="G4839" t="s">
        <v>27</v>
      </c>
      <c r="H4839">
        <v>2</v>
      </c>
      <c r="I4839">
        <v>61.14</v>
      </c>
      <c r="J4839">
        <v>48.96</v>
      </c>
      <c r="K4839">
        <v>0</v>
      </c>
      <c r="L4839">
        <v>30</v>
      </c>
      <c r="M4839">
        <v>42.93</v>
      </c>
      <c r="N4839">
        <v>1.64</v>
      </c>
      <c r="O4839" t="s">
        <v>38</v>
      </c>
      <c r="P4839">
        <v>15</v>
      </c>
      <c r="Q4839">
        <v>1</v>
      </c>
      <c r="R4839" s="3">
        <f t="shared" si="450"/>
        <v>61.14</v>
      </c>
      <c r="S4839" s="3">
        <f t="shared" si="451"/>
        <v>12.18</v>
      </c>
      <c r="T4839" s="3">
        <f t="shared" si="452"/>
        <v>-12.93</v>
      </c>
      <c r="U4839" s="3">
        <f t="shared" si="453"/>
        <v>-2.3899999999999997</v>
      </c>
      <c r="V4839" s="4">
        <f t="shared" si="454"/>
        <v>-3.9090611710827602E-2</v>
      </c>
      <c r="W4839" s="5">
        <f t="shared" si="455"/>
        <v>0</v>
      </c>
    </row>
    <row r="4840" spans="1:23">
      <c r="A4840" t="s">
        <v>6316</v>
      </c>
      <c r="B4840" t="s">
        <v>875</v>
      </c>
      <c r="C4840" t="s">
        <v>809</v>
      </c>
      <c r="D4840" t="s">
        <v>127</v>
      </c>
      <c r="E4840" s="1">
        <v>45945.256018518521</v>
      </c>
      <c r="F4840" s="1">
        <v>45945.265046296299</v>
      </c>
      <c r="G4840" t="s">
        <v>27</v>
      </c>
      <c r="H4840">
        <v>3</v>
      </c>
      <c r="I4840">
        <v>987.75</v>
      </c>
      <c r="J4840">
        <v>778.35</v>
      </c>
      <c r="K4840">
        <v>49.39</v>
      </c>
      <c r="L4840">
        <v>0</v>
      </c>
      <c r="M4840">
        <v>52.73</v>
      </c>
      <c r="N4840">
        <v>16.89</v>
      </c>
      <c r="O4840" t="s">
        <v>38</v>
      </c>
      <c r="P4840">
        <v>0</v>
      </c>
      <c r="Q4840">
        <v>5</v>
      </c>
      <c r="R4840" s="3">
        <f t="shared" si="450"/>
        <v>938.36</v>
      </c>
      <c r="S4840" s="3">
        <f t="shared" si="451"/>
        <v>160.01</v>
      </c>
      <c r="T4840" s="3">
        <f t="shared" si="452"/>
        <v>-52.73</v>
      </c>
      <c r="U4840" s="3">
        <f t="shared" si="453"/>
        <v>90.39</v>
      </c>
      <c r="V4840" s="4">
        <f t="shared" si="454"/>
        <v>9.6327635449081378E-2</v>
      </c>
      <c r="W4840" s="5">
        <f t="shared" si="455"/>
        <v>1</v>
      </c>
    </row>
    <row r="4841" spans="1:23">
      <c r="A4841" t="s">
        <v>6317</v>
      </c>
      <c r="B4841" t="s">
        <v>3734</v>
      </c>
      <c r="C4841" t="s">
        <v>1623</v>
      </c>
      <c r="D4841" t="s">
        <v>64</v>
      </c>
      <c r="E4841" s="1">
        <v>45945.281828703701</v>
      </c>
      <c r="F4841" s="1">
        <v>45945.295717592591</v>
      </c>
      <c r="G4841" t="s">
        <v>53</v>
      </c>
      <c r="H4841">
        <v>1</v>
      </c>
      <c r="I4841">
        <v>157.33000000000001</v>
      </c>
      <c r="J4841">
        <v>137.9</v>
      </c>
      <c r="K4841">
        <v>7.87</v>
      </c>
      <c r="L4841">
        <v>30</v>
      </c>
      <c r="M4841">
        <v>51.84</v>
      </c>
      <c r="N4841">
        <v>3.23</v>
      </c>
      <c r="O4841" t="s">
        <v>38</v>
      </c>
      <c r="P4841">
        <v>0</v>
      </c>
      <c r="Q4841">
        <v>1</v>
      </c>
      <c r="R4841" s="3">
        <f t="shared" si="450"/>
        <v>149.46</v>
      </c>
      <c r="S4841" s="3">
        <f t="shared" si="451"/>
        <v>11.560000000000002</v>
      </c>
      <c r="T4841" s="3">
        <f t="shared" si="452"/>
        <v>-21.840000000000003</v>
      </c>
      <c r="U4841" s="3">
        <f t="shared" si="453"/>
        <v>-13.510000000000002</v>
      </c>
      <c r="V4841" s="4">
        <f t="shared" si="454"/>
        <v>-9.0392078147999474E-2</v>
      </c>
      <c r="W4841" s="5">
        <f t="shared" si="455"/>
        <v>0</v>
      </c>
    </row>
    <row r="4842" spans="1:23">
      <c r="A4842" t="s">
        <v>6318</v>
      </c>
      <c r="B4842" t="s">
        <v>789</v>
      </c>
      <c r="C4842" t="s">
        <v>603</v>
      </c>
      <c r="D4842" t="s">
        <v>52</v>
      </c>
      <c r="E4842" s="1">
        <v>45945.316435185188</v>
      </c>
      <c r="F4842" s="1">
        <v>45945.324074074073</v>
      </c>
      <c r="G4842" t="s">
        <v>27</v>
      </c>
      <c r="H4842">
        <v>2</v>
      </c>
      <c r="I4842">
        <v>494.6</v>
      </c>
      <c r="J4842">
        <v>350.7</v>
      </c>
      <c r="K4842">
        <v>49.46</v>
      </c>
      <c r="L4842">
        <v>0</v>
      </c>
      <c r="M4842">
        <v>58.82</v>
      </c>
      <c r="N4842">
        <v>8.01</v>
      </c>
      <c r="O4842" t="s">
        <v>38</v>
      </c>
      <c r="P4842">
        <v>0</v>
      </c>
      <c r="Q4842">
        <v>5</v>
      </c>
      <c r="R4842" s="3">
        <f t="shared" si="450"/>
        <v>445.14000000000004</v>
      </c>
      <c r="S4842" s="3">
        <f t="shared" si="451"/>
        <v>94.440000000000055</v>
      </c>
      <c r="T4842" s="3">
        <f t="shared" si="452"/>
        <v>-58.82</v>
      </c>
      <c r="U4842" s="3">
        <f t="shared" si="453"/>
        <v>27.610000000000056</v>
      </c>
      <c r="V4842" s="4">
        <f t="shared" si="454"/>
        <v>6.2025430201734406E-2</v>
      </c>
      <c r="W4842" s="5">
        <f t="shared" si="455"/>
        <v>1</v>
      </c>
    </row>
    <row r="4843" spans="1:23">
      <c r="A4843" t="s">
        <v>6319</v>
      </c>
      <c r="B4843" t="s">
        <v>698</v>
      </c>
      <c r="C4843" t="s">
        <v>202</v>
      </c>
      <c r="D4843" t="s">
        <v>72</v>
      </c>
      <c r="E4843" s="1">
        <v>45945.33053240741</v>
      </c>
      <c r="F4843" s="1">
        <v>45945.337476851862</v>
      </c>
      <c r="G4843" t="s">
        <v>27</v>
      </c>
      <c r="H4843">
        <v>2</v>
      </c>
      <c r="I4843">
        <v>1136.26</v>
      </c>
      <c r="J4843">
        <v>692.18</v>
      </c>
      <c r="K4843">
        <v>56.81</v>
      </c>
      <c r="L4843">
        <v>0</v>
      </c>
      <c r="M4843">
        <v>37.46</v>
      </c>
      <c r="N4843">
        <v>19.43</v>
      </c>
      <c r="O4843" t="s">
        <v>38</v>
      </c>
      <c r="P4843">
        <v>0</v>
      </c>
      <c r="Q4843">
        <v>5</v>
      </c>
      <c r="R4843" s="3">
        <f t="shared" si="450"/>
        <v>1079.45</v>
      </c>
      <c r="S4843" s="3">
        <f t="shared" si="451"/>
        <v>387.2700000000001</v>
      </c>
      <c r="T4843" s="3">
        <f t="shared" si="452"/>
        <v>-37.46</v>
      </c>
      <c r="U4843" s="3">
        <f t="shared" si="453"/>
        <v>330.38000000000011</v>
      </c>
      <c r="V4843" s="4">
        <f t="shared" si="454"/>
        <v>0.30606327296308317</v>
      </c>
      <c r="W4843" s="5">
        <f t="shared" si="455"/>
        <v>1</v>
      </c>
    </row>
    <row r="4844" spans="1:23">
      <c r="A4844" t="s">
        <v>6320</v>
      </c>
      <c r="B4844" t="s">
        <v>2407</v>
      </c>
      <c r="C4844" t="s">
        <v>1818</v>
      </c>
      <c r="D4844" t="s">
        <v>64</v>
      </c>
      <c r="E4844" s="1">
        <v>45945.339317129627</v>
      </c>
      <c r="F4844" s="1">
        <v>45945.356678240743</v>
      </c>
      <c r="G4844" t="s">
        <v>53</v>
      </c>
      <c r="H4844">
        <v>1</v>
      </c>
      <c r="I4844">
        <v>170.73</v>
      </c>
      <c r="J4844">
        <v>123.72</v>
      </c>
      <c r="K4844">
        <v>0</v>
      </c>
      <c r="L4844">
        <v>30</v>
      </c>
      <c r="M4844">
        <v>40.049999999999997</v>
      </c>
      <c r="N4844">
        <v>3.61</v>
      </c>
      <c r="O4844" t="s">
        <v>28</v>
      </c>
      <c r="P4844">
        <v>5</v>
      </c>
      <c r="Q4844">
        <v>1</v>
      </c>
      <c r="R4844" s="3">
        <f t="shared" si="450"/>
        <v>170.73</v>
      </c>
      <c r="S4844" s="3">
        <f t="shared" si="451"/>
        <v>47.009999999999991</v>
      </c>
      <c r="T4844" s="3">
        <f t="shared" si="452"/>
        <v>-10.049999999999997</v>
      </c>
      <c r="U4844" s="3">
        <f t="shared" si="453"/>
        <v>33.349999999999994</v>
      </c>
      <c r="V4844" s="4">
        <f t="shared" si="454"/>
        <v>0.19533766766239088</v>
      </c>
      <c r="W4844" s="5">
        <f t="shared" si="455"/>
        <v>1</v>
      </c>
    </row>
    <row r="4845" spans="1:23">
      <c r="A4845" t="s">
        <v>6321</v>
      </c>
      <c r="B4845" t="s">
        <v>3438</v>
      </c>
      <c r="C4845" t="s">
        <v>123</v>
      </c>
      <c r="D4845" t="s">
        <v>64</v>
      </c>
      <c r="E4845" s="1">
        <v>45945.397638888891</v>
      </c>
      <c r="F4845" s="1">
        <v>45945.405277777783</v>
      </c>
      <c r="G4845" t="s">
        <v>53</v>
      </c>
      <c r="H4845">
        <v>1</v>
      </c>
      <c r="I4845">
        <v>147.56</v>
      </c>
      <c r="J4845">
        <v>101.59</v>
      </c>
      <c r="K4845">
        <v>0</v>
      </c>
      <c r="L4845">
        <v>30</v>
      </c>
      <c r="M4845">
        <v>54.45</v>
      </c>
      <c r="N4845">
        <v>3.2</v>
      </c>
      <c r="O4845" t="s">
        <v>38</v>
      </c>
      <c r="P4845">
        <v>0</v>
      </c>
      <c r="Q4845">
        <v>2</v>
      </c>
      <c r="R4845" s="3">
        <f t="shared" si="450"/>
        <v>147.56</v>
      </c>
      <c r="S4845" s="3">
        <f t="shared" si="451"/>
        <v>45.97</v>
      </c>
      <c r="T4845" s="3">
        <f t="shared" si="452"/>
        <v>-24.450000000000003</v>
      </c>
      <c r="U4845" s="3">
        <f t="shared" si="453"/>
        <v>18.319999999999997</v>
      </c>
      <c r="V4845" s="4">
        <f t="shared" si="454"/>
        <v>0.12415288696123608</v>
      </c>
      <c r="W4845" s="5">
        <f t="shared" si="455"/>
        <v>1</v>
      </c>
    </row>
    <row r="4846" spans="1:23">
      <c r="A4846" t="s">
        <v>6322</v>
      </c>
      <c r="B4846" t="s">
        <v>1383</v>
      </c>
      <c r="C4846" t="s">
        <v>900</v>
      </c>
      <c r="D4846" t="s">
        <v>26</v>
      </c>
      <c r="E4846" s="1">
        <v>45945.444756944453</v>
      </c>
      <c r="F4846" s="1">
        <v>45945.450312499997</v>
      </c>
      <c r="G4846" t="s">
        <v>27</v>
      </c>
      <c r="H4846">
        <v>4</v>
      </c>
      <c r="I4846">
        <v>1517.52</v>
      </c>
      <c r="J4846">
        <v>1248.8</v>
      </c>
      <c r="K4846">
        <v>0</v>
      </c>
      <c r="L4846">
        <v>0</v>
      </c>
      <c r="M4846">
        <v>52.07</v>
      </c>
      <c r="N4846">
        <v>27.32</v>
      </c>
      <c r="O4846" t="s">
        <v>65</v>
      </c>
      <c r="P4846">
        <v>0</v>
      </c>
      <c r="Q4846">
        <v>5</v>
      </c>
      <c r="R4846" s="3">
        <f t="shared" si="450"/>
        <v>1517.52</v>
      </c>
      <c r="S4846" s="3">
        <f t="shared" si="451"/>
        <v>268.72000000000003</v>
      </c>
      <c r="T4846" s="3">
        <f t="shared" si="452"/>
        <v>-52.07</v>
      </c>
      <c r="U4846" s="3">
        <f t="shared" si="453"/>
        <v>189.33000000000004</v>
      </c>
      <c r="V4846" s="4">
        <f t="shared" si="454"/>
        <v>0.12476277083662821</v>
      </c>
      <c r="W4846" s="5">
        <f t="shared" si="455"/>
        <v>1</v>
      </c>
    </row>
    <row r="4847" spans="1:23">
      <c r="A4847" t="s">
        <v>6323</v>
      </c>
      <c r="B4847" t="s">
        <v>105</v>
      </c>
      <c r="C4847" t="s">
        <v>859</v>
      </c>
      <c r="D4847" t="s">
        <v>143</v>
      </c>
      <c r="E4847" s="1">
        <v>45945.581550925926</v>
      </c>
      <c r="F4847" s="1">
        <v>45945.594050925924</v>
      </c>
      <c r="G4847" t="s">
        <v>27</v>
      </c>
      <c r="H4847">
        <v>1</v>
      </c>
      <c r="I4847">
        <v>33.07</v>
      </c>
      <c r="J4847">
        <v>21.3</v>
      </c>
      <c r="K4847">
        <v>1.65</v>
      </c>
      <c r="L4847">
        <v>30</v>
      </c>
      <c r="M4847">
        <v>61</v>
      </c>
      <c r="N4847">
        <v>1.1100000000000001</v>
      </c>
      <c r="O4847" t="s">
        <v>38</v>
      </c>
      <c r="P4847">
        <v>0</v>
      </c>
      <c r="Q4847">
        <v>5</v>
      </c>
      <c r="R4847" s="3">
        <f t="shared" si="450"/>
        <v>31.42</v>
      </c>
      <c r="S4847" s="3">
        <f t="shared" si="451"/>
        <v>10.120000000000001</v>
      </c>
      <c r="T4847" s="3">
        <f t="shared" si="452"/>
        <v>-31</v>
      </c>
      <c r="U4847" s="3">
        <f t="shared" si="453"/>
        <v>-21.99</v>
      </c>
      <c r="V4847" s="4">
        <f t="shared" si="454"/>
        <v>-0.69987269255251428</v>
      </c>
      <c r="W4847" s="5">
        <f t="shared" si="455"/>
        <v>0</v>
      </c>
    </row>
    <row r="4848" spans="1:23">
      <c r="A4848" t="s">
        <v>6324</v>
      </c>
      <c r="B4848" t="s">
        <v>1142</v>
      </c>
      <c r="C4848" t="s">
        <v>346</v>
      </c>
      <c r="D4848" t="s">
        <v>117</v>
      </c>
      <c r="E4848" s="1">
        <v>45945.614363425928</v>
      </c>
      <c r="F4848" s="1">
        <v>45945.622696759259</v>
      </c>
      <c r="G4848" t="s">
        <v>27</v>
      </c>
      <c r="H4848">
        <v>1</v>
      </c>
      <c r="I4848">
        <v>138</v>
      </c>
      <c r="J4848">
        <v>107.16</v>
      </c>
      <c r="K4848">
        <v>20.7</v>
      </c>
      <c r="L4848">
        <v>30</v>
      </c>
      <c r="M4848">
        <v>53.93</v>
      </c>
      <c r="N4848">
        <v>2.65</v>
      </c>
      <c r="O4848" t="s">
        <v>38</v>
      </c>
      <c r="P4848">
        <v>0</v>
      </c>
      <c r="Q4848">
        <v>4</v>
      </c>
      <c r="R4848" s="3">
        <f t="shared" si="450"/>
        <v>117.3</v>
      </c>
      <c r="S4848" s="3">
        <f t="shared" si="451"/>
        <v>10.14</v>
      </c>
      <c r="T4848" s="3">
        <f t="shared" si="452"/>
        <v>-23.93</v>
      </c>
      <c r="U4848" s="3">
        <f t="shared" si="453"/>
        <v>-16.439999999999998</v>
      </c>
      <c r="V4848" s="4">
        <f t="shared" si="454"/>
        <v>-0.14015345268542198</v>
      </c>
      <c r="W4848" s="5">
        <f t="shared" si="455"/>
        <v>0</v>
      </c>
    </row>
    <row r="4849" spans="1:23">
      <c r="A4849" t="s">
        <v>6325</v>
      </c>
      <c r="B4849" t="s">
        <v>58</v>
      </c>
      <c r="C4849" t="s">
        <v>711</v>
      </c>
      <c r="D4849" t="s">
        <v>52</v>
      </c>
      <c r="E4849" s="1">
        <v>45945.709675925929</v>
      </c>
      <c r="F4849" s="1">
        <v>45945.719398148147</v>
      </c>
      <c r="G4849" t="s">
        <v>27</v>
      </c>
      <c r="H4849">
        <v>2</v>
      </c>
      <c r="I4849">
        <v>393.18</v>
      </c>
      <c r="J4849">
        <v>295.39999999999998</v>
      </c>
      <c r="K4849">
        <v>19.66</v>
      </c>
      <c r="L4849">
        <v>30</v>
      </c>
      <c r="M4849">
        <v>35.51</v>
      </c>
      <c r="N4849">
        <v>7.26</v>
      </c>
      <c r="O4849" t="s">
        <v>38</v>
      </c>
      <c r="P4849">
        <v>0</v>
      </c>
      <c r="Q4849">
        <v>5</v>
      </c>
      <c r="R4849" s="3">
        <f t="shared" si="450"/>
        <v>373.52</v>
      </c>
      <c r="S4849" s="3">
        <f t="shared" si="451"/>
        <v>78.12</v>
      </c>
      <c r="T4849" s="3">
        <f t="shared" si="452"/>
        <v>-5.509999999999998</v>
      </c>
      <c r="U4849" s="3">
        <f t="shared" si="453"/>
        <v>65.350000000000009</v>
      </c>
      <c r="V4849" s="4">
        <f t="shared" si="454"/>
        <v>0.17495716427500538</v>
      </c>
      <c r="W4849" s="5">
        <f t="shared" si="455"/>
        <v>1</v>
      </c>
    </row>
    <row r="4850" spans="1:23">
      <c r="A4850" t="s">
        <v>6326</v>
      </c>
      <c r="B4850" t="s">
        <v>808</v>
      </c>
      <c r="C4850" t="s">
        <v>1721</v>
      </c>
      <c r="D4850" t="s">
        <v>72</v>
      </c>
      <c r="E4850" s="1">
        <v>45945.725428240738</v>
      </c>
      <c r="F4850" s="1">
        <v>45945.737928240742</v>
      </c>
      <c r="G4850" t="s">
        <v>27</v>
      </c>
      <c r="H4850">
        <v>1</v>
      </c>
      <c r="I4850">
        <v>205.3</v>
      </c>
      <c r="J4850">
        <v>179.47</v>
      </c>
      <c r="K4850">
        <v>20.53</v>
      </c>
      <c r="L4850">
        <v>30</v>
      </c>
      <c r="M4850">
        <v>41.55</v>
      </c>
      <c r="N4850">
        <v>3.87</v>
      </c>
      <c r="O4850" t="s">
        <v>38</v>
      </c>
      <c r="P4850">
        <v>3</v>
      </c>
      <c r="Q4850">
        <v>4</v>
      </c>
      <c r="R4850" s="3">
        <f t="shared" si="450"/>
        <v>184.77</v>
      </c>
      <c r="S4850" s="3">
        <f t="shared" si="451"/>
        <v>5.3000000000000114</v>
      </c>
      <c r="T4850" s="3">
        <f t="shared" si="452"/>
        <v>-11.549999999999997</v>
      </c>
      <c r="U4850" s="3">
        <f t="shared" si="453"/>
        <v>-10.119999999999987</v>
      </c>
      <c r="V4850" s="4">
        <f t="shared" si="454"/>
        <v>-5.477079612491198E-2</v>
      </c>
      <c r="W4850" s="5">
        <f t="shared" si="455"/>
        <v>0</v>
      </c>
    </row>
    <row r="4851" spans="1:23">
      <c r="A4851" t="s">
        <v>6327</v>
      </c>
      <c r="B4851" t="s">
        <v>531</v>
      </c>
      <c r="C4851" t="s">
        <v>1063</v>
      </c>
      <c r="D4851" t="s">
        <v>64</v>
      </c>
      <c r="E4851" s="1">
        <v>45945.776076388887</v>
      </c>
      <c r="F4851" s="1">
        <v>45945.791354166657</v>
      </c>
      <c r="G4851" t="s">
        <v>27</v>
      </c>
      <c r="H4851">
        <v>2</v>
      </c>
      <c r="I4851">
        <v>1125.7</v>
      </c>
      <c r="J4851">
        <v>731.88</v>
      </c>
      <c r="K4851">
        <v>0</v>
      </c>
      <c r="L4851">
        <v>0</v>
      </c>
      <c r="M4851">
        <v>56.24</v>
      </c>
      <c r="N4851">
        <v>20.260000000000002</v>
      </c>
      <c r="O4851" t="s">
        <v>38</v>
      </c>
      <c r="P4851">
        <v>2</v>
      </c>
      <c r="Q4851">
        <v>3</v>
      </c>
      <c r="R4851" s="3">
        <f t="shared" si="450"/>
        <v>1125.7</v>
      </c>
      <c r="S4851" s="3">
        <f t="shared" si="451"/>
        <v>393.82000000000005</v>
      </c>
      <c r="T4851" s="3">
        <f t="shared" si="452"/>
        <v>-56.24</v>
      </c>
      <c r="U4851" s="3">
        <f t="shared" si="453"/>
        <v>317.32000000000005</v>
      </c>
      <c r="V4851" s="4">
        <f t="shared" si="454"/>
        <v>0.28188682597494896</v>
      </c>
      <c r="W4851" s="5">
        <f t="shared" si="455"/>
        <v>1</v>
      </c>
    </row>
    <row r="4852" spans="1:23">
      <c r="A4852" t="s">
        <v>6328</v>
      </c>
      <c r="B4852" t="s">
        <v>1348</v>
      </c>
      <c r="C4852" t="s">
        <v>1474</v>
      </c>
      <c r="D4852" t="s">
        <v>87</v>
      </c>
      <c r="E4852" s="1">
        <v>45945.778055555558</v>
      </c>
      <c r="F4852" s="1">
        <v>45945.789166666669</v>
      </c>
      <c r="G4852" t="s">
        <v>27</v>
      </c>
      <c r="H4852">
        <v>2</v>
      </c>
      <c r="I4852">
        <v>1087.94</v>
      </c>
      <c r="J4852">
        <v>601.76</v>
      </c>
      <c r="K4852">
        <v>0</v>
      </c>
      <c r="L4852">
        <v>0</v>
      </c>
      <c r="M4852">
        <v>40.08</v>
      </c>
      <c r="N4852">
        <v>19.579999999999998</v>
      </c>
      <c r="O4852" t="s">
        <v>38</v>
      </c>
      <c r="P4852">
        <v>0</v>
      </c>
      <c r="Q4852">
        <v>5</v>
      </c>
      <c r="R4852" s="3">
        <f t="shared" si="450"/>
        <v>1087.94</v>
      </c>
      <c r="S4852" s="3">
        <f t="shared" si="451"/>
        <v>486.18000000000006</v>
      </c>
      <c r="T4852" s="3">
        <f t="shared" si="452"/>
        <v>-40.08</v>
      </c>
      <c r="U4852" s="3">
        <f t="shared" si="453"/>
        <v>426.5200000000001</v>
      </c>
      <c r="V4852" s="4">
        <f t="shared" si="454"/>
        <v>0.39204367887935004</v>
      </c>
      <c r="W4852" s="5">
        <f t="shared" si="455"/>
        <v>1</v>
      </c>
    </row>
    <row r="4853" spans="1:23">
      <c r="A4853" t="s">
        <v>6329</v>
      </c>
      <c r="B4853" t="s">
        <v>1263</v>
      </c>
      <c r="C4853" t="s">
        <v>99</v>
      </c>
      <c r="D4853" t="s">
        <v>44</v>
      </c>
      <c r="E4853" s="1">
        <v>45945.788043981483</v>
      </c>
      <c r="F4853" s="1">
        <v>45945.810266203713</v>
      </c>
      <c r="G4853" t="s">
        <v>27</v>
      </c>
      <c r="H4853">
        <v>1</v>
      </c>
      <c r="I4853">
        <v>154.37</v>
      </c>
      <c r="J4853">
        <v>113.4</v>
      </c>
      <c r="K4853">
        <v>7.72</v>
      </c>
      <c r="L4853">
        <v>30</v>
      </c>
      <c r="M4853">
        <v>63.72</v>
      </c>
      <c r="N4853">
        <v>3.18</v>
      </c>
      <c r="O4853" t="s">
        <v>38</v>
      </c>
      <c r="P4853">
        <v>17</v>
      </c>
      <c r="Q4853">
        <v>1</v>
      </c>
      <c r="R4853" s="3">
        <f t="shared" si="450"/>
        <v>146.65</v>
      </c>
      <c r="S4853" s="3">
        <f t="shared" si="451"/>
        <v>33.25</v>
      </c>
      <c r="T4853" s="3">
        <f t="shared" si="452"/>
        <v>-33.72</v>
      </c>
      <c r="U4853" s="3">
        <f t="shared" si="453"/>
        <v>-3.649999999999999</v>
      </c>
      <c r="V4853" s="4">
        <f t="shared" si="454"/>
        <v>-2.4889191953631085E-2</v>
      </c>
      <c r="W4853" s="5">
        <f t="shared" si="455"/>
        <v>0</v>
      </c>
    </row>
    <row r="4854" spans="1:23">
      <c r="A4854" t="s">
        <v>6330</v>
      </c>
      <c r="B4854" t="s">
        <v>301</v>
      </c>
      <c r="C4854" t="s">
        <v>738</v>
      </c>
      <c r="D4854" t="s">
        <v>32</v>
      </c>
      <c r="E4854" s="1">
        <v>45945.899398148147</v>
      </c>
      <c r="F4854" s="1">
        <v>45945.91814814815</v>
      </c>
      <c r="G4854" t="s">
        <v>27</v>
      </c>
      <c r="H4854">
        <v>3</v>
      </c>
      <c r="I4854">
        <v>456.03</v>
      </c>
      <c r="J4854">
        <v>273.63</v>
      </c>
      <c r="K4854">
        <v>114.01</v>
      </c>
      <c r="L4854">
        <v>0</v>
      </c>
      <c r="M4854">
        <v>60.91</v>
      </c>
      <c r="N4854">
        <v>6.16</v>
      </c>
      <c r="O4854" t="s">
        <v>38</v>
      </c>
      <c r="P4854">
        <v>7</v>
      </c>
      <c r="Q4854">
        <v>3</v>
      </c>
      <c r="R4854" s="3">
        <f t="shared" si="450"/>
        <v>342.02</v>
      </c>
      <c r="S4854" s="3">
        <f t="shared" si="451"/>
        <v>68.389999999999986</v>
      </c>
      <c r="T4854" s="3">
        <f t="shared" si="452"/>
        <v>-60.91</v>
      </c>
      <c r="U4854" s="3">
        <f t="shared" si="453"/>
        <v>1.3199999999999896</v>
      </c>
      <c r="V4854" s="4">
        <f t="shared" si="454"/>
        <v>3.8594234255306405E-3</v>
      </c>
      <c r="W4854" s="5">
        <f t="shared" si="455"/>
        <v>1</v>
      </c>
    </row>
    <row r="4855" spans="1:23">
      <c r="A4855" t="s">
        <v>6331</v>
      </c>
      <c r="B4855" t="s">
        <v>1230</v>
      </c>
      <c r="C4855" t="s">
        <v>964</v>
      </c>
      <c r="D4855" t="s">
        <v>52</v>
      </c>
      <c r="E4855" s="1">
        <v>45945.905995370369</v>
      </c>
      <c r="F4855" s="1">
        <v>45945.911550925928</v>
      </c>
      <c r="G4855" t="s">
        <v>27</v>
      </c>
      <c r="H4855">
        <v>1</v>
      </c>
      <c r="I4855">
        <v>228.56</v>
      </c>
      <c r="J4855">
        <v>201.36</v>
      </c>
      <c r="K4855">
        <v>11.43</v>
      </c>
      <c r="L4855">
        <v>30</v>
      </c>
      <c r="M4855">
        <v>50.29</v>
      </c>
      <c r="N4855">
        <v>4.45</v>
      </c>
      <c r="O4855" t="s">
        <v>65</v>
      </c>
      <c r="P4855">
        <v>0</v>
      </c>
      <c r="Q4855">
        <v>5</v>
      </c>
      <c r="R4855" s="3">
        <f t="shared" si="450"/>
        <v>217.13</v>
      </c>
      <c r="S4855" s="3">
        <f t="shared" si="451"/>
        <v>15.769999999999982</v>
      </c>
      <c r="T4855" s="3">
        <f t="shared" si="452"/>
        <v>-20.29</v>
      </c>
      <c r="U4855" s="3">
        <f t="shared" si="453"/>
        <v>-8.9700000000000166</v>
      </c>
      <c r="V4855" s="4">
        <f t="shared" si="454"/>
        <v>-4.1311656611246798E-2</v>
      </c>
      <c r="W4855" s="5">
        <f t="shared" si="455"/>
        <v>0</v>
      </c>
    </row>
    <row r="4856" spans="1:23">
      <c r="A4856" t="s">
        <v>6332</v>
      </c>
      <c r="B4856" t="s">
        <v>3143</v>
      </c>
      <c r="C4856" t="s">
        <v>199</v>
      </c>
      <c r="D4856" t="s">
        <v>37</v>
      </c>
      <c r="E4856" s="1">
        <v>45946.256423611107</v>
      </c>
      <c r="F4856" s="1">
        <v>45946.261979166673</v>
      </c>
      <c r="G4856" t="s">
        <v>27</v>
      </c>
      <c r="H4856">
        <v>3</v>
      </c>
      <c r="I4856">
        <v>114.39</v>
      </c>
      <c r="J4856">
        <v>84.69</v>
      </c>
      <c r="K4856">
        <v>11.44</v>
      </c>
      <c r="L4856">
        <v>30</v>
      </c>
      <c r="M4856">
        <v>64.69</v>
      </c>
      <c r="N4856">
        <v>2.39</v>
      </c>
      <c r="O4856" t="s">
        <v>38</v>
      </c>
      <c r="P4856">
        <v>0</v>
      </c>
      <c r="Q4856">
        <v>5</v>
      </c>
      <c r="R4856" s="3">
        <f t="shared" si="450"/>
        <v>102.95</v>
      </c>
      <c r="S4856" s="3">
        <f t="shared" si="451"/>
        <v>18.260000000000005</v>
      </c>
      <c r="T4856" s="3">
        <f t="shared" si="452"/>
        <v>-34.69</v>
      </c>
      <c r="U4856" s="3">
        <f t="shared" si="453"/>
        <v>-18.819999999999993</v>
      </c>
      <c r="V4856" s="4">
        <f t="shared" si="454"/>
        <v>-0.18280718795531806</v>
      </c>
      <c r="W4856" s="5">
        <f t="shared" si="455"/>
        <v>0</v>
      </c>
    </row>
    <row r="4857" spans="1:23">
      <c r="A4857" t="s">
        <v>6333</v>
      </c>
      <c r="B4857" t="s">
        <v>2417</v>
      </c>
      <c r="C4857" t="s">
        <v>1168</v>
      </c>
      <c r="D4857" t="s">
        <v>52</v>
      </c>
      <c r="E4857" s="1">
        <v>45946.281238425923</v>
      </c>
      <c r="F4857" s="1">
        <v>45946.29859953704</v>
      </c>
      <c r="G4857" t="s">
        <v>27</v>
      </c>
      <c r="H4857">
        <v>4</v>
      </c>
      <c r="I4857">
        <v>538.76</v>
      </c>
      <c r="J4857">
        <v>339.24</v>
      </c>
      <c r="K4857">
        <v>0</v>
      </c>
      <c r="L4857">
        <v>0</v>
      </c>
      <c r="M4857">
        <v>35.159999999999997</v>
      </c>
      <c r="N4857">
        <v>9.6999999999999993</v>
      </c>
      <c r="O4857" t="s">
        <v>38</v>
      </c>
      <c r="P4857">
        <v>10</v>
      </c>
      <c r="Q4857">
        <v>3</v>
      </c>
      <c r="R4857" s="3">
        <f t="shared" si="450"/>
        <v>538.76</v>
      </c>
      <c r="S4857" s="3">
        <f t="shared" si="451"/>
        <v>199.51999999999998</v>
      </c>
      <c r="T4857" s="3">
        <f t="shared" si="452"/>
        <v>-35.159999999999997</v>
      </c>
      <c r="U4857" s="3">
        <f t="shared" si="453"/>
        <v>154.66</v>
      </c>
      <c r="V4857" s="4">
        <f t="shared" si="454"/>
        <v>0.2870665973717425</v>
      </c>
      <c r="W4857" s="5">
        <f t="shared" si="455"/>
        <v>1</v>
      </c>
    </row>
    <row r="4858" spans="1:23">
      <c r="A4858" t="s">
        <v>6334</v>
      </c>
      <c r="B4858" t="s">
        <v>1604</v>
      </c>
      <c r="C4858" t="s">
        <v>675</v>
      </c>
      <c r="D4858" t="s">
        <v>117</v>
      </c>
      <c r="E4858" s="1">
        <v>45946.29378472222</v>
      </c>
      <c r="F4858" s="1">
        <v>45946.31045138889</v>
      </c>
      <c r="G4858" t="s">
        <v>27</v>
      </c>
      <c r="H4858">
        <v>1</v>
      </c>
      <c r="I4858">
        <v>265.83</v>
      </c>
      <c r="J4858">
        <v>227.25</v>
      </c>
      <c r="K4858">
        <v>0</v>
      </c>
      <c r="L4858">
        <v>30</v>
      </c>
      <c r="M4858">
        <v>50.69</v>
      </c>
      <c r="N4858">
        <v>5.32</v>
      </c>
      <c r="O4858" t="s">
        <v>38</v>
      </c>
      <c r="P4858">
        <v>4</v>
      </c>
      <c r="Q4858">
        <v>4</v>
      </c>
      <c r="R4858" s="3">
        <f t="shared" si="450"/>
        <v>265.83</v>
      </c>
      <c r="S4858" s="3">
        <f t="shared" si="451"/>
        <v>38.579999999999984</v>
      </c>
      <c r="T4858" s="3">
        <f t="shared" si="452"/>
        <v>-20.689999999999998</v>
      </c>
      <c r="U4858" s="3">
        <f t="shared" si="453"/>
        <v>12.569999999999986</v>
      </c>
      <c r="V4858" s="4">
        <f t="shared" si="454"/>
        <v>4.7285859383816672E-2</v>
      </c>
      <c r="W4858" s="5">
        <f t="shared" si="455"/>
        <v>1</v>
      </c>
    </row>
    <row r="4859" spans="1:23">
      <c r="A4859" t="s">
        <v>6335</v>
      </c>
      <c r="B4859" t="s">
        <v>686</v>
      </c>
      <c r="C4859" t="s">
        <v>1407</v>
      </c>
      <c r="D4859" t="s">
        <v>87</v>
      </c>
      <c r="E4859" s="1">
        <v>45946.303043981483</v>
      </c>
      <c r="F4859" s="1">
        <v>45946.330821759257</v>
      </c>
      <c r="G4859" t="s">
        <v>27</v>
      </c>
      <c r="H4859">
        <v>3</v>
      </c>
      <c r="I4859">
        <v>676.23</v>
      </c>
      <c r="J4859">
        <v>573.57000000000005</v>
      </c>
      <c r="K4859">
        <v>67.62</v>
      </c>
      <c r="L4859">
        <v>0</v>
      </c>
      <c r="M4859">
        <v>43.2</v>
      </c>
      <c r="N4859">
        <v>10.95</v>
      </c>
      <c r="O4859" t="s">
        <v>65</v>
      </c>
      <c r="P4859">
        <v>20</v>
      </c>
      <c r="Q4859">
        <v>3</v>
      </c>
      <c r="R4859" s="3">
        <f t="shared" si="450"/>
        <v>608.61</v>
      </c>
      <c r="S4859" s="3">
        <f t="shared" si="451"/>
        <v>35.039999999999964</v>
      </c>
      <c r="T4859" s="3">
        <f t="shared" si="452"/>
        <v>-43.2</v>
      </c>
      <c r="U4859" s="3">
        <f t="shared" si="453"/>
        <v>-19.110000000000039</v>
      </c>
      <c r="V4859" s="4">
        <f t="shared" si="454"/>
        <v>-3.1399418346724564E-2</v>
      </c>
      <c r="W4859" s="5">
        <f t="shared" si="455"/>
        <v>0</v>
      </c>
    </row>
    <row r="4860" spans="1:23">
      <c r="A4860" t="s">
        <v>6336</v>
      </c>
      <c r="B4860" t="s">
        <v>250</v>
      </c>
      <c r="C4860" t="s">
        <v>819</v>
      </c>
      <c r="D4860" t="s">
        <v>87</v>
      </c>
      <c r="E4860" s="1">
        <v>45946.335104166668</v>
      </c>
      <c r="F4860" s="1">
        <v>45946.351770833331</v>
      </c>
      <c r="G4860" t="s">
        <v>27</v>
      </c>
      <c r="H4860">
        <v>2</v>
      </c>
      <c r="I4860">
        <v>374.14</v>
      </c>
      <c r="J4860">
        <v>237</v>
      </c>
      <c r="K4860">
        <v>18.71</v>
      </c>
      <c r="L4860">
        <v>30</v>
      </c>
      <c r="M4860">
        <v>58.84</v>
      </c>
      <c r="N4860">
        <v>6.94</v>
      </c>
      <c r="O4860" t="s">
        <v>38</v>
      </c>
      <c r="P4860">
        <v>4</v>
      </c>
      <c r="Q4860">
        <v>4</v>
      </c>
      <c r="R4860" s="3">
        <f t="shared" si="450"/>
        <v>355.43</v>
      </c>
      <c r="S4860" s="3">
        <f t="shared" si="451"/>
        <v>118.43</v>
      </c>
      <c r="T4860" s="3">
        <f t="shared" si="452"/>
        <v>-28.840000000000003</v>
      </c>
      <c r="U4860" s="3">
        <f t="shared" si="453"/>
        <v>82.65</v>
      </c>
      <c r="V4860" s="4">
        <f t="shared" si="454"/>
        <v>0.2325352390062741</v>
      </c>
      <c r="W4860" s="5">
        <f t="shared" si="455"/>
        <v>1</v>
      </c>
    </row>
    <row r="4861" spans="1:23">
      <c r="A4861" t="s">
        <v>6337</v>
      </c>
      <c r="B4861" t="s">
        <v>3951</v>
      </c>
      <c r="C4861" t="s">
        <v>236</v>
      </c>
      <c r="D4861" t="s">
        <v>64</v>
      </c>
      <c r="E4861" s="1">
        <v>45946.357777777783</v>
      </c>
      <c r="F4861" s="1">
        <v>45946.375833333332</v>
      </c>
      <c r="G4861" t="s">
        <v>53</v>
      </c>
      <c r="H4861">
        <v>2</v>
      </c>
      <c r="I4861">
        <v>1599.72</v>
      </c>
      <c r="J4861">
        <v>870.04</v>
      </c>
      <c r="K4861">
        <v>0</v>
      </c>
      <c r="L4861">
        <v>0</v>
      </c>
      <c r="M4861">
        <v>58.29</v>
      </c>
      <c r="N4861">
        <v>28.79</v>
      </c>
      <c r="O4861" t="s">
        <v>38</v>
      </c>
      <c r="P4861">
        <v>6</v>
      </c>
      <c r="Q4861">
        <v>2</v>
      </c>
      <c r="R4861" s="3">
        <f t="shared" si="450"/>
        <v>1599.72</v>
      </c>
      <c r="S4861" s="3">
        <f t="shared" si="451"/>
        <v>729.68000000000006</v>
      </c>
      <c r="T4861" s="3">
        <f t="shared" si="452"/>
        <v>-58.29</v>
      </c>
      <c r="U4861" s="3">
        <f t="shared" si="453"/>
        <v>642.60000000000014</v>
      </c>
      <c r="V4861" s="4">
        <f t="shared" si="454"/>
        <v>0.40169529667691856</v>
      </c>
      <c r="W4861" s="5">
        <f t="shared" si="455"/>
        <v>1</v>
      </c>
    </row>
    <row r="4862" spans="1:23">
      <c r="A4862" t="s">
        <v>6338</v>
      </c>
      <c r="B4862" t="s">
        <v>767</v>
      </c>
      <c r="C4862" t="s">
        <v>609</v>
      </c>
      <c r="D4862" t="s">
        <v>87</v>
      </c>
      <c r="E4862" s="1">
        <v>45946.392777777779</v>
      </c>
      <c r="F4862" s="1">
        <v>45946.404583333337</v>
      </c>
      <c r="G4862" t="s">
        <v>27</v>
      </c>
      <c r="H4862">
        <v>1</v>
      </c>
      <c r="I4862">
        <v>253.7</v>
      </c>
      <c r="J4862">
        <v>172.66</v>
      </c>
      <c r="K4862">
        <v>0</v>
      </c>
      <c r="L4862">
        <v>30</v>
      </c>
      <c r="M4862">
        <v>40.630000000000003</v>
      </c>
      <c r="N4862">
        <v>5.1100000000000003</v>
      </c>
      <c r="O4862" t="s">
        <v>65</v>
      </c>
      <c r="P4862">
        <v>0</v>
      </c>
      <c r="Q4862">
        <v>4</v>
      </c>
      <c r="R4862" s="3">
        <f t="shared" si="450"/>
        <v>253.7</v>
      </c>
      <c r="S4862" s="3">
        <f t="shared" si="451"/>
        <v>81.039999999999992</v>
      </c>
      <c r="T4862" s="3">
        <f t="shared" si="452"/>
        <v>-10.630000000000003</v>
      </c>
      <c r="U4862" s="3">
        <f t="shared" si="453"/>
        <v>65.3</v>
      </c>
      <c r="V4862" s="4">
        <f t="shared" si="454"/>
        <v>0.25739061884115094</v>
      </c>
      <c r="W4862" s="5">
        <f t="shared" si="455"/>
        <v>1</v>
      </c>
    </row>
    <row r="4863" spans="1:23">
      <c r="A4863" t="s">
        <v>6339</v>
      </c>
      <c r="B4863" t="s">
        <v>2590</v>
      </c>
      <c r="C4863" t="s">
        <v>227</v>
      </c>
      <c r="D4863" t="s">
        <v>37</v>
      </c>
      <c r="E4863" s="1">
        <v>45946.401550925933</v>
      </c>
      <c r="F4863" s="1">
        <v>45946.411273148151</v>
      </c>
      <c r="G4863" t="s">
        <v>27</v>
      </c>
      <c r="H4863">
        <v>1</v>
      </c>
      <c r="I4863">
        <v>426.49</v>
      </c>
      <c r="J4863">
        <v>379.26</v>
      </c>
      <c r="K4863">
        <v>0</v>
      </c>
      <c r="L4863">
        <v>0</v>
      </c>
      <c r="M4863">
        <v>51.43</v>
      </c>
      <c r="N4863">
        <v>7.68</v>
      </c>
      <c r="O4863" t="s">
        <v>28</v>
      </c>
      <c r="P4863">
        <v>0</v>
      </c>
      <c r="Q4863">
        <v>5</v>
      </c>
      <c r="R4863" s="3">
        <f t="shared" si="450"/>
        <v>426.49</v>
      </c>
      <c r="S4863" s="3">
        <f t="shared" si="451"/>
        <v>47.230000000000018</v>
      </c>
      <c r="T4863" s="3">
        <f t="shared" si="452"/>
        <v>-51.43</v>
      </c>
      <c r="U4863" s="3">
        <f t="shared" si="453"/>
        <v>-11.879999999999981</v>
      </c>
      <c r="V4863" s="4">
        <f t="shared" si="454"/>
        <v>-2.7855283828460177E-2</v>
      </c>
      <c r="W4863" s="5">
        <f t="shared" si="455"/>
        <v>0</v>
      </c>
    </row>
    <row r="4864" spans="1:23">
      <c r="A4864" t="s">
        <v>6340</v>
      </c>
      <c r="B4864" t="s">
        <v>542</v>
      </c>
      <c r="C4864" t="s">
        <v>190</v>
      </c>
      <c r="D4864" t="s">
        <v>26</v>
      </c>
      <c r="E4864" s="1">
        <v>45946.477395833332</v>
      </c>
      <c r="F4864" s="1">
        <v>45946.485034722216</v>
      </c>
      <c r="G4864" t="s">
        <v>53</v>
      </c>
      <c r="H4864">
        <v>4</v>
      </c>
      <c r="I4864">
        <v>203</v>
      </c>
      <c r="J4864">
        <v>128.24</v>
      </c>
      <c r="K4864">
        <v>10.15</v>
      </c>
      <c r="L4864">
        <v>30</v>
      </c>
      <c r="M4864">
        <v>36.78</v>
      </c>
      <c r="N4864">
        <v>4.01</v>
      </c>
      <c r="O4864" t="s">
        <v>38</v>
      </c>
      <c r="P4864">
        <v>0</v>
      </c>
      <c r="Q4864">
        <v>1</v>
      </c>
      <c r="R4864" s="3">
        <f t="shared" si="450"/>
        <v>192.85</v>
      </c>
      <c r="S4864" s="3">
        <f t="shared" si="451"/>
        <v>64.609999999999985</v>
      </c>
      <c r="T4864" s="3">
        <f t="shared" si="452"/>
        <v>-6.7800000000000011</v>
      </c>
      <c r="U4864" s="3">
        <f t="shared" si="453"/>
        <v>53.819999999999986</v>
      </c>
      <c r="V4864" s="4">
        <f t="shared" si="454"/>
        <v>0.27907700285195741</v>
      </c>
      <c r="W4864" s="5">
        <f t="shared" si="455"/>
        <v>1</v>
      </c>
    </row>
    <row r="4865" spans="1:23">
      <c r="A4865" t="s">
        <v>6341</v>
      </c>
      <c r="B4865" t="s">
        <v>3832</v>
      </c>
      <c r="C4865" t="s">
        <v>283</v>
      </c>
      <c r="D4865" t="s">
        <v>26</v>
      </c>
      <c r="E4865" s="1">
        <v>45946.579930555563</v>
      </c>
      <c r="F4865" s="1">
        <v>45946.593819444453</v>
      </c>
      <c r="G4865" t="s">
        <v>27</v>
      </c>
      <c r="H4865">
        <v>1</v>
      </c>
      <c r="I4865">
        <v>234.49</v>
      </c>
      <c r="J4865">
        <v>139.72999999999999</v>
      </c>
      <c r="K4865">
        <v>23.45</v>
      </c>
      <c r="L4865">
        <v>30</v>
      </c>
      <c r="M4865">
        <v>41.33</v>
      </c>
      <c r="N4865">
        <v>4.34</v>
      </c>
      <c r="O4865" t="s">
        <v>38</v>
      </c>
      <c r="P4865">
        <v>5</v>
      </c>
      <c r="Q4865">
        <v>3</v>
      </c>
      <c r="R4865" s="3">
        <f t="shared" si="450"/>
        <v>211.04000000000002</v>
      </c>
      <c r="S4865" s="3">
        <f t="shared" si="451"/>
        <v>71.310000000000031</v>
      </c>
      <c r="T4865" s="3">
        <f t="shared" si="452"/>
        <v>-11.329999999999998</v>
      </c>
      <c r="U4865" s="3">
        <f t="shared" si="453"/>
        <v>55.640000000000029</v>
      </c>
      <c r="V4865" s="4">
        <f t="shared" si="454"/>
        <v>0.26364670204700541</v>
      </c>
      <c r="W4865" s="5">
        <f t="shared" si="455"/>
        <v>1</v>
      </c>
    </row>
    <row r="4866" spans="1:23">
      <c r="A4866" t="s">
        <v>6342</v>
      </c>
      <c r="B4866" t="s">
        <v>1756</v>
      </c>
      <c r="C4866" t="s">
        <v>417</v>
      </c>
      <c r="D4866" t="s">
        <v>117</v>
      </c>
      <c r="E4866" s="1">
        <v>45946.616840277777</v>
      </c>
      <c r="F4866" s="1">
        <v>45946.640451388892</v>
      </c>
      <c r="G4866" t="s">
        <v>53</v>
      </c>
      <c r="H4866">
        <v>1</v>
      </c>
      <c r="I4866">
        <v>70.42</v>
      </c>
      <c r="J4866">
        <v>58.49</v>
      </c>
      <c r="K4866">
        <v>10.56</v>
      </c>
      <c r="L4866">
        <v>30</v>
      </c>
      <c r="M4866">
        <v>55.01</v>
      </c>
      <c r="N4866">
        <v>1.62</v>
      </c>
      <c r="O4866" t="s">
        <v>38</v>
      </c>
      <c r="P4866">
        <v>14</v>
      </c>
      <c r="Q4866">
        <v>1</v>
      </c>
      <c r="R4866" s="3">
        <f t="shared" ref="R4866:R4929" si="456">I4866-K4866</f>
        <v>59.86</v>
      </c>
      <c r="S4866" s="3">
        <f t="shared" ref="S4866:S4929" si="457">R4866-J4866</f>
        <v>1.3699999999999974</v>
      </c>
      <c r="T4866" s="3">
        <f t="shared" ref="T4866:T4929" si="458">L4866-M4866</f>
        <v>-25.009999999999998</v>
      </c>
      <c r="U4866" s="3">
        <f t="shared" ref="U4866:U4929" si="459">S4866+T4866-N4866</f>
        <v>-25.26</v>
      </c>
      <c r="V4866" s="4">
        <f t="shared" ref="V4866:V4929" si="460">IF(R4866&gt;0, U4866/R4866, 0)</f>
        <v>-0.4219846308052122</v>
      </c>
      <c r="W4866" s="5">
        <f t="shared" ref="W4866:W4929" si="461">IF(U4866&gt;0, 1, 0)</f>
        <v>0</v>
      </c>
    </row>
    <row r="4867" spans="1:23">
      <c r="A4867" t="s">
        <v>6343</v>
      </c>
      <c r="B4867" t="s">
        <v>450</v>
      </c>
      <c r="C4867" t="s">
        <v>283</v>
      </c>
      <c r="D4867" t="s">
        <v>52</v>
      </c>
      <c r="E4867" s="1">
        <v>45946.626516203702</v>
      </c>
      <c r="F4867" s="1">
        <v>45946.63554398148</v>
      </c>
      <c r="G4867" t="s">
        <v>27</v>
      </c>
      <c r="H4867">
        <v>1</v>
      </c>
      <c r="I4867">
        <v>234.49</v>
      </c>
      <c r="J4867">
        <v>139.72999999999999</v>
      </c>
      <c r="K4867">
        <v>23.45</v>
      </c>
      <c r="L4867">
        <v>30</v>
      </c>
      <c r="M4867">
        <v>40.770000000000003</v>
      </c>
      <c r="N4867">
        <v>4.34</v>
      </c>
      <c r="O4867" t="s">
        <v>38</v>
      </c>
      <c r="P4867">
        <v>0</v>
      </c>
      <c r="Q4867">
        <v>5</v>
      </c>
      <c r="R4867" s="3">
        <f t="shared" si="456"/>
        <v>211.04000000000002</v>
      </c>
      <c r="S4867" s="3">
        <f t="shared" si="457"/>
        <v>71.310000000000031</v>
      </c>
      <c r="T4867" s="3">
        <f t="shared" si="458"/>
        <v>-10.770000000000003</v>
      </c>
      <c r="U4867" s="3">
        <f t="shared" si="459"/>
        <v>56.200000000000031</v>
      </c>
      <c r="V4867" s="4">
        <f t="shared" si="460"/>
        <v>0.26630022744503423</v>
      </c>
      <c r="W4867" s="5">
        <f t="shared" si="461"/>
        <v>1</v>
      </c>
    </row>
    <row r="4868" spans="1:23">
      <c r="A4868" t="s">
        <v>6344</v>
      </c>
      <c r="B4868" t="s">
        <v>830</v>
      </c>
      <c r="C4868" t="s">
        <v>68</v>
      </c>
      <c r="D4868" t="s">
        <v>160</v>
      </c>
      <c r="E4868" s="1">
        <v>45946.663865740738</v>
      </c>
      <c r="F4868" s="1">
        <v>45946.678449074083</v>
      </c>
      <c r="G4868" t="s">
        <v>27</v>
      </c>
      <c r="H4868">
        <v>2</v>
      </c>
      <c r="I4868">
        <v>1015.48</v>
      </c>
      <c r="J4868">
        <v>700.78</v>
      </c>
      <c r="K4868">
        <v>0</v>
      </c>
      <c r="L4868">
        <v>0</v>
      </c>
      <c r="M4868">
        <v>50.83</v>
      </c>
      <c r="N4868">
        <v>18.28</v>
      </c>
      <c r="O4868" t="s">
        <v>33</v>
      </c>
      <c r="P4868">
        <v>1</v>
      </c>
      <c r="Q4868">
        <v>4</v>
      </c>
      <c r="R4868" s="3">
        <f t="shared" si="456"/>
        <v>1015.48</v>
      </c>
      <c r="S4868" s="3">
        <f t="shared" si="457"/>
        <v>314.70000000000005</v>
      </c>
      <c r="T4868" s="3">
        <f t="shared" si="458"/>
        <v>-50.83</v>
      </c>
      <c r="U4868" s="3">
        <f t="shared" si="459"/>
        <v>245.59000000000006</v>
      </c>
      <c r="V4868" s="4">
        <f t="shared" si="460"/>
        <v>0.24184622050655852</v>
      </c>
      <c r="W4868" s="5">
        <f t="shared" si="461"/>
        <v>1</v>
      </c>
    </row>
    <row r="4869" spans="1:23">
      <c r="A4869" t="s">
        <v>6345</v>
      </c>
      <c r="B4869" t="s">
        <v>583</v>
      </c>
      <c r="C4869" t="s">
        <v>493</v>
      </c>
      <c r="D4869" t="s">
        <v>37</v>
      </c>
      <c r="E4869" s="1">
        <v>45946.73364583333</v>
      </c>
      <c r="G4869" t="s">
        <v>110</v>
      </c>
      <c r="H4869">
        <v>4</v>
      </c>
      <c r="I4869">
        <v>257.39999999999998</v>
      </c>
      <c r="J4869">
        <v>164.12</v>
      </c>
      <c r="K4869">
        <v>12.87</v>
      </c>
      <c r="L4869">
        <v>30</v>
      </c>
      <c r="M4869">
        <v>45.33</v>
      </c>
      <c r="N4869">
        <v>0</v>
      </c>
      <c r="O4869" t="s">
        <v>144</v>
      </c>
      <c r="P4869">
        <v>14</v>
      </c>
      <c r="R4869" s="3">
        <f t="shared" si="456"/>
        <v>244.52999999999997</v>
      </c>
      <c r="S4869" s="3">
        <f t="shared" si="457"/>
        <v>80.409999999999968</v>
      </c>
      <c r="T4869" s="3">
        <f t="shared" si="458"/>
        <v>-15.329999999999998</v>
      </c>
      <c r="U4869" s="3">
        <f t="shared" si="459"/>
        <v>65.07999999999997</v>
      </c>
      <c r="V4869" s="4">
        <f t="shared" si="460"/>
        <v>0.26614321351163445</v>
      </c>
      <c r="W4869" s="5">
        <f t="shared" si="461"/>
        <v>1</v>
      </c>
    </row>
    <row r="4870" spans="1:23">
      <c r="A4870" t="s">
        <v>6346</v>
      </c>
      <c r="B4870" t="s">
        <v>318</v>
      </c>
      <c r="C4870" t="s">
        <v>801</v>
      </c>
      <c r="D4870" t="s">
        <v>60</v>
      </c>
      <c r="E4870" s="1">
        <v>45946.926886574067</v>
      </c>
      <c r="F4870" s="1">
        <v>45946.935914351852</v>
      </c>
      <c r="G4870" t="s">
        <v>27</v>
      </c>
      <c r="H4870">
        <v>2</v>
      </c>
      <c r="I4870">
        <v>149.62</v>
      </c>
      <c r="J4870">
        <v>111.36</v>
      </c>
      <c r="K4870">
        <v>22.44</v>
      </c>
      <c r="L4870">
        <v>30</v>
      </c>
      <c r="M4870">
        <v>47.14</v>
      </c>
      <c r="N4870">
        <v>2.83</v>
      </c>
      <c r="O4870" t="s">
        <v>33</v>
      </c>
      <c r="P4870">
        <v>0</v>
      </c>
      <c r="Q4870">
        <v>5</v>
      </c>
      <c r="R4870" s="3">
        <f t="shared" si="456"/>
        <v>127.18</v>
      </c>
      <c r="S4870" s="3">
        <f t="shared" si="457"/>
        <v>15.820000000000007</v>
      </c>
      <c r="T4870" s="3">
        <f t="shared" si="458"/>
        <v>-17.14</v>
      </c>
      <c r="U4870" s="3">
        <f t="shared" si="459"/>
        <v>-4.1499999999999932</v>
      </c>
      <c r="V4870" s="4">
        <f t="shared" si="460"/>
        <v>-3.2630916810819255E-2</v>
      </c>
      <c r="W4870" s="5">
        <f t="shared" si="461"/>
        <v>0</v>
      </c>
    </row>
    <row r="4871" spans="1:23">
      <c r="A4871" t="s">
        <v>6347</v>
      </c>
      <c r="B4871" t="s">
        <v>3941</v>
      </c>
      <c r="C4871" t="s">
        <v>2084</v>
      </c>
      <c r="D4871" t="s">
        <v>143</v>
      </c>
      <c r="E4871" s="1">
        <v>45947.273402777777</v>
      </c>
      <c r="F4871" s="1">
        <v>45947.284513888888</v>
      </c>
      <c r="G4871" t="s">
        <v>27</v>
      </c>
      <c r="H4871">
        <v>1</v>
      </c>
      <c r="I4871">
        <v>31.13</v>
      </c>
      <c r="J4871">
        <v>22.92</v>
      </c>
      <c r="K4871">
        <v>3.11</v>
      </c>
      <c r="L4871">
        <v>30</v>
      </c>
      <c r="M4871">
        <v>52.72</v>
      </c>
      <c r="N4871">
        <v>1.04</v>
      </c>
      <c r="O4871" t="s">
        <v>38</v>
      </c>
      <c r="P4871">
        <v>0</v>
      </c>
      <c r="Q4871">
        <v>4</v>
      </c>
      <c r="R4871" s="3">
        <f t="shared" si="456"/>
        <v>28.02</v>
      </c>
      <c r="S4871" s="3">
        <f t="shared" si="457"/>
        <v>5.0999999999999979</v>
      </c>
      <c r="T4871" s="3">
        <f t="shared" si="458"/>
        <v>-22.72</v>
      </c>
      <c r="U4871" s="3">
        <f t="shared" si="459"/>
        <v>-18.66</v>
      </c>
      <c r="V4871" s="4">
        <f t="shared" si="460"/>
        <v>-0.66595289079229125</v>
      </c>
      <c r="W4871" s="5">
        <f t="shared" si="461"/>
        <v>0</v>
      </c>
    </row>
    <row r="4872" spans="1:23">
      <c r="A4872" t="s">
        <v>6348</v>
      </c>
      <c r="B4872" t="s">
        <v>1388</v>
      </c>
      <c r="C4872" t="s">
        <v>1377</v>
      </c>
      <c r="D4872" t="s">
        <v>160</v>
      </c>
      <c r="E4872" s="1">
        <v>45947.296111111107</v>
      </c>
      <c r="F4872" s="1">
        <v>45947.318333333344</v>
      </c>
      <c r="G4872" t="s">
        <v>27</v>
      </c>
      <c r="H4872">
        <v>1</v>
      </c>
      <c r="I4872">
        <v>517.11</v>
      </c>
      <c r="J4872">
        <v>470.71</v>
      </c>
      <c r="K4872">
        <v>51.71</v>
      </c>
      <c r="L4872">
        <v>0</v>
      </c>
      <c r="M4872">
        <v>62.32</v>
      </c>
      <c r="N4872">
        <v>8.3800000000000008</v>
      </c>
      <c r="O4872" t="s">
        <v>65</v>
      </c>
      <c r="P4872">
        <v>12</v>
      </c>
      <c r="Q4872">
        <v>3</v>
      </c>
      <c r="R4872" s="3">
        <f t="shared" si="456"/>
        <v>465.40000000000003</v>
      </c>
      <c r="S4872" s="3">
        <f t="shared" si="457"/>
        <v>-5.3099999999999454</v>
      </c>
      <c r="T4872" s="3">
        <f t="shared" si="458"/>
        <v>-62.32</v>
      </c>
      <c r="U4872" s="3">
        <f t="shared" si="459"/>
        <v>-76.009999999999934</v>
      </c>
      <c r="V4872" s="4">
        <f t="shared" si="460"/>
        <v>-0.16332187365706904</v>
      </c>
      <c r="W4872" s="5">
        <f t="shared" si="461"/>
        <v>0</v>
      </c>
    </row>
    <row r="4873" spans="1:23">
      <c r="A4873" t="s">
        <v>6349</v>
      </c>
      <c r="B4873" t="s">
        <v>2620</v>
      </c>
      <c r="C4873" t="s">
        <v>1019</v>
      </c>
      <c r="D4873" t="s">
        <v>48</v>
      </c>
      <c r="E4873" s="1">
        <v>45947.373148148137</v>
      </c>
      <c r="F4873" s="1">
        <v>45947.386342592603</v>
      </c>
      <c r="G4873" t="s">
        <v>27</v>
      </c>
      <c r="H4873">
        <v>1</v>
      </c>
      <c r="I4873">
        <v>244.96</v>
      </c>
      <c r="J4873">
        <v>184.29</v>
      </c>
      <c r="K4873">
        <v>12.25</v>
      </c>
      <c r="L4873">
        <v>30</v>
      </c>
      <c r="M4873">
        <v>43.63</v>
      </c>
      <c r="N4873">
        <v>4.7300000000000004</v>
      </c>
      <c r="O4873" t="s">
        <v>65</v>
      </c>
      <c r="P4873">
        <v>4</v>
      </c>
      <c r="Q4873">
        <v>3</v>
      </c>
      <c r="R4873" s="3">
        <f t="shared" si="456"/>
        <v>232.71</v>
      </c>
      <c r="S4873" s="3">
        <f t="shared" si="457"/>
        <v>48.420000000000016</v>
      </c>
      <c r="T4873" s="3">
        <f t="shared" si="458"/>
        <v>-13.630000000000003</v>
      </c>
      <c r="U4873" s="3">
        <f t="shared" si="459"/>
        <v>30.060000000000013</v>
      </c>
      <c r="V4873" s="4">
        <f t="shared" si="460"/>
        <v>0.1291736496068068</v>
      </c>
      <c r="W4873" s="5">
        <f t="shared" si="461"/>
        <v>1</v>
      </c>
    </row>
    <row r="4874" spans="1:23">
      <c r="A4874" t="s">
        <v>6350</v>
      </c>
      <c r="B4874" t="s">
        <v>419</v>
      </c>
      <c r="C4874" t="s">
        <v>1415</v>
      </c>
      <c r="D4874" t="s">
        <v>48</v>
      </c>
      <c r="E4874" s="1">
        <v>45947.419895833344</v>
      </c>
      <c r="F4874" s="1">
        <v>45947.43378472222</v>
      </c>
      <c r="G4874" t="s">
        <v>27</v>
      </c>
      <c r="H4874">
        <v>1</v>
      </c>
      <c r="I4874">
        <v>31</v>
      </c>
      <c r="J4874">
        <v>23.56</v>
      </c>
      <c r="K4874">
        <v>0</v>
      </c>
      <c r="L4874">
        <v>30</v>
      </c>
      <c r="M4874">
        <v>42.47</v>
      </c>
      <c r="N4874">
        <v>1.1000000000000001</v>
      </c>
      <c r="O4874" t="s">
        <v>38</v>
      </c>
      <c r="P4874">
        <v>5</v>
      </c>
      <c r="Q4874">
        <v>4</v>
      </c>
      <c r="R4874" s="3">
        <f t="shared" si="456"/>
        <v>31</v>
      </c>
      <c r="S4874" s="3">
        <f t="shared" si="457"/>
        <v>7.4400000000000013</v>
      </c>
      <c r="T4874" s="3">
        <f t="shared" si="458"/>
        <v>-12.469999999999999</v>
      </c>
      <c r="U4874" s="3">
        <f t="shared" si="459"/>
        <v>-6.1299999999999972</v>
      </c>
      <c r="V4874" s="4">
        <f t="shared" si="460"/>
        <v>-0.19774193548387087</v>
      </c>
      <c r="W4874" s="5">
        <f t="shared" si="461"/>
        <v>0</v>
      </c>
    </row>
    <row r="4875" spans="1:23">
      <c r="A4875" t="s">
        <v>6351</v>
      </c>
      <c r="B4875" t="s">
        <v>198</v>
      </c>
      <c r="C4875" t="s">
        <v>120</v>
      </c>
      <c r="D4875" t="s">
        <v>26</v>
      </c>
      <c r="E4875" s="1">
        <v>45947.434467592589</v>
      </c>
      <c r="F4875" s="1">
        <v>45947.440023148149</v>
      </c>
      <c r="G4875" t="s">
        <v>53</v>
      </c>
      <c r="H4875">
        <v>2</v>
      </c>
      <c r="I4875">
        <v>1477.94</v>
      </c>
      <c r="J4875">
        <v>1339.88</v>
      </c>
      <c r="K4875">
        <v>147.79</v>
      </c>
      <c r="L4875">
        <v>0</v>
      </c>
      <c r="M4875">
        <v>60.68</v>
      </c>
      <c r="N4875">
        <v>23.94</v>
      </c>
      <c r="O4875" t="s">
        <v>38</v>
      </c>
      <c r="P4875">
        <v>0</v>
      </c>
      <c r="Q4875">
        <v>1</v>
      </c>
      <c r="R4875" s="3">
        <f t="shared" si="456"/>
        <v>1330.15</v>
      </c>
      <c r="S4875" s="3">
        <f t="shared" si="457"/>
        <v>-9.7300000000000182</v>
      </c>
      <c r="T4875" s="3">
        <f t="shared" si="458"/>
        <v>-60.68</v>
      </c>
      <c r="U4875" s="3">
        <f t="shared" si="459"/>
        <v>-94.350000000000023</v>
      </c>
      <c r="V4875" s="4">
        <f t="shared" si="460"/>
        <v>-7.0931849791376927E-2</v>
      </c>
      <c r="W4875" s="5">
        <f t="shared" si="461"/>
        <v>0</v>
      </c>
    </row>
    <row r="4876" spans="1:23">
      <c r="A4876" t="s">
        <v>6352</v>
      </c>
      <c r="B4876" t="s">
        <v>1464</v>
      </c>
      <c r="C4876" t="s">
        <v>623</v>
      </c>
      <c r="D4876" t="s">
        <v>127</v>
      </c>
      <c r="E4876" s="1">
        <v>45947.527337962973</v>
      </c>
      <c r="F4876" s="1">
        <v>45947.541921296302</v>
      </c>
      <c r="G4876" t="s">
        <v>27</v>
      </c>
      <c r="H4876">
        <v>1</v>
      </c>
      <c r="I4876">
        <v>240.78</v>
      </c>
      <c r="J4876">
        <v>202.44</v>
      </c>
      <c r="K4876">
        <v>12.04</v>
      </c>
      <c r="L4876">
        <v>30</v>
      </c>
      <c r="M4876">
        <v>38.74</v>
      </c>
      <c r="N4876">
        <v>4.66</v>
      </c>
      <c r="O4876" t="s">
        <v>38</v>
      </c>
      <c r="P4876">
        <v>6</v>
      </c>
      <c r="Q4876">
        <v>4</v>
      </c>
      <c r="R4876" s="3">
        <f t="shared" si="456"/>
        <v>228.74</v>
      </c>
      <c r="S4876" s="3">
        <f t="shared" si="457"/>
        <v>26.300000000000011</v>
      </c>
      <c r="T4876" s="3">
        <f t="shared" si="458"/>
        <v>-8.740000000000002</v>
      </c>
      <c r="U4876" s="3">
        <f t="shared" si="459"/>
        <v>12.900000000000009</v>
      </c>
      <c r="V4876" s="4">
        <f t="shared" si="460"/>
        <v>5.6395908017836886E-2</v>
      </c>
      <c r="W4876" s="5">
        <f t="shared" si="461"/>
        <v>1</v>
      </c>
    </row>
    <row r="4877" spans="1:23">
      <c r="A4877" t="s">
        <v>6353</v>
      </c>
      <c r="B4877" t="s">
        <v>4572</v>
      </c>
      <c r="C4877" t="s">
        <v>136</v>
      </c>
      <c r="D4877" t="s">
        <v>37</v>
      </c>
      <c r="E4877" s="1">
        <v>45947.580763888887</v>
      </c>
      <c r="F4877" s="1">
        <v>45947.597430555557</v>
      </c>
      <c r="G4877" t="s">
        <v>27</v>
      </c>
      <c r="H4877">
        <v>3</v>
      </c>
      <c r="I4877">
        <v>1821.57</v>
      </c>
      <c r="J4877">
        <v>1218.3</v>
      </c>
      <c r="K4877">
        <v>91.08</v>
      </c>
      <c r="L4877">
        <v>0</v>
      </c>
      <c r="M4877">
        <v>47.61</v>
      </c>
      <c r="N4877">
        <v>31.15</v>
      </c>
      <c r="O4877" t="s">
        <v>38</v>
      </c>
      <c r="P4877">
        <v>4</v>
      </c>
      <c r="Q4877">
        <v>3</v>
      </c>
      <c r="R4877" s="3">
        <f t="shared" si="456"/>
        <v>1730.49</v>
      </c>
      <c r="S4877" s="3">
        <f t="shared" si="457"/>
        <v>512.19000000000005</v>
      </c>
      <c r="T4877" s="3">
        <f t="shared" si="458"/>
        <v>-47.61</v>
      </c>
      <c r="U4877" s="3">
        <f t="shared" si="459"/>
        <v>433.43000000000006</v>
      </c>
      <c r="V4877" s="4">
        <f t="shared" si="460"/>
        <v>0.25046663083866422</v>
      </c>
      <c r="W4877" s="5">
        <f t="shared" si="461"/>
        <v>1</v>
      </c>
    </row>
    <row r="4878" spans="1:23">
      <c r="A4878" t="s">
        <v>6354</v>
      </c>
      <c r="B4878" t="s">
        <v>497</v>
      </c>
      <c r="C4878" t="s">
        <v>1035</v>
      </c>
      <c r="D4878" t="s">
        <v>26</v>
      </c>
      <c r="E4878" s="1">
        <v>45947.631064814806</v>
      </c>
      <c r="F4878" s="1">
        <v>45947.636620370373</v>
      </c>
      <c r="G4878" t="s">
        <v>27</v>
      </c>
      <c r="H4878">
        <v>2</v>
      </c>
      <c r="I4878">
        <v>935.1</v>
      </c>
      <c r="J4878">
        <v>708.46</v>
      </c>
      <c r="K4878">
        <v>46.76</v>
      </c>
      <c r="L4878">
        <v>0</v>
      </c>
      <c r="M4878">
        <v>54.45</v>
      </c>
      <c r="N4878">
        <v>15.99</v>
      </c>
      <c r="O4878" t="s">
        <v>33</v>
      </c>
      <c r="P4878">
        <v>0</v>
      </c>
      <c r="Q4878">
        <v>5</v>
      </c>
      <c r="R4878" s="3">
        <f t="shared" si="456"/>
        <v>888.34</v>
      </c>
      <c r="S4878" s="3">
        <f t="shared" si="457"/>
        <v>179.88</v>
      </c>
      <c r="T4878" s="3">
        <f t="shared" si="458"/>
        <v>-54.45</v>
      </c>
      <c r="U4878" s="3">
        <f t="shared" si="459"/>
        <v>109.44</v>
      </c>
      <c r="V4878" s="4">
        <f t="shared" si="460"/>
        <v>0.12319607357543283</v>
      </c>
      <c r="W4878" s="5">
        <f t="shared" si="461"/>
        <v>1</v>
      </c>
    </row>
    <row r="4879" spans="1:23">
      <c r="A4879" t="s">
        <v>6355</v>
      </c>
      <c r="B4879" t="s">
        <v>2414</v>
      </c>
      <c r="C4879" t="s">
        <v>248</v>
      </c>
      <c r="D4879" t="s">
        <v>127</v>
      </c>
      <c r="E4879" s="1">
        <v>45947.750173611108</v>
      </c>
      <c r="G4879" t="s">
        <v>110</v>
      </c>
      <c r="H4879">
        <v>3</v>
      </c>
      <c r="I4879">
        <v>2125.6799999999998</v>
      </c>
      <c r="J4879">
        <v>1840.47</v>
      </c>
      <c r="K4879">
        <v>0</v>
      </c>
      <c r="L4879">
        <v>0</v>
      </c>
      <c r="M4879">
        <v>49.93</v>
      </c>
      <c r="N4879">
        <v>0</v>
      </c>
      <c r="O4879" t="s">
        <v>38</v>
      </c>
      <c r="P4879">
        <v>0</v>
      </c>
      <c r="R4879" s="3">
        <f t="shared" si="456"/>
        <v>2125.6799999999998</v>
      </c>
      <c r="S4879" s="3">
        <f t="shared" si="457"/>
        <v>285.20999999999981</v>
      </c>
      <c r="T4879" s="3">
        <f t="shared" si="458"/>
        <v>-49.93</v>
      </c>
      <c r="U4879" s="3">
        <f t="shared" si="459"/>
        <v>235.2799999999998</v>
      </c>
      <c r="V4879" s="4">
        <f t="shared" si="460"/>
        <v>0.11068458093410101</v>
      </c>
      <c r="W4879" s="5">
        <f t="shared" si="461"/>
        <v>1</v>
      </c>
    </row>
    <row r="4880" spans="1:23">
      <c r="A4880" t="s">
        <v>6356</v>
      </c>
      <c r="B4880" t="s">
        <v>2661</v>
      </c>
      <c r="C4880" t="s">
        <v>71</v>
      </c>
      <c r="D4880" t="s">
        <v>48</v>
      </c>
      <c r="E4880" s="1">
        <v>45947.792071759257</v>
      </c>
      <c r="F4880" s="1">
        <v>45947.805960648147</v>
      </c>
      <c r="G4880" t="s">
        <v>27</v>
      </c>
      <c r="H4880">
        <v>4</v>
      </c>
      <c r="I4880">
        <v>301.16000000000003</v>
      </c>
      <c r="J4880">
        <v>249.84</v>
      </c>
      <c r="K4880">
        <v>15.06</v>
      </c>
      <c r="L4880">
        <v>30</v>
      </c>
      <c r="M4880">
        <v>64.33</v>
      </c>
      <c r="N4880">
        <v>5.69</v>
      </c>
      <c r="O4880" t="s">
        <v>38</v>
      </c>
      <c r="P4880">
        <v>5</v>
      </c>
      <c r="Q4880">
        <v>4</v>
      </c>
      <c r="R4880" s="3">
        <f t="shared" si="456"/>
        <v>286.10000000000002</v>
      </c>
      <c r="S4880" s="3">
        <f t="shared" si="457"/>
        <v>36.260000000000019</v>
      </c>
      <c r="T4880" s="3">
        <f t="shared" si="458"/>
        <v>-34.33</v>
      </c>
      <c r="U4880" s="3">
        <f t="shared" si="459"/>
        <v>-3.7599999999999794</v>
      </c>
      <c r="V4880" s="4">
        <f t="shared" si="460"/>
        <v>-1.3142257951765044E-2</v>
      </c>
      <c r="W4880" s="5">
        <f t="shared" si="461"/>
        <v>0</v>
      </c>
    </row>
    <row r="4881" spans="1:23">
      <c r="A4881" t="s">
        <v>6357</v>
      </c>
      <c r="B4881" t="s">
        <v>3048</v>
      </c>
      <c r="C4881" t="s">
        <v>726</v>
      </c>
      <c r="D4881" t="s">
        <v>64</v>
      </c>
      <c r="E4881" s="1">
        <v>45947.799895833326</v>
      </c>
      <c r="F4881" s="1">
        <v>45947.824895833342</v>
      </c>
      <c r="G4881" t="s">
        <v>27</v>
      </c>
      <c r="H4881">
        <v>4</v>
      </c>
      <c r="I4881">
        <v>1135.28</v>
      </c>
      <c r="J4881">
        <v>982.84</v>
      </c>
      <c r="K4881">
        <v>56.76</v>
      </c>
      <c r="L4881">
        <v>0</v>
      </c>
      <c r="M4881">
        <v>47.17</v>
      </c>
      <c r="N4881">
        <v>19.41</v>
      </c>
      <c r="O4881" t="s">
        <v>38</v>
      </c>
      <c r="P4881">
        <v>16</v>
      </c>
      <c r="Q4881">
        <v>1</v>
      </c>
      <c r="R4881" s="3">
        <f t="shared" si="456"/>
        <v>1078.52</v>
      </c>
      <c r="S4881" s="3">
        <f t="shared" si="457"/>
        <v>95.67999999999995</v>
      </c>
      <c r="T4881" s="3">
        <f t="shared" si="458"/>
        <v>-47.17</v>
      </c>
      <c r="U4881" s="3">
        <f t="shared" si="459"/>
        <v>29.099999999999948</v>
      </c>
      <c r="V4881" s="4">
        <f t="shared" si="460"/>
        <v>2.6981418981567286E-2</v>
      </c>
      <c r="W4881" s="5">
        <f t="shared" si="461"/>
        <v>1</v>
      </c>
    </row>
    <row r="4882" spans="1:23">
      <c r="A4882" t="s">
        <v>6358</v>
      </c>
      <c r="B4882" t="s">
        <v>3094</v>
      </c>
      <c r="C4882" t="s">
        <v>555</v>
      </c>
      <c r="D4882" t="s">
        <v>64</v>
      </c>
      <c r="E4882" s="1">
        <v>45947.802604166667</v>
      </c>
      <c r="G4882" t="s">
        <v>110</v>
      </c>
      <c r="H4882">
        <v>1</v>
      </c>
      <c r="I4882">
        <v>24.31</v>
      </c>
      <c r="J4882">
        <v>19.59</v>
      </c>
      <c r="K4882">
        <v>0</v>
      </c>
      <c r="L4882">
        <v>30</v>
      </c>
      <c r="M4882">
        <v>40.729999999999997</v>
      </c>
      <c r="N4882">
        <v>0</v>
      </c>
      <c r="O4882" t="s">
        <v>65</v>
      </c>
      <c r="P4882">
        <v>0</v>
      </c>
      <c r="R4882" s="3">
        <f t="shared" si="456"/>
        <v>24.31</v>
      </c>
      <c r="S4882" s="3">
        <f t="shared" si="457"/>
        <v>4.7199999999999989</v>
      </c>
      <c r="T4882" s="3">
        <f t="shared" si="458"/>
        <v>-10.729999999999997</v>
      </c>
      <c r="U4882" s="3">
        <f t="shared" si="459"/>
        <v>-6.009999999999998</v>
      </c>
      <c r="V4882" s="4">
        <f t="shared" si="460"/>
        <v>-0.24722336487042362</v>
      </c>
      <c r="W4882" s="5">
        <f t="shared" si="461"/>
        <v>0</v>
      </c>
    </row>
    <row r="4883" spans="1:23">
      <c r="A4883" t="s">
        <v>6359</v>
      </c>
      <c r="B4883" t="s">
        <v>3025</v>
      </c>
      <c r="C4883" t="s">
        <v>900</v>
      </c>
      <c r="D4883" t="s">
        <v>72</v>
      </c>
      <c r="E4883" s="1">
        <v>45947.813206018523</v>
      </c>
      <c r="F4883" s="1">
        <v>45947.824317129627</v>
      </c>
      <c r="G4883" t="s">
        <v>27</v>
      </c>
      <c r="H4883">
        <v>4</v>
      </c>
      <c r="I4883">
        <v>1517.52</v>
      </c>
      <c r="J4883">
        <v>1248.8</v>
      </c>
      <c r="K4883">
        <v>379.38</v>
      </c>
      <c r="L4883">
        <v>0</v>
      </c>
      <c r="M4883">
        <v>42.59</v>
      </c>
      <c r="N4883">
        <v>20.49</v>
      </c>
      <c r="O4883" t="s">
        <v>38</v>
      </c>
      <c r="P4883">
        <v>1</v>
      </c>
      <c r="Q4883">
        <v>3</v>
      </c>
      <c r="R4883" s="3">
        <f t="shared" si="456"/>
        <v>1138.1399999999999</v>
      </c>
      <c r="S4883" s="3">
        <f t="shared" si="457"/>
        <v>-110.66000000000008</v>
      </c>
      <c r="T4883" s="3">
        <f t="shared" si="458"/>
        <v>-42.59</v>
      </c>
      <c r="U4883" s="3">
        <f t="shared" si="459"/>
        <v>-173.74000000000009</v>
      </c>
      <c r="V4883" s="4">
        <f t="shared" si="460"/>
        <v>-0.15265257349710942</v>
      </c>
      <c r="W4883" s="5">
        <f t="shared" si="461"/>
        <v>0</v>
      </c>
    </row>
    <row r="4884" spans="1:23">
      <c r="A4884" t="s">
        <v>6360</v>
      </c>
      <c r="B4884" t="s">
        <v>1685</v>
      </c>
      <c r="C4884" t="s">
        <v>120</v>
      </c>
      <c r="D4884" t="s">
        <v>26</v>
      </c>
      <c r="E4884" s="1">
        <v>45947.900775462957</v>
      </c>
      <c r="F4884" s="1">
        <v>45947.913969907408</v>
      </c>
      <c r="G4884" t="s">
        <v>27</v>
      </c>
      <c r="H4884">
        <v>3</v>
      </c>
      <c r="I4884">
        <v>2216.91</v>
      </c>
      <c r="J4884">
        <v>2009.82</v>
      </c>
      <c r="K4884">
        <v>0</v>
      </c>
      <c r="L4884">
        <v>0</v>
      </c>
      <c r="M4884">
        <v>38.85</v>
      </c>
      <c r="N4884">
        <v>39.9</v>
      </c>
      <c r="O4884" t="s">
        <v>65</v>
      </c>
      <c r="P4884">
        <v>4</v>
      </c>
      <c r="Q4884">
        <v>4</v>
      </c>
      <c r="R4884" s="3">
        <f t="shared" si="456"/>
        <v>2216.91</v>
      </c>
      <c r="S4884" s="3">
        <f t="shared" si="457"/>
        <v>207.08999999999992</v>
      </c>
      <c r="T4884" s="3">
        <f t="shared" si="458"/>
        <v>-38.85</v>
      </c>
      <c r="U4884" s="3">
        <f t="shared" si="459"/>
        <v>128.33999999999992</v>
      </c>
      <c r="V4884" s="4">
        <f t="shared" si="460"/>
        <v>5.7891389366280056E-2</v>
      </c>
      <c r="W4884" s="5">
        <f t="shared" si="461"/>
        <v>1</v>
      </c>
    </row>
    <row r="4885" spans="1:23">
      <c r="A4885" t="s">
        <v>6361</v>
      </c>
      <c r="B4885" t="s">
        <v>1664</v>
      </c>
      <c r="C4885" t="s">
        <v>56</v>
      </c>
      <c r="D4885" t="s">
        <v>44</v>
      </c>
      <c r="E4885" s="1">
        <v>45947.945636574077</v>
      </c>
      <c r="F4885" s="1">
        <v>45947.963692129633</v>
      </c>
      <c r="G4885" t="s">
        <v>27</v>
      </c>
      <c r="H4885">
        <v>3</v>
      </c>
      <c r="I4885">
        <v>491.4</v>
      </c>
      <c r="J4885">
        <v>400.47</v>
      </c>
      <c r="K4885">
        <v>49.14</v>
      </c>
      <c r="L4885">
        <v>0</v>
      </c>
      <c r="M4885">
        <v>40.53</v>
      </c>
      <c r="N4885">
        <v>7.96</v>
      </c>
      <c r="O4885" t="s">
        <v>65</v>
      </c>
      <c r="P4885">
        <v>11</v>
      </c>
      <c r="Q4885">
        <v>1</v>
      </c>
      <c r="R4885" s="3">
        <f t="shared" si="456"/>
        <v>442.26</v>
      </c>
      <c r="S4885" s="3">
        <f t="shared" si="457"/>
        <v>41.789999999999964</v>
      </c>
      <c r="T4885" s="3">
        <f t="shared" si="458"/>
        <v>-40.53</v>
      </c>
      <c r="U4885" s="3">
        <f t="shared" si="459"/>
        <v>-6.7000000000000375</v>
      </c>
      <c r="V4885" s="4">
        <f t="shared" si="460"/>
        <v>-1.5149459593904123E-2</v>
      </c>
      <c r="W4885" s="5">
        <f t="shared" si="461"/>
        <v>0</v>
      </c>
    </row>
    <row r="4886" spans="1:23">
      <c r="A4886" t="s">
        <v>6362</v>
      </c>
      <c r="B4886" t="s">
        <v>1204</v>
      </c>
      <c r="C4886" t="s">
        <v>292</v>
      </c>
      <c r="D4886" t="s">
        <v>72</v>
      </c>
      <c r="E4886" s="1">
        <v>45948.27375</v>
      </c>
      <c r="F4886" s="1">
        <v>45948.289722222216</v>
      </c>
      <c r="G4886" t="s">
        <v>27</v>
      </c>
      <c r="H4886">
        <v>1</v>
      </c>
      <c r="I4886">
        <v>148.97999999999999</v>
      </c>
      <c r="J4886">
        <v>115.45</v>
      </c>
      <c r="K4886">
        <v>7.45</v>
      </c>
      <c r="L4886">
        <v>30</v>
      </c>
      <c r="M4886">
        <v>54.22</v>
      </c>
      <c r="N4886">
        <v>3.09</v>
      </c>
      <c r="O4886" t="s">
        <v>38</v>
      </c>
      <c r="P4886">
        <v>8</v>
      </c>
      <c r="Q4886">
        <v>3</v>
      </c>
      <c r="R4886" s="3">
        <f t="shared" si="456"/>
        <v>141.53</v>
      </c>
      <c r="S4886" s="3">
        <f t="shared" si="457"/>
        <v>26.08</v>
      </c>
      <c r="T4886" s="3">
        <f t="shared" si="458"/>
        <v>-24.22</v>
      </c>
      <c r="U4886" s="3">
        <f t="shared" si="459"/>
        <v>-1.2300000000000004</v>
      </c>
      <c r="V4886" s="4">
        <f t="shared" si="460"/>
        <v>-8.6907369462304838E-3</v>
      </c>
      <c r="W4886" s="5">
        <f t="shared" si="461"/>
        <v>0</v>
      </c>
    </row>
    <row r="4887" spans="1:23">
      <c r="A4887" t="s">
        <v>6363</v>
      </c>
      <c r="B4887" t="s">
        <v>1283</v>
      </c>
      <c r="C4887" t="s">
        <v>184</v>
      </c>
      <c r="D4887" t="s">
        <v>160</v>
      </c>
      <c r="E4887" s="1">
        <v>45948.286180555559</v>
      </c>
      <c r="F4887" s="1">
        <v>45948.302847222221</v>
      </c>
      <c r="G4887" t="s">
        <v>27</v>
      </c>
      <c r="H4887">
        <v>1</v>
      </c>
      <c r="I4887">
        <v>207.03</v>
      </c>
      <c r="J4887">
        <v>176.84</v>
      </c>
      <c r="K4887">
        <v>10.35</v>
      </c>
      <c r="L4887">
        <v>30</v>
      </c>
      <c r="M4887">
        <v>38.6</v>
      </c>
      <c r="N4887">
        <v>4.08</v>
      </c>
      <c r="O4887" t="s">
        <v>38</v>
      </c>
      <c r="P4887">
        <v>4</v>
      </c>
      <c r="Q4887">
        <v>4</v>
      </c>
      <c r="R4887" s="3">
        <f t="shared" si="456"/>
        <v>196.68</v>
      </c>
      <c r="S4887" s="3">
        <f t="shared" si="457"/>
        <v>19.840000000000003</v>
      </c>
      <c r="T4887" s="3">
        <f t="shared" si="458"/>
        <v>-8.6000000000000014</v>
      </c>
      <c r="U4887" s="3">
        <f t="shared" si="459"/>
        <v>7.1600000000000019</v>
      </c>
      <c r="V4887" s="4">
        <f t="shared" si="460"/>
        <v>3.6404311572096816E-2</v>
      </c>
      <c r="W4887" s="5">
        <f t="shared" si="461"/>
        <v>1</v>
      </c>
    </row>
    <row r="4888" spans="1:23">
      <c r="A4888" t="s">
        <v>6364</v>
      </c>
      <c r="B4888" t="s">
        <v>173</v>
      </c>
      <c r="C4888" t="s">
        <v>376</v>
      </c>
      <c r="D4888" t="s">
        <v>72</v>
      </c>
      <c r="E4888" s="1">
        <v>45948.350081018521</v>
      </c>
      <c r="G4888" t="s">
        <v>110</v>
      </c>
      <c r="H4888">
        <v>5</v>
      </c>
      <c r="I4888">
        <v>2006.55</v>
      </c>
      <c r="J4888">
        <v>1475.25</v>
      </c>
      <c r="K4888">
        <v>100.33</v>
      </c>
      <c r="L4888">
        <v>0</v>
      </c>
      <c r="M4888">
        <v>55.13</v>
      </c>
      <c r="N4888">
        <v>0</v>
      </c>
      <c r="O4888" t="s">
        <v>65</v>
      </c>
      <c r="P4888">
        <v>0</v>
      </c>
      <c r="R4888" s="3">
        <f t="shared" si="456"/>
        <v>1906.22</v>
      </c>
      <c r="S4888" s="3">
        <f t="shared" si="457"/>
        <v>430.97</v>
      </c>
      <c r="T4888" s="3">
        <f t="shared" si="458"/>
        <v>-55.13</v>
      </c>
      <c r="U4888" s="3">
        <f t="shared" si="459"/>
        <v>375.84000000000003</v>
      </c>
      <c r="V4888" s="4">
        <f t="shared" si="460"/>
        <v>0.19716507013880877</v>
      </c>
      <c r="W4888" s="5">
        <f t="shared" si="461"/>
        <v>1</v>
      </c>
    </row>
    <row r="4889" spans="1:23">
      <c r="A4889" t="s">
        <v>6365</v>
      </c>
      <c r="B4889" t="s">
        <v>3062</v>
      </c>
      <c r="C4889" t="s">
        <v>93</v>
      </c>
      <c r="D4889" t="s">
        <v>26</v>
      </c>
      <c r="E4889" s="1">
        <v>45948.376574074071</v>
      </c>
      <c r="F4889" s="1">
        <v>45948.38212962963</v>
      </c>
      <c r="G4889" t="s">
        <v>27</v>
      </c>
      <c r="H4889">
        <v>1</v>
      </c>
      <c r="I4889">
        <v>158.87</v>
      </c>
      <c r="J4889">
        <v>114.14</v>
      </c>
      <c r="K4889">
        <v>23.83</v>
      </c>
      <c r="L4889">
        <v>30</v>
      </c>
      <c r="M4889">
        <v>38.97</v>
      </c>
      <c r="N4889">
        <v>2.97</v>
      </c>
      <c r="O4889" t="s">
        <v>38</v>
      </c>
      <c r="P4889">
        <v>0</v>
      </c>
      <c r="Q4889">
        <v>4</v>
      </c>
      <c r="R4889" s="3">
        <f t="shared" si="456"/>
        <v>135.04000000000002</v>
      </c>
      <c r="S4889" s="3">
        <f t="shared" si="457"/>
        <v>20.90000000000002</v>
      </c>
      <c r="T4889" s="3">
        <f t="shared" si="458"/>
        <v>-8.9699999999999989</v>
      </c>
      <c r="U4889" s="3">
        <f t="shared" si="459"/>
        <v>8.9600000000000204</v>
      </c>
      <c r="V4889" s="4">
        <f t="shared" si="460"/>
        <v>6.6350710900474077E-2</v>
      </c>
      <c r="W4889" s="5">
        <f t="shared" si="461"/>
        <v>1</v>
      </c>
    </row>
    <row r="4890" spans="1:23">
      <c r="A4890" t="s">
        <v>6366</v>
      </c>
      <c r="B4890" t="s">
        <v>987</v>
      </c>
      <c r="C4890" t="s">
        <v>642</v>
      </c>
      <c r="D4890" t="s">
        <v>127</v>
      </c>
      <c r="E4890" s="1">
        <v>45948.391550925917</v>
      </c>
      <c r="F4890" s="1">
        <v>45948.397106481483</v>
      </c>
      <c r="G4890" t="s">
        <v>27</v>
      </c>
      <c r="H4890">
        <v>1</v>
      </c>
      <c r="I4890">
        <v>58.66</v>
      </c>
      <c r="J4890">
        <v>45.96</v>
      </c>
      <c r="K4890">
        <v>2.93</v>
      </c>
      <c r="L4890">
        <v>30</v>
      </c>
      <c r="M4890">
        <v>36.21</v>
      </c>
      <c r="N4890">
        <v>1.54</v>
      </c>
      <c r="O4890" t="s">
        <v>38</v>
      </c>
      <c r="P4890">
        <v>0</v>
      </c>
      <c r="Q4890">
        <v>4</v>
      </c>
      <c r="R4890" s="3">
        <f t="shared" si="456"/>
        <v>55.73</v>
      </c>
      <c r="S4890" s="3">
        <f t="shared" si="457"/>
        <v>9.769999999999996</v>
      </c>
      <c r="T4890" s="3">
        <f t="shared" si="458"/>
        <v>-6.2100000000000009</v>
      </c>
      <c r="U4890" s="3">
        <f t="shared" si="459"/>
        <v>2.0199999999999951</v>
      </c>
      <c r="V4890" s="4">
        <f t="shared" si="460"/>
        <v>3.6246186972904992E-2</v>
      </c>
      <c r="W4890" s="5">
        <f t="shared" si="461"/>
        <v>1</v>
      </c>
    </row>
    <row r="4891" spans="1:23">
      <c r="A4891" t="s">
        <v>6367</v>
      </c>
      <c r="B4891" t="s">
        <v>3230</v>
      </c>
      <c r="C4891" t="s">
        <v>396</v>
      </c>
      <c r="D4891" t="s">
        <v>44</v>
      </c>
      <c r="E4891" s="1">
        <v>45948.526469907411</v>
      </c>
      <c r="F4891" s="1">
        <v>45948.538969907408</v>
      </c>
      <c r="G4891" t="s">
        <v>27</v>
      </c>
      <c r="H4891">
        <v>1</v>
      </c>
      <c r="I4891">
        <v>36.9</v>
      </c>
      <c r="J4891">
        <v>28.25</v>
      </c>
      <c r="K4891">
        <v>9.2200000000000006</v>
      </c>
      <c r="L4891">
        <v>30</v>
      </c>
      <c r="M4891">
        <v>64.94</v>
      </c>
      <c r="N4891">
        <v>1.04</v>
      </c>
      <c r="O4891" t="s">
        <v>65</v>
      </c>
      <c r="P4891">
        <v>3</v>
      </c>
      <c r="Q4891">
        <v>3</v>
      </c>
      <c r="R4891" s="3">
        <f t="shared" si="456"/>
        <v>27.68</v>
      </c>
      <c r="S4891" s="3">
        <f t="shared" si="457"/>
        <v>-0.57000000000000028</v>
      </c>
      <c r="T4891" s="3">
        <f t="shared" si="458"/>
        <v>-34.94</v>
      </c>
      <c r="U4891" s="3">
        <f t="shared" si="459"/>
        <v>-36.549999999999997</v>
      </c>
      <c r="V4891" s="4">
        <f t="shared" si="460"/>
        <v>-1.3204479768786126</v>
      </c>
      <c r="W4891" s="5">
        <f t="shared" si="461"/>
        <v>0</v>
      </c>
    </row>
    <row r="4892" spans="1:23">
      <c r="A4892" t="s">
        <v>6368</v>
      </c>
      <c r="B4892" t="s">
        <v>3208</v>
      </c>
      <c r="C4892" t="s">
        <v>891</v>
      </c>
      <c r="D4892" t="s">
        <v>127</v>
      </c>
      <c r="E4892" s="1">
        <v>45948.610671296286</v>
      </c>
      <c r="F4892" s="1">
        <v>45948.616226851853</v>
      </c>
      <c r="G4892" t="s">
        <v>53</v>
      </c>
      <c r="H4892">
        <v>4</v>
      </c>
      <c r="I4892">
        <v>1741.84</v>
      </c>
      <c r="J4892">
        <v>1330.88</v>
      </c>
      <c r="K4892">
        <v>174.18</v>
      </c>
      <c r="L4892">
        <v>0</v>
      </c>
      <c r="M4892">
        <v>57.35</v>
      </c>
      <c r="N4892">
        <v>28.22</v>
      </c>
      <c r="O4892" t="s">
        <v>65</v>
      </c>
      <c r="P4892">
        <v>0</v>
      </c>
      <c r="Q4892">
        <v>2</v>
      </c>
      <c r="R4892" s="3">
        <f t="shared" si="456"/>
        <v>1567.6599999999999</v>
      </c>
      <c r="S4892" s="3">
        <f t="shared" si="457"/>
        <v>236.77999999999975</v>
      </c>
      <c r="T4892" s="3">
        <f t="shared" si="458"/>
        <v>-57.35</v>
      </c>
      <c r="U4892" s="3">
        <f t="shared" si="459"/>
        <v>151.20999999999975</v>
      </c>
      <c r="V4892" s="4">
        <f t="shared" si="460"/>
        <v>9.6455864154216961E-2</v>
      </c>
      <c r="W4892" s="5">
        <f t="shared" si="461"/>
        <v>1</v>
      </c>
    </row>
    <row r="4893" spans="1:23">
      <c r="A4893" t="s">
        <v>6369</v>
      </c>
      <c r="B4893" t="s">
        <v>2772</v>
      </c>
      <c r="C4893" t="s">
        <v>1557</v>
      </c>
      <c r="D4893" t="s">
        <v>87</v>
      </c>
      <c r="E4893" s="1">
        <v>45948.695949074077</v>
      </c>
      <c r="F4893" s="1">
        <v>45948.708449074067</v>
      </c>
      <c r="G4893" t="s">
        <v>27</v>
      </c>
      <c r="H4893">
        <v>2</v>
      </c>
      <c r="I4893">
        <v>606.1</v>
      </c>
      <c r="J4893">
        <v>521.54</v>
      </c>
      <c r="K4893">
        <v>30.31</v>
      </c>
      <c r="L4893">
        <v>0</v>
      </c>
      <c r="M4893">
        <v>56.94</v>
      </c>
      <c r="N4893">
        <v>10.36</v>
      </c>
      <c r="O4893" t="s">
        <v>38</v>
      </c>
      <c r="P4893">
        <v>0</v>
      </c>
      <c r="Q4893">
        <v>5</v>
      </c>
      <c r="R4893" s="3">
        <f t="shared" si="456"/>
        <v>575.79000000000008</v>
      </c>
      <c r="S4893" s="3">
        <f t="shared" si="457"/>
        <v>54.250000000000114</v>
      </c>
      <c r="T4893" s="3">
        <f t="shared" si="458"/>
        <v>-56.94</v>
      </c>
      <c r="U4893" s="3">
        <f t="shared" si="459"/>
        <v>-13.049999999999883</v>
      </c>
      <c r="V4893" s="4">
        <f t="shared" si="460"/>
        <v>-2.2664513103735531E-2</v>
      </c>
      <c r="W4893" s="5">
        <f t="shared" si="461"/>
        <v>0</v>
      </c>
    </row>
    <row r="4894" spans="1:23">
      <c r="A4894" t="s">
        <v>6370</v>
      </c>
      <c r="B4894" t="s">
        <v>778</v>
      </c>
      <c r="C4894" t="s">
        <v>865</v>
      </c>
      <c r="D4894" t="s">
        <v>127</v>
      </c>
      <c r="E4894" s="1">
        <v>45948.714479166672</v>
      </c>
      <c r="F4894" s="1">
        <v>45948.726979166669</v>
      </c>
      <c r="G4894" t="s">
        <v>27</v>
      </c>
      <c r="H4894">
        <v>4</v>
      </c>
      <c r="I4894">
        <v>1994.36</v>
      </c>
      <c r="J4894">
        <v>1206.1199999999999</v>
      </c>
      <c r="K4894">
        <v>0</v>
      </c>
      <c r="L4894">
        <v>0</v>
      </c>
      <c r="M4894">
        <v>55.52</v>
      </c>
      <c r="N4894">
        <v>35.9</v>
      </c>
      <c r="O4894" t="s">
        <v>33</v>
      </c>
      <c r="P4894">
        <v>3</v>
      </c>
      <c r="Q4894">
        <v>3</v>
      </c>
      <c r="R4894" s="3">
        <f t="shared" si="456"/>
        <v>1994.36</v>
      </c>
      <c r="S4894" s="3">
        <f t="shared" si="457"/>
        <v>788.24</v>
      </c>
      <c r="T4894" s="3">
        <f t="shared" si="458"/>
        <v>-55.52</v>
      </c>
      <c r="U4894" s="3">
        <f t="shared" si="459"/>
        <v>696.82</v>
      </c>
      <c r="V4894" s="4">
        <f t="shared" si="460"/>
        <v>0.34939529473114184</v>
      </c>
      <c r="W4894" s="5">
        <f t="shared" si="461"/>
        <v>1</v>
      </c>
    </row>
    <row r="4895" spans="1:23">
      <c r="A4895" t="s">
        <v>6371</v>
      </c>
      <c r="B4895" t="s">
        <v>2596</v>
      </c>
      <c r="C4895" t="s">
        <v>75</v>
      </c>
      <c r="D4895" t="s">
        <v>127</v>
      </c>
      <c r="E4895" s="1">
        <v>45948.726180555554</v>
      </c>
      <c r="F4895" s="1">
        <v>45948.739374999997</v>
      </c>
      <c r="G4895" t="s">
        <v>27</v>
      </c>
      <c r="H4895">
        <v>1</v>
      </c>
      <c r="I4895">
        <v>163.03</v>
      </c>
      <c r="J4895">
        <v>144.38999999999999</v>
      </c>
      <c r="K4895">
        <v>8.15</v>
      </c>
      <c r="L4895">
        <v>30</v>
      </c>
      <c r="M4895">
        <v>38.99</v>
      </c>
      <c r="N4895">
        <v>3.33</v>
      </c>
      <c r="O4895" t="s">
        <v>38</v>
      </c>
      <c r="P4895">
        <v>4</v>
      </c>
      <c r="Q4895">
        <v>4</v>
      </c>
      <c r="R4895" s="3">
        <f t="shared" si="456"/>
        <v>154.88</v>
      </c>
      <c r="S4895" s="3">
        <f t="shared" si="457"/>
        <v>10.490000000000009</v>
      </c>
      <c r="T4895" s="3">
        <f t="shared" si="458"/>
        <v>-8.990000000000002</v>
      </c>
      <c r="U4895" s="3">
        <f t="shared" si="459"/>
        <v>-1.829999999999993</v>
      </c>
      <c r="V4895" s="4">
        <f t="shared" si="460"/>
        <v>-1.1815599173553674E-2</v>
      </c>
      <c r="W4895" s="5">
        <f t="shared" si="461"/>
        <v>0</v>
      </c>
    </row>
    <row r="4896" spans="1:23">
      <c r="A4896" t="s">
        <v>6372</v>
      </c>
      <c r="B4896" t="s">
        <v>1584</v>
      </c>
      <c r="C4896" t="s">
        <v>181</v>
      </c>
      <c r="D4896" t="s">
        <v>60</v>
      </c>
      <c r="E4896" s="1">
        <v>45948.728784722232</v>
      </c>
      <c r="F4896" s="1">
        <v>45948.739201388889</v>
      </c>
      <c r="G4896" t="s">
        <v>27</v>
      </c>
      <c r="H4896">
        <v>1</v>
      </c>
      <c r="I4896">
        <v>732.4</v>
      </c>
      <c r="J4896">
        <v>452.99</v>
      </c>
      <c r="K4896">
        <v>36.619999999999997</v>
      </c>
      <c r="L4896">
        <v>0</v>
      </c>
      <c r="M4896">
        <v>41.54</v>
      </c>
      <c r="N4896">
        <v>12.52</v>
      </c>
      <c r="O4896" t="s">
        <v>38</v>
      </c>
      <c r="P4896">
        <v>0</v>
      </c>
      <c r="Q4896">
        <v>4</v>
      </c>
      <c r="R4896" s="3">
        <f t="shared" si="456"/>
        <v>695.78</v>
      </c>
      <c r="S4896" s="3">
        <f t="shared" si="457"/>
        <v>242.78999999999996</v>
      </c>
      <c r="T4896" s="3">
        <f t="shared" si="458"/>
        <v>-41.54</v>
      </c>
      <c r="U4896" s="3">
        <f t="shared" si="459"/>
        <v>188.72999999999996</v>
      </c>
      <c r="V4896" s="4">
        <f t="shared" si="460"/>
        <v>0.27124953289832987</v>
      </c>
      <c r="W4896" s="5">
        <f t="shared" si="461"/>
        <v>1</v>
      </c>
    </row>
    <row r="4897" spans="1:23">
      <c r="A4897" t="s">
        <v>6373</v>
      </c>
      <c r="B4897" t="s">
        <v>2507</v>
      </c>
      <c r="C4897" t="s">
        <v>93</v>
      </c>
      <c r="D4897" t="s">
        <v>117</v>
      </c>
      <c r="E4897" s="1">
        <v>45948.76153935185</v>
      </c>
      <c r="F4897" s="1">
        <v>45948.767094907409</v>
      </c>
      <c r="G4897" t="s">
        <v>27</v>
      </c>
      <c r="H4897">
        <v>2</v>
      </c>
      <c r="I4897">
        <v>317.74</v>
      </c>
      <c r="J4897">
        <v>228.28</v>
      </c>
      <c r="K4897">
        <v>0</v>
      </c>
      <c r="L4897">
        <v>30</v>
      </c>
      <c r="M4897">
        <v>63.78</v>
      </c>
      <c r="N4897">
        <v>6.26</v>
      </c>
      <c r="O4897" t="s">
        <v>33</v>
      </c>
      <c r="P4897">
        <v>0</v>
      </c>
      <c r="Q4897">
        <v>5</v>
      </c>
      <c r="R4897" s="3">
        <f t="shared" si="456"/>
        <v>317.74</v>
      </c>
      <c r="S4897" s="3">
        <f t="shared" si="457"/>
        <v>89.460000000000008</v>
      </c>
      <c r="T4897" s="3">
        <f t="shared" si="458"/>
        <v>-33.78</v>
      </c>
      <c r="U4897" s="3">
        <f t="shared" si="459"/>
        <v>49.420000000000009</v>
      </c>
      <c r="V4897" s="4">
        <f t="shared" si="460"/>
        <v>0.15553597280795622</v>
      </c>
      <c r="W4897" s="5">
        <f t="shared" si="461"/>
        <v>1</v>
      </c>
    </row>
    <row r="4898" spans="1:23">
      <c r="A4898" t="s">
        <v>6374</v>
      </c>
      <c r="B4898" t="s">
        <v>565</v>
      </c>
      <c r="C4898" t="s">
        <v>735</v>
      </c>
      <c r="D4898" t="s">
        <v>103</v>
      </c>
      <c r="E4898" s="1">
        <v>45948.807824074072</v>
      </c>
      <c r="F4898" s="1">
        <v>45948.82240740741</v>
      </c>
      <c r="G4898" t="s">
        <v>27</v>
      </c>
      <c r="H4898">
        <v>2</v>
      </c>
      <c r="I4898">
        <v>207.6</v>
      </c>
      <c r="J4898">
        <v>159.78</v>
      </c>
      <c r="K4898">
        <v>0</v>
      </c>
      <c r="L4898">
        <v>30</v>
      </c>
      <c r="M4898">
        <v>52.24</v>
      </c>
      <c r="N4898">
        <v>4.28</v>
      </c>
      <c r="O4898" t="s">
        <v>65</v>
      </c>
      <c r="P4898">
        <v>1</v>
      </c>
      <c r="Q4898">
        <v>3</v>
      </c>
      <c r="R4898" s="3">
        <f t="shared" si="456"/>
        <v>207.6</v>
      </c>
      <c r="S4898" s="3">
        <f t="shared" si="457"/>
        <v>47.819999999999993</v>
      </c>
      <c r="T4898" s="3">
        <f t="shared" si="458"/>
        <v>-22.240000000000002</v>
      </c>
      <c r="U4898" s="3">
        <f t="shared" si="459"/>
        <v>21.29999999999999</v>
      </c>
      <c r="V4898" s="4">
        <f t="shared" si="460"/>
        <v>0.10260115606936411</v>
      </c>
      <c r="W4898" s="5">
        <f t="shared" si="461"/>
        <v>1</v>
      </c>
    </row>
    <row r="4899" spans="1:23">
      <c r="A4899" t="s">
        <v>6375</v>
      </c>
      <c r="B4899" t="s">
        <v>3214</v>
      </c>
      <c r="C4899" t="s">
        <v>661</v>
      </c>
      <c r="D4899" t="s">
        <v>160</v>
      </c>
      <c r="E4899" s="1">
        <v>45948.822858796288</v>
      </c>
      <c r="F4899" s="1">
        <v>45948.839525462958</v>
      </c>
      <c r="G4899" t="s">
        <v>27</v>
      </c>
      <c r="H4899">
        <v>1</v>
      </c>
      <c r="I4899">
        <v>701.59</v>
      </c>
      <c r="J4899">
        <v>453.02</v>
      </c>
      <c r="K4899">
        <v>35.08</v>
      </c>
      <c r="L4899">
        <v>0</v>
      </c>
      <c r="M4899">
        <v>54.56</v>
      </c>
      <c r="N4899">
        <v>12</v>
      </c>
      <c r="O4899" t="s">
        <v>38</v>
      </c>
      <c r="P4899">
        <v>4</v>
      </c>
      <c r="Q4899">
        <v>3</v>
      </c>
      <c r="R4899" s="3">
        <f t="shared" si="456"/>
        <v>666.51</v>
      </c>
      <c r="S4899" s="3">
        <f t="shared" si="457"/>
        <v>213.49</v>
      </c>
      <c r="T4899" s="3">
        <f t="shared" si="458"/>
        <v>-54.56</v>
      </c>
      <c r="U4899" s="3">
        <f t="shared" si="459"/>
        <v>146.93</v>
      </c>
      <c r="V4899" s="4">
        <f t="shared" si="460"/>
        <v>0.22044680499917482</v>
      </c>
      <c r="W4899" s="5">
        <f t="shared" si="461"/>
        <v>1</v>
      </c>
    </row>
    <row r="4900" spans="1:23">
      <c r="A4900" t="s">
        <v>6376</v>
      </c>
      <c r="B4900" t="s">
        <v>2343</v>
      </c>
      <c r="C4900" t="s">
        <v>218</v>
      </c>
      <c r="D4900" t="s">
        <v>32</v>
      </c>
      <c r="E4900" s="1">
        <v>45948.845706018517</v>
      </c>
      <c r="F4900" s="1">
        <v>45948.86445601852</v>
      </c>
      <c r="G4900" t="s">
        <v>27</v>
      </c>
      <c r="H4900">
        <v>1</v>
      </c>
      <c r="I4900">
        <v>679.21</v>
      </c>
      <c r="J4900">
        <v>430.26</v>
      </c>
      <c r="K4900">
        <v>101.88</v>
      </c>
      <c r="L4900">
        <v>0</v>
      </c>
      <c r="M4900">
        <v>56.52</v>
      </c>
      <c r="N4900">
        <v>10.39</v>
      </c>
      <c r="O4900" t="s">
        <v>33</v>
      </c>
      <c r="P4900">
        <v>7</v>
      </c>
      <c r="Q4900">
        <v>3</v>
      </c>
      <c r="R4900" s="3">
        <f t="shared" si="456"/>
        <v>577.33000000000004</v>
      </c>
      <c r="S4900" s="3">
        <f t="shared" si="457"/>
        <v>147.07000000000005</v>
      </c>
      <c r="T4900" s="3">
        <f t="shared" si="458"/>
        <v>-56.52</v>
      </c>
      <c r="U4900" s="3">
        <f t="shared" si="459"/>
        <v>80.160000000000039</v>
      </c>
      <c r="V4900" s="4">
        <f t="shared" si="460"/>
        <v>0.13884606724057305</v>
      </c>
      <c r="W4900" s="5">
        <f t="shared" si="461"/>
        <v>1</v>
      </c>
    </row>
    <row r="4901" spans="1:23">
      <c r="A4901" t="s">
        <v>6377</v>
      </c>
      <c r="B4901" t="s">
        <v>1312</v>
      </c>
      <c r="C4901" t="s">
        <v>31</v>
      </c>
      <c r="D4901" t="s">
        <v>103</v>
      </c>
      <c r="E4901" s="1">
        <v>45948.857708333337</v>
      </c>
      <c r="F4901" s="1">
        <v>45948.878541666672</v>
      </c>
      <c r="G4901" t="s">
        <v>27</v>
      </c>
      <c r="H4901">
        <v>1</v>
      </c>
      <c r="I4901">
        <v>563.89</v>
      </c>
      <c r="J4901">
        <v>356.54</v>
      </c>
      <c r="K4901">
        <v>28.19</v>
      </c>
      <c r="L4901">
        <v>0</v>
      </c>
      <c r="M4901">
        <v>59.9</v>
      </c>
      <c r="N4901">
        <v>9.64</v>
      </c>
      <c r="O4901" t="s">
        <v>144</v>
      </c>
      <c r="P4901">
        <v>10</v>
      </c>
      <c r="Q4901">
        <v>4</v>
      </c>
      <c r="R4901" s="3">
        <f t="shared" si="456"/>
        <v>535.69999999999993</v>
      </c>
      <c r="S4901" s="3">
        <f t="shared" si="457"/>
        <v>179.15999999999991</v>
      </c>
      <c r="T4901" s="3">
        <f t="shared" si="458"/>
        <v>-59.9</v>
      </c>
      <c r="U4901" s="3">
        <f t="shared" si="459"/>
        <v>109.61999999999991</v>
      </c>
      <c r="V4901" s="4">
        <f t="shared" si="460"/>
        <v>0.20462945678551414</v>
      </c>
      <c r="W4901" s="5">
        <f t="shared" si="461"/>
        <v>1</v>
      </c>
    </row>
    <row r="4902" spans="1:23">
      <c r="A4902" t="s">
        <v>6378</v>
      </c>
      <c r="B4902" t="s">
        <v>312</v>
      </c>
      <c r="C4902" t="s">
        <v>41</v>
      </c>
      <c r="D4902" t="s">
        <v>64</v>
      </c>
      <c r="E4902" s="1">
        <v>45948.89644675926</v>
      </c>
      <c r="F4902" s="1">
        <v>45948.91033564815</v>
      </c>
      <c r="G4902" t="s">
        <v>27</v>
      </c>
      <c r="H4902">
        <v>1</v>
      </c>
      <c r="I4902">
        <v>235.64</v>
      </c>
      <c r="J4902">
        <v>162.24</v>
      </c>
      <c r="K4902">
        <v>0</v>
      </c>
      <c r="L4902">
        <v>30</v>
      </c>
      <c r="M4902">
        <v>35.409999999999997</v>
      </c>
      <c r="N4902">
        <v>4.78</v>
      </c>
      <c r="O4902" t="s">
        <v>33</v>
      </c>
      <c r="P4902">
        <v>0</v>
      </c>
      <c r="Q4902">
        <v>5</v>
      </c>
      <c r="R4902" s="3">
        <f t="shared" si="456"/>
        <v>235.64</v>
      </c>
      <c r="S4902" s="3">
        <f t="shared" si="457"/>
        <v>73.399999999999977</v>
      </c>
      <c r="T4902" s="3">
        <f t="shared" si="458"/>
        <v>-5.4099999999999966</v>
      </c>
      <c r="U4902" s="3">
        <f t="shared" si="459"/>
        <v>63.20999999999998</v>
      </c>
      <c r="V4902" s="4">
        <f t="shared" si="460"/>
        <v>0.26824817518248167</v>
      </c>
      <c r="W4902" s="5">
        <f t="shared" si="461"/>
        <v>1</v>
      </c>
    </row>
    <row r="4903" spans="1:23">
      <c r="A4903" t="s">
        <v>6379</v>
      </c>
      <c r="B4903" t="s">
        <v>3230</v>
      </c>
      <c r="C4903" t="s">
        <v>25</v>
      </c>
      <c r="D4903" t="s">
        <v>44</v>
      </c>
      <c r="E4903" s="1">
        <v>45949.271956018521</v>
      </c>
      <c r="F4903" s="1">
        <v>45949.292094907411</v>
      </c>
      <c r="G4903" t="s">
        <v>27</v>
      </c>
      <c r="H4903">
        <v>2</v>
      </c>
      <c r="I4903">
        <v>1867.56</v>
      </c>
      <c r="J4903">
        <v>1699.96</v>
      </c>
      <c r="K4903">
        <v>0</v>
      </c>
      <c r="L4903">
        <v>0</v>
      </c>
      <c r="M4903">
        <v>38.21</v>
      </c>
      <c r="N4903">
        <v>33.619999999999997</v>
      </c>
      <c r="O4903" t="s">
        <v>65</v>
      </c>
      <c r="P4903">
        <v>14</v>
      </c>
      <c r="Q4903">
        <v>1</v>
      </c>
      <c r="R4903" s="3">
        <f t="shared" si="456"/>
        <v>1867.56</v>
      </c>
      <c r="S4903" s="3">
        <f t="shared" si="457"/>
        <v>167.59999999999991</v>
      </c>
      <c r="T4903" s="3">
        <f t="shared" si="458"/>
        <v>-38.21</v>
      </c>
      <c r="U4903" s="3">
        <f t="shared" si="459"/>
        <v>95.769999999999897</v>
      </c>
      <c r="V4903" s="4">
        <f t="shared" si="460"/>
        <v>5.1280815609672459E-2</v>
      </c>
      <c r="W4903" s="5">
        <f t="shared" si="461"/>
        <v>1</v>
      </c>
    </row>
    <row r="4904" spans="1:23">
      <c r="A4904" t="s">
        <v>6380</v>
      </c>
      <c r="B4904" t="s">
        <v>3428</v>
      </c>
      <c r="C4904" t="s">
        <v>130</v>
      </c>
      <c r="D4904" t="s">
        <v>44</v>
      </c>
      <c r="E4904" s="1">
        <v>45949.286192129628</v>
      </c>
      <c r="F4904" s="1">
        <v>45949.293136574073</v>
      </c>
      <c r="G4904" t="s">
        <v>27</v>
      </c>
      <c r="H4904">
        <v>1</v>
      </c>
      <c r="I4904">
        <v>76.73</v>
      </c>
      <c r="J4904">
        <v>62.02</v>
      </c>
      <c r="K4904">
        <v>7.67</v>
      </c>
      <c r="L4904">
        <v>30</v>
      </c>
      <c r="M4904">
        <v>41.19</v>
      </c>
      <c r="N4904">
        <v>1.78</v>
      </c>
      <c r="O4904" t="s">
        <v>65</v>
      </c>
      <c r="P4904">
        <v>0</v>
      </c>
      <c r="Q4904">
        <v>4</v>
      </c>
      <c r="R4904" s="3">
        <f t="shared" si="456"/>
        <v>69.06</v>
      </c>
      <c r="S4904" s="3">
        <f t="shared" si="457"/>
        <v>7.0399999999999991</v>
      </c>
      <c r="T4904" s="3">
        <f t="shared" si="458"/>
        <v>-11.189999999999998</v>
      </c>
      <c r="U4904" s="3">
        <f t="shared" si="459"/>
        <v>-5.9299999999999988</v>
      </c>
      <c r="V4904" s="4">
        <f t="shared" si="460"/>
        <v>-8.5867361714451182E-2</v>
      </c>
      <c r="W4904" s="5">
        <f t="shared" si="461"/>
        <v>0</v>
      </c>
    </row>
    <row r="4905" spans="1:23">
      <c r="A4905" t="s">
        <v>6381</v>
      </c>
      <c r="B4905" t="s">
        <v>1102</v>
      </c>
      <c r="C4905" t="s">
        <v>150</v>
      </c>
      <c r="D4905" t="s">
        <v>37</v>
      </c>
      <c r="E4905" s="1">
        <v>45949.301828703698</v>
      </c>
      <c r="F4905" s="1">
        <v>45949.318495370368</v>
      </c>
      <c r="G4905" t="s">
        <v>27</v>
      </c>
      <c r="H4905">
        <v>1</v>
      </c>
      <c r="I4905">
        <v>808.79</v>
      </c>
      <c r="J4905">
        <v>717.11</v>
      </c>
      <c r="K4905">
        <v>0</v>
      </c>
      <c r="L4905">
        <v>0</v>
      </c>
      <c r="M4905">
        <v>39.33</v>
      </c>
      <c r="N4905">
        <v>14.56</v>
      </c>
      <c r="O4905" t="s">
        <v>38</v>
      </c>
      <c r="P4905">
        <v>4</v>
      </c>
      <c r="Q4905">
        <v>4</v>
      </c>
      <c r="R4905" s="3">
        <f t="shared" si="456"/>
        <v>808.79</v>
      </c>
      <c r="S4905" s="3">
        <f t="shared" si="457"/>
        <v>91.67999999999995</v>
      </c>
      <c r="T4905" s="3">
        <f t="shared" si="458"/>
        <v>-39.33</v>
      </c>
      <c r="U4905" s="3">
        <f t="shared" si="459"/>
        <v>37.789999999999949</v>
      </c>
      <c r="V4905" s="4">
        <f t="shared" si="460"/>
        <v>4.6724118745286106E-2</v>
      </c>
      <c r="W4905" s="5">
        <f t="shared" si="461"/>
        <v>1</v>
      </c>
    </row>
    <row r="4906" spans="1:23">
      <c r="A4906" t="s">
        <v>6382</v>
      </c>
      <c r="B4906" t="s">
        <v>575</v>
      </c>
      <c r="C4906" t="s">
        <v>946</v>
      </c>
      <c r="D4906" t="s">
        <v>64</v>
      </c>
      <c r="E4906" s="1">
        <v>45949.380046296297</v>
      </c>
      <c r="F4906" s="1">
        <v>45949.402268518519</v>
      </c>
      <c r="G4906" t="s">
        <v>27</v>
      </c>
      <c r="H4906">
        <v>1</v>
      </c>
      <c r="I4906">
        <v>463.32</v>
      </c>
      <c r="J4906">
        <v>410.55</v>
      </c>
      <c r="K4906">
        <v>46.33</v>
      </c>
      <c r="L4906">
        <v>0</v>
      </c>
      <c r="M4906">
        <v>56.73</v>
      </c>
      <c r="N4906">
        <v>7.51</v>
      </c>
      <c r="O4906" t="s">
        <v>38</v>
      </c>
      <c r="P4906">
        <v>12</v>
      </c>
      <c r="Q4906">
        <v>1</v>
      </c>
      <c r="R4906" s="3">
        <f t="shared" si="456"/>
        <v>416.99</v>
      </c>
      <c r="S4906" s="3">
        <f t="shared" si="457"/>
        <v>6.4399999999999977</v>
      </c>
      <c r="T4906" s="3">
        <f t="shared" si="458"/>
        <v>-56.73</v>
      </c>
      <c r="U4906" s="3">
        <f t="shared" si="459"/>
        <v>-57.8</v>
      </c>
      <c r="V4906" s="4">
        <f t="shared" si="460"/>
        <v>-0.13861243674908269</v>
      </c>
      <c r="W4906" s="5">
        <f t="shared" si="461"/>
        <v>0</v>
      </c>
    </row>
    <row r="4907" spans="1:23">
      <c r="A4907" t="s">
        <v>6383</v>
      </c>
      <c r="B4907" t="s">
        <v>862</v>
      </c>
      <c r="C4907" t="s">
        <v>801</v>
      </c>
      <c r="D4907" t="s">
        <v>127</v>
      </c>
      <c r="E4907" s="1">
        <v>45949.381863425922</v>
      </c>
      <c r="F4907" s="1">
        <v>45949.391585648147</v>
      </c>
      <c r="G4907" t="s">
        <v>27</v>
      </c>
      <c r="H4907">
        <v>1</v>
      </c>
      <c r="I4907">
        <v>74.81</v>
      </c>
      <c r="J4907">
        <v>55.68</v>
      </c>
      <c r="K4907">
        <v>11.22</v>
      </c>
      <c r="L4907">
        <v>30</v>
      </c>
      <c r="M4907">
        <v>58.57</v>
      </c>
      <c r="N4907">
        <v>1.68</v>
      </c>
      <c r="O4907" t="s">
        <v>38</v>
      </c>
      <c r="P4907">
        <v>0</v>
      </c>
      <c r="Q4907">
        <v>5</v>
      </c>
      <c r="R4907" s="3">
        <f t="shared" si="456"/>
        <v>63.59</v>
      </c>
      <c r="S4907" s="3">
        <f t="shared" si="457"/>
        <v>7.9100000000000037</v>
      </c>
      <c r="T4907" s="3">
        <f t="shared" si="458"/>
        <v>-28.57</v>
      </c>
      <c r="U4907" s="3">
        <f t="shared" si="459"/>
        <v>-22.339999999999996</v>
      </c>
      <c r="V4907" s="4">
        <f t="shared" si="460"/>
        <v>-0.3513130995439534</v>
      </c>
      <c r="W4907" s="5">
        <f t="shared" si="461"/>
        <v>0</v>
      </c>
    </row>
    <row r="4908" spans="1:23">
      <c r="A4908" t="s">
        <v>6384</v>
      </c>
      <c r="B4908" t="s">
        <v>2579</v>
      </c>
      <c r="C4908" t="s">
        <v>322</v>
      </c>
      <c r="D4908" t="s">
        <v>72</v>
      </c>
      <c r="E4908" s="1">
        <v>45949.548564814817</v>
      </c>
      <c r="G4908" t="s">
        <v>110</v>
      </c>
      <c r="H4908">
        <v>4</v>
      </c>
      <c r="I4908">
        <v>2614.7199999999998</v>
      </c>
      <c r="J4908">
        <v>1688.28</v>
      </c>
      <c r="K4908">
        <v>130.74</v>
      </c>
      <c r="L4908">
        <v>0</v>
      </c>
      <c r="M4908">
        <v>61.06</v>
      </c>
      <c r="N4908">
        <v>0</v>
      </c>
      <c r="O4908" t="s">
        <v>38</v>
      </c>
      <c r="P4908">
        <v>0</v>
      </c>
      <c r="R4908" s="3">
        <f t="shared" si="456"/>
        <v>2483.9799999999996</v>
      </c>
      <c r="S4908" s="3">
        <f t="shared" si="457"/>
        <v>795.69999999999959</v>
      </c>
      <c r="T4908" s="3">
        <f t="shared" si="458"/>
        <v>-61.06</v>
      </c>
      <c r="U4908" s="3">
        <f t="shared" si="459"/>
        <v>734.63999999999965</v>
      </c>
      <c r="V4908" s="4">
        <f t="shared" si="460"/>
        <v>0.29575117351991553</v>
      </c>
      <c r="W4908" s="5">
        <f t="shared" si="461"/>
        <v>1</v>
      </c>
    </row>
    <row r="4909" spans="1:23">
      <c r="A4909" t="s">
        <v>6385</v>
      </c>
      <c r="B4909" t="s">
        <v>5705</v>
      </c>
      <c r="C4909" t="s">
        <v>534</v>
      </c>
      <c r="D4909" t="s">
        <v>103</v>
      </c>
      <c r="E4909" s="1">
        <v>45949.552858796298</v>
      </c>
      <c r="F4909" s="1">
        <v>45949.568136574067</v>
      </c>
      <c r="G4909" t="s">
        <v>27</v>
      </c>
      <c r="H4909">
        <v>1</v>
      </c>
      <c r="I4909">
        <v>196.91</v>
      </c>
      <c r="J4909">
        <v>154.37</v>
      </c>
      <c r="K4909">
        <v>19.690000000000001</v>
      </c>
      <c r="L4909">
        <v>30</v>
      </c>
      <c r="M4909">
        <v>44.75</v>
      </c>
      <c r="N4909">
        <v>3.73</v>
      </c>
      <c r="O4909" t="s">
        <v>38</v>
      </c>
      <c r="P4909">
        <v>2</v>
      </c>
      <c r="Q4909">
        <v>4</v>
      </c>
      <c r="R4909" s="3">
        <f t="shared" si="456"/>
        <v>177.22</v>
      </c>
      <c r="S4909" s="3">
        <f t="shared" si="457"/>
        <v>22.849999999999994</v>
      </c>
      <c r="T4909" s="3">
        <f t="shared" si="458"/>
        <v>-14.75</v>
      </c>
      <c r="U4909" s="3">
        <f t="shared" si="459"/>
        <v>4.3699999999999939</v>
      </c>
      <c r="V4909" s="4">
        <f t="shared" si="460"/>
        <v>2.4658616408983151E-2</v>
      </c>
      <c r="W4909" s="5">
        <f t="shared" si="461"/>
        <v>1</v>
      </c>
    </row>
    <row r="4910" spans="1:23">
      <c r="A4910" t="s">
        <v>6386</v>
      </c>
      <c r="B4910" t="s">
        <v>1065</v>
      </c>
      <c r="C4910" t="s">
        <v>738</v>
      </c>
      <c r="D4910" t="s">
        <v>37</v>
      </c>
      <c r="E4910" s="1">
        <v>45949.569224537037</v>
      </c>
      <c r="F4910" s="1">
        <v>45949.578252314823</v>
      </c>
      <c r="G4910" t="s">
        <v>27</v>
      </c>
      <c r="H4910">
        <v>1</v>
      </c>
      <c r="I4910">
        <v>152.01</v>
      </c>
      <c r="J4910">
        <v>91.21</v>
      </c>
      <c r="K4910">
        <v>7.6</v>
      </c>
      <c r="L4910">
        <v>30</v>
      </c>
      <c r="M4910">
        <v>47.33</v>
      </c>
      <c r="N4910">
        <v>3.14</v>
      </c>
      <c r="O4910" t="s">
        <v>38</v>
      </c>
      <c r="P4910">
        <v>0</v>
      </c>
      <c r="Q4910">
        <v>5</v>
      </c>
      <c r="R4910" s="3">
        <f t="shared" si="456"/>
        <v>144.41</v>
      </c>
      <c r="S4910" s="3">
        <f t="shared" si="457"/>
        <v>53.2</v>
      </c>
      <c r="T4910" s="3">
        <f t="shared" si="458"/>
        <v>-17.329999999999998</v>
      </c>
      <c r="U4910" s="3">
        <f t="shared" si="459"/>
        <v>32.730000000000004</v>
      </c>
      <c r="V4910" s="4">
        <f t="shared" si="460"/>
        <v>0.22664635413060041</v>
      </c>
      <c r="W4910" s="5">
        <f t="shared" si="461"/>
        <v>1</v>
      </c>
    </row>
    <row r="4911" spans="1:23">
      <c r="A4911" t="s">
        <v>6387</v>
      </c>
      <c r="B4911" t="s">
        <v>1550</v>
      </c>
      <c r="C4911" t="s">
        <v>230</v>
      </c>
      <c r="D4911" t="s">
        <v>87</v>
      </c>
      <c r="E4911" s="1">
        <v>45949.620347222219</v>
      </c>
      <c r="F4911" s="1">
        <v>45949.635625000003</v>
      </c>
      <c r="G4911" t="s">
        <v>27</v>
      </c>
      <c r="H4911">
        <v>1</v>
      </c>
      <c r="I4911">
        <v>773.78</v>
      </c>
      <c r="J4911">
        <v>530.16999999999996</v>
      </c>
      <c r="K4911">
        <v>38.69</v>
      </c>
      <c r="L4911">
        <v>0</v>
      </c>
      <c r="M4911">
        <v>54.79</v>
      </c>
      <c r="N4911">
        <v>13.23</v>
      </c>
      <c r="O4911" t="s">
        <v>33</v>
      </c>
      <c r="P4911">
        <v>2</v>
      </c>
      <c r="Q4911">
        <v>4</v>
      </c>
      <c r="R4911" s="3">
        <f t="shared" si="456"/>
        <v>735.08999999999992</v>
      </c>
      <c r="S4911" s="3">
        <f t="shared" si="457"/>
        <v>204.91999999999996</v>
      </c>
      <c r="T4911" s="3">
        <f t="shared" si="458"/>
        <v>-54.79</v>
      </c>
      <c r="U4911" s="3">
        <f t="shared" si="459"/>
        <v>136.89999999999998</v>
      </c>
      <c r="V4911" s="4">
        <f t="shared" si="460"/>
        <v>0.18623569903005074</v>
      </c>
      <c r="W4911" s="5">
        <f t="shared" si="461"/>
        <v>1</v>
      </c>
    </row>
    <row r="4912" spans="1:23">
      <c r="A4912" t="s">
        <v>6388</v>
      </c>
      <c r="B4912" t="s">
        <v>1164</v>
      </c>
      <c r="C4912" t="s">
        <v>193</v>
      </c>
      <c r="D4912" t="s">
        <v>64</v>
      </c>
      <c r="E4912" s="1">
        <v>45949.622060185182</v>
      </c>
      <c r="F4912" s="1">
        <v>45949.632476851853</v>
      </c>
      <c r="G4912" t="s">
        <v>27</v>
      </c>
      <c r="H4912">
        <v>2</v>
      </c>
      <c r="I4912">
        <v>186</v>
      </c>
      <c r="J4912">
        <v>165.18</v>
      </c>
      <c r="K4912">
        <v>9.3000000000000007</v>
      </c>
      <c r="L4912">
        <v>30</v>
      </c>
      <c r="M4912">
        <v>55.41</v>
      </c>
      <c r="N4912">
        <v>3.72</v>
      </c>
      <c r="O4912" t="s">
        <v>65</v>
      </c>
      <c r="P4912">
        <v>0</v>
      </c>
      <c r="Q4912">
        <v>5</v>
      </c>
      <c r="R4912" s="3">
        <f t="shared" si="456"/>
        <v>176.7</v>
      </c>
      <c r="S4912" s="3">
        <f t="shared" si="457"/>
        <v>11.519999999999982</v>
      </c>
      <c r="T4912" s="3">
        <f t="shared" si="458"/>
        <v>-25.409999999999997</v>
      </c>
      <c r="U4912" s="3">
        <f t="shared" si="459"/>
        <v>-17.610000000000014</v>
      </c>
      <c r="V4912" s="4">
        <f t="shared" si="460"/>
        <v>-9.9660441426146093E-2</v>
      </c>
      <c r="W4912" s="5">
        <f t="shared" si="461"/>
        <v>0</v>
      </c>
    </row>
    <row r="4913" spans="1:23">
      <c r="A4913" t="s">
        <v>6389</v>
      </c>
      <c r="B4913" t="s">
        <v>508</v>
      </c>
      <c r="C4913" t="s">
        <v>617</v>
      </c>
      <c r="D4913" t="s">
        <v>32</v>
      </c>
      <c r="E4913" s="1">
        <v>45949.678402777783</v>
      </c>
      <c r="F4913" s="1">
        <v>45949.697847222233</v>
      </c>
      <c r="G4913" t="s">
        <v>27</v>
      </c>
      <c r="H4913">
        <v>2</v>
      </c>
      <c r="I4913">
        <v>427.82</v>
      </c>
      <c r="J4913">
        <v>289.48</v>
      </c>
      <c r="K4913">
        <v>21.39</v>
      </c>
      <c r="L4913">
        <v>0</v>
      </c>
      <c r="M4913">
        <v>48.3</v>
      </c>
      <c r="N4913">
        <v>7.32</v>
      </c>
      <c r="O4913" t="s">
        <v>33</v>
      </c>
      <c r="P4913">
        <v>8</v>
      </c>
      <c r="Q4913">
        <v>3</v>
      </c>
      <c r="R4913" s="3">
        <f t="shared" si="456"/>
        <v>406.43</v>
      </c>
      <c r="S4913" s="3">
        <f t="shared" si="457"/>
        <v>116.94999999999999</v>
      </c>
      <c r="T4913" s="3">
        <f t="shared" si="458"/>
        <v>-48.3</v>
      </c>
      <c r="U4913" s="3">
        <f t="shared" si="459"/>
        <v>61.329999999999991</v>
      </c>
      <c r="V4913" s="4">
        <f t="shared" si="460"/>
        <v>0.15089929385133968</v>
      </c>
      <c r="W4913" s="5">
        <f t="shared" si="461"/>
        <v>1</v>
      </c>
    </row>
    <row r="4914" spans="1:23">
      <c r="A4914" t="s">
        <v>6390</v>
      </c>
      <c r="B4914" t="s">
        <v>2098</v>
      </c>
      <c r="C4914" t="s">
        <v>1504</v>
      </c>
      <c r="D4914" t="s">
        <v>127</v>
      </c>
      <c r="E4914" s="1">
        <v>45949.852523148147</v>
      </c>
      <c r="F4914" s="1">
        <v>45949.871967592589</v>
      </c>
      <c r="G4914" t="s">
        <v>27</v>
      </c>
      <c r="H4914">
        <v>1</v>
      </c>
      <c r="I4914">
        <v>228.5</v>
      </c>
      <c r="J4914">
        <v>202.07</v>
      </c>
      <c r="K4914">
        <v>22.85</v>
      </c>
      <c r="L4914">
        <v>30</v>
      </c>
      <c r="M4914">
        <v>41.05</v>
      </c>
      <c r="N4914">
        <v>4.24</v>
      </c>
      <c r="O4914" t="s">
        <v>38</v>
      </c>
      <c r="P4914">
        <v>13</v>
      </c>
      <c r="Q4914">
        <v>1</v>
      </c>
      <c r="R4914" s="3">
        <f t="shared" si="456"/>
        <v>205.65</v>
      </c>
      <c r="S4914" s="3">
        <f t="shared" si="457"/>
        <v>3.5800000000000125</v>
      </c>
      <c r="T4914" s="3">
        <f t="shared" si="458"/>
        <v>-11.049999999999997</v>
      </c>
      <c r="U4914" s="3">
        <f t="shared" si="459"/>
        <v>-11.709999999999985</v>
      </c>
      <c r="V4914" s="4">
        <f t="shared" si="460"/>
        <v>-5.6941405300267367E-2</v>
      </c>
      <c r="W4914" s="5">
        <f t="shared" si="461"/>
        <v>0</v>
      </c>
    </row>
    <row r="4915" spans="1:23">
      <c r="A4915" t="s">
        <v>6391</v>
      </c>
      <c r="B4915" t="s">
        <v>1546</v>
      </c>
      <c r="C4915" t="s">
        <v>783</v>
      </c>
      <c r="D4915" t="s">
        <v>37</v>
      </c>
      <c r="E4915" s="1">
        <v>45949.866539351853</v>
      </c>
      <c r="F4915" s="1">
        <v>45949.885983796303</v>
      </c>
      <c r="G4915" t="s">
        <v>27</v>
      </c>
      <c r="H4915">
        <v>2</v>
      </c>
      <c r="I4915">
        <v>198.18</v>
      </c>
      <c r="J4915">
        <v>141.16</v>
      </c>
      <c r="K4915">
        <v>9.91</v>
      </c>
      <c r="L4915">
        <v>30</v>
      </c>
      <c r="M4915">
        <v>54.05</v>
      </c>
      <c r="N4915">
        <v>3.93</v>
      </c>
      <c r="O4915" t="s">
        <v>65</v>
      </c>
      <c r="P4915">
        <v>8</v>
      </c>
      <c r="Q4915">
        <v>3</v>
      </c>
      <c r="R4915" s="3">
        <f t="shared" si="456"/>
        <v>188.27</v>
      </c>
      <c r="S4915" s="3">
        <f t="shared" si="457"/>
        <v>47.110000000000014</v>
      </c>
      <c r="T4915" s="3">
        <f t="shared" si="458"/>
        <v>-24.049999999999997</v>
      </c>
      <c r="U4915" s="3">
        <f t="shared" si="459"/>
        <v>19.130000000000017</v>
      </c>
      <c r="V4915" s="4">
        <f t="shared" si="460"/>
        <v>0.10160939076857713</v>
      </c>
      <c r="W4915" s="5">
        <f t="shared" si="461"/>
        <v>1</v>
      </c>
    </row>
    <row r="4916" spans="1:23">
      <c r="A4916" t="s">
        <v>6392</v>
      </c>
      <c r="B4916" t="s">
        <v>993</v>
      </c>
      <c r="C4916" t="s">
        <v>1165</v>
      </c>
      <c r="D4916" t="s">
        <v>103</v>
      </c>
      <c r="E4916" s="1">
        <v>45949.882118055553</v>
      </c>
      <c r="F4916" s="1">
        <v>45949.896006944437</v>
      </c>
      <c r="G4916" t="s">
        <v>27</v>
      </c>
      <c r="H4916">
        <v>2</v>
      </c>
      <c r="I4916">
        <v>1975.22</v>
      </c>
      <c r="J4916">
        <v>1181.06</v>
      </c>
      <c r="K4916">
        <v>0</v>
      </c>
      <c r="L4916">
        <v>0</v>
      </c>
      <c r="M4916">
        <v>41.2</v>
      </c>
      <c r="N4916">
        <v>35.549999999999997</v>
      </c>
      <c r="O4916" t="s">
        <v>38</v>
      </c>
      <c r="P4916">
        <v>0</v>
      </c>
      <c r="Q4916">
        <v>4</v>
      </c>
      <c r="R4916" s="3">
        <f t="shared" si="456"/>
        <v>1975.22</v>
      </c>
      <c r="S4916" s="3">
        <f t="shared" si="457"/>
        <v>794.16000000000008</v>
      </c>
      <c r="T4916" s="3">
        <f t="shared" si="458"/>
        <v>-41.2</v>
      </c>
      <c r="U4916" s="3">
        <f t="shared" si="459"/>
        <v>717.41000000000008</v>
      </c>
      <c r="V4916" s="4">
        <f t="shared" si="460"/>
        <v>0.36320511132937094</v>
      </c>
      <c r="W4916" s="5">
        <f t="shared" si="461"/>
        <v>1</v>
      </c>
    </row>
    <row r="4917" spans="1:23">
      <c r="A4917" t="s">
        <v>6393</v>
      </c>
      <c r="B4917" t="s">
        <v>1108</v>
      </c>
      <c r="C4917" t="s">
        <v>656</v>
      </c>
      <c r="D4917" t="s">
        <v>64</v>
      </c>
      <c r="E4917" s="1">
        <v>45949.898888888893</v>
      </c>
      <c r="F4917" s="1">
        <v>45949.917638888888</v>
      </c>
      <c r="G4917" t="s">
        <v>27</v>
      </c>
      <c r="H4917">
        <v>1</v>
      </c>
      <c r="I4917">
        <v>194.49</v>
      </c>
      <c r="J4917">
        <v>166.29</v>
      </c>
      <c r="K4917">
        <v>19.45</v>
      </c>
      <c r="L4917">
        <v>30</v>
      </c>
      <c r="M4917">
        <v>45.6</v>
      </c>
      <c r="N4917">
        <v>3.69</v>
      </c>
      <c r="O4917" t="s">
        <v>38</v>
      </c>
      <c r="P4917">
        <v>7</v>
      </c>
      <c r="Q4917">
        <v>3</v>
      </c>
      <c r="R4917" s="3">
        <f t="shared" si="456"/>
        <v>175.04000000000002</v>
      </c>
      <c r="S4917" s="3">
        <f t="shared" si="457"/>
        <v>8.7500000000000284</v>
      </c>
      <c r="T4917" s="3">
        <f t="shared" si="458"/>
        <v>-15.600000000000001</v>
      </c>
      <c r="U4917" s="3">
        <f t="shared" si="459"/>
        <v>-10.539999999999973</v>
      </c>
      <c r="V4917" s="4">
        <f t="shared" si="460"/>
        <v>-6.0214808043875523E-2</v>
      </c>
      <c r="W4917" s="5">
        <f t="shared" si="461"/>
        <v>0</v>
      </c>
    </row>
    <row r="4918" spans="1:23">
      <c r="A4918" t="s">
        <v>6394</v>
      </c>
      <c r="B4918" t="s">
        <v>3946</v>
      </c>
      <c r="C4918" t="s">
        <v>193</v>
      </c>
      <c r="D4918" t="s">
        <v>117</v>
      </c>
      <c r="E4918" s="1">
        <v>45949.916909722233</v>
      </c>
      <c r="F4918" s="1">
        <v>45949.925937499997</v>
      </c>
      <c r="G4918" t="s">
        <v>27</v>
      </c>
      <c r="H4918">
        <v>1</v>
      </c>
      <c r="I4918">
        <v>93</v>
      </c>
      <c r="J4918">
        <v>82.59</v>
      </c>
      <c r="K4918">
        <v>9.3000000000000007</v>
      </c>
      <c r="L4918">
        <v>30</v>
      </c>
      <c r="M4918">
        <v>61.1</v>
      </c>
      <c r="N4918">
        <v>2.0499999999999998</v>
      </c>
      <c r="O4918" t="s">
        <v>38</v>
      </c>
      <c r="P4918">
        <v>0</v>
      </c>
      <c r="Q4918">
        <v>4</v>
      </c>
      <c r="R4918" s="3">
        <f t="shared" si="456"/>
        <v>83.7</v>
      </c>
      <c r="S4918" s="3">
        <f t="shared" si="457"/>
        <v>1.1099999999999994</v>
      </c>
      <c r="T4918" s="3">
        <f t="shared" si="458"/>
        <v>-31.1</v>
      </c>
      <c r="U4918" s="3">
        <f t="shared" si="459"/>
        <v>-32.04</v>
      </c>
      <c r="V4918" s="4">
        <f t="shared" si="460"/>
        <v>-0.38279569892473114</v>
      </c>
      <c r="W4918" s="5">
        <f t="shared" si="461"/>
        <v>0</v>
      </c>
    </row>
    <row r="4919" spans="1:23">
      <c r="A4919" t="s">
        <v>6395</v>
      </c>
      <c r="B4919" t="s">
        <v>1197</v>
      </c>
      <c r="C4919" t="s">
        <v>910</v>
      </c>
      <c r="D4919" t="s">
        <v>64</v>
      </c>
      <c r="E4919" s="1">
        <v>45949.946226851847</v>
      </c>
      <c r="F4919" s="1">
        <v>45949.965671296297</v>
      </c>
      <c r="G4919" t="s">
        <v>27</v>
      </c>
      <c r="H4919">
        <v>2</v>
      </c>
      <c r="I4919">
        <v>168.86</v>
      </c>
      <c r="J4919">
        <v>110.9</v>
      </c>
      <c r="K4919">
        <v>0</v>
      </c>
      <c r="L4919">
        <v>30</v>
      </c>
      <c r="M4919">
        <v>60.74</v>
      </c>
      <c r="N4919">
        <v>3.58</v>
      </c>
      <c r="O4919" t="s">
        <v>144</v>
      </c>
      <c r="P4919">
        <v>8</v>
      </c>
      <c r="Q4919">
        <v>3</v>
      </c>
      <c r="R4919" s="3">
        <f t="shared" si="456"/>
        <v>168.86</v>
      </c>
      <c r="S4919" s="3">
        <f t="shared" si="457"/>
        <v>57.960000000000008</v>
      </c>
      <c r="T4919" s="3">
        <f t="shared" si="458"/>
        <v>-30.740000000000002</v>
      </c>
      <c r="U4919" s="3">
        <f t="shared" si="459"/>
        <v>23.640000000000008</v>
      </c>
      <c r="V4919" s="4">
        <f t="shared" si="460"/>
        <v>0.13999763117375344</v>
      </c>
      <c r="W4919" s="5">
        <f t="shared" si="461"/>
        <v>1</v>
      </c>
    </row>
    <row r="4920" spans="1:23">
      <c r="A4920" t="s">
        <v>6396</v>
      </c>
      <c r="B4920" t="s">
        <v>1692</v>
      </c>
      <c r="C4920" t="s">
        <v>603</v>
      </c>
      <c r="D4920" t="s">
        <v>87</v>
      </c>
      <c r="E4920" s="1">
        <v>45950.344988425917</v>
      </c>
      <c r="F4920" s="1">
        <v>45950.358182870368</v>
      </c>
      <c r="G4920" t="s">
        <v>27</v>
      </c>
      <c r="H4920">
        <v>2</v>
      </c>
      <c r="I4920">
        <v>494.6</v>
      </c>
      <c r="J4920">
        <v>350.7</v>
      </c>
      <c r="K4920">
        <v>24.73</v>
      </c>
      <c r="L4920">
        <v>0</v>
      </c>
      <c r="M4920">
        <v>54.87</v>
      </c>
      <c r="N4920">
        <v>8.4600000000000009</v>
      </c>
      <c r="O4920" t="s">
        <v>38</v>
      </c>
      <c r="P4920">
        <v>0</v>
      </c>
      <c r="Q4920">
        <v>5</v>
      </c>
      <c r="R4920" s="3">
        <f t="shared" si="456"/>
        <v>469.87</v>
      </c>
      <c r="S4920" s="3">
        <f t="shared" si="457"/>
        <v>119.17000000000002</v>
      </c>
      <c r="T4920" s="3">
        <f t="shared" si="458"/>
        <v>-54.87</v>
      </c>
      <c r="U4920" s="3">
        <f t="shared" si="459"/>
        <v>55.840000000000011</v>
      </c>
      <c r="V4920" s="4">
        <f t="shared" si="460"/>
        <v>0.1188413816587567</v>
      </c>
      <c r="W4920" s="5">
        <f t="shared" si="461"/>
        <v>1</v>
      </c>
    </row>
    <row r="4921" spans="1:23">
      <c r="A4921" t="s">
        <v>6397</v>
      </c>
      <c r="B4921" t="s">
        <v>1263</v>
      </c>
      <c r="C4921" t="s">
        <v>325</v>
      </c>
      <c r="D4921" t="s">
        <v>64</v>
      </c>
      <c r="E4921" s="1">
        <v>45950.34946759259</v>
      </c>
      <c r="F4921" s="1">
        <v>45950.368217592593</v>
      </c>
      <c r="G4921" t="s">
        <v>27</v>
      </c>
      <c r="H4921">
        <v>4</v>
      </c>
      <c r="I4921">
        <v>998.92</v>
      </c>
      <c r="J4921">
        <v>603.67999999999995</v>
      </c>
      <c r="K4921">
        <v>49.95</v>
      </c>
      <c r="L4921">
        <v>0</v>
      </c>
      <c r="M4921">
        <v>49.7</v>
      </c>
      <c r="N4921">
        <v>17.079999999999998</v>
      </c>
      <c r="O4921" t="s">
        <v>65</v>
      </c>
      <c r="P4921">
        <v>7</v>
      </c>
      <c r="Q4921">
        <v>3</v>
      </c>
      <c r="R4921" s="3">
        <f t="shared" si="456"/>
        <v>948.96999999999991</v>
      </c>
      <c r="S4921" s="3">
        <f t="shared" si="457"/>
        <v>345.28999999999996</v>
      </c>
      <c r="T4921" s="3">
        <f t="shared" si="458"/>
        <v>-49.7</v>
      </c>
      <c r="U4921" s="3">
        <f t="shared" si="459"/>
        <v>278.51</v>
      </c>
      <c r="V4921" s="4">
        <f t="shared" si="460"/>
        <v>0.29348662233790324</v>
      </c>
      <c r="W4921" s="5">
        <f t="shared" si="461"/>
        <v>1</v>
      </c>
    </row>
    <row r="4922" spans="1:23">
      <c r="A4922" t="s">
        <v>6398</v>
      </c>
      <c r="B4922" t="s">
        <v>1373</v>
      </c>
      <c r="C4922" t="s">
        <v>268</v>
      </c>
      <c r="D4922" t="s">
        <v>60</v>
      </c>
      <c r="E4922" s="1">
        <v>45950.367349537039</v>
      </c>
      <c r="F4922" s="1">
        <v>45950.383321759262</v>
      </c>
      <c r="G4922" t="s">
        <v>27</v>
      </c>
      <c r="H4922">
        <v>1</v>
      </c>
      <c r="I4922">
        <v>30.14</v>
      </c>
      <c r="J4922">
        <v>23.96</v>
      </c>
      <c r="K4922">
        <v>1.51</v>
      </c>
      <c r="L4922">
        <v>30</v>
      </c>
      <c r="M4922">
        <v>63.47</v>
      </c>
      <c r="N4922">
        <v>1.06</v>
      </c>
      <c r="O4922" t="s">
        <v>38</v>
      </c>
      <c r="P4922">
        <v>8</v>
      </c>
      <c r="Q4922">
        <v>3</v>
      </c>
      <c r="R4922" s="3">
        <f t="shared" si="456"/>
        <v>28.63</v>
      </c>
      <c r="S4922" s="3">
        <f t="shared" si="457"/>
        <v>4.6699999999999982</v>
      </c>
      <c r="T4922" s="3">
        <f t="shared" si="458"/>
        <v>-33.47</v>
      </c>
      <c r="U4922" s="3">
        <f t="shared" si="459"/>
        <v>-29.86</v>
      </c>
      <c r="V4922" s="4">
        <f t="shared" si="460"/>
        <v>-1.0429619280475027</v>
      </c>
      <c r="W4922" s="5">
        <f t="shared" si="461"/>
        <v>0</v>
      </c>
    </row>
    <row r="4923" spans="1:23">
      <c r="A4923" t="s">
        <v>6399</v>
      </c>
      <c r="B4923" t="s">
        <v>1249</v>
      </c>
      <c r="C4923" t="s">
        <v>1892</v>
      </c>
      <c r="D4923" t="s">
        <v>48</v>
      </c>
      <c r="E4923" s="1">
        <v>45950.420266203713</v>
      </c>
      <c r="F4923" s="1">
        <v>45950.434155092589</v>
      </c>
      <c r="G4923" t="s">
        <v>27</v>
      </c>
      <c r="H4923">
        <v>3</v>
      </c>
      <c r="I4923">
        <v>1024.8900000000001</v>
      </c>
      <c r="J4923">
        <v>719.64</v>
      </c>
      <c r="K4923">
        <v>51.24</v>
      </c>
      <c r="L4923">
        <v>0</v>
      </c>
      <c r="M4923">
        <v>48.12</v>
      </c>
      <c r="N4923">
        <v>17.53</v>
      </c>
      <c r="O4923" t="s">
        <v>38</v>
      </c>
      <c r="P4923">
        <v>5</v>
      </c>
      <c r="Q4923">
        <v>4</v>
      </c>
      <c r="R4923" s="3">
        <f t="shared" si="456"/>
        <v>973.65000000000009</v>
      </c>
      <c r="S4923" s="3">
        <f t="shared" si="457"/>
        <v>254.0100000000001</v>
      </c>
      <c r="T4923" s="3">
        <f t="shared" si="458"/>
        <v>-48.12</v>
      </c>
      <c r="U4923" s="3">
        <f t="shared" si="459"/>
        <v>188.3600000000001</v>
      </c>
      <c r="V4923" s="4">
        <f t="shared" si="460"/>
        <v>0.19345760797000985</v>
      </c>
      <c r="W4923" s="5">
        <f t="shared" si="461"/>
        <v>1</v>
      </c>
    </row>
    <row r="4924" spans="1:23">
      <c r="A4924" t="s">
        <v>6400</v>
      </c>
      <c r="B4924" t="s">
        <v>948</v>
      </c>
      <c r="C4924" t="s">
        <v>1377</v>
      </c>
      <c r="D4924" t="s">
        <v>32</v>
      </c>
      <c r="E4924" s="1">
        <v>45950.469652777778</v>
      </c>
      <c r="F4924" s="1">
        <v>45950.483541666668</v>
      </c>
      <c r="G4924" t="s">
        <v>27</v>
      </c>
      <c r="H4924">
        <v>1</v>
      </c>
      <c r="I4924">
        <v>517.11</v>
      </c>
      <c r="J4924">
        <v>470.71</v>
      </c>
      <c r="K4924">
        <v>25.86</v>
      </c>
      <c r="L4924">
        <v>0</v>
      </c>
      <c r="M4924">
        <v>42.56</v>
      </c>
      <c r="N4924">
        <v>8.84</v>
      </c>
      <c r="O4924" t="s">
        <v>38</v>
      </c>
      <c r="P4924">
        <v>0</v>
      </c>
      <c r="Q4924">
        <v>5</v>
      </c>
      <c r="R4924" s="3">
        <f t="shared" si="456"/>
        <v>491.25</v>
      </c>
      <c r="S4924" s="3">
        <f t="shared" si="457"/>
        <v>20.54000000000002</v>
      </c>
      <c r="T4924" s="3">
        <f t="shared" si="458"/>
        <v>-42.56</v>
      </c>
      <c r="U4924" s="3">
        <f t="shared" si="459"/>
        <v>-30.859999999999982</v>
      </c>
      <c r="V4924" s="4">
        <f t="shared" si="460"/>
        <v>-6.2819338422391818E-2</v>
      </c>
      <c r="W4924" s="5">
        <f t="shared" si="461"/>
        <v>0</v>
      </c>
    </row>
    <row r="4925" spans="1:23">
      <c r="A4925" t="s">
        <v>6401</v>
      </c>
      <c r="B4925" t="s">
        <v>1685</v>
      </c>
      <c r="C4925" t="s">
        <v>171</v>
      </c>
      <c r="D4925" t="s">
        <v>44</v>
      </c>
      <c r="E4925" s="1">
        <v>45950.553252314807</v>
      </c>
      <c r="F4925" s="1">
        <v>45950.559502314813</v>
      </c>
      <c r="G4925" t="s">
        <v>27</v>
      </c>
      <c r="H4925">
        <v>3</v>
      </c>
      <c r="I4925">
        <v>639.05999999999995</v>
      </c>
      <c r="J4925">
        <v>448.56</v>
      </c>
      <c r="K4925">
        <v>95.86</v>
      </c>
      <c r="L4925">
        <v>0</v>
      </c>
      <c r="M4925">
        <v>48</v>
      </c>
      <c r="N4925">
        <v>9.7799999999999994</v>
      </c>
      <c r="O4925" t="s">
        <v>28</v>
      </c>
      <c r="P4925">
        <v>0</v>
      </c>
      <c r="Q4925">
        <v>5</v>
      </c>
      <c r="R4925" s="3">
        <f t="shared" si="456"/>
        <v>543.19999999999993</v>
      </c>
      <c r="S4925" s="3">
        <f t="shared" si="457"/>
        <v>94.63999999999993</v>
      </c>
      <c r="T4925" s="3">
        <f t="shared" si="458"/>
        <v>-48</v>
      </c>
      <c r="U4925" s="3">
        <f t="shared" si="459"/>
        <v>36.859999999999928</v>
      </c>
      <c r="V4925" s="4">
        <f t="shared" si="460"/>
        <v>6.7857142857142727E-2</v>
      </c>
      <c r="W4925" s="5">
        <f t="shared" si="461"/>
        <v>1</v>
      </c>
    </row>
    <row r="4926" spans="1:23">
      <c r="A4926" t="s">
        <v>6402</v>
      </c>
      <c r="B4926" t="s">
        <v>5189</v>
      </c>
      <c r="C4926" t="s">
        <v>1407</v>
      </c>
      <c r="D4926" t="s">
        <v>60</v>
      </c>
      <c r="E4926" s="1">
        <v>45950.557025462957</v>
      </c>
      <c r="F4926" s="1">
        <v>45950.571608796286</v>
      </c>
      <c r="G4926" t="s">
        <v>27</v>
      </c>
      <c r="H4926">
        <v>2</v>
      </c>
      <c r="I4926">
        <v>450.82</v>
      </c>
      <c r="J4926">
        <v>382.38</v>
      </c>
      <c r="K4926">
        <v>45.08</v>
      </c>
      <c r="L4926">
        <v>0</v>
      </c>
      <c r="M4926">
        <v>39.76</v>
      </c>
      <c r="N4926">
        <v>7.3</v>
      </c>
      <c r="O4926" t="s">
        <v>38</v>
      </c>
      <c r="P4926">
        <v>6</v>
      </c>
      <c r="Q4926">
        <v>3</v>
      </c>
      <c r="R4926" s="3">
        <f t="shared" si="456"/>
        <v>405.74</v>
      </c>
      <c r="S4926" s="3">
        <f t="shared" si="457"/>
        <v>23.360000000000014</v>
      </c>
      <c r="T4926" s="3">
        <f t="shared" si="458"/>
        <v>-39.76</v>
      </c>
      <c r="U4926" s="3">
        <f t="shared" si="459"/>
        <v>-23.699999999999985</v>
      </c>
      <c r="V4926" s="4">
        <f t="shared" si="460"/>
        <v>-5.8411790801991388E-2</v>
      </c>
      <c r="W4926" s="5">
        <f t="shared" si="461"/>
        <v>0</v>
      </c>
    </row>
    <row r="4927" spans="1:23">
      <c r="A4927" t="s">
        <v>6403</v>
      </c>
      <c r="B4927" t="s">
        <v>1188</v>
      </c>
      <c r="C4927" t="s">
        <v>423</v>
      </c>
      <c r="D4927" t="s">
        <v>143</v>
      </c>
      <c r="E4927" s="1">
        <v>45950.565972222219</v>
      </c>
      <c r="F4927" s="1">
        <v>45950.583333333343</v>
      </c>
      <c r="G4927" t="s">
        <v>27</v>
      </c>
      <c r="H4927">
        <v>2</v>
      </c>
      <c r="I4927">
        <v>473.9</v>
      </c>
      <c r="J4927">
        <v>390</v>
      </c>
      <c r="K4927">
        <v>47.39</v>
      </c>
      <c r="L4927">
        <v>0</v>
      </c>
      <c r="M4927">
        <v>58.44</v>
      </c>
      <c r="N4927">
        <v>7.68</v>
      </c>
      <c r="O4927" t="s">
        <v>33</v>
      </c>
      <c r="P4927">
        <v>5</v>
      </c>
      <c r="Q4927">
        <v>3</v>
      </c>
      <c r="R4927" s="3">
        <f t="shared" si="456"/>
        <v>426.51</v>
      </c>
      <c r="S4927" s="3">
        <f t="shared" si="457"/>
        <v>36.509999999999991</v>
      </c>
      <c r="T4927" s="3">
        <f t="shared" si="458"/>
        <v>-58.44</v>
      </c>
      <c r="U4927" s="3">
        <f t="shared" si="459"/>
        <v>-29.610000000000007</v>
      </c>
      <c r="V4927" s="4">
        <f t="shared" si="460"/>
        <v>-6.9423929098966039E-2</v>
      </c>
      <c r="W4927" s="5">
        <f t="shared" si="461"/>
        <v>0</v>
      </c>
    </row>
    <row r="4928" spans="1:23">
      <c r="A4928" t="s">
        <v>6404</v>
      </c>
      <c r="B4928" t="s">
        <v>4130</v>
      </c>
      <c r="C4928" t="s">
        <v>442</v>
      </c>
      <c r="D4928" t="s">
        <v>64</v>
      </c>
      <c r="E4928" s="1">
        <v>45950.565983796303</v>
      </c>
      <c r="F4928" s="1">
        <v>45950.579872685194</v>
      </c>
      <c r="G4928" t="s">
        <v>27</v>
      </c>
      <c r="H4928">
        <v>1</v>
      </c>
      <c r="I4928">
        <v>173.32</v>
      </c>
      <c r="J4928">
        <v>153.62</v>
      </c>
      <c r="K4928">
        <v>0</v>
      </c>
      <c r="L4928">
        <v>30</v>
      </c>
      <c r="M4928">
        <v>60.01</v>
      </c>
      <c r="N4928">
        <v>3.66</v>
      </c>
      <c r="O4928" t="s">
        <v>38</v>
      </c>
      <c r="P4928">
        <v>0</v>
      </c>
      <c r="Q4928">
        <v>5</v>
      </c>
      <c r="R4928" s="3">
        <f t="shared" si="456"/>
        <v>173.32</v>
      </c>
      <c r="S4928" s="3">
        <f t="shared" si="457"/>
        <v>19.699999999999989</v>
      </c>
      <c r="T4928" s="3">
        <f t="shared" si="458"/>
        <v>-30.009999999999998</v>
      </c>
      <c r="U4928" s="3">
        <f t="shared" si="459"/>
        <v>-13.97000000000001</v>
      </c>
      <c r="V4928" s="4">
        <f t="shared" si="460"/>
        <v>-8.0602354027232925E-2</v>
      </c>
      <c r="W4928" s="5">
        <f t="shared" si="461"/>
        <v>0</v>
      </c>
    </row>
    <row r="4929" spans="1:23">
      <c r="A4929" t="s">
        <v>6405</v>
      </c>
      <c r="B4929" t="s">
        <v>4824</v>
      </c>
      <c r="C4929" t="s">
        <v>1504</v>
      </c>
      <c r="D4929" t="s">
        <v>143</v>
      </c>
      <c r="E4929" s="1">
        <v>45950.606365740743</v>
      </c>
      <c r="F4929" s="1">
        <v>45950.611921296288</v>
      </c>
      <c r="G4929" t="s">
        <v>27</v>
      </c>
      <c r="H4929">
        <v>1</v>
      </c>
      <c r="I4929">
        <v>228.5</v>
      </c>
      <c r="J4929">
        <v>202.07</v>
      </c>
      <c r="K4929">
        <v>57.12</v>
      </c>
      <c r="L4929">
        <v>30</v>
      </c>
      <c r="M4929">
        <v>57.45</v>
      </c>
      <c r="N4929">
        <v>3.62</v>
      </c>
      <c r="O4929" t="s">
        <v>38</v>
      </c>
      <c r="P4929">
        <v>0</v>
      </c>
      <c r="Q4929">
        <v>5</v>
      </c>
      <c r="R4929" s="3">
        <f t="shared" si="456"/>
        <v>171.38</v>
      </c>
      <c r="S4929" s="3">
        <f t="shared" si="457"/>
        <v>-30.689999999999998</v>
      </c>
      <c r="T4929" s="3">
        <f t="shared" si="458"/>
        <v>-27.450000000000003</v>
      </c>
      <c r="U4929" s="3">
        <f t="shared" si="459"/>
        <v>-61.76</v>
      </c>
      <c r="V4929" s="4">
        <f t="shared" si="460"/>
        <v>-0.36036877115182636</v>
      </c>
      <c r="W4929" s="5">
        <f t="shared" si="461"/>
        <v>0</v>
      </c>
    </row>
    <row r="4930" spans="1:23">
      <c r="A4930" t="s">
        <v>6406</v>
      </c>
      <c r="B4930" t="s">
        <v>2018</v>
      </c>
      <c r="C4930" t="s">
        <v>193</v>
      </c>
      <c r="D4930" t="s">
        <v>160</v>
      </c>
      <c r="E4930" s="1">
        <v>45950.630671296298</v>
      </c>
      <c r="F4930" s="1">
        <v>45950.643171296288</v>
      </c>
      <c r="G4930" t="s">
        <v>53</v>
      </c>
      <c r="H4930">
        <v>2</v>
      </c>
      <c r="I4930">
        <v>186</v>
      </c>
      <c r="J4930">
        <v>165.18</v>
      </c>
      <c r="K4930">
        <v>0</v>
      </c>
      <c r="L4930">
        <v>30</v>
      </c>
      <c r="M4930">
        <v>50.73</v>
      </c>
      <c r="N4930">
        <v>3.89</v>
      </c>
      <c r="O4930" t="s">
        <v>65</v>
      </c>
      <c r="P4930">
        <v>0</v>
      </c>
      <c r="Q4930">
        <v>2</v>
      </c>
      <c r="R4930" s="3">
        <f t="shared" ref="R4930:R4993" si="462">I4930-K4930</f>
        <v>186</v>
      </c>
      <c r="S4930" s="3">
        <f t="shared" ref="S4930:S4993" si="463">R4930-J4930</f>
        <v>20.819999999999993</v>
      </c>
      <c r="T4930" s="3">
        <f t="shared" ref="T4930:T4993" si="464">L4930-M4930</f>
        <v>-20.729999999999997</v>
      </c>
      <c r="U4930" s="3">
        <f t="shared" ref="U4930:U4993" si="465">S4930+T4930-N4930</f>
        <v>-3.8000000000000038</v>
      </c>
      <c r="V4930" s="4">
        <f t="shared" ref="V4930:V4993" si="466">IF(R4930&gt;0, U4930/R4930, 0)</f>
        <v>-2.0430107526881743E-2</v>
      </c>
      <c r="W4930" s="5">
        <f t="shared" ref="W4930:W4993" si="467">IF(U4930&gt;0, 1, 0)</f>
        <v>0</v>
      </c>
    </row>
    <row r="4931" spans="1:23">
      <c r="A4931" t="s">
        <v>6407</v>
      </c>
      <c r="B4931" t="s">
        <v>3013</v>
      </c>
      <c r="C4931" t="s">
        <v>356</v>
      </c>
      <c r="D4931" t="s">
        <v>127</v>
      </c>
      <c r="E4931" s="1">
        <v>45950.666921296302</v>
      </c>
      <c r="F4931" s="1">
        <v>45950.681504629632</v>
      </c>
      <c r="G4931" t="s">
        <v>53</v>
      </c>
      <c r="H4931">
        <v>1</v>
      </c>
      <c r="I4931">
        <v>167.35</v>
      </c>
      <c r="J4931">
        <v>128.94</v>
      </c>
      <c r="K4931">
        <v>25.1</v>
      </c>
      <c r="L4931">
        <v>30</v>
      </c>
      <c r="M4931">
        <v>41.12</v>
      </c>
      <c r="N4931">
        <v>3.1</v>
      </c>
      <c r="O4931" t="s">
        <v>38</v>
      </c>
      <c r="P4931">
        <v>6</v>
      </c>
      <c r="Q4931">
        <v>2</v>
      </c>
      <c r="R4931" s="3">
        <f t="shared" si="462"/>
        <v>142.25</v>
      </c>
      <c r="S4931" s="3">
        <f t="shared" si="463"/>
        <v>13.310000000000002</v>
      </c>
      <c r="T4931" s="3">
        <f t="shared" si="464"/>
        <v>-11.119999999999997</v>
      </c>
      <c r="U4931" s="3">
        <f t="shared" si="465"/>
        <v>-0.90999999999999526</v>
      </c>
      <c r="V4931" s="4">
        <f t="shared" si="466"/>
        <v>-6.3971880492091054E-3</v>
      </c>
      <c r="W4931" s="5">
        <f t="shared" si="467"/>
        <v>0</v>
      </c>
    </row>
    <row r="4932" spans="1:23">
      <c r="A4932" t="s">
        <v>6408</v>
      </c>
      <c r="B4932" t="s">
        <v>4487</v>
      </c>
      <c r="C4932" t="s">
        <v>351</v>
      </c>
      <c r="D4932" t="s">
        <v>48</v>
      </c>
      <c r="E4932" s="1">
        <v>45950.70040509259</v>
      </c>
      <c r="F4932" s="1">
        <v>45950.710821759261</v>
      </c>
      <c r="G4932" t="s">
        <v>27</v>
      </c>
      <c r="H4932">
        <v>1</v>
      </c>
      <c r="I4932">
        <v>287.56</v>
      </c>
      <c r="J4932">
        <v>254.14</v>
      </c>
      <c r="K4932">
        <v>71.89</v>
      </c>
      <c r="L4932">
        <v>30</v>
      </c>
      <c r="M4932">
        <v>38.31</v>
      </c>
      <c r="N4932">
        <v>4.42</v>
      </c>
      <c r="O4932" t="s">
        <v>38</v>
      </c>
      <c r="P4932">
        <v>0</v>
      </c>
      <c r="Q4932">
        <v>5</v>
      </c>
      <c r="R4932" s="3">
        <f t="shared" si="462"/>
        <v>215.67000000000002</v>
      </c>
      <c r="S4932" s="3">
        <f t="shared" si="463"/>
        <v>-38.46999999999997</v>
      </c>
      <c r="T4932" s="3">
        <f t="shared" si="464"/>
        <v>-8.3100000000000023</v>
      </c>
      <c r="U4932" s="3">
        <f t="shared" si="465"/>
        <v>-51.199999999999974</v>
      </c>
      <c r="V4932" s="4">
        <f t="shared" si="466"/>
        <v>-0.23739973107061701</v>
      </c>
      <c r="W4932" s="5">
        <f t="shared" si="467"/>
        <v>0</v>
      </c>
    </row>
    <row r="4933" spans="1:23">
      <c r="A4933" t="s">
        <v>6409</v>
      </c>
      <c r="B4933" t="s">
        <v>1586</v>
      </c>
      <c r="C4933" t="s">
        <v>930</v>
      </c>
      <c r="D4933" t="s">
        <v>48</v>
      </c>
      <c r="E4933" s="1">
        <v>45950.763912037037</v>
      </c>
      <c r="F4933" s="1">
        <v>45950.776412037027</v>
      </c>
      <c r="G4933" t="s">
        <v>27</v>
      </c>
      <c r="H4933">
        <v>1</v>
      </c>
      <c r="I4933">
        <v>190.09</v>
      </c>
      <c r="J4933">
        <v>139.02000000000001</v>
      </c>
      <c r="K4933">
        <v>9.5</v>
      </c>
      <c r="L4933">
        <v>30</v>
      </c>
      <c r="M4933">
        <v>43.62</v>
      </c>
      <c r="N4933">
        <v>3.79</v>
      </c>
      <c r="O4933" t="s">
        <v>65</v>
      </c>
      <c r="P4933">
        <v>3</v>
      </c>
      <c r="Q4933">
        <v>3</v>
      </c>
      <c r="R4933" s="3">
        <f t="shared" si="462"/>
        <v>180.59</v>
      </c>
      <c r="S4933" s="3">
        <f t="shared" si="463"/>
        <v>41.569999999999993</v>
      </c>
      <c r="T4933" s="3">
        <f t="shared" si="464"/>
        <v>-13.619999999999997</v>
      </c>
      <c r="U4933" s="3">
        <f t="shared" si="465"/>
        <v>24.159999999999997</v>
      </c>
      <c r="V4933" s="4">
        <f t="shared" si="466"/>
        <v>0.13378370895398414</v>
      </c>
      <c r="W4933" s="5">
        <f t="shared" si="467"/>
        <v>1</v>
      </c>
    </row>
    <row r="4934" spans="1:23">
      <c r="A4934" t="s">
        <v>6410</v>
      </c>
      <c r="B4934" t="s">
        <v>2158</v>
      </c>
      <c r="C4934" t="s">
        <v>245</v>
      </c>
      <c r="D4934" t="s">
        <v>32</v>
      </c>
      <c r="E4934" s="1">
        <v>45950.815324074072</v>
      </c>
      <c r="F4934" s="1">
        <v>45950.834074074082</v>
      </c>
      <c r="G4934" t="s">
        <v>27</v>
      </c>
      <c r="H4934">
        <v>1</v>
      </c>
      <c r="I4934">
        <v>428.69</v>
      </c>
      <c r="J4934">
        <v>360.2</v>
      </c>
      <c r="K4934">
        <v>21.43</v>
      </c>
      <c r="L4934">
        <v>0</v>
      </c>
      <c r="M4934">
        <v>43.5</v>
      </c>
      <c r="N4934">
        <v>7.33</v>
      </c>
      <c r="O4934" t="s">
        <v>65</v>
      </c>
      <c r="P4934">
        <v>7</v>
      </c>
      <c r="Q4934">
        <v>3</v>
      </c>
      <c r="R4934" s="3">
        <f t="shared" si="462"/>
        <v>407.26</v>
      </c>
      <c r="S4934" s="3">
        <f t="shared" si="463"/>
        <v>47.06</v>
      </c>
      <c r="T4934" s="3">
        <f t="shared" si="464"/>
        <v>-43.5</v>
      </c>
      <c r="U4934" s="3">
        <f t="shared" si="465"/>
        <v>-3.7699999999999978</v>
      </c>
      <c r="V4934" s="4">
        <f t="shared" si="466"/>
        <v>-9.2569857093748407E-3</v>
      </c>
      <c r="W4934" s="5">
        <f t="shared" si="467"/>
        <v>0</v>
      </c>
    </row>
    <row r="4935" spans="1:23">
      <c r="A4935" t="s">
        <v>6411</v>
      </c>
      <c r="B4935" t="s">
        <v>1383</v>
      </c>
      <c r="C4935" t="s">
        <v>1595</v>
      </c>
      <c r="D4935" t="s">
        <v>72</v>
      </c>
      <c r="E4935" s="1">
        <v>45950.816828703697</v>
      </c>
      <c r="F4935" s="1">
        <v>45950.834189814806</v>
      </c>
      <c r="G4935" t="s">
        <v>27</v>
      </c>
      <c r="H4935">
        <v>2</v>
      </c>
      <c r="I4935">
        <v>236.2</v>
      </c>
      <c r="J4935">
        <v>161.88</v>
      </c>
      <c r="K4935">
        <v>11.81</v>
      </c>
      <c r="L4935">
        <v>30</v>
      </c>
      <c r="M4935">
        <v>40.31</v>
      </c>
      <c r="N4935">
        <v>4.58</v>
      </c>
      <c r="O4935" t="s">
        <v>38</v>
      </c>
      <c r="P4935">
        <v>10</v>
      </c>
      <c r="Q4935">
        <v>4</v>
      </c>
      <c r="R4935" s="3">
        <f t="shared" si="462"/>
        <v>224.39</v>
      </c>
      <c r="S4935" s="3">
        <f t="shared" si="463"/>
        <v>62.509999999999991</v>
      </c>
      <c r="T4935" s="3">
        <f t="shared" si="464"/>
        <v>-10.310000000000002</v>
      </c>
      <c r="U4935" s="3">
        <f t="shared" si="465"/>
        <v>47.61999999999999</v>
      </c>
      <c r="V4935" s="4">
        <f t="shared" si="466"/>
        <v>0.21221979589108245</v>
      </c>
      <c r="W4935" s="5">
        <f t="shared" si="467"/>
        <v>1</v>
      </c>
    </row>
    <row r="4936" spans="1:23">
      <c r="A4936" t="s">
        <v>6412</v>
      </c>
      <c r="B4936" t="s">
        <v>3923</v>
      </c>
      <c r="C4936" t="s">
        <v>102</v>
      </c>
      <c r="D4936" t="s">
        <v>60</v>
      </c>
      <c r="E4936" s="1">
        <v>45950.841504629629</v>
      </c>
      <c r="F4936" s="1">
        <v>45950.862337962957</v>
      </c>
      <c r="G4936" t="s">
        <v>27</v>
      </c>
      <c r="H4936">
        <v>1</v>
      </c>
      <c r="I4936">
        <v>50.65</v>
      </c>
      <c r="J4936">
        <v>42.86</v>
      </c>
      <c r="K4936">
        <v>0</v>
      </c>
      <c r="L4936">
        <v>30</v>
      </c>
      <c r="M4936">
        <v>58.07</v>
      </c>
      <c r="N4936">
        <v>1.45</v>
      </c>
      <c r="O4936" t="s">
        <v>38</v>
      </c>
      <c r="P4936">
        <v>15</v>
      </c>
      <c r="Q4936">
        <v>1</v>
      </c>
      <c r="R4936" s="3">
        <f t="shared" si="462"/>
        <v>50.65</v>
      </c>
      <c r="S4936" s="3">
        <f t="shared" si="463"/>
        <v>7.7899999999999991</v>
      </c>
      <c r="T4936" s="3">
        <f t="shared" si="464"/>
        <v>-28.07</v>
      </c>
      <c r="U4936" s="3">
        <f t="shared" si="465"/>
        <v>-21.73</v>
      </c>
      <c r="V4936" s="4">
        <f t="shared" si="466"/>
        <v>-0.42902270483711752</v>
      </c>
      <c r="W4936" s="5">
        <f t="shared" si="467"/>
        <v>0</v>
      </c>
    </row>
    <row r="4937" spans="1:23">
      <c r="A4937" t="s">
        <v>6413</v>
      </c>
      <c r="B4937" t="s">
        <v>659</v>
      </c>
      <c r="C4937" t="s">
        <v>407</v>
      </c>
      <c r="D4937" t="s">
        <v>64</v>
      </c>
      <c r="E4937" s="1">
        <v>45950.845324074071</v>
      </c>
      <c r="F4937" s="1">
        <v>45950.859212962961</v>
      </c>
      <c r="G4937" t="s">
        <v>27</v>
      </c>
      <c r="H4937">
        <v>1</v>
      </c>
      <c r="I4937">
        <v>533.16999999999996</v>
      </c>
      <c r="J4937">
        <v>305.27</v>
      </c>
      <c r="K4937">
        <v>53.32</v>
      </c>
      <c r="L4937">
        <v>0</v>
      </c>
      <c r="M4937">
        <v>49.2</v>
      </c>
      <c r="N4937">
        <v>8.64</v>
      </c>
      <c r="O4937" t="s">
        <v>65</v>
      </c>
      <c r="P4937">
        <v>0</v>
      </c>
      <c r="Q4937">
        <v>5</v>
      </c>
      <c r="R4937" s="3">
        <f t="shared" si="462"/>
        <v>479.84999999999997</v>
      </c>
      <c r="S4937" s="3">
        <f t="shared" si="463"/>
        <v>174.57999999999998</v>
      </c>
      <c r="T4937" s="3">
        <f t="shared" si="464"/>
        <v>-49.2</v>
      </c>
      <c r="U4937" s="3">
        <f t="shared" si="465"/>
        <v>116.73999999999998</v>
      </c>
      <c r="V4937" s="4">
        <f t="shared" si="466"/>
        <v>0.24328435969573822</v>
      </c>
      <c r="W4937" s="5">
        <f t="shared" si="467"/>
        <v>1</v>
      </c>
    </row>
    <row r="4938" spans="1:23">
      <c r="A4938" t="s">
        <v>6414</v>
      </c>
      <c r="B4938" t="s">
        <v>3221</v>
      </c>
      <c r="C4938" t="s">
        <v>262</v>
      </c>
      <c r="D4938" t="s">
        <v>72</v>
      </c>
      <c r="E4938" s="1">
        <v>45950.862627314818</v>
      </c>
      <c r="F4938" s="1">
        <v>45950.876516203702</v>
      </c>
      <c r="G4938" t="s">
        <v>27</v>
      </c>
      <c r="H4938">
        <v>1</v>
      </c>
      <c r="I4938">
        <v>423.08</v>
      </c>
      <c r="J4938">
        <v>388.35</v>
      </c>
      <c r="K4938">
        <v>21.15</v>
      </c>
      <c r="L4938">
        <v>0</v>
      </c>
      <c r="M4938">
        <v>57.88</v>
      </c>
      <c r="N4938">
        <v>7.23</v>
      </c>
      <c r="O4938" t="s">
        <v>38</v>
      </c>
      <c r="P4938">
        <v>5</v>
      </c>
      <c r="Q4938">
        <v>4</v>
      </c>
      <c r="R4938" s="3">
        <f t="shared" si="462"/>
        <v>401.93</v>
      </c>
      <c r="S4938" s="3">
        <f t="shared" si="463"/>
        <v>13.579999999999984</v>
      </c>
      <c r="T4938" s="3">
        <f t="shared" si="464"/>
        <v>-57.88</v>
      </c>
      <c r="U4938" s="3">
        <f t="shared" si="465"/>
        <v>-51.530000000000015</v>
      </c>
      <c r="V4938" s="4">
        <f t="shared" si="466"/>
        <v>-0.1282064041002165</v>
      </c>
      <c r="W4938" s="5">
        <f t="shared" si="467"/>
        <v>0</v>
      </c>
    </row>
    <row r="4939" spans="1:23">
      <c r="A4939" t="s">
        <v>6415</v>
      </c>
      <c r="B4939" t="s">
        <v>1479</v>
      </c>
      <c r="C4939" t="s">
        <v>1504</v>
      </c>
      <c r="D4939" t="s">
        <v>26</v>
      </c>
      <c r="E4939" s="1">
        <v>45951.289143518523</v>
      </c>
      <c r="F4939" s="1">
        <v>45951.299560185187</v>
      </c>
      <c r="G4939" t="s">
        <v>27</v>
      </c>
      <c r="H4939">
        <v>3</v>
      </c>
      <c r="I4939">
        <v>685.5</v>
      </c>
      <c r="J4939">
        <v>606.21</v>
      </c>
      <c r="K4939">
        <v>0</v>
      </c>
      <c r="L4939">
        <v>0</v>
      </c>
      <c r="M4939">
        <v>36.96</v>
      </c>
      <c r="N4939">
        <v>12.34</v>
      </c>
      <c r="O4939" t="s">
        <v>38</v>
      </c>
      <c r="P4939">
        <v>0</v>
      </c>
      <c r="Q4939">
        <v>5</v>
      </c>
      <c r="R4939" s="3">
        <f t="shared" si="462"/>
        <v>685.5</v>
      </c>
      <c r="S4939" s="3">
        <f t="shared" si="463"/>
        <v>79.289999999999964</v>
      </c>
      <c r="T4939" s="3">
        <f t="shared" si="464"/>
        <v>-36.96</v>
      </c>
      <c r="U4939" s="3">
        <f t="shared" si="465"/>
        <v>29.989999999999963</v>
      </c>
      <c r="V4939" s="4">
        <f t="shared" si="466"/>
        <v>4.3749088256746844E-2</v>
      </c>
      <c r="W4939" s="5">
        <f t="shared" si="467"/>
        <v>1</v>
      </c>
    </row>
    <row r="4940" spans="1:23">
      <c r="A4940" t="s">
        <v>6416</v>
      </c>
      <c r="B4940" t="s">
        <v>526</v>
      </c>
      <c r="C4940" t="s">
        <v>623</v>
      </c>
      <c r="D4940" t="s">
        <v>60</v>
      </c>
      <c r="E4940" s="1">
        <v>45951.324120370373</v>
      </c>
      <c r="F4940" s="1">
        <v>45951.335231481477</v>
      </c>
      <c r="G4940" t="s">
        <v>27</v>
      </c>
      <c r="H4940">
        <v>4</v>
      </c>
      <c r="I4940">
        <v>963.12</v>
      </c>
      <c r="J4940">
        <v>809.76</v>
      </c>
      <c r="K4940">
        <v>96.31</v>
      </c>
      <c r="L4940">
        <v>0</v>
      </c>
      <c r="M4940">
        <v>48.63</v>
      </c>
      <c r="N4940">
        <v>15.6</v>
      </c>
      <c r="O4940" t="s">
        <v>38</v>
      </c>
      <c r="P4940">
        <v>1</v>
      </c>
      <c r="Q4940">
        <v>3</v>
      </c>
      <c r="R4940" s="3">
        <f t="shared" si="462"/>
        <v>866.81</v>
      </c>
      <c r="S4940" s="3">
        <f t="shared" si="463"/>
        <v>57.049999999999955</v>
      </c>
      <c r="T4940" s="3">
        <f t="shared" si="464"/>
        <v>-48.63</v>
      </c>
      <c r="U4940" s="3">
        <f t="shared" si="465"/>
        <v>-7.1800000000000477</v>
      </c>
      <c r="V4940" s="4">
        <f t="shared" si="466"/>
        <v>-8.2832454632503633E-3</v>
      </c>
      <c r="W4940" s="5">
        <f t="shared" si="467"/>
        <v>0</v>
      </c>
    </row>
    <row r="4941" spans="1:23">
      <c r="A4941" t="s">
        <v>6417</v>
      </c>
      <c r="B4941" t="s">
        <v>770</v>
      </c>
      <c r="C4941" t="s">
        <v>109</v>
      </c>
      <c r="D4941" t="s">
        <v>87</v>
      </c>
      <c r="E4941" s="1">
        <v>45951.33662037037</v>
      </c>
      <c r="F4941" s="1">
        <v>45951.35328703704</v>
      </c>
      <c r="G4941" t="s">
        <v>27</v>
      </c>
      <c r="H4941">
        <v>2</v>
      </c>
      <c r="I4941">
        <v>375.14</v>
      </c>
      <c r="J4941">
        <v>336.92</v>
      </c>
      <c r="K4941">
        <v>37.51</v>
      </c>
      <c r="L4941">
        <v>30</v>
      </c>
      <c r="M4941">
        <v>44.1</v>
      </c>
      <c r="N4941">
        <v>6.62</v>
      </c>
      <c r="O4941" t="s">
        <v>38</v>
      </c>
      <c r="P4941">
        <v>4</v>
      </c>
      <c r="Q4941">
        <v>3</v>
      </c>
      <c r="R4941" s="3">
        <f t="shared" si="462"/>
        <v>337.63</v>
      </c>
      <c r="S4941" s="3">
        <f t="shared" si="463"/>
        <v>0.70999999999997954</v>
      </c>
      <c r="T4941" s="3">
        <f t="shared" si="464"/>
        <v>-14.100000000000001</v>
      </c>
      <c r="U4941" s="3">
        <f t="shared" si="465"/>
        <v>-20.010000000000023</v>
      </c>
      <c r="V4941" s="4">
        <f t="shared" si="466"/>
        <v>-5.9266060480407612E-2</v>
      </c>
      <c r="W4941" s="5">
        <f t="shared" si="467"/>
        <v>0</v>
      </c>
    </row>
    <row r="4942" spans="1:23">
      <c r="A4942" t="s">
        <v>6418</v>
      </c>
      <c r="B4942" t="s">
        <v>3483</v>
      </c>
      <c r="C4942" t="s">
        <v>171</v>
      </c>
      <c r="D4942" t="s">
        <v>127</v>
      </c>
      <c r="E4942" s="1">
        <v>45951.345555555563</v>
      </c>
      <c r="F4942" s="1">
        <v>45951.353194444448</v>
      </c>
      <c r="G4942" t="s">
        <v>27</v>
      </c>
      <c r="H4942">
        <v>2</v>
      </c>
      <c r="I4942">
        <v>426.04</v>
      </c>
      <c r="J4942">
        <v>299.04000000000002</v>
      </c>
      <c r="K4942">
        <v>21.3</v>
      </c>
      <c r="L4942">
        <v>0</v>
      </c>
      <c r="M4942">
        <v>41.73</v>
      </c>
      <c r="N4942">
        <v>7.29</v>
      </c>
      <c r="O4942" t="s">
        <v>38</v>
      </c>
      <c r="P4942">
        <v>0</v>
      </c>
      <c r="Q4942">
        <v>5</v>
      </c>
      <c r="R4942" s="3">
        <f t="shared" si="462"/>
        <v>404.74</v>
      </c>
      <c r="S4942" s="3">
        <f t="shared" si="463"/>
        <v>105.69999999999999</v>
      </c>
      <c r="T4942" s="3">
        <f t="shared" si="464"/>
        <v>-41.73</v>
      </c>
      <c r="U4942" s="3">
        <f t="shared" si="465"/>
        <v>56.679999999999993</v>
      </c>
      <c r="V4942" s="4">
        <f t="shared" si="466"/>
        <v>0.14004051983989721</v>
      </c>
      <c r="W4942" s="5">
        <f t="shared" si="467"/>
        <v>1</v>
      </c>
    </row>
    <row r="4943" spans="1:23">
      <c r="A4943" t="s">
        <v>6419</v>
      </c>
      <c r="B4943" t="s">
        <v>2291</v>
      </c>
      <c r="C4943" t="s">
        <v>233</v>
      </c>
      <c r="D4943" t="s">
        <v>60</v>
      </c>
      <c r="E4943" s="1">
        <v>45951.354432870372</v>
      </c>
      <c r="F4943" s="1">
        <v>45951.366238425922</v>
      </c>
      <c r="G4943" t="s">
        <v>27</v>
      </c>
      <c r="H4943">
        <v>1</v>
      </c>
      <c r="I4943">
        <v>616.55999999999995</v>
      </c>
      <c r="J4943">
        <v>437.79</v>
      </c>
      <c r="K4943">
        <v>0</v>
      </c>
      <c r="L4943">
        <v>0</v>
      </c>
      <c r="M4943">
        <v>41.03</v>
      </c>
      <c r="N4943">
        <v>11.1</v>
      </c>
      <c r="O4943" t="s">
        <v>38</v>
      </c>
      <c r="P4943">
        <v>2</v>
      </c>
      <c r="Q4943">
        <v>3</v>
      </c>
      <c r="R4943" s="3">
        <f t="shared" si="462"/>
        <v>616.55999999999995</v>
      </c>
      <c r="S4943" s="3">
        <f t="shared" si="463"/>
        <v>178.76999999999992</v>
      </c>
      <c r="T4943" s="3">
        <f t="shared" si="464"/>
        <v>-41.03</v>
      </c>
      <c r="U4943" s="3">
        <f t="shared" si="465"/>
        <v>126.63999999999993</v>
      </c>
      <c r="V4943" s="4">
        <f t="shared" si="466"/>
        <v>0.20539769041131428</v>
      </c>
      <c r="W4943" s="5">
        <f t="shared" si="467"/>
        <v>1</v>
      </c>
    </row>
    <row r="4944" spans="1:23">
      <c r="A4944" t="s">
        <v>6420</v>
      </c>
      <c r="B4944" t="s">
        <v>385</v>
      </c>
      <c r="C4944" t="s">
        <v>265</v>
      </c>
      <c r="D4944" t="s">
        <v>60</v>
      </c>
      <c r="E4944" s="1">
        <v>45951.361388888887</v>
      </c>
      <c r="F4944" s="1">
        <v>45951.374583333331</v>
      </c>
      <c r="G4944" t="s">
        <v>27</v>
      </c>
      <c r="H4944">
        <v>2</v>
      </c>
      <c r="I4944">
        <v>117.36</v>
      </c>
      <c r="J4944">
        <v>88.74</v>
      </c>
      <c r="K4944">
        <v>0</v>
      </c>
      <c r="L4944">
        <v>30</v>
      </c>
      <c r="M4944">
        <v>60.92</v>
      </c>
      <c r="N4944">
        <v>2.65</v>
      </c>
      <c r="O4944" t="s">
        <v>38</v>
      </c>
      <c r="P4944">
        <v>4</v>
      </c>
      <c r="Q4944">
        <v>4</v>
      </c>
      <c r="R4944" s="3">
        <f t="shared" si="462"/>
        <v>117.36</v>
      </c>
      <c r="S4944" s="3">
        <f t="shared" si="463"/>
        <v>28.620000000000005</v>
      </c>
      <c r="T4944" s="3">
        <f t="shared" si="464"/>
        <v>-30.92</v>
      </c>
      <c r="U4944" s="3">
        <f t="shared" si="465"/>
        <v>-4.9499999999999975</v>
      </c>
      <c r="V4944" s="4">
        <f t="shared" si="466"/>
        <v>-4.2177914110429426E-2</v>
      </c>
      <c r="W4944" s="5">
        <f t="shared" si="467"/>
        <v>0</v>
      </c>
    </row>
    <row r="4945" spans="1:23">
      <c r="A4945" t="s">
        <v>6421</v>
      </c>
      <c r="B4945" t="s">
        <v>1251</v>
      </c>
      <c r="C4945" t="s">
        <v>760</v>
      </c>
      <c r="D4945" t="s">
        <v>26</v>
      </c>
      <c r="E4945" s="1">
        <v>45951.452777777777</v>
      </c>
      <c r="F4945" s="1">
        <v>45951.458333333343</v>
      </c>
      <c r="G4945" t="s">
        <v>27</v>
      </c>
      <c r="H4945">
        <v>2</v>
      </c>
      <c r="I4945">
        <v>549.6</v>
      </c>
      <c r="J4945">
        <v>374.84</v>
      </c>
      <c r="K4945">
        <v>137.4</v>
      </c>
      <c r="L4945">
        <v>0</v>
      </c>
      <c r="M4945">
        <v>60.18</v>
      </c>
      <c r="N4945">
        <v>7.42</v>
      </c>
      <c r="O4945" t="s">
        <v>144</v>
      </c>
      <c r="P4945">
        <v>0</v>
      </c>
      <c r="Q4945">
        <v>4</v>
      </c>
      <c r="R4945" s="3">
        <f t="shared" si="462"/>
        <v>412.20000000000005</v>
      </c>
      <c r="S4945" s="3">
        <f t="shared" si="463"/>
        <v>37.36000000000007</v>
      </c>
      <c r="T4945" s="3">
        <f t="shared" si="464"/>
        <v>-60.18</v>
      </c>
      <c r="U4945" s="3">
        <f t="shared" si="465"/>
        <v>-30.239999999999931</v>
      </c>
      <c r="V4945" s="4">
        <f t="shared" si="466"/>
        <v>-7.3362445414846988E-2</v>
      </c>
      <c r="W4945" s="5">
        <f t="shared" si="467"/>
        <v>0</v>
      </c>
    </row>
    <row r="4946" spans="1:23">
      <c r="A4946" t="s">
        <v>6422</v>
      </c>
      <c r="B4946" t="s">
        <v>1308</v>
      </c>
      <c r="C4946" t="s">
        <v>230</v>
      </c>
      <c r="D4946" t="s">
        <v>32</v>
      </c>
      <c r="E4946" s="1">
        <v>45951.454097222217</v>
      </c>
      <c r="F4946" s="1">
        <v>45951.473541666674</v>
      </c>
      <c r="G4946" t="s">
        <v>27</v>
      </c>
      <c r="H4946">
        <v>2</v>
      </c>
      <c r="I4946">
        <v>1547.56</v>
      </c>
      <c r="J4946">
        <v>1060.3399999999999</v>
      </c>
      <c r="K4946">
        <v>77.38</v>
      </c>
      <c r="L4946">
        <v>0</v>
      </c>
      <c r="M4946">
        <v>63.91</v>
      </c>
      <c r="N4946">
        <v>26.46</v>
      </c>
      <c r="O4946" t="s">
        <v>38</v>
      </c>
      <c r="P4946">
        <v>8</v>
      </c>
      <c r="Q4946">
        <v>4</v>
      </c>
      <c r="R4946" s="3">
        <f t="shared" si="462"/>
        <v>1470.1799999999998</v>
      </c>
      <c r="S4946" s="3">
        <f t="shared" si="463"/>
        <v>409.83999999999992</v>
      </c>
      <c r="T4946" s="3">
        <f t="shared" si="464"/>
        <v>-63.91</v>
      </c>
      <c r="U4946" s="3">
        <f t="shared" si="465"/>
        <v>319.46999999999997</v>
      </c>
      <c r="V4946" s="4">
        <f t="shared" si="466"/>
        <v>0.21729992245847449</v>
      </c>
      <c r="W4946" s="5">
        <f t="shared" si="467"/>
        <v>1</v>
      </c>
    </row>
    <row r="4947" spans="1:23">
      <c r="A4947" t="s">
        <v>6423</v>
      </c>
      <c r="B4947" t="s">
        <v>1771</v>
      </c>
      <c r="C4947" t="s">
        <v>1150</v>
      </c>
      <c r="D4947" t="s">
        <v>160</v>
      </c>
      <c r="E4947" s="1">
        <v>45951.528935185182</v>
      </c>
      <c r="F4947" s="1">
        <v>45951.542129629634</v>
      </c>
      <c r="G4947" t="s">
        <v>27</v>
      </c>
      <c r="H4947">
        <v>1</v>
      </c>
      <c r="I4947">
        <v>56.11</v>
      </c>
      <c r="J4947">
        <v>43.63</v>
      </c>
      <c r="K4947">
        <v>8.42</v>
      </c>
      <c r="L4947">
        <v>30</v>
      </c>
      <c r="M4947">
        <v>43.09</v>
      </c>
      <c r="N4947">
        <v>1.4</v>
      </c>
      <c r="O4947" t="s">
        <v>38</v>
      </c>
      <c r="P4947">
        <v>0</v>
      </c>
      <c r="Q4947">
        <v>5</v>
      </c>
      <c r="R4947" s="3">
        <f t="shared" si="462"/>
        <v>47.69</v>
      </c>
      <c r="S4947" s="3">
        <f t="shared" si="463"/>
        <v>4.0599999999999952</v>
      </c>
      <c r="T4947" s="3">
        <f t="shared" si="464"/>
        <v>-13.090000000000003</v>
      </c>
      <c r="U4947" s="3">
        <f t="shared" si="465"/>
        <v>-10.430000000000009</v>
      </c>
      <c r="V4947" s="4">
        <f t="shared" si="466"/>
        <v>-0.21870413084504109</v>
      </c>
      <c r="W4947" s="5">
        <f t="shared" si="467"/>
        <v>0</v>
      </c>
    </row>
    <row r="4948" spans="1:23">
      <c r="A4948" t="s">
        <v>6424</v>
      </c>
      <c r="B4948" t="s">
        <v>2487</v>
      </c>
      <c r="C4948" t="s">
        <v>325</v>
      </c>
      <c r="D4948" t="s">
        <v>32</v>
      </c>
      <c r="E4948" s="1">
        <v>45951.554942129631</v>
      </c>
      <c r="F4948" s="1">
        <v>45951.578553240739</v>
      </c>
      <c r="G4948" t="s">
        <v>27</v>
      </c>
      <c r="H4948">
        <v>2</v>
      </c>
      <c r="I4948">
        <v>499.46</v>
      </c>
      <c r="J4948">
        <v>301.83999999999997</v>
      </c>
      <c r="K4948">
        <v>0</v>
      </c>
      <c r="L4948">
        <v>0</v>
      </c>
      <c r="M4948">
        <v>49.41</v>
      </c>
      <c r="N4948">
        <v>8.99</v>
      </c>
      <c r="O4948" t="s">
        <v>65</v>
      </c>
      <c r="P4948">
        <v>14</v>
      </c>
      <c r="Q4948">
        <v>1</v>
      </c>
      <c r="R4948" s="3">
        <f t="shared" si="462"/>
        <v>499.46</v>
      </c>
      <c r="S4948" s="3">
        <f t="shared" si="463"/>
        <v>197.62</v>
      </c>
      <c r="T4948" s="3">
        <f t="shared" si="464"/>
        <v>-49.41</v>
      </c>
      <c r="U4948" s="3">
        <f t="shared" si="465"/>
        <v>139.22</v>
      </c>
      <c r="V4948" s="4">
        <f t="shared" si="466"/>
        <v>0.27874104032354946</v>
      </c>
      <c r="W4948" s="5">
        <f t="shared" si="467"/>
        <v>1</v>
      </c>
    </row>
    <row r="4949" spans="1:23">
      <c r="A4949" t="s">
        <v>6425</v>
      </c>
      <c r="B4949" t="s">
        <v>1435</v>
      </c>
      <c r="C4949" t="s">
        <v>362</v>
      </c>
      <c r="D4949" t="s">
        <v>87</v>
      </c>
      <c r="E4949" s="1">
        <v>45951.578553240739</v>
      </c>
      <c r="F4949" s="1">
        <v>45951.584108796298</v>
      </c>
      <c r="G4949" t="s">
        <v>27</v>
      </c>
      <c r="H4949">
        <v>4</v>
      </c>
      <c r="I4949">
        <v>1943.2</v>
      </c>
      <c r="J4949">
        <v>1250.32</v>
      </c>
      <c r="K4949">
        <v>194.32</v>
      </c>
      <c r="L4949">
        <v>0</v>
      </c>
      <c r="M4949">
        <v>48.14</v>
      </c>
      <c r="N4949">
        <v>31.48</v>
      </c>
      <c r="O4949" t="s">
        <v>38</v>
      </c>
      <c r="P4949">
        <v>0</v>
      </c>
      <c r="Q4949">
        <v>4</v>
      </c>
      <c r="R4949" s="3">
        <f t="shared" si="462"/>
        <v>1748.88</v>
      </c>
      <c r="S4949" s="3">
        <f t="shared" si="463"/>
        <v>498.56000000000017</v>
      </c>
      <c r="T4949" s="3">
        <f t="shared" si="464"/>
        <v>-48.14</v>
      </c>
      <c r="U4949" s="3">
        <f t="shared" si="465"/>
        <v>418.94000000000017</v>
      </c>
      <c r="V4949" s="4">
        <f t="shared" si="466"/>
        <v>0.23954759617583835</v>
      </c>
      <c r="W4949" s="5">
        <f t="shared" si="467"/>
        <v>1</v>
      </c>
    </row>
    <row r="4950" spans="1:23">
      <c r="A4950" t="s">
        <v>6426</v>
      </c>
      <c r="B4950" t="s">
        <v>3512</v>
      </c>
      <c r="C4950" t="s">
        <v>139</v>
      </c>
      <c r="D4950" t="s">
        <v>64</v>
      </c>
      <c r="E4950" s="1">
        <v>45951.657060185193</v>
      </c>
      <c r="G4950" t="s">
        <v>110</v>
      </c>
      <c r="H4950">
        <v>3</v>
      </c>
      <c r="I4950">
        <v>2393.46</v>
      </c>
      <c r="J4950">
        <v>2079.5100000000002</v>
      </c>
      <c r="K4950">
        <v>239.35</v>
      </c>
      <c r="L4950">
        <v>0</v>
      </c>
      <c r="M4950">
        <v>39</v>
      </c>
      <c r="N4950">
        <v>0</v>
      </c>
      <c r="O4950" t="s">
        <v>38</v>
      </c>
      <c r="P4950">
        <v>2</v>
      </c>
      <c r="R4950" s="3">
        <f t="shared" si="462"/>
        <v>2154.11</v>
      </c>
      <c r="S4950" s="3">
        <f t="shared" si="463"/>
        <v>74.599999999999909</v>
      </c>
      <c r="T4950" s="3">
        <f t="shared" si="464"/>
        <v>-39</v>
      </c>
      <c r="U4950" s="3">
        <f t="shared" si="465"/>
        <v>35.599999999999909</v>
      </c>
      <c r="V4950" s="4">
        <f t="shared" si="466"/>
        <v>1.6526546926572881E-2</v>
      </c>
      <c r="W4950" s="5">
        <f t="shared" si="467"/>
        <v>1</v>
      </c>
    </row>
    <row r="4951" spans="1:23">
      <c r="A4951" t="s">
        <v>6427</v>
      </c>
      <c r="B4951" t="s">
        <v>2477</v>
      </c>
      <c r="C4951" t="s">
        <v>96</v>
      </c>
      <c r="D4951" t="s">
        <v>32</v>
      </c>
      <c r="E4951" s="1">
        <v>45951.667303240742</v>
      </c>
      <c r="F4951" s="1">
        <v>45951.688136574077</v>
      </c>
      <c r="G4951" t="s">
        <v>27</v>
      </c>
      <c r="H4951">
        <v>3</v>
      </c>
      <c r="I4951">
        <v>422.82</v>
      </c>
      <c r="J4951">
        <v>307.35000000000002</v>
      </c>
      <c r="K4951">
        <v>0</v>
      </c>
      <c r="L4951">
        <v>0</v>
      </c>
      <c r="M4951">
        <v>58.43</v>
      </c>
      <c r="N4951">
        <v>7.61</v>
      </c>
      <c r="O4951" t="s">
        <v>38</v>
      </c>
      <c r="P4951">
        <v>10</v>
      </c>
      <c r="Q4951">
        <v>4</v>
      </c>
      <c r="R4951" s="3">
        <f t="shared" si="462"/>
        <v>422.82</v>
      </c>
      <c r="S4951" s="3">
        <f t="shared" si="463"/>
        <v>115.46999999999997</v>
      </c>
      <c r="T4951" s="3">
        <f t="shared" si="464"/>
        <v>-58.43</v>
      </c>
      <c r="U4951" s="3">
        <f t="shared" si="465"/>
        <v>49.429999999999971</v>
      </c>
      <c r="V4951" s="4">
        <f t="shared" si="466"/>
        <v>0.11690553900004723</v>
      </c>
      <c r="W4951" s="5">
        <f t="shared" si="467"/>
        <v>1</v>
      </c>
    </row>
    <row r="4952" spans="1:23">
      <c r="A4952" t="s">
        <v>6428</v>
      </c>
      <c r="B4952" t="s">
        <v>3084</v>
      </c>
      <c r="C4952" t="s">
        <v>126</v>
      </c>
      <c r="D4952" t="s">
        <v>48</v>
      </c>
      <c r="E4952" s="1">
        <v>45951.684340277781</v>
      </c>
      <c r="F4952" s="1">
        <v>45951.689895833333</v>
      </c>
      <c r="G4952" t="s">
        <v>27</v>
      </c>
      <c r="H4952">
        <v>1</v>
      </c>
      <c r="I4952">
        <v>269.52999999999997</v>
      </c>
      <c r="J4952">
        <v>195.85</v>
      </c>
      <c r="K4952">
        <v>13.48</v>
      </c>
      <c r="L4952">
        <v>30</v>
      </c>
      <c r="M4952">
        <v>54.36</v>
      </c>
      <c r="N4952">
        <v>5.15</v>
      </c>
      <c r="O4952" t="s">
        <v>65</v>
      </c>
      <c r="P4952">
        <v>0</v>
      </c>
      <c r="Q4952">
        <v>5</v>
      </c>
      <c r="R4952" s="3">
        <f t="shared" si="462"/>
        <v>256.04999999999995</v>
      </c>
      <c r="S4952" s="3">
        <f t="shared" si="463"/>
        <v>60.19999999999996</v>
      </c>
      <c r="T4952" s="3">
        <f t="shared" si="464"/>
        <v>-24.36</v>
      </c>
      <c r="U4952" s="3">
        <f t="shared" si="465"/>
        <v>30.689999999999962</v>
      </c>
      <c r="V4952" s="4">
        <f t="shared" si="466"/>
        <v>0.11985940246045682</v>
      </c>
      <c r="W4952" s="5">
        <f t="shared" si="467"/>
        <v>1</v>
      </c>
    </row>
    <row r="4953" spans="1:23">
      <c r="A4953" t="s">
        <v>6429</v>
      </c>
      <c r="B4953" t="s">
        <v>1579</v>
      </c>
      <c r="C4953" t="s">
        <v>1557</v>
      </c>
      <c r="D4953" t="s">
        <v>103</v>
      </c>
      <c r="E4953" s="1">
        <v>45951.755844907413</v>
      </c>
      <c r="F4953" s="1">
        <v>45951.769733796304</v>
      </c>
      <c r="G4953" t="s">
        <v>27</v>
      </c>
      <c r="H4953">
        <v>1</v>
      </c>
      <c r="I4953">
        <v>303.05</v>
      </c>
      <c r="J4953">
        <v>260.77</v>
      </c>
      <c r="K4953">
        <v>45.46</v>
      </c>
      <c r="L4953">
        <v>30</v>
      </c>
      <c r="M4953">
        <v>46.54</v>
      </c>
      <c r="N4953">
        <v>5.18</v>
      </c>
      <c r="O4953" t="s">
        <v>144</v>
      </c>
      <c r="P4953">
        <v>0</v>
      </c>
      <c r="Q4953">
        <v>5</v>
      </c>
      <c r="R4953" s="3">
        <f t="shared" si="462"/>
        <v>257.59000000000003</v>
      </c>
      <c r="S4953" s="3">
        <f t="shared" si="463"/>
        <v>-3.17999999999995</v>
      </c>
      <c r="T4953" s="3">
        <f t="shared" si="464"/>
        <v>-16.54</v>
      </c>
      <c r="U4953" s="3">
        <f t="shared" si="465"/>
        <v>-24.899999999999949</v>
      </c>
      <c r="V4953" s="4">
        <f t="shared" si="466"/>
        <v>-9.6665243215963148E-2</v>
      </c>
      <c r="W4953" s="5">
        <f t="shared" si="467"/>
        <v>0</v>
      </c>
    </row>
    <row r="4954" spans="1:23">
      <c r="A4954" t="s">
        <v>6430</v>
      </c>
      <c r="B4954" t="s">
        <v>885</v>
      </c>
      <c r="C4954" t="s">
        <v>614</v>
      </c>
      <c r="D4954" t="s">
        <v>26</v>
      </c>
      <c r="E4954" s="1">
        <v>45951.757465277777</v>
      </c>
      <c r="F4954" s="1">
        <v>45951.769965277781</v>
      </c>
      <c r="G4954" t="s">
        <v>27</v>
      </c>
      <c r="H4954">
        <v>3</v>
      </c>
      <c r="I4954">
        <v>626.64</v>
      </c>
      <c r="J4954">
        <v>537.87</v>
      </c>
      <c r="K4954">
        <v>156.66</v>
      </c>
      <c r="L4954">
        <v>0</v>
      </c>
      <c r="M4954">
        <v>64.59</v>
      </c>
      <c r="N4954">
        <v>8.4600000000000009</v>
      </c>
      <c r="O4954" t="s">
        <v>38</v>
      </c>
      <c r="P4954">
        <v>3</v>
      </c>
      <c r="Q4954">
        <v>4</v>
      </c>
      <c r="R4954" s="3">
        <f t="shared" si="462"/>
        <v>469.98</v>
      </c>
      <c r="S4954" s="3">
        <f t="shared" si="463"/>
        <v>-67.889999999999986</v>
      </c>
      <c r="T4954" s="3">
        <f t="shared" si="464"/>
        <v>-64.59</v>
      </c>
      <c r="U4954" s="3">
        <f t="shared" si="465"/>
        <v>-140.94</v>
      </c>
      <c r="V4954" s="4">
        <f t="shared" si="466"/>
        <v>-0.29988510149368058</v>
      </c>
      <c r="W4954" s="5">
        <f t="shared" si="467"/>
        <v>0</v>
      </c>
    </row>
    <row r="4955" spans="1:23">
      <c r="A4955" t="s">
        <v>6431</v>
      </c>
      <c r="B4955" t="s">
        <v>3799</v>
      </c>
      <c r="C4955" t="s">
        <v>328</v>
      </c>
      <c r="D4955" t="s">
        <v>103</v>
      </c>
      <c r="E4955" s="1">
        <v>45951.761331018519</v>
      </c>
      <c r="F4955" s="1">
        <v>45951.779386574082</v>
      </c>
      <c r="G4955" t="s">
        <v>27</v>
      </c>
      <c r="H4955">
        <v>1</v>
      </c>
      <c r="I4955">
        <v>293.55</v>
      </c>
      <c r="J4955">
        <v>234.09</v>
      </c>
      <c r="K4955">
        <v>44.03</v>
      </c>
      <c r="L4955">
        <v>30</v>
      </c>
      <c r="M4955">
        <v>51.55</v>
      </c>
      <c r="N4955">
        <v>5.03</v>
      </c>
      <c r="O4955" t="s">
        <v>38</v>
      </c>
      <c r="P4955">
        <v>6</v>
      </c>
      <c r="Q4955">
        <v>3</v>
      </c>
      <c r="R4955" s="3">
        <f t="shared" si="462"/>
        <v>249.52</v>
      </c>
      <c r="S4955" s="3">
        <f t="shared" si="463"/>
        <v>15.430000000000007</v>
      </c>
      <c r="T4955" s="3">
        <f t="shared" si="464"/>
        <v>-21.549999999999997</v>
      </c>
      <c r="U4955" s="3">
        <f t="shared" si="465"/>
        <v>-11.149999999999991</v>
      </c>
      <c r="V4955" s="4">
        <f t="shared" si="466"/>
        <v>-4.4685796729721027E-2</v>
      </c>
      <c r="W4955" s="5">
        <f t="shared" si="467"/>
        <v>0</v>
      </c>
    </row>
    <row r="4956" spans="1:23">
      <c r="A4956" t="s">
        <v>6432</v>
      </c>
      <c r="B4956" t="s">
        <v>2192</v>
      </c>
      <c r="C4956" t="s">
        <v>116</v>
      </c>
      <c r="D4956" t="s">
        <v>103</v>
      </c>
      <c r="E4956" s="1">
        <v>45951.808912037042</v>
      </c>
      <c r="F4956" s="1">
        <v>45951.829745370371</v>
      </c>
      <c r="G4956" t="s">
        <v>27</v>
      </c>
      <c r="H4956">
        <v>2</v>
      </c>
      <c r="I4956">
        <v>588.32000000000005</v>
      </c>
      <c r="J4956">
        <v>399.6</v>
      </c>
      <c r="K4956">
        <v>0</v>
      </c>
      <c r="L4956">
        <v>0</v>
      </c>
      <c r="M4956">
        <v>54.26</v>
      </c>
      <c r="N4956">
        <v>10.59</v>
      </c>
      <c r="O4956" t="s">
        <v>38</v>
      </c>
      <c r="P4956">
        <v>10</v>
      </c>
      <c r="Q4956">
        <v>3</v>
      </c>
      <c r="R4956" s="3">
        <f t="shared" si="462"/>
        <v>588.32000000000005</v>
      </c>
      <c r="S4956" s="3">
        <f t="shared" si="463"/>
        <v>188.72000000000003</v>
      </c>
      <c r="T4956" s="3">
        <f t="shared" si="464"/>
        <v>-54.26</v>
      </c>
      <c r="U4956" s="3">
        <f t="shared" si="465"/>
        <v>123.87000000000003</v>
      </c>
      <c r="V4956" s="4">
        <f t="shared" si="466"/>
        <v>0.21054868098993748</v>
      </c>
      <c r="W4956" s="5">
        <f t="shared" si="467"/>
        <v>1</v>
      </c>
    </row>
    <row r="4957" spans="1:23">
      <c r="A4957" t="s">
        <v>6433</v>
      </c>
      <c r="B4957" t="s">
        <v>1145</v>
      </c>
      <c r="C4957" t="s">
        <v>207</v>
      </c>
      <c r="D4957" t="s">
        <v>26</v>
      </c>
      <c r="E4957" s="1">
        <v>45951.931331018517</v>
      </c>
      <c r="F4957" s="1">
        <v>45951.945914351847</v>
      </c>
      <c r="G4957" t="s">
        <v>27</v>
      </c>
      <c r="H4957">
        <v>1</v>
      </c>
      <c r="I4957">
        <v>148.88</v>
      </c>
      <c r="J4957">
        <v>113.75</v>
      </c>
      <c r="K4957">
        <v>7.44</v>
      </c>
      <c r="L4957">
        <v>30</v>
      </c>
      <c r="M4957">
        <v>39.340000000000003</v>
      </c>
      <c r="N4957">
        <v>3.09</v>
      </c>
      <c r="O4957" t="s">
        <v>38</v>
      </c>
      <c r="P4957">
        <v>6</v>
      </c>
      <c r="Q4957">
        <v>4</v>
      </c>
      <c r="R4957" s="3">
        <f t="shared" si="462"/>
        <v>141.44</v>
      </c>
      <c r="S4957" s="3">
        <f t="shared" si="463"/>
        <v>27.689999999999998</v>
      </c>
      <c r="T4957" s="3">
        <f t="shared" si="464"/>
        <v>-9.3400000000000034</v>
      </c>
      <c r="U4957" s="3">
        <f t="shared" si="465"/>
        <v>15.259999999999994</v>
      </c>
      <c r="V4957" s="4">
        <f t="shared" si="466"/>
        <v>0.10789027149321263</v>
      </c>
      <c r="W4957" s="5">
        <f t="shared" si="467"/>
        <v>1</v>
      </c>
    </row>
    <row r="4958" spans="1:23">
      <c r="A4958" t="s">
        <v>6434</v>
      </c>
      <c r="B4958" t="s">
        <v>943</v>
      </c>
      <c r="C4958" t="s">
        <v>106</v>
      </c>
      <c r="D4958" t="s">
        <v>103</v>
      </c>
      <c r="E4958" s="1">
        <v>45952.263298611113</v>
      </c>
      <c r="G4958" t="s">
        <v>110</v>
      </c>
      <c r="H4958">
        <v>2</v>
      </c>
      <c r="I4958">
        <v>482.32</v>
      </c>
      <c r="J4958">
        <v>356.04</v>
      </c>
      <c r="K4958">
        <v>72.349999999999994</v>
      </c>
      <c r="L4958">
        <v>0</v>
      </c>
      <c r="M4958">
        <v>43.03</v>
      </c>
      <c r="N4958">
        <v>0</v>
      </c>
      <c r="O4958" t="s">
        <v>33</v>
      </c>
      <c r="P4958">
        <v>0</v>
      </c>
      <c r="R4958" s="3">
        <f t="shared" si="462"/>
        <v>409.97</v>
      </c>
      <c r="S4958" s="3">
        <f t="shared" si="463"/>
        <v>53.930000000000007</v>
      </c>
      <c r="T4958" s="3">
        <f t="shared" si="464"/>
        <v>-43.03</v>
      </c>
      <c r="U4958" s="3">
        <f t="shared" si="465"/>
        <v>10.900000000000006</v>
      </c>
      <c r="V4958" s="4">
        <f t="shared" si="466"/>
        <v>2.658731126667806E-2</v>
      </c>
      <c r="W4958" s="5">
        <f t="shared" si="467"/>
        <v>1</v>
      </c>
    </row>
    <row r="4959" spans="1:23">
      <c r="A4959" t="s">
        <v>6435</v>
      </c>
      <c r="B4959" t="s">
        <v>1404</v>
      </c>
      <c r="C4959" t="s">
        <v>274</v>
      </c>
      <c r="D4959" t="s">
        <v>103</v>
      </c>
      <c r="E4959" s="1">
        <v>45952.293541666673</v>
      </c>
      <c r="F4959" s="1">
        <v>45952.299097222232</v>
      </c>
      <c r="G4959" t="s">
        <v>27</v>
      </c>
      <c r="H4959">
        <v>2</v>
      </c>
      <c r="I4959">
        <v>356.34</v>
      </c>
      <c r="J4959">
        <v>236.84</v>
      </c>
      <c r="K4959">
        <v>53.45</v>
      </c>
      <c r="L4959">
        <v>30</v>
      </c>
      <c r="M4959">
        <v>46.13</v>
      </c>
      <c r="N4959">
        <v>5.99</v>
      </c>
      <c r="O4959" t="s">
        <v>38</v>
      </c>
      <c r="P4959">
        <v>0</v>
      </c>
      <c r="Q4959">
        <v>5</v>
      </c>
      <c r="R4959" s="3">
        <f t="shared" si="462"/>
        <v>302.89</v>
      </c>
      <c r="S4959" s="3">
        <f t="shared" si="463"/>
        <v>66.049999999999983</v>
      </c>
      <c r="T4959" s="3">
        <f t="shared" si="464"/>
        <v>-16.130000000000003</v>
      </c>
      <c r="U4959" s="3">
        <f t="shared" si="465"/>
        <v>43.929999999999978</v>
      </c>
      <c r="V4959" s="4">
        <f t="shared" si="466"/>
        <v>0.14503615173825474</v>
      </c>
      <c r="W4959" s="5">
        <f t="shared" si="467"/>
        <v>1</v>
      </c>
    </row>
    <row r="4960" spans="1:23">
      <c r="A4960" t="s">
        <v>6436</v>
      </c>
      <c r="B4960" t="s">
        <v>2425</v>
      </c>
      <c r="C4960" t="s">
        <v>609</v>
      </c>
      <c r="D4960" t="s">
        <v>103</v>
      </c>
      <c r="E4960" s="1">
        <v>45952.293842592589</v>
      </c>
      <c r="F4960" s="1">
        <v>45952.306342592587</v>
      </c>
      <c r="G4960" t="s">
        <v>53</v>
      </c>
      <c r="H4960">
        <v>3</v>
      </c>
      <c r="I4960">
        <v>761.1</v>
      </c>
      <c r="J4960">
        <v>517.98</v>
      </c>
      <c r="K4960">
        <v>0</v>
      </c>
      <c r="L4960">
        <v>0</v>
      </c>
      <c r="M4960">
        <v>42.64</v>
      </c>
      <c r="N4960">
        <v>13.7</v>
      </c>
      <c r="O4960" t="s">
        <v>65</v>
      </c>
      <c r="P4960">
        <v>0</v>
      </c>
      <c r="Q4960">
        <v>1</v>
      </c>
      <c r="R4960" s="3">
        <f t="shared" si="462"/>
        <v>761.1</v>
      </c>
      <c r="S4960" s="3">
        <f t="shared" si="463"/>
        <v>243.12</v>
      </c>
      <c r="T4960" s="3">
        <f t="shared" si="464"/>
        <v>-42.64</v>
      </c>
      <c r="U4960" s="3">
        <f t="shared" si="465"/>
        <v>186.78000000000003</v>
      </c>
      <c r="V4960" s="4">
        <f t="shared" si="466"/>
        <v>0.24540796216003158</v>
      </c>
      <c r="W4960" s="5">
        <f t="shared" si="467"/>
        <v>1</v>
      </c>
    </row>
    <row r="4961" spans="1:23">
      <c r="A4961" t="s">
        <v>6437</v>
      </c>
      <c r="B4961" t="s">
        <v>3247</v>
      </c>
      <c r="C4961" t="s">
        <v>639</v>
      </c>
      <c r="D4961" t="s">
        <v>160</v>
      </c>
      <c r="E4961" s="1">
        <v>45952.305937500001</v>
      </c>
      <c r="F4961" s="1">
        <v>45952.320520833331</v>
      </c>
      <c r="G4961" t="s">
        <v>27</v>
      </c>
      <c r="H4961">
        <v>1</v>
      </c>
      <c r="I4961">
        <v>161.84</v>
      </c>
      <c r="J4961">
        <v>142.82</v>
      </c>
      <c r="K4961">
        <v>16.18</v>
      </c>
      <c r="L4961">
        <v>30</v>
      </c>
      <c r="M4961">
        <v>37.97</v>
      </c>
      <c r="N4961">
        <v>3.16</v>
      </c>
      <c r="O4961" t="s">
        <v>38</v>
      </c>
      <c r="P4961">
        <v>1</v>
      </c>
      <c r="Q4961">
        <v>4</v>
      </c>
      <c r="R4961" s="3">
        <f t="shared" si="462"/>
        <v>145.66</v>
      </c>
      <c r="S4961" s="3">
        <f t="shared" si="463"/>
        <v>2.8400000000000034</v>
      </c>
      <c r="T4961" s="3">
        <f t="shared" si="464"/>
        <v>-7.9699999999999989</v>
      </c>
      <c r="U4961" s="3">
        <f t="shared" si="465"/>
        <v>-8.2899999999999956</v>
      </c>
      <c r="V4961" s="4">
        <f t="shared" si="466"/>
        <v>-5.6913359879170643E-2</v>
      </c>
      <c r="W4961" s="5">
        <f t="shared" si="467"/>
        <v>0</v>
      </c>
    </row>
    <row r="4962" spans="1:23">
      <c r="A4962" t="s">
        <v>6438</v>
      </c>
      <c r="B4962" t="s">
        <v>3048</v>
      </c>
      <c r="C4962" t="s">
        <v>268</v>
      </c>
      <c r="D4962" t="s">
        <v>64</v>
      </c>
      <c r="E4962" s="1">
        <v>45952.312372685177</v>
      </c>
      <c r="F4962" s="1">
        <v>45952.331122685187</v>
      </c>
      <c r="G4962" t="s">
        <v>27</v>
      </c>
      <c r="H4962">
        <v>3</v>
      </c>
      <c r="I4962">
        <v>90.42</v>
      </c>
      <c r="J4962">
        <v>71.88</v>
      </c>
      <c r="K4962">
        <v>4.5199999999999996</v>
      </c>
      <c r="L4962">
        <v>30</v>
      </c>
      <c r="M4962">
        <v>60.86</v>
      </c>
      <c r="N4962">
        <v>2.09</v>
      </c>
      <c r="O4962" t="s">
        <v>38</v>
      </c>
      <c r="P4962">
        <v>7</v>
      </c>
      <c r="Q4962">
        <v>4</v>
      </c>
      <c r="R4962" s="3">
        <f t="shared" si="462"/>
        <v>85.9</v>
      </c>
      <c r="S4962" s="3">
        <f t="shared" si="463"/>
        <v>14.02000000000001</v>
      </c>
      <c r="T4962" s="3">
        <f t="shared" si="464"/>
        <v>-30.86</v>
      </c>
      <c r="U4962" s="3">
        <f t="shared" si="465"/>
        <v>-18.929999999999989</v>
      </c>
      <c r="V4962" s="4">
        <f t="shared" si="466"/>
        <v>-0.22037252619324782</v>
      </c>
      <c r="W4962" s="5">
        <f t="shared" si="467"/>
        <v>0</v>
      </c>
    </row>
    <row r="4963" spans="1:23">
      <c r="A4963" t="s">
        <v>6439</v>
      </c>
      <c r="B4963" t="s">
        <v>4395</v>
      </c>
      <c r="C4963" t="s">
        <v>661</v>
      </c>
      <c r="D4963" t="s">
        <v>52</v>
      </c>
      <c r="E4963" s="1">
        <v>45952.31795138889</v>
      </c>
      <c r="F4963" s="1">
        <v>45952.334618055553</v>
      </c>
      <c r="G4963" t="s">
        <v>27</v>
      </c>
      <c r="H4963">
        <v>3</v>
      </c>
      <c r="I4963">
        <v>2104.77</v>
      </c>
      <c r="J4963">
        <v>1359.06</v>
      </c>
      <c r="K4963">
        <v>0</v>
      </c>
      <c r="L4963">
        <v>0</v>
      </c>
      <c r="M4963">
        <v>50.49</v>
      </c>
      <c r="N4963">
        <v>37.89</v>
      </c>
      <c r="O4963" t="s">
        <v>38</v>
      </c>
      <c r="P4963">
        <v>9</v>
      </c>
      <c r="Q4963">
        <v>4</v>
      </c>
      <c r="R4963" s="3">
        <f t="shared" si="462"/>
        <v>2104.77</v>
      </c>
      <c r="S4963" s="3">
        <f t="shared" si="463"/>
        <v>745.71</v>
      </c>
      <c r="T4963" s="3">
        <f t="shared" si="464"/>
        <v>-50.49</v>
      </c>
      <c r="U4963" s="3">
        <f t="shared" si="465"/>
        <v>657.33</v>
      </c>
      <c r="V4963" s="4">
        <f t="shared" si="466"/>
        <v>0.31230490742456424</v>
      </c>
      <c r="W4963" s="5">
        <f t="shared" si="467"/>
        <v>1</v>
      </c>
    </row>
    <row r="4964" spans="1:23">
      <c r="A4964" t="s">
        <v>6440</v>
      </c>
      <c r="B4964" t="s">
        <v>67</v>
      </c>
      <c r="C4964" t="s">
        <v>86</v>
      </c>
      <c r="D4964" t="s">
        <v>87</v>
      </c>
      <c r="E4964" s="1">
        <v>45952.327326388891</v>
      </c>
      <c r="F4964" s="1">
        <v>45952.340520833342</v>
      </c>
      <c r="G4964" t="s">
        <v>27</v>
      </c>
      <c r="H4964">
        <v>4</v>
      </c>
      <c r="I4964">
        <v>2470.2399999999998</v>
      </c>
      <c r="J4964">
        <v>1489.24</v>
      </c>
      <c r="K4964">
        <v>123.51</v>
      </c>
      <c r="L4964">
        <v>0</v>
      </c>
      <c r="M4964">
        <v>44.31</v>
      </c>
      <c r="N4964">
        <v>42.24</v>
      </c>
      <c r="O4964" t="s">
        <v>33</v>
      </c>
      <c r="P4964">
        <v>0</v>
      </c>
      <c r="Q4964">
        <v>5</v>
      </c>
      <c r="R4964" s="3">
        <f t="shared" si="462"/>
        <v>2346.7299999999996</v>
      </c>
      <c r="S4964" s="3">
        <f t="shared" si="463"/>
        <v>857.48999999999955</v>
      </c>
      <c r="T4964" s="3">
        <f t="shared" si="464"/>
        <v>-44.31</v>
      </c>
      <c r="U4964" s="3">
        <f t="shared" si="465"/>
        <v>770.9399999999996</v>
      </c>
      <c r="V4964" s="4">
        <f t="shared" si="466"/>
        <v>0.32851670196400939</v>
      </c>
      <c r="W4964" s="5">
        <f t="shared" si="467"/>
        <v>1</v>
      </c>
    </row>
    <row r="4965" spans="1:23">
      <c r="A4965" t="s">
        <v>6441</v>
      </c>
      <c r="B4965" t="s">
        <v>950</v>
      </c>
      <c r="C4965" t="s">
        <v>1818</v>
      </c>
      <c r="D4965" t="s">
        <v>44</v>
      </c>
      <c r="E4965" s="1">
        <v>45952.345925925933</v>
      </c>
      <c r="F4965" s="1">
        <v>45952.35564814815</v>
      </c>
      <c r="G4965" t="s">
        <v>53</v>
      </c>
      <c r="H4965">
        <v>2</v>
      </c>
      <c r="I4965">
        <v>341.46</v>
      </c>
      <c r="J4965">
        <v>247.44</v>
      </c>
      <c r="K4965">
        <v>17.07</v>
      </c>
      <c r="L4965">
        <v>30</v>
      </c>
      <c r="M4965">
        <v>47.11</v>
      </c>
      <c r="N4965">
        <v>6.38</v>
      </c>
      <c r="O4965" t="s">
        <v>38</v>
      </c>
      <c r="P4965">
        <v>0</v>
      </c>
      <c r="Q4965">
        <v>1</v>
      </c>
      <c r="R4965" s="3">
        <f t="shared" si="462"/>
        <v>324.39</v>
      </c>
      <c r="S4965" s="3">
        <f t="shared" si="463"/>
        <v>76.949999999999989</v>
      </c>
      <c r="T4965" s="3">
        <f t="shared" si="464"/>
        <v>-17.11</v>
      </c>
      <c r="U4965" s="3">
        <f t="shared" si="465"/>
        <v>53.459999999999987</v>
      </c>
      <c r="V4965" s="4">
        <f t="shared" si="466"/>
        <v>0.16480162767039672</v>
      </c>
      <c r="W4965" s="5">
        <f t="shared" si="467"/>
        <v>1</v>
      </c>
    </row>
    <row r="4966" spans="1:23">
      <c r="A4966" t="s">
        <v>6442</v>
      </c>
      <c r="B4966" t="s">
        <v>1208</v>
      </c>
      <c r="C4966" t="s">
        <v>386</v>
      </c>
      <c r="D4966" t="s">
        <v>64</v>
      </c>
      <c r="E4966" s="1">
        <v>45952.433506944442</v>
      </c>
      <c r="F4966" s="1">
        <v>45952.443229166667</v>
      </c>
      <c r="G4966" t="s">
        <v>27</v>
      </c>
      <c r="H4966">
        <v>2</v>
      </c>
      <c r="I4966">
        <v>201.54</v>
      </c>
      <c r="J4966">
        <v>180.26</v>
      </c>
      <c r="K4966">
        <v>0</v>
      </c>
      <c r="L4966">
        <v>30</v>
      </c>
      <c r="M4966">
        <v>36.89</v>
      </c>
      <c r="N4966">
        <v>4.17</v>
      </c>
      <c r="O4966" t="s">
        <v>38</v>
      </c>
      <c r="P4966">
        <v>0</v>
      </c>
      <c r="Q4966">
        <v>4</v>
      </c>
      <c r="R4966" s="3">
        <f t="shared" si="462"/>
        <v>201.54</v>
      </c>
      <c r="S4966" s="3">
        <f t="shared" si="463"/>
        <v>21.28</v>
      </c>
      <c r="T4966" s="3">
        <f t="shared" si="464"/>
        <v>-6.8900000000000006</v>
      </c>
      <c r="U4966" s="3">
        <f t="shared" si="465"/>
        <v>10.220000000000001</v>
      </c>
      <c r="V4966" s="4">
        <f t="shared" si="466"/>
        <v>5.0709536568423148E-2</v>
      </c>
      <c r="W4966" s="5">
        <f t="shared" si="467"/>
        <v>1</v>
      </c>
    </row>
    <row r="4967" spans="1:23">
      <c r="A4967" t="s">
        <v>6443</v>
      </c>
      <c r="B4967" t="s">
        <v>5568</v>
      </c>
      <c r="C4967" t="s">
        <v>1818</v>
      </c>
      <c r="D4967" t="s">
        <v>117</v>
      </c>
      <c r="E4967" s="1">
        <v>45952.6640625</v>
      </c>
      <c r="F4967" s="1">
        <v>45952.679340277777</v>
      </c>
      <c r="G4967" t="s">
        <v>27</v>
      </c>
      <c r="H4967">
        <v>4</v>
      </c>
      <c r="I4967">
        <v>682.92</v>
      </c>
      <c r="J4967">
        <v>494.88</v>
      </c>
      <c r="K4967">
        <v>34.15</v>
      </c>
      <c r="L4967">
        <v>0</v>
      </c>
      <c r="M4967">
        <v>63.71</v>
      </c>
      <c r="N4967">
        <v>11.68</v>
      </c>
      <c r="O4967" t="s">
        <v>38</v>
      </c>
      <c r="P4967">
        <v>2</v>
      </c>
      <c r="Q4967">
        <v>4</v>
      </c>
      <c r="R4967" s="3">
        <f t="shared" si="462"/>
        <v>648.77</v>
      </c>
      <c r="S4967" s="3">
        <f t="shared" si="463"/>
        <v>153.88999999999999</v>
      </c>
      <c r="T4967" s="3">
        <f t="shared" si="464"/>
        <v>-63.71</v>
      </c>
      <c r="U4967" s="3">
        <f t="shared" si="465"/>
        <v>78.499999999999972</v>
      </c>
      <c r="V4967" s="4">
        <f t="shared" si="466"/>
        <v>0.1209981965873884</v>
      </c>
      <c r="W4967" s="5">
        <f t="shared" si="467"/>
        <v>1</v>
      </c>
    </row>
    <row r="4968" spans="1:23">
      <c r="A4968" t="s">
        <v>6444</v>
      </c>
      <c r="B4968" t="s">
        <v>1983</v>
      </c>
      <c r="C4968" t="s">
        <v>1595</v>
      </c>
      <c r="D4968" t="s">
        <v>160</v>
      </c>
      <c r="E4968" s="1">
        <v>45952.742928240739</v>
      </c>
      <c r="F4968" s="1">
        <v>45952.760289351849</v>
      </c>
      <c r="G4968" t="s">
        <v>27</v>
      </c>
      <c r="H4968">
        <v>2</v>
      </c>
      <c r="I4968">
        <v>236.2</v>
      </c>
      <c r="J4968">
        <v>161.88</v>
      </c>
      <c r="K4968">
        <v>0</v>
      </c>
      <c r="L4968">
        <v>30</v>
      </c>
      <c r="M4968">
        <v>38.21</v>
      </c>
      <c r="N4968">
        <v>4.79</v>
      </c>
      <c r="O4968" t="s">
        <v>38</v>
      </c>
      <c r="P4968">
        <v>5</v>
      </c>
      <c r="Q4968">
        <v>4</v>
      </c>
      <c r="R4968" s="3">
        <f t="shared" si="462"/>
        <v>236.2</v>
      </c>
      <c r="S4968" s="3">
        <f t="shared" si="463"/>
        <v>74.319999999999993</v>
      </c>
      <c r="T4968" s="3">
        <f t="shared" si="464"/>
        <v>-8.2100000000000009</v>
      </c>
      <c r="U4968" s="3">
        <f t="shared" si="465"/>
        <v>61.319999999999986</v>
      </c>
      <c r="V4968" s="4">
        <f t="shared" si="466"/>
        <v>0.25961049957662991</v>
      </c>
      <c r="W4968" s="5">
        <f t="shared" si="467"/>
        <v>1</v>
      </c>
    </row>
    <row r="4969" spans="1:23">
      <c r="A4969" t="s">
        <v>6445</v>
      </c>
      <c r="B4969" t="s">
        <v>1484</v>
      </c>
      <c r="C4969" t="s">
        <v>156</v>
      </c>
      <c r="D4969" t="s">
        <v>87</v>
      </c>
      <c r="E4969" s="1">
        <v>45952.77034722222</v>
      </c>
      <c r="F4969" s="1">
        <v>45952.791180555563</v>
      </c>
      <c r="G4969" t="s">
        <v>27</v>
      </c>
      <c r="H4969">
        <v>2</v>
      </c>
      <c r="I4969">
        <v>595.04</v>
      </c>
      <c r="J4969">
        <v>476.2</v>
      </c>
      <c r="K4969">
        <v>89.26</v>
      </c>
      <c r="L4969">
        <v>0</v>
      </c>
      <c r="M4969">
        <v>61.96</v>
      </c>
      <c r="N4969">
        <v>9.1</v>
      </c>
      <c r="O4969" t="s">
        <v>38</v>
      </c>
      <c r="P4969">
        <v>10</v>
      </c>
      <c r="Q4969">
        <v>4</v>
      </c>
      <c r="R4969" s="3">
        <f t="shared" si="462"/>
        <v>505.78</v>
      </c>
      <c r="S4969" s="3">
        <f t="shared" si="463"/>
        <v>29.579999999999984</v>
      </c>
      <c r="T4969" s="3">
        <f t="shared" si="464"/>
        <v>-61.96</v>
      </c>
      <c r="U4969" s="3">
        <f t="shared" si="465"/>
        <v>-41.480000000000018</v>
      </c>
      <c r="V4969" s="4">
        <f t="shared" si="466"/>
        <v>-8.2011941951045955E-2</v>
      </c>
      <c r="W4969" s="5">
        <f t="shared" si="467"/>
        <v>0</v>
      </c>
    </row>
    <row r="4970" spans="1:23">
      <c r="A4970" t="s">
        <v>6446</v>
      </c>
      <c r="B4970" t="s">
        <v>5822</v>
      </c>
      <c r="C4970" t="s">
        <v>253</v>
      </c>
      <c r="D4970" t="s">
        <v>143</v>
      </c>
      <c r="E4970" s="1">
        <v>45952.831273148149</v>
      </c>
      <c r="F4970" s="1">
        <v>45952.84516203704</v>
      </c>
      <c r="G4970" t="s">
        <v>27</v>
      </c>
      <c r="H4970">
        <v>1</v>
      </c>
      <c r="I4970">
        <v>191.83</v>
      </c>
      <c r="J4970">
        <v>119.62</v>
      </c>
      <c r="K4970">
        <v>47.96</v>
      </c>
      <c r="L4970">
        <v>30</v>
      </c>
      <c r="M4970">
        <v>42.56</v>
      </c>
      <c r="N4970">
        <v>3.13</v>
      </c>
      <c r="O4970" t="s">
        <v>33</v>
      </c>
      <c r="P4970">
        <v>0</v>
      </c>
      <c r="Q4970">
        <v>5</v>
      </c>
      <c r="R4970" s="3">
        <f t="shared" si="462"/>
        <v>143.87</v>
      </c>
      <c r="S4970" s="3">
        <f t="shared" si="463"/>
        <v>24.25</v>
      </c>
      <c r="T4970" s="3">
        <f t="shared" si="464"/>
        <v>-12.560000000000002</v>
      </c>
      <c r="U4970" s="3">
        <f t="shared" si="465"/>
        <v>8.5599999999999987</v>
      </c>
      <c r="V4970" s="4">
        <f t="shared" si="466"/>
        <v>5.9498158059359131E-2</v>
      </c>
      <c r="W4970" s="5">
        <f t="shared" si="467"/>
        <v>1</v>
      </c>
    </row>
    <row r="4971" spans="1:23">
      <c r="A4971" t="s">
        <v>6447</v>
      </c>
      <c r="B4971" t="s">
        <v>1232</v>
      </c>
      <c r="C4971" t="s">
        <v>159</v>
      </c>
      <c r="D4971" t="s">
        <v>72</v>
      </c>
      <c r="E4971" s="1">
        <v>45952.843136574083</v>
      </c>
      <c r="F4971" s="1">
        <v>45952.848692129628</v>
      </c>
      <c r="G4971" t="s">
        <v>27</v>
      </c>
      <c r="H4971">
        <v>1</v>
      </c>
      <c r="I4971">
        <v>224.45</v>
      </c>
      <c r="J4971">
        <v>155.32</v>
      </c>
      <c r="K4971">
        <v>33.67</v>
      </c>
      <c r="L4971">
        <v>30</v>
      </c>
      <c r="M4971">
        <v>42.33</v>
      </c>
      <c r="N4971">
        <v>3.97</v>
      </c>
      <c r="O4971" t="s">
        <v>38</v>
      </c>
      <c r="P4971">
        <v>0</v>
      </c>
      <c r="Q4971">
        <v>5</v>
      </c>
      <c r="R4971" s="3">
        <f t="shared" si="462"/>
        <v>190.77999999999997</v>
      </c>
      <c r="S4971" s="3">
        <f t="shared" si="463"/>
        <v>35.45999999999998</v>
      </c>
      <c r="T4971" s="3">
        <f t="shared" si="464"/>
        <v>-12.329999999999998</v>
      </c>
      <c r="U4971" s="3">
        <f t="shared" si="465"/>
        <v>19.159999999999982</v>
      </c>
      <c r="V4971" s="4">
        <f t="shared" si="466"/>
        <v>0.10042981444595862</v>
      </c>
      <c r="W4971" s="5">
        <f t="shared" si="467"/>
        <v>1</v>
      </c>
    </row>
    <row r="4972" spans="1:23">
      <c r="A4972" t="s">
        <v>6448</v>
      </c>
      <c r="B4972" t="s">
        <v>2507</v>
      </c>
      <c r="C4972" t="s">
        <v>302</v>
      </c>
      <c r="D4972" t="s">
        <v>160</v>
      </c>
      <c r="E4972" s="1">
        <v>45952.892083333332</v>
      </c>
      <c r="F4972" s="1">
        <v>45952.902499999997</v>
      </c>
      <c r="G4972" t="s">
        <v>27</v>
      </c>
      <c r="H4972">
        <v>1</v>
      </c>
      <c r="I4972">
        <v>118.58</v>
      </c>
      <c r="J4972">
        <v>86.52</v>
      </c>
      <c r="K4972">
        <v>11.86</v>
      </c>
      <c r="L4972">
        <v>30</v>
      </c>
      <c r="M4972">
        <v>63.73</v>
      </c>
      <c r="N4972">
        <v>2.46</v>
      </c>
      <c r="O4972" t="s">
        <v>38</v>
      </c>
      <c r="P4972">
        <v>0</v>
      </c>
      <c r="Q4972">
        <v>5</v>
      </c>
      <c r="R4972" s="3">
        <f t="shared" si="462"/>
        <v>106.72</v>
      </c>
      <c r="S4972" s="3">
        <f t="shared" si="463"/>
        <v>20.200000000000003</v>
      </c>
      <c r="T4972" s="3">
        <f t="shared" si="464"/>
        <v>-33.729999999999997</v>
      </c>
      <c r="U4972" s="3">
        <f t="shared" si="465"/>
        <v>-15.989999999999995</v>
      </c>
      <c r="V4972" s="4">
        <f t="shared" si="466"/>
        <v>-0.14983133433283355</v>
      </c>
      <c r="W4972" s="5">
        <f t="shared" si="467"/>
        <v>0</v>
      </c>
    </row>
    <row r="4973" spans="1:23">
      <c r="A4973" t="s">
        <v>6449</v>
      </c>
      <c r="B4973" t="s">
        <v>1764</v>
      </c>
      <c r="C4973" t="s">
        <v>527</v>
      </c>
      <c r="D4973" t="s">
        <v>60</v>
      </c>
      <c r="E4973" s="1">
        <v>45952.90896990741</v>
      </c>
      <c r="F4973" s="1">
        <v>45952.927719907413</v>
      </c>
      <c r="G4973" t="s">
        <v>27</v>
      </c>
      <c r="H4973">
        <v>2</v>
      </c>
      <c r="I4973">
        <v>767.02</v>
      </c>
      <c r="J4973">
        <v>665.12</v>
      </c>
      <c r="K4973">
        <v>38.35</v>
      </c>
      <c r="L4973">
        <v>0</v>
      </c>
      <c r="M4973">
        <v>62.94</v>
      </c>
      <c r="N4973">
        <v>13.12</v>
      </c>
      <c r="O4973" t="s">
        <v>38</v>
      </c>
      <c r="P4973">
        <v>12</v>
      </c>
      <c r="Q4973">
        <v>2</v>
      </c>
      <c r="R4973" s="3">
        <f t="shared" si="462"/>
        <v>728.67</v>
      </c>
      <c r="S4973" s="3">
        <f t="shared" si="463"/>
        <v>63.549999999999955</v>
      </c>
      <c r="T4973" s="3">
        <f t="shared" si="464"/>
        <v>-62.94</v>
      </c>
      <c r="U4973" s="3">
        <f t="shared" si="465"/>
        <v>-12.510000000000042</v>
      </c>
      <c r="V4973" s="4">
        <f t="shared" si="466"/>
        <v>-1.7168265469965888E-2</v>
      </c>
      <c r="W4973" s="5">
        <f t="shared" si="467"/>
        <v>0</v>
      </c>
    </row>
    <row r="4974" spans="1:23">
      <c r="A4974" t="s">
        <v>6450</v>
      </c>
      <c r="B4974" t="s">
        <v>3707</v>
      </c>
      <c r="C4974" t="s">
        <v>527</v>
      </c>
      <c r="D4974" t="s">
        <v>32</v>
      </c>
      <c r="E4974" s="1">
        <v>45953.260891203703</v>
      </c>
      <c r="F4974" s="1">
        <v>45953.267141203702</v>
      </c>
      <c r="G4974" t="s">
        <v>27</v>
      </c>
      <c r="H4974">
        <v>2</v>
      </c>
      <c r="I4974">
        <v>767.02</v>
      </c>
      <c r="J4974">
        <v>665.12</v>
      </c>
      <c r="K4974">
        <v>76.7</v>
      </c>
      <c r="L4974">
        <v>0</v>
      </c>
      <c r="M4974">
        <v>60.68</v>
      </c>
      <c r="N4974">
        <v>12.43</v>
      </c>
      <c r="O4974" t="s">
        <v>38</v>
      </c>
      <c r="P4974">
        <v>0</v>
      </c>
      <c r="Q4974">
        <v>5</v>
      </c>
      <c r="R4974" s="3">
        <f t="shared" si="462"/>
        <v>690.31999999999994</v>
      </c>
      <c r="S4974" s="3">
        <f t="shared" si="463"/>
        <v>25.199999999999932</v>
      </c>
      <c r="T4974" s="3">
        <f t="shared" si="464"/>
        <v>-60.68</v>
      </c>
      <c r="U4974" s="3">
        <f t="shared" si="465"/>
        <v>-47.910000000000068</v>
      </c>
      <c r="V4974" s="4">
        <f t="shared" si="466"/>
        <v>-6.9402595897554861E-2</v>
      </c>
      <c r="W4974" s="5">
        <f t="shared" si="467"/>
        <v>0</v>
      </c>
    </row>
    <row r="4975" spans="1:23">
      <c r="A4975" t="s">
        <v>6451</v>
      </c>
      <c r="B4975" t="s">
        <v>870</v>
      </c>
      <c r="C4975" t="s">
        <v>429</v>
      </c>
      <c r="D4975" t="s">
        <v>26</v>
      </c>
      <c r="E4975" s="1">
        <v>45953.327175925922</v>
      </c>
      <c r="F4975" s="1">
        <v>45953.342453703714</v>
      </c>
      <c r="G4975" t="s">
        <v>27</v>
      </c>
      <c r="H4975">
        <v>1</v>
      </c>
      <c r="I4975">
        <v>203.61</v>
      </c>
      <c r="J4975">
        <v>147.75</v>
      </c>
      <c r="K4975">
        <v>20.36</v>
      </c>
      <c r="L4975">
        <v>30</v>
      </c>
      <c r="M4975">
        <v>52.23</v>
      </c>
      <c r="N4975">
        <v>3.84</v>
      </c>
      <c r="O4975" t="s">
        <v>38</v>
      </c>
      <c r="P4975">
        <v>7</v>
      </c>
      <c r="Q4975">
        <v>3</v>
      </c>
      <c r="R4975" s="3">
        <f t="shared" si="462"/>
        <v>183.25</v>
      </c>
      <c r="S4975" s="3">
        <f t="shared" si="463"/>
        <v>35.5</v>
      </c>
      <c r="T4975" s="3">
        <f t="shared" si="464"/>
        <v>-22.229999999999997</v>
      </c>
      <c r="U4975" s="3">
        <f t="shared" si="465"/>
        <v>9.4300000000000033</v>
      </c>
      <c r="V4975" s="4">
        <f t="shared" si="466"/>
        <v>5.1459754433833577E-2</v>
      </c>
      <c r="W4975" s="5">
        <f t="shared" si="467"/>
        <v>1</v>
      </c>
    </row>
    <row r="4976" spans="1:23">
      <c r="A4976" t="s">
        <v>6452</v>
      </c>
      <c r="B4976" t="s">
        <v>1685</v>
      </c>
      <c r="C4976" t="s">
        <v>1364</v>
      </c>
      <c r="D4976" t="s">
        <v>48</v>
      </c>
      <c r="E4976" s="1">
        <v>45953.422592592593</v>
      </c>
      <c r="F4976" s="1">
        <v>45953.443425925929</v>
      </c>
      <c r="G4976" t="s">
        <v>27</v>
      </c>
      <c r="H4976">
        <v>3</v>
      </c>
      <c r="I4976">
        <v>1509.9</v>
      </c>
      <c r="J4976">
        <v>1301.6099999999999</v>
      </c>
      <c r="K4976">
        <v>75.5</v>
      </c>
      <c r="L4976">
        <v>0</v>
      </c>
      <c r="M4976">
        <v>62.73</v>
      </c>
      <c r="N4976">
        <v>25.82</v>
      </c>
      <c r="O4976" t="s">
        <v>65</v>
      </c>
      <c r="P4976">
        <v>15</v>
      </c>
      <c r="Q4976">
        <v>2</v>
      </c>
      <c r="R4976" s="3">
        <f t="shared" si="462"/>
        <v>1434.4</v>
      </c>
      <c r="S4976" s="3">
        <f t="shared" si="463"/>
        <v>132.79000000000019</v>
      </c>
      <c r="T4976" s="3">
        <f t="shared" si="464"/>
        <v>-62.73</v>
      </c>
      <c r="U4976" s="3">
        <f t="shared" si="465"/>
        <v>44.240000000000201</v>
      </c>
      <c r="V4976" s="4">
        <f t="shared" si="466"/>
        <v>3.0842163970998464E-2</v>
      </c>
      <c r="W4976" s="5">
        <f t="shared" si="467"/>
        <v>1</v>
      </c>
    </row>
    <row r="4977" spans="1:23">
      <c r="A4977" t="s">
        <v>6453</v>
      </c>
      <c r="B4977" t="s">
        <v>1531</v>
      </c>
      <c r="C4977" t="s">
        <v>120</v>
      </c>
      <c r="D4977" t="s">
        <v>103</v>
      </c>
      <c r="E4977" s="1">
        <v>45953.511192129627</v>
      </c>
      <c r="F4977" s="1">
        <v>45953.536886574067</v>
      </c>
      <c r="G4977" t="s">
        <v>27</v>
      </c>
      <c r="H4977">
        <v>2</v>
      </c>
      <c r="I4977">
        <v>1477.94</v>
      </c>
      <c r="J4977">
        <v>1339.88</v>
      </c>
      <c r="K4977">
        <v>73.900000000000006</v>
      </c>
      <c r="L4977">
        <v>0</v>
      </c>
      <c r="M4977">
        <v>62.65</v>
      </c>
      <c r="N4977">
        <v>25.27</v>
      </c>
      <c r="O4977" t="s">
        <v>38</v>
      </c>
      <c r="P4977">
        <v>17</v>
      </c>
      <c r="Q4977">
        <v>1</v>
      </c>
      <c r="R4977" s="3">
        <f t="shared" si="462"/>
        <v>1404.04</v>
      </c>
      <c r="S4977" s="3">
        <f t="shared" si="463"/>
        <v>64.159999999999854</v>
      </c>
      <c r="T4977" s="3">
        <f t="shared" si="464"/>
        <v>-62.65</v>
      </c>
      <c r="U4977" s="3">
        <f t="shared" si="465"/>
        <v>-23.760000000000144</v>
      </c>
      <c r="V4977" s="4">
        <f t="shared" si="466"/>
        <v>-1.692259479786911E-2</v>
      </c>
      <c r="W4977" s="5">
        <f t="shared" si="467"/>
        <v>0</v>
      </c>
    </row>
    <row r="4978" spans="1:23">
      <c r="A4978" t="s">
        <v>6454</v>
      </c>
      <c r="B4978" t="s">
        <v>832</v>
      </c>
      <c r="C4978" t="s">
        <v>865</v>
      </c>
      <c r="D4978" t="s">
        <v>37</v>
      </c>
      <c r="E4978" s="1">
        <v>45953.521516203713</v>
      </c>
      <c r="F4978" s="1">
        <v>45953.540266203701</v>
      </c>
      <c r="G4978" t="s">
        <v>27</v>
      </c>
      <c r="H4978">
        <v>2</v>
      </c>
      <c r="I4978">
        <v>997.18</v>
      </c>
      <c r="J4978">
        <v>603.05999999999995</v>
      </c>
      <c r="K4978">
        <v>99.72</v>
      </c>
      <c r="L4978">
        <v>0</v>
      </c>
      <c r="M4978">
        <v>53.83</v>
      </c>
      <c r="N4978">
        <v>16.149999999999999</v>
      </c>
      <c r="O4978" t="s">
        <v>38</v>
      </c>
      <c r="P4978">
        <v>7</v>
      </c>
      <c r="Q4978">
        <v>3</v>
      </c>
      <c r="R4978" s="3">
        <f t="shared" si="462"/>
        <v>897.45999999999992</v>
      </c>
      <c r="S4978" s="3">
        <f t="shared" si="463"/>
        <v>294.39999999999998</v>
      </c>
      <c r="T4978" s="3">
        <f t="shared" si="464"/>
        <v>-53.83</v>
      </c>
      <c r="U4978" s="3">
        <f t="shared" si="465"/>
        <v>224.42</v>
      </c>
      <c r="V4978" s="4">
        <f t="shared" si="466"/>
        <v>0.25006128406837075</v>
      </c>
      <c r="W4978" s="5">
        <f t="shared" si="467"/>
        <v>1</v>
      </c>
    </row>
    <row r="4979" spans="1:23">
      <c r="A4979" t="s">
        <v>6455</v>
      </c>
      <c r="B4979" t="s">
        <v>4121</v>
      </c>
      <c r="C4979" t="s">
        <v>376</v>
      </c>
      <c r="D4979" t="s">
        <v>26</v>
      </c>
      <c r="E4979" s="1">
        <v>45953.525590277779</v>
      </c>
      <c r="F4979" s="1">
        <v>45953.533229166656</v>
      </c>
      <c r="G4979" t="s">
        <v>27</v>
      </c>
      <c r="H4979">
        <v>4</v>
      </c>
      <c r="I4979">
        <v>1605.24</v>
      </c>
      <c r="J4979">
        <v>1180.2</v>
      </c>
      <c r="K4979">
        <v>0</v>
      </c>
      <c r="L4979">
        <v>0</v>
      </c>
      <c r="M4979">
        <v>64.319999999999993</v>
      </c>
      <c r="N4979">
        <v>28.89</v>
      </c>
      <c r="O4979" t="s">
        <v>65</v>
      </c>
      <c r="P4979">
        <v>0</v>
      </c>
      <c r="Q4979">
        <v>4</v>
      </c>
      <c r="R4979" s="3">
        <f t="shared" si="462"/>
        <v>1605.24</v>
      </c>
      <c r="S4979" s="3">
        <f t="shared" si="463"/>
        <v>425.03999999999996</v>
      </c>
      <c r="T4979" s="3">
        <f t="shared" si="464"/>
        <v>-64.319999999999993</v>
      </c>
      <c r="U4979" s="3">
        <f t="shared" si="465"/>
        <v>331.83</v>
      </c>
      <c r="V4979" s="4">
        <f t="shared" si="466"/>
        <v>0.20671675263511996</v>
      </c>
      <c r="W4979" s="5">
        <f t="shared" si="467"/>
        <v>1</v>
      </c>
    </row>
    <row r="4980" spans="1:23">
      <c r="A4980" t="s">
        <v>6456</v>
      </c>
      <c r="B4980" t="s">
        <v>141</v>
      </c>
      <c r="C4980" t="s">
        <v>859</v>
      </c>
      <c r="D4980" t="s">
        <v>127</v>
      </c>
      <c r="E4980" s="1">
        <v>45953.539409722223</v>
      </c>
      <c r="F4980" s="1">
        <v>45953.55746527778</v>
      </c>
      <c r="G4980" t="s">
        <v>53</v>
      </c>
      <c r="H4980">
        <v>1</v>
      </c>
      <c r="I4980">
        <v>33.07</v>
      </c>
      <c r="J4980">
        <v>21.3</v>
      </c>
      <c r="K4980">
        <v>1.65</v>
      </c>
      <c r="L4980">
        <v>30</v>
      </c>
      <c r="M4980">
        <v>35.1</v>
      </c>
      <c r="N4980">
        <v>1.1100000000000001</v>
      </c>
      <c r="O4980" t="s">
        <v>38</v>
      </c>
      <c r="P4980">
        <v>11</v>
      </c>
      <c r="Q4980">
        <v>1</v>
      </c>
      <c r="R4980" s="3">
        <f t="shared" si="462"/>
        <v>31.42</v>
      </c>
      <c r="S4980" s="3">
        <f t="shared" si="463"/>
        <v>10.120000000000001</v>
      </c>
      <c r="T4980" s="3">
        <f t="shared" si="464"/>
        <v>-5.1000000000000014</v>
      </c>
      <c r="U4980" s="3">
        <f t="shared" si="465"/>
        <v>3.9099999999999993</v>
      </c>
      <c r="V4980" s="4">
        <f t="shared" si="466"/>
        <v>0.12444302991725013</v>
      </c>
      <c r="W4980" s="5">
        <f t="shared" si="467"/>
        <v>1</v>
      </c>
    </row>
    <row r="4981" spans="1:23">
      <c r="A4981" t="s">
        <v>6457</v>
      </c>
      <c r="B4981" t="s">
        <v>1256</v>
      </c>
      <c r="C4981" t="s">
        <v>881</v>
      </c>
      <c r="D4981" t="s">
        <v>26</v>
      </c>
      <c r="E4981" s="1">
        <v>45953.574224537027</v>
      </c>
      <c r="F4981" s="1">
        <v>45953.586724537039</v>
      </c>
      <c r="G4981" t="s">
        <v>53</v>
      </c>
      <c r="H4981">
        <v>3</v>
      </c>
      <c r="I4981">
        <v>1938.51</v>
      </c>
      <c r="J4981">
        <v>1296.8699999999999</v>
      </c>
      <c r="K4981">
        <v>0</v>
      </c>
      <c r="L4981">
        <v>0</v>
      </c>
      <c r="M4981">
        <v>63.76</v>
      </c>
      <c r="N4981">
        <v>34.89</v>
      </c>
      <c r="O4981" t="s">
        <v>33</v>
      </c>
      <c r="P4981">
        <v>3</v>
      </c>
      <c r="Q4981">
        <v>1</v>
      </c>
      <c r="R4981" s="3">
        <f t="shared" si="462"/>
        <v>1938.51</v>
      </c>
      <c r="S4981" s="3">
        <f t="shared" si="463"/>
        <v>641.6400000000001</v>
      </c>
      <c r="T4981" s="3">
        <f t="shared" si="464"/>
        <v>-63.76</v>
      </c>
      <c r="U4981" s="3">
        <f t="shared" si="465"/>
        <v>542.99000000000012</v>
      </c>
      <c r="V4981" s="4">
        <f t="shared" si="466"/>
        <v>0.28010688621673352</v>
      </c>
      <c r="W4981" s="5">
        <f t="shared" si="467"/>
        <v>1</v>
      </c>
    </row>
    <row r="4982" spans="1:23">
      <c r="A4982" t="s">
        <v>6458</v>
      </c>
      <c r="B4982" t="s">
        <v>288</v>
      </c>
      <c r="C4982" t="s">
        <v>675</v>
      </c>
      <c r="D4982" t="s">
        <v>160</v>
      </c>
      <c r="E4982" s="1">
        <v>45953.575474537043</v>
      </c>
      <c r="F4982" s="1">
        <v>45953.591446759259</v>
      </c>
      <c r="G4982" t="s">
        <v>27</v>
      </c>
      <c r="H4982">
        <v>2</v>
      </c>
      <c r="I4982">
        <v>531.66</v>
      </c>
      <c r="J4982">
        <v>454.5</v>
      </c>
      <c r="K4982">
        <v>26.58</v>
      </c>
      <c r="L4982">
        <v>0</v>
      </c>
      <c r="M4982">
        <v>44.82</v>
      </c>
      <c r="N4982">
        <v>9.09</v>
      </c>
      <c r="O4982" t="s">
        <v>65</v>
      </c>
      <c r="P4982">
        <v>3</v>
      </c>
      <c r="Q4982">
        <v>4</v>
      </c>
      <c r="R4982" s="3">
        <f t="shared" si="462"/>
        <v>505.08</v>
      </c>
      <c r="S4982" s="3">
        <f t="shared" si="463"/>
        <v>50.579999999999984</v>
      </c>
      <c r="T4982" s="3">
        <f t="shared" si="464"/>
        <v>-44.82</v>
      </c>
      <c r="U4982" s="3">
        <f t="shared" si="465"/>
        <v>-3.3300000000000161</v>
      </c>
      <c r="V4982" s="4">
        <f t="shared" si="466"/>
        <v>-6.5930149679259047E-3</v>
      </c>
      <c r="W4982" s="5">
        <f t="shared" si="467"/>
        <v>0</v>
      </c>
    </row>
    <row r="4983" spans="1:23">
      <c r="A4983" t="s">
        <v>6459</v>
      </c>
      <c r="B4983" t="s">
        <v>2729</v>
      </c>
      <c r="C4983" t="s">
        <v>534</v>
      </c>
      <c r="D4983" t="s">
        <v>160</v>
      </c>
      <c r="E4983" s="1">
        <v>45953.589178240742</v>
      </c>
      <c r="F4983" s="1">
        <v>45953.607928240737</v>
      </c>
      <c r="G4983" t="s">
        <v>27</v>
      </c>
      <c r="H4983">
        <v>2</v>
      </c>
      <c r="I4983">
        <v>393.82</v>
      </c>
      <c r="J4983">
        <v>308.74</v>
      </c>
      <c r="K4983">
        <v>39.380000000000003</v>
      </c>
      <c r="L4983">
        <v>30</v>
      </c>
      <c r="M4983">
        <v>55.69</v>
      </c>
      <c r="N4983">
        <v>6.92</v>
      </c>
      <c r="O4983" t="s">
        <v>38</v>
      </c>
      <c r="P4983">
        <v>7</v>
      </c>
      <c r="Q4983">
        <v>3</v>
      </c>
      <c r="R4983" s="3">
        <f t="shared" si="462"/>
        <v>354.44</v>
      </c>
      <c r="S4983" s="3">
        <f t="shared" si="463"/>
        <v>45.699999999999989</v>
      </c>
      <c r="T4983" s="3">
        <f t="shared" si="464"/>
        <v>-25.689999999999998</v>
      </c>
      <c r="U4983" s="3">
        <f t="shared" si="465"/>
        <v>13.089999999999991</v>
      </c>
      <c r="V4983" s="4">
        <f t="shared" si="466"/>
        <v>3.6931497573637263E-2</v>
      </c>
      <c r="W4983" s="5">
        <f t="shared" si="467"/>
        <v>1</v>
      </c>
    </row>
    <row r="4984" spans="1:23">
      <c r="A4984" t="s">
        <v>6460</v>
      </c>
      <c r="B4984" t="s">
        <v>993</v>
      </c>
      <c r="C4984" t="s">
        <v>262</v>
      </c>
      <c r="D4984" t="s">
        <v>60</v>
      </c>
      <c r="E4984" s="1">
        <v>45953.590011574073</v>
      </c>
      <c r="F4984" s="1">
        <v>45953.608761574083</v>
      </c>
      <c r="G4984" t="s">
        <v>27</v>
      </c>
      <c r="H4984">
        <v>1</v>
      </c>
      <c r="I4984">
        <v>423.08</v>
      </c>
      <c r="J4984">
        <v>388.35</v>
      </c>
      <c r="K4984">
        <v>0</v>
      </c>
      <c r="L4984">
        <v>0</v>
      </c>
      <c r="M4984">
        <v>51.62</v>
      </c>
      <c r="N4984">
        <v>7.62</v>
      </c>
      <c r="O4984" t="s">
        <v>38</v>
      </c>
      <c r="P4984">
        <v>12</v>
      </c>
      <c r="Q4984">
        <v>2</v>
      </c>
      <c r="R4984" s="3">
        <f t="shared" si="462"/>
        <v>423.08</v>
      </c>
      <c r="S4984" s="3">
        <f t="shared" si="463"/>
        <v>34.729999999999961</v>
      </c>
      <c r="T4984" s="3">
        <f t="shared" si="464"/>
        <v>-51.62</v>
      </c>
      <c r="U4984" s="3">
        <f t="shared" si="465"/>
        <v>-24.510000000000037</v>
      </c>
      <c r="V4984" s="4">
        <f t="shared" si="466"/>
        <v>-5.7932305946865929E-2</v>
      </c>
      <c r="W4984" s="5">
        <f t="shared" si="467"/>
        <v>0</v>
      </c>
    </row>
    <row r="4985" spans="1:23">
      <c r="A4985" t="s">
        <v>6461</v>
      </c>
      <c r="B4985" t="s">
        <v>3738</v>
      </c>
      <c r="C4985" t="s">
        <v>142</v>
      </c>
      <c r="D4985" t="s">
        <v>48</v>
      </c>
      <c r="E4985" s="1">
        <v>45953.622002314813</v>
      </c>
      <c r="F4985" s="1">
        <v>45953.627557870372</v>
      </c>
      <c r="G4985" t="s">
        <v>53</v>
      </c>
      <c r="H4985">
        <v>1</v>
      </c>
      <c r="I4985">
        <v>111.9</v>
      </c>
      <c r="J4985">
        <v>79.150000000000006</v>
      </c>
      <c r="K4985">
        <v>5.6</v>
      </c>
      <c r="L4985">
        <v>30</v>
      </c>
      <c r="M4985">
        <v>52.04</v>
      </c>
      <c r="N4985">
        <v>2.4500000000000002</v>
      </c>
      <c r="O4985" t="s">
        <v>28</v>
      </c>
      <c r="P4985">
        <v>0</v>
      </c>
      <c r="Q4985">
        <v>2</v>
      </c>
      <c r="R4985" s="3">
        <f t="shared" si="462"/>
        <v>106.30000000000001</v>
      </c>
      <c r="S4985" s="3">
        <f t="shared" si="463"/>
        <v>27.150000000000006</v>
      </c>
      <c r="T4985" s="3">
        <f t="shared" si="464"/>
        <v>-22.04</v>
      </c>
      <c r="U4985" s="3">
        <f t="shared" si="465"/>
        <v>2.6600000000000064</v>
      </c>
      <c r="V4985" s="4">
        <f t="shared" si="466"/>
        <v>2.5023518344308618E-2</v>
      </c>
      <c r="W4985" s="5">
        <f t="shared" si="467"/>
        <v>1</v>
      </c>
    </row>
    <row r="4986" spans="1:23">
      <c r="A4986" t="s">
        <v>6462</v>
      </c>
      <c r="B4986" t="s">
        <v>330</v>
      </c>
      <c r="C4986" t="s">
        <v>609</v>
      </c>
      <c r="D4986" t="s">
        <v>64</v>
      </c>
      <c r="E4986" s="1">
        <v>45953.627858796302</v>
      </c>
      <c r="F4986" s="1">
        <v>45953.649386574078</v>
      </c>
      <c r="G4986" t="s">
        <v>27</v>
      </c>
      <c r="H4986">
        <v>2</v>
      </c>
      <c r="I4986">
        <v>507.4</v>
      </c>
      <c r="J4986">
        <v>345.32</v>
      </c>
      <c r="K4986">
        <v>25.37</v>
      </c>
      <c r="L4986">
        <v>0</v>
      </c>
      <c r="M4986">
        <v>35.04</v>
      </c>
      <c r="N4986">
        <v>8.68</v>
      </c>
      <c r="O4986" t="s">
        <v>38</v>
      </c>
      <c r="P4986">
        <v>11</v>
      </c>
      <c r="Q4986">
        <v>3</v>
      </c>
      <c r="R4986" s="3">
        <f t="shared" si="462"/>
        <v>482.03</v>
      </c>
      <c r="S4986" s="3">
        <f t="shared" si="463"/>
        <v>136.70999999999998</v>
      </c>
      <c r="T4986" s="3">
        <f t="shared" si="464"/>
        <v>-35.04</v>
      </c>
      <c r="U4986" s="3">
        <f t="shared" si="465"/>
        <v>92.989999999999981</v>
      </c>
      <c r="V4986" s="4">
        <f t="shared" si="466"/>
        <v>0.19291330415119387</v>
      </c>
      <c r="W4986" s="5">
        <f t="shared" si="467"/>
        <v>1</v>
      </c>
    </row>
    <row r="4987" spans="1:23">
      <c r="A4987" t="s">
        <v>6463</v>
      </c>
      <c r="B4987" t="s">
        <v>2266</v>
      </c>
      <c r="C4987" t="s">
        <v>210</v>
      </c>
      <c r="D4987" t="s">
        <v>117</v>
      </c>
      <c r="E4987" s="1">
        <v>45953.725983796299</v>
      </c>
      <c r="F4987" s="1">
        <v>45953.741261574083</v>
      </c>
      <c r="G4987" t="s">
        <v>27</v>
      </c>
      <c r="H4987">
        <v>1</v>
      </c>
      <c r="I4987">
        <v>873.12</v>
      </c>
      <c r="J4987">
        <v>473.11</v>
      </c>
      <c r="K4987">
        <v>87.31</v>
      </c>
      <c r="L4987">
        <v>0</v>
      </c>
      <c r="M4987">
        <v>40.799999999999997</v>
      </c>
      <c r="N4987">
        <v>14.14</v>
      </c>
      <c r="O4987" t="s">
        <v>33</v>
      </c>
      <c r="P4987">
        <v>2</v>
      </c>
      <c r="Q4987">
        <v>4</v>
      </c>
      <c r="R4987" s="3">
        <f t="shared" si="462"/>
        <v>785.81</v>
      </c>
      <c r="S4987" s="3">
        <f t="shared" si="463"/>
        <v>312.69999999999993</v>
      </c>
      <c r="T4987" s="3">
        <f t="shared" si="464"/>
        <v>-40.799999999999997</v>
      </c>
      <c r="U4987" s="3">
        <f t="shared" si="465"/>
        <v>257.75999999999993</v>
      </c>
      <c r="V4987" s="4">
        <f t="shared" si="466"/>
        <v>0.3280182232346241</v>
      </c>
      <c r="W4987" s="5">
        <f t="shared" si="467"/>
        <v>1</v>
      </c>
    </row>
    <row r="4988" spans="1:23">
      <c r="A4988" t="s">
        <v>6464</v>
      </c>
      <c r="B4988" t="s">
        <v>776</v>
      </c>
      <c r="C4988" t="s">
        <v>373</v>
      </c>
      <c r="D4988" t="s">
        <v>26</v>
      </c>
      <c r="E4988" s="1">
        <v>45953.729687500003</v>
      </c>
      <c r="F4988" s="1">
        <v>45953.735243055547</v>
      </c>
      <c r="G4988" t="s">
        <v>27</v>
      </c>
      <c r="H4988">
        <v>1</v>
      </c>
      <c r="I4988">
        <v>240.68</v>
      </c>
      <c r="J4988">
        <v>159.28</v>
      </c>
      <c r="K4988">
        <v>0</v>
      </c>
      <c r="L4988">
        <v>30</v>
      </c>
      <c r="M4988">
        <v>38.25</v>
      </c>
      <c r="N4988">
        <v>4.87</v>
      </c>
      <c r="O4988" t="s">
        <v>33</v>
      </c>
      <c r="P4988">
        <v>0</v>
      </c>
      <c r="Q4988">
        <v>5</v>
      </c>
      <c r="R4988" s="3">
        <f t="shared" si="462"/>
        <v>240.68</v>
      </c>
      <c r="S4988" s="3">
        <f t="shared" si="463"/>
        <v>81.400000000000006</v>
      </c>
      <c r="T4988" s="3">
        <f t="shared" si="464"/>
        <v>-8.25</v>
      </c>
      <c r="U4988" s="3">
        <f t="shared" si="465"/>
        <v>68.28</v>
      </c>
      <c r="V4988" s="4">
        <f t="shared" si="466"/>
        <v>0.28369619411666941</v>
      </c>
      <c r="W4988" s="5">
        <f t="shared" si="467"/>
        <v>1</v>
      </c>
    </row>
    <row r="4989" spans="1:23">
      <c r="A4989" t="s">
        <v>6465</v>
      </c>
      <c r="B4989" t="s">
        <v>1859</v>
      </c>
      <c r="C4989" t="s">
        <v>239</v>
      </c>
      <c r="D4989" t="s">
        <v>48</v>
      </c>
      <c r="E4989" s="1">
        <v>45953.743761574071</v>
      </c>
      <c r="F4989" s="1">
        <v>45953.761817129627</v>
      </c>
      <c r="G4989" t="s">
        <v>27</v>
      </c>
      <c r="H4989">
        <v>3</v>
      </c>
      <c r="I4989">
        <v>1352.85</v>
      </c>
      <c r="J4989">
        <v>1157.22</v>
      </c>
      <c r="K4989">
        <v>67.64</v>
      </c>
      <c r="L4989">
        <v>0</v>
      </c>
      <c r="M4989">
        <v>44.19</v>
      </c>
      <c r="N4989">
        <v>23.13</v>
      </c>
      <c r="O4989" t="s">
        <v>65</v>
      </c>
      <c r="P4989">
        <v>11</v>
      </c>
      <c r="Q4989">
        <v>1</v>
      </c>
      <c r="R4989" s="3">
        <f t="shared" si="462"/>
        <v>1285.2099999999998</v>
      </c>
      <c r="S4989" s="3">
        <f t="shared" si="463"/>
        <v>127.98999999999978</v>
      </c>
      <c r="T4989" s="3">
        <f t="shared" si="464"/>
        <v>-44.19</v>
      </c>
      <c r="U4989" s="3">
        <f t="shared" si="465"/>
        <v>60.669999999999789</v>
      </c>
      <c r="V4989" s="4">
        <f t="shared" si="466"/>
        <v>4.7206293134973897E-2</v>
      </c>
      <c r="W4989" s="5">
        <f t="shared" si="467"/>
        <v>1</v>
      </c>
    </row>
    <row r="4990" spans="1:23">
      <c r="A4990" t="s">
        <v>6466</v>
      </c>
      <c r="B4990" t="s">
        <v>2376</v>
      </c>
      <c r="C4990" t="s">
        <v>245</v>
      </c>
      <c r="D4990" t="s">
        <v>26</v>
      </c>
      <c r="E4990" s="1">
        <v>45953.769953703697</v>
      </c>
      <c r="F4990" s="1">
        <v>45953.781759259262</v>
      </c>
      <c r="G4990" t="s">
        <v>27</v>
      </c>
      <c r="H4990">
        <v>2</v>
      </c>
      <c r="I4990">
        <v>857.38</v>
      </c>
      <c r="J4990">
        <v>720.4</v>
      </c>
      <c r="K4990">
        <v>42.87</v>
      </c>
      <c r="L4990">
        <v>0</v>
      </c>
      <c r="M4990">
        <v>57.92</v>
      </c>
      <c r="N4990">
        <v>14.66</v>
      </c>
      <c r="O4990" t="s">
        <v>28</v>
      </c>
      <c r="P4990">
        <v>2</v>
      </c>
      <c r="Q4990">
        <v>4</v>
      </c>
      <c r="R4990" s="3">
        <f t="shared" si="462"/>
        <v>814.51</v>
      </c>
      <c r="S4990" s="3">
        <f t="shared" si="463"/>
        <v>94.110000000000014</v>
      </c>
      <c r="T4990" s="3">
        <f t="shared" si="464"/>
        <v>-57.92</v>
      </c>
      <c r="U4990" s="3">
        <f t="shared" si="465"/>
        <v>21.530000000000012</v>
      </c>
      <c r="V4990" s="4">
        <f t="shared" si="466"/>
        <v>2.6433070189439065E-2</v>
      </c>
      <c r="W4990" s="5">
        <f t="shared" si="467"/>
        <v>1</v>
      </c>
    </row>
    <row r="4991" spans="1:23">
      <c r="A4991" t="s">
        <v>6467</v>
      </c>
      <c r="B4991" t="s">
        <v>765</v>
      </c>
      <c r="C4991" t="s">
        <v>351</v>
      </c>
      <c r="D4991" t="s">
        <v>52</v>
      </c>
      <c r="E4991" s="1">
        <v>45953.796979166669</v>
      </c>
      <c r="F4991" s="1">
        <v>45953.806701388887</v>
      </c>
      <c r="G4991" t="s">
        <v>27</v>
      </c>
      <c r="H4991">
        <v>3</v>
      </c>
      <c r="I4991">
        <v>862.68</v>
      </c>
      <c r="J4991">
        <v>762.42</v>
      </c>
      <c r="K4991">
        <v>0</v>
      </c>
      <c r="L4991">
        <v>0</v>
      </c>
      <c r="M4991">
        <v>42.54</v>
      </c>
      <c r="N4991">
        <v>15.53</v>
      </c>
      <c r="O4991" t="s">
        <v>144</v>
      </c>
      <c r="P4991">
        <v>0</v>
      </c>
      <c r="Q4991">
        <v>5</v>
      </c>
      <c r="R4991" s="3">
        <f t="shared" si="462"/>
        <v>862.68</v>
      </c>
      <c r="S4991" s="3">
        <f t="shared" si="463"/>
        <v>100.25999999999999</v>
      </c>
      <c r="T4991" s="3">
        <f t="shared" si="464"/>
        <v>-42.54</v>
      </c>
      <c r="U4991" s="3">
        <f t="shared" si="465"/>
        <v>42.189999999999991</v>
      </c>
      <c r="V4991" s="4">
        <f t="shared" si="466"/>
        <v>4.8905735614596366E-2</v>
      </c>
      <c r="W4991" s="5">
        <f t="shared" si="467"/>
        <v>1</v>
      </c>
    </row>
    <row r="4992" spans="1:23">
      <c r="A4992" t="s">
        <v>6468</v>
      </c>
      <c r="B4992" t="s">
        <v>149</v>
      </c>
      <c r="C4992" t="s">
        <v>442</v>
      </c>
      <c r="D4992" t="s">
        <v>64</v>
      </c>
      <c r="E4992" s="1">
        <v>45953.798993055563</v>
      </c>
      <c r="F4992" s="1">
        <v>45953.816354166673</v>
      </c>
      <c r="G4992" t="s">
        <v>27</v>
      </c>
      <c r="H4992">
        <v>2</v>
      </c>
      <c r="I4992">
        <v>346.64</v>
      </c>
      <c r="J4992">
        <v>307.24</v>
      </c>
      <c r="K4992">
        <v>17.329999999999998</v>
      </c>
      <c r="L4992">
        <v>30</v>
      </c>
      <c r="M4992">
        <v>59.14</v>
      </c>
      <c r="N4992">
        <v>6.47</v>
      </c>
      <c r="O4992" t="s">
        <v>65</v>
      </c>
      <c r="P4992">
        <v>5</v>
      </c>
      <c r="Q4992">
        <v>3</v>
      </c>
      <c r="R4992" s="3">
        <f t="shared" si="462"/>
        <v>329.31</v>
      </c>
      <c r="S4992" s="3">
        <f t="shared" si="463"/>
        <v>22.069999999999993</v>
      </c>
      <c r="T4992" s="3">
        <f t="shared" si="464"/>
        <v>-29.14</v>
      </c>
      <c r="U4992" s="3">
        <f t="shared" si="465"/>
        <v>-13.540000000000006</v>
      </c>
      <c r="V4992" s="4">
        <f t="shared" si="466"/>
        <v>-4.1116273420181614E-2</v>
      </c>
      <c r="W4992" s="5">
        <f t="shared" si="467"/>
        <v>0</v>
      </c>
    </row>
    <row r="4993" spans="1:23">
      <c r="A4993" t="s">
        <v>6469</v>
      </c>
      <c r="B4993" t="s">
        <v>3814</v>
      </c>
      <c r="C4993" t="s">
        <v>248</v>
      </c>
      <c r="D4993" t="s">
        <v>87</v>
      </c>
      <c r="E4993" s="1">
        <v>45953.807025462957</v>
      </c>
      <c r="F4993" s="1">
        <v>45953.820914351847</v>
      </c>
      <c r="G4993" t="s">
        <v>27</v>
      </c>
      <c r="H4993">
        <v>2</v>
      </c>
      <c r="I4993">
        <v>1417.12</v>
      </c>
      <c r="J4993">
        <v>1226.98</v>
      </c>
      <c r="K4993">
        <v>0</v>
      </c>
      <c r="L4993">
        <v>0</v>
      </c>
      <c r="M4993">
        <v>52.59</v>
      </c>
      <c r="N4993">
        <v>25.51</v>
      </c>
      <c r="O4993" t="s">
        <v>38</v>
      </c>
      <c r="P4993">
        <v>0</v>
      </c>
      <c r="Q4993">
        <v>5</v>
      </c>
      <c r="R4993" s="3">
        <f t="shared" si="462"/>
        <v>1417.12</v>
      </c>
      <c r="S4993" s="3">
        <f t="shared" si="463"/>
        <v>190.13999999999987</v>
      </c>
      <c r="T4993" s="3">
        <f t="shared" si="464"/>
        <v>-52.59</v>
      </c>
      <c r="U4993" s="3">
        <f t="shared" si="465"/>
        <v>112.03999999999986</v>
      </c>
      <c r="V4993" s="4">
        <f t="shared" si="466"/>
        <v>7.9061759060629927E-2</v>
      </c>
      <c r="W4993" s="5">
        <f t="shared" si="467"/>
        <v>1</v>
      </c>
    </row>
    <row r="4994" spans="1:23">
      <c r="A4994" t="s">
        <v>6470</v>
      </c>
      <c r="B4994" t="s">
        <v>585</v>
      </c>
      <c r="C4994" t="s">
        <v>1071</v>
      </c>
      <c r="D4994" t="s">
        <v>160</v>
      </c>
      <c r="E4994" s="1">
        <v>45953.808958333328</v>
      </c>
      <c r="F4994" s="1">
        <v>45953.814513888887</v>
      </c>
      <c r="G4994" t="s">
        <v>27</v>
      </c>
      <c r="H4994">
        <v>5</v>
      </c>
      <c r="I4994">
        <v>768.75</v>
      </c>
      <c r="J4994">
        <v>575.95000000000005</v>
      </c>
      <c r="K4994">
        <v>115.31</v>
      </c>
      <c r="L4994">
        <v>0</v>
      </c>
      <c r="M4994">
        <v>53.87</v>
      </c>
      <c r="N4994">
        <v>11.76</v>
      </c>
      <c r="O4994" t="s">
        <v>38</v>
      </c>
      <c r="P4994">
        <v>0</v>
      </c>
      <c r="Q4994">
        <v>4</v>
      </c>
      <c r="R4994" s="3">
        <f t="shared" ref="R4994:R5057" si="468">I4994-K4994</f>
        <v>653.44000000000005</v>
      </c>
      <c r="S4994" s="3">
        <f t="shared" ref="S4994:S5057" si="469">R4994-J4994</f>
        <v>77.490000000000009</v>
      </c>
      <c r="T4994" s="3">
        <f t="shared" ref="T4994:T5057" si="470">L4994-M4994</f>
        <v>-53.87</v>
      </c>
      <c r="U4994" s="3">
        <f t="shared" ref="U4994:U5057" si="471">S4994+T4994-N4994</f>
        <v>11.860000000000012</v>
      </c>
      <c r="V4994" s="4">
        <f t="shared" ref="V4994:V5057" si="472">IF(R4994&gt;0, U4994/R4994, 0)</f>
        <v>1.8150097943192965E-2</v>
      </c>
      <c r="W4994" s="5">
        <f t="shared" ref="W4994:W5057" si="473">IF(U4994&gt;0, 1, 0)</f>
        <v>1</v>
      </c>
    </row>
    <row r="4995" spans="1:23">
      <c r="A4995" t="s">
        <v>6471</v>
      </c>
      <c r="B4995" t="s">
        <v>902</v>
      </c>
      <c r="C4995" t="s">
        <v>126</v>
      </c>
      <c r="D4995" t="s">
        <v>87</v>
      </c>
      <c r="E4995" s="1">
        <v>45953.824664351851</v>
      </c>
      <c r="F4995" s="1">
        <v>45953.830914351849</v>
      </c>
      <c r="G4995" t="s">
        <v>27</v>
      </c>
      <c r="H4995">
        <v>4</v>
      </c>
      <c r="I4995">
        <v>1078.1199999999999</v>
      </c>
      <c r="J4995">
        <v>783.4</v>
      </c>
      <c r="K4995">
        <v>107.81</v>
      </c>
      <c r="L4995">
        <v>0</v>
      </c>
      <c r="M4995">
        <v>55.1</v>
      </c>
      <c r="N4995">
        <v>17.47</v>
      </c>
      <c r="O4995" t="s">
        <v>28</v>
      </c>
      <c r="P4995">
        <v>0</v>
      </c>
      <c r="Q4995">
        <v>5</v>
      </c>
      <c r="R4995" s="3">
        <f t="shared" si="468"/>
        <v>970.31</v>
      </c>
      <c r="S4995" s="3">
        <f t="shared" si="469"/>
        <v>186.90999999999997</v>
      </c>
      <c r="T4995" s="3">
        <f t="shared" si="470"/>
        <v>-55.1</v>
      </c>
      <c r="U4995" s="3">
        <f t="shared" si="471"/>
        <v>114.33999999999997</v>
      </c>
      <c r="V4995" s="4">
        <f t="shared" si="472"/>
        <v>0.11783862889179744</v>
      </c>
      <c r="W4995" s="5">
        <f t="shared" si="473"/>
        <v>1</v>
      </c>
    </row>
    <row r="4996" spans="1:23">
      <c r="A4996" t="s">
        <v>6472</v>
      </c>
      <c r="B4996" t="s">
        <v>2890</v>
      </c>
      <c r="C4996" t="s">
        <v>295</v>
      </c>
      <c r="D4996" t="s">
        <v>160</v>
      </c>
      <c r="E4996" s="1">
        <v>45953.825324074067</v>
      </c>
      <c r="F4996" s="1">
        <v>45953.838518518518</v>
      </c>
      <c r="G4996" t="s">
        <v>27</v>
      </c>
      <c r="H4996">
        <v>1</v>
      </c>
      <c r="I4996">
        <v>207.01</v>
      </c>
      <c r="J4996">
        <v>172.61</v>
      </c>
      <c r="K4996">
        <v>0</v>
      </c>
      <c r="L4996">
        <v>30</v>
      </c>
      <c r="M4996">
        <v>63.82</v>
      </c>
      <c r="N4996">
        <v>4.2699999999999996</v>
      </c>
      <c r="O4996" t="s">
        <v>38</v>
      </c>
      <c r="P4996">
        <v>0</v>
      </c>
      <c r="Q4996">
        <v>5</v>
      </c>
      <c r="R4996" s="3">
        <f t="shared" si="468"/>
        <v>207.01</v>
      </c>
      <c r="S4996" s="3">
        <f t="shared" si="469"/>
        <v>34.399999999999977</v>
      </c>
      <c r="T4996" s="3">
        <f t="shared" si="470"/>
        <v>-33.82</v>
      </c>
      <c r="U4996" s="3">
        <f t="shared" si="471"/>
        <v>-3.6900000000000226</v>
      </c>
      <c r="V4996" s="4">
        <f t="shared" si="472"/>
        <v>-1.7825225834500857E-2</v>
      </c>
      <c r="W4996" s="5">
        <f t="shared" si="473"/>
        <v>0</v>
      </c>
    </row>
    <row r="4997" spans="1:23">
      <c r="A4997" t="s">
        <v>6473</v>
      </c>
      <c r="B4997" t="s">
        <v>1123</v>
      </c>
      <c r="C4997" t="s">
        <v>346</v>
      </c>
      <c r="D4997" t="s">
        <v>44</v>
      </c>
      <c r="E4997" s="1">
        <v>45953.829872685194</v>
      </c>
      <c r="F4997" s="1">
        <v>45953.849317129629</v>
      </c>
      <c r="G4997" t="s">
        <v>27</v>
      </c>
      <c r="H4997">
        <v>3</v>
      </c>
      <c r="I4997">
        <v>414</v>
      </c>
      <c r="J4997">
        <v>321.48</v>
      </c>
      <c r="K4997">
        <v>20.7</v>
      </c>
      <c r="L4997">
        <v>0</v>
      </c>
      <c r="M4997">
        <v>51.96</v>
      </c>
      <c r="N4997">
        <v>7.08</v>
      </c>
      <c r="O4997" t="s">
        <v>38</v>
      </c>
      <c r="P4997">
        <v>13</v>
      </c>
      <c r="Q4997">
        <v>1</v>
      </c>
      <c r="R4997" s="3">
        <f t="shared" si="468"/>
        <v>393.3</v>
      </c>
      <c r="S4997" s="3">
        <f t="shared" si="469"/>
        <v>71.819999999999993</v>
      </c>
      <c r="T4997" s="3">
        <f t="shared" si="470"/>
        <v>-51.96</v>
      </c>
      <c r="U4997" s="3">
        <f t="shared" si="471"/>
        <v>12.779999999999992</v>
      </c>
      <c r="V4997" s="4">
        <f t="shared" si="472"/>
        <v>3.2494279176201353E-2</v>
      </c>
      <c r="W4997" s="5">
        <f t="shared" si="473"/>
        <v>1</v>
      </c>
    </row>
    <row r="4998" spans="1:23">
      <c r="A4998" t="s">
        <v>6474</v>
      </c>
      <c r="B4998" t="s">
        <v>2384</v>
      </c>
      <c r="C4998" t="s">
        <v>799</v>
      </c>
      <c r="D4998" t="s">
        <v>72</v>
      </c>
      <c r="E4998" s="1">
        <v>45953.844884259262</v>
      </c>
      <c r="F4998" s="1">
        <v>45953.855300925927</v>
      </c>
      <c r="G4998" t="s">
        <v>27</v>
      </c>
      <c r="H4998">
        <v>1</v>
      </c>
      <c r="I4998">
        <v>114.95</v>
      </c>
      <c r="J4998">
        <v>91.65</v>
      </c>
      <c r="K4998">
        <v>0</v>
      </c>
      <c r="L4998">
        <v>30</v>
      </c>
      <c r="M4998">
        <v>45.71</v>
      </c>
      <c r="N4998">
        <v>2.61</v>
      </c>
      <c r="O4998" t="s">
        <v>38</v>
      </c>
      <c r="P4998">
        <v>0</v>
      </c>
      <c r="Q4998">
        <v>4</v>
      </c>
      <c r="R4998" s="3">
        <f t="shared" si="468"/>
        <v>114.95</v>
      </c>
      <c r="S4998" s="3">
        <f t="shared" si="469"/>
        <v>23.299999999999997</v>
      </c>
      <c r="T4998" s="3">
        <f t="shared" si="470"/>
        <v>-15.71</v>
      </c>
      <c r="U4998" s="3">
        <f t="shared" si="471"/>
        <v>4.9799999999999969</v>
      </c>
      <c r="V4998" s="4">
        <f t="shared" si="472"/>
        <v>4.3323183993040422E-2</v>
      </c>
      <c r="W4998" s="5">
        <f t="shared" si="473"/>
        <v>1</v>
      </c>
    </row>
    <row r="4999" spans="1:23">
      <c r="A4999" t="s">
        <v>6475</v>
      </c>
      <c r="B4999" t="s">
        <v>1199</v>
      </c>
      <c r="C4999" t="s">
        <v>711</v>
      </c>
      <c r="D4999" t="s">
        <v>160</v>
      </c>
      <c r="E4999" s="1">
        <v>45953.871608796297</v>
      </c>
      <c r="F4999" s="1">
        <v>45953.892442129632</v>
      </c>
      <c r="G4999" t="s">
        <v>27</v>
      </c>
      <c r="H4999">
        <v>1</v>
      </c>
      <c r="I4999">
        <v>196.59</v>
      </c>
      <c r="J4999">
        <v>147.69999999999999</v>
      </c>
      <c r="K4999">
        <v>0</v>
      </c>
      <c r="L4999">
        <v>30</v>
      </c>
      <c r="M4999">
        <v>46.4</v>
      </c>
      <c r="N4999">
        <v>4.08</v>
      </c>
      <c r="O4999" t="s">
        <v>38</v>
      </c>
      <c r="P4999">
        <v>10</v>
      </c>
      <c r="Q4999">
        <v>4</v>
      </c>
      <c r="R4999" s="3">
        <f t="shared" si="468"/>
        <v>196.59</v>
      </c>
      <c r="S4999" s="3">
        <f t="shared" si="469"/>
        <v>48.890000000000015</v>
      </c>
      <c r="T4999" s="3">
        <f t="shared" si="470"/>
        <v>-16.399999999999999</v>
      </c>
      <c r="U4999" s="3">
        <f t="shared" si="471"/>
        <v>28.410000000000018</v>
      </c>
      <c r="V4999" s="4">
        <f t="shared" si="472"/>
        <v>0.14451396307034955</v>
      </c>
      <c r="W4999" s="5">
        <f t="shared" si="473"/>
        <v>1</v>
      </c>
    </row>
    <row r="5000" spans="1:23">
      <c r="A5000" t="s">
        <v>6476</v>
      </c>
      <c r="B5000" t="s">
        <v>1911</v>
      </c>
      <c r="C5000" t="s">
        <v>623</v>
      </c>
      <c r="D5000" t="s">
        <v>26</v>
      </c>
      <c r="E5000" s="1">
        <v>45953.885648148149</v>
      </c>
      <c r="F5000" s="1">
        <v>45953.891203703701</v>
      </c>
      <c r="G5000" t="s">
        <v>27</v>
      </c>
      <c r="H5000">
        <v>2</v>
      </c>
      <c r="I5000">
        <v>481.56</v>
      </c>
      <c r="J5000">
        <v>404.88</v>
      </c>
      <c r="K5000">
        <v>24.08</v>
      </c>
      <c r="L5000">
        <v>0</v>
      </c>
      <c r="M5000">
        <v>53.74</v>
      </c>
      <c r="N5000">
        <v>8.23</v>
      </c>
      <c r="O5000" t="s">
        <v>33</v>
      </c>
      <c r="P5000">
        <v>0</v>
      </c>
      <c r="Q5000">
        <v>4</v>
      </c>
      <c r="R5000" s="3">
        <f t="shared" si="468"/>
        <v>457.48</v>
      </c>
      <c r="S5000" s="3">
        <f t="shared" si="469"/>
        <v>52.600000000000023</v>
      </c>
      <c r="T5000" s="3">
        <f t="shared" si="470"/>
        <v>-53.74</v>
      </c>
      <c r="U5000" s="3">
        <f t="shared" si="471"/>
        <v>-9.3699999999999797</v>
      </c>
      <c r="V5000" s="4">
        <f t="shared" si="472"/>
        <v>-2.0481769694850004E-2</v>
      </c>
      <c r="W5000" s="5">
        <f t="shared" si="473"/>
        <v>0</v>
      </c>
    </row>
    <row r="5001" spans="1:23">
      <c r="A5001" t="s">
        <v>6477</v>
      </c>
      <c r="B5001" t="s">
        <v>67</v>
      </c>
      <c r="C5001" t="s">
        <v>236</v>
      </c>
      <c r="D5001" t="s">
        <v>143</v>
      </c>
      <c r="E5001" s="1">
        <v>45953.912754629629</v>
      </c>
      <c r="F5001" s="1">
        <v>45953.930810185193</v>
      </c>
      <c r="G5001" t="s">
        <v>27</v>
      </c>
      <c r="H5001">
        <v>5</v>
      </c>
      <c r="I5001">
        <v>3999.3</v>
      </c>
      <c r="J5001">
        <v>2175.1</v>
      </c>
      <c r="K5001">
        <v>399.93</v>
      </c>
      <c r="L5001">
        <v>0</v>
      </c>
      <c r="M5001">
        <v>61.71</v>
      </c>
      <c r="N5001">
        <v>64.790000000000006</v>
      </c>
      <c r="O5001" t="s">
        <v>28</v>
      </c>
      <c r="P5001">
        <v>6</v>
      </c>
      <c r="Q5001">
        <v>4</v>
      </c>
      <c r="R5001" s="3">
        <f t="shared" si="468"/>
        <v>3599.3700000000003</v>
      </c>
      <c r="S5001" s="3">
        <f t="shared" si="469"/>
        <v>1424.2700000000004</v>
      </c>
      <c r="T5001" s="3">
        <f t="shared" si="470"/>
        <v>-61.71</v>
      </c>
      <c r="U5001" s="3">
        <f t="shared" si="471"/>
        <v>1297.7700000000004</v>
      </c>
      <c r="V5001" s="4">
        <f t="shared" si="472"/>
        <v>0.36055476375032308</v>
      </c>
      <c r="W5001" s="5">
        <f t="shared" si="473"/>
        <v>1</v>
      </c>
    </row>
    <row r="5002" spans="1:23">
      <c r="A5002" t="s">
        <v>6478</v>
      </c>
      <c r="B5002" t="s">
        <v>832</v>
      </c>
      <c r="C5002" t="s">
        <v>527</v>
      </c>
      <c r="D5002" t="s">
        <v>143</v>
      </c>
      <c r="E5002" s="1">
        <v>45954.321851851862</v>
      </c>
      <c r="F5002" s="1">
        <v>45954.327407407407</v>
      </c>
      <c r="G5002" t="s">
        <v>27</v>
      </c>
      <c r="H5002">
        <v>5</v>
      </c>
      <c r="I5002">
        <v>1917.55</v>
      </c>
      <c r="J5002">
        <v>1662.8</v>
      </c>
      <c r="K5002">
        <v>95.88</v>
      </c>
      <c r="L5002">
        <v>0</v>
      </c>
      <c r="M5002">
        <v>44.74</v>
      </c>
      <c r="N5002">
        <v>32.79</v>
      </c>
      <c r="O5002" t="s">
        <v>65</v>
      </c>
      <c r="P5002">
        <v>0</v>
      </c>
      <c r="Q5002">
        <v>5</v>
      </c>
      <c r="R5002" s="3">
        <f t="shared" si="468"/>
        <v>1821.67</v>
      </c>
      <c r="S5002" s="3">
        <f t="shared" si="469"/>
        <v>158.87000000000012</v>
      </c>
      <c r="T5002" s="3">
        <f t="shared" si="470"/>
        <v>-44.74</v>
      </c>
      <c r="U5002" s="3">
        <f t="shared" si="471"/>
        <v>81.340000000000117</v>
      </c>
      <c r="V5002" s="4">
        <f t="shared" si="472"/>
        <v>4.4651336411095373E-2</v>
      </c>
      <c r="W5002" s="5">
        <f t="shared" si="473"/>
        <v>1</v>
      </c>
    </row>
    <row r="5003" spans="1:23">
      <c r="A5003" t="s">
        <v>6479</v>
      </c>
      <c r="B5003" t="s">
        <v>1327</v>
      </c>
      <c r="C5003" t="s">
        <v>527</v>
      </c>
      <c r="D5003" t="s">
        <v>103</v>
      </c>
      <c r="E5003" s="1">
        <v>45954.323912037027</v>
      </c>
      <c r="F5003" s="1">
        <v>45954.339884259258</v>
      </c>
      <c r="G5003" t="s">
        <v>27</v>
      </c>
      <c r="H5003">
        <v>1</v>
      </c>
      <c r="I5003">
        <v>383.51</v>
      </c>
      <c r="J5003">
        <v>332.56</v>
      </c>
      <c r="K5003">
        <v>19.18</v>
      </c>
      <c r="L5003">
        <v>30</v>
      </c>
      <c r="M5003">
        <v>60.73</v>
      </c>
      <c r="N5003">
        <v>7.1</v>
      </c>
      <c r="O5003" t="s">
        <v>38</v>
      </c>
      <c r="P5003">
        <v>3</v>
      </c>
      <c r="Q5003">
        <v>4</v>
      </c>
      <c r="R5003" s="3">
        <f t="shared" si="468"/>
        <v>364.33</v>
      </c>
      <c r="S5003" s="3">
        <f t="shared" si="469"/>
        <v>31.769999999999982</v>
      </c>
      <c r="T5003" s="3">
        <f t="shared" si="470"/>
        <v>-30.729999999999997</v>
      </c>
      <c r="U5003" s="3">
        <f t="shared" si="471"/>
        <v>-6.0600000000000147</v>
      </c>
      <c r="V5003" s="4">
        <f t="shared" si="472"/>
        <v>-1.6633272033595957E-2</v>
      </c>
      <c r="W5003" s="5">
        <f t="shared" si="473"/>
        <v>0</v>
      </c>
    </row>
    <row r="5004" spans="1:23">
      <c r="A5004" t="s">
        <v>6480</v>
      </c>
      <c r="B5004" t="s">
        <v>2338</v>
      </c>
      <c r="C5004" t="s">
        <v>31</v>
      </c>
      <c r="D5004" t="s">
        <v>26</v>
      </c>
      <c r="E5004" s="1">
        <v>45954.378240740742</v>
      </c>
      <c r="F5004" s="1">
        <v>45954.391435185193</v>
      </c>
      <c r="G5004" t="s">
        <v>27</v>
      </c>
      <c r="H5004">
        <v>3</v>
      </c>
      <c r="I5004">
        <v>1691.67</v>
      </c>
      <c r="J5004">
        <v>1069.6199999999999</v>
      </c>
      <c r="K5004">
        <v>0</v>
      </c>
      <c r="L5004">
        <v>0</v>
      </c>
      <c r="M5004">
        <v>45.71</v>
      </c>
      <c r="N5004">
        <v>30.45</v>
      </c>
      <c r="O5004" t="s">
        <v>38</v>
      </c>
      <c r="P5004">
        <v>4</v>
      </c>
      <c r="Q5004">
        <v>3</v>
      </c>
      <c r="R5004" s="3">
        <f t="shared" si="468"/>
        <v>1691.67</v>
      </c>
      <c r="S5004" s="3">
        <f t="shared" si="469"/>
        <v>622.05000000000018</v>
      </c>
      <c r="T5004" s="3">
        <f t="shared" si="470"/>
        <v>-45.71</v>
      </c>
      <c r="U5004" s="3">
        <f t="shared" si="471"/>
        <v>545.8900000000001</v>
      </c>
      <c r="V5004" s="4">
        <f t="shared" si="472"/>
        <v>0.32269296021091587</v>
      </c>
      <c r="W5004" s="5">
        <f t="shared" si="473"/>
        <v>1</v>
      </c>
    </row>
    <row r="5005" spans="1:23">
      <c r="A5005" t="s">
        <v>6481</v>
      </c>
      <c r="B5005" t="s">
        <v>5304</v>
      </c>
      <c r="C5005" t="s">
        <v>1506</v>
      </c>
      <c r="D5005" t="s">
        <v>127</v>
      </c>
      <c r="E5005" s="1">
        <v>45954.381712962961</v>
      </c>
      <c r="F5005" s="1">
        <v>45954.387962962966</v>
      </c>
      <c r="G5005" t="s">
        <v>27</v>
      </c>
      <c r="H5005">
        <v>3</v>
      </c>
      <c r="I5005">
        <v>730.08</v>
      </c>
      <c r="J5005">
        <v>589.62</v>
      </c>
      <c r="K5005">
        <v>109.51</v>
      </c>
      <c r="L5005">
        <v>0</v>
      </c>
      <c r="M5005">
        <v>57.77</v>
      </c>
      <c r="N5005">
        <v>11.17</v>
      </c>
      <c r="O5005" t="s">
        <v>65</v>
      </c>
      <c r="P5005">
        <v>0</v>
      </c>
      <c r="Q5005">
        <v>4</v>
      </c>
      <c r="R5005" s="3">
        <f t="shared" si="468"/>
        <v>620.57000000000005</v>
      </c>
      <c r="S5005" s="3">
        <f t="shared" si="469"/>
        <v>30.950000000000045</v>
      </c>
      <c r="T5005" s="3">
        <f t="shared" si="470"/>
        <v>-57.77</v>
      </c>
      <c r="U5005" s="3">
        <f t="shared" si="471"/>
        <v>-37.989999999999959</v>
      </c>
      <c r="V5005" s="4">
        <f t="shared" si="472"/>
        <v>-6.1217912564255371E-2</v>
      </c>
      <c r="W5005" s="5">
        <f t="shared" si="473"/>
        <v>0</v>
      </c>
    </row>
    <row r="5006" spans="1:23">
      <c r="A5006" t="s">
        <v>6482</v>
      </c>
      <c r="B5006" t="s">
        <v>2594</v>
      </c>
      <c r="C5006" t="s">
        <v>762</v>
      </c>
      <c r="D5006" t="s">
        <v>48</v>
      </c>
      <c r="E5006" s="1">
        <v>45954.418692129628</v>
      </c>
      <c r="F5006" s="1">
        <v>45954.429108796299</v>
      </c>
      <c r="G5006" t="s">
        <v>27</v>
      </c>
      <c r="H5006">
        <v>1</v>
      </c>
      <c r="I5006">
        <v>223.32</v>
      </c>
      <c r="J5006">
        <v>138.31</v>
      </c>
      <c r="K5006">
        <v>0</v>
      </c>
      <c r="L5006">
        <v>30</v>
      </c>
      <c r="M5006">
        <v>50.97</v>
      </c>
      <c r="N5006">
        <v>4.5599999999999996</v>
      </c>
      <c r="O5006" t="s">
        <v>38</v>
      </c>
      <c r="P5006">
        <v>0</v>
      </c>
      <c r="Q5006">
        <v>4</v>
      </c>
      <c r="R5006" s="3">
        <f t="shared" si="468"/>
        <v>223.32</v>
      </c>
      <c r="S5006" s="3">
        <f t="shared" si="469"/>
        <v>85.009999999999991</v>
      </c>
      <c r="T5006" s="3">
        <f t="shared" si="470"/>
        <v>-20.97</v>
      </c>
      <c r="U5006" s="3">
        <f t="shared" si="471"/>
        <v>59.47999999999999</v>
      </c>
      <c r="V5006" s="4">
        <f t="shared" si="472"/>
        <v>0.26634425935876765</v>
      </c>
      <c r="W5006" s="5">
        <f t="shared" si="473"/>
        <v>1</v>
      </c>
    </row>
    <row r="5007" spans="1:23">
      <c r="A5007" t="s">
        <v>6483</v>
      </c>
      <c r="B5007" t="s">
        <v>1201</v>
      </c>
      <c r="C5007" t="s">
        <v>362</v>
      </c>
      <c r="D5007" t="s">
        <v>103</v>
      </c>
      <c r="E5007" s="1">
        <v>45954.497245370367</v>
      </c>
      <c r="F5007" s="1">
        <v>45954.524328703701</v>
      </c>
      <c r="G5007" t="s">
        <v>27</v>
      </c>
      <c r="H5007">
        <v>2</v>
      </c>
      <c r="I5007">
        <v>971.6</v>
      </c>
      <c r="J5007">
        <v>625.16</v>
      </c>
      <c r="K5007">
        <v>48.58</v>
      </c>
      <c r="L5007">
        <v>0</v>
      </c>
      <c r="M5007">
        <v>49.79</v>
      </c>
      <c r="N5007">
        <v>16.61</v>
      </c>
      <c r="O5007" t="s">
        <v>38</v>
      </c>
      <c r="P5007">
        <v>19</v>
      </c>
      <c r="Q5007">
        <v>2</v>
      </c>
      <c r="R5007" s="3">
        <f t="shared" si="468"/>
        <v>923.02</v>
      </c>
      <c r="S5007" s="3">
        <f t="shared" si="469"/>
        <v>297.86</v>
      </c>
      <c r="T5007" s="3">
        <f t="shared" si="470"/>
        <v>-49.79</v>
      </c>
      <c r="U5007" s="3">
        <f t="shared" si="471"/>
        <v>231.46000000000004</v>
      </c>
      <c r="V5007" s="4">
        <f t="shared" si="472"/>
        <v>0.25076379710082125</v>
      </c>
      <c r="W5007" s="5">
        <f t="shared" si="473"/>
        <v>1</v>
      </c>
    </row>
    <row r="5008" spans="1:23">
      <c r="A5008" t="s">
        <v>6484</v>
      </c>
      <c r="B5008" t="s">
        <v>1106</v>
      </c>
      <c r="C5008" t="s">
        <v>1623</v>
      </c>
      <c r="D5008" t="s">
        <v>64</v>
      </c>
      <c r="E5008" s="1">
        <v>45954.510011574072</v>
      </c>
      <c r="F5008" s="1">
        <v>45954.526678240742</v>
      </c>
      <c r="G5008" t="s">
        <v>27</v>
      </c>
      <c r="H5008">
        <v>2</v>
      </c>
      <c r="I5008">
        <v>314.66000000000003</v>
      </c>
      <c r="J5008">
        <v>275.8</v>
      </c>
      <c r="K5008">
        <v>0</v>
      </c>
      <c r="L5008">
        <v>30</v>
      </c>
      <c r="M5008">
        <v>47.92</v>
      </c>
      <c r="N5008">
        <v>6.2</v>
      </c>
      <c r="O5008" t="s">
        <v>38</v>
      </c>
      <c r="P5008">
        <v>4</v>
      </c>
      <c r="Q5008">
        <v>3</v>
      </c>
      <c r="R5008" s="3">
        <f t="shared" si="468"/>
        <v>314.66000000000003</v>
      </c>
      <c r="S5008" s="3">
        <f t="shared" si="469"/>
        <v>38.860000000000014</v>
      </c>
      <c r="T5008" s="3">
        <f t="shared" si="470"/>
        <v>-17.920000000000002</v>
      </c>
      <c r="U5008" s="3">
        <f t="shared" si="471"/>
        <v>14.740000000000013</v>
      </c>
      <c r="V5008" s="4">
        <f t="shared" si="472"/>
        <v>4.6844212801118702E-2</v>
      </c>
      <c r="W5008" s="5">
        <f t="shared" si="473"/>
        <v>1</v>
      </c>
    </row>
    <row r="5009" spans="1:23">
      <c r="A5009" t="s">
        <v>6485</v>
      </c>
      <c r="B5009" t="s">
        <v>3402</v>
      </c>
      <c r="C5009" t="s">
        <v>139</v>
      </c>
      <c r="D5009" t="s">
        <v>160</v>
      </c>
      <c r="E5009" s="1">
        <v>45954.513831018521</v>
      </c>
      <c r="F5009" s="1">
        <v>45954.53396990741</v>
      </c>
      <c r="G5009" t="s">
        <v>27</v>
      </c>
      <c r="H5009">
        <v>1</v>
      </c>
      <c r="I5009">
        <v>797.82</v>
      </c>
      <c r="J5009">
        <v>693.17</v>
      </c>
      <c r="K5009">
        <v>119.67</v>
      </c>
      <c r="L5009">
        <v>0</v>
      </c>
      <c r="M5009">
        <v>51.87</v>
      </c>
      <c r="N5009">
        <v>12.21</v>
      </c>
      <c r="O5009" t="s">
        <v>38</v>
      </c>
      <c r="P5009">
        <v>9</v>
      </c>
      <c r="Q5009">
        <v>4</v>
      </c>
      <c r="R5009" s="3">
        <f t="shared" si="468"/>
        <v>678.15000000000009</v>
      </c>
      <c r="S5009" s="3">
        <f t="shared" si="469"/>
        <v>-15.019999999999868</v>
      </c>
      <c r="T5009" s="3">
        <f t="shared" si="470"/>
        <v>-51.87</v>
      </c>
      <c r="U5009" s="3">
        <f t="shared" si="471"/>
        <v>-79.099999999999881</v>
      </c>
      <c r="V5009" s="4">
        <f t="shared" si="472"/>
        <v>-0.11664086116640841</v>
      </c>
      <c r="W5009" s="5">
        <f t="shared" si="473"/>
        <v>0</v>
      </c>
    </row>
    <row r="5010" spans="1:23">
      <c r="A5010" t="s">
        <v>6486</v>
      </c>
      <c r="B5010" t="s">
        <v>919</v>
      </c>
      <c r="C5010" t="s">
        <v>675</v>
      </c>
      <c r="D5010" t="s">
        <v>44</v>
      </c>
      <c r="E5010" s="1">
        <v>45954.516712962963</v>
      </c>
      <c r="F5010" s="1">
        <v>45954.529907407406</v>
      </c>
      <c r="G5010" t="s">
        <v>53</v>
      </c>
      <c r="H5010">
        <v>3</v>
      </c>
      <c r="I5010">
        <v>797.49</v>
      </c>
      <c r="J5010">
        <v>681.75</v>
      </c>
      <c r="K5010">
        <v>39.869999999999997</v>
      </c>
      <c r="L5010">
        <v>0</v>
      </c>
      <c r="M5010">
        <v>55.69</v>
      </c>
      <c r="N5010">
        <v>13.64</v>
      </c>
      <c r="O5010" t="s">
        <v>33</v>
      </c>
      <c r="P5010">
        <v>4</v>
      </c>
      <c r="Q5010">
        <v>2</v>
      </c>
      <c r="R5010" s="3">
        <f t="shared" si="468"/>
        <v>757.62</v>
      </c>
      <c r="S5010" s="3">
        <f t="shared" si="469"/>
        <v>75.87</v>
      </c>
      <c r="T5010" s="3">
        <f t="shared" si="470"/>
        <v>-55.69</v>
      </c>
      <c r="U5010" s="3">
        <f t="shared" si="471"/>
        <v>6.5400000000000063</v>
      </c>
      <c r="V5010" s="4">
        <f t="shared" si="472"/>
        <v>8.6322958739209719E-3</v>
      </c>
      <c r="W5010" s="5">
        <f t="shared" si="473"/>
        <v>1</v>
      </c>
    </row>
    <row r="5011" spans="1:23">
      <c r="A5011" t="s">
        <v>6487</v>
      </c>
      <c r="B5011" t="s">
        <v>1027</v>
      </c>
      <c r="C5011" t="s">
        <v>51</v>
      </c>
      <c r="D5011" t="s">
        <v>48</v>
      </c>
      <c r="E5011" s="1">
        <v>45954.586956018517</v>
      </c>
      <c r="F5011" s="1">
        <v>45954.607789351852</v>
      </c>
      <c r="G5011" t="s">
        <v>27</v>
      </c>
      <c r="H5011">
        <v>1</v>
      </c>
      <c r="I5011">
        <v>289.39999999999998</v>
      </c>
      <c r="J5011">
        <v>173.32</v>
      </c>
      <c r="K5011">
        <v>43.41</v>
      </c>
      <c r="L5011">
        <v>30</v>
      </c>
      <c r="M5011">
        <v>38.1</v>
      </c>
      <c r="N5011">
        <v>4.97</v>
      </c>
      <c r="O5011" t="s">
        <v>38</v>
      </c>
      <c r="P5011">
        <v>15</v>
      </c>
      <c r="Q5011">
        <v>2</v>
      </c>
      <c r="R5011" s="3">
        <f t="shared" si="468"/>
        <v>245.98999999999998</v>
      </c>
      <c r="S5011" s="3">
        <f t="shared" si="469"/>
        <v>72.669999999999987</v>
      </c>
      <c r="T5011" s="3">
        <f t="shared" si="470"/>
        <v>-8.1000000000000014</v>
      </c>
      <c r="U5011" s="3">
        <f t="shared" si="471"/>
        <v>59.599999999999994</v>
      </c>
      <c r="V5011" s="4">
        <f t="shared" si="472"/>
        <v>0.24228627179966664</v>
      </c>
      <c r="W5011" s="5">
        <f t="shared" si="473"/>
        <v>1</v>
      </c>
    </row>
    <row r="5012" spans="1:23">
      <c r="A5012" t="s">
        <v>6488</v>
      </c>
      <c r="B5012" t="s">
        <v>713</v>
      </c>
      <c r="C5012" t="s">
        <v>163</v>
      </c>
      <c r="D5012" t="s">
        <v>87</v>
      </c>
      <c r="E5012" s="1">
        <v>45954.662893518522</v>
      </c>
      <c r="F5012" s="1">
        <v>45954.674004629633</v>
      </c>
      <c r="G5012" t="s">
        <v>27</v>
      </c>
      <c r="H5012">
        <v>1</v>
      </c>
      <c r="I5012">
        <v>153.43</v>
      </c>
      <c r="J5012">
        <v>116.01</v>
      </c>
      <c r="K5012">
        <v>15.34</v>
      </c>
      <c r="L5012">
        <v>30</v>
      </c>
      <c r="M5012">
        <v>61.88</v>
      </c>
      <c r="N5012">
        <v>3.03</v>
      </c>
      <c r="O5012" t="s">
        <v>65</v>
      </c>
      <c r="P5012">
        <v>0</v>
      </c>
      <c r="Q5012">
        <v>4</v>
      </c>
      <c r="R5012" s="3">
        <f t="shared" si="468"/>
        <v>138.09</v>
      </c>
      <c r="S5012" s="3">
        <f t="shared" si="469"/>
        <v>22.08</v>
      </c>
      <c r="T5012" s="3">
        <f t="shared" si="470"/>
        <v>-31.880000000000003</v>
      </c>
      <c r="U5012" s="3">
        <f t="shared" si="471"/>
        <v>-12.830000000000004</v>
      </c>
      <c r="V5012" s="4">
        <f t="shared" si="472"/>
        <v>-9.2910420740097061E-2</v>
      </c>
      <c r="W5012" s="5">
        <f t="shared" si="473"/>
        <v>0</v>
      </c>
    </row>
    <row r="5013" spans="1:23">
      <c r="A5013" t="s">
        <v>6489</v>
      </c>
      <c r="B5013" t="s">
        <v>1014</v>
      </c>
      <c r="C5013" t="s">
        <v>801</v>
      </c>
      <c r="D5013" t="s">
        <v>37</v>
      </c>
      <c r="E5013" s="1">
        <v>45954.679386574076</v>
      </c>
      <c r="F5013" s="1">
        <v>45954.6953587963</v>
      </c>
      <c r="G5013" t="s">
        <v>27</v>
      </c>
      <c r="H5013">
        <v>1</v>
      </c>
      <c r="I5013">
        <v>74.81</v>
      </c>
      <c r="J5013">
        <v>55.68</v>
      </c>
      <c r="K5013">
        <v>0</v>
      </c>
      <c r="L5013">
        <v>30</v>
      </c>
      <c r="M5013">
        <v>41.94</v>
      </c>
      <c r="N5013">
        <v>1.89</v>
      </c>
      <c r="O5013" t="s">
        <v>144</v>
      </c>
      <c r="P5013">
        <v>3</v>
      </c>
      <c r="Q5013">
        <v>4</v>
      </c>
      <c r="R5013" s="3">
        <f t="shared" si="468"/>
        <v>74.81</v>
      </c>
      <c r="S5013" s="3">
        <f t="shared" si="469"/>
        <v>19.130000000000003</v>
      </c>
      <c r="T5013" s="3">
        <f t="shared" si="470"/>
        <v>-11.939999999999998</v>
      </c>
      <c r="U5013" s="3">
        <f t="shared" si="471"/>
        <v>5.3000000000000052</v>
      </c>
      <c r="V5013" s="4">
        <f t="shared" si="472"/>
        <v>7.0846143563694758E-2</v>
      </c>
      <c r="W5013" s="5">
        <f t="shared" si="473"/>
        <v>1</v>
      </c>
    </row>
    <row r="5014" spans="1:23">
      <c r="A5014" t="s">
        <v>6490</v>
      </c>
      <c r="B5014" t="s">
        <v>310</v>
      </c>
      <c r="C5014" t="s">
        <v>56</v>
      </c>
      <c r="D5014" t="s">
        <v>103</v>
      </c>
      <c r="E5014" s="1">
        <v>45954.701944444438</v>
      </c>
      <c r="F5014" s="1">
        <v>45954.724166666667</v>
      </c>
      <c r="G5014" t="s">
        <v>53</v>
      </c>
      <c r="H5014">
        <v>2</v>
      </c>
      <c r="I5014">
        <v>327.60000000000002</v>
      </c>
      <c r="J5014">
        <v>266.98</v>
      </c>
      <c r="K5014">
        <v>16.38</v>
      </c>
      <c r="L5014">
        <v>30</v>
      </c>
      <c r="M5014">
        <v>61</v>
      </c>
      <c r="N5014">
        <v>6.14</v>
      </c>
      <c r="O5014" t="s">
        <v>38</v>
      </c>
      <c r="P5014">
        <v>12</v>
      </c>
      <c r="Q5014">
        <v>1</v>
      </c>
      <c r="R5014" s="3">
        <f t="shared" si="468"/>
        <v>311.22000000000003</v>
      </c>
      <c r="S5014" s="3">
        <f t="shared" si="469"/>
        <v>44.240000000000009</v>
      </c>
      <c r="T5014" s="3">
        <f t="shared" si="470"/>
        <v>-31</v>
      </c>
      <c r="U5014" s="3">
        <f t="shared" si="471"/>
        <v>7.1000000000000094</v>
      </c>
      <c r="V5014" s="4">
        <f t="shared" si="472"/>
        <v>2.2813443866075474E-2</v>
      </c>
      <c r="W5014" s="5">
        <f t="shared" si="473"/>
        <v>1</v>
      </c>
    </row>
    <row r="5015" spans="1:23">
      <c r="A5015" t="s">
        <v>6491</v>
      </c>
      <c r="B5015" t="s">
        <v>1855</v>
      </c>
      <c r="C5015" t="s">
        <v>768</v>
      </c>
      <c r="D5015" t="s">
        <v>87</v>
      </c>
      <c r="E5015" s="1">
        <v>45954.824803240743</v>
      </c>
      <c r="F5015" s="1">
        <v>45954.840775462973</v>
      </c>
      <c r="G5015" t="s">
        <v>27</v>
      </c>
      <c r="H5015">
        <v>2</v>
      </c>
      <c r="I5015">
        <v>278.22000000000003</v>
      </c>
      <c r="J5015">
        <v>174.28</v>
      </c>
      <c r="K5015">
        <v>13.91</v>
      </c>
      <c r="L5015">
        <v>30</v>
      </c>
      <c r="M5015">
        <v>41.15</v>
      </c>
      <c r="N5015">
        <v>5.3</v>
      </c>
      <c r="O5015" t="s">
        <v>38</v>
      </c>
      <c r="P5015">
        <v>3</v>
      </c>
      <c r="Q5015">
        <v>4</v>
      </c>
      <c r="R5015" s="3">
        <f t="shared" si="468"/>
        <v>264.31</v>
      </c>
      <c r="S5015" s="3">
        <f t="shared" si="469"/>
        <v>90.03</v>
      </c>
      <c r="T5015" s="3">
        <f t="shared" si="470"/>
        <v>-11.149999999999999</v>
      </c>
      <c r="U5015" s="3">
        <f t="shared" si="471"/>
        <v>73.58</v>
      </c>
      <c r="V5015" s="4">
        <f t="shared" si="472"/>
        <v>0.27838522946540045</v>
      </c>
      <c r="W5015" s="5">
        <f t="shared" si="473"/>
        <v>1</v>
      </c>
    </row>
    <row r="5016" spans="1:23">
      <c r="A5016" t="s">
        <v>6492</v>
      </c>
      <c r="B5016" t="s">
        <v>2671</v>
      </c>
      <c r="C5016" t="s">
        <v>1445</v>
      </c>
      <c r="D5016" t="s">
        <v>127</v>
      </c>
      <c r="E5016" s="1">
        <v>45954.828923611109</v>
      </c>
      <c r="F5016" s="1">
        <v>45954.836562500001</v>
      </c>
      <c r="G5016" t="s">
        <v>27</v>
      </c>
      <c r="H5016">
        <v>1</v>
      </c>
      <c r="I5016">
        <v>962.11</v>
      </c>
      <c r="J5016">
        <v>840.4</v>
      </c>
      <c r="K5016">
        <v>48.11</v>
      </c>
      <c r="L5016">
        <v>0</v>
      </c>
      <c r="M5016">
        <v>47.37</v>
      </c>
      <c r="N5016">
        <v>16.45</v>
      </c>
      <c r="O5016" t="s">
        <v>38</v>
      </c>
      <c r="P5016">
        <v>0</v>
      </c>
      <c r="Q5016">
        <v>5</v>
      </c>
      <c r="R5016" s="3">
        <f t="shared" si="468"/>
        <v>914</v>
      </c>
      <c r="S5016" s="3">
        <f t="shared" si="469"/>
        <v>73.600000000000023</v>
      </c>
      <c r="T5016" s="3">
        <f t="shared" si="470"/>
        <v>-47.37</v>
      </c>
      <c r="U5016" s="3">
        <f t="shared" si="471"/>
        <v>9.780000000000026</v>
      </c>
      <c r="V5016" s="4">
        <f t="shared" si="472"/>
        <v>1.0700218818380772E-2</v>
      </c>
      <c r="W5016" s="5">
        <f t="shared" si="473"/>
        <v>1</v>
      </c>
    </row>
    <row r="5017" spans="1:23">
      <c r="A5017" t="s">
        <v>6493</v>
      </c>
      <c r="B5017" t="s">
        <v>339</v>
      </c>
      <c r="C5017" t="s">
        <v>799</v>
      </c>
      <c r="D5017" t="s">
        <v>103</v>
      </c>
      <c r="E5017" s="1">
        <v>45954.907581018517</v>
      </c>
      <c r="F5017" s="1">
        <v>45954.920775462961</v>
      </c>
      <c r="G5017" t="s">
        <v>53</v>
      </c>
      <c r="H5017">
        <v>2</v>
      </c>
      <c r="I5017">
        <v>229.9</v>
      </c>
      <c r="J5017">
        <v>183.3</v>
      </c>
      <c r="K5017">
        <v>0</v>
      </c>
      <c r="L5017">
        <v>30</v>
      </c>
      <c r="M5017">
        <v>64.88</v>
      </c>
      <c r="N5017">
        <v>4.68</v>
      </c>
      <c r="O5017" t="s">
        <v>38</v>
      </c>
      <c r="P5017">
        <v>0</v>
      </c>
      <c r="Q5017">
        <v>1</v>
      </c>
      <c r="R5017" s="3">
        <f t="shared" si="468"/>
        <v>229.9</v>
      </c>
      <c r="S5017" s="3">
        <f t="shared" si="469"/>
        <v>46.599999999999994</v>
      </c>
      <c r="T5017" s="3">
        <f t="shared" si="470"/>
        <v>-34.879999999999995</v>
      </c>
      <c r="U5017" s="3">
        <f t="shared" si="471"/>
        <v>7.0399999999999991</v>
      </c>
      <c r="V5017" s="4">
        <f t="shared" si="472"/>
        <v>3.0622009569377984E-2</v>
      </c>
      <c r="W5017" s="5">
        <f t="shared" si="473"/>
        <v>1</v>
      </c>
    </row>
    <row r="5018" spans="1:23">
      <c r="A5018" t="s">
        <v>6494</v>
      </c>
      <c r="B5018" t="s">
        <v>1954</v>
      </c>
      <c r="C5018" t="s">
        <v>253</v>
      </c>
      <c r="D5018" t="s">
        <v>103</v>
      </c>
      <c r="E5018" s="1">
        <v>45955.251875000002</v>
      </c>
      <c r="F5018" s="1">
        <v>45955.264374999999</v>
      </c>
      <c r="G5018" t="s">
        <v>27</v>
      </c>
      <c r="H5018">
        <v>1</v>
      </c>
      <c r="I5018">
        <v>191.83</v>
      </c>
      <c r="J5018">
        <v>119.62</v>
      </c>
      <c r="K5018">
        <v>0</v>
      </c>
      <c r="L5018">
        <v>30</v>
      </c>
      <c r="M5018">
        <v>37.18</v>
      </c>
      <c r="N5018">
        <v>3.99</v>
      </c>
      <c r="O5018" t="s">
        <v>38</v>
      </c>
      <c r="P5018">
        <v>0</v>
      </c>
      <c r="Q5018">
        <v>5</v>
      </c>
      <c r="R5018" s="3">
        <f t="shared" si="468"/>
        <v>191.83</v>
      </c>
      <c r="S5018" s="3">
        <f t="shared" si="469"/>
        <v>72.210000000000008</v>
      </c>
      <c r="T5018" s="3">
        <f t="shared" si="470"/>
        <v>-7.18</v>
      </c>
      <c r="U5018" s="3">
        <f t="shared" si="471"/>
        <v>61.04</v>
      </c>
      <c r="V5018" s="4">
        <f t="shared" si="472"/>
        <v>0.31819840483761663</v>
      </c>
      <c r="W5018" s="5">
        <f t="shared" si="473"/>
        <v>1</v>
      </c>
    </row>
    <row r="5019" spans="1:23">
      <c r="A5019" t="s">
        <v>6495</v>
      </c>
      <c r="B5019" t="s">
        <v>3415</v>
      </c>
      <c r="C5019" t="s">
        <v>399</v>
      </c>
      <c r="D5019" t="s">
        <v>103</v>
      </c>
      <c r="E5019" s="1">
        <v>45955.280868055554</v>
      </c>
      <c r="F5019" s="1">
        <v>45955.287118055552</v>
      </c>
      <c r="G5019" t="s">
        <v>27</v>
      </c>
      <c r="H5019">
        <v>3</v>
      </c>
      <c r="I5019">
        <v>302.10000000000002</v>
      </c>
      <c r="J5019">
        <v>204.78</v>
      </c>
      <c r="K5019">
        <v>45.32</v>
      </c>
      <c r="L5019">
        <v>30</v>
      </c>
      <c r="M5019">
        <v>55.43</v>
      </c>
      <c r="N5019">
        <v>5.16</v>
      </c>
      <c r="O5019" t="s">
        <v>38</v>
      </c>
      <c r="P5019">
        <v>0</v>
      </c>
      <c r="Q5019">
        <v>5</v>
      </c>
      <c r="R5019" s="3">
        <f t="shared" si="468"/>
        <v>256.78000000000003</v>
      </c>
      <c r="S5019" s="3">
        <f t="shared" si="469"/>
        <v>52.000000000000028</v>
      </c>
      <c r="T5019" s="3">
        <f t="shared" si="470"/>
        <v>-25.43</v>
      </c>
      <c r="U5019" s="3">
        <f t="shared" si="471"/>
        <v>21.410000000000029</v>
      </c>
      <c r="V5019" s="4">
        <f t="shared" si="472"/>
        <v>8.3378767816808266E-2</v>
      </c>
      <c r="W5019" s="5">
        <f t="shared" si="473"/>
        <v>1</v>
      </c>
    </row>
    <row r="5020" spans="1:23">
      <c r="A5020" t="s">
        <v>6496</v>
      </c>
      <c r="B5020" t="s">
        <v>173</v>
      </c>
      <c r="C5020" t="s">
        <v>199</v>
      </c>
      <c r="D5020" t="s">
        <v>72</v>
      </c>
      <c r="E5020" s="1">
        <v>45955.294374999998</v>
      </c>
      <c r="F5020" s="1">
        <v>45955.308958333328</v>
      </c>
      <c r="G5020" t="s">
        <v>27</v>
      </c>
      <c r="H5020">
        <v>2</v>
      </c>
      <c r="I5020">
        <v>76.260000000000005</v>
      </c>
      <c r="J5020">
        <v>56.46</v>
      </c>
      <c r="K5020">
        <v>11.44</v>
      </c>
      <c r="L5020">
        <v>30</v>
      </c>
      <c r="M5020">
        <v>64.28</v>
      </c>
      <c r="N5020">
        <v>1.71</v>
      </c>
      <c r="O5020" t="s">
        <v>38</v>
      </c>
      <c r="P5020">
        <v>6</v>
      </c>
      <c r="Q5020">
        <v>4</v>
      </c>
      <c r="R5020" s="3">
        <f t="shared" si="468"/>
        <v>64.820000000000007</v>
      </c>
      <c r="S5020" s="3">
        <f t="shared" si="469"/>
        <v>8.3600000000000065</v>
      </c>
      <c r="T5020" s="3">
        <f t="shared" si="470"/>
        <v>-34.28</v>
      </c>
      <c r="U5020" s="3">
        <f t="shared" si="471"/>
        <v>-27.629999999999995</v>
      </c>
      <c r="V5020" s="4">
        <f t="shared" si="472"/>
        <v>-0.42625732798518962</v>
      </c>
      <c r="W5020" s="5">
        <f t="shared" si="473"/>
        <v>0</v>
      </c>
    </row>
    <row r="5021" spans="1:23">
      <c r="A5021" t="s">
        <v>6497</v>
      </c>
      <c r="B5021" t="s">
        <v>1263</v>
      </c>
      <c r="C5021" t="s">
        <v>576</v>
      </c>
      <c r="D5021" t="s">
        <v>103</v>
      </c>
      <c r="E5021" s="1">
        <v>45955.305949074071</v>
      </c>
      <c r="F5021" s="1">
        <v>45955.318449074082</v>
      </c>
      <c r="G5021" t="s">
        <v>27</v>
      </c>
      <c r="H5021">
        <v>1</v>
      </c>
      <c r="I5021">
        <v>574.94000000000005</v>
      </c>
      <c r="J5021">
        <v>340.64</v>
      </c>
      <c r="K5021">
        <v>143.74</v>
      </c>
      <c r="L5021">
        <v>0</v>
      </c>
      <c r="M5021">
        <v>48.24</v>
      </c>
      <c r="N5021">
        <v>7.76</v>
      </c>
      <c r="O5021" t="s">
        <v>38</v>
      </c>
      <c r="P5021">
        <v>0</v>
      </c>
      <c r="Q5021">
        <v>4</v>
      </c>
      <c r="R5021" s="3">
        <f t="shared" si="468"/>
        <v>431.20000000000005</v>
      </c>
      <c r="S5021" s="3">
        <f t="shared" si="469"/>
        <v>90.560000000000059</v>
      </c>
      <c r="T5021" s="3">
        <f t="shared" si="470"/>
        <v>-48.24</v>
      </c>
      <c r="U5021" s="3">
        <f t="shared" si="471"/>
        <v>34.560000000000059</v>
      </c>
      <c r="V5021" s="4">
        <f t="shared" si="472"/>
        <v>8.0148423005565989E-2</v>
      </c>
      <c r="W5021" s="5">
        <f t="shared" si="473"/>
        <v>1</v>
      </c>
    </row>
    <row r="5022" spans="1:23">
      <c r="A5022" t="s">
        <v>6498</v>
      </c>
      <c r="B5022" t="s">
        <v>250</v>
      </c>
      <c r="C5022" t="s">
        <v>116</v>
      </c>
      <c r="D5022" t="s">
        <v>72</v>
      </c>
      <c r="E5022" s="1">
        <v>45955.322488425933</v>
      </c>
      <c r="F5022" s="1">
        <v>45955.342627314807</v>
      </c>
      <c r="G5022" t="s">
        <v>27</v>
      </c>
      <c r="H5022">
        <v>1</v>
      </c>
      <c r="I5022">
        <v>294.16000000000003</v>
      </c>
      <c r="J5022">
        <v>199.8</v>
      </c>
      <c r="K5022">
        <v>0</v>
      </c>
      <c r="L5022">
        <v>30</v>
      </c>
      <c r="M5022">
        <v>39.07</v>
      </c>
      <c r="N5022">
        <v>5.83</v>
      </c>
      <c r="O5022" t="s">
        <v>38</v>
      </c>
      <c r="P5022">
        <v>14</v>
      </c>
      <c r="Q5022">
        <v>1</v>
      </c>
      <c r="R5022" s="3">
        <f t="shared" si="468"/>
        <v>294.16000000000003</v>
      </c>
      <c r="S5022" s="3">
        <f t="shared" si="469"/>
        <v>94.360000000000014</v>
      </c>
      <c r="T5022" s="3">
        <f t="shared" si="470"/>
        <v>-9.07</v>
      </c>
      <c r="U5022" s="3">
        <f t="shared" si="471"/>
        <v>79.460000000000022</v>
      </c>
      <c r="V5022" s="4">
        <f t="shared" si="472"/>
        <v>0.27012510198531414</v>
      </c>
      <c r="W5022" s="5">
        <f t="shared" si="473"/>
        <v>1</v>
      </c>
    </row>
    <row r="5023" spans="1:23">
      <c r="A5023" t="s">
        <v>6499</v>
      </c>
      <c r="B5023" t="s">
        <v>2264</v>
      </c>
      <c r="C5023" t="s">
        <v>792</v>
      </c>
      <c r="D5023" t="s">
        <v>87</v>
      </c>
      <c r="E5023" s="1">
        <v>45955.366956018523</v>
      </c>
      <c r="F5023" s="1">
        <v>45955.37945601852</v>
      </c>
      <c r="G5023" t="s">
        <v>27</v>
      </c>
      <c r="H5023">
        <v>1</v>
      </c>
      <c r="I5023">
        <v>192.08</v>
      </c>
      <c r="J5023">
        <v>165.39</v>
      </c>
      <c r="K5023">
        <v>0</v>
      </c>
      <c r="L5023">
        <v>30</v>
      </c>
      <c r="M5023">
        <v>57.14</v>
      </c>
      <c r="N5023">
        <v>4</v>
      </c>
      <c r="O5023" t="s">
        <v>28</v>
      </c>
      <c r="P5023">
        <v>0</v>
      </c>
      <c r="Q5023">
        <v>5</v>
      </c>
      <c r="R5023" s="3">
        <f t="shared" si="468"/>
        <v>192.08</v>
      </c>
      <c r="S5023" s="3">
        <f t="shared" si="469"/>
        <v>26.690000000000026</v>
      </c>
      <c r="T5023" s="3">
        <f t="shared" si="470"/>
        <v>-27.14</v>
      </c>
      <c r="U5023" s="3">
        <f t="shared" si="471"/>
        <v>-4.4499999999999744</v>
      </c>
      <c r="V5023" s="4">
        <f t="shared" si="472"/>
        <v>-2.3167430237400949E-2</v>
      </c>
      <c r="W5023" s="5">
        <f t="shared" si="473"/>
        <v>0</v>
      </c>
    </row>
    <row r="5024" spans="1:23">
      <c r="A5024" t="s">
        <v>6500</v>
      </c>
      <c r="B5024" t="s">
        <v>787</v>
      </c>
      <c r="C5024" t="s">
        <v>99</v>
      </c>
      <c r="D5024" t="s">
        <v>44</v>
      </c>
      <c r="E5024" s="1">
        <v>45955.386053240742</v>
      </c>
      <c r="F5024" s="1">
        <v>45955.395775462966</v>
      </c>
      <c r="G5024" t="s">
        <v>27</v>
      </c>
      <c r="H5024">
        <v>4</v>
      </c>
      <c r="I5024">
        <v>617.48</v>
      </c>
      <c r="J5024">
        <v>453.6</v>
      </c>
      <c r="K5024">
        <v>0</v>
      </c>
      <c r="L5024">
        <v>0</v>
      </c>
      <c r="M5024">
        <v>41.55</v>
      </c>
      <c r="N5024">
        <v>11.11</v>
      </c>
      <c r="O5024" t="s">
        <v>38</v>
      </c>
      <c r="P5024">
        <v>0</v>
      </c>
      <c r="Q5024">
        <v>5</v>
      </c>
      <c r="R5024" s="3">
        <f t="shared" si="468"/>
        <v>617.48</v>
      </c>
      <c r="S5024" s="3">
        <f t="shared" si="469"/>
        <v>163.88</v>
      </c>
      <c r="T5024" s="3">
        <f t="shared" si="470"/>
        <v>-41.55</v>
      </c>
      <c r="U5024" s="3">
        <f t="shared" si="471"/>
        <v>111.22</v>
      </c>
      <c r="V5024" s="4">
        <f t="shared" si="472"/>
        <v>0.18011919414393987</v>
      </c>
      <c r="W5024" s="5">
        <f t="shared" si="473"/>
        <v>1</v>
      </c>
    </row>
    <row r="5025" spans="1:23">
      <c r="A5025" t="s">
        <v>6501</v>
      </c>
      <c r="B5025" t="s">
        <v>608</v>
      </c>
      <c r="C5025" t="s">
        <v>36</v>
      </c>
      <c r="D5025" t="s">
        <v>72</v>
      </c>
      <c r="E5025" s="1">
        <v>45955.554120370369</v>
      </c>
      <c r="F5025" s="1">
        <v>45955.569398148153</v>
      </c>
      <c r="G5025" t="s">
        <v>27</v>
      </c>
      <c r="H5025">
        <v>2</v>
      </c>
      <c r="I5025">
        <v>912.82</v>
      </c>
      <c r="J5025">
        <v>638.91999999999996</v>
      </c>
      <c r="K5025">
        <v>228.2</v>
      </c>
      <c r="L5025">
        <v>0</v>
      </c>
      <c r="M5025">
        <v>37.909999999999997</v>
      </c>
      <c r="N5025">
        <v>12.32</v>
      </c>
      <c r="O5025" t="s">
        <v>28</v>
      </c>
      <c r="P5025">
        <v>7</v>
      </c>
      <c r="Q5025">
        <v>3</v>
      </c>
      <c r="R5025" s="3">
        <f t="shared" si="468"/>
        <v>684.62000000000012</v>
      </c>
      <c r="S5025" s="3">
        <f t="shared" si="469"/>
        <v>45.700000000000159</v>
      </c>
      <c r="T5025" s="3">
        <f t="shared" si="470"/>
        <v>-37.909999999999997</v>
      </c>
      <c r="U5025" s="3">
        <f t="shared" si="471"/>
        <v>-4.5299999999998377</v>
      </c>
      <c r="V5025" s="4">
        <f t="shared" si="472"/>
        <v>-6.6168093248807174E-3</v>
      </c>
      <c r="W5025" s="5">
        <f t="shared" si="473"/>
        <v>0</v>
      </c>
    </row>
    <row r="5026" spans="1:23">
      <c r="A5026" t="s">
        <v>6502</v>
      </c>
      <c r="B5026" t="s">
        <v>1304</v>
      </c>
      <c r="C5026" t="s">
        <v>340</v>
      </c>
      <c r="D5026" t="s">
        <v>64</v>
      </c>
      <c r="E5026" s="1">
        <v>45955.61445601852</v>
      </c>
      <c r="F5026" s="1">
        <v>45955.630428240736</v>
      </c>
      <c r="G5026" t="s">
        <v>27</v>
      </c>
      <c r="H5026">
        <v>2</v>
      </c>
      <c r="I5026">
        <v>231.54</v>
      </c>
      <c r="J5026">
        <v>208.38</v>
      </c>
      <c r="K5026">
        <v>0</v>
      </c>
      <c r="L5026">
        <v>30</v>
      </c>
      <c r="M5026">
        <v>42.69</v>
      </c>
      <c r="N5026">
        <v>4.71</v>
      </c>
      <c r="O5026" t="s">
        <v>65</v>
      </c>
      <c r="P5026">
        <v>3</v>
      </c>
      <c r="Q5026">
        <v>4</v>
      </c>
      <c r="R5026" s="3">
        <f t="shared" si="468"/>
        <v>231.54</v>
      </c>
      <c r="S5026" s="3">
        <f t="shared" si="469"/>
        <v>23.159999999999997</v>
      </c>
      <c r="T5026" s="3">
        <f t="shared" si="470"/>
        <v>-12.689999999999998</v>
      </c>
      <c r="U5026" s="3">
        <f t="shared" si="471"/>
        <v>5.7599999999999989</v>
      </c>
      <c r="V5026" s="4">
        <f t="shared" si="472"/>
        <v>2.4876911116869651E-2</v>
      </c>
      <c r="W5026" s="5">
        <f t="shared" si="473"/>
        <v>1</v>
      </c>
    </row>
    <row r="5027" spans="1:23">
      <c r="A5027" t="s">
        <v>6503</v>
      </c>
      <c r="B5027" t="s">
        <v>575</v>
      </c>
      <c r="C5027" t="s">
        <v>179</v>
      </c>
      <c r="D5027" t="s">
        <v>72</v>
      </c>
      <c r="E5027" s="1">
        <v>45955.615243055552</v>
      </c>
      <c r="F5027" s="1">
        <v>45955.631215277783</v>
      </c>
      <c r="G5027" t="s">
        <v>27</v>
      </c>
      <c r="H5027">
        <v>1</v>
      </c>
      <c r="I5027">
        <v>567.99</v>
      </c>
      <c r="J5027">
        <v>343.37</v>
      </c>
      <c r="K5027">
        <v>0</v>
      </c>
      <c r="L5027">
        <v>0</v>
      </c>
      <c r="M5027">
        <v>62.55</v>
      </c>
      <c r="N5027">
        <v>10.220000000000001</v>
      </c>
      <c r="O5027" t="s">
        <v>38</v>
      </c>
      <c r="P5027">
        <v>8</v>
      </c>
      <c r="Q5027">
        <v>3</v>
      </c>
      <c r="R5027" s="3">
        <f t="shared" si="468"/>
        <v>567.99</v>
      </c>
      <c r="S5027" s="3">
        <f t="shared" si="469"/>
        <v>224.62</v>
      </c>
      <c r="T5027" s="3">
        <f t="shared" si="470"/>
        <v>-62.55</v>
      </c>
      <c r="U5027" s="3">
        <f t="shared" si="471"/>
        <v>151.85</v>
      </c>
      <c r="V5027" s="4">
        <f t="shared" si="472"/>
        <v>0.267346256096058</v>
      </c>
      <c r="W5027" s="5">
        <f t="shared" si="473"/>
        <v>1</v>
      </c>
    </row>
    <row r="5028" spans="1:23">
      <c r="A5028" t="s">
        <v>6504</v>
      </c>
      <c r="B5028" t="s">
        <v>853</v>
      </c>
      <c r="C5028" t="s">
        <v>409</v>
      </c>
      <c r="D5028" t="s">
        <v>64</v>
      </c>
      <c r="E5028" s="1">
        <v>45955.619537037041</v>
      </c>
      <c r="F5028" s="1">
        <v>45955.63689814815</v>
      </c>
      <c r="G5028" t="s">
        <v>27</v>
      </c>
      <c r="H5028">
        <v>2</v>
      </c>
      <c r="I5028">
        <v>443.92</v>
      </c>
      <c r="J5028">
        <v>316.95999999999998</v>
      </c>
      <c r="K5028">
        <v>44.39</v>
      </c>
      <c r="L5028">
        <v>0</v>
      </c>
      <c r="M5028">
        <v>47.27</v>
      </c>
      <c r="N5028">
        <v>7.19</v>
      </c>
      <c r="O5028" t="s">
        <v>65</v>
      </c>
      <c r="P5028">
        <v>5</v>
      </c>
      <c r="Q5028">
        <v>4</v>
      </c>
      <c r="R5028" s="3">
        <f t="shared" si="468"/>
        <v>399.53000000000003</v>
      </c>
      <c r="S5028" s="3">
        <f t="shared" si="469"/>
        <v>82.57000000000005</v>
      </c>
      <c r="T5028" s="3">
        <f t="shared" si="470"/>
        <v>-47.27</v>
      </c>
      <c r="U5028" s="3">
        <f t="shared" si="471"/>
        <v>28.110000000000046</v>
      </c>
      <c r="V5028" s="4">
        <f t="shared" si="472"/>
        <v>7.0357670262558611E-2</v>
      </c>
      <c r="W5028" s="5">
        <f t="shared" si="473"/>
        <v>1</v>
      </c>
    </row>
    <row r="5029" spans="1:23">
      <c r="A5029" t="s">
        <v>6505</v>
      </c>
      <c r="B5029" t="s">
        <v>770</v>
      </c>
      <c r="C5029" t="s">
        <v>210</v>
      </c>
      <c r="D5029" t="s">
        <v>64</v>
      </c>
      <c r="E5029" s="1">
        <v>45955.660624999997</v>
      </c>
      <c r="F5029" s="1">
        <v>45955.684930555559</v>
      </c>
      <c r="G5029" t="s">
        <v>27</v>
      </c>
      <c r="H5029">
        <v>4</v>
      </c>
      <c r="I5029">
        <v>3492.48</v>
      </c>
      <c r="J5029">
        <v>1892.44</v>
      </c>
      <c r="K5029">
        <v>523.87</v>
      </c>
      <c r="L5029">
        <v>0</v>
      </c>
      <c r="M5029">
        <v>64.739999999999995</v>
      </c>
      <c r="N5029">
        <v>53.43</v>
      </c>
      <c r="O5029" t="s">
        <v>38</v>
      </c>
      <c r="P5029">
        <v>15</v>
      </c>
      <c r="Q5029">
        <v>1</v>
      </c>
      <c r="R5029" s="3">
        <f t="shared" si="468"/>
        <v>2968.61</v>
      </c>
      <c r="S5029" s="3">
        <f t="shared" si="469"/>
        <v>1076.17</v>
      </c>
      <c r="T5029" s="3">
        <f t="shared" si="470"/>
        <v>-64.739999999999995</v>
      </c>
      <c r="U5029" s="3">
        <f t="shared" si="471"/>
        <v>958.00000000000011</v>
      </c>
      <c r="V5029" s="4">
        <f t="shared" si="472"/>
        <v>0.32270995516420148</v>
      </c>
      <c r="W5029" s="5">
        <f t="shared" si="473"/>
        <v>1</v>
      </c>
    </row>
    <row r="5030" spans="1:23">
      <c r="A5030" t="s">
        <v>6506</v>
      </c>
      <c r="B5030" t="s">
        <v>1188</v>
      </c>
      <c r="C5030" t="s">
        <v>1892</v>
      </c>
      <c r="D5030" t="s">
        <v>117</v>
      </c>
      <c r="E5030" s="1">
        <v>45955.689097222217</v>
      </c>
      <c r="F5030" s="1">
        <v>45955.704375000001</v>
      </c>
      <c r="G5030" t="s">
        <v>27</v>
      </c>
      <c r="H5030">
        <v>1</v>
      </c>
      <c r="I5030">
        <v>341.63</v>
      </c>
      <c r="J5030">
        <v>239.88</v>
      </c>
      <c r="K5030">
        <v>17.079999999999998</v>
      </c>
      <c r="L5030">
        <v>30</v>
      </c>
      <c r="M5030">
        <v>54.29</v>
      </c>
      <c r="N5030">
        <v>6.38</v>
      </c>
      <c r="O5030" t="s">
        <v>38</v>
      </c>
      <c r="P5030">
        <v>2</v>
      </c>
      <c r="Q5030">
        <v>4</v>
      </c>
      <c r="R5030" s="3">
        <f t="shared" si="468"/>
        <v>324.55</v>
      </c>
      <c r="S5030" s="3">
        <f t="shared" si="469"/>
        <v>84.670000000000016</v>
      </c>
      <c r="T5030" s="3">
        <f t="shared" si="470"/>
        <v>-24.29</v>
      </c>
      <c r="U5030" s="3">
        <f t="shared" si="471"/>
        <v>54.000000000000014</v>
      </c>
      <c r="V5030" s="4">
        <f t="shared" si="472"/>
        <v>0.16638422431058392</v>
      </c>
      <c r="W5030" s="5">
        <f t="shared" si="473"/>
        <v>1</v>
      </c>
    </row>
    <row r="5031" spans="1:23">
      <c r="A5031" t="s">
        <v>6507</v>
      </c>
      <c r="B5031" t="s">
        <v>1885</v>
      </c>
      <c r="C5031" t="s">
        <v>93</v>
      </c>
      <c r="D5031" t="s">
        <v>103</v>
      </c>
      <c r="E5031" s="1">
        <v>45955.720775462964</v>
      </c>
      <c r="F5031" s="1">
        <v>45955.742303240739</v>
      </c>
      <c r="G5031" t="s">
        <v>27</v>
      </c>
      <c r="H5031">
        <v>2</v>
      </c>
      <c r="I5031">
        <v>317.74</v>
      </c>
      <c r="J5031">
        <v>228.28</v>
      </c>
      <c r="K5031">
        <v>15.89</v>
      </c>
      <c r="L5031">
        <v>30</v>
      </c>
      <c r="M5031">
        <v>61.69</v>
      </c>
      <c r="N5031">
        <v>5.97</v>
      </c>
      <c r="O5031" t="s">
        <v>65</v>
      </c>
      <c r="P5031">
        <v>11</v>
      </c>
      <c r="Q5031">
        <v>2</v>
      </c>
      <c r="R5031" s="3">
        <f t="shared" si="468"/>
        <v>301.85000000000002</v>
      </c>
      <c r="S5031" s="3">
        <f t="shared" si="469"/>
        <v>73.570000000000022</v>
      </c>
      <c r="T5031" s="3">
        <f t="shared" si="470"/>
        <v>-31.689999999999998</v>
      </c>
      <c r="U5031" s="3">
        <f t="shared" si="471"/>
        <v>35.910000000000025</v>
      </c>
      <c r="V5031" s="4">
        <f t="shared" si="472"/>
        <v>0.11896637402683459</v>
      </c>
      <c r="W5031" s="5">
        <f t="shared" si="473"/>
        <v>1</v>
      </c>
    </row>
    <row r="5032" spans="1:23">
      <c r="A5032" t="s">
        <v>6508</v>
      </c>
      <c r="B5032" t="s">
        <v>24</v>
      </c>
      <c r="C5032" t="s">
        <v>292</v>
      </c>
      <c r="D5032" t="s">
        <v>117</v>
      </c>
      <c r="E5032" s="1">
        <v>45955.807650462957</v>
      </c>
      <c r="F5032" s="1">
        <v>45955.818067129629</v>
      </c>
      <c r="G5032" t="s">
        <v>27</v>
      </c>
      <c r="H5032">
        <v>4</v>
      </c>
      <c r="I5032">
        <v>595.91999999999996</v>
      </c>
      <c r="J5032">
        <v>461.8</v>
      </c>
      <c r="K5032">
        <v>148.97999999999999</v>
      </c>
      <c r="L5032">
        <v>0</v>
      </c>
      <c r="M5032">
        <v>61.79</v>
      </c>
      <c r="N5032">
        <v>8.0399999999999991</v>
      </c>
      <c r="O5032" t="s">
        <v>38</v>
      </c>
      <c r="P5032">
        <v>0</v>
      </c>
      <c r="Q5032">
        <v>5</v>
      </c>
      <c r="R5032" s="3">
        <f t="shared" si="468"/>
        <v>446.93999999999994</v>
      </c>
      <c r="S5032" s="3">
        <f t="shared" si="469"/>
        <v>-14.86000000000007</v>
      </c>
      <c r="T5032" s="3">
        <f t="shared" si="470"/>
        <v>-61.79</v>
      </c>
      <c r="U5032" s="3">
        <f t="shared" si="471"/>
        <v>-84.690000000000055</v>
      </c>
      <c r="V5032" s="4">
        <f t="shared" si="472"/>
        <v>-0.18948852194925508</v>
      </c>
      <c r="W5032" s="5">
        <f t="shared" si="473"/>
        <v>0</v>
      </c>
    </row>
    <row r="5033" spans="1:23">
      <c r="A5033" t="s">
        <v>6509</v>
      </c>
      <c r="B5033" t="s">
        <v>3300</v>
      </c>
      <c r="C5033" t="s">
        <v>359</v>
      </c>
      <c r="D5033" t="s">
        <v>44</v>
      </c>
      <c r="E5033" s="1">
        <v>45955.83792824074</v>
      </c>
      <c r="F5033" s="1">
        <v>45955.854594907411</v>
      </c>
      <c r="G5033" t="s">
        <v>53</v>
      </c>
      <c r="H5033">
        <v>2</v>
      </c>
      <c r="I5033">
        <v>553.96</v>
      </c>
      <c r="J5033">
        <v>400.64</v>
      </c>
      <c r="K5033">
        <v>55.4</v>
      </c>
      <c r="L5033">
        <v>0</v>
      </c>
      <c r="M5033">
        <v>37.799999999999997</v>
      </c>
      <c r="N5033">
        <v>8.9700000000000006</v>
      </c>
      <c r="O5033" t="s">
        <v>28</v>
      </c>
      <c r="P5033">
        <v>9</v>
      </c>
      <c r="Q5033">
        <v>1</v>
      </c>
      <c r="R5033" s="3">
        <f t="shared" si="468"/>
        <v>498.56000000000006</v>
      </c>
      <c r="S5033" s="3">
        <f t="shared" si="469"/>
        <v>97.920000000000073</v>
      </c>
      <c r="T5033" s="3">
        <f t="shared" si="470"/>
        <v>-37.799999999999997</v>
      </c>
      <c r="U5033" s="3">
        <f t="shared" si="471"/>
        <v>51.150000000000077</v>
      </c>
      <c r="V5033" s="4">
        <f t="shared" si="472"/>
        <v>0.10259547496790772</v>
      </c>
      <c r="W5033" s="5">
        <f t="shared" si="473"/>
        <v>1</v>
      </c>
    </row>
    <row r="5034" spans="1:23">
      <c r="A5034" t="s">
        <v>6510</v>
      </c>
      <c r="B5034" t="s">
        <v>40</v>
      </c>
      <c r="C5034" t="s">
        <v>1252</v>
      </c>
      <c r="D5034" t="s">
        <v>103</v>
      </c>
      <c r="E5034" s="1">
        <v>45955.844270833331</v>
      </c>
      <c r="F5034" s="1">
        <v>45955.855381944442</v>
      </c>
      <c r="G5034" t="s">
        <v>27</v>
      </c>
      <c r="H5034">
        <v>1</v>
      </c>
      <c r="I5034">
        <v>351.28</v>
      </c>
      <c r="J5034">
        <v>317.48</v>
      </c>
      <c r="K5034">
        <v>0</v>
      </c>
      <c r="L5034">
        <v>30</v>
      </c>
      <c r="M5034">
        <v>62.71</v>
      </c>
      <c r="N5034">
        <v>6.86</v>
      </c>
      <c r="O5034" t="s">
        <v>38</v>
      </c>
      <c r="P5034">
        <v>0</v>
      </c>
      <c r="Q5034">
        <v>4</v>
      </c>
      <c r="R5034" s="3">
        <f t="shared" si="468"/>
        <v>351.28</v>
      </c>
      <c r="S5034" s="3">
        <f t="shared" si="469"/>
        <v>33.799999999999955</v>
      </c>
      <c r="T5034" s="3">
        <f t="shared" si="470"/>
        <v>-32.71</v>
      </c>
      <c r="U5034" s="3">
        <f t="shared" si="471"/>
        <v>-5.7700000000000466</v>
      </c>
      <c r="V5034" s="4">
        <f t="shared" si="472"/>
        <v>-1.6425643361421223E-2</v>
      </c>
      <c r="W5034" s="5">
        <f t="shared" si="473"/>
        <v>0</v>
      </c>
    </row>
    <row r="5035" spans="1:23">
      <c r="A5035" t="s">
        <v>6511</v>
      </c>
      <c r="B5035" t="s">
        <v>2266</v>
      </c>
      <c r="C5035" t="s">
        <v>96</v>
      </c>
      <c r="D5035" t="s">
        <v>87</v>
      </c>
      <c r="E5035" s="1">
        <v>45955.935127314813</v>
      </c>
      <c r="F5035" s="1">
        <v>45955.943460648137</v>
      </c>
      <c r="G5035" t="s">
        <v>27</v>
      </c>
      <c r="H5035">
        <v>1</v>
      </c>
      <c r="I5035">
        <v>140.94</v>
      </c>
      <c r="J5035">
        <v>102.45</v>
      </c>
      <c r="K5035">
        <v>7.05</v>
      </c>
      <c r="L5035">
        <v>30</v>
      </c>
      <c r="M5035">
        <v>53.35</v>
      </c>
      <c r="N5035">
        <v>2.95</v>
      </c>
      <c r="O5035" t="s">
        <v>38</v>
      </c>
      <c r="P5035">
        <v>0</v>
      </c>
      <c r="Q5035">
        <v>4</v>
      </c>
      <c r="R5035" s="3">
        <f t="shared" si="468"/>
        <v>133.88999999999999</v>
      </c>
      <c r="S5035" s="3">
        <f t="shared" si="469"/>
        <v>31.439999999999984</v>
      </c>
      <c r="T5035" s="3">
        <f t="shared" si="470"/>
        <v>-23.35</v>
      </c>
      <c r="U5035" s="3">
        <f t="shared" si="471"/>
        <v>5.1399999999999819</v>
      </c>
      <c r="V5035" s="4">
        <f t="shared" si="472"/>
        <v>3.838972290686371E-2</v>
      </c>
      <c r="W5035" s="5">
        <f t="shared" si="473"/>
        <v>1</v>
      </c>
    </row>
    <row r="5036" spans="1:23">
      <c r="A5036" t="s">
        <v>6512</v>
      </c>
      <c r="B5036" t="s">
        <v>613</v>
      </c>
      <c r="C5036" t="s">
        <v>799</v>
      </c>
      <c r="D5036" t="s">
        <v>103</v>
      </c>
      <c r="E5036" s="1">
        <v>45956.256157407413</v>
      </c>
      <c r="F5036" s="1">
        <v>45956.265185185177</v>
      </c>
      <c r="G5036" t="s">
        <v>27</v>
      </c>
      <c r="H5036">
        <v>1</v>
      </c>
      <c r="I5036">
        <v>114.95</v>
      </c>
      <c r="J5036">
        <v>91.65</v>
      </c>
      <c r="K5036">
        <v>0</v>
      </c>
      <c r="L5036">
        <v>30</v>
      </c>
      <c r="M5036">
        <v>37.81</v>
      </c>
      <c r="N5036">
        <v>2.61</v>
      </c>
      <c r="O5036" t="s">
        <v>65</v>
      </c>
      <c r="P5036">
        <v>0</v>
      </c>
      <c r="Q5036">
        <v>4</v>
      </c>
      <c r="R5036" s="3">
        <f t="shared" si="468"/>
        <v>114.95</v>
      </c>
      <c r="S5036" s="3">
        <f t="shared" si="469"/>
        <v>23.299999999999997</v>
      </c>
      <c r="T5036" s="3">
        <f t="shared" si="470"/>
        <v>-7.8100000000000023</v>
      </c>
      <c r="U5036" s="3">
        <f t="shared" si="471"/>
        <v>12.879999999999995</v>
      </c>
      <c r="V5036" s="4">
        <f t="shared" si="472"/>
        <v>0.11204871683340578</v>
      </c>
      <c r="W5036" s="5">
        <f t="shared" si="473"/>
        <v>1</v>
      </c>
    </row>
    <row r="5037" spans="1:23">
      <c r="A5037" t="s">
        <v>6513</v>
      </c>
      <c r="B5037" t="s">
        <v>772</v>
      </c>
      <c r="C5037" t="s">
        <v>1247</v>
      </c>
      <c r="D5037" t="s">
        <v>64</v>
      </c>
      <c r="E5037" s="1">
        <v>45956.268506944441</v>
      </c>
      <c r="F5037" s="1">
        <v>45956.287951388891</v>
      </c>
      <c r="G5037" t="s">
        <v>27</v>
      </c>
      <c r="H5037">
        <v>3</v>
      </c>
      <c r="I5037">
        <v>338.88</v>
      </c>
      <c r="J5037">
        <v>242.67</v>
      </c>
      <c r="K5037">
        <v>16.940000000000001</v>
      </c>
      <c r="L5037">
        <v>30</v>
      </c>
      <c r="M5037">
        <v>42.51</v>
      </c>
      <c r="N5037">
        <v>6.33</v>
      </c>
      <c r="O5037" t="s">
        <v>65</v>
      </c>
      <c r="P5037">
        <v>8</v>
      </c>
      <c r="Q5037">
        <v>4</v>
      </c>
      <c r="R5037" s="3">
        <f t="shared" si="468"/>
        <v>321.94</v>
      </c>
      <c r="S5037" s="3">
        <f t="shared" si="469"/>
        <v>79.27000000000001</v>
      </c>
      <c r="T5037" s="3">
        <f t="shared" si="470"/>
        <v>-12.509999999999998</v>
      </c>
      <c r="U5037" s="3">
        <f t="shared" si="471"/>
        <v>60.430000000000021</v>
      </c>
      <c r="V5037" s="4">
        <f t="shared" si="472"/>
        <v>0.18770578368640126</v>
      </c>
      <c r="W5037" s="5">
        <f t="shared" si="473"/>
        <v>1</v>
      </c>
    </row>
    <row r="5038" spans="1:23">
      <c r="A5038" t="s">
        <v>6514</v>
      </c>
      <c r="B5038" t="s">
        <v>803</v>
      </c>
      <c r="C5038" t="s">
        <v>743</v>
      </c>
      <c r="D5038" t="s">
        <v>52</v>
      </c>
      <c r="E5038" s="1">
        <v>45956.2812037037</v>
      </c>
      <c r="F5038" s="1">
        <v>45956.287453703713</v>
      </c>
      <c r="G5038" t="s">
        <v>27</v>
      </c>
      <c r="H5038">
        <v>2</v>
      </c>
      <c r="I5038">
        <v>330.68</v>
      </c>
      <c r="J5038">
        <v>241.88</v>
      </c>
      <c r="K5038">
        <v>16.53</v>
      </c>
      <c r="L5038">
        <v>30</v>
      </c>
      <c r="M5038">
        <v>52.95</v>
      </c>
      <c r="N5038">
        <v>6.19</v>
      </c>
      <c r="O5038" t="s">
        <v>65</v>
      </c>
      <c r="P5038">
        <v>0</v>
      </c>
      <c r="Q5038">
        <v>5</v>
      </c>
      <c r="R5038" s="3">
        <f t="shared" si="468"/>
        <v>314.14999999999998</v>
      </c>
      <c r="S5038" s="3">
        <f t="shared" si="469"/>
        <v>72.269999999999982</v>
      </c>
      <c r="T5038" s="3">
        <f t="shared" si="470"/>
        <v>-22.950000000000003</v>
      </c>
      <c r="U5038" s="3">
        <f t="shared" si="471"/>
        <v>43.129999999999981</v>
      </c>
      <c r="V5038" s="4">
        <f t="shared" si="472"/>
        <v>0.13729110297628516</v>
      </c>
      <c r="W5038" s="5">
        <f t="shared" si="473"/>
        <v>1</v>
      </c>
    </row>
    <row r="5039" spans="1:23">
      <c r="A5039" t="s">
        <v>6515</v>
      </c>
      <c r="B5039" t="s">
        <v>4112</v>
      </c>
      <c r="C5039" t="s">
        <v>386</v>
      </c>
      <c r="D5039" t="s">
        <v>32</v>
      </c>
      <c r="E5039" s="1">
        <v>45956.330729166657</v>
      </c>
      <c r="F5039" s="1">
        <v>45956.352951388893</v>
      </c>
      <c r="G5039" t="s">
        <v>27</v>
      </c>
      <c r="H5039">
        <v>4</v>
      </c>
      <c r="I5039">
        <v>403.08</v>
      </c>
      <c r="J5039">
        <v>360.52</v>
      </c>
      <c r="K5039">
        <v>60.46</v>
      </c>
      <c r="L5039">
        <v>0</v>
      </c>
      <c r="M5039">
        <v>57.39</v>
      </c>
      <c r="N5039">
        <v>6.17</v>
      </c>
      <c r="O5039" t="s">
        <v>33</v>
      </c>
      <c r="P5039">
        <v>12</v>
      </c>
      <c r="Q5039">
        <v>1</v>
      </c>
      <c r="R5039" s="3">
        <f t="shared" si="468"/>
        <v>342.62</v>
      </c>
      <c r="S5039" s="3">
        <f t="shared" si="469"/>
        <v>-17.899999999999977</v>
      </c>
      <c r="T5039" s="3">
        <f t="shared" si="470"/>
        <v>-57.39</v>
      </c>
      <c r="U5039" s="3">
        <f t="shared" si="471"/>
        <v>-81.45999999999998</v>
      </c>
      <c r="V5039" s="4">
        <f t="shared" si="472"/>
        <v>-0.23775611464596338</v>
      </c>
      <c r="W5039" s="5">
        <f t="shared" si="473"/>
        <v>0</v>
      </c>
    </row>
    <row r="5040" spans="1:23">
      <c r="A5040" t="s">
        <v>6516</v>
      </c>
      <c r="B5040" t="s">
        <v>1204</v>
      </c>
      <c r="C5040" t="s">
        <v>187</v>
      </c>
      <c r="D5040" t="s">
        <v>60</v>
      </c>
      <c r="E5040" s="1">
        <v>45956.396053240736</v>
      </c>
      <c r="F5040" s="1">
        <v>45956.406469907408</v>
      </c>
      <c r="G5040" t="s">
        <v>27</v>
      </c>
      <c r="H5040">
        <v>1</v>
      </c>
      <c r="I5040">
        <v>275.16000000000003</v>
      </c>
      <c r="J5040">
        <v>239.01</v>
      </c>
      <c r="K5040">
        <v>0</v>
      </c>
      <c r="L5040">
        <v>30</v>
      </c>
      <c r="M5040">
        <v>63.15</v>
      </c>
      <c r="N5040">
        <v>5.49</v>
      </c>
      <c r="O5040" t="s">
        <v>38</v>
      </c>
      <c r="P5040">
        <v>0</v>
      </c>
      <c r="Q5040">
        <v>4</v>
      </c>
      <c r="R5040" s="3">
        <f t="shared" si="468"/>
        <v>275.16000000000003</v>
      </c>
      <c r="S5040" s="3">
        <f t="shared" si="469"/>
        <v>36.150000000000034</v>
      </c>
      <c r="T5040" s="3">
        <f t="shared" si="470"/>
        <v>-33.15</v>
      </c>
      <c r="U5040" s="3">
        <f t="shared" si="471"/>
        <v>-2.4899999999999647</v>
      </c>
      <c r="V5040" s="4">
        <f t="shared" si="472"/>
        <v>-9.0492804186653748E-3</v>
      </c>
      <c r="W5040" s="5">
        <f t="shared" si="473"/>
        <v>0</v>
      </c>
    </row>
    <row r="5041" spans="1:23">
      <c r="A5041" t="s">
        <v>6517</v>
      </c>
      <c r="B5041" t="s">
        <v>3309</v>
      </c>
      <c r="C5041" t="s">
        <v>609</v>
      </c>
      <c r="D5041" t="s">
        <v>117</v>
      </c>
      <c r="E5041" s="1">
        <v>45956.439513888887</v>
      </c>
      <c r="F5041" s="1">
        <v>45956.456875000003</v>
      </c>
      <c r="G5041" t="s">
        <v>27</v>
      </c>
      <c r="H5041">
        <v>1</v>
      </c>
      <c r="I5041">
        <v>253.7</v>
      </c>
      <c r="J5041">
        <v>172.66</v>
      </c>
      <c r="K5041">
        <v>0</v>
      </c>
      <c r="L5041">
        <v>30</v>
      </c>
      <c r="M5041">
        <v>42.24</v>
      </c>
      <c r="N5041">
        <v>5.1100000000000003</v>
      </c>
      <c r="O5041" t="s">
        <v>38</v>
      </c>
      <c r="P5041">
        <v>5</v>
      </c>
      <c r="Q5041">
        <v>3</v>
      </c>
      <c r="R5041" s="3">
        <f t="shared" si="468"/>
        <v>253.7</v>
      </c>
      <c r="S5041" s="3">
        <f t="shared" si="469"/>
        <v>81.039999999999992</v>
      </c>
      <c r="T5041" s="3">
        <f t="shared" si="470"/>
        <v>-12.240000000000002</v>
      </c>
      <c r="U5041" s="3">
        <f t="shared" si="471"/>
        <v>63.689999999999984</v>
      </c>
      <c r="V5041" s="4">
        <f t="shared" si="472"/>
        <v>0.25104454079621596</v>
      </c>
      <c r="W5041" s="5">
        <f t="shared" si="473"/>
        <v>1</v>
      </c>
    </row>
    <row r="5042" spans="1:23">
      <c r="A5042" t="s">
        <v>6518</v>
      </c>
      <c r="B5042" t="s">
        <v>567</v>
      </c>
      <c r="C5042" t="s">
        <v>190</v>
      </c>
      <c r="D5042" t="s">
        <v>87</v>
      </c>
      <c r="E5042" s="1">
        <v>45956.483368055553</v>
      </c>
      <c r="F5042" s="1">
        <v>45956.495868055557</v>
      </c>
      <c r="G5042" t="s">
        <v>27</v>
      </c>
      <c r="H5042">
        <v>1</v>
      </c>
      <c r="I5042">
        <v>50.75</v>
      </c>
      <c r="J5042">
        <v>32.06</v>
      </c>
      <c r="K5042">
        <v>0</v>
      </c>
      <c r="L5042">
        <v>30</v>
      </c>
      <c r="M5042">
        <v>49.28</v>
      </c>
      <c r="N5042">
        <v>1.45</v>
      </c>
      <c r="O5042" t="s">
        <v>65</v>
      </c>
      <c r="P5042">
        <v>0</v>
      </c>
      <c r="Q5042">
        <v>5</v>
      </c>
      <c r="R5042" s="3">
        <f t="shared" si="468"/>
        <v>50.75</v>
      </c>
      <c r="S5042" s="3">
        <f t="shared" si="469"/>
        <v>18.689999999999998</v>
      </c>
      <c r="T5042" s="3">
        <f t="shared" si="470"/>
        <v>-19.28</v>
      </c>
      <c r="U5042" s="3">
        <f t="shared" si="471"/>
        <v>-2.0400000000000036</v>
      </c>
      <c r="V5042" s="4">
        <f t="shared" si="472"/>
        <v>-4.0197044334975437E-2</v>
      </c>
      <c r="W5042" s="5">
        <f t="shared" si="473"/>
        <v>0</v>
      </c>
    </row>
    <row r="5043" spans="1:23">
      <c r="A5043" t="s">
        <v>6519</v>
      </c>
      <c r="B5043" t="s">
        <v>1747</v>
      </c>
      <c r="C5043" t="s">
        <v>316</v>
      </c>
      <c r="D5043" t="s">
        <v>26</v>
      </c>
      <c r="E5043" s="1">
        <v>45956.514027777783</v>
      </c>
      <c r="F5043" s="1">
        <v>45956.519583333327</v>
      </c>
      <c r="G5043" t="s">
        <v>27</v>
      </c>
      <c r="H5043">
        <v>1</v>
      </c>
      <c r="I5043">
        <v>118.59</v>
      </c>
      <c r="J5043">
        <v>93.88</v>
      </c>
      <c r="K5043">
        <v>5.93</v>
      </c>
      <c r="L5043">
        <v>30</v>
      </c>
      <c r="M5043">
        <v>43.31</v>
      </c>
      <c r="N5043">
        <v>2.57</v>
      </c>
      <c r="O5043" t="s">
        <v>38</v>
      </c>
      <c r="P5043">
        <v>0</v>
      </c>
      <c r="Q5043">
        <v>5</v>
      </c>
      <c r="R5043" s="3">
        <f t="shared" si="468"/>
        <v>112.66</v>
      </c>
      <c r="S5043" s="3">
        <f t="shared" si="469"/>
        <v>18.78</v>
      </c>
      <c r="T5043" s="3">
        <f t="shared" si="470"/>
        <v>-13.310000000000002</v>
      </c>
      <c r="U5043" s="3">
        <f t="shared" si="471"/>
        <v>2.899999999999999</v>
      </c>
      <c r="V5043" s="4">
        <f t="shared" si="472"/>
        <v>2.5741168116456586E-2</v>
      </c>
      <c r="W5043" s="5">
        <f t="shared" si="473"/>
        <v>1</v>
      </c>
    </row>
    <row r="5044" spans="1:23">
      <c r="A5044" t="s">
        <v>6520</v>
      </c>
      <c r="B5044" t="s">
        <v>526</v>
      </c>
      <c r="C5044" t="s">
        <v>86</v>
      </c>
      <c r="D5044" t="s">
        <v>52</v>
      </c>
      <c r="E5044" s="1">
        <v>45956.554016203707</v>
      </c>
      <c r="F5044" s="1">
        <v>45956.579016203701</v>
      </c>
      <c r="G5044" t="s">
        <v>53</v>
      </c>
      <c r="H5044">
        <v>1</v>
      </c>
      <c r="I5044">
        <v>617.55999999999995</v>
      </c>
      <c r="J5044">
        <v>372.31</v>
      </c>
      <c r="K5044">
        <v>30.88</v>
      </c>
      <c r="L5044">
        <v>0</v>
      </c>
      <c r="M5044">
        <v>40.01</v>
      </c>
      <c r="N5044">
        <v>10.56</v>
      </c>
      <c r="O5044" t="s">
        <v>28</v>
      </c>
      <c r="P5044">
        <v>21</v>
      </c>
      <c r="Q5044">
        <v>2</v>
      </c>
      <c r="R5044" s="3">
        <f t="shared" si="468"/>
        <v>586.67999999999995</v>
      </c>
      <c r="S5044" s="3">
        <f t="shared" si="469"/>
        <v>214.36999999999995</v>
      </c>
      <c r="T5044" s="3">
        <f t="shared" si="470"/>
        <v>-40.01</v>
      </c>
      <c r="U5044" s="3">
        <f t="shared" si="471"/>
        <v>163.79999999999995</v>
      </c>
      <c r="V5044" s="4">
        <f t="shared" si="472"/>
        <v>0.27919820004090812</v>
      </c>
      <c r="W5044" s="5">
        <f t="shared" si="473"/>
        <v>1</v>
      </c>
    </row>
    <row r="5045" spans="1:23">
      <c r="A5045" t="s">
        <v>6521</v>
      </c>
      <c r="B5045" t="s">
        <v>1986</v>
      </c>
      <c r="C5045" t="s">
        <v>738</v>
      </c>
      <c r="D5045" t="s">
        <v>52</v>
      </c>
      <c r="E5045" s="1">
        <v>45956.614421296297</v>
      </c>
      <c r="F5045" s="1">
        <v>45956.620671296303</v>
      </c>
      <c r="G5045" t="s">
        <v>53</v>
      </c>
      <c r="H5045">
        <v>1</v>
      </c>
      <c r="I5045">
        <v>152.01</v>
      </c>
      <c r="J5045">
        <v>91.21</v>
      </c>
      <c r="K5045">
        <v>7.6</v>
      </c>
      <c r="L5045">
        <v>30</v>
      </c>
      <c r="M5045">
        <v>57.72</v>
      </c>
      <c r="N5045">
        <v>3.14</v>
      </c>
      <c r="O5045" t="s">
        <v>38</v>
      </c>
      <c r="P5045">
        <v>0</v>
      </c>
      <c r="Q5045">
        <v>1</v>
      </c>
      <c r="R5045" s="3">
        <f t="shared" si="468"/>
        <v>144.41</v>
      </c>
      <c r="S5045" s="3">
        <f t="shared" si="469"/>
        <v>53.2</v>
      </c>
      <c r="T5045" s="3">
        <f t="shared" si="470"/>
        <v>-27.72</v>
      </c>
      <c r="U5045" s="3">
        <f t="shared" si="471"/>
        <v>22.340000000000003</v>
      </c>
      <c r="V5045" s="4">
        <f t="shared" si="472"/>
        <v>0.15469842808669762</v>
      </c>
      <c r="W5045" s="5">
        <f t="shared" si="473"/>
        <v>1</v>
      </c>
    </row>
    <row r="5046" spans="1:23">
      <c r="A5046" t="s">
        <v>6522</v>
      </c>
      <c r="B5046" t="s">
        <v>3395</v>
      </c>
      <c r="C5046" t="s">
        <v>865</v>
      </c>
      <c r="D5046" t="s">
        <v>160</v>
      </c>
      <c r="E5046" s="1">
        <v>45956.620775462958</v>
      </c>
      <c r="F5046" s="1">
        <v>45956.64230324074</v>
      </c>
      <c r="G5046" t="s">
        <v>27</v>
      </c>
      <c r="H5046">
        <v>3</v>
      </c>
      <c r="I5046">
        <v>1495.77</v>
      </c>
      <c r="J5046">
        <v>904.59</v>
      </c>
      <c r="K5046">
        <v>0</v>
      </c>
      <c r="L5046">
        <v>0</v>
      </c>
      <c r="M5046">
        <v>56.86</v>
      </c>
      <c r="N5046">
        <v>26.92</v>
      </c>
      <c r="O5046" t="s">
        <v>28</v>
      </c>
      <c r="P5046">
        <v>11</v>
      </c>
      <c r="Q5046">
        <v>1</v>
      </c>
      <c r="R5046" s="3">
        <f t="shared" si="468"/>
        <v>1495.77</v>
      </c>
      <c r="S5046" s="3">
        <f t="shared" si="469"/>
        <v>591.17999999999995</v>
      </c>
      <c r="T5046" s="3">
        <f t="shared" si="470"/>
        <v>-56.86</v>
      </c>
      <c r="U5046" s="3">
        <f t="shared" si="471"/>
        <v>507.39999999999992</v>
      </c>
      <c r="V5046" s="4">
        <f t="shared" si="472"/>
        <v>0.33922327630584909</v>
      </c>
      <c r="W5046" s="5">
        <f t="shared" si="473"/>
        <v>1</v>
      </c>
    </row>
    <row r="5047" spans="1:23">
      <c r="A5047" t="s">
        <v>6523</v>
      </c>
      <c r="B5047" t="s">
        <v>2953</v>
      </c>
      <c r="C5047" t="s">
        <v>631</v>
      </c>
      <c r="D5047" t="s">
        <v>48</v>
      </c>
      <c r="E5047" s="1">
        <v>45956.682835648149</v>
      </c>
      <c r="F5047" s="1">
        <v>45956.689085648148</v>
      </c>
      <c r="G5047" t="s">
        <v>27</v>
      </c>
      <c r="H5047">
        <v>1</v>
      </c>
      <c r="I5047">
        <v>247.03</v>
      </c>
      <c r="J5047">
        <v>164.42</v>
      </c>
      <c r="K5047">
        <v>24.7</v>
      </c>
      <c r="L5047">
        <v>30</v>
      </c>
      <c r="M5047">
        <v>62.79</v>
      </c>
      <c r="N5047">
        <v>4.54</v>
      </c>
      <c r="O5047" t="s">
        <v>38</v>
      </c>
      <c r="P5047">
        <v>0</v>
      </c>
      <c r="Q5047">
        <v>4</v>
      </c>
      <c r="R5047" s="3">
        <f t="shared" si="468"/>
        <v>222.33</v>
      </c>
      <c r="S5047" s="3">
        <f t="shared" si="469"/>
        <v>57.910000000000025</v>
      </c>
      <c r="T5047" s="3">
        <f t="shared" si="470"/>
        <v>-32.79</v>
      </c>
      <c r="U5047" s="3">
        <f t="shared" si="471"/>
        <v>20.580000000000027</v>
      </c>
      <c r="V5047" s="4">
        <f t="shared" si="472"/>
        <v>9.2565105923627156E-2</v>
      </c>
      <c r="W5047" s="5">
        <f t="shared" si="473"/>
        <v>1</v>
      </c>
    </row>
    <row r="5048" spans="1:23">
      <c r="A5048" t="s">
        <v>6524</v>
      </c>
      <c r="B5048" t="s">
        <v>3832</v>
      </c>
      <c r="C5048" t="s">
        <v>142</v>
      </c>
      <c r="D5048" t="s">
        <v>48</v>
      </c>
      <c r="E5048" s="1">
        <v>45956.694571759261</v>
      </c>
      <c r="F5048" s="1">
        <v>45956.711238425924</v>
      </c>
      <c r="G5048" t="s">
        <v>27</v>
      </c>
      <c r="H5048">
        <v>2</v>
      </c>
      <c r="I5048">
        <v>223.8</v>
      </c>
      <c r="J5048">
        <v>158.30000000000001</v>
      </c>
      <c r="K5048">
        <v>0</v>
      </c>
      <c r="L5048">
        <v>30</v>
      </c>
      <c r="M5048">
        <v>49.69</v>
      </c>
      <c r="N5048">
        <v>4.57</v>
      </c>
      <c r="O5048" t="s">
        <v>38</v>
      </c>
      <c r="P5048">
        <v>9</v>
      </c>
      <c r="Q5048">
        <v>3</v>
      </c>
      <c r="R5048" s="3">
        <f t="shared" si="468"/>
        <v>223.8</v>
      </c>
      <c r="S5048" s="3">
        <f t="shared" si="469"/>
        <v>65.5</v>
      </c>
      <c r="T5048" s="3">
        <f t="shared" si="470"/>
        <v>-19.689999999999998</v>
      </c>
      <c r="U5048" s="3">
        <f t="shared" si="471"/>
        <v>41.24</v>
      </c>
      <c r="V5048" s="4">
        <f t="shared" si="472"/>
        <v>0.18427167113494192</v>
      </c>
      <c r="W5048" s="5">
        <f t="shared" si="473"/>
        <v>1</v>
      </c>
    </row>
    <row r="5049" spans="1:23">
      <c r="A5049" t="s">
        <v>6525</v>
      </c>
      <c r="B5049" t="s">
        <v>1027</v>
      </c>
      <c r="C5049" t="s">
        <v>389</v>
      </c>
      <c r="D5049" t="s">
        <v>44</v>
      </c>
      <c r="E5049" s="1">
        <v>45956.76902777778</v>
      </c>
      <c r="F5049" s="1">
        <v>45956.774583333332</v>
      </c>
      <c r="G5049" t="s">
        <v>27</v>
      </c>
      <c r="H5049">
        <v>4</v>
      </c>
      <c r="I5049">
        <v>1007.12</v>
      </c>
      <c r="J5049">
        <v>835.96</v>
      </c>
      <c r="K5049">
        <v>50.36</v>
      </c>
      <c r="L5049">
        <v>0</v>
      </c>
      <c r="M5049">
        <v>64.77</v>
      </c>
      <c r="N5049">
        <v>17.22</v>
      </c>
      <c r="O5049" t="s">
        <v>38</v>
      </c>
      <c r="P5049">
        <v>0</v>
      </c>
      <c r="Q5049">
        <v>5</v>
      </c>
      <c r="R5049" s="3">
        <f t="shared" si="468"/>
        <v>956.76</v>
      </c>
      <c r="S5049" s="3">
        <f t="shared" si="469"/>
        <v>120.79999999999995</v>
      </c>
      <c r="T5049" s="3">
        <f t="shared" si="470"/>
        <v>-64.77</v>
      </c>
      <c r="U5049" s="3">
        <f t="shared" si="471"/>
        <v>38.80999999999996</v>
      </c>
      <c r="V5049" s="4">
        <f t="shared" si="472"/>
        <v>4.0563986788745308E-2</v>
      </c>
      <c r="W5049" s="5">
        <f t="shared" si="473"/>
        <v>1</v>
      </c>
    </row>
    <row r="5050" spans="1:23">
      <c r="A5050" t="s">
        <v>6526</v>
      </c>
      <c r="B5050" t="s">
        <v>730</v>
      </c>
      <c r="C5050" t="s">
        <v>1407</v>
      </c>
      <c r="D5050" t="s">
        <v>32</v>
      </c>
      <c r="E5050" s="1">
        <v>45956.825243055559</v>
      </c>
      <c r="F5050" s="1">
        <v>45956.841909722221</v>
      </c>
      <c r="G5050" t="s">
        <v>27</v>
      </c>
      <c r="H5050">
        <v>5</v>
      </c>
      <c r="I5050">
        <v>1127.05</v>
      </c>
      <c r="J5050">
        <v>955.95</v>
      </c>
      <c r="K5050">
        <v>112.7</v>
      </c>
      <c r="L5050">
        <v>0</v>
      </c>
      <c r="M5050">
        <v>58.87</v>
      </c>
      <c r="N5050">
        <v>18.260000000000002</v>
      </c>
      <c r="O5050" t="s">
        <v>38</v>
      </c>
      <c r="P5050">
        <v>4</v>
      </c>
      <c r="Q5050">
        <v>3</v>
      </c>
      <c r="R5050" s="3">
        <f t="shared" si="468"/>
        <v>1014.3499999999999</v>
      </c>
      <c r="S5050" s="3">
        <f t="shared" si="469"/>
        <v>58.399999999999864</v>
      </c>
      <c r="T5050" s="3">
        <f t="shared" si="470"/>
        <v>-58.87</v>
      </c>
      <c r="U5050" s="3">
        <f t="shared" si="471"/>
        <v>-18.730000000000135</v>
      </c>
      <c r="V5050" s="4">
        <f t="shared" si="472"/>
        <v>-1.8465026864494638E-2</v>
      </c>
      <c r="W5050" s="5">
        <f t="shared" si="473"/>
        <v>0</v>
      </c>
    </row>
    <row r="5051" spans="1:23">
      <c r="A5051" t="s">
        <v>6527</v>
      </c>
      <c r="B5051" t="s">
        <v>3613</v>
      </c>
      <c r="C5051" t="s">
        <v>2084</v>
      </c>
      <c r="D5051" t="s">
        <v>72</v>
      </c>
      <c r="E5051" s="1">
        <v>45956.848622685182</v>
      </c>
      <c r="F5051" s="1">
        <v>45956.859733796293</v>
      </c>
      <c r="G5051" t="s">
        <v>27</v>
      </c>
      <c r="H5051">
        <v>1</v>
      </c>
      <c r="I5051">
        <v>31.13</v>
      </c>
      <c r="J5051">
        <v>22.92</v>
      </c>
      <c r="K5051">
        <v>0</v>
      </c>
      <c r="L5051">
        <v>30</v>
      </c>
      <c r="M5051">
        <v>61.62</v>
      </c>
      <c r="N5051">
        <v>1.1000000000000001</v>
      </c>
      <c r="O5051" t="s">
        <v>65</v>
      </c>
      <c r="P5051">
        <v>1</v>
      </c>
      <c r="Q5051">
        <v>4</v>
      </c>
      <c r="R5051" s="3">
        <f t="shared" si="468"/>
        <v>31.13</v>
      </c>
      <c r="S5051" s="3">
        <f t="shared" si="469"/>
        <v>8.2099999999999973</v>
      </c>
      <c r="T5051" s="3">
        <f t="shared" si="470"/>
        <v>-31.619999999999997</v>
      </c>
      <c r="U5051" s="3">
        <f t="shared" si="471"/>
        <v>-24.51</v>
      </c>
      <c r="V5051" s="4">
        <f t="shared" si="472"/>
        <v>-0.78734339865081926</v>
      </c>
      <c r="W5051" s="5">
        <f t="shared" si="473"/>
        <v>0</v>
      </c>
    </row>
    <row r="5052" spans="1:23">
      <c r="A5052" t="s">
        <v>6528</v>
      </c>
      <c r="B5052" t="s">
        <v>2192</v>
      </c>
      <c r="C5052" t="s">
        <v>316</v>
      </c>
      <c r="D5052" t="s">
        <v>32</v>
      </c>
      <c r="E5052" s="1">
        <v>45956.851620370369</v>
      </c>
      <c r="F5052" s="1">
        <v>45956.861342592587</v>
      </c>
      <c r="G5052" t="s">
        <v>27</v>
      </c>
      <c r="H5052">
        <v>4</v>
      </c>
      <c r="I5052">
        <v>474.36</v>
      </c>
      <c r="J5052">
        <v>375.52</v>
      </c>
      <c r="K5052">
        <v>118.59</v>
      </c>
      <c r="L5052">
        <v>0</v>
      </c>
      <c r="M5052">
        <v>38</v>
      </c>
      <c r="N5052">
        <v>6.4</v>
      </c>
      <c r="O5052" t="s">
        <v>38</v>
      </c>
      <c r="P5052">
        <v>0</v>
      </c>
      <c r="Q5052">
        <v>4</v>
      </c>
      <c r="R5052" s="3">
        <f t="shared" si="468"/>
        <v>355.77</v>
      </c>
      <c r="S5052" s="3">
        <f t="shared" si="469"/>
        <v>-19.75</v>
      </c>
      <c r="T5052" s="3">
        <f t="shared" si="470"/>
        <v>-38</v>
      </c>
      <c r="U5052" s="3">
        <f t="shared" si="471"/>
        <v>-64.150000000000006</v>
      </c>
      <c r="V5052" s="4">
        <f t="shared" si="472"/>
        <v>-0.18031312364730026</v>
      </c>
      <c r="W5052" s="5">
        <f t="shared" si="473"/>
        <v>0</v>
      </c>
    </row>
    <row r="5053" spans="1:23">
      <c r="A5053" t="s">
        <v>6529</v>
      </c>
      <c r="B5053" t="s">
        <v>1648</v>
      </c>
      <c r="C5053" t="s">
        <v>150</v>
      </c>
      <c r="D5053" t="s">
        <v>60</v>
      </c>
      <c r="E5053" s="1">
        <v>45956.87232638889</v>
      </c>
      <c r="F5053" s="1">
        <v>45956.881354166668</v>
      </c>
      <c r="G5053" t="s">
        <v>27</v>
      </c>
      <c r="H5053">
        <v>1</v>
      </c>
      <c r="I5053">
        <v>808.79</v>
      </c>
      <c r="J5053">
        <v>717.11</v>
      </c>
      <c r="K5053">
        <v>40.44</v>
      </c>
      <c r="L5053">
        <v>0</v>
      </c>
      <c r="M5053">
        <v>50.11</v>
      </c>
      <c r="N5053">
        <v>13.83</v>
      </c>
      <c r="O5053" t="s">
        <v>28</v>
      </c>
      <c r="P5053">
        <v>0</v>
      </c>
      <c r="Q5053">
        <v>5</v>
      </c>
      <c r="R5053" s="3">
        <f t="shared" si="468"/>
        <v>768.34999999999991</v>
      </c>
      <c r="S5053" s="3">
        <f t="shared" si="469"/>
        <v>51.239999999999895</v>
      </c>
      <c r="T5053" s="3">
        <f t="shared" si="470"/>
        <v>-50.11</v>
      </c>
      <c r="U5053" s="3">
        <f t="shared" si="471"/>
        <v>-12.700000000000104</v>
      </c>
      <c r="V5053" s="4">
        <f t="shared" si="472"/>
        <v>-1.6528925619834847E-2</v>
      </c>
      <c r="W5053" s="5">
        <f t="shared" si="473"/>
        <v>0</v>
      </c>
    </row>
    <row r="5054" spans="1:23">
      <c r="A5054" t="s">
        <v>6530</v>
      </c>
      <c r="B5054" t="s">
        <v>355</v>
      </c>
      <c r="C5054" t="s">
        <v>407</v>
      </c>
      <c r="D5054" t="s">
        <v>87</v>
      </c>
      <c r="E5054" s="1">
        <v>45956.921446759261</v>
      </c>
      <c r="F5054" s="1">
        <v>45956.945057870369</v>
      </c>
      <c r="G5054" t="s">
        <v>27</v>
      </c>
      <c r="H5054">
        <v>1</v>
      </c>
      <c r="I5054">
        <v>533.16999999999996</v>
      </c>
      <c r="J5054">
        <v>305.27</v>
      </c>
      <c r="K5054">
        <v>53.32</v>
      </c>
      <c r="L5054">
        <v>0</v>
      </c>
      <c r="M5054">
        <v>41.88</v>
      </c>
      <c r="N5054">
        <v>8.64</v>
      </c>
      <c r="O5054" t="s">
        <v>144</v>
      </c>
      <c r="P5054">
        <v>14</v>
      </c>
      <c r="Q5054">
        <v>2</v>
      </c>
      <c r="R5054" s="3">
        <f t="shared" si="468"/>
        <v>479.84999999999997</v>
      </c>
      <c r="S5054" s="3">
        <f t="shared" si="469"/>
        <v>174.57999999999998</v>
      </c>
      <c r="T5054" s="3">
        <f t="shared" si="470"/>
        <v>-41.88</v>
      </c>
      <c r="U5054" s="3">
        <f t="shared" si="471"/>
        <v>124.05999999999999</v>
      </c>
      <c r="V5054" s="4">
        <f t="shared" si="472"/>
        <v>0.25853912681046159</v>
      </c>
      <c r="W5054" s="5">
        <f t="shared" si="473"/>
        <v>1</v>
      </c>
    </row>
    <row r="5055" spans="1:23">
      <c r="A5055" t="s">
        <v>6531</v>
      </c>
      <c r="B5055" t="s">
        <v>1158</v>
      </c>
      <c r="C5055" t="s">
        <v>620</v>
      </c>
      <c r="D5055" t="s">
        <v>44</v>
      </c>
      <c r="E5055" s="1">
        <v>45957.284513888888</v>
      </c>
      <c r="F5055" s="1">
        <v>45957.299791666657</v>
      </c>
      <c r="G5055" t="s">
        <v>27</v>
      </c>
      <c r="H5055">
        <v>3</v>
      </c>
      <c r="I5055">
        <v>1497.54</v>
      </c>
      <c r="J5055">
        <v>1114.26</v>
      </c>
      <c r="K5055">
        <v>224.63</v>
      </c>
      <c r="L5055">
        <v>0</v>
      </c>
      <c r="M5055">
        <v>52.27</v>
      </c>
      <c r="N5055">
        <v>22.91</v>
      </c>
      <c r="O5055" t="s">
        <v>33</v>
      </c>
      <c r="P5055">
        <v>7</v>
      </c>
      <c r="Q5055">
        <v>3</v>
      </c>
      <c r="R5055" s="3">
        <f t="shared" si="468"/>
        <v>1272.9099999999999</v>
      </c>
      <c r="S5055" s="3">
        <f t="shared" si="469"/>
        <v>158.64999999999986</v>
      </c>
      <c r="T5055" s="3">
        <f t="shared" si="470"/>
        <v>-52.27</v>
      </c>
      <c r="U5055" s="3">
        <f t="shared" si="471"/>
        <v>83.469999999999857</v>
      </c>
      <c r="V5055" s="4">
        <f t="shared" si="472"/>
        <v>6.5574156853194537E-2</v>
      </c>
      <c r="W5055" s="5">
        <f t="shared" si="473"/>
        <v>1</v>
      </c>
    </row>
    <row r="5056" spans="1:23">
      <c r="A5056" t="s">
        <v>6532</v>
      </c>
      <c r="B5056" t="s">
        <v>3033</v>
      </c>
      <c r="C5056" t="s">
        <v>561</v>
      </c>
      <c r="D5056" t="s">
        <v>32</v>
      </c>
      <c r="E5056" s="1">
        <v>45957.327604166669</v>
      </c>
      <c r="F5056" s="1">
        <v>45957.344270833331</v>
      </c>
      <c r="G5056" t="s">
        <v>27</v>
      </c>
      <c r="H5056">
        <v>3</v>
      </c>
      <c r="I5056">
        <v>620.54999999999995</v>
      </c>
      <c r="J5056">
        <v>527.54999999999995</v>
      </c>
      <c r="K5056">
        <v>0</v>
      </c>
      <c r="L5056">
        <v>0</v>
      </c>
      <c r="M5056">
        <v>35</v>
      </c>
      <c r="N5056">
        <v>11.17</v>
      </c>
      <c r="O5056" t="s">
        <v>33</v>
      </c>
      <c r="P5056">
        <v>4</v>
      </c>
      <c r="Q5056">
        <v>4</v>
      </c>
      <c r="R5056" s="3">
        <f t="shared" si="468"/>
        <v>620.54999999999995</v>
      </c>
      <c r="S5056" s="3">
        <f t="shared" si="469"/>
        <v>93</v>
      </c>
      <c r="T5056" s="3">
        <f t="shared" si="470"/>
        <v>-35</v>
      </c>
      <c r="U5056" s="3">
        <f t="shared" si="471"/>
        <v>46.83</v>
      </c>
      <c r="V5056" s="4">
        <f t="shared" si="472"/>
        <v>7.5465313028764802E-2</v>
      </c>
      <c r="W5056" s="5">
        <f t="shared" si="473"/>
        <v>1</v>
      </c>
    </row>
    <row r="5057" spans="1:23">
      <c r="A5057" t="s">
        <v>6533</v>
      </c>
      <c r="B5057" t="s">
        <v>2177</v>
      </c>
      <c r="C5057" t="s">
        <v>561</v>
      </c>
      <c r="D5057" t="s">
        <v>127</v>
      </c>
      <c r="E5057" s="1">
        <v>45957.426550925928</v>
      </c>
      <c r="F5057" s="1">
        <v>45957.439745370371</v>
      </c>
      <c r="G5057" t="s">
        <v>27</v>
      </c>
      <c r="H5057">
        <v>3</v>
      </c>
      <c r="I5057">
        <v>620.54999999999995</v>
      </c>
      <c r="J5057">
        <v>527.54999999999995</v>
      </c>
      <c r="K5057">
        <v>0</v>
      </c>
      <c r="L5057">
        <v>0</v>
      </c>
      <c r="M5057">
        <v>55.89</v>
      </c>
      <c r="N5057">
        <v>11.17</v>
      </c>
      <c r="O5057" t="s">
        <v>38</v>
      </c>
      <c r="P5057">
        <v>4</v>
      </c>
      <c r="Q5057">
        <v>4</v>
      </c>
      <c r="R5057" s="3">
        <f t="shared" si="468"/>
        <v>620.54999999999995</v>
      </c>
      <c r="S5057" s="3">
        <f t="shared" si="469"/>
        <v>93</v>
      </c>
      <c r="T5057" s="3">
        <f t="shared" si="470"/>
        <v>-55.89</v>
      </c>
      <c r="U5057" s="3">
        <f t="shared" si="471"/>
        <v>25.939999999999998</v>
      </c>
      <c r="V5057" s="4">
        <f t="shared" si="472"/>
        <v>4.1801627588429618E-2</v>
      </c>
      <c r="W5057" s="5">
        <f t="shared" si="473"/>
        <v>1</v>
      </c>
    </row>
    <row r="5058" spans="1:23">
      <c r="A5058" t="s">
        <v>6534</v>
      </c>
      <c r="B5058" t="s">
        <v>934</v>
      </c>
      <c r="C5058" t="s">
        <v>603</v>
      </c>
      <c r="D5058" t="s">
        <v>72</v>
      </c>
      <c r="E5058" s="1">
        <v>45957.480520833327</v>
      </c>
      <c r="F5058" s="1">
        <v>45957.48746527778</v>
      </c>
      <c r="G5058" t="s">
        <v>27</v>
      </c>
      <c r="H5058">
        <v>3</v>
      </c>
      <c r="I5058">
        <v>741.9</v>
      </c>
      <c r="J5058">
        <v>526.04999999999995</v>
      </c>
      <c r="K5058">
        <v>37.1</v>
      </c>
      <c r="L5058">
        <v>0</v>
      </c>
      <c r="M5058">
        <v>63.04</v>
      </c>
      <c r="N5058">
        <v>12.69</v>
      </c>
      <c r="O5058" t="s">
        <v>38</v>
      </c>
      <c r="P5058">
        <v>0</v>
      </c>
      <c r="Q5058">
        <v>5</v>
      </c>
      <c r="R5058" s="3">
        <f t="shared" ref="R5058:R5121" si="474">I5058-K5058</f>
        <v>704.8</v>
      </c>
      <c r="S5058" s="3">
        <f t="shared" ref="S5058:S5121" si="475">R5058-J5058</f>
        <v>178.75</v>
      </c>
      <c r="T5058" s="3">
        <f t="shared" ref="T5058:T5121" si="476">L5058-M5058</f>
        <v>-63.04</v>
      </c>
      <c r="U5058" s="3">
        <f t="shared" ref="U5058:U5121" si="477">S5058+T5058-N5058</f>
        <v>103.02000000000001</v>
      </c>
      <c r="V5058" s="4">
        <f t="shared" ref="V5058:V5121" si="478">IF(R5058&gt;0, U5058/R5058, 0)</f>
        <v>0.14616912599318957</v>
      </c>
      <c r="W5058" s="5">
        <f t="shared" ref="W5058:W5121" si="479">IF(U5058&gt;0, 1, 0)</f>
        <v>1</v>
      </c>
    </row>
    <row r="5059" spans="1:23">
      <c r="A5059" t="s">
        <v>6535</v>
      </c>
      <c r="B5059" t="s">
        <v>1783</v>
      </c>
      <c r="C5059" t="s">
        <v>409</v>
      </c>
      <c r="D5059" t="s">
        <v>32</v>
      </c>
      <c r="E5059" s="1">
        <v>45957.546689814822</v>
      </c>
      <c r="F5059" s="1">
        <v>45957.562662037039</v>
      </c>
      <c r="G5059" t="s">
        <v>27</v>
      </c>
      <c r="H5059">
        <v>1</v>
      </c>
      <c r="I5059">
        <v>221.96</v>
      </c>
      <c r="J5059">
        <v>158.47999999999999</v>
      </c>
      <c r="K5059">
        <v>11.1</v>
      </c>
      <c r="L5059">
        <v>30</v>
      </c>
      <c r="M5059">
        <v>57.6</v>
      </c>
      <c r="N5059">
        <v>4.34</v>
      </c>
      <c r="O5059" t="s">
        <v>33</v>
      </c>
      <c r="P5059">
        <v>3</v>
      </c>
      <c r="Q5059">
        <v>4</v>
      </c>
      <c r="R5059" s="3">
        <f t="shared" si="474"/>
        <v>210.86</v>
      </c>
      <c r="S5059" s="3">
        <f t="shared" si="475"/>
        <v>52.380000000000024</v>
      </c>
      <c r="T5059" s="3">
        <f t="shared" si="476"/>
        <v>-27.6</v>
      </c>
      <c r="U5059" s="3">
        <f t="shared" si="477"/>
        <v>20.440000000000023</v>
      </c>
      <c r="V5059" s="4">
        <f t="shared" si="478"/>
        <v>9.6936355875936742E-2</v>
      </c>
      <c r="W5059" s="5">
        <f t="shared" si="479"/>
        <v>1</v>
      </c>
    </row>
    <row r="5060" spans="1:23">
      <c r="A5060" t="s">
        <v>6536</v>
      </c>
      <c r="B5060" t="s">
        <v>223</v>
      </c>
      <c r="C5060" t="s">
        <v>801</v>
      </c>
      <c r="D5060" t="s">
        <v>44</v>
      </c>
      <c r="E5060" s="1">
        <v>45957.590497685182</v>
      </c>
      <c r="F5060" s="1">
        <v>45957.603692129633</v>
      </c>
      <c r="G5060" t="s">
        <v>27</v>
      </c>
      <c r="H5060">
        <v>2</v>
      </c>
      <c r="I5060">
        <v>149.62</v>
      </c>
      <c r="J5060">
        <v>111.36</v>
      </c>
      <c r="K5060">
        <v>7.48</v>
      </c>
      <c r="L5060">
        <v>30</v>
      </c>
      <c r="M5060">
        <v>51.69</v>
      </c>
      <c r="N5060">
        <v>3.1</v>
      </c>
      <c r="O5060" t="s">
        <v>38</v>
      </c>
      <c r="P5060">
        <v>4</v>
      </c>
      <c r="Q5060">
        <v>3</v>
      </c>
      <c r="R5060" s="3">
        <f t="shared" si="474"/>
        <v>142.14000000000001</v>
      </c>
      <c r="S5060" s="3">
        <f t="shared" si="475"/>
        <v>30.780000000000015</v>
      </c>
      <c r="T5060" s="3">
        <f t="shared" si="476"/>
        <v>-21.689999999999998</v>
      </c>
      <c r="U5060" s="3">
        <f t="shared" si="477"/>
        <v>5.990000000000018</v>
      </c>
      <c r="V5060" s="4">
        <f t="shared" si="478"/>
        <v>4.2141550583931459E-2</v>
      </c>
      <c r="W5060" s="5">
        <f t="shared" si="479"/>
        <v>1</v>
      </c>
    </row>
    <row r="5061" spans="1:23">
      <c r="A5061" t="s">
        <v>6537</v>
      </c>
      <c r="B5061" t="s">
        <v>270</v>
      </c>
      <c r="C5061" t="s">
        <v>1004</v>
      </c>
      <c r="D5061" t="s">
        <v>127</v>
      </c>
      <c r="E5061" s="1">
        <v>45957.616307870368</v>
      </c>
      <c r="F5061" s="1">
        <v>45957.622557870367</v>
      </c>
      <c r="G5061" t="s">
        <v>27</v>
      </c>
      <c r="H5061">
        <v>1</v>
      </c>
      <c r="I5061">
        <v>299.91000000000003</v>
      </c>
      <c r="J5061">
        <v>192.74</v>
      </c>
      <c r="K5061">
        <v>29.99</v>
      </c>
      <c r="L5061">
        <v>30</v>
      </c>
      <c r="M5061">
        <v>39.93</v>
      </c>
      <c r="N5061">
        <v>5.4</v>
      </c>
      <c r="O5061" t="s">
        <v>65</v>
      </c>
      <c r="P5061">
        <v>0</v>
      </c>
      <c r="Q5061">
        <v>5</v>
      </c>
      <c r="R5061" s="3">
        <f t="shared" si="474"/>
        <v>269.92</v>
      </c>
      <c r="S5061" s="3">
        <f t="shared" si="475"/>
        <v>77.180000000000007</v>
      </c>
      <c r="T5061" s="3">
        <f t="shared" si="476"/>
        <v>-9.93</v>
      </c>
      <c r="U5061" s="3">
        <f t="shared" si="477"/>
        <v>61.85</v>
      </c>
      <c r="V5061" s="4">
        <f t="shared" si="478"/>
        <v>0.2291419679905157</v>
      </c>
      <c r="W5061" s="5">
        <f t="shared" si="479"/>
        <v>1</v>
      </c>
    </row>
    <row r="5062" spans="1:23">
      <c r="A5062" t="s">
        <v>6538</v>
      </c>
      <c r="B5062" t="s">
        <v>1957</v>
      </c>
      <c r="C5062" t="s">
        <v>325</v>
      </c>
      <c r="D5062" t="s">
        <v>117</v>
      </c>
      <c r="E5062" s="1">
        <v>45957.658819444441</v>
      </c>
      <c r="F5062" s="1">
        <v>45957.672013888892</v>
      </c>
      <c r="G5062" t="s">
        <v>27</v>
      </c>
      <c r="H5062">
        <v>2</v>
      </c>
      <c r="I5062">
        <v>499.46</v>
      </c>
      <c r="J5062">
        <v>301.83999999999997</v>
      </c>
      <c r="K5062">
        <v>24.97</v>
      </c>
      <c r="L5062">
        <v>0</v>
      </c>
      <c r="M5062">
        <v>57.17</v>
      </c>
      <c r="N5062">
        <v>8.5399999999999991</v>
      </c>
      <c r="O5062" t="s">
        <v>144</v>
      </c>
      <c r="P5062">
        <v>0</v>
      </c>
      <c r="Q5062">
        <v>4</v>
      </c>
      <c r="R5062" s="3">
        <f t="shared" si="474"/>
        <v>474.49</v>
      </c>
      <c r="S5062" s="3">
        <f t="shared" si="475"/>
        <v>172.65000000000003</v>
      </c>
      <c r="T5062" s="3">
        <f t="shared" si="476"/>
        <v>-57.17</v>
      </c>
      <c r="U5062" s="3">
        <f t="shared" si="477"/>
        <v>106.94000000000003</v>
      </c>
      <c r="V5062" s="4">
        <f t="shared" si="478"/>
        <v>0.22537882779405261</v>
      </c>
      <c r="W5062" s="5">
        <f t="shared" si="479"/>
        <v>1</v>
      </c>
    </row>
    <row r="5063" spans="1:23">
      <c r="A5063" t="s">
        <v>6539</v>
      </c>
      <c r="B5063" t="s">
        <v>108</v>
      </c>
      <c r="C5063" t="s">
        <v>1374</v>
      </c>
      <c r="D5063" t="s">
        <v>26</v>
      </c>
      <c r="E5063" s="1">
        <v>45957.689282407409</v>
      </c>
      <c r="F5063" s="1">
        <v>45957.70039351852</v>
      </c>
      <c r="G5063" t="s">
        <v>27</v>
      </c>
      <c r="H5063">
        <v>1</v>
      </c>
      <c r="I5063">
        <v>283.63</v>
      </c>
      <c r="J5063">
        <v>233.3</v>
      </c>
      <c r="K5063">
        <v>0</v>
      </c>
      <c r="L5063">
        <v>30</v>
      </c>
      <c r="M5063">
        <v>64.42</v>
      </c>
      <c r="N5063">
        <v>5.65</v>
      </c>
      <c r="O5063" t="s">
        <v>38</v>
      </c>
      <c r="P5063">
        <v>1</v>
      </c>
      <c r="Q5063">
        <v>3</v>
      </c>
      <c r="R5063" s="3">
        <f t="shared" si="474"/>
        <v>283.63</v>
      </c>
      <c r="S5063" s="3">
        <f t="shared" si="475"/>
        <v>50.329999999999984</v>
      </c>
      <c r="T5063" s="3">
        <f t="shared" si="476"/>
        <v>-34.42</v>
      </c>
      <c r="U5063" s="3">
        <f t="shared" si="477"/>
        <v>10.259999999999982</v>
      </c>
      <c r="V5063" s="4">
        <f t="shared" si="478"/>
        <v>3.617388851672948E-2</v>
      </c>
      <c r="W5063" s="5">
        <f t="shared" si="479"/>
        <v>1</v>
      </c>
    </row>
    <row r="5064" spans="1:23">
      <c r="A5064" t="s">
        <v>6540</v>
      </c>
      <c r="B5064" t="s">
        <v>3764</v>
      </c>
      <c r="C5064" t="s">
        <v>47</v>
      </c>
      <c r="D5064" t="s">
        <v>52</v>
      </c>
      <c r="E5064" s="1">
        <v>45957.751122685193</v>
      </c>
      <c r="F5064" s="1">
        <v>45957.765011574083</v>
      </c>
      <c r="G5064" t="s">
        <v>27</v>
      </c>
      <c r="H5064">
        <v>1</v>
      </c>
      <c r="I5064">
        <v>72.87</v>
      </c>
      <c r="J5064">
        <v>55.17</v>
      </c>
      <c r="K5064">
        <v>10.93</v>
      </c>
      <c r="L5064">
        <v>30</v>
      </c>
      <c r="M5064">
        <v>52.15</v>
      </c>
      <c r="N5064">
        <v>1.65</v>
      </c>
      <c r="O5064" t="s">
        <v>33</v>
      </c>
      <c r="P5064">
        <v>5</v>
      </c>
      <c r="Q5064">
        <v>3</v>
      </c>
      <c r="R5064" s="3">
        <f t="shared" si="474"/>
        <v>61.940000000000005</v>
      </c>
      <c r="S5064" s="3">
        <f t="shared" si="475"/>
        <v>6.7700000000000031</v>
      </c>
      <c r="T5064" s="3">
        <f t="shared" si="476"/>
        <v>-22.15</v>
      </c>
      <c r="U5064" s="3">
        <f t="shared" si="477"/>
        <v>-17.029999999999994</v>
      </c>
      <c r="V5064" s="4">
        <f t="shared" si="478"/>
        <v>-0.27494349370358401</v>
      </c>
      <c r="W5064" s="5">
        <f t="shared" si="479"/>
        <v>0</v>
      </c>
    </row>
    <row r="5065" spans="1:23">
      <c r="A5065" t="s">
        <v>6541</v>
      </c>
      <c r="B5065" t="s">
        <v>2652</v>
      </c>
      <c r="C5065" t="s">
        <v>1595</v>
      </c>
      <c r="D5065" t="s">
        <v>87</v>
      </c>
      <c r="E5065" s="1">
        <v>45957.809201388889</v>
      </c>
      <c r="F5065" s="1">
        <v>45957.818229166667</v>
      </c>
      <c r="G5065" t="s">
        <v>27</v>
      </c>
      <c r="H5065">
        <v>3</v>
      </c>
      <c r="I5065">
        <v>354.3</v>
      </c>
      <c r="J5065">
        <v>242.82</v>
      </c>
      <c r="K5065">
        <v>0</v>
      </c>
      <c r="L5065">
        <v>30</v>
      </c>
      <c r="M5065">
        <v>55.02</v>
      </c>
      <c r="N5065">
        <v>6.92</v>
      </c>
      <c r="O5065" t="s">
        <v>38</v>
      </c>
      <c r="P5065">
        <v>0</v>
      </c>
      <c r="Q5065">
        <v>4</v>
      </c>
      <c r="R5065" s="3">
        <f t="shared" si="474"/>
        <v>354.3</v>
      </c>
      <c r="S5065" s="3">
        <f t="shared" si="475"/>
        <v>111.48000000000002</v>
      </c>
      <c r="T5065" s="3">
        <f t="shared" si="476"/>
        <v>-25.020000000000003</v>
      </c>
      <c r="U5065" s="3">
        <f t="shared" si="477"/>
        <v>79.540000000000006</v>
      </c>
      <c r="V5065" s="4">
        <f t="shared" si="478"/>
        <v>0.22449901213660742</v>
      </c>
      <c r="W5065" s="5">
        <f t="shared" si="479"/>
        <v>1</v>
      </c>
    </row>
    <row r="5066" spans="1:23">
      <c r="A5066" t="s">
        <v>6542</v>
      </c>
      <c r="B5066" t="s">
        <v>1584</v>
      </c>
      <c r="C5066" t="s">
        <v>412</v>
      </c>
      <c r="D5066" t="s">
        <v>117</v>
      </c>
      <c r="E5066" s="1">
        <v>45957.887673611112</v>
      </c>
      <c r="F5066" s="1">
        <v>45957.910590277781</v>
      </c>
      <c r="G5066" t="s">
        <v>27</v>
      </c>
      <c r="H5066">
        <v>3</v>
      </c>
      <c r="I5066">
        <v>810.78</v>
      </c>
      <c r="J5066">
        <v>590.70000000000005</v>
      </c>
      <c r="K5066">
        <v>40.54</v>
      </c>
      <c r="L5066">
        <v>0</v>
      </c>
      <c r="M5066">
        <v>40.78</v>
      </c>
      <c r="N5066">
        <v>13.86</v>
      </c>
      <c r="O5066" t="s">
        <v>38</v>
      </c>
      <c r="P5066">
        <v>13</v>
      </c>
      <c r="Q5066">
        <v>2</v>
      </c>
      <c r="R5066" s="3">
        <f t="shared" si="474"/>
        <v>770.24</v>
      </c>
      <c r="S5066" s="3">
        <f t="shared" si="475"/>
        <v>179.53999999999996</v>
      </c>
      <c r="T5066" s="3">
        <f t="shared" si="476"/>
        <v>-40.78</v>
      </c>
      <c r="U5066" s="3">
        <f t="shared" si="477"/>
        <v>124.89999999999996</v>
      </c>
      <c r="V5066" s="4">
        <f t="shared" si="478"/>
        <v>0.16215724968840875</v>
      </c>
      <c r="W5066" s="5">
        <f t="shared" si="479"/>
        <v>1</v>
      </c>
    </row>
    <row r="5067" spans="1:23">
      <c r="A5067" t="s">
        <v>6543</v>
      </c>
      <c r="B5067" t="s">
        <v>1567</v>
      </c>
      <c r="C5067" t="s">
        <v>280</v>
      </c>
      <c r="D5067" t="s">
        <v>87</v>
      </c>
      <c r="E5067" s="1">
        <v>45957.891712962963</v>
      </c>
      <c r="G5067" t="s">
        <v>110</v>
      </c>
      <c r="H5067">
        <v>2</v>
      </c>
      <c r="I5067">
        <v>227.6</v>
      </c>
      <c r="J5067">
        <v>167.54</v>
      </c>
      <c r="K5067">
        <v>56.9</v>
      </c>
      <c r="L5067">
        <v>30</v>
      </c>
      <c r="M5067">
        <v>59.67</v>
      </c>
      <c r="N5067">
        <v>0</v>
      </c>
      <c r="O5067" t="s">
        <v>38</v>
      </c>
      <c r="P5067">
        <v>8</v>
      </c>
      <c r="R5067" s="3">
        <f t="shared" si="474"/>
        <v>170.7</v>
      </c>
      <c r="S5067" s="3">
        <f t="shared" si="475"/>
        <v>3.1599999999999966</v>
      </c>
      <c r="T5067" s="3">
        <f t="shared" si="476"/>
        <v>-29.67</v>
      </c>
      <c r="U5067" s="3">
        <f t="shared" si="477"/>
        <v>-26.510000000000005</v>
      </c>
      <c r="V5067" s="4">
        <f t="shared" si="478"/>
        <v>-0.15530169888693618</v>
      </c>
      <c r="W5067" s="5">
        <f t="shared" si="479"/>
        <v>0</v>
      </c>
    </row>
    <row r="5068" spans="1:23">
      <c r="A5068" t="s">
        <v>6544</v>
      </c>
      <c r="B5068" t="s">
        <v>3247</v>
      </c>
      <c r="C5068" t="s">
        <v>153</v>
      </c>
      <c r="D5068" t="s">
        <v>117</v>
      </c>
      <c r="E5068" s="1">
        <v>45957.928356481483</v>
      </c>
      <c r="F5068" s="1">
        <v>45957.941550925927</v>
      </c>
      <c r="G5068" t="s">
        <v>27</v>
      </c>
      <c r="H5068">
        <v>2</v>
      </c>
      <c r="I5068">
        <v>644.54</v>
      </c>
      <c r="J5068">
        <v>380.14</v>
      </c>
      <c r="K5068">
        <v>64.45</v>
      </c>
      <c r="L5068">
        <v>0</v>
      </c>
      <c r="M5068">
        <v>42.03</v>
      </c>
      <c r="N5068">
        <v>10.44</v>
      </c>
      <c r="O5068" t="s">
        <v>33</v>
      </c>
      <c r="P5068">
        <v>0</v>
      </c>
      <c r="Q5068">
        <v>5</v>
      </c>
      <c r="R5068" s="3">
        <f t="shared" si="474"/>
        <v>580.08999999999992</v>
      </c>
      <c r="S5068" s="3">
        <f t="shared" si="475"/>
        <v>199.94999999999993</v>
      </c>
      <c r="T5068" s="3">
        <f t="shared" si="476"/>
        <v>-42.03</v>
      </c>
      <c r="U5068" s="3">
        <f t="shared" si="477"/>
        <v>147.47999999999993</v>
      </c>
      <c r="V5068" s="4">
        <f t="shared" si="478"/>
        <v>0.25423641159130472</v>
      </c>
      <c r="W5068" s="5">
        <f t="shared" si="479"/>
        <v>1</v>
      </c>
    </row>
    <row r="5069" spans="1:23">
      <c r="A5069" t="s">
        <v>6545</v>
      </c>
      <c r="B5069" t="s">
        <v>2701</v>
      </c>
      <c r="C5069" t="s">
        <v>147</v>
      </c>
      <c r="D5069" t="s">
        <v>26</v>
      </c>
      <c r="E5069" s="1">
        <v>45958.267627314817</v>
      </c>
      <c r="F5069" s="1">
        <v>45958.274571759262</v>
      </c>
      <c r="G5069" t="s">
        <v>27</v>
      </c>
      <c r="H5069">
        <v>2</v>
      </c>
      <c r="I5069">
        <v>409.42</v>
      </c>
      <c r="J5069">
        <v>274.54000000000002</v>
      </c>
      <c r="K5069">
        <v>102.36</v>
      </c>
      <c r="L5069">
        <v>0</v>
      </c>
      <c r="M5069">
        <v>36.36</v>
      </c>
      <c r="N5069">
        <v>5.53</v>
      </c>
      <c r="O5069" t="s">
        <v>38</v>
      </c>
      <c r="P5069">
        <v>0</v>
      </c>
      <c r="Q5069">
        <v>4</v>
      </c>
      <c r="R5069" s="3">
        <f t="shared" si="474"/>
        <v>307.06</v>
      </c>
      <c r="S5069" s="3">
        <f t="shared" si="475"/>
        <v>32.519999999999982</v>
      </c>
      <c r="T5069" s="3">
        <f t="shared" si="476"/>
        <v>-36.36</v>
      </c>
      <c r="U5069" s="3">
        <f t="shared" si="477"/>
        <v>-9.3700000000000188</v>
      </c>
      <c r="V5069" s="4">
        <f t="shared" si="478"/>
        <v>-3.0515208753989508E-2</v>
      </c>
      <c r="W5069" s="5">
        <f t="shared" si="479"/>
        <v>0</v>
      </c>
    </row>
    <row r="5070" spans="1:23">
      <c r="A5070" t="s">
        <v>6546</v>
      </c>
      <c r="B5070" t="s">
        <v>1832</v>
      </c>
      <c r="C5070" t="s">
        <v>36</v>
      </c>
      <c r="D5070" t="s">
        <v>117</v>
      </c>
      <c r="E5070" s="1">
        <v>45958.326631944437</v>
      </c>
      <c r="F5070" s="1">
        <v>45958.340520833342</v>
      </c>
      <c r="G5070" t="s">
        <v>27</v>
      </c>
      <c r="H5070">
        <v>2</v>
      </c>
      <c r="I5070">
        <v>912.82</v>
      </c>
      <c r="J5070">
        <v>638.91999999999996</v>
      </c>
      <c r="K5070">
        <v>136.91999999999999</v>
      </c>
      <c r="L5070">
        <v>0</v>
      </c>
      <c r="M5070">
        <v>40.380000000000003</v>
      </c>
      <c r="N5070">
        <v>13.97</v>
      </c>
      <c r="O5070" t="s">
        <v>65</v>
      </c>
      <c r="P5070">
        <v>0</v>
      </c>
      <c r="Q5070">
        <v>4</v>
      </c>
      <c r="R5070" s="3">
        <f t="shared" si="474"/>
        <v>775.90000000000009</v>
      </c>
      <c r="S5070" s="3">
        <f t="shared" si="475"/>
        <v>136.98000000000013</v>
      </c>
      <c r="T5070" s="3">
        <f t="shared" si="476"/>
        <v>-40.380000000000003</v>
      </c>
      <c r="U5070" s="3">
        <f t="shared" si="477"/>
        <v>82.630000000000138</v>
      </c>
      <c r="V5070" s="4">
        <f t="shared" si="478"/>
        <v>0.10649568243330343</v>
      </c>
      <c r="W5070" s="5">
        <f t="shared" si="479"/>
        <v>1</v>
      </c>
    </row>
    <row r="5071" spans="1:23">
      <c r="A5071" t="s">
        <v>6547</v>
      </c>
      <c r="B5071" t="s">
        <v>1559</v>
      </c>
      <c r="C5071" t="s">
        <v>1028</v>
      </c>
      <c r="D5071" t="s">
        <v>117</v>
      </c>
      <c r="E5071" s="1">
        <v>45958.336643518523</v>
      </c>
      <c r="F5071" s="1">
        <v>45958.356087962973</v>
      </c>
      <c r="G5071" t="s">
        <v>27</v>
      </c>
      <c r="H5071">
        <v>5</v>
      </c>
      <c r="I5071">
        <v>3510.95</v>
      </c>
      <c r="J5071">
        <v>1998.8</v>
      </c>
      <c r="K5071">
        <v>526.64</v>
      </c>
      <c r="L5071">
        <v>0</v>
      </c>
      <c r="M5071">
        <v>59.82</v>
      </c>
      <c r="N5071">
        <v>53.72</v>
      </c>
      <c r="O5071" t="s">
        <v>38</v>
      </c>
      <c r="P5071">
        <v>8</v>
      </c>
      <c r="Q5071">
        <v>4</v>
      </c>
      <c r="R5071" s="3">
        <f t="shared" si="474"/>
        <v>2984.31</v>
      </c>
      <c r="S5071" s="3">
        <f t="shared" si="475"/>
        <v>985.51</v>
      </c>
      <c r="T5071" s="3">
        <f t="shared" si="476"/>
        <v>-59.82</v>
      </c>
      <c r="U5071" s="3">
        <f t="shared" si="477"/>
        <v>871.96999999999991</v>
      </c>
      <c r="V5071" s="4">
        <f t="shared" si="478"/>
        <v>0.29218479313476142</v>
      </c>
      <c r="W5071" s="5">
        <f t="shared" si="479"/>
        <v>1</v>
      </c>
    </row>
    <row r="5072" spans="1:23">
      <c r="A5072" t="s">
        <v>6548</v>
      </c>
      <c r="B5072" t="s">
        <v>589</v>
      </c>
      <c r="C5072" t="s">
        <v>897</v>
      </c>
      <c r="D5072" t="s">
        <v>143</v>
      </c>
      <c r="E5072" s="1">
        <v>45958.429375</v>
      </c>
      <c r="F5072" s="1">
        <v>45958.443958333337</v>
      </c>
      <c r="G5072" t="s">
        <v>27</v>
      </c>
      <c r="H5072">
        <v>1</v>
      </c>
      <c r="I5072">
        <v>375.43</v>
      </c>
      <c r="J5072">
        <v>286.64</v>
      </c>
      <c r="K5072">
        <v>0</v>
      </c>
      <c r="L5072">
        <v>30</v>
      </c>
      <c r="M5072">
        <v>40.93</v>
      </c>
      <c r="N5072">
        <v>7.3</v>
      </c>
      <c r="O5072" t="s">
        <v>65</v>
      </c>
      <c r="P5072">
        <v>1</v>
      </c>
      <c r="Q5072">
        <v>4</v>
      </c>
      <c r="R5072" s="3">
        <f t="shared" si="474"/>
        <v>375.43</v>
      </c>
      <c r="S5072" s="3">
        <f t="shared" si="475"/>
        <v>88.79000000000002</v>
      </c>
      <c r="T5072" s="3">
        <f t="shared" si="476"/>
        <v>-10.93</v>
      </c>
      <c r="U5072" s="3">
        <f t="shared" si="477"/>
        <v>70.560000000000016</v>
      </c>
      <c r="V5072" s="4">
        <f t="shared" si="478"/>
        <v>0.187944490317769</v>
      </c>
      <c r="W5072" s="5">
        <f t="shared" si="479"/>
        <v>1</v>
      </c>
    </row>
    <row r="5073" spans="1:23">
      <c r="A5073" t="s">
        <v>6549</v>
      </c>
      <c r="B5073" t="s">
        <v>787</v>
      </c>
      <c r="C5073" t="s">
        <v>865</v>
      </c>
      <c r="D5073" t="s">
        <v>103</v>
      </c>
      <c r="E5073" s="1">
        <v>45958.645138888889</v>
      </c>
      <c r="F5073" s="1">
        <v>45958.668055555558</v>
      </c>
      <c r="G5073" t="s">
        <v>27</v>
      </c>
      <c r="H5073">
        <v>1</v>
      </c>
      <c r="I5073">
        <v>498.59</v>
      </c>
      <c r="J5073">
        <v>301.52999999999997</v>
      </c>
      <c r="K5073">
        <v>24.93</v>
      </c>
      <c r="L5073">
        <v>0</v>
      </c>
      <c r="M5073">
        <v>43.85</v>
      </c>
      <c r="N5073">
        <v>8.5299999999999994</v>
      </c>
      <c r="O5073" t="s">
        <v>38</v>
      </c>
      <c r="P5073">
        <v>13</v>
      </c>
      <c r="Q5073">
        <v>1</v>
      </c>
      <c r="R5073" s="3">
        <f t="shared" si="474"/>
        <v>473.65999999999997</v>
      </c>
      <c r="S5073" s="3">
        <f t="shared" si="475"/>
        <v>172.13</v>
      </c>
      <c r="T5073" s="3">
        <f t="shared" si="476"/>
        <v>-43.85</v>
      </c>
      <c r="U5073" s="3">
        <f t="shared" si="477"/>
        <v>119.75</v>
      </c>
      <c r="V5073" s="4">
        <f t="shared" si="478"/>
        <v>0.25281847738884433</v>
      </c>
      <c r="W5073" s="5">
        <f t="shared" si="479"/>
        <v>1</v>
      </c>
    </row>
    <row r="5074" spans="1:23">
      <c r="A5074" t="s">
        <v>6550</v>
      </c>
      <c r="B5074" t="s">
        <v>2462</v>
      </c>
      <c r="C5074" t="s">
        <v>1004</v>
      </c>
      <c r="D5074" t="s">
        <v>48</v>
      </c>
      <c r="E5074" s="1">
        <v>45958.646365740737</v>
      </c>
      <c r="F5074" s="1">
        <v>45958.656087962961</v>
      </c>
      <c r="G5074" t="s">
        <v>27</v>
      </c>
      <c r="H5074">
        <v>4</v>
      </c>
      <c r="I5074">
        <v>1199.6400000000001</v>
      </c>
      <c r="J5074">
        <v>770.96</v>
      </c>
      <c r="K5074">
        <v>0</v>
      </c>
      <c r="L5074">
        <v>0</v>
      </c>
      <c r="M5074">
        <v>36.840000000000003</v>
      </c>
      <c r="N5074">
        <v>21.59</v>
      </c>
      <c r="O5074" t="s">
        <v>65</v>
      </c>
      <c r="P5074">
        <v>0</v>
      </c>
      <c r="Q5074">
        <v>5</v>
      </c>
      <c r="R5074" s="3">
        <f t="shared" si="474"/>
        <v>1199.6400000000001</v>
      </c>
      <c r="S5074" s="3">
        <f t="shared" si="475"/>
        <v>428.68000000000006</v>
      </c>
      <c r="T5074" s="3">
        <f t="shared" si="476"/>
        <v>-36.840000000000003</v>
      </c>
      <c r="U5074" s="3">
        <f t="shared" si="477"/>
        <v>370.25000000000006</v>
      </c>
      <c r="V5074" s="4">
        <f t="shared" si="478"/>
        <v>0.3086342569437498</v>
      </c>
      <c r="W5074" s="5">
        <f t="shared" si="479"/>
        <v>1</v>
      </c>
    </row>
    <row r="5075" spans="1:23">
      <c r="A5075" t="s">
        <v>6551</v>
      </c>
      <c r="B5075" t="s">
        <v>2158</v>
      </c>
      <c r="C5075" t="s">
        <v>946</v>
      </c>
      <c r="D5075" t="s">
        <v>127</v>
      </c>
      <c r="E5075" s="1">
        <v>45958.703541666669</v>
      </c>
      <c r="F5075" s="1">
        <v>45958.713263888887</v>
      </c>
      <c r="G5075" t="s">
        <v>27</v>
      </c>
      <c r="H5075">
        <v>4</v>
      </c>
      <c r="I5075">
        <v>1853.28</v>
      </c>
      <c r="J5075">
        <v>1642.2</v>
      </c>
      <c r="K5075">
        <v>0</v>
      </c>
      <c r="L5075">
        <v>0</v>
      </c>
      <c r="M5075">
        <v>48.48</v>
      </c>
      <c r="N5075">
        <v>33.36</v>
      </c>
      <c r="O5075" t="s">
        <v>38</v>
      </c>
      <c r="P5075">
        <v>0</v>
      </c>
      <c r="Q5075">
        <v>4</v>
      </c>
      <c r="R5075" s="3">
        <f t="shared" si="474"/>
        <v>1853.28</v>
      </c>
      <c r="S5075" s="3">
        <f t="shared" si="475"/>
        <v>211.07999999999993</v>
      </c>
      <c r="T5075" s="3">
        <f t="shared" si="476"/>
        <v>-48.48</v>
      </c>
      <c r="U5075" s="3">
        <f t="shared" si="477"/>
        <v>129.23999999999995</v>
      </c>
      <c r="V5075" s="4">
        <f t="shared" si="478"/>
        <v>6.9735819735819715E-2</v>
      </c>
      <c r="W5075" s="5">
        <f t="shared" si="479"/>
        <v>1</v>
      </c>
    </row>
    <row r="5076" spans="1:23">
      <c r="A5076" t="s">
        <v>6552</v>
      </c>
      <c r="B5076" t="s">
        <v>1024</v>
      </c>
      <c r="C5076" t="s">
        <v>437</v>
      </c>
      <c r="D5076" t="s">
        <v>52</v>
      </c>
      <c r="E5076" s="1">
        <v>45958.731122685182</v>
      </c>
      <c r="F5076" s="1">
        <v>45958.7422337963</v>
      </c>
      <c r="G5076" t="s">
        <v>27</v>
      </c>
      <c r="H5076">
        <v>2</v>
      </c>
      <c r="I5076">
        <v>433.88</v>
      </c>
      <c r="J5076">
        <v>378.32</v>
      </c>
      <c r="K5076">
        <v>65.08</v>
      </c>
      <c r="L5076">
        <v>0</v>
      </c>
      <c r="M5076">
        <v>53.56</v>
      </c>
      <c r="N5076">
        <v>6.64</v>
      </c>
      <c r="O5076" t="s">
        <v>38</v>
      </c>
      <c r="P5076">
        <v>1</v>
      </c>
      <c r="Q5076">
        <v>3</v>
      </c>
      <c r="R5076" s="3">
        <f t="shared" si="474"/>
        <v>368.8</v>
      </c>
      <c r="S5076" s="3">
        <f t="shared" si="475"/>
        <v>-9.5199999999999818</v>
      </c>
      <c r="T5076" s="3">
        <f t="shared" si="476"/>
        <v>-53.56</v>
      </c>
      <c r="U5076" s="3">
        <f t="shared" si="477"/>
        <v>-69.719999999999985</v>
      </c>
      <c r="V5076" s="4">
        <f t="shared" si="478"/>
        <v>-0.18904555314533616</v>
      </c>
      <c r="W5076" s="5">
        <f t="shared" si="479"/>
        <v>0</v>
      </c>
    </row>
    <row r="5077" spans="1:23">
      <c r="A5077" t="s">
        <v>6553</v>
      </c>
      <c r="B5077" t="s">
        <v>3068</v>
      </c>
      <c r="C5077" t="s">
        <v>63</v>
      </c>
      <c r="D5077" t="s">
        <v>72</v>
      </c>
      <c r="E5077" s="1">
        <v>45958.745567129627</v>
      </c>
      <c r="F5077" s="1">
        <v>45958.751122685193</v>
      </c>
      <c r="G5077" t="s">
        <v>27</v>
      </c>
      <c r="H5077">
        <v>1</v>
      </c>
      <c r="I5077">
        <v>657.65</v>
      </c>
      <c r="J5077">
        <v>434.31</v>
      </c>
      <c r="K5077">
        <v>65.760000000000005</v>
      </c>
      <c r="L5077">
        <v>0</v>
      </c>
      <c r="M5077">
        <v>35.94</v>
      </c>
      <c r="N5077">
        <v>10.65</v>
      </c>
      <c r="O5077" t="s">
        <v>65</v>
      </c>
      <c r="P5077">
        <v>0</v>
      </c>
      <c r="Q5077">
        <v>4</v>
      </c>
      <c r="R5077" s="3">
        <f t="shared" si="474"/>
        <v>591.89</v>
      </c>
      <c r="S5077" s="3">
        <f t="shared" si="475"/>
        <v>157.57999999999998</v>
      </c>
      <c r="T5077" s="3">
        <f t="shared" si="476"/>
        <v>-35.94</v>
      </c>
      <c r="U5077" s="3">
        <f t="shared" si="477"/>
        <v>110.98999999999998</v>
      </c>
      <c r="V5077" s="4">
        <f t="shared" si="478"/>
        <v>0.18751795097061952</v>
      </c>
      <c r="W5077" s="5">
        <f t="shared" si="479"/>
        <v>1</v>
      </c>
    </row>
    <row r="5078" spans="1:23">
      <c r="A5078" t="s">
        <v>6554</v>
      </c>
      <c r="B5078" t="s">
        <v>1174</v>
      </c>
      <c r="C5078" t="s">
        <v>268</v>
      </c>
      <c r="D5078" t="s">
        <v>32</v>
      </c>
      <c r="E5078" s="1">
        <v>45958.748854166668</v>
      </c>
      <c r="F5078" s="1">
        <v>45958.757187499999</v>
      </c>
      <c r="G5078" t="s">
        <v>27</v>
      </c>
      <c r="H5078">
        <v>3</v>
      </c>
      <c r="I5078">
        <v>90.42</v>
      </c>
      <c r="J5078">
        <v>71.88</v>
      </c>
      <c r="K5078">
        <v>9.0399999999999991</v>
      </c>
      <c r="L5078">
        <v>30</v>
      </c>
      <c r="M5078">
        <v>56.77</v>
      </c>
      <c r="N5078">
        <v>2</v>
      </c>
      <c r="O5078" t="s">
        <v>38</v>
      </c>
      <c r="P5078">
        <v>0</v>
      </c>
      <c r="Q5078">
        <v>4</v>
      </c>
      <c r="R5078" s="3">
        <f t="shared" si="474"/>
        <v>81.38</v>
      </c>
      <c r="S5078" s="3">
        <f t="shared" si="475"/>
        <v>9.5</v>
      </c>
      <c r="T5078" s="3">
        <f t="shared" si="476"/>
        <v>-26.770000000000003</v>
      </c>
      <c r="U5078" s="3">
        <f t="shared" si="477"/>
        <v>-19.270000000000003</v>
      </c>
      <c r="V5078" s="4">
        <f t="shared" si="478"/>
        <v>-0.23679036618333749</v>
      </c>
      <c r="W5078" s="5">
        <f t="shared" si="479"/>
        <v>0</v>
      </c>
    </row>
    <row r="5079" spans="1:23">
      <c r="A5079" t="s">
        <v>6555</v>
      </c>
      <c r="B5079" t="s">
        <v>422</v>
      </c>
      <c r="C5079" t="s">
        <v>239</v>
      </c>
      <c r="D5079" t="s">
        <v>52</v>
      </c>
      <c r="E5079" s="1">
        <v>45958.784467592603</v>
      </c>
      <c r="F5079" s="1">
        <v>45958.804606481477</v>
      </c>
      <c r="G5079" t="s">
        <v>27</v>
      </c>
      <c r="H5079">
        <v>2</v>
      </c>
      <c r="I5079">
        <v>901.9</v>
      </c>
      <c r="J5079">
        <v>771.48</v>
      </c>
      <c r="K5079">
        <v>45.1</v>
      </c>
      <c r="L5079">
        <v>0</v>
      </c>
      <c r="M5079">
        <v>56.72</v>
      </c>
      <c r="N5079">
        <v>15.42</v>
      </c>
      <c r="O5079" t="s">
        <v>38</v>
      </c>
      <c r="P5079">
        <v>14</v>
      </c>
      <c r="Q5079">
        <v>2</v>
      </c>
      <c r="R5079" s="3">
        <f t="shared" si="474"/>
        <v>856.8</v>
      </c>
      <c r="S5079" s="3">
        <f t="shared" si="475"/>
        <v>85.319999999999936</v>
      </c>
      <c r="T5079" s="3">
        <f t="shared" si="476"/>
        <v>-56.72</v>
      </c>
      <c r="U5079" s="3">
        <f t="shared" si="477"/>
        <v>13.179999999999938</v>
      </c>
      <c r="V5079" s="4">
        <f t="shared" si="478"/>
        <v>1.5382819794584428E-2</v>
      </c>
      <c r="W5079" s="5">
        <f t="shared" si="479"/>
        <v>1</v>
      </c>
    </row>
    <row r="5080" spans="1:23">
      <c r="A5080" t="s">
        <v>6556</v>
      </c>
      <c r="B5080" t="s">
        <v>2192</v>
      </c>
      <c r="C5080" t="s">
        <v>1038</v>
      </c>
      <c r="D5080" t="s">
        <v>60</v>
      </c>
      <c r="E5080" s="1">
        <v>45958.784513888888</v>
      </c>
      <c r="F5080" s="1">
        <v>45958.805347222216</v>
      </c>
      <c r="G5080" t="s">
        <v>27</v>
      </c>
      <c r="H5080">
        <v>3</v>
      </c>
      <c r="I5080">
        <v>967.83</v>
      </c>
      <c r="J5080">
        <v>599.13</v>
      </c>
      <c r="K5080">
        <v>48.39</v>
      </c>
      <c r="L5080">
        <v>0</v>
      </c>
      <c r="M5080">
        <v>46</v>
      </c>
      <c r="N5080">
        <v>16.55</v>
      </c>
      <c r="O5080" t="s">
        <v>33</v>
      </c>
      <c r="P5080">
        <v>15</v>
      </c>
      <c r="Q5080">
        <v>1</v>
      </c>
      <c r="R5080" s="3">
        <f t="shared" si="474"/>
        <v>919.44</v>
      </c>
      <c r="S5080" s="3">
        <f t="shared" si="475"/>
        <v>320.31000000000006</v>
      </c>
      <c r="T5080" s="3">
        <f t="shared" si="476"/>
        <v>-46</v>
      </c>
      <c r="U5080" s="3">
        <f t="shared" si="477"/>
        <v>257.76000000000005</v>
      </c>
      <c r="V5080" s="4">
        <f t="shared" si="478"/>
        <v>0.28034455755677373</v>
      </c>
      <c r="W5080" s="5">
        <f t="shared" si="479"/>
        <v>1</v>
      </c>
    </row>
    <row r="5081" spans="1:23">
      <c r="A5081" t="s">
        <v>6557</v>
      </c>
      <c r="B5081" t="s">
        <v>1294</v>
      </c>
      <c r="C5081" t="s">
        <v>915</v>
      </c>
      <c r="D5081" t="s">
        <v>48</v>
      </c>
      <c r="E5081" s="1">
        <v>45958.903854166667</v>
      </c>
      <c r="F5081" s="1">
        <v>45958.919131944444</v>
      </c>
      <c r="G5081" t="s">
        <v>53</v>
      </c>
      <c r="H5081">
        <v>2</v>
      </c>
      <c r="I5081">
        <v>1102.04</v>
      </c>
      <c r="J5081">
        <v>809</v>
      </c>
      <c r="K5081">
        <v>0</v>
      </c>
      <c r="L5081">
        <v>0</v>
      </c>
      <c r="M5081">
        <v>57.7</v>
      </c>
      <c r="N5081">
        <v>19.84</v>
      </c>
      <c r="O5081" t="s">
        <v>38</v>
      </c>
      <c r="P5081">
        <v>7</v>
      </c>
      <c r="Q5081">
        <v>1</v>
      </c>
      <c r="R5081" s="3">
        <f t="shared" si="474"/>
        <v>1102.04</v>
      </c>
      <c r="S5081" s="3">
        <f t="shared" si="475"/>
        <v>293.03999999999996</v>
      </c>
      <c r="T5081" s="3">
        <f t="shared" si="476"/>
        <v>-57.7</v>
      </c>
      <c r="U5081" s="3">
        <f t="shared" si="477"/>
        <v>215.49999999999997</v>
      </c>
      <c r="V5081" s="4">
        <f t="shared" si="478"/>
        <v>0.19554644114551195</v>
      </c>
      <c r="W5081" s="5">
        <f t="shared" si="479"/>
        <v>1</v>
      </c>
    </row>
    <row r="5082" spans="1:23">
      <c r="A5082" t="s">
        <v>6558</v>
      </c>
      <c r="B5082" t="s">
        <v>2751</v>
      </c>
      <c r="C5082" t="s">
        <v>490</v>
      </c>
      <c r="D5082" t="s">
        <v>44</v>
      </c>
      <c r="E5082" s="1">
        <v>45958.933553240742</v>
      </c>
      <c r="F5082" s="1">
        <v>45958.951608796298</v>
      </c>
      <c r="G5082" t="s">
        <v>27</v>
      </c>
      <c r="H5082">
        <v>1</v>
      </c>
      <c r="I5082">
        <v>462.37</v>
      </c>
      <c r="J5082">
        <v>311.42</v>
      </c>
      <c r="K5082">
        <v>0</v>
      </c>
      <c r="L5082">
        <v>0</v>
      </c>
      <c r="M5082">
        <v>57.83</v>
      </c>
      <c r="N5082">
        <v>8.32</v>
      </c>
      <c r="O5082" t="s">
        <v>65</v>
      </c>
      <c r="P5082">
        <v>11</v>
      </c>
      <c r="Q5082">
        <v>2</v>
      </c>
      <c r="R5082" s="3">
        <f t="shared" si="474"/>
        <v>462.37</v>
      </c>
      <c r="S5082" s="3">
        <f t="shared" si="475"/>
        <v>150.94999999999999</v>
      </c>
      <c r="T5082" s="3">
        <f t="shared" si="476"/>
        <v>-57.83</v>
      </c>
      <c r="U5082" s="3">
        <f t="shared" si="477"/>
        <v>84.799999999999983</v>
      </c>
      <c r="V5082" s="4">
        <f t="shared" si="478"/>
        <v>0.18340290243744184</v>
      </c>
      <c r="W5082" s="5">
        <f t="shared" si="479"/>
        <v>1</v>
      </c>
    </row>
    <row r="5083" spans="1:23">
      <c r="A5083" t="s">
        <v>6559</v>
      </c>
      <c r="B5083" t="s">
        <v>1712</v>
      </c>
      <c r="C5083" t="s">
        <v>190</v>
      </c>
      <c r="D5083" t="s">
        <v>64</v>
      </c>
      <c r="E5083" s="1">
        <v>45958.93953703704</v>
      </c>
      <c r="F5083" s="1">
        <v>45958.953425925924</v>
      </c>
      <c r="G5083" t="s">
        <v>27</v>
      </c>
      <c r="H5083">
        <v>1</v>
      </c>
      <c r="I5083">
        <v>50.75</v>
      </c>
      <c r="J5083">
        <v>32.06</v>
      </c>
      <c r="K5083">
        <v>0</v>
      </c>
      <c r="L5083">
        <v>30</v>
      </c>
      <c r="M5083">
        <v>60.04</v>
      </c>
      <c r="N5083">
        <v>1.45</v>
      </c>
      <c r="O5083" t="s">
        <v>38</v>
      </c>
      <c r="P5083">
        <v>0</v>
      </c>
      <c r="Q5083">
        <v>5</v>
      </c>
      <c r="R5083" s="3">
        <f t="shared" si="474"/>
        <v>50.75</v>
      </c>
      <c r="S5083" s="3">
        <f t="shared" si="475"/>
        <v>18.689999999999998</v>
      </c>
      <c r="T5083" s="3">
        <f t="shared" si="476"/>
        <v>-30.04</v>
      </c>
      <c r="U5083" s="3">
        <f t="shared" si="477"/>
        <v>-12.8</v>
      </c>
      <c r="V5083" s="4">
        <f t="shared" si="478"/>
        <v>-0.25221674876847294</v>
      </c>
      <c r="W5083" s="5">
        <f t="shared" si="479"/>
        <v>0</v>
      </c>
    </row>
    <row r="5084" spans="1:23">
      <c r="A5084" t="s">
        <v>6560</v>
      </c>
      <c r="B5084" t="s">
        <v>6561</v>
      </c>
      <c r="C5084" t="s">
        <v>356</v>
      </c>
      <c r="D5084" t="s">
        <v>103</v>
      </c>
      <c r="E5084" s="1">
        <v>45959.284120370372</v>
      </c>
      <c r="F5084" s="1">
        <v>45959.300787037027</v>
      </c>
      <c r="G5084" t="s">
        <v>27</v>
      </c>
      <c r="H5084">
        <v>2</v>
      </c>
      <c r="I5084">
        <v>334.7</v>
      </c>
      <c r="J5084">
        <v>257.88</v>
      </c>
      <c r="K5084">
        <v>33.47</v>
      </c>
      <c r="L5084">
        <v>30</v>
      </c>
      <c r="M5084">
        <v>47.95</v>
      </c>
      <c r="N5084">
        <v>5.96</v>
      </c>
      <c r="O5084" t="s">
        <v>38</v>
      </c>
      <c r="P5084">
        <v>4</v>
      </c>
      <c r="Q5084">
        <v>4</v>
      </c>
      <c r="R5084" s="3">
        <f t="shared" si="474"/>
        <v>301.23</v>
      </c>
      <c r="S5084" s="3">
        <f t="shared" si="475"/>
        <v>43.350000000000023</v>
      </c>
      <c r="T5084" s="3">
        <f t="shared" si="476"/>
        <v>-17.950000000000003</v>
      </c>
      <c r="U5084" s="3">
        <f t="shared" si="477"/>
        <v>19.440000000000019</v>
      </c>
      <c r="V5084" s="4">
        <f t="shared" si="478"/>
        <v>6.4535404840155422E-2</v>
      </c>
      <c r="W5084" s="5">
        <f t="shared" si="479"/>
        <v>1</v>
      </c>
    </row>
    <row r="5085" spans="1:23">
      <c r="A5085" t="s">
        <v>6562</v>
      </c>
      <c r="B5085" t="s">
        <v>1354</v>
      </c>
      <c r="C5085" t="s">
        <v>620</v>
      </c>
      <c r="D5085" t="s">
        <v>52</v>
      </c>
      <c r="E5085" s="1">
        <v>45959.29241898148</v>
      </c>
      <c r="F5085" s="1">
        <v>45959.303530092591</v>
      </c>
      <c r="G5085" t="s">
        <v>27</v>
      </c>
      <c r="H5085">
        <v>1</v>
      </c>
      <c r="I5085">
        <v>499.18</v>
      </c>
      <c r="J5085">
        <v>371.42</v>
      </c>
      <c r="K5085">
        <v>0</v>
      </c>
      <c r="L5085">
        <v>0</v>
      </c>
      <c r="M5085">
        <v>55.64</v>
      </c>
      <c r="N5085">
        <v>8.99</v>
      </c>
      <c r="O5085" t="s">
        <v>144</v>
      </c>
      <c r="P5085">
        <v>1</v>
      </c>
      <c r="Q5085">
        <v>4</v>
      </c>
      <c r="R5085" s="3">
        <f t="shared" si="474"/>
        <v>499.18</v>
      </c>
      <c r="S5085" s="3">
        <f t="shared" si="475"/>
        <v>127.75999999999999</v>
      </c>
      <c r="T5085" s="3">
        <f t="shared" si="476"/>
        <v>-55.64</v>
      </c>
      <c r="U5085" s="3">
        <f t="shared" si="477"/>
        <v>63.129999999999988</v>
      </c>
      <c r="V5085" s="4">
        <f t="shared" si="478"/>
        <v>0.12646740654673663</v>
      </c>
      <c r="W5085" s="5">
        <f t="shared" si="479"/>
        <v>1</v>
      </c>
    </row>
    <row r="5086" spans="1:23">
      <c r="A5086" t="s">
        <v>6563</v>
      </c>
      <c r="B5086" t="s">
        <v>244</v>
      </c>
      <c r="C5086" t="s">
        <v>233</v>
      </c>
      <c r="D5086" t="s">
        <v>72</v>
      </c>
      <c r="E5086" s="1">
        <v>45959.304027777784</v>
      </c>
      <c r="F5086" s="1">
        <v>45959.316527777781</v>
      </c>
      <c r="G5086" t="s">
        <v>27</v>
      </c>
      <c r="H5086">
        <v>1</v>
      </c>
      <c r="I5086">
        <v>616.55999999999995</v>
      </c>
      <c r="J5086">
        <v>437.79</v>
      </c>
      <c r="K5086">
        <v>0</v>
      </c>
      <c r="L5086">
        <v>0</v>
      </c>
      <c r="M5086">
        <v>60.01</v>
      </c>
      <c r="N5086">
        <v>11.1</v>
      </c>
      <c r="O5086" t="s">
        <v>65</v>
      </c>
      <c r="P5086">
        <v>3</v>
      </c>
      <c r="Q5086">
        <v>3</v>
      </c>
      <c r="R5086" s="3">
        <f t="shared" si="474"/>
        <v>616.55999999999995</v>
      </c>
      <c r="S5086" s="3">
        <f t="shared" si="475"/>
        <v>178.76999999999992</v>
      </c>
      <c r="T5086" s="3">
        <f t="shared" si="476"/>
        <v>-60.01</v>
      </c>
      <c r="U5086" s="3">
        <f t="shared" si="477"/>
        <v>107.65999999999994</v>
      </c>
      <c r="V5086" s="4">
        <f t="shared" si="478"/>
        <v>0.17461398728428693</v>
      </c>
      <c r="W5086" s="5">
        <f t="shared" si="479"/>
        <v>1</v>
      </c>
    </row>
    <row r="5087" spans="1:23">
      <c r="A5087" t="s">
        <v>6564</v>
      </c>
      <c r="B5087" t="s">
        <v>1131</v>
      </c>
      <c r="C5087" t="s">
        <v>136</v>
      </c>
      <c r="D5087" t="s">
        <v>60</v>
      </c>
      <c r="E5087" s="1">
        <v>45959.347268518519</v>
      </c>
      <c r="F5087" s="1">
        <v>45959.361851851849</v>
      </c>
      <c r="G5087" t="s">
        <v>27</v>
      </c>
      <c r="H5087">
        <v>1</v>
      </c>
      <c r="I5087">
        <v>607.19000000000005</v>
      </c>
      <c r="J5087">
        <v>406.1</v>
      </c>
      <c r="K5087">
        <v>91.08</v>
      </c>
      <c r="L5087">
        <v>0</v>
      </c>
      <c r="M5087">
        <v>39.770000000000003</v>
      </c>
      <c r="N5087">
        <v>9.2899999999999991</v>
      </c>
      <c r="O5087" t="s">
        <v>28</v>
      </c>
      <c r="P5087">
        <v>6</v>
      </c>
      <c r="Q5087">
        <v>4</v>
      </c>
      <c r="R5087" s="3">
        <f t="shared" si="474"/>
        <v>516.11</v>
      </c>
      <c r="S5087" s="3">
        <f t="shared" si="475"/>
        <v>110.00999999999999</v>
      </c>
      <c r="T5087" s="3">
        <f t="shared" si="476"/>
        <v>-39.770000000000003</v>
      </c>
      <c r="U5087" s="3">
        <f t="shared" si="477"/>
        <v>60.949999999999982</v>
      </c>
      <c r="V5087" s="4">
        <f t="shared" si="478"/>
        <v>0.11809497975237833</v>
      </c>
      <c r="W5087" s="5">
        <f t="shared" si="479"/>
        <v>1</v>
      </c>
    </row>
    <row r="5088" spans="1:23">
      <c r="A5088" t="s">
        <v>6565</v>
      </c>
      <c r="B5088" t="s">
        <v>2828</v>
      </c>
      <c r="C5088" t="s">
        <v>1109</v>
      </c>
      <c r="D5088" t="s">
        <v>64</v>
      </c>
      <c r="E5088" s="1">
        <v>45959.390416666669</v>
      </c>
      <c r="F5088" s="1">
        <v>45959.406388888892</v>
      </c>
      <c r="G5088" t="s">
        <v>27</v>
      </c>
      <c r="H5088">
        <v>1</v>
      </c>
      <c r="I5088">
        <v>210.22</v>
      </c>
      <c r="J5088">
        <v>148.68</v>
      </c>
      <c r="K5088">
        <v>31.53</v>
      </c>
      <c r="L5088">
        <v>30</v>
      </c>
      <c r="M5088">
        <v>46.34</v>
      </c>
      <c r="N5088">
        <v>3.76</v>
      </c>
      <c r="O5088" t="s">
        <v>65</v>
      </c>
      <c r="P5088">
        <v>3</v>
      </c>
      <c r="Q5088">
        <v>3</v>
      </c>
      <c r="R5088" s="3">
        <f t="shared" si="474"/>
        <v>178.69</v>
      </c>
      <c r="S5088" s="3">
        <f t="shared" si="475"/>
        <v>30.009999999999991</v>
      </c>
      <c r="T5088" s="3">
        <f t="shared" si="476"/>
        <v>-16.340000000000003</v>
      </c>
      <c r="U5088" s="3">
        <f t="shared" si="477"/>
        <v>9.9099999999999877</v>
      </c>
      <c r="V5088" s="4">
        <f t="shared" si="478"/>
        <v>5.5459175107728402E-2</v>
      </c>
      <c r="W5088" s="5">
        <f t="shared" si="479"/>
        <v>1</v>
      </c>
    </row>
    <row r="5089" spans="1:23">
      <c r="A5089" t="s">
        <v>6566</v>
      </c>
      <c r="B5089" t="s">
        <v>3052</v>
      </c>
      <c r="C5089" t="s">
        <v>150</v>
      </c>
      <c r="D5089" t="s">
        <v>60</v>
      </c>
      <c r="E5089" s="1">
        <v>45959.482187499998</v>
      </c>
      <c r="F5089" s="1">
        <v>45959.495381944442</v>
      </c>
      <c r="G5089" t="s">
        <v>27</v>
      </c>
      <c r="H5089">
        <v>1</v>
      </c>
      <c r="I5089">
        <v>808.79</v>
      </c>
      <c r="J5089">
        <v>717.11</v>
      </c>
      <c r="K5089">
        <v>0</v>
      </c>
      <c r="L5089">
        <v>0</v>
      </c>
      <c r="M5089">
        <v>40.14</v>
      </c>
      <c r="N5089">
        <v>14.56</v>
      </c>
      <c r="O5089" t="s">
        <v>65</v>
      </c>
      <c r="P5089">
        <v>4</v>
      </c>
      <c r="Q5089">
        <v>4</v>
      </c>
      <c r="R5089" s="3">
        <f t="shared" si="474"/>
        <v>808.79</v>
      </c>
      <c r="S5089" s="3">
        <f t="shared" si="475"/>
        <v>91.67999999999995</v>
      </c>
      <c r="T5089" s="3">
        <f t="shared" si="476"/>
        <v>-40.14</v>
      </c>
      <c r="U5089" s="3">
        <f t="shared" si="477"/>
        <v>36.979999999999947</v>
      </c>
      <c r="V5089" s="4">
        <f t="shared" si="478"/>
        <v>4.5722622683267537E-2</v>
      </c>
      <c r="W5089" s="5">
        <f t="shared" si="479"/>
        <v>1</v>
      </c>
    </row>
    <row r="5090" spans="1:23">
      <c r="A5090" t="s">
        <v>6567</v>
      </c>
      <c r="B5090" t="s">
        <v>533</v>
      </c>
      <c r="C5090" t="s">
        <v>1377</v>
      </c>
      <c r="D5090" t="s">
        <v>72</v>
      </c>
      <c r="E5090" s="1">
        <v>45959.664606481478</v>
      </c>
      <c r="F5090" s="1">
        <v>45959.67224537037</v>
      </c>
      <c r="G5090" t="s">
        <v>27</v>
      </c>
      <c r="H5090">
        <v>1</v>
      </c>
      <c r="I5090">
        <v>517.11</v>
      </c>
      <c r="J5090">
        <v>470.71</v>
      </c>
      <c r="K5090">
        <v>0</v>
      </c>
      <c r="L5090">
        <v>0</v>
      </c>
      <c r="M5090">
        <v>36.049999999999997</v>
      </c>
      <c r="N5090">
        <v>9.31</v>
      </c>
      <c r="O5090" t="s">
        <v>38</v>
      </c>
      <c r="P5090">
        <v>0</v>
      </c>
      <c r="Q5090">
        <v>4</v>
      </c>
      <c r="R5090" s="3">
        <f t="shared" si="474"/>
        <v>517.11</v>
      </c>
      <c r="S5090" s="3">
        <f t="shared" si="475"/>
        <v>46.400000000000034</v>
      </c>
      <c r="T5090" s="3">
        <f t="shared" si="476"/>
        <v>-36.049999999999997</v>
      </c>
      <c r="U5090" s="3">
        <f t="shared" si="477"/>
        <v>1.0400000000000365</v>
      </c>
      <c r="V5090" s="4">
        <f t="shared" si="478"/>
        <v>2.0111775057531983E-3</v>
      </c>
      <c r="W5090" s="5">
        <f t="shared" si="479"/>
        <v>1</v>
      </c>
    </row>
    <row r="5091" spans="1:23">
      <c r="A5091" t="s">
        <v>6568</v>
      </c>
      <c r="B5091" t="s">
        <v>294</v>
      </c>
      <c r="C5091" t="s">
        <v>675</v>
      </c>
      <c r="D5091" t="s">
        <v>52</v>
      </c>
      <c r="E5091" s="1">
        <v>45959.803715277783</v>
      </c>
      <c r="F5091" s="1">
        <v>45959.81621527778</v>
      </c>
      <c r="G5091" t="s">
        <v>27</v>
      </c>
      <c r="H5091">
        <v>4</v>
      </c>
      <c r="I5091">
        <v>1063.32</v>
      </c>
      <c r="J5091">
        <v>909</v>
      </c>
      <c r="K5091">
        <v>53.17</v>
      </c>
      <c r="L5091">
        <v>0</v>
      </c>
      <c r="M5091">
        <v>40.25</v>
      </c>
      <c r="N5091">
        <v>18.18</v>
      </c>
      <c r="O5091" t="s">
        <v>38</v>
      </c>
      <c r="P5091">
        <v>3</v>
      </c>
      <c r="Q5091">
        <v>4</v>
      </c>
      <c r="R5091" s="3">
        <f t="shared" si="474"/>
        <v>1010.15</v>
      </c>
      <c r="S5091" s="3">
        <f t="shared" si="475"/>
        <v>101.14999999999998</v>
      </c>
      <c r="T5091" s="3">
        <f t="shared" si="476"/>
        <v>-40.25</v>
      </c>
      <c r="U5091" s="3">
        <f t="shared" si="477"/>
        <v>42.719999999999978</v>
      </c>
      <c r="V5091" s="4">
        <f t="shared" si="478"/>
        <v>4.2290748898678392E-2</v>
      </c>
      <c r="W5091" s="5">
        <f t="shared" si="479"/>
        <v>1</v>
      </c>
    </row>
    <row r="5092" spans="1:23">
      <c r="A5092" t="s">
        <v>6569</v>
      </c>
      <c r="B5092" t="s">
        <v>1402</v>
      </c>
      <c r="C5092" t="s">
        <v>590</v>
      </c>
      <c r="D5092" t="s">
        <v>64</v>
      </c>
      <c r="E5092" s="1">
        <v>45960.27138888889</v>
      </c>
      <c r="F5092" s="1">
        <v>45960.279027777768</v>
      </c>
      <c r="G5092" t="s">
        <v>27</v>
      </c>
      <c r="H5092">
        <v>1</v>
      </c>
      <c r="I5092">
        <v>275.10000000000002</v>
      </c>
      <c r="J5092">
        <v>229.47</v>
      </c>
      <c r="K5092">
        <v>0</v>
      </c>
      <c r="L5092">
        <v>30</v>
      </c>
      <c r="M5092">
        <v>60.29</v>
      </c>
      <c r="N5092">
        <v>5.49</v>
      </c>
      <c r="O5092" t="s">
        <v>65</v>
      </c>
      <c r="P5092">
        <v>0</v>
      </c>
      <c r="Q5092">
        <v>5</v>
      </c>
      <c r="R5092" s="3">
        <f t="shared" si="474"/>
        <v>275.10000000000002</v>
      </c>
      <c r="S5092" s="3">
        <f t="shared" si="475"/>
        <v>45.630000000000024</v>
      </c>
      <c r="T5092" s="3">
        <f t="shared" si="476"/>
        <v>-30.29</v>
      </c>
      <c r="U5092" s="3">
        <f t="shared" si="477"/>
        <v>9.8500000000000245</v>
      </c>
      <c r="V5092" s="4">
        <f t="shared" si="478"/>
        <v>3.580516175936032E-2</v>
      </c>
      <c r="W5092" s="5">
        <f t="shared" si="479"/>
        <v>1</v>
      </c>
    </row>
    <row r="5093" spans="1:23">
      <c r="A5093" t="s">
        <v>6570</v>
      </c>
      <c r="B5093" t="s">
        <v>2965</v>
      </c>
      <c r="C5093" t="s">
        <v>1557</v>
      </c>
      <c r="D5093" t="s">
        <v>64</v>
      </c>
      <c r="E5093" s="1">
        <v>45960.284212962957</v>
      </c>
      <c r="F5093" s="1">
        <v>45960.30574074074</v>
      </c>
      <c r="G5093" t="s">
        <v>27</v>
      </c>
      <c r="H5093">
        <v>1</v>
      </c>
      <c r="I5093">
        <v>303.05</v>
      </c>
      <c r="J5093">
        <v>260.77</v>
      </c>
      <c r="K5093">
        <v>30.31</v>
      </c>
      <c r="L5093">
        <v>30</v>
      </c>
      <c r="M5093">
        <v>47.61</v>
      </c>
      <c r="N5093">
        <v>5.45</v>
      </c>
      <c r="O5093" t="s">
        <v>38</v>
      </c>
      <c r="P5093">
        <v>11</v>
      </c>
      <c r="Q5093">
        <v>2</v>
      </c>
      <c r="R5093" s="3">
        <f t="shared" si="474"/>
        <v>272.74</v>
      </c>
      <c r="S5093" s="3">
        <f t="shared" si="475"/>
        <v>11.970000000000027</v>
      </c>
      <c r="T5093" s="3">
        <f t="shared" si="476"/>
        <v>-17.61</v>
      </c>
      <c r="U5093" s="3">
        <f t="shared" si="477"/>
        <v>-11.089999999999971</v>
      </c>
      <c r="V5093" s="4">
        <f t="shared" si="478"/>
        <v>-4.0661435799662575E-2</v>
      </c>
      <c r="W5093" s="5">
        <f t="shared" si="479"/>
        <v>0</v>
      </c>
    </row>
    <row r="5094" spans="1:23">
      <c r="A5094" t="s">
        <v>6571</v>
      </c>
      <c r="B5094" t="s">
        <v>2143</v>
      </c>
      <c r="C5094" t="s">
        <v>1400</v>
      </c>
      <c r="D5094" t="s">
        <v>117</v>
      </c>
      <c r="E5094" s="1">
        <v>45960.298506944448</v>
      </c>
      <c r="F5094" s="1">
        <v>45960.306840277779</v>
      </c>
      <c r="G5094" t="s">
        <v>27</v>
      </c>
      <c r="H5094">
        <v>1</v>
      </c>
      <c r="I5094">
        <v>383.47</v>
      </c>
      <c r="J5094">
        <v>312.39</v>
      </c>
      <c r="K5094">
        <v>38.35</v>
      </c>
      <c r="L5094">
        <v>30</v>
      </c>
      <c r="M5094">
        <v>37.54</v>
      </c>
      <c r="N5094">
        <v>6.75</v>
      </c>
      <c r="O5094" t="s">
        <v>38</v>
      </c>
      <c r="P5094">
        <v>0</v>
      </c>
      <c r="Q5094">
        <v>5</v>
      </c>
      <c r="R5094" s="3">
        <f t="shared" si="474"/>
        <v>345.12</v>
      </c>
      <c r="S5094" s="3">
        <f t="shared" si="475"/>
        <v>32.730000000000018</v>
      </c>
      <c r="T5094" s="3">
        <f t="shared" si="476"/>
        <v>-7.5399999999999991</v>
      </c>
      <c r="U5094" s="3">
        <f t="shared" si="477"/>
        <v>18.440000000000019</v>
      </c>
      <c r="V5094" s="4">
        <f t="shared" si="478"/>
        <v>5.3430690774223515E-2</v>
      </c>
      <c r="W5094" s="5">
        <f t="shared" si="479"/>
        <v>1</v>
      </c>
    </row>
    <row r="5095" spans="1:23">
      <c r="A5095" t="s">
        <v>6572</v>
      </c>
      <c r="B5095" t="s">
        <v>1859</v>
      </c>
      <c r="C5095" t="s">
        <v>760</v>
      </c>
      <c r="D5095" t="s">
        <v>103</v>
      </c>
      <c r="E5095" s="1">
        <v>45960.302210648151</v>
      </c>
      <c r="F5095" s="1">
        <v>45960.32234953704</v>
      </c>
      <c r="G5095" t="s">
        <v>27</v>
      </c>
      <c r="H5095">
        <v>3</v>
      </c>
      <c r="I5095">
        <v>824.4</v>
      </c>
      <c r="J5095">
        <v>562.26</v>
      </c>
      <c r="K5095">
        <v>82.44</v>
      </c>
      <c r="L5095">
        <v>0</v>
      </c>
      <c r="M5095">
        <v>39.729999999999997</v>
      </c>
      <c r="N5095">
        <v>13.36</v>
      </c>
      <c r="O5095" t="s">
        <v>38</v>
      </c>
      <c r="P5095">
        <v>9</v>
      </c>
      <c r="Q5095">
        <v>3</v>
      </c>
      <c r="R5095" s="3">
        <f t="shared" si="474"/>
        <v>741.96</v>
      </c>
      <c r="S5095" s="3">
        <f t="shared" si="475"/>
        <v>179.70000000000005</v>
      </c>
      <c r="T5095" s="3">
        <f t="shared" si="476"/>
        <v>-39.729999999999997</v>
      </c>
      <c r="U5095" s="3">
        <f t="shared" si="477"/>
        <v>126.61000000000006</v>
      </c>
      <c r="V5095" s="4">
        <f t="shared" si="478"/>
        <v>0.17064262224378679</v>
      </c>
      <c r="W5095" s="5">
        <f t="shared" si="479"/>
        <v>1</v>
      </c>
    </row>
    <row r="5096" spans="1:23">
      <c r="A5096" t="s">
        <v>6573</v>
      </c>
      <c r="B5096" t="s">
        <v>2372</v>
      </c>
      <c r="C5096" t="s">
        <v>506</v>
      </c>
      <c r="D5096" t="s">
        <v>44</v>
      </c>
      <c r="E5096" s="1">
        <v>45960.362986111111</v>
      </c>
      <c r="F5096" s="1">
        <v>45960.378263888888</v>
      </c>
      <c r="G5096" t="s">
        <v>27</v>
      </c>
      <c r="H5096">
        <v>1</v>
      </c>
      <c r="I5096">
        <v>189.34</v>
      </c>
      <c r="J5096">
        <v>146.91999999999999</v>
      </c>
      <c r="K5096">
        <v>9.4700000000000006</v>
      </c>
      <c r="L5096">
        <v>30</v>
      </c>
      <c r="M5096">
        <v>37.200000000000003</v>
      </c>
      <c r="N5096">
        <v>3.78</v>
      </c>
      <c r="O5096" t="s">
        <v>38</v>
      </c>
      <c r="P5096">
        <v>7</v>
      </c>
      <c r="Q5096">
        <v>3</v>
      </c>
      <c r="R5096" s="3">
        <f t="shared" si="474"/>
        <v>179.87</v>
      </c>
      <c r="S5096" s="3">
        <f t="shared" si="475"/>
        <v>32.950000000000017</v>
      </c>
      <c r="T5096" s="3">
        <f t="shared" si="476"/>
        <v>-7.2000000000000028</v>
      </c>
      <c r="U5096" s="3">
        <f t="shared" si="477"/>
        <v>21.970000000000013</v>
      </c>
      <c r="V5096" s="4">
        <f t="shared" si="478"/>
        <v>0.1221437705009174</v>
      </c>
      <c r="W5096" s="5">
        <f t="shared" si="479"/>
        <v>1</v>
      </c>
    </row>
    <row r="5097" spans="1:23">
      <c r="A5097" t="s">
        <v>6574</v>
      </c>
      <c r="B5097" t="s">
        <v>1620</v>
      </c>
      <c r="C5097" t="s">
        <v>224</v>
      </c>
      <c r="D5097" t="s">
        <v>26</v>
      </c>
      <c r="E5097" s="1">
        <v>45960.372303240743</v>
      </c>
      <c r="F5097" s="1">
        <v>45960.379942129628</v>
      </c>
      <c r="G5097" t="s">
        <v>27</v>
      </c>
      <c r="H5097">
        <v>1</v>
      </c>
      <c r="I5097">
        <v>122.91</v>
      </c>
      <c r="J5097">
        <v>95.88</v>
      </c>
      <c r="K5097">
        <v>6.15</v>
      </c>
      <c r="L5097">
        <v>30</v>
      </c>
      <c r="M5097">
        <v>47.45</v>
      </c>
      <c r="N5097">
        <v>2.64</v>
      </c>
      <c r="O5097" t="s">
        <v>38</v>
      </c>
      <c r="P5097">
        <v>0</v>
      </c>
      <c r="Q5097">
        <v>5</v>
      </c>
      <c r="R5097" s="3">
        <f t="shared" si="474"/>
        <v>116.75999999999999</v>
      </c>
      <c r="S5097" s="3">
        <f t="shared" si="475"/>
        <v>20.879999999999995</v>
      </c>
      <c r="T5097" s="3">
        <f t="shared" si="476"/>
        <v>-17.450000000000003</v>
      </c>
      <c r="U5097" s="3">
        <f t="shared" si="477"/>
        <v>0.78999999999999249</v>
      </c>
      <c r="V5097" s="4">
        <f t="shared" si="478"/>
        <v>6.7660157588214503E-3</v>
      </c>
      <c r="W5097" s="5">
        <f t="shared" si="479"/>
        <v>1</v>
      </c>
    </row>
    <row r="5098" spans="1:23">
      <c r="A5098" t="s">
        <v>6575</v>
      </c>
      <c r="B5098" t="s">
        <v>471</v>
      </c>
      <c r="C5098" t="s">
        <v>83</v>
      </c>
      <c r="D5098" t="s">
        <v>48</v>
      </c>
      <c r="E5098" s="1">
        <v>45960.411377314813</v>
      </c>
      <c r="F5098" s="1">
        <v>45960.427349537043</v>
      </c>
      <c r="G5098" t="s">
        <v>27</v>
      </c>
      <c r="H5098">
        <v>1</v>
      </c>
      <c r="I5098">
        <v>441.98</v>
      </c>
      <c r="J5098">
        <v>404.14</v>
      </c>
      <c r="K5098">
        <v>66.3</v>
      </c>
      <c r="L5098">
        <v>0</v>
      </c>
      <c r="M5098">
        <v>48.04</v>
      </c>
      <c r="N5098">
        <v>6.76</v>
      </c>
      <c r="O5098" t="s">
        <v>65</v>
      </c>
      <c r="P5098">
        <v>8</v>
      </c>
      <c r="Q5098">
        <v>4</v>
      </c>
      <c r="R5098" s="3">
        <f t="shared" si="474"/>
        <v>375.68</v>
      </c>
      <c r="S5098" s="3">
        <f t="shared" si="475"/>
        <v>-28.45999999999998</v>
      </c>
      <c r="T5098" s="3">
        <f t="shared" si="476"/>
        <v>-48.04</v>
      </c>
      <c r="U5098" s="3">
        <f t="shared" si="477"/>
        <v>-83.259999999999977</v>
      </c>
      <c r="V5098" s="4">
        <f t="shared" si="478"/>
        <v>-0.22162478705281083</v>
      </c>
      <c r="W5098" s="5">
        <f t="shared" si="479"/>
        <v>0</v>
      </c>
    </row>
    <row r="5099" spans="1:23">
      <c r="A5099" t="s">
        <v>6576</v>
      </c>
      <c r="B5099" t="s">
        <v>1234</v>
      </c>
      <c r="C5099" t="s">
        <v>168</v>
      </c>
      <c r="D5099" t="s">
        <v>37</v>
      </c>
      <c r="E5099" s="1">
        <v>45960.418495370373</v>
      </c>
      <c r="F5099" s="1">
        <v>45960.438634259262</v>
      </c>
      <c r="G5099" t="s">
        <v>27</v>
      </c>
      <c r="H5099">
        <v>2</v>
      </c>
      <c r="I5099">
        <v>222.52</v>
      </c>
      <c r="J5099">
        <v>168.14</v>
      </c>
      <c r="K5099">
        <v>0</v>
      </c>
      <c r="L5099">
        <v>30</v>
      </c>
      <c r="M5099">
        <v>55.99</v>
      </c>
      <c r="N5099">
        <v>4.55</v>
      </c>
      <c r="O5099" t="s">
        <v>38</v>
      </c>
      <c r="P5099">
        <v>9</v>
      </c>
      <c r="Q5099">
        <v>4</v>
      </c>
      <c r="R5099" s="3">
        <f t="shared" si="474"/>
        <v>222.52</v>
      </c>
      <c r="S5099" s="3">
        <f t="shared" si="475"/>
        <v>54.380000000000024</v>
      </c>
      <c r="T5099" s="3">
        <f t="shared" si="476"/>
        <v>-25.990000000000002</v>
      </c>
      <c r="U5099" s="3">
        <f t="shared" si="477"/>
        <v>23.840000000000021</v>
      </c>
      <c r="V5099" s="4">
        <f t="shared" si="478"/>
        <v>0.10713643717418668</v>
      </c>
      <c r="W5099" s="5">
        <f t="shared" si="479"/>
        <v>1</v>
      </c>
    </row>
    <row r="5100" spans="1:23">
      <c r="A5100" t="s">
        <v>6577</v>
      </c>
      <c r="B5100" t="s">
        <v>3512</v>
      </c>
      <c r="C5100" t="s">
        <v>617</v>
      </c>
      <c r="D5100" t="s">
        <v>37</v>
      </c>
      <c r="E5100" s="1">
        <v>45960.444131944438</v>
      </c>
      <c r="F5100" s="1">
        <v>45960.457326388889</v>
      </c>
      <c r="G5100" t="s">
        <v>27</v>
      </c>
      <c r="H5100">
        <v>2</v>
      </c>
      <c r="I5100">
        <v>427.82</v>
      </c>
      <c r="J5100">
        <v>289.48</v>
      </c>
      <c r="K5100">
        <v>21.39</v>
      </c>
      <c r="L5100">
        <v>0</v>
      </c>
      <c r="M5100">
        <v>39.99</v>
      </c>
      <c r="N5100">
        <v>7.32</v>
      </c>
      <c r="O5100" t="s">
        <v>65</v>
      </c>
      <c r="P5100">
        <v>0</v>
      </c>
      <c r="Q5100">
        <v>4</v>
      </c>
      <c r="R5100" s="3">
        <f t="shared" si="474"/>
        <v>406.43</v>
      </c>
      <c r="S5100" s="3">
        <f t="shared" si="475"/>
        <v>116.94999999999999</v>
      </c>
      <c r="T5100" s="3">
        <f t="shared" si="476"/>
        <v>-39.99</v>
      </c>
      <c r="U5100" s="3">
        <f t="shared" si="477"/>
        <v>69.639999999999986</v>
      </c>
      <c r="V5100" s="4">
        <f t="shared" si="478"/>
        <v>0.17134561917181307</v>
      </c>
      <c r="W5100" s="5">
        <f t="shared" si="479"/>
        <v>1</v>
      </c>
    </row>
    <row r="5101" spans="1:23">
      <c r="A5101" t="s">
        <v>6578</v>
      </c>
      <c r="B5101" t="s">
        <v>950</v>
      </c>
      <c r="C5101" t="s">
        <v>1474</v>
      </c>
      <c r="D5101" t="s">
        <v>103</v>
      </c>
      <c r="E5101" s="1">
        <v>45960.536562499998</v>
      </c>
      <c r="F5101" s="1">
        <v>45960.546979166669</v>
      </c>
      <c r="G5101" t="s">
        <v>27</v>
      </c>
      <c r="H5101">
        <v>1</v>
      </c>
      <c r="I5101">
        <v>543.97</v>
      </c>
      <c r="J5101">
        <v>300.88</v>
      </c>
      <c r="K5101">
        <v>54.4</v>
      </c>
      <c r="L5101">
        <v>0</v>
      </c>
      <c r="M5101">
        <v>56.41</v>
      </c>
      <c r="N5101">
        <v>8.81</v>
      </c>
      <c r="O5101" t="s">
        <v>38</v>
      </c>
      <c r="P5101">
        <v>0</v>
      </c>
      <c r="Q5101">
        <v>5</v>
      </c>
      <c r="R5101" s="3">
        <f t="shared" si="474"/>
        <v>489.57000000000005</v>
      </c>
      <c r="S5101" s="3">
        <f t="shared" si="475"/>
        <v>188.69000000000005</v>
      </c>
      <c r="T5101" s="3">
        <f t="shared" si="476"/>
        <v>-56.41</v>
      </c>
      <c r="U5101" s="3">
        <f t="shared" si="477"/>
        <v>123.47000000000006</v>
      </c>
      <c r="V5101" s="4">
        <f t="shared" si="478"/>
        <v>0.25220091100353381</v>
      </c>
      <c r="W5101" s="5">
        <f t="shared" si="479"/>
        <v>1</v>
      </c>
    </row>
    <row r="5102" spans="1:23">
      <c r="A5102" t="s">
        <v>6579</v>
      </c>
      <c r="B5102" t="s">
        <v>1981</v>
      </c>
      <c r="C5102" t="s">
        <v>603</v>
      </c>
      <c r="D5102" t="s">
        <v>60</v>
      </c>
      <c r="E5102" s="1">
        <v>45960.549050925933</v>
      </c>
      <c r="F5102" s="1">
        <v>45960.563634259262</v>
      </c>
      <c r="G5102" t="s">
        <v>27</v>
      </c>
      <c r="H5102">
        <v>1</v>
      </c>
      <c r="I5102">
        <v>247.3</v>
      </c>
      <c r="J5102">
        <v>175.35</v>
      </c>
      <c r="K5102">
        <v>0</v>
      </c>
      <c r="L5102">
        <v>30</v>
      </c>
      <c r="M5102">
        <v>56.41</v>
      </c>
      <c r="N5102">
        <v>4.99</v>
      </c>
      <c r="O5102" t="s">
        <v>38</v>
      </c>
      <c r="P5102">
        <v>6</v>
      </c>
      <c r="Q5102">
        <v>4</v>
      </c>
      <c r="R5102" s="3">
        <f t="shared" si="474"/>
        <v>247.3</v>
      </c>
      <c r="S5102" s="3">
        <f t="shared" si="475"/>
        <v>71.950000000000017</v>
      </c>
      <c r="T5102" s="3">
        <f t="shared" si="476"/>
        <v>-26.409999999999997</v>
      </c>
      <c r="U5102" s="3">
        <f t="shared" si="477"/>
        <v>40.550000000000018</v>
      </c>
      <c r="V5102" s="4">
        <f t="shared" si="478"/>
        <v>0.16397088556409226</v>
      </c>
      <c r="W5102" s="5">
        <f t="shared" si="479"/>
        <v>1</v>
      </c>
    </row>
    <row r="5103" spans="1:23">
      <c r="A5103" t="s">
        <v>6580</v>
      </c>
      <c r="B5103" t="s">
        <v>1781</v>
      </c>
      <c r="C5103" t="s">
        <v>978</v>
      </c>
      <c r="D5103" t="s">
        <v>32</v>
      </c>
      <c r="E5103" s="1">
        <v>45960.563599537039</v>
      </c>
      <c r="F5103" s="1">
        <v>45960.57540509259</v>
      </c>
      <c r="G5103" t="s">
        <v>27</v>
      </c>
      <c r="H5103">
        <v>1</v>
      </c>
      <c r="I5103">
        <v>345.37</v>
      </c>
      <c r="J5103">
        <v>301.48</v>
      </c>
      <c r="K5103">
        <v>34.54</v>
      </c>
      <c r="L5103">
        <v>30</v>
      </c>
      <c r="M5103">
        <v>61.51</v>
      </c>
      <c r="N5103">
        <v>6.13</v>
      </c>
      <c r="O5103" t="s">
        <v>28</v>
      </c>
      <c r="P5103">
        <v>0</v>
      </c>
      <c r="Q5103">
        <v>5</v>
      </c>
      <c r="R5103" s="3">
        <f t="shared" si="474"/>
        <v>310.83</v>
      </c>
      <c r="S5103" s="3">
        <f t="shared" si="475"/>
        <v>9.3499999999999659</v>
      </c>
      <c r="T5103" s="3">
        <f t="shared" si="476"/>
        <v>-31.509999999999998</v>
      </c>
      <c r="U5103" s="3">
        <f t="shared" si="477"/>
        <v>-28.290000000000031</v>
      </c>
      <c r="V5103" s="4">
        <f t="shared" si="478"/>
        <v>-9.1014380851269283E-2</v>
      </c>
      <c r="W5103" s="5">
        <f t="shared" si="479"/>
        <v>0</v>
      </c>
    </row>
    <row r="5104" spans="1:23">
      <c r="A5104" t="s">
        <v>6581</v>
      </c>
      <c r="B5104" t="s">
        <v>868</v>
      </c>
      <c r="C5104" t="s">
        <v>1150</v>
      </c>
      <c r="D5104" t="s">
        <v>26</v>
      </c>
      <c r="E5104" s="1">
        <v>45960.616111111107</v>
      </c>
      <c r="F5104" s="1">
        <v>45960.63208333333</v>
      </c>
      <c r="G5104" t="s">
        <v>27</v>
      </c>
      <c r="H5104">
        <v>2</v>
      </c>
      <c r="I5104">
        <v>112.22</v>
      </c>
      <c r="J5104">
        <v>87.26</v>
      </c>
      <c r="K5104">
        <v>5.61</v>
      </c>
      <c r="L5104">
        <v>30</v>
      </c>
      <c r="M5104">
        <v>50.93</v>
      </c>
      <c r="N5104">
        <v>2.46</v>
      </c>
      <c r="O5104" t="s">
        <v>38</v>
      </c>
      <c r="P5104">
        <v>8</v>
      </c>
      <c r="Q5104">
        <v>4</v>
      </c>
      <c r="R5104" s="3">
        <f t="shared" si="474"/>
        <v>106.61</v>
      </c>
      <c r="S5104" s="3">
        <f t="shared" si="475"/>
        <v>19.349999999999994</v>
      </c>
      <c r="T5104" s="3">
        <f t="shared" si="476"/>
        <v>-20.93</v>
      </c>
      <c r="U5104" s="3">
        <f t="shared" si="477"/>
        <v>-4.0400000000000054</v>
      </c>
      <c r="V5104" s="4">
        <f t="shared" si="478"/>
        <v>-3.7895131788762831E-2</v>
      </c>
      <c r="W5104" s="5">
        <f t="shared" si="479"/>
        <v>0</v>
      </c>
    </row>
    <row r="5105" spans="1:23">
      <c r="A5105" t="s">
        <v>6582</v>
      </c>
      <c r="B5105" t="s">
        <v>468</v>
      </c>
      <c r="C5105" t="s">
        <v>126</v>
      </c>
      <c r="D5105" t="s">
        <v>26</v>
      </c>
      <c r="E5105" s="1">
        <v>45960.703275462962</v>
      </c>
      <c r="F5105" s="1">
        <v>45960.708831018521</v>
      </c>
      <c r="G5105" t="s">
        <v>27</v>
      </c>
      <c r="H5105">
        <v>2</v>
      </c>
      <c r="I5105">
        <v>539.05999999999995</v>
      </c>
      <c r="J5105">
        <v>391.7</v>
      </c>
      <c r="K5105">
        <v>53.91</v>
      </c>
      <c r="L5105">
        <v>0</v>
      </c>
      <c r="M5105">
        <v>62.03</v>
      </c>
      <c r="N5105">
        <v>8.73</v>
      </c>
      <c r="O5105" t="s">
        <v>38</v>
      </c>
      <c r="P5105">
        <v>0</v>
      </c>
      <c r="Q5105">
        <v>5</v>
      </c>
      <c r="R5105" s="3">
        <f t="shared" si="474"/>
        <v>485.15</v>
      </c>
      <c r="S5105" s="3">
        <f t="shared" si="475"/>
        <v>93.449999999999989</v>
      </c>
      <c r="T5105" s="3">
        <f t="shared" si="476"/>
        <v>-62.03</v>
      </c>
      <c r="U5105" s="3">
        <f t="shared" si="477"/>
        <v>22.689999999999987</v>
      </c>
      <c r="V5105" s="4">
        <f t="shared" si="478"/>
        <v>4.6769040502937211E-2</v>
      </c>
      <c r="W5105" s="5">
        <f t="shared" si="479"/>
        <v>1</v>
      </c>
    </row>
    <row r="5106" spans="1:23">
      <c r="A5106" t="s">
        <v>6583</v>
      </c>
      <c r="B5106" t="s">
        <v>2372</v>
      </c>
      <c r="C5106" t="s">
        <v>136</v>
      </c>
      <c r="D5106" t="s">
        <v>103</v>
      </c>
      <c r="E5106" s="1">
        <v>45960.727037037039</v>
      </c>
      <c r="F5106" s="1">
        <v>45960.743009259262</v>
      </c>
      <c r="G5106" t="s">
        <v>27</v>
      </c>
      <c r="H5106">
        <v>1</v>
      </c>
      <c r="I5106">
        <v>607.19000000000005</v>
      </c>
      <c r="J5106">
        <v>406.1</v>
      </c>
      <c r="K5106">
        <v>30.36</v>
      </c>
      <c r="L5106">
        <v>0</v>
      </c>
      <c r="M5106">
        <v>52.75</v>
      </c>
      <c r="N5106">
        <v>10.38</v>
      </c>
      <c r="O5106" t="s">
        <v>38</v>
      </c>
      <c r="P5106">
        <v>3</v>
      </c>
      <c r="Q5106">
        <v>4</v>
      </c>
      <c r="R5106" s="3">
        <f t="shared" si="474"/>
        <v>576.83000000000004</v>
      </c>
      <c r="S5106" s="3">
        <f t="shared" si="475"/>
        <v>170.73000000000002</v>
      </c>
      <c r="T5106" s="3">
        <f t="shared" si="476"/>
        <v>-52.75</v>
      </c>
      <c r="U5106" s="3">
        <f t="shared" si="477"/>
        <v>107.60000000000002</v>
      </c>
      <c r="V5106" s="4">
        <f t="shared" si="478"/>
        <v>0.18653676126415064</v>
      </c>
      <c r="W5106" s="5">
        <f t="shared" si="479"/>
        <v>1</v>
      </c>
    </row>
    <row r="5107" spans="1:23">
      <c r="A5107" t="s">
        <v>6584</v>
      </c>
      <c r="B5107" t="s">
        <v>2823</v>
      </c>
      <c r="C5107" t="s">
        <v>1063</v>
      </c>
      <c r="D5107" t="s">
        <v>44</v>
      </c>
      <c r="E5107" s="1">
        <v>45960.799629629633</v>
      </c>
      <c r="F5107" s="1">
        <v>45960.810740740737</v>
      </c>
      <c r="G5107" t="s">
        <v>27</v>
      </c>
      <c r="H5107">
        <v>2</v>
      </c>
      <c r="I5107">
        <v>1125.7</v>
      </c>
      <c r="J5107">
        <v>731.88</v>
      </c>
      <c r="K5107">
        <v>56.28</v>
      </c>
      <c r="L5107">
        <v>0</v>
      </c>
      <c r="M5107">
        <v>63.86</v>
      </c>
      <c r="N5107">
        <v>19.25</v>
      </c>
      <c r="O5107" t="s">
        <v>65</v>
      </c>
      <c r="P5107">
        <v>1</v>
      </c>
      <c r="Q5107">
        <v>4</v>
      </c>
      <c r="R5107" s="3">
        <f t="shared" si="474"/>
        <v>1069.42</v>
      </c>
      <c r="S5107" s="3">
        <f t="shared" si="475"/>
        <v>337.54000000000008</v>
      </c>
      <c r="T5107" s="3">
        <f t="shared" si="476"/>
        <v>-63.86</v>
      </c>
      <c r="U5107" s="3">
        <f t="shared" si="477"/>
        <v>254.43000000000006</v>
      </c>
      <c r="V5107" s="4">
        <f t="shared" si="478"/>
        <v>0.23791400946307348</v>
      </c>
      <c r="W5107" s="5">
        <f t="shared" si="479"/>
        <v>1</v>
      </c>
    </row>
    <row r="5108" spans="1:23">
      <c r="A5108" t="s">
        <v>6585</v>
      </c>
      <c r="B5108" t="s">
        <v>567</v>
      </c>
      <c r="C5108" t="s">
        <v>1071</v>
      </c>
      <c r="D5108" t="s">
        <v>103</v>
      </c>
      <c r="E5108" s="1">
        <v>45960.81050925926</v>
      </c>
      <c r="F5108" s="1">
        <v>45960.819537037038</v>
      </c>
      <c r="G5108" t="s">
        <v>27</v>
      </c>
      <c r="H5108">
        <v>1</v>
      </c>
      <c r="I5108">
        <v>153.75</v>
      </c>
      <c r="J5108">
        <v>115.19</v>
      </c>
      <c r="K5108">
        <v>15.38</v>
      </c>
      <c r="L5108">
        <v>30</v>
      </c>
      <c r="M5108">
        <v>52.57</v>
      </c>
      <c r="N5108">
        <v>3.03</v>
      </c>
      <c r="O5108" t="s">
        <v>38</v>
      </c>
      <c r="P5108">
        <v>0</v>
      </c>
      <c r="Q5108">
        <v>5</v>
      </c>
      <c r="R5108" s="3">
        <f t="shared" si="474"/>
        <v>138.37</v>
      </c>
      <c r="S5108" s="3">
        <f t="shared" si="475"/>
        <v>23.180000000000007</v>
      </c>
      <c r="T5108" s="3">
        <f t="shared" si="476"/>
        <v>-22.57</v>
      </c>
      <c r="U5108" s="3">
        <f t="shared" si="477"/>
        <v>-2.4199999999999933</v>
      </c>
      <c r="V5108" s="4">
        <f t="shared" si="478"/>
        <v>-1.7489340174893352E-2</v>
      </c>
      <c r="W5108" s="5">
        <f t="shared" si="479"/>
        <v>0</v>
      </c>
    </row>
    <row r="5109" spans="1:23">
      <c r="A5109" t="s">
        <v>6586</v>
      </c>
      <c r="B5109" t="s">
        <v>1371</v>
      </c>
      <c r="C5109" t="s">
        <v>1165</v>
      </c>
      <c r="D5109" t="s">
        <v>143</v>
      </c>
      <c r="E5109" s="1">
        <v>45960.823518518519</v>
      </c>
      <c r="F5109" s="1">
        <v>45960.845046296286</v>
      </c>
      <c r="G5109" t="s">
        <v>27</v>
      </c>
      <c r="H5109">
        <v>2</v>
      </c>
      <c r="I5109">
        <v>1975.22</v>
      </c>
      <c r="J5109">
        <v>1181.06</v>
      </c>
      <c r="K5109">
        <v>493.8</v>
      </c>
      <c r="L5109">
        <v>0</v>
      </c>
      <c r="M5109">
        <v>44.9</v>
      </c>
      <c r="N5109">
        <v>26.67</v>
      </c>
      <c r="O5109" t="s">
        <v>38</v>
      </c>
      <c r="P5109">
        <v>11</v>
      </c>
      <c r="Q5109">
        <v>1</v>
      </c>
      <c r="R5109" s="3">
        <f t="shared" si="474"/>
        <v>1481.42</v>
      </c>
      <c r="S5109" s="3">
        <f t="shared" si="475"/>
        <v>300.36000000000013</v>
      </c>
      <c r="T5109" s="3">
        <f t="shared" si="476"/>
        <v>-44.9</v>
      </c>
      <c r="U5109" s="3">
        <f t="shared" si="477"/>
        <v>228.79000000000013</v>
      </c>
      <c r="V5109" s="4">
        <f t="shared" si="478"/>
        <v>0.15443965924585878</v>
      </c>
      <c r="W5109" s="5">
        <f t="shared" si="479"/>
        <v>1</v>
      </c>
    </row>
    <row r="5110" spans="1:23">
      <c r="A5110" t="s">
        <v>6587</v>
      </c>
      <c r="B5110" t="s">
        <v>361</v>
      </c>
      <c r="C5110" t="s">
        <v>106</v>
      </c>
      <c r="D5110" t="s">
        <v>32</v>
      </c>
      <c r="E5110" s="1">
        <v>45960.930092592593</v>
      </c>
      <c r="F5110" s="1">
        <v>45960.946759259263</v>
      </c>
      <c r="G5110" t="s">
        <v>27</v>
      </c>
      <c r="H5110">
        <v>2</v>
      </c>
      <c r="I5110">
        <v>482.32</v>
      </c>
      <c r="J5110">
        <v>356.04</v>
      </c>
      <c r="K5110">
        <v>0</v>
      </c>
      <c r="L5110">
        <v>0</v>
      </c>
      <c r="M5110">
        <v>48.59</v>
      </c>
      <c r="N5110">
        <v>8.68</v>
      </c>
      <c r="O5110" t="s">
        <v>28</v>
      </c>
      <c r="P5110">
        <v>4</v>
      </c>
      <c r="Q5110">
        <v>3</v>
      </c>
      <c r="R5110" s="3">
        <f t="shared" si="474"/>
        <v>482.32</v>
      </c>
      <c r="S5110" s="3">
        <f t="shared" si="475"/>
        <v>126.27999999999997</v>
      </c>
      <c r="T5110" s="3">
        <f t="shared" si="476"/>
        <v>-48.59</v>
      </c>
      <c r="U5110" s="3">
        <f t="shared" si="477"/>
        <v>69.009999999999962</v>
      </c>
      <c r="V5110" s="4">
        <f t="shared" si="478"/>
        <v>0.14307928346326082</v>
      </c>
      <c r="W5110" s="5">
        <f t="shared" si="479"/>
        <v>1</v>
      </c>
    </row>
    <row r="5111" spans="1:23">
      <c r="A5111" t="s">
        <v>6588</v>
      </c>
      <c r="B5111" t="s">
        <v>1060</v>
      </c>
      <c r="C5111" t="s">
        <v>370</v>
      </c>
      <c r="D5111" t="s">
        <v>87</v>
      </c>
      <c r="E5111" s="1">
        <v>45960.954768518517</v>
      </c>
      <c r="F5111" s="1">
        <v>45960.969351851847</v>
      </c>
      <c r="G5111" t="s">
        <v>27</v>
      </c>
      <c r="H5111">
        <v>4</v>
      </c>
      <c r="I5111">
        <v>350.92</v>
      </c>
      <c r="J5111">
        <v>263.92</v>
      </c>
      <c r="K5111">
        <v>0</v>
      </c>
      <c r="L5111">
        <v>30</v>
      </c>
      <c r="M5111">
        <v>59.86</v>
      </c>
      <c r="N5111">
        <v>6.86</v>
      </c>
      <c r="O5111" t="s">
        <v>38</v>
      </c>
      <c r="P5111">
        <v>1</v>
      </c>
      <c r="Q5111">
        <v>4</v>
      </c>
      <c r="R5111" s="3">
        <f t="shared" si="474"/>
        <v>350.92</v>
      </c>
      <c r="S5111" s="3">
        <f t="shared" si="475"/>
        <v>87</v>
      </c>
      <c r="T5111" s="3">
        <f t="shared" si="476"/>
        <v>-29.86</v>
      </c>
      <c r="U5111" s="3">
        <f t="shared" si="477"/>
        <v>50.28</v>
      </c>
      <c r="V5111" s="4">
        <f t="shared" si="478"/>
        <v>0.14328051977658726</v>
      </c>
      <c r="W5111" s="5">
        <f t="shared" si="479"/>
        <v>1</v>
      </c>
    </row>
    <row r="5112" spans="1:23">
      <c r="A5112" t="s">
        <v>6589</v>
      </c>
      <c r="B5112" t="s">
        <v>1306</v>
      </c>
      <c r="C5112" t="s">
        <v>242</v>
      </c>
      <c r="D5112" t="s">
        <v>37</v>
      </c>
      <c r="E5112" s="1">
        <v>45961.314421296287</v>
      </c>
      <c r="F5112" s="1">
        <v>45961.334560185183</v>
      </c>
      <c r="G5112" t="s">
        <v>27</v>
      </c>
      <c r="H5112">
        <v>1</v>
      </c>
      <c r="I5112">
        <v>1026.4000000000001</v>
      </c>
      <c r="J5112">
        <v>560.20000000000005</v>
      </c>
      <c r="K5112">
        <v>51.32</v>
      </c>
      <c r="L5112">
        <v>0</v>
      </c>
      <c r="M5112">
        <v>52.83</v>
      </c>
      <c r="N5112">
        <v>17.55</v>
      </c>
      <c r="O5112" t="s">
        <v>38</v>
      </c>
      <c r="P5112">
        <v>9</v>
      </c>
      <c r="Q5112">
        <v>4</v>
      </c>
      <c r="R5112" s="3">
        <f t="shared" si="474"/>
        <v>975.08</v>
      </c>
      <c r="S5112" s="3">
        <f t="shared" si="475"/>
        <v>414.88</v>
      </c>
      <c r="T5112" s="3">
        <f t="shared" si="476"/>
        <v>-52.83</v>
      </c>
      <c r="U5112" s="3">
        <f t="shared" si="477"/>
        <v>344.5</v>
      </c>
      <c r="V5112" s="4">
        <f t="shared" si="478"/>
        <v>0.35330434425893259</v>
      </c>
      <c r="W5112" s="5">
        <f t="shared" si="479"/>
        <v>1</v>
      </c>
    </row>
    <row r="5113" spans="1:23">
      <c r="A5113" t="s">
        <v>6590</v>
      </c>
      <c r="B5113" t="s">
        <v>2425</v>
      </c>
      <c r="C5113" t="s">
        <v>768</v>
      </c>
      <c r="D5113" t="s">
        <v>103</v>
      </c>
      <c r="E5113" s="1">
        <v>45961.346759259257</v>
      </c>
      <c r="F5113" s="1">
        <v>45961.366898148153</v>
      </c>
      <c r="G5113" t="s">
        <v>53</v>
      </c>
      <c r="H5113">
        <v>2</v>
      </c>
      <c r="I5113">
        <v>278.22000000000003</v>
      </c>
      <c r="J5113">
        <v>174.28</v>
      </c>
      <c r="K5113">
        <v>13.91</v>
      </c>
      <c r="L5113">
        <v>30</v>
      </c>
      <c r="M5113">
        <v>54.82</v>
      </c>
      <c r="N5113">
        <v>5.3</v>
      </c>
      <c r="O5113" t="s">
        <v>38</v>
      </c>
      <c r="P5113">
        <v>9</v>
      </c>
      <c r="Q5113">
        <v>2</v>
      </c>
      <c r="R5113" s="3">
        <f t="shared" si="474"/>
        <v>264.31</v>
      </c>
      <c r="S5113" s="3">
        <f t="shared" si="475"/>
        <v>90.03</v>
      </c>
      <c r="T5113" s="3">
        <f t="shared" si="476"/>
        <v>-24.82</v>
      </c>
      <c r="U5113" s="3">
        <f t="shared" si="477"/>
        <v>59.910000000000011</v>
      </c>
      <c r="V5113" s="4">
        <f t="shared" si="478"/>
        <v>0.22666565775036893</v>
      </c>
      <c r="W5113" s="5">
        <f t="shared" si="479"/>
        <v>1</v>
      </c>
    </row>
    <row r="5114" spans="1:23">
      <c r="A5114" t="s">
        <v>6591</v>
      </c>
      <c r="B5114" t="s">
        <v>2743</v>
      </c>
      <c r="C5114" t="s">
        <v>1411</v>
      </c>
      <c r="D5114" t="s">
        <v>26</v>
      </c>
      <c r="E5114" s="1">
        <v>45961.372210648151</v>
      </c>
      <c r="F5114" s="1">
        <v>45961.38957175926</v>
      </c>
      <c r="G5114" t="s">
        <v>27</v>
      </c>
      <c r="H5114">
        <v>1</v>
      </c>
      <c r="I5114">
        <v>93.09</v>
      </c>
      <c r="J5114">
        <v>71.69</v>
      </c>
      <c r="K5114">
        <v>9.31</v>
      </c>
      <c r="L5114">
        <v>30</v>
      </c>
      <c r="M5114">
        <v>41.47</v>
      </c>
      <c r="N5114">
        <v>2.0499999999999998</v>
      </c>
      <c r="O5114" t="s">
        <v>38</v>
      </c>
      <c r="P5114">
        <v>10</v>
      </c>
      <c r="Q5114">
        <v>4</v>
      </c>
      <c r="R5114" s="3">
        <f t="shared" si="474"/>
        <v>83.78</v>
      </c>
      <c r="S5114" s="3">
        <f t="shared" si="475"/>
        <v>12.090000000000003</v>
      </c>
      <c r="T5114" s="3">
        <f t="shared" si="476"/>
        <v>-11.469999999999999</v>
      </c>
      <c r="U5114" s="3">
        <f t="shared" si="477"/>
        <v>-1.4299999999999953</v>
      </c>
      <c r="V5114" s="4">
        <f t="shared" si="478"/>
        <v>-1.7068512771544465E-2</v>
      </c>
      <c r="W5114" s="5">
        <f t="shared" si="479"/>
        <v>0</v>
      </c>
    </row>
    <row r="5115" spans="1:23">
      <c r="A5115" t="s">
        <v>6592</v>
      </c>
      <c r="B5115" t="s">
        <v>1983</v>
      </c>
      <c r="C5115" t="s">
        <v>675</v>
      </c>
      <c r="D5115" t="s">
        <v>117</v>
      </c>
      <c r="E5115" s="1">
        <v>45961.381562499999</v>
      </c>
      <c r="F5115" s="1">
        <v>45961.396145833343</v>
      </c>
      <c r="G5115" t="s">
        <v>27</v>
      </c>
      <c r="H5115">
        <v>1</v>
      </c>
      <c r="I5115">
        <v>265.83</v>
      </c>
      <c r="J5115">
        <v>227.25</v>
      </c>
      <c r="K5115">
        <v>13.29</v>
      </c>
      <c r="L5115">
        <v>30</v>
      </c>
      <c r="M5115">
        <v>48.47</v>
      </c>
      <c r="N5115">
        <v>5.09</v>
      </c>
      <c r="O5115" t="s">
        <v>38</v>
      </c>
      <c r="P5115">
        <v>1</v>
      </c>
      <c r="Q5115">
        <v>3</v>
      </c>
      <c r="R5115" s="3">
        <f t="shared" si="474"/>
        <v>252.54</v>
      </c>
      <c r="S5115" s="3">
        <f t="shared" si="475"/>
        <v>25.289999999999992</v>
      </c>
      <c r="T5115" s="3">
        <f t="shared" si="476"/>
        <v>-18.47</v>
      </c>
      <c r="U5115" s="3">
        <f t="shared" si="477"/>
        <v>1.7299999999999933</v>
      </c>
      <c r="V5115" s="4">
        <f t="shared" si="478"/>
        <v>6.8503999366436742E-3</v>
      </c>
      <c r="W5115" s="5">
        <f t="shared" si="479"/>
        <v>1</v>
      </c>
    </row>
    <row r="5116" spans="1:23">
      <c r="A5116" t="s">
        <v>6593</v>
      </c>
      <c r="B5116" t="s">
        <v>1310</v>
      </c>
      <c r="C5116" t="s">
        <v>227</v>
      </c>
      <c r="D5116" t="s">
        <v>44</v>
      </c>
      <c r="E5116" s="1">
        <v>45961.387361111112</v>
      </c>
      <c r="F5116" s="1">
        <v>45961.394999999997</v>
      </c>
      <c r="G5116" t="s">
        <v>27</v>
      </c>
      <c r="H5116">
        <v>1</v>
      </c>
      <c r="I5116">
        <v>426.49</v>
      </c>
      <c r="J5116">
        <v>379.26</v>
      </c>
      <c r="K5116">
        <v>21.32</v>
      </c>
      <c r="L5116">
        <v>0</v>
      </c>
      <c r="M5116">
        <v>40.159999999999997</v>
      </c>
      <c r="N5116">
        <v>7.29</v>
      </c>
      <c r="O5116" t="s">
        <v>65</v>
      </c>
      <c r="P5116">
        <v>0</v>
      </c>
      <c r="Q5116">
        <v>4</v>
      </c>
      <c r="R5116" s="3">
        <f t="shared" si="474"/>
        <v>405.17</v>
      </c>
      <c r="S5116" s="3">
        <f t="shared" si="475"/>
        <v>25.910000000000025</v>
      </c>
      <c r="T5116" s="3">
        <f t="shared" si="476"/>
        <v>-40.159999999999997</v>
      </c>
      <c r="U5116" s="3">
        <f t="shared" si="477"/>
        <v>-21.539999999999971</v>
      </c>
      <c r="V5116" s="4">
        <f t="shared" si="478"/>
        <v>-5.3162869906458944E-2</v>
      </c>
      <c r="W5116" s="5">
        <f t="shared" si="479"/>
        <v>0</v>
      </c>
    </row>
    <row r="5117" spans="1:23">
      <c r="A5117" t="s">
        <v>6594</v>
      </c>
      <c r="B5117" t="s">
        <v>3432</v>
      </c>
      <c r="C5117" t="s">
        <v>900</v>
      </c>
      <c r="D5117" t="s">
        <v>37</v>
      </c>
      <c r="E5117" s="1">
        <v>45961.39271990741</v>
      </c>
      <c r="F5117" s="1">
        <v>45961.40452546296</v>
      </c>
      <c r="G5117" t="s">
        <v>27</v>
      </c>
      <c r="H5117">
        <v>1</v>
      </c>
      <c r="I5117">
        <v>379.38</v>
      </c>
      <c r="J5117">
        <v>312.2</v>
      </c>
      <c r="K5117">
        <v>94.84</v>
      </c>
      <c r="L5117">
        <v>30</v>
      </c>
      <c r="M5117">
        <v>60.1</v>
      </c>
      <c r="N5117">
        <v>5.66</v>
      </c>
      <c r="O5117" t="s">
        <v>28</v>
      </c>
      <c r="P5117">
        <v>0</v>
      </c>
      <c r="Q5117">
        <v>4</v>
      </c>
      <c r="R5117" s="3">
        <f t="shared" si="474"/>
        <v>284.53999999999996</v>
      </c>
      <c r="S5117" s="3">
        <f t="shared" si="475"/>
        <v>-27.660000000000025</v>
      </c>
      <c r="T5117" s="3">
        <f t="shared" si="476"/>
        <v>-30.1</v>
      </c>
      <c r="U5117" s="3">
        <f t="shared" si="477"/>
        <v>-63.42000000000003</v>
      </c>
      <c r="V5117" s="4">
        <f t="shared" si="478"/>
        <v>-0.2228860617136432</v>
      </c>
      <c r="W5117" s="5">
        <f t="shared" si="479"/>
        <v>0</v>
      </c>
    </row>
    <row r="5118" spans="1:23">
      <c r="A5118" t="s">
        <v>6595</v>
      </c>
      <c r="B5118" t="s">
        <v>780</v>
      </c>
      <c r="C5118" t="s">
        <v>376</v>
      </c>
      <c r="D5118" t="s">
        <v>127</v>
      </c>
      <c r="E5118" s="1">
        <v>45961.4215625</v>
      </c>
      <c r="G5118" t="s">
        <v>110</v>
      </c>
      <c r="H5118">
        <v>1</v>
      </c>
      <c r="I5118">
        <v>401.31</v>
      </c>
      <c r="J5118">
        <v>295.05</v>
      </c>
      <c r="K5118">
        <v>40.130000000000003</v>
      </c>
      <c r="L5118">
        <v>0</v>
      </c>
      <c r="M5118">
        <v>48.35</v>
      </c>
      <c r="N5118">
        <v>0</v>
      </c>
      <c r="O5118" t="s">
        <v>38</v>
      </c>
      <c r="P5118">
        <v>4</v>
      </c>
      <c r="R5118" s="3">
        <f t="shared" si="474"/>
        <v>361.18</v>
      </c>
      <c r="S5118" s="3">
        <f t="shared" si="475"/>
        <v>66.13</v>
      </c>
      <c r="T5118" s="3">
        <f t="shared" si="476"/>
        <v>-48.35</v>
      </c>
      <c r="U5118" s="3">
        <f t="shared" si="477"/>
        <v>17.779999999999994</v>
      </c>
      <c r="V5118" s="4">
        <f t="shared" si="478"/>
        <v>4.922753197851485E-2</v>
      </c>
      <c r="W5118" s="5">
        <f t="shared" si="479"/>
        <v>1</v>
      </c>
    </row>
    <row r="5119" spans="1:23">
      <c r="A5119" t="s">
        <v>6596</v>
      </c>
      <c r="B5119" t="s">
        <v>1775</v>
      </c>
      <c r="C5119" t="s">
        <v>227</v>
      </c>
      <c r="D5119" t="s">
        <v>160</v>
      </c>
      <c r="E5119" s="1">
        <v>45961.446215277778</v>
      </c>
      <c r="F5119" s="1">
        <v>45961.454548611109</v>
      </c>
      <c r="G5119" t="s">
        <v>27</v>
      </c>
      <c r="H5119">
        <v>4</v>
      </c>
      <c r="I5119">
        <v>1705.96</v>
      </c>
      <c r="J5119">
        <v>1517.04</v>
      </c>
      <c r="K5119">
        <v>0</v>
      </c>
      <c r="L5119">
        <v>0</v>
      </c>
      <c r="M5119">
        <v>44.47</v>
      </c>
      <c r="N5119">
        <v>30.71</v>
      </c>
      <c r="O5119" t="s">
        <v>38</v>
      </c>
      <c r="P5119">
        <v>0</v>
      </c>
      <c r="Q5119">
        <v>4</v>
      </c>
      <c r="R5119" s="3">
        <f t="shared" si="474"/>
        <v>1705.96</v>
      </c>
      <c r="S5119" s="3">
        <f t="shared" si="475"/>
        <v>188.92000000000007</v>
      </c>
      <c r="T5119" s="3">
        <f t="shared" si="476"/>
        <v>-44.47</v>
      </c>
      <c r="U5119" s="3">
        <f t="shared" si="477"/>
        <v>113.74000000000007</v>
      </c>
      <c r="V5119" s="4">
        <f t="shared" si="478"/>
        <v>6.6672137682008997E-2</v>
      </c>
      <c r="W5119" s="5">
        <f t="shared" si="479"/>
        <v>1</v>
      </c>
    </row>
    <row r="5120" spans="1:23">
      <c r="A5120" t="s">
        <v>6597</v>
      </c>
      <c r="B5120" t="s">
        <v>464</v>
      </c>
      <c r="C5120" t="s">
        <v>233</v>
      </c>
      <c r="D5120" t="s">
        <v>72</v>
      </c>
      <c r="E5120" s="1">
        <v>45961.457048611112</v>
      </c>
      <c r="F5120" s="1">
        <v>45961.462604166663</v>
      </c>
      <c r="G5120" t="s">
        <v>27</v>
      </c>
      <c r="H5120">
        <v>2</v>
      </c>
      <c r="I5120">
        <v>1233.1199999999999</v>
      </c>
      <c r="J5120">
        <v>875.58</v>
      </c>
      <c r="K5120">
        <v>123.31</v>
      </c>
      <c r="L5120">
        <v>0</v>
      </c>
      <c r="M5120">
        <v>53.19</v>
      </c>
      <c r="N5120">
        <v>19.98</v>
      </c>
      <c r="O5120" t="s">
        <v>28</v>
      </c>
      <c r="P5120">
        <v>0</v>
      </c>
      <c r="Q5120">
        <v>5</v>
      </c>
      <c r="R5120" s="3">
        <f t="shared" si="474"/>
        <v>1109.81</v>
      </c>
      <c r="S5120" s="3">
        <f t="shared" si="475"/>
        <v>234.2299999999999</v>
      </c>
      <c r="T5120" s="3">
        <f t="shared" si="476"/>
        <v>-53.19</v>
      </c>
      <c r="U5120" s="3">
        <f t="shared" si="477"/>
        <v>161.05999999999992</v>
      </c>
      <c r="V5120" s="4">
        <f t="shared" si="478"/>
        <v>0.14512394013389673</v>
      </c>
      <c r="W5120" s="5">
        <f t="shared" si="479"/>
        <v>1</v>
      </c>
    </row>
    <row r="5121" spans="1:23">
      <c r="A5121" t="s">
        <v>6598</v>
      </c>
      <c r="B5121" t="s">
        <v>952</v>
      </c>
      <c r="C5121" t="s">
        <v>259</v>
      </c>
      <c r="D5121" t="s">
        <v>26</v>
      </c>
      <c r="E5121" s="1">
        <v>45961.505497685182</v>
      </c>
      <c r="F5121" s="1">
        <v>45961.513136574067</v>
      </c>
      <c r="G5121" t="s">
        <v>27</v>
      </c>
      <c r="H5121">
        <v>1</v>
      </c>
      <c r="I5121">
        <v>204.1</v>
      </c>
      <c r="J5121">
        <v>164.4</v>
      </c>
      <c r="K5121">
        <v>10.199999999999999</v>
      </c>
      <c r="L5121">
        <v>30</v>
      </c>
      <c r="M5121">
        <v>62.79</v>
      </c>
      <c r="N5121">
        <v>4.03</v>
      </c>
      <c r="O5121" t="s">
        <v>33</v>
      </c>
      <c r="P5121">
        <v>0</v>
      </c>
      <c r="Q5121">
        <v>5</v>
      </c>
      <c r="R5121" s="3">
        <f t="shared" si="474"/>
        <v>193.9</v>
      </c>
      <c r="S5121" s="3">
        <f t="shared" si="475"/>
        <v>29.5</v>
      </c>
      <c r="T5121" s="3">
        <f t="shared" si="476"/>
        <v>-32.79</v>
      </c>
      <c r="U5121" s="3">
        <f t="shared" si="477"/>
        <v>-7.3199999999999994</v>
      </c>
      <c r="V5121" s="4">
        <f t="shared" si="478"/>
        <v>-3.7751418256833418E-2</v>
      </c>
      <c r="W5121" s="5">
        <f t="shared" si="479"/>
        <v>0</v>
      </c>
    </row>
    <row r="5122" spans="1:23">
      <c r="A5122" t="s">
        <v>6599</v>
      </c>
      <c r="B5122" t="s">
        <v>3432</v>
      </c>
      <c r="C5122" t="s">
        <v>1126</v>
      </c>
      <c r="D5122" t="s">
        <v>127</v>
      </c>
      <c r="E5122" s="1">
        <v>45961.575821759259</v>
      </c>
      <c r="F5122" s="1">
        <v>45961.587627314817</v>
      </c>
      <c r="G5122" t="s">
        <v>27</v>
      </c>
      <c r="H5122">
        <v>1</v>
      </c>
      <c r="I5122">
        <v>284.76</v>
      </c>
      <c r="J5122">
        <v>168.14</v>
      </c>
      <c r="K5122">
        <v>14.24</v>
      </c>
      <c r="L5122">
        <v>30</v>
      </c>
      <c r="M5122">
        <v>58.95</v>
      </c>
      <c r="N5122">
        <v>5.41</v>
      </c>
      <c r="O5122" t="s">
        <v>65</v>
      </c>
      <c r="P5122">
        <v>2</v>
      </c>
      <c r="Q5122">
        <v>3</v>
      </c>
      <c r="R5122" s="3">
        <f t="shared" ref="R5122:R5185" si="480">I5122-K5122</f>
        <v>270.52</v>
      </c>
      <c r="S5122" s="3">
        <f t="shared" ref="S5122:S5185" si="481">R5122-J5122</f>
        <v>102.38</v>
      </c>
      <c r="T5122" s="3">
        <f t="shared" ref="T5122:T5185" si="482">L5122-M5122</f>
        <v>-28.950000000000003</v>
      </c>
      <c r="U5122" s="3">
        <f t="shared" ref="U5122:U5185" si="483">S5122+T5122-N5122</f>
        <v>68.02</v>
      </c>
      <c r="V5122" s="4">
        <f t="shared" ref="V5122:V5185" si="484">IF(R5122&gt;0, U5122/R5122, 0)</f>
        <v>0.25144166789886147</v>
      </c>
      <c r="W5122" s="5">
        <f t="shared" ref="W5122:W5185" si="485">IF(U5122&gt;0, 1, 0)</f>
        <v>1</v>
      </c>
    </row>
    <row r="5123" spans="1:23">
      <c r="A5123" t="s">
        <v>6600</v>
      </c>
      <c r="B5123" t="s">
        <v>1174</v>
      </c>
      <c r="C5123" t="s">
        <v>202</v>
      </c>
      <c r="D5123" t="s">
        <v>44</v>
      </c>
      <c r="E5123" s="1">
        <v>45961.579050925917</v>
      </c>
      <c r="F5123" s="1">
        <v>45961.590856481482</v>
      </c>
      <c r="G5123" t="s">
        <v>27</v>
      </c>
      <c r="H5123">
        <v>1</v>
      </c>
      <c r="I5123">
        <v>568.13</v>
      </c>
      <c r="J5123">
        <v>346.09</v>
      </c>
      <c r="K5123">
        <v>0</v>
      </c>
      <c r="L5123">
        <v>0</v>
      </c>
      <c r="M5123">
        <v>60.07</v>
      </c>
      <c r="N5123">
        <v>10.23</v>
      </c>
      <c r="O5123" t="s">
        <v>33</v>
      </c>
      <c r="P5123">
        <v>2</v>
      </c>
      <c r="Q5123">
        <v>4</v>
      </c>
      <c r="R5123" s="3">
        <f t="shared" si="480"/>
        <v>568.13</v>
      </c>
      <c r="S5123" s="3">
        <f t="shared" si="481"/>
        <v>222.04000000000002</v>
      </c>
      <c r="T5123" s="3">
        <f t="shared" si="482"/>
        <v>-60.07</v>
      </c>
      <c r="U5123" s="3">
        <f t="shared" si="483"/>
        <v>151.74000000000004</v>
      </c>
      <c r="V5123" s="4">
        <f t="shared" si="484"/>
        <v>0.26708675831235817</v>
      </c>
      <c r="W5123" s="5">
        <f t="shared" si="485"/>
        <v>1</v>
      </c>
    </row>
    <row r="5124" spans="1:23">
      <c r="A5124" t="s">
        <v>6601</v>
      </c>
      <c r="B5124" t="s">
        <v>818</v>
      </c>
      <c r="C5124" t="s">
        <v>68</v>
      </c>
      <c r="D5124" t="s">
        <v>26</v>
      </c>
      <c r="E5124" s="1">
        <v>45961.663865740738</v>
      </c>
      <c r="F5124" s="1">
        <v>45961.679143518522</v>
      </c>
      <c r="G5124" t="s">
        <v>27</v>
      </c>
      <c r="H5124">
        <v>1</v>
      </c>
      <c r="I5124">
        <v>507.74</v>
      </c>
      <c r="J5124">
        <v>350.39</v>
      </c>
      <c r="K5124">
        <v>25.39</v>
      </c>
      <c r="L5124">
        <v>0</v>
      </c>
      <c r="M5124">
        <v>40.89</v>
      </c>
      <c r="N5124">
        <v>8.68</v>
      </c>
      <c r="O5124" t="s">
        <v>33</v>
      </c>
      <c r="P5124">
        <v>7</v>
      </c>
      <c r="Q5124">
        <v>3</v>
      </c>
      <c r="R5124" s="3">
        <f t="shared" si="480"/>
        <v>482.35</v>
      </c>
      <c r="S5124" s="3">
        <f t="shared" si="481"/>
        <v>131.96000000000004</v>
      </c>
      <c r="T5124" s="3">
        <f t="shared" si="482"/>
        <v>-40.89</v>
      </c>
      <c r="U5124" s="3">
        <f t="shared" si="483"/>
        <v>82.390000000000043</v>
      </c>
      <c r="V5124" s="4">
        <f t="shared" si="484"/>
        <v>0.17080957810718367</v>
      </c>
      <c r="W5124" s="5">
        <f t="shared" si="485"/>
        <v>1</v>
      </c>
    </row>
    <row r="5125" spans="1:23">
      <c r="A5125" t="s">
        <v>6602</v>
      </c>
      <c r="B5125" t="s">
        <v>1261</v>
      </c>
      <c r="C5125" t="s">
        <v>900</v>
      </c>
      <c r="D5125" t="s">
        <v>103</v>
      </c>
      <c r="E5125" s="1">
        <v>45961.666307870371</v>
      </c>
      <c r="F5125" s="1">
        <v>45961.678807870368</v>
      </c>
      <c r="G5125" t="s">
        <v>27</v>
      </c>
      <c r="H5125">
        <v>1</v>
      </c>
      <c r="I5125">
        <v>379.38</v>
      </c>
      <c r="J5125">
        <v>312.2</v>
      </c>
      <c r="K5125">
        <v>94.84</v>
      </c>
      <c r="L5125">
        <v>30</v>
      </c>
      <c r="M5125">
        <v>43.87</v>
      </c>
      <c r="N5125">
        <v>5.66</v>
      </c>
      <c r="O5125" t="s">
        <v>144</v>
      </c>
      <c r="P5125">
        <v>0</v>
      </c>
      <c r="Q5125">
        <v>4</v>
      </c>
      <c r="R5125" s="3">
        <f t="shared" si="480"/>
        <v>284.53999999999996</v>
      </c>
      <c r="S5125" s="3">
        <f t="shared" si="481"/>
        <v>-27.660000000000025</v>
      </c>
      <c r="T5125" s="3">
        <f t="shared" si="482"/>
        <v>-13.869999999999997</v>
      </c>
      <c r="U5125" s="3">
        <f t="shared" si="483"/>
        <v>-47.190000000000026</v>
      </c>
      <c r="V5125" s="4">
        <f t="shared" si="484"/>
        <v>-0.16584662964785279</v>
      </c>
      <c r="W5125" s="5">
        <f t="shared" si="485"/>
        <v>0</v>
      </c>
    </row>
    <row r="5126" spans="1:23">
      <c r="A5126" t="s">
        <v>6603</v>
      </c>
      <c r="B5126" t="s">
        <v>3052</v>
      </c>
      <c r="C5126" t="s">
        <v>1165</v>
      </c>
      <c r="D5126" t="s">
        <v>26</v>
      </c>
      <c r="E5126" s="1">
        <v>45961.680694444447</v>
      </c>
      <c r="G5126" t="s">
        <v>110</v>
      </c>
      <c r="H5126">
        <v>2</v>
      </c>
      <c r="I5126">
        <v>1975.22</v>
      </c>
      <c r="J5126">
        <v>1181.06</v>
      </c>
      <c r="K5126">
        <v>0</v>
      </c>
      <c r="L5126">
        <v>0</v>
      </c>
      <c r="M5126">
        <v>58.18</v>
      </c>
      <c r="N5126">
        <v>0</v>
      </c>
      <c r="O5126" t="s">
        <v>144</v>
      </c>
      <c r="P5126">
        <v>0</v>
      </c>
      <c r="R5126" s="3">
        <f t="shared" si="480"/>
        <v>1975.22</v>
      </c>
      <c r="S5126" s="3">
        <f t="shared" si="481"/>
        <v>794.16000000000008</v>
      </c>
      <c r="T5126" s="3">
        <f t="shared" si="482"/>
        <v>-58.18</v>
      </c>
      <c r="U5126" s="3">
        <f t="shared" si="483"/>
        <v>735.98000000000013</v>
      </c>
      <c r="V5126" s="4">
        <f t="shared" si="484"/>
        <v>0.37260659572098304</v>
      </c>
      <c r="W5126" s="5">
        <f t="shared" si="485"/>
        <v>1</v>
      </c>
    </row>
    <row r="5127" spans="1:23">
      <c r="A5127" t="s">
        <v>6604</v>
      </c>
      <c r="B5127" t="s">
        <v>742</v>
      </c>
      <c r="C5127" t="s">
        <v>337</v>
      </c>
      <c r="D5127" t="s">
        <v>160</v>
      </c>
      <c r="E5127" s="1">
        <v>45961.70212962963</v>
      </c>
      <c r="F5127" s="1">
        <v>45961.726435185177</v>
      </c>
      <c r="G5127" t="s">
        <v>27</v>
      </c>
      <c r="H5127">
        <v>4</v>
      </c>
      <c r="I5127">
        <v>597.32000000000005</v>
      </c>
      <c r="J5127">
        <v>405.16</v>
      </c>
      <c r="K5127">
        <v>59.73</v>
      </c>
      <c r="L5127">
        <v>0</v>
      </c>
      <c r="M5127">
        <v>48.95</v>
      </c>
      <c r="N5127">
        <v>9.68</v>
      </c>
      <c r="O5127" t="s">
        <v>38</v>
      </c>
      <c r="P5127">
        <v>15</v>
      </c>
      <c r="Q5127">
        <v>2</v>
      </c>
      <c r="R5127" s="3">
        <f t="shared" si="480"/>
        <v>537.59</v>
      </c>
      <c r="S5127" s="3">
        <f t="shared" si="481"/>
        <v>132.43</v>
      </c>
      <c r="T5127" s="3">
        <f t="shared" si="482"/>
        <v>-48.95</v>
      </c>
      <c r="U5127" s="3">
        <f t="shared" si="483"/>
        <v>73.800000000000011</v>
      </c>
      <c r="V5127" s="4">
        <f t="shared" si="484"/>
        <v>0.13727933927342401</v>
      </c>
      <c r="W5127" s="5">
        <f t="shared" si="485"/>
        <v>1</v>
      </c>
    </row>
    <row r="5128" spans="1:23">
      <c r="A5128" t="s">
        <v>6605</v>
      </c>
      <c r="B5128" t="s">
        <v>258</v>
      </c>
      <c r="C5128" t="s">
        <v>930</v>
      </c>
      <c r="D5128" t="s">
        <v>44</v>
      </c>
      <c r="E5128" s="1">
        <v>45961.727453703701</v>
      </c>
      <c r="F5128" s="1">
        <v>45961.73300925926</v>
      </c>
      <c r="G5128" t="s">
        <v>27</v>
      </c>
      <c r="H5128">
        <v>2</v>
      </c>
      <c r="I5128">
        <v>380.18</v>
      </c>
      <c r="J5128">
        <v>278.04000000000002</v>
      </c>
      <c r="K5128">
        <v>0</v>
      </c>
      <c r="L5128">
        <v>30</v>
      </c>
      <c r="M5128">
        <v>37.729999999999997</v>
      </c>
      <c r="N5128">
        <v>7.38</v>
      </c>
      <c r="O5128" t="s">
        <v>65</v>
      </c>
      <c r="P5128">
        <v>0</v>
      </c>
      <c r="Q5128">
        <v>5</v>
      </c>
      <c r="R5128" s="3">
        <f t="shared" si="480"/>
        <v>380.18</v>
      </c>
      <c r="S5128" s="3">
        <f t="shared" si="481"/>
        <v>102.13999999999999</v>
      </c>
      <c r="T5128" s="3">
        <f t="shared" si="482"/>
        <v>-7.7299999999999969</v>
      </c>
      <c r="U5128" s="3">
        <f t="shared" si="483"/>
        <v>87.03</v>
      </c>
      <c r="V5128" s="4">
        <f t="shared" si="484"/>
        <v>0.22891788100373509</v>
      </c>
      <c r="W5128" s="5">
        <f t="shared" si="485"/>
        <v>1</v>
      </c>
    </row>
    <row r="5129" spans="1:23">
      <c r="A5129" t="s">
        <v>6606</v>
      </c>
      <c r="B5129" t="s">
        <v>2425</v>
      </c>
      <c r="C5129" t="s">
        <v>900</v>
      </c>
      <c r="D5129" t="s">
        <v>26</v>
      </c>
      <c r="E5129" s="1">
        <v>45962.286377314813</v>
      </c>
      <c r="F5129" s="1">
        <v>45962.294016203698</v>
      </c>
      <c r="G5129" t="s">
        <v>27</v>
      </c>
      <c r="H5129">
        <v>2</v>
      </c>
      <c r="I5129">
        <v>758.76</v>
      </c>
      <c r="J5129">
        <v>624.4</v>
      </c>
      <c r="K5129">
        <v>37.94</v>
      </c>
      <c r="L5129">
        <v>0</v>
      </c>
      <c r="M5129">
        <v>52.44</v>
      </c>
      <c r="N5129">
        <v>12.97</v>
      </c>
      <c r="O5129" t="s">
        <v>38</v>
      </c>
      <c r="P5129">
        <v>0</v>
      </c>
      <c r="Q5129">
        <v>4</v>
      </c>
      <c r="R5129" s="3">
        <f t="shared" si="480"/>
        <v>720.81999999999994</v>
      </c>
      <c r="S5129" s="3">
        <f t="shared" si="481"/>
        <v>96.419999999999959</v>
      </c>
      <c r="T5129" s="3">
        <f t="shared" si="482"/>
        <v>-52.44</v>
      </c>
      <c r="U5129" s="3">
        <f t="shared" si="483"/>
        <v>31.009999999999962</v>
      </c>
      <c r="V5129" s="4">
        <f t="shared" si="484"/>
        <v>4.3020448933159407E-2</v>
      </c>
      <c r="W5129" s="5">
        <f t="shared" si="485"/>
        <v>1</v>
      </c>
    </row>
    <row r="5130" spans="1:23">
      <c r="A5130" t="s">
        <v>6607</v>
      </c>
      <c r="B5130" t="s">
        <v>395</v>
      </c>
      <c r="C5130" t="s">
        <v>1022</v>
      </c>
      <c r="D5130" t="s">
        <v>32</v>
      </c>
      <c r="E5130" s="1">
        <v>45962.303854166668</v>
      </c>
      <c r="F5130" s="1">
        <v>45962.318437499998</v>
      </c>
      <c r="G5130" t="s">
        <v>53</v>
      </c>
      <c r="H5130">
        <v>3</v>
      </c>
      <c r="I5130">
        <v>2417.79</v>
      </c>
      <c r="J5130">
        <v>1707.6</v>
      </c>
      <c r="K5130">
        <v>241.78</v>
      </c>
      <c r="L5130">
        <v>0</v>
      </c>
      <c r="M5130">
        <v>58.9</v>
      </c>
      <c r="N5130">
        <v>39.17</v>
      </c>
      <c r="O5130" t="s">
        <v>38</v>
      </c>
      <c r="P5130">
        <v>1</v>
      </c>
      <c r="Q5130">
        <v>1</v>
      </c>
      <c r="R5130" s="3">
        <f t="shared" si="480"/>
        <v>2176.0099999999998</v>
      </c>
      <c r="S5130" s="3">
        <f t="shared" si="481"/>
        <v>468.40999999999985</v>
      </c>
      <c r="T5130" s="3">
        <f t="shared" si="482"/>
        <v>-58.9</v>
      </c>
      <c r="U5130" s="3">
        <f t="shared" si="483"/>
        <v>370.33999999999986</v>
      </c>
      <c r="V5130" s="4">
        <f t="shared" si="484"/>
        <v>0.17019223257246055</v>
      </c>
      <c r="W5130" s="5">
        <f t="shared" si="485"/>
        <v>1</v>
      </c>
    </row>
    <row r="5131" spans="1:23">
      <c r="A5131" t="s">
        <v>6608</v>
      </c>
      <c r="B5131" t="s">
        <v>3320</v>
      </c>
      <c r="C5131" t="s">
        <v>1159</v>
      </c>
      <c r="D5131" t="s">
        <v>60</v>
      </c>
      <c r="E5131" s="1">
        <v>45962.373368055552</v>
      </c>
      <c r="F5131" s="1">
        <v>45962.384479166663</v>
      </c>
      <c r="G5131" t="s">
        <v>27</v>
      </c>
      <c r="H5131">
        <v>1</v>
      </c>
      <c r="I5131">
        <v>104.5</v>
      </c>
      <c r="J5131">
        <v>67.22</v>
      </c>
      <c r="K5131">
        <v>10.45</v>
      </c>
      <c r="L5131">
        <v>30</v>
      </c>
      <c r="M5131">
        <v>38.799999999999997</v>
      </c>
      <c r="N5131">
        <v>2.23</v>
      </c>
      <c r="O5131" t="s">
        <v>38</v>
      </c>
      <c r="P5131">
        <v>1</v>
      </c>
      <c r="Q5131">
        <v>4</v>
      </c>
      <c r="R5131" s="3">
        <f t="shared" si="480"/>
        <v>94.05</v>
      </c>
      <c r="S5131" s="3">
        <f t="shared" si="481"/>
        <v>26.83</v>
      </c>
      <c r="T5131" s="3">
        <f t="shared" si="482"/>
        <v>-8.7999999999999972</v>
      </c>
      <c r="U5131" s="3">
        <f t="shared" si="483"/>
        <v>15.8</v>
      </c>
      <c r="V5131" s="4">
        <f t="shared" si="484"/>
        <v>0.16799574694311536</v>
      </c>
      <c r="W5131" s="5">
        <f t="shared" si="485"/>
        <v>1</v>
      </c>
    </row>
    <row r="5132" spans="1:23">
      <c r="A5132" t="s">
        <v>6609</v>
      </c>
      <c r="B5132" t="s">
        <v>3224</v>
      </c>
      <c r="C5132" t="s">
        <v>946</v>
      </c>
      <c r="D5132" t="s">
        <v>64</v>
      </c>
      <c r="E5132" s="1">
        <v>45962.427361111113</v>
      </c>
      <c r="F5132" s="1">
        <v>45962.444722222222</v>
      </c>
      <c r="G5132" t="s">
        <v>27</v>
      </c>
      <c r="H5132">
        <v>1</v>
      </c>
      <c r="I5132">
        <v>463.32</v>
      </c>
      <c r="J5132">
        <v>410.55</v>
      </c>
      <c r="K5132">
        <v>46.33</v>
      </c>
      <c r="L5132">
        <v>0</v>
      </c>
      <c r="M5132">
        <v>36.61</v>
      </c>
      <c r="N5132">
        <v>7.51</v>
      </c>
      <c r="O5132" t="s">
        <v>38</v>
      </c>
      <c r="P5132">
        <v>5</v>
      </c>
      <c r="Q5132">
        <v>4</v>
      </c>
      <c r="R5132" s="3">
        <f t="shared" si="480"/>
        <v>416.99</v>
      </c>
      <c r="S5132" s="3">
        <f t="shared" si="481"/>
        <v>6.4399999999999977</v>
      </c>
      <c r="T5132" s="3">
        <f t="shared" si="482"/>
        <v>-36.61</v>
      </c>
      <c r="U5132" s="3">
        <f t="shared" si="483"/>
        <v>-37.68</v>
      </c>
      <c r="V5132" s="4">
        <f t="shared" si="484"/>
        <v>-9.036187918175495E-2</v>
      </c>
      <c r="W5132" s="5">
        <f t="shared" si="485"/>
        <v>0</v>
      </c>
    </row>
    <row r="5133" spans="1:23">
      <c r="A5133" t="s">
        <v>6610</v>
      </c>
      <c r="B5133" t="s">
        <v>1692</v>
      </c>
      <c r="C5133" t="s">
        <v>1165</v>
      </c>
      <c r="D5133" t="s">
        <v>117</v>
      </c>
      <c r="E5133" s="1">
        <v>45962.445601851847</v>
      </c>
      <c r="F5133" s="1">
        <v>45962.456712962958</v>
      </c>
      <c r="G5133" t="s">
        <v>27</v>
      </c>
      <c r="H5133">
        <v>2</v>
      </c>
      <c r="I5133">
        <v>1975.22</v>
      </c>
      <c r="J5133">
        <v>1181.06</v>
      </c>
      <c r="K5133">
        <v>98.76</v>
      </c>
      <c r="L5133">
        <v>0</v>
      </c>
      <c r="M5133">
        <v>57.11</v>
      </c>
      <c r="N5133">
        <v>33.78</v>
      </c>
      <c r="O5133" t="s">
        <v>28</v>
      </c>
      <c r="P5133">
        <v>0</v>
      </c>
      <c r="Q5133">
        <v>5</v>
      </c>
      <c r="R5133" s="3">
        <f t="shared" si="480"/>
        <v>1876.46</v>
      </c>
      <c r="S5133" s="3">
        <f t="shared" si="481"/>
        <v>695.40000000000009</v>
      </c>
      <c r="T5133" s="3">
        <f t="shared" si="482"/>
        <v>-57.11</v>
      </c>
      <c r="U5133" s="3">
        <f t="shared" si="483"/>
        <v>604.5100000000001</v>
      </c>
      <c r="V5133" s="4">
        <f t="shared" si="484"/>
        <v>0.32215448237638966</v>
      </c>
      <c r="W5133" s="5">
        <f t="shared" si="485"/>
        <v>1</v>
      </c>
    </row>
    <row r="5134" spans="1:23">
      <c r="A5134" t="s">
        <v>6611</v>
      </c>
      <c r="B5134" t="s">
        <v>3027</v>
      </c>
      <c r="C5134" t="s">
        <v>262</v>
      </c>
      <c r="D5134" t="s">
        <v>127</v>
      </c>
      <c r="E5134" s="1">
        <v>45962.588368055563</v>
      </c>
      <c r="G5134" t="s">
        <v>110</v>
      </c>
      <c r="H5134">
        <v>2</v>
      </c>
      <c r="I5134">
        <v>846.16</v>
      </c>
      <c r="J5134">
        <v>776.7</v>
      </c>
      <c r="K5134">
        <v>0</v>
      </c>
      <c r="L5134">
        <v>0</v>
      </c>
      <c r="M5134">
        <v>51.01</v>
      </c>
      <c r="N5134">
        <v>0</v>
      </c>
      <c r="O5134" t="s">
        <v>38</v>
      </c>
      <c r="P5134">
        <v>0</v>
      </c>
      <c r="R5134" s="3">
        <f t="shared" si="480"/>
        <v>846.16</v>
      </c>
      <c r="S5134" s="3">
        <f t="shared" si="481"/>
        <v>69.459999999999923</v>
      </c>
      <c r="T5134" s="3">
        <f t="shared" si="482"/>
        <v>-51.01</v>
      </c>
      <c r="U5134" s="3">
        <f t="shared" si="483"/>
        <v>18.449999999999925</v>
      </c>
      <c r="V5134" s="4">
        <f t="shared" si="484"/>
        <v>2.180438687718626E-2</v>
      </c>
      <c r="W5134" s="5">
        <f t="shared" si="485"/>
        <v>1</v>
      </c>
    </row>
    <row r="5135" spans="1:23">
      <c r="A5135" t="s">
        <v>6612</v>
      </c>
      <c r="B5135" t="s">
        <v>3227</v>
      </c>
      <c r="C5135" t="s">
        <v>239</v>
      </c>
      <c r="D5135" t="s">
        <v>52</v>
      </c>
      <c r="E5135" s="1">
        <v>45962.68408564815</v>
      </c>
      <c r="F5135" s="1">
        <v>45962.695891203701</v>
      </c>
      <c r="G5135" t="s">
        <v>27</v>
      </c>
      <c r="H5135">
        <v>2</v>
      </c>
      <c r="I5135">
        <v>901.9</v>
      </c>
      <c r="J5135">
        <v>771.48</v>
      </c>
      <c r="K5135">
        <v>135.28</v>
      </c>
      <c r="L5135">
        <v>0</v>
      </c>
      <c r="M5135">
        <v>60.72</v>
      </c>
      <c r="N5135">
        <v>13.8</v>
      </c>
      <c r="O5135" t="s">
        <v>38</v>
      </c>
      <c r="P5135">
        <v>2</v>
      </c>
      <c r="Q5135">
        <v>4</v>
      </c>
      <c r="R5135" s="3">
        <f t="shared" si="480"/>
        <v>766.62</v>
      </c>
      <c r="S5135" s="3">
        <f t="shared" si="481"/>
        <v>-4.8600000000000136</v>
      </c>
      <c r="T5135" s="3">
        <f t="shared" si="482"/>
        <v>-60.72</v>
      </c>
      <c r="U5135" s="3">
        <f t="shared" si="483"/>
        <v>-79.38000000000001</v>
      </c>
      <c r="V5135" s="4">
        <f t="shared" si="484"/>
        <v>-0.10354543320028177</v>
      </c>
      <c r="W5135" s="5">
        <f t="shared" si="485"/>
        <v>0</v>
      </c>
    </row>
    <row r="5136" spans="1:23">
      <c r="A5136" t="s">
        <v>6613</v>
      </c>
      <c r="B5136" t="s">
        <v>1752</v>
      </c>
      <c r="C5136" t="s">
        <v>1022</v>
      </c>
      <c r="D5136" t="s">
        <v>87</v>
      </c>
      <c r="E5136" s="1">
        <v>45962.686331018522</v>
      </c>
      <c r="F5136" s="1">
        <v>45962.699525462973</v>
      </c>
      <c r="G5136" t="s">
        <v>53</v>
      </c>
      <c r="H5136">
        <v>1</v>
      </c>
      <c r="I5136">
        <v>805.93</v>
      </c>
      <c r="J5136">
        <v>569.20000000000005</v>
      </c>
      <c r="K5136">
        <v>40.299999999999997</v>
      </c>
      <c r="L5136">
        <v>0</v>
      </c>
      <c r="M5136">
        <v>51.8</v>
      </c>
      <c r="N5136">
        <v>13.78</v>
      </c>
      <c r="O5136" t="s">
        <v>38</v>
      </c>
      <c r="P5136">
        <v>0</v>
      </c>
      <c r="Q5136">
        <v>1</v>
      </c>
      <c r="R5136" s="3">
        <f t="shared" si="480"/>
        <v>765.63</v>
      </c>
      <c r="S5136" s="3">
        <f t="shared" si="481"/>
        <v>196.42999999999995</v>
      </c>
      <c r="T5136" s="3">
        <f t="shared" si="482"/>
        <v>-51.8</v>
      </c>
      <c r="U5136" s="3">
        <f t="shared" si="483"/>
        <v>130.84999999999994</v>
      </c>
      <c r="V5136" s="4">
        <f t="shared" si="484"/>
        <v>0.17090500633465242</v>
      </c>
      <c r="W5136" s="5">
        <f t="shared" si="485"/>
        <v>1</v>
      </c>
    </row>
    <row r="5137" spans="1:23">
      <c r="A5137" t="s">
        <v>6614</v>
      </c>
      <c r="B5137" t="s">
        <v>1561</v>
      </c>
      <c r="C5137" t="s">
        <v>558</v>
      </c>
      <c r="D5137" t="s">
        <v>60</v>
      </c>
      <c r="E5137" s="1">
        <v>45962.715451388889</v>
      </c>
      <c r="F5137" s="1">
        <v>45962.721006944441</v>
      </c>
      <c r="G5137" t="s">
        <v>27</v>
      </c>
      <c r="H5137">
        <v>4</v>
      </c>
      <c r="I5137">
        <v>224.88</v>
      </c>
      <c r="J5137">
        <v>191.24</v>
      </c>
      <c r="K5137">
        <v>11.24</v>
      </c>
      <c r="L5137">
        <v>30</v>
      </c>
      <c r="M5137">
        <v>46.84</v>
      </c>
      <c r="N5137">
        <v>4.3899999999999997</v>
      </c>
      <c r="O5137" t="s">
        <v>38</v>
      </c>
      <c r="P5137">
        <v>0</v>
      </c>
      <c r="Q5137">
        <v>5</v>
      </c>
      <c r="R5137" s="3">
        <f t="shared" si="480"/>
        <v>213.64</v>
      </c>
      <c r="S5137" s="3">
        <f t="shared" si="481"/>
        <v>22.399999999999977</v>
      </c>
      <c r="T5137" s="3">
        <f t="shared" si="482"/>
        <v>-16.840000000000003</v>
      </c>
      <c r="U5137" s="3">
        <f t="shared" si="483"/>
        <v>1.1699999999999742</v>
      </c>
      <c r="V5137" s="4">
        <f t="shared" si="484"/>
        <v>5.4765025276164309E-3</v>
      </c>
      <c r="W5137" s="5">
        <f t="shared" si="485"/>
        <v>1</v>
      </c>
    </row>
    <row r="5138" spans="1:23">
      <c r="A5138" t="s">
        <v>6615</v>
      </c>
      <c r="B5138" t="s">
        <v>3930</v>
      </c>
      <c r="C5138" t="s">
        <v>1595</v>
      </c>
      <c r="D5138" t="s">
        <v>44</v>
      </c>
      <c r="E5138" s="1">
        <v>45962.71775462963</v>
      </c>
      <c r="G5138" t="s">
        <v>110</v>
      </c>
      <c r="H5138">
        <v>1</v>
      </c>
      <c r="I5138">
        <v>118.1</v>
      </c>
      <c r="J5138">
        <v>80.94</v>
      </c>
      <c r="K5138">
        <v>0</v>
      </c>
      <c r="L5138">
        <v>30</v>
      </c>
      <c r="M5138">
        <v>54.49</v>
      </c>
      <c r="N5138">
        <v>0</v>
      </c>
      <c r="O5138" t="s">
        <v>38</v>
      </c>
      <c r="P5138">
        <v>0</v>
      </c>
      <c r="R5138" s="3">
        <f t="shared" si="480"/>
        <v>118.1</v>
      </c>
      <c r="S5138" s="3">
        <f t="shared" si="481"/>
        <v>37.159999999999997</v>
      </c>
      <c r="T5138" s="3">
        <f t="shared" si="482"/>
        <v>-24.490000000000002</v>
      </c>
      <c r="U5138" s="3">
        <f t="shared" si="483"/>
        <v>12.669999999999995</v>
      </c>
      <c r="V5138" s="4">
        <f t="shared" si="484"/>
        <v>0.10728196443691783</v>
      </c>
      <c r="W5138" s="5">
        <f t="shared" si="485"/>
        <v>1</v>
      </c>
    </row>
    <row r="5139" spans="1:23">
      <c r="A5139" t="s">
        <v>6616</v>
      </c>
      <c r="B5139" t="s">
        <v>1018</v>
      </c>
      <c r="C5139" t="s">
        <v>461</v>
      </c>
      <c r="D5139" t="s">
        <v>37</v>
      </c>
      <c r="E5139" s="1">
        <v>45962.749108796299</v>
      </c>
      <c r="F5139" s="1">
        <v>45962.770636574067</v>
      </c>
      <c r="G5139" t="s">
        <v>27</v>
      </c>
      <c r="H5139">
        <v>3</v>
      </c>
      <c r="I5139">
        <v>969.15</v>
      </c>
      <c r="J5139">
        <v>557.88</v>
      </c>
      <c r="K5139">
        <v>48.46</v>
      </c>
      <c r="L5139">
        <v>0</v>
      </c>
      <c r="M5139">
        <v>56.37</v>
      </c>
      <c r="N5139">
        <v>16.57</v>
      </c>
      <c r="O5139" t="s">
        <v>38</v>
      </c>
      <c r="P5139">
        <v>11</v>
      </c>
      <c r="Q5139">
        <v>1</v>
      </c>
      <c r="R5139" s="3">
        <f t="shared" si="480"/>
        <v>920.68999999999994</v>
      </c>
      <c r="S5139" s="3">
        <f t="shared" si="481"/>
        <v>362.80999999999995</v>
      </c>
      <c r="T5139" s="3">
        <f t="shared" si="482"/>
        <v>-56.37</v>
      </c>
      <c r="U5139" s="3">
        <f t="shared" si="483"/>
        <v>289.86999999999995</v>
      </c>
      <c r="V5139" s="4">
        <f t="shared" si="484"/>
        <v>0.31483995698878009</v>
      </c>
      <c r="W5139" s="5">
        <f t="shared" si="485"/>
        <v>1</v>
      </c>
    </row>
    <row r="5140" spans="1:23">
      <c r="A5140" t="s">
        <v>6617</v>
      </c>
      <c r="B5140" t="s">
        <v>2933</v>
      </c>
      <c r="C5140" t="s">
        <v>322</v>
      </c>
      <c r="D5140" t="s">
        <v>117</v>
      </c>
      <c r="E5140" s="1">
        <v>45962.770150462973</v>
      </c>
      <c r="F5140" s="1">
        <v>45962.776400462957</v>
      </c>
      <c r="G5140" t="s">
        <v>27</v>
      </c>
      <c r="H5140">
        <v>3</v>
      </c>
      <c r="I5140">
        <v>1961.04</v>
      </c>
      <c r="J5140">
        <v>1266.21</v>
      </c>
      <c r="K5140">
        <v>294.16000000000003</v>
      </c>
      <c r="L5140">
        <v>0</v>
      </c>
      <c r="M5140">
        <v>59.5</v>
      </c>
      <c r="N5140">
        <v>30</v>
      </c>
      <c r="O5140" t="s">
        <v>65</v>
      </c>
      <c r="P5140">
        <v>0</v>
      </c>
      <c r="Q5140">
        <v>5</v>
      </c>
      <c r="R5140" s="3">
        <f t="shared" si="480"/>
        <v>1666.8799999999999</v>
      </c>
      <c r="S5140" s="3">
        <f t="shared" si="481"/>
        <v>400.66999999999985</v>
      </c>
      <c r="T5140" s="3">
        <f t="shared" si="482"/>
        <v>-59.5</v>
      </c>
      <c r="U5140" s="3">
        <f t="shared" si="483"/>
        <v>311.16999999999985</v>
      </c>
      <c r="V5140" s="4">
        <f t="shared" si="484"/>
        <v>0.186678105202534</v>
      </c>
      <c r="W5140" s="5">
        <f t="shared" si="485"/>
        <v>1</v>
      </c>
    </row>
    <row r="5141" spans="1:23">
      <c r="A5141" t="s">
        <v>6618</v>
      </c>
      <c r="B5141" t="s">
        <v>1935</v>
      </c>
      <c r="C5141" t="s">
        <v>184</v>
      </c>
      <c r="D5141" t="s">
        <v>143</v>
      </c>
      <c r="E5141" s="1">
        <v>45962.791041666656</v>
      </c>
      <c r="F5141" s="1">
        <v>45962.80909722222</v>
      </c>
      <c r="G5141" t="s">
        <v>27</v>
      </c>
      <c r="H5141">
        <v>1</v>
      </c>
      <c r="I5141">
        <v>207.03</v>
      </c>
      <c r="J5141">
        <v>176.84</v>
      </c>
      <c r="K5141">
        <v>10.35</v>
      </c>
      <c r="L5141">
        <v>30</v>
      </c>
      <c r="M5141">
        <v>36.58</v>
      </c>
      <c r="N5141">
        <v>4.08</v>
      </c>
      <c r="O5141" t="s">
        <v>38</v>
      </c>
      <c r="P5141">
        <v>6</v>
      </c>
      <c r="Q5141">
        <v>4</v>
      </c>
      <c r="R5141" s="3">
        <f t="shared" si="480"/>
        <v>196.68</v>
      </c>
      <c r="S5141" s="3">
        <f t="shared" si="481"/>
        <v>19.840000000000003</v>
      </c>
      <c r="T5141" s="3">
        <f t="shared" si="482"/>
        <v>-6.5799999999999983</v>
      </c>
      <c r="U5141" s="3">
        <f t="shared" si="483"/>
        <v>9.180000000000005</v>
      </c>
      <c r="V5141" s="4">
        <f t="shared" si="484"/>
        <v>4.6674801708358776E-2</v>
      </c>
      <c r="W5141" s="5">
        <f t="shared" si="485"/>
        <v>1</v>
      </c>
    </row>
    <row r="5142" spans="1:23">
      <c r="A5142" t="s">
        <v>6619</v>
      </c>
      <c r="B5142" t="s">
        <v>936</v>
      </c>
      <c r="C5142" t="s">
        <v>576</v>
      </c>
      <c r="D5142" t="s">
        <v>32</v>
      </c>
      <c r="E5142" s="1">
        <v>45962.873287037037</v>
      </c>
      <c r="F5142" s="1">
        <v>45962.878842592603</v>
      </c>
      <c r="G5142" t="s">
        <v>53</v>
      </c>
      <c r="H5142">
        <v>3</v>
      </c>
      <c r="I5142">
        <v>1724.82</v>
      </c>
      <c r="J5142">
        <v>1021.92</v>
      </c>
      <c r="K5142">
        <v>172.48</v>
      </c>
      <c r="L5142">
        <v>0</v>
      </c>
      <c r="M5142">
        <v>40.39</v>
      </c>
      <c r="N5142">
        <v>27.94</v>
      </c>
      <c r="O5142" t="s">
        <v>38</v>
      </c>
      <c r="P5142">
        <v>0</v>
      </c>
      <c r="Q5142">
        <v>2</v>
      </c>
      <c r="R5142" s="3">
        <f t="shared" si="480"/>
        <v>1552.34</v>
      </c>
      <c r="S5142" s="3">
        <f t="shared" si="481"/>
        <v>530.41999999999996</v>
      </c>
      <c r="T5142" s="3">
        <f t="shared" si="482"/>
        <v>-40.39</v>
      </c>
      <c r="U5142" s="3">
        <f t="shared" si="483"/>
        <v>462.09</v>
      </c>
      <c r="V5142" s="4">
        <f t="shared" si="484"/>
        <v>0.29767319015164206</v>
      </c>
      <c r="W5142" s="5">
        <f t="shared" si="485"/>
        <v>1</v>
      </c>
    </row>
    <row r="5143" spans="1:23">
      <c r="A5143" t="s">
        <v>6620</v>
      </c>
      <c r="B5143" t="s">
        <v>312</v>
      </c>
      <c r="C5143" t="s">
        <v>816</v>
      </c>
      <c r="D5143" t="s">
        <v>143</v>
      </c>
      <c r="E5143" s="1">
        <v>45962.890208333331</v>
      </c>
      <c r="F5143" s="1">
        <v>45962.902013888888</v>
      </c>
      <c r="G5143" t="s">
        <v>27</v>
      </c>
      <c r="H5143">
        <v>2</v>
      </c>
      <c r="I5143">
        <v>416.24</v>
      </c>
      <c r="J5143">
        <v>244.64</v>
      </c>
      <c r="K5143">
        <v>41.62</v>
      </c>
      <c r="L5143">
        <v>0</v>
      </c>
      <c r="M5143">
        <v>61.27</v>
      </c>
      <c r="N5143">
        <v>6.74</v>
      </c>
      <c r="O5143" t="s">
        <v>65</v>
      </c>
      <c r="P5143">
        <v>0</v>
      </c>
      <c r="Q5143">
        <v>5</v>
      </c>
      <c r="R5143" s="3">
        <f t="shared" si="480"/>
        <v>374.62</v>
      </c>
      <c r="S5143" s="3">
        <f t="shared" si="481"/>
        <v>129.98000000000002</v>
      </c>
      <c r="T5143" s="3">
        <f t="shared" si="482"/>
        <v>-61.27</v>
      </c>
      <c r="U5143" s="3">
        <f t="shared" si="483"/>
        <v>61.970000000000006</v>
      </c>
      <c r="V5143" s="4">
        <f t="shared" si="484"/>
        <v>0.16542095990603814</v>
      </c>
      <c r="W5143" s="5">
        <f t="shared" si="485"/>
        <v>1</v>
      </c>
    </row>
    <row r="5144" spans="1:23">
      <c r="A5144" t="s">
        <v>6621</v>
      </c>
      <c r="B5144" t="s">
        <v>2861</v>
      </c>
      <c r="C5144" t="s">
        <v>995</v>
      </c>
      <c r="D5144" t="s">
        <v>143</v>
      </c>
      <c r="E5144" s="1">
        <v>45962.910266203697</v>
      </c>
      <c r="F5144" s="1">
        <v>45962.922766203701</v>
      </c>
      <c r="G5144" t="s">
        <v>27</v>
      </c>
      <c r="H5144">
        <v>4</v>
      </c>
      <c r="I5144">
        <v>1538.84</v>
      </c>
      <c r="J5144">
        <v>1190.08</v>
      </c>
      <c r="K5144">
        <v>153.88</v>
      </c>
      <c r="L5144">
        <v>0</v>
      </c>
      <c r="M5144">
        <v>58.97</v>
      </c>
      <c r="N5144">
        <v>24.93</v>
      </c>
      <c r="O5144" t="s">
        <v>38</v>
      </c>
      <c r="P5144">
        <v>0</v>
      </c>
      <c r="Q5144">
        <v>5</v>
      </c>
      <c r="R5144" s="3">
        <f t="shared" si="480"/>
        <v>1384.96</v>
      </c>
      <c r="S5144" s="3">
        <f t="shared" si="481"/>
        <v>194.88000000000011</v>
      </c>
      <c r="T5144" s="3">
        <f t="shared" si="482"/>
        <v>-58.97</v>
      </c>
      <c r="U5144" s="3">
        <f t="shared" si="483"/>
        <v>110.9800000000001</v>
      </c>
      <c r="V5144" s="4">
        <f t="shared" si="484"/>
        <v>8.013227818853981E-2</v>
      </c>
      <c r="W5144" s="5">
        <f t="shared" si="485"/>
        <v>1</v>
      </c>
    </row>
    <row r="5145" spans="1:23">
      <c r="A5145" t="s">
        <v>6622</v>
      </c>
      <c r="B5145" t="s">
        <v>1390</v>
      </c>
      <c r="C5145" t="s">
        <v>386</v>
      </c>
      <c r="D5145" t="s">
        <v>127</v>
      </c>
      <c r="E5145" s="1">
        <v>45962.91133101852</v>
      </c>
      <c r="F5145" s="1">
        <v>45962.923136574071</v>
      </c>
      <c r="G5145" t="s">
        <v>53</v>
      </c>
      <c r="H5145">
        <v>1</v>
      </c>
      <c r="I5145">
        <v>100.77</v>
      </c>
      <c r="J5145">
        <v>90.13</v>
      </c>
      <c r="K5145">
        <v>5.04</v>
      </c>
      <c r="L5145">
        <v>30</v>
      </c>
      <c r="M5145">
        <v>42.21</v>
      </c>
      <c r="N5145">
        <v>2.2599999999999998</v>
      </c>
      <c r="O5145" t="s">
        <v>38</v>
      </c>
      <c r="P5145">
        <v>2</v>
      </c>
      <c r="Q5145">
        <v>1</v>
      </c>
      <c r="R5145" s="3">
        <f t="shared" si="480"/>
        <v>95.72999999999999</v>
      </c>
      <c r="S5145" s="3">
        <f t="shared" si="481"/>
        <v>5.5999999999999943</v>
      </c>
      <c r="T5145" s="3">
        <f t="shared" si="482"/>
        <v>-12.21</v>
      </c>
      <c r="U5145" s="3">
        <f t="shared" si="483"/>
        <v>-8.8700000000000063</v>
      </c>
      <c r="V5145" s="4">
        <f t="shared" si="484"/>
        <v>-9.2656429541418645E-2</v>
      </c>
      <c r="W5145" s="5">
        <f t="shared" si="485"/>
        <v>0</v>
      </c>
    </row>
    <row r="5146" spans="1:23">
      <c r="A5146" t="s">
        <v>6623</v>
      </c>
      <c r="B5146" t="s">
        <v>119</v>
      </c>
      <c r="C5146" t="s">
        <v>202</v>
      </c>
      <c r="D5146" t="s">
        <v>44</v>
      </c>
      <c r="E5146" s="1">
        <v>45963.262361111112</v>
      </c>
      <c r="F5146" s="1">
        <v>45963.280416666668</v>
      </c>
      <c r="G5146" t="s">
        <v>27</v>
      </c>
      <c r="H5146">
        <v>4</v>
      </c>
      <c r="I5146">
        <v>2272.52</v>
      </c>
      <c r="J5146">
        <v>1384.36</v>
      </c>
      <c r="K5146">
        <v>0</v>
      </c>
      <c r="L5146">
        <v>0</v>
      </c>
      <c r="M5146">
        <v>36.520000000000003</v>
      </c>
      <c r="N5146">
        <v>40.909999999999997</v>
      </c>
      <c r="O5146" t="s">
        <v>38</v>
      </c>
      <c r="P5146">
        <v>11</v>
      </c>
      <c r="Q5146">
        <v>1</v>
      </c>
      <c r="R5146" s="3">
        <f t="shared" si="480"/>
        <v>2272.52</v>
      </c>
      <c r="S5146" s="3">
        <f t="shared" si="481"/>
        <v>888.16000000000008</v>
      </c>
      <c r="T5146" s="3">
        <f t="shared" si="482"/>
        <v>-36.520000000000003</v>
      </c>
      <c r="U5146" s="3">
        <f t="shared" si="483"/>
        <v>810.73000000000013</v>
      </c>
      <c r="V5146" s="4">
        <f t="shared" si="484"/>
        <v>0.35675373594071785</v>
      </c>
      <c r="W5146" s="5">
        <f t="shared" si="485"/>
        <v>1</v>
      </c>
    </row>
    <row r="5147" spans="1:23">
      <c r="A5147" t="s">
        <v>6624</v>
      </c>
      <c r="B5147" t="s">
        <v>5828</v>
      </c>
      <c r="C5147" t="s">
        <v>891</v>
      </c>
      <c r="D5147" t="s">
        <v>127</v>
      </c>
      <c r="E5147" s="1">
        <v>45963.293576388889</v>
      </c>
      <c r="F5147" s="1">
        <v>45963.305381944447</v>
      </c>
      <c r="G5147" t="s">
        <v>27</v>
      </c>
      <c r="H5147">
        <v>1</v>
      </c>
      <c r="I5147">
        <v>435.46</v>
      </c>
      <c r="J5147">
        <v>332.72</v>
      </c>
      <c r="K5147">
        <v>65.319999999999993</v>
      </c>
      <c r="L5147">
        <v>0</v>
      </c>
      <c r="M5147">
        <v>60.75</v>
      </c>
      <c r="N5147">
        <v>6.66</v>
      </c>
      <c r="O5147" t="s">
        <v>33</v>
      </c>
      <c r="P5147">
        <v>2</v>
      </c>
      <c r="Q5147">
        <v>4</v>
      </c>
      <c r="R5147" s="3">
        <f t="shared" si="480"/>
        <v>370.14</v>
      </c>
      <c r="S5147" s="3">
        <f t="shared" si="481"/>
        <v>37.419999999999959</v>
      </c>
      <c r="T5147" s="3">
        <f t="shared" si="482"/>
        <v>-60.75</v>
      </c>
      <c r="U5147" s="3">
        <f t="shared" si="483"/>
        <v>-29.990000000000041</v>
      </c>
      <c r="V5147" s="4">
        <f t="shared" si="484"/>
        <v>-8.1023396552655863E-2</v>
      </c>
      <c r="W5147" s="5">
        <f t="shared" si="485"/>
        <v>0</v>
      </c>
    </row>
    <row r="5148" spans="1:23">
      <c r="A5148" t="s">
        <v>6625</v>
      </c>
      <c r="B5148" t="s">
        <v>3212</v>
      </c>
      <c r="C5148" t="s">
        <v>819</v>
      </c>
      <c r="D5148" t="s">
        <v>26</v>
      </c>
      <c r="E5148" s="1">
        <v>45963.343055555553</v>
      </c>
      <c r="F5148" s="1">
        <v>45963.362500000003</v>
      </c>
      <c r="G5148" t="s">
        <v>27</v>
      </c>
      <c r="H5148">
        <v>3</v>
      </c>
      <c r="I5148">
        <v>561.21</v>
      </c>
      <c r="J5148">
        <v>355.5</v>
      </c>
      <c r="K5148">
        <v>28.06</v>
      </c>
      <c r="L5148">
        <v>0</v>
      </c>
      <c r="M5148">
        <v>51.31</v>
      </c>
      <c r="N5148">
        <v>9.6</v>
      </c>
      <c r="O5148" t="s">
        <v>38</v>
      </c>
      <c r="P5148">
        <v>13</v>
      </c>
      <c r="Q5148">
        <v>1</v>
      </c>
      <c r="R5148" s="3">
        <f t="shared" si="480"/>
        <v>533.15000000000009</v>
      </c>
      <c r="S5148" s="3">
        <f t="shared" si="481"/>
        <v>177.65000000000009</v>
      </c>
      <c r="T5148" s="3">
        <f t="shared" si="482"/>
        <v>-51.31</v>
      </c>
      <c r="U5148" s="3">
        <f t="shared" si="483"/>
        <v>116.74000000000009</v>
      </c>
      <c r="V5148" s="4">
        <f t="shared" si="484"/>
        <v>0.21896276845165541</v>
      </c>
      <c r="W5148" s="5">
        <f t="shared" si="485"/>
        <v>1</v>
      </c>
    </row>
    <row r="5149" spans="1:23">
      <c r="A5149" t="s">
        <v>6626</v>
      </c>
      <c r="B5149" t="s">
        <v>3160</v>
      </c>
      <c r="C5149" t="s">
        <v>459</v>
      </c>
      <c r="D5149" t="s">
        <v>52</v>
      </c>
      <c r="E5149" s="1">
        <v>45963.380833333344</v>
      </c>
      <c r="F5149" s="1">
        <v>45963.398888888893</v>
      </c>
      <c r="G5149" t="s">
        <v>27</v>
      </c>
      <c r="H5149">
        <v>1</v>
      </c>
      <c r="I5149">
        <v>862.87</v>
      </c>
      <c r="J5149">
        <v>763.83</v>
      </c>
      <c r="K5149">
        <v>86.29</v>
      </c>
      <c r="L5149">
        <v>0</v>
      </c>
      <c r="M5149">
        <v>37.229999999999997</v>
      </c>
      <c r="N5149">
        <v>13.98</v>
      </c>
      <c r="O5149" t="s">
        <v>38</v>
      </c>
      <c r="P5149">
        <v>11</v>
      </c>
      <c r="Q5149">
        <v>1</v>
      </c>
      <c r="R5149" s="3">
        <f t="shared" si="480"/>
        <v>776.58</v>
      </c>
      <c r="S5149" s="3">
        <f t="shared" si="481"/>
        <v>12.75</v>
      </c>
      <c r="T5149" s="3">
        <f t="shared" si="482"/>
        <v>-37.229999999999997</v>
      </c>
      <c r="U5149" s="3">
        <f t="shared" si="483"/>
        <v>-38.459999999999994</v>
      </c>
      <c r="V5149" s="4">
        <f t="shared" si="484"/>
        <v>-4.9524839681681206E-2</v>
      </c>
      <c r="W5149" s="5">
        <f t="shared" si="485"/>
        <v>0</v>
      </c>
    </row>
    <row r="5150" spans="1:23">
      <c r="A5150" t="s">
        <v>6627</v>
      </c>
      <c r="B5150" t="s">
        <v>666</v>
      </c>
      <c r="C5150" t="s">
        <v>1096</v>
      </c>
      <c r="D5150" t="s">
        <v>48</v>
      </c>
      <c r="E5150" s="1">
        <v>45963.400601851848</v>
      </c>
      <c r="F5150" s="1">
        <v>45963.406157407408</v>
      </c>
      <c r="G5150" t="s">
        <v>27</v>
      </c>
      <c r="H5150">
        <v>1</v>
      </c>
      <c r="I5150">
        <v>163.34</v>
      </c>
      <c r="J5150">
        <v>136.87</v>
      </c>
      <c r="K5150">
        <v>24.5</v>
      </c>
      <c r="L5150">
        <v>30</v>
      </c>
      <c r="M5150">
        <v>51.17</v>
      </c>
      <c r="N5150">
        <v>3.04</v>
      </c>
      <c r="O5150" t="s">
        <v>65</v>
      </c>
      <c r="P5150">
        <v>0</v>
      </c>
      <c r="Q5150">
        <v>5</v>
      </c>
      <c r="R5150" s="3">
        <f t="shared" si="480"/>
        <v>138.84</v>
      </c>
      <c r="S5150" s="3">
        <f t="shared" si="481"/>
        <v>1.9699999999999989</v>
      </c>
      <c r="T5150" s="3">
        <f t="shared" si="482"/>
        <v>-21.17</v>
      </c>
      <c r="U5150" s="3">
        <f t="shared" si="483"/>
        <v>-22.240000000000002</v>
      </c>
      <c r="V5150" s="4">
        <f t="shared" si="484"/>
        <v>-0.16018438490348605</v>
      </c>
      <c r="W5150" s="5">
        <f t="shared" si="485"/>
        <v>0</v>
      </c>
    </row>
    <row r="5151" spans="1:23">
      <c r="A5151" t="s">
        <v>6628</v>
      </c>
      <c r="B5151" t="s">
        <v>3097</v>
      </c>
      <c r="C5151" t="s">
        <v>878</v>
      </c>
      <c r="D5151" t="s">
        <v>103</v>
      </c>
      <c r="E5151" s="1">
        <v>45963.416122685187</v>
      </c>
      <c r="F5151" s="1">
        <v>45963.438344907408</v>
      </c>
      <c r="G5151" t="s">
        <v>27</v>
      </c>
      <c r="H5151">
        <v>1</v>
      </c>
      <c r="I5151">
        <v>124.63</v>
      </c>
      <c r="J5151">
        <v>114.92</v>
      </c>
      <c r="K5151">
        <v>0</v>
      </c>
      <c r="L5151">
        <v>30</v>
      </c>
      <c r="M5151">
        <v>37.51</v>
      </c>
      <c r="N5151">
        <v>2.78</v>
      </c>
      <c r="O5151" t="s">
        <v>33</v>
      </c>
      <c r="P5151">
        <v>12</v>
      </c>
      <c r="Q5151">
        <v>1</v>
      </c>
      <c r="R5151" s="3">
        <f t="shared" si="480"/>
        <v>124.63</v>
      </c>
      <c r="S5151" s="3">
        <f t="shared" si="481"/>
        <v>9.7099999999999937</v>
      </c>
      <c r="T5151" s="3">
        <f t="shared" si="482"/>
        <v>-7.509999999999998</v>
      </c>
      <c r="U5151" s="3">
        <f t="shared" si="483"/>
        <v>-0.58000000000000407</v>
      </c>
      <c r="V5151" s="4">
        <f t="shared" si="484"/>
        <v>-4.6537751745166014E-3</v>
      </c>
      <c r="W5151" s="5">
        <f t="shared" si="485"/>
        <v>0</v>
      </c>
    </row>
    <row r="5152" spans="1:23">
      <c r="A5152" t="s">
        <v>6629</v>
      </c>
      <c r="B5152" t="s">
        <v>82</v>
      </c>
      <c r="C5152" t="s">
        <v>210</v>
      </c>
      <c r="D5152" t="s">
        <v>60</v>
      </c>
      <c r="E5152" s="1">
        <v>45963.444351851853</v>
      </c>
      <c r="F5152" s="1">
        <v>45963.45685185185</v>
      </c>
      <c r="G5152" t="s">
        <v>27</v>
      </c>
      <c r="H5152">
        <v>1</v>
      </c>
      <c r="I5152">
        <v>873.12</v>
      </c>
      <c r="J5152">
        <v>473.11</v>
      </c>
      <c r="K5152">
        <v>87.31</v>
      </c>
      <c r="L5152">
        <v>0</v>
      </c>
      <c r="M5152">
        <v>50.75</v>
      </c>
      <c r="N5152">
        <v>14.14</v>
      </c>
      <c r="O5152" t="s">
        <v>65</v>
      </c>
      <c r="P5152">
        <v>3</v>
      </c>
      <c r="Q5152">
        <v>4</v>
      </c>
      <c r="R5152" s="3">
        <f t="shared" si="480"/>
        <v>785.81</v>
      </c>
      <c r="S5152" s="3">
        <f t="shared" si="481"/>
        <v>312.69999999999993</v>
      </c>
      <c r="T5152" s="3">
        <f t="shared" si="482"/>
        <v>-50.75</v>
      </c>
      <c r="U5152" s="3">
        <f t="shared" si="483"/>
        <v>247.80999999999995</v>
      </c>
      <c r="V5152" s="4">
        <f t="shared" si="484"/>
        <v>0.31535612934424345</v>
      </c>
      <c r="W5152" s="5">
        <f t="shared" si="485"/>
        <v>1</v>
      </c>
    </row>
    <row r="5153" spans="1:23">
      <c r="A5153" t="s">
        <v>6630</v>
      </c>
      <c r="B5153" t="s">
        <v>3981</v>
      </c>
      <c r="C5153" t="s">
        <v>313</v>
      </c>
      <c r="D5153" t="s">
        <v>26</v>
      </c>
      <c r="E5153" s="1">
        <v>45963.54478009259</v>
      </c>
      <c r="G5153" t="s">
        <v>110</v>
      </c>
      <c r="H5153">
        <v>1</v>
      </c>
      <c r="I5153">
        <v>412.02</v>
      </c>
      <c r="J5153">
        <v>308.58999999999997</v>
      </c>
      <c r="K5153">
        <v>20.6</v>
      </c>
      <c r="L5153">
        <v>0</v>
      </c>
      <c r="M5153">
        <v>37.81</v>
      </c>
      <c r="N5153">
        <v>0</v>
      </c>
      <c r="O5153" t="s">
        <v>65</v>
      </c>
      <c r="P5153">
        <v>0</v>
      </c>
      <c r="R5153" s="3">
        <f t="shared" si="480"/>
        <v>391.41999999999996</v>
      </c>
      <c r="S5153" s="3">
        <f t="shared" si="481"/>
        <v>82.829999999999984</v>
      </c>
      <c r="T5153" s="3">
        <f t="shared" si="482"/>
        <v>-37.81</v>
      </c>
      <c r="U5153" s="3">
        <f t="shared" si="483"/>
        <v>45.019999999999982</v>
      </c>
      <c r="V5153" s="4">
        <f t="shared" si="484"/>
        <v>0.11501711716314952</v>
      </c>
      <c r="W5153" s="5">
        <f t="shared" si="485"/>
        <v>1</v>
      </c>
    </row>
    <row r="5154" spans="1:23">
      <c r="A5154" t="s">
        <v>6631</v>
      </c>
      <c r="B5154" t="s">
        <v>5968</v>
      </c>
      <c r="C5154" t="s">
        <v>656</v>
      </c>
      <c r="D5154" t="s">
        <v>72</v>
      </c>
      <c r="E5154" s="1">
        <v>45963.54891203704</v>
      </c>
      <c r="F5154" s="1">
        <v>45963.569050925929</v>
      </c>
      <c r="G5154" t="s">
        <v>27</v>
      </c>
      <c r="H5154">
        <v>1</v>
      </c>
      <c r="I5154">
        <v>194.49</v>
      </c>
      <c r="J5154">
        <v>166.29</v>
      </c>
      <c r="K5154">
        <v>9.7200000000000006</v>
      </c>
      <c r="L5154">
        <v>30</v>
      </c>
      <c r="M5154">
        <v>42.83</v>
      </c>
      <c r="N5154">
        <v>3.87</v>
      </c>
      <c r="O5154" t="s">
        <v>65</v>
      </c>
      <c r="P5154">
        <v>14</v>
      </c>
      <c r="Q5154">
        <v>1</v>
      </c>
      <c r="R5154" s="3">
        <f t="shared" si="480"/>
        <v>184.77</v>
      </c>
      <c r="S5154" s="3">
        <f t="shared" si="481"/>
        <v>18.480000000000018</v>
      </c>
      <c r="T5154" s="3">
        <f t="shared" si="482"/>
        <v>-12.829999999999998</v>
      </c>
      <c r="U5154" s="3">
        <f t="shared" si="483"/>
        <v>1.7800000000000198</v>
      </c>
      <c r="V5154" s="4">
        <f t="shared" si="484"/>
        <v>9.6335985278996582E-3</v>
      </c>
      <c r="W5154" s="5">
        <f t="shared" si="485"/>
        <v>1</v>
      </c>
    </row>
    <row r="5155" spans="1:23">
      <c r="A5155" t="s">
        <v>6632</v>
      </c>
      <c r="B5155" t="s">
        <v>3247</v>
      </c>
      <c r="C5155" t="s">
        <v>792</v>
      </c>
      <c r="D5155" t="s">
        <v>37</v>
      </c>
      <c r="E5155" s="1">
        <v>45963.646793981483</v>
      </c>
      <c r="G5155" t="s">
        <v>110</v>
      </c>
      <c r="H5155">
        <v>1</v>
      </c>
      <c r="I5155">
        <v>192.08</v>
      </c>
      <c r="J5155">
        <v>165.39</v>
      </c>
      <c r="K5155">
        <v>0</v>
      </c>
      <c r="L5155">
        <v>30</v>
      </c>
      <c r="M5155">
        <v>51.47</v>
      </c>
      <c r="N5155">
        <v>0</v>
      </c>
      <c r="O5155" t="s">
        <v>38</v>
      </c>
      <c r="P5155">
        <v>0</v>
      </c>
      <c r="R5155" s="3">
        <f t="shared" si="480"/>
        <v>192.08</v>
      </c>
      <c r="S5155" s="3">
        <f t="shared" si="481"/>
        <v>26.690000000000026</v>
      </c>
      <c r="T5155" s="3">
        <f t="shared" si="482"/>
        <v>-21.47</v>
      </c>
      <c r="U5155" s="3">
        <f t="shared" si="483"/>
        <v>5.2200000000000273</v>
      </c>
      <c r="V5155" s="4">
        <f t="shared" si="484"/>
        <v>2.7176176593086354E-2</v>
      </c>
      <c r="W5155" s="5">
        <f t="shared" si="485"/>
        <v>1</v>
      </c>
    </row>
    <row r="5156" spans="1:23">
      <c r="A5156" t="s">
        <v>6633</v>
      </c>
      <c r="B5156" t="s">
        <v>195</v>
      </c>
      <c r="C5156" t="s">
        <v>343</v>
      </c>
      <c r="D5156" t="s">
        <v>72</v>
      </c>
      <c r="E5156" s="1">
        <v>45963.647546296299</v>
      </c>
      <c r="F5156" s="1">
        <v>45963.662824074083</v>
      </c>
      <c r="G5156" t="s">
        <v>27</v>
      </c>
      <c r="H5156">
        <v>1</v>
      </c>
      <c r="I5156">
        <v>50.51</v>
      </c>
      <c r="J5156">
        <v>42.77</v>
      </c>
      <c r="K5156">
        <v>2.5299999999999998</v>
      </c>
      <c r="L5156">
        <v>30</v>
      </c>
      <c r="M5156">
        <v>59.84</v>
      </c>
      <c r="N5156">
        <v>1.4</v>
      </c>
      <c r="O5156" t="s">
        <v>38</v>
      </c>
      <c r="P5156">
        <v>7</v>
      </c>
      <c r="Q5156">
        <v>4</v>
      </c>
      <c r="R5156" s="3">
        <f t="shared" si="480"/>
        <v>47.98</v>
      </c>
      <c r="S5156" s="3">
        <f t="shared" si="481"/>
        <v>5.2099999999999937</v>
      </c>
      <c r="T5156" s="3">
        <f t="shared" si="482"/>
        <v>-29.840000000000003</v>
      </c>
      <c r="U5156" s="3">
        <f t="shared" si="483"/>
        <v>-26.030000000000008</v>
      </c>
      <c r="V5156" s="4">
        <f t="shared" si="484"/>
        <v>-0.54251771571488139</v>
      </c>
      <c r="W5156" s="5">
        <f t="shared" si="485"/>
        <v>0</v>
      </c>
    </row>
    <row r="5157" spans="1:23">
      <c r="A5157" t="s">
        <v>6634</v>
      </c>
      <c r="B5157" t="s">
        <v>740</v>
      </c>
      <c r="C5157" t="s">
        <v>540</v>
      </c>
      <c r="D5157" t="s">
        <v>72</v>
      </c>
      <c r="E5157" s="1">
        <v>45963.653194444443</v>
      </c>
      <c r="F5157" s="1">
        <v>45963.658750000002</v>
      </c>
      <c r="G5157" t="s">
        <v>27</v>
      </c>
      <c r="H5157">
        <v>1</v>
      </c>
      <c r="I5157">
        <v>101.54</v>
      </c>
      <c r="J5157">
        <v>76.459999999999994</v>
      </c>
      <c r="K5157">
        <v>25.38</v>
      </c>
      <c r="L5157">
        <v>30</v>
      </c>
      <c r="M5157">
        <v>36.32</v>
      </c>
      <c r="N5157">
        <v>1.91</v>
      </c>
      <c r="O5157" t="s">
        <v>65</v>
      </c>
      <c r="P5157">
        <v>0</v>
      </c>
      <c r="Q5157">
        <v>5</v>
      </c>
      <c r="R5157" s="3">
        <f t="shared" si="480"/>
        <v>76.160000000000011</v>
      </c>
      <c r="S5157" s="3">
        <f t="shared" si="481"/>
        <v>-0.29999999999998295</v>
      </c>
      <c r="T5157" s="3">
        <f t="shared" si="482"/>
        <v>-6.32</v>
      </c>
      <c r="U5157" s="3">
        <f t="shared" si="483"/>
        <v>-8.5299999999999834</v>
      </c>
      <c r="V5157" s="4">
        <f t="shared" si="484"/>
        <v>-0.11200105042016784</v>
      </c>
      <c r="W5157" s="5">
        <f t="shared" si="485"/>
        <v>0</v>
      </c>
    </row>
    <row r="5158" spans="1:23">
      <c r="A5158" t="s">
        <v>6635</v>
      </c>
      <c r="B5158" t="s">
        <v>1523</v>
      </c>
      <c r="C5158" t="s">
        <v>576</v>
      </c>
      <c r="D5158" t="s">
        <v>32</v>
      </c>
      <c r="E5158" s="1">
        <v>45963.809351851851</v>
      </c>
      <c r="F5158" s="1">
        <v>45963.832268518519</v>
      </c>
      <c r="G5158" t="s">
        <v>27</v>
      </c>
      <c r="H5158">
        <v>1</v>
      </c>
      <c r="I5158">
        <v>574.94000000000005</v>
      </c>
      <c r="J5158">
        <v>340.64</v>
      </c>
      <c r="K5158">
        <v>57.49</v>
      </c>
      <c r="L5158">
        <v>0</v>
      </c>
      <c r="M5158">
        <v>49.72</v>
      </c>
      <c r="N5158">
        <v>9.31</v>
      </c>
      <c r="O5158" t="s">
        <v>65</v>
      </c>
      <c r="P5158">
        <v>13</v>
      </c>
      <c r="Q5158">
        <v>1</v>
      </c>
      <c r="R5158" s="3">
        <f t="shared" si="480"/>
        <v>517.45000000000005</v>
      </c>
      <c r="S5158" s="3">
        <f t="shared" si="481"/>
        <v>176.81000000000006</v>
      </c>
      <c r="T5158" s="3">
        <f t="shared" si="482"/>
        <v>-49.72</v>
      </c>
      <c r="U5158" s="3">
        <f t="shared" si="483"/>
        <v>117.78000000000006</v>
      </c>
      <c r="V5158" s="4">
        <f t="shared" si="484"/>
        <v>0.22761619480143019</v>
      </c>
      <c r="W5158" s="5">
        <f t="shared" si="485"/>
        <v>1</v>
      </c>
    </row>
    <row r="5159" spans="1:23">
      <c r="A5159" t="s">
        <v>6636</v>
      </c>
      <c r="B5159" t="s">
        <v>2608</v>
      </c>
      <c r="C5159" t="s">
        <v>792</v>
      </c>
      <c r="D5159" t="s">
        <v>87</v>
      </c>
      <c r="E5159" s="1">
        <v>45963.816666666673</v>
      </c>
      <c r="F5159" s="1">
        <v>45963.831944444442</v>
      </c>
      <c r="G5159" t="s">
        <v>27</v>
      </c>
      <c r="H5159">
        <v>3</v>
      </c>
      <c r="I5159">
        <v>576.24</v>
      </c>
      <c r="J5159">
        <v>496.17</v>
      </c>
      <c r="K5159">
        <v>144.06</v>
      </c>
      <c r="L5159">
        <v>0</v>
      </c>
      <c r="M5159">
        <v>60.14</v>
      </c>
      <c r="N5159">
        <v>7.78</v>
      </c>
      <c r="O5159" t="s">
        <v>65</v>
      </c>
      <c r="P5159">
        <v>2</v>
      </c>
      <c r="Q5159">
        <v>3</v>
      </c>
      <c r="R5159" s="3">
        <f t="shared" si="480"/>
        <v>432.18</v>
      </c>
      <c r="S5159" s="3">
        <f t="shared" si="481"/>
        <v>-63.990000000000009</v>
      </c>
      <c r="T5159" s="3">
        <f t="shared" si="482"/>
        <v>-60.14</v>
      </c>
      <c r="U5159" s="3">
        <f t="shared" si="483"/>
        <v>-131.91</v>
      </c>
      <c r="V5159" s="4">
        <f t="shared" si="484"/>
        <v>-0.30522004720255447</v>
      </c>
      <c r="W5159" s="5">
        <f t="shared" si="485"/>
        <v>0</v>
      </c>
    </row>
    <row r="5160" spans="1:23">
      <c r="A5160" t="s">
        <v>6637</v>
      </c>
      <c r="B5160" t="s">
        <v>165</v>
      </c>
      <c r="C5160" t="s">
        <v>1010</v>
      </c>
      <c r="D5160" t="s">
        <v>64</v>
      </c>
      <c r="E5160" s="1">
        <v>45963.818449074082</v>
      </c>
      <c r="F5160" s="1">
        <v>45963.829560185193</v>
      </c>
      <c r="G5160" t="s">
        <v>27</v>
      </c>
      <c r="H5160">
        <v>2</v>
      </c>
      <c r="I5160">
        <v>170.12</v>
      </c>
      <c r="J5160">
        <v>137.6</v>
      </c>
      <c r="K5160">
        <v>17.010000000000002</v>
      </c>
      <c r="L5160">
        <v>30</v>
      </c>
      <c r="M5160">
        <v>39.19</v>
      </c>
      <c r="N5160">
        <v>3.3</v>
      </c>
      <c r="O5160" t="s">
        <v>33</v>
      </c>
      <c r="P5160">
        <v>0</v>
      </c>
      <c r="Q5160">
        <v>4</v>
      </c>
      <c r="R5160" s="3">
        <f t="shared" si="480"/>
        <v>153.11000000000001</v>
      </c>
      <c r="S5160" s="3">
        <f t="shared" si="481"/>
        <v>15.510000000000019</v>
      </c>
      <c r="T5160" s="3">
        <f t="shared" si="482"/>
        <v>-9.1899999999999977</v>
      </c>
      <c r="U5160" s="3">
        <f t="shared" si="483"/>
        <v>3.0200000000000218</v>
      </c>
      <c r="V5160" s="4">
        <f t="shared" si="484"/>
        <v>1.9724381163869254E-2</v>
      </c>
      <c r="W5160" s="5">
        <f t="shared" si="485"/>
        <v>1</v>
      </c>
    </row>
    <row r="5161" spans="1:23">
      <c r="A5161" t="s">
        <v>6638</v>
      </c>
      <c r="B5161" t="s">
        <v>497</v>
      </c>
      <c r="C5161" t="s">
        <v>1344</v>
      </c>
      <c r="D5161" t="s">
        <v>160</v>
      </c>
      <c r="E5161" s="1">
        <v>45963.835069444453</v>
      </c>
      <c r="F5161" s="1">
        <v>45963.842013888891</v>
      </c>
      <c r="G5161" t="s">
        <v>27</v>
      </c>
      <c r="H5161">
        <v>1</v>
      </c>
      <c r="I5161">
        <v>119.45</v>
      </c>
      <c r="J5161">
        <v>96.5</v>
      </c>
      <c r="K5161">
        <v>5.97</v>
      </c>
      <c r="L5161">
        <v>30</v>
      </c>
      <c r="M5161">
        <v>58.7</v>
      </c>
      <c r="N5161">
        <v>2.58</v>
      </c>
      <c r="O5161" t="s">
        <v>38</v>
      </c>
      <c r="P5161">
        <v>0</v>
      </c>
      <c r="Q5161">
        <v>4</v>
      </c>
      <c r="R5161" s="3">
        <f t="shared" si="480"/>
        <v>113.48</v>
      </c>
      <c r="S5161" s="3">
        <f t="shared" si="481"/>
        <v>16.980000000000004</v>
      </c>
      <c r="T5161" s="3">
        <f t="shared" si="482"/>
        <v>-28.700000000000003</v>
      </c>
      <c r="U5161" s="3">
        <f t="shared" si="483"/>
        <v>-14.299999999999999</v>
      </c>
      <c r="V5161" s="4">
        <f t="shared" si="484"/>
        <v>-0.12601339443073667</v>
      </c>
      <c r="W5161" s="5">
        <f t="shared" si="485"/>
        <v>0</v>
      </c>
    </row>
    <row r="5162" spans="1:23">
      <c r="A5162" t="s">
        <v>6639</v>
      </c>
      <c r="B5162" t="s">
        <v>2661</v>
      </c>
      <c r="C5162" t="s">
        <v>743</v>
      </c>
      <c r="D5162" t="s">
        <v>60</v>
      </c>
      <c r="E5162" s="1">
        <v>45963.926041666673</v>
      </c>
      <c r="F5162" s="1">
        <v>45963.931597222218</v>
      </c>
      <c r="G5162" t="s">
        <v>27</v>
      </c>
      <c r="H5162">
        <v>2</v>
      </c>
      <c r="I5162">
        <v>330.68</v>
      </c>
      <c r="J5162">
        <v>241.88</v>
      </c>
      <c r="K5162">
        <v>82.67</v>
      </c>
      <c r="L5162">
        <v>30</v>
      </c>
      <c r="M5162">
        <v>55.96</v>
      </c>
      <c r="N5162">
        <v>5</v>
      </c>
      <c r="O5162" t="s">
        <v>65</v>
      </c>
      <c r="P5162">
        <v>0</v>
      </c>
      <c r="Q5162">
        <v>5</v>
      </c>
      <c r="R5162" s="3">
        <f t="shared" si="480"/>
        <v>248.01</v>
      </c>
      <c r="S5162" s="3">
        <f t="shared" si="481"/>
        <v>6.1299999999999955</v>
      </c>
      <c r="T5162" s="3">
        <f t="shared" si="482"/>
        <v>-25.96</v>
      </c>
      <c r="U5162" s="3">
        <f t="shared" si="483"/>
        <v>-24.830000000000005</v>
      </c>
      <c r="V5162" s="4">
        <f t="shared" si="484"/>
        <v>-0.10011693076892063</v>
      </c>
      <c r="W5162" s="5">
        <f t="shared" si="485"/>
        <v>0</v>
      </c>
    </row>
    <row r="5163" spans="1:23">
      <c r="A5163" t="s">
        <v>6640</v>
      </c>
      <c r="B5163" t="s">
        <v>1586</v>
      </c>
      <c r="C5163" t="s">
        <v>83</v>
      </c>
      <c r="D5163" t="s">
        <v>143</v>
      </c>
      <c r="E5163" s="1">
        <v>45964.253530092603</v>
      </c>
      <c r="F5163" s="1">
        <v>45964.266030092593</v>
      </c>
      <c r="G5163" t="s">
        <v>27</v>
      </c>
      <c r="H5163">
        <v>3</v>
      </c>
      <c r="I5163">
        <v>1325.94</v>
      </c>
      <c r="J5163">
        <v>1212.42</v>
      </c>
      <c r="K5163">
        <v>0</v>
      </c>
      <c r="L5163">
        <v>0</v>
      </c>
      <c r="M5163">
        <v>37.68</v>
      </c>
      <c r="N5163">
        <v>23.87</v>
      </c>
      <c r="O5163" t="s">
        <v>65</v>
      </c>
      <c r="P5163">
        <v>0</v>
      </c>
      <c r="Q5163">
        <v>5</v>
      </c>
      <c r="R5163" s="3">
        <f t="shared" si="480"/>
        <v>1325.94</v>
      </c>
      <c r="S5163" s="3">
        <f t="shared" si="481"/>
        <v>113.51999999999998</v>
      </c>
      <c r="T5163" s="3">
        <f t="shared" si="482"/>
        <v>-37.68</v>
      </c>
      <c r="U5163" s="3">
        <f t="shared" si="483"/>
        <v>51.96999999999997</v>
      </c>
      <c r="V5163" s="4">
        <f t="shared" si="484"/>
        <v>3.9194835362082722E-2</v>
      </c>
      <c r="W5163" s="5">
        <f t="shared" si="485"/>
        <v>1</v>
      </c>
    </row>
    <row r="5164" spans="1:23">
      <c r="A5164" t="s">
        <v>6641</v>
      </c>
      <c r="B5164" t="s">
        <v>1742</v>
      </c>
      <c r="C5164" t="s">
        <v>1721</v>
      </c>
      <c r="D5164" t="s">
        <v>48</v>
      </c>
      <c r="E5164" s="1">
        <v>45964.440300925933</v>
      </c>
      <c r="G5164" t="s">
        <v>110</v>
      </c>
      <c r="H5164">
        <v>1</v>
      </c>
      <c r="I5164">
        <v>205.3</v>
      </c>
      <c r="J5164">
        <v>179.47</v>
      </c>
      <c r="K5164">
        <v>10.26</v>
      </c>
      <c r="L5164">
        <v>30</v>
      </c>
      <c r="M5164">
        <v>39.43</v>
      </c>
      <c r="N5164">
        <v>0</v>
      </c>
      <c r="O5164" t="s">
        <v>65</v>
      </c>
      <c r="P5164">
        <v>5</v>
      </c>
      <c r="R5164" s="3">
        <f t="shared" si="480"/>
        <v>195.04000000000002</v>
      </c>
      <c r="S5164" s="3">
        <f t="shared" si="481"/>
        <v>15.570000000000022</v>
      </c>
      <c r="T5164" s="3">
        <f t="shared" si="482"/>
        <v>-9.43</v>
      </c>
      <c r="U5164" s="3">
        <f t="shared" si="483"/>
        <v>6.1400000000000219</v>
      </c>
      <c r="V5164" s="4">
        <f t="shared" si="484"/>
        <v>3.1480721903199456E-2</v>
      </c>
      <c r="W5164" s="5">
        <f t="shared" si="485"/>
        <v>1</v>
      </c>
    </row>
    <row r="5165" spans="1:23">
      <c r="A5165" t="s">
        <v>6642</v>
      </c>
      <c r="B5165" t="s">
        <v>2161</v>
      </c>
      <c r="C5165" t="s">
        <v>176</v>
      </c>
      <c r="D5165" t="s">
        <v>26</v>
      </c>
      <c r="E5165" s="1">
        <v>45964.457939814813</v>
      </c>
      <c r="F5165" s="1">
        <v>45964.480162037027</v>
      </c>
      <c r="G5165" t="s">
        <v>27</v>
      </c>
      <c r="H5165">
        <v>1</v>
      </c>
      <c r="I5165">
        <v>102.02</v>
      </c>
      <c r="J5165">
        <v>92.38</v>
      </c>
      <c r="K5165">
        <v>0</v>
      </c>
      <c r="L5165">
        <v>30</v>
      </c>
      <c r="M5165">
        <v>48.27</v>
      </c>
      <c r="N5165">
        <v>2.38</v>
      </c>
      <c r="O5165" t="s">
        <v>144</v>
      </c>
      <c r="P5165">
        <v>17</v>
      </c>
      <c r="Q5165">
        <v>3</v>
      </c>
      <c r="R5165" s="3">
        <f t="shared" si="480"/>
        <v>102.02</v>
      </c>
      <c r="S5165" s="3">
        <f t="shared" si="481"/>
        <v>9.64</v>
      </c>
      <c r="T5165" s="3">
        <f t="shared" si="482"/>
        <v>-18.270000000000003</v>
      </c>
      <c r="U5165" s="3">
        <f t="shared" si="483"/>
        <v>-11.010000000000002</v>
      </c>
      <c r="V5165" s="4">
        <f t="shared" si="484"/>
        <v>-0.10792001568319939</v>
      </c>
      <c r="W5165" s="5">
        <f t="shared" si="485"/>
        <v>0</v>
      </c>
    </row>
    <row r="5166" spans="1:23">
      <c r="A5166" t="s">
        <v>6643</v>
      </c>
      <c r="B5166" t="s">
        <v>4431</v>
      </c>
      <c r="C5166" t="s">
        <v>340</v>
      </c>
      <c r="D5166" t="s">
        <v>160</v>
      </c>
      <c r="E5166" s="1">
        <v>45964.492824074077</v>
      </c>
      <c r="F5166" s="1">
        <v>45964.510185185187</v>
      </c>
      <c r="G5166" t="s">
        <v>27</v>
      </c>
      <c r="H5166">
        <v>2</v>
      </c>
      <c r="I5166">
        <v>231.54</v>
      </c>
      <c r="J5166">
        <v>208.38</v>
      </c>
      <c r="K5166">
        <v>11.58</v>
      </c>
      <c r="L5166">
        <v>30</v>
      </c>
      <c r="M5166">
        <v>47.66</v>
      </c>
      <c r="N5166">
        <v>4.5</v>
      </c>
      <c r="O5166" t="s">
        <v>33</v>
      </c>
      <c r="P5166">
        <v>5</v>
      </c>
      <c r="Q5166">
        <v>3</v>
      </c>
      <c r="R5166" s="3">
        <f t="shared" si="480"/>
        <v>219.95999999999998</v>
      </c>
      <c r="S5166" s="3">
        <f t="shared" si="481"/>
        <v>11.579999999999984</v>
      </c>
      <c r="T5166" s="3">
        <f t="shared" si="482"/>
        <v>-17.659999999999997</v>
      </c>
      <c r="U5166" s="3">
        <f t="shared" si="483"/>
        <v>-10.580000000000013</v>
      </c>
      <c r="V5166" s="4">
        <f t="shared" si="484"/>
        <v>-4.8099654482633265E-2</v>
      </c>
      <c r="W5166" s="5">
        <f t="shared" si="485"/>
        <v>0</v>
      </c>
    </row>
    <row r="5167" spans="1:23">
      <c r="A5167" t="s">
        <v>6644</v>
      </c>
      <c r="B5167" t="s">
        <v>6645</v>
      </c>
      <c r="C5167" t="s">
        <v>286</v>
      </c>
      <c r="D5167" t="s">
        <v>160</v>
      </c>
      <c r="E5167" s="1">
        <v>45964.499131944453</v>
      </c>
      <c r="F5167" s="1">
        <v>45964.506076388891</v>
      </c>
      <c r="G5167" t="s">
        <v>27</v>
      </c>
      <c r="H5167">
        <v>4</v>
      </c>
      <c r="I5167">
        <v>2795.52</v>
      </c>
      <c r="J5167">
        <v>2358.7600000000002</v>
      </c>
      <c r="K5167">
        <v>139.78</v>
      </c>
      <c r="L5167">
        <v>0</v>
      </c>
      <c r="M5167">
        <v>54.02</v>
      </c>
      <c r="N5167">
        <v>47.8</v>
      </c>
      <c r="O5167" t="s">
        <v>65</v>
      </c>
      <c r="P5167">
        <v>0</v>
      </c>
      <c r="Q5167">
        <v>5</v>
      </c>
      <c r="R5167" s="3">
        <f t="shared" si="480"/>
        <v>2655.74</v>
      </c>
      <c r="S5167" s="3">
        <f t="shared" si="481"/>
        <v>296.97999999999956</v>
      </c>
      <c r="T5167" s="3">
        <f t="shared" si="482"/>
        <v>-54.02</v>
      </c>
      <c r="U5167" s="3">
        <f t="shared" si="483"/>
        <v>195.15999999999957</v>
      </c>
      <c r="V5167" s="4">
        <f t="shared" si="484"/>
        <v>7.3486109332991781E-2</v>
      </c>
      <c r="W5167" s="5">
        <f t="shared" si="485"/>
        <v>1</v>
      </c>
    </row>
    <row r="5168" spans="1:23">
      <c r="A5168" t="s">
        <v>6646</v>
      </c>
      <c r="B5168" t="s">
        <v>579</v>
      </c>
      <c r="C5168" t="s">
        <v>346</v>
      </c>
      <c r="D5168" t="s">
        <v>72</v>
      </c>
      <c r="E5168" s="1">
        <v>45964.613506944443</v>
      </c>
      <c r="F5168" s="1">
        <v>45964.622534722221</v>
      </c>
      <c r="G5168" t="s">
        <v>27</v>
      </c>
      <c r="H5168">
        <v>2</v>
      </c>
      <c r="I5168">
        <v>276</v>
      </c>
      <c r="J5168">
        <v>214.32</v>
      </c>
      <c r="K5168">
        <v>0</v>
      </c>
      <c r="L5168">
        <v>30</v>
      </c>
      <c r="M5168">
        <v>37.4</v>
      </c>
      <c r="N5168">
        <v>5.51</v>
      </c>
      <c r="O5168" t="s">
        <v>38</v>
      </c>
      <c r="P5168">
        <v>0</v>
      </c>
      <c r="Q5168">
        <v>5</v>
      </c>
      <c r="R5168" s="3">
        <f t="shared" si="480"/>
        <v>276</v>
      </c>
      <c r="S5168" s="3">
        <f t="shared" si="481"/>
        <v>61.680000000000007</v>
      </c>
      <c r="T5168" s="3">
        <f t="shared" si="482"/>
        <v>-7.3999999999999986</v>
      </c>
      <c r="U5168" s="3">
        <f t="shared" si="483"/>
        <v>48.77000000000001</v>
      </c>
      <c r="V5168" s="4">
        <f t="shared" si="484"/>
        <v>0.17670289855072469</v>
      </c>
      <c r="W5168" s="5">
        <f t="shared" si="485"/>
        <v>1</v>
      </c>
    </row>
    <row r="5169" spans="1:23">
      <c r="A5169" t="s">
        <v>6647</v>
      </c>
      <c r="B5169" t="s">
        <v>1834</v>
      </c>
      <c r="C5169" t="s">
        <v>109</v>
      </c>
      <c r="D5169" t="s">
        <v>72</v>
      </c>
      <c r="E5169" s="1">
        <v>45964.628935185188</v>
      </c>
      <c r="F5169" s="1">
        <v>45964.640740740739</v>
      </c>
      <c r="G5169" t="s">
        <v>27</v>
      </c>
      <c r="H5169">
        <v>2</v>
      </c>
      <c r="I5169">
        <v>375.14</v>
      </c>
      <c r="J5169">
        <v>336.92</v>
      </c>
      <c r="K5169">
        <v>0</v>
      </c>
      <c r="L5169">
        <v>30</v>
      </c>
      <c r="M5169">
        <v>57.8</v>
      </c>
      <c r="N5169">
        <v>7.29</v>
      </c>
      <c r="O5169" t="s">
        <v>144</v>
      </c>
      <c r="P5169">
        <v>2</v>
      </c>
      <c r="Q5169">
        <v>3</v>
      </c>
      <c r="R5169" s="3">
        <f t="shared" si="480"/>
        <v>375.14</v>
      </c>
      <c r="S5169" s="3">
        <f t="shared" si="481"/>
        <v>38.21999999999997</v>
      </c>
      <c r="T5169" s="3">
        <f t="shared" si="482"/>
        <v>-27.799999999999997</v>
      </c>
      <c r="U5169" s="3">
        <f t="shared" si="483"/>
        <v>3.1299999999999732</v>
      </c>
      <c r="V5169" s="4">
        <f t="shared" si="484"/>
        <v>8.3435517406834064E-3</v>
      </c>
      <c r="W5169" s="5">
        <f t="shared" si="485"/>
        <v>1</v>
      </c>
    </row>
    <row r="5170" spans="1:23">
      <c r="A5170" t="s">
        <v>6648</v>
      </c>
      <c r="B5170" t="s">
        <v>805</v>
      </c>
      <c r="C5170" t="s">
        <v>1022</v>
      </c>
      <c r="D5170" t="s">
        <v>37</v>
      </c>
      <c r="E5170" s="1">
        <v>45964.759733796287</v>
      </c>
      <c r="F5170" s="1">
        <v>45964.778483796297</v>
      </c>
      <c r="G5170" t="s">
        <v>27</v>
      </c>
      <c r="H5170">
        <v>1</v>
      </c>
      <c r="I5170">
        <v>805.93</v>
      </c>
      <c r="J5170">
        <v>569.20000000000005</v>
      </c>
      <c r="K5170">
        <v>40.299999999999997</v>
      </c>
      <c r="L5170">
        <v>0</v>
      </c>
      <c r="M5170">
        <v>48.83</v>
      </c>
      <c r="N5170">
        <v>13.78</v>
      </c>
      <c r="O5170" t="s">
        <v>144</v>
      </c>
      <c r="P5170">
        <v>7</v>
      </c>
      <c r="Q5170">
        <v>4</v>
      </c>
      <c r="R5170" s="3">
        <f t="shared" si="480"/>
        <v>765.63</v>
      </c>
      <c r="S5170" s="3">
        <f t="shared" si="481"/>
        <v>196.42999999999995</v>
      </c>
      <c r="T5170" s="3">
        <f t="shared" si="482"/>
        <v>-48.83</v>
      </c>
      <c r="U5170" s="3">
        <f t="shared" si="483"/>
        <v>133.81999999999996</v>
      </c>
      <c r="V5170" s="4">
        <f t="shared" si="484"/>
        <v>0.1747841646748429</v>
      </c>
      <c r="W5170" s="5">
        <f t="shared" si="485"/>
        <v>1</v>
      </c>
    </row>
    <row r="5171" spans="1:23">
      <c r="A5171" t="s">
        <v>6649</v>
      </c>
      <c r="B5171" t="s">
        <v>5331</v>
      </c>
      <c r="C5171" t="s">
        <v>412</v>
      </c>
      <c r="D5171" t="s">
        <v>48</v>
      </c>
      <c r="E5171" s="1">
        <v>45964.777326388888</v>
      </c>
      <c r="F5171" s="1">
        <v>45964.794687499998</v>
      </c>
      <c r="G5171" t="s">
        <v>27</v>
      </c>
      <c r="H5171">
        <v>3</v>
      </c>
      <c r="I5171">
        <v>810.78</v>
      </c>
      <c r="J5171">
        <v>590.70000000000005</v>
      </c>
      <c r="K5171">
        <v>202.7</v>
      </c>
      <c r="L5171">
        <v>0</v>
      </c>
      <c r="M5171">
        <v>55.44</v>
      </c>
      <c r="N5171">
        <v>10.95</v>
      </c>
      <c r="O5171" t="s">
        <v>38</v>
      </c>
      <c r="P5171">
        <v>10</v>
      </c>
      <c r="Q5171">
        <v>4</v>
      </c>
      <c r="R5171" s="3">
        <f t="shared" si="480"/>
        <v>608.07999999999993</v>
      </c>
      <c r="S5171" s="3">
        <f t="shared" si="481"/>
        <v>17.379999999999882</v>
      </c>
      <c r="T5171" s="3">
        <f t="shared" si="482"/>
        <v>-55.44</v>
      </c>
      <c r="U5171" s="3">
        <f t="shared" si="483"/>
        <v>-49.010000000000119</v>
      </c>
      <c r="V5171" s="4">
        <f t="shared" si="484"/>
        <v>-8.0597947638468823E-2</v>
      </c>
      <c r="W5171" s="5">
        <f t="shared" si="485"/>
        <v>0</v>
      </c>
    </row>
    <row r="5172" spans="1:23">
      <c r="A5172" t="s">
        <v>6650</v>
      </c>
      <c r="B5172" t="s">
        <v>458</v>
      </c>
      <c r="C5172" t="s">
        <v>262</v>
      </c>
      <c r="D5172" t="s">
        <v>48</v>
      </c>
      <c r="E5172" s="1">
        <v>45964.788217592592</v>
      </c>
      <c r="F5172" s="1">
        <v>45964.793773148151</v>
      </c>
      <c r="G5172" t="s">
        <v>27</v>
      </c>
      <c r="H5172">
        <v>1</v>
      </c>
      <c r="I5172">
        <v>423.08</v>
      </c>
      <c r="J5172">
        <v>388.35</v>
      </c>
      <c r="K5172">
        <v>0</v>
      </c>
      <c r="L5172">
        <v>0</v>
      </c>
      <c r="M5172">
        <v>64.78</v>
      </c>
      <c r="N5172">
        <v>7.62</v>
      </c>
      <c r="O5172" t="s">
        <v>38</v>
      </c>
      <c r="P5172">
        <v>0</v>
      </c>
      <c r="Q5172">
        <v>5</v>
      </c>
      <c r="R5172" s="3">
        <f t="shared" si="480"/>
        <v>423.08</v>
      </c>
      <c r="S5172" s="3">
        <f t="shared" si="481"/>
        <v>34.729999999999961</v>
      </c>
      <c r="T5172" s="3">
        <f t="shared" si="482"/>
        <v>-64.78</v>
      </c>
      <c r="U5172" s="3">
        <f t="shared" si="483"/>
        <v>-37.670000000000037</v>
      </c>
      <c r="V5172" s="4">
        <f t="shared" si="484"/>
        <v>-8.9037534272478111E-2</v>
      </c>
      <c r="W5172" s="5">
        <f t="shared" si="485"/>
        <v>0</v>
      </c>
    </row>
    <row r="5173" spans="1:23">
      <c r="A5173" t="s">
        <v>6651</v>
      </c>
      <c r="B5173" t="s">
        <v>209</v>
      </c>
      <c r="C5173" t="s">
        <v>159</v>
      </c>
      <c r="D5173" t="s">
        <v>48</v>
      </c>
      <c r="E5173" s="1">
        <v>45964.820879629631</v>
      </c>
      <c r="F5173" s="1">
        <v>45964.833379629628</v>
      </c>
      <c r="G5173" t="s">
        <v>27</v>
      </c>
      <c r="H5173">
        <v>1</v>
      </c>
      <c r="I5173">
        <v>224.45</v>
      </c>
      <c r="J5173">
        <v>155.32</v>
      </c>
      <c r="K5173">
        <v>11.22</v>
      </c>
      <c r="L5173">
        <v>30</v>
      </c>
      <c r="M5173">
        <v>45.13</v>
      </c>
      <c r="N5173">
        <v>4.38</v>
      </c>
      <c r="O5173" t="s">
        <v>38</v>
      </c>
      <c r="P5173">
        <v>3</v>
      </c>
      <c r="Q5173">
        <v>4</v>
      </c>
      <c r="R5173" s="3">
        <f t="shared" si="480"/>
        <v>213.23</v>
      </c>
      <c r="S5173" s="3">
        <f t="shared" si="481"/>
        <v>57.91</v>
      </c>
      <c r="T5173" s="3">
        <f t="shared" si="482"/>
        <v>-15.130000000000003</v>
      </c>
      <c r="U5173" s="3">
        <f t="shared" si="483"/>
        <v>38.399999999999991</v>
      </c>
      <c r="V5173" s="4">
        <f t="shared" si="484"/>
        <v>0.18008722975191105</v>
      </c>
      <c r="W5173" s="5">
        <f t="shared" si="485"/>
        <v>1</v>
      </c>
    </row>
    <row r="5174" spans="1:23">
      <c r="A5174" t="s">
        <v>6652</v>
      </c>
      <c r="B5174" t="s">
        <v>1769</v>
      </c>
      <c r="C5174" t="s">
        <v>256</v>
      </c>
      <c r="D5174" t="s">
        <v>26</v>
      </c>
      <c r="E5174" s="1">
        <v>45964.8359837963</v>
      </c>
      <c r="F5174" s="1">
        <v>45964.841539351852</v>
      </c>
      <c r="G5174" t="s">
        <v>27</v>
      </c>
      <c r="H5174">
        <v>2</v>
      </c>
      <c r="I5174">
        <v>211.66</v>
      </c>
      <c r="J5174">
        <v>152.46</v>
      </c>
      <c r="K5174">
        <v>10.58</v>
      </c>
      <c r="L5174">
        <v>30</v>
      </c>
      <c r="M5174">
        <v>35.99</v>
      </c>
      <c r="N5174">
        <v>4.16</v>
      </c>
      <c r="O5174" t="s">
        <v>38</v>
      </c>
      <c r="P5174">
        <v>0</v>
      </c>
      <c r="Q5174">
        <v>5</v>
      </c>
      <c r="R5174" s="3">
        <f t="shared" si="480"/>
        <v>201.07999999999998</v>
      </c>
      <c r="S5174" s="3">
        <f t="shared" si="481"/>
        <v>48.619999999999976</v>
      </c>
      <c r="T5174" s="3">
        <f t="shared" si="482"/>
        <v>-5.990000000000002</v>
      </c>
      <c r="U5174" s="3">
        <f t="shared" si="483"/>
        <v>38.46999999999997</v>
      </c>
      <c r="V5174" s="4">
        <f t="shared" si="484"/>
        <v>0.19131688880047729</v>
      </c>
      <c r="W5174" s="5">
        <f t="shared" si="485"/>
        <v>1</v>
      </c>
    </row>
    <row r="5175" spans="1:23">
      <c r="A5175" t="s">
        <v>6653</v>
      </c>
      <c r="B5175" t="s">
        <v>2452</v>
      </c>
      <c r="C5175" t="s">
        <v>1038</v>
      </c>
      <c r="D5175" t="s">
        <v>64</v>
      </c>
      <c r="E5175" s="1">
        <v>45964.845000000001</v>
      </c>
      <c r="F5175" s="1">
        <v>45964.858888888892</v>
      </c>
      <c r="G5175" t="s">
        <v>27</v>
      </c>
      <c r="H5175">
        <v>4</v>
      </c>
      <c r="I5175">
        <v>1290.44</v>
      </c>
      <c r="J5175">
        <v>798.84</v>
      </c>
      <c r="K5175">
        <v>129.04</v>
      </c>
      <c r="L5175">
        <v>0</v>
      </c>
      <c r="M5175">
        <v>35.35</v>
      </c>
      <c r="N5175">
        <v>20.91</v>
      </c>
      <c r="O5175" t="s">
        <v>38</v>
      </c>
      <c r="P5175">
        <v>0</v>
      </c>
      <c r="Q5175">
        <v>5</v>
      </c>
      <c r="R5175" s="3">
        <f t="shared" si="480"/>
        <v>1161.4000000000001</v>
      </c>
      <c r="S5175" s="3">
        <f t="shared" si="481"/>
        <v>362.56000000000006</v>
      </c>
      <c r="T5175" s="3">
        <f t="shared" si="482"/>
        <v>-35.35</v>
      </c>
      <c r="U5175" s="3">
        <f t="shared" si="483"/>
        <v>306.3</v>
      </c>
      <c r="V5175" s="4">
        <f t="shared" si="484"/>
        <v>0.2637334251765111</v>
      </c>
      <c r="W5175" s="5">
        <f t="shared" si="485"/>
        <v>1</v>
      </c>
    </row>
    <row r="5176" spans="1:23">
      <c r="A5176" t="s">
        <v>6654</v>
      </c>
      <c r="B5176" t="s">
        <v>158</v>
      </c>
      <c r="C5176" t="s">
        <v>277</v>
      </c>
      <c r="D5176" t="s">
        <v>60</v>
      </c>
      <c r="E5176" s="1">
        <v>45964.847303240742</v>
      </c>
      <c r="F5176" s="1">
        <v>45964.857025462959</v>
      </c>
      <c r="G5176" t="s">
        <v>27</v>
      </c>
      <c r="H5176">
        <v>1</v>
      </c>
      <c r="I5176">
        <v>547.51</v>
      </c>
      <c r="J5176">
        <v>328.7</v>
      </c>
      <c r="K5176">
        <v>27.38</v>
      </c>
      <c r="L5176">
        <v>0</v>
      </c>
      <c r="M5176">
        <v>35.82</v>
      </c>
      <c r="N5176">
        <v>9.36</v>
      </c>
      <c r="O5176" t="s">
        <v>38</v>
      </c>
      <c r="P5176">
        <v>0</v>
      </c>
      <c r="Q5176">
        <v>5</v>
      </c>
      <c r="R5176" s="3">
        <f t="shared" si="480"/>
        <v>520.13</v>
      </c>
      <c r="S5176" s="3">
        <f t="shared" si="481"/>
        <v>191.43</v>
      </c>
      <c r="T5176" s="3">
        <f t="shared" si="482"/>
        <v>-35.82</v>
      </c>
      <c r="U5176" s="3">
        <f t="shared" si="483"/>
        <v>146.25</v>
      </c>
      <c r="V5176" s="4">
        <f t="shared" si="484"/>
        <v>0.28117970507373158</v>
      </c>
      <c r="W5176" s="5">
        <f t="shared" si="485"/>
        <v>1</v>
      </c>
    </row>
    <row r="5177" spans="1:23">
      <c r="A5177" t="s">
        <v>6655</v>
      </c>
      <c r="B5177" t="s">
        <v>2861</v>
      </c>
      <c r="C5177" t="s">
        <v>891</v>
      </c>
      <c r="D5177" t="s">
        <v>60</v>
      </c>
      <c r="E5177" s="1">
        <v>45964.915034722217</v>
      </c>
      <c r="F5177" s="1">
        <v>45964.923368055563</v>
      </c>
      <c r="G5177" t="s">
        <v>27</v>
      </c>
      <c r="H5177">
        <v>1</v>
      </c>
      <c r="I5177">
        <v>435.46</v>
      </c>
      <c r="J5177">
        <v>332.72</v>
      </c>
      <c r="K5177">
        <v>43.55</v>
      </c>
      <c r="L5177">
        <v>0</v>
      </c>
      <c r="M5177">
        <v>54.95</v>
      </c>
      <c r="N5177">
        <v>7.05</v>
      </c>
      <c r="O5177" t="s">
        <v>38</v>
      </c>
      <c r="P5177">
        <v>0</v>
      </c>
      <c r="Q5177">
        <v>4</v>
      </c>
      <c r="R5177" s="3">
        <f t="shared" si="480"/>
        <v>391.90999999999997</v>
      </c>
      <c r="S5177" s="3">
        <f t="shared" si="481"/>
        <v>59.189999999999941</v>
      </c>
      <c r="T5177" s="3">
        <f t="shared" si="482"/>
        <v>-54.95</v>
      </c>
      <c r="U5177" s="3">
        <f t="shared" si="483"/>
        <v>-2.8100000000000618</v>
      </c>
      <c r="V5177" s="4">
        <f t="shared" si="484"/>
        <v>-7.1700135235132096E-3</v>
      </c>
      <c r="W5177" s="5">
        <f t="shared" si="485"/>
        <v>0</v>
      </c>
    </row>
    <row r="5178" spans="1:23">
      <c r="A5178" t="s">
        <v>6656</v>
      </c>
      <c r="B5178" t="s">
        <v>2214</v>
      </c>
      <c r="C5178" t="s">
        <v>711</v>
      </c>
      <c r="D5178" t="s">
        <v>26</v>
      </c>
      <c r="E5178" s="1">
        <v>45964.94363425926</v>
      </c>
      <c r="F5178" s="1">
        <v>45964.951967592591</v>
      </c>
      <c r="G5178" t="s">
        <v>27</v>
      </c>
      <c r="H5178">
        <v>2</v>
      </c>
      <c r="I5178">
        <v>393.18</v>
      </c>
      <c r="J5178">
        <v>295.39999999999998</v>
      </c>
      <c r="K5178">
        <v>19.66</v>
      </c>
      <c r="L5178">
        <v>30</v>
      </c>
      <c r="M5178">
        <v>35.729999999999997</v>
      </c>
      <c r="N5178">
        <v>7.26</v>
      </c>
      <c r="O5178" t="s">
        <v>65</v>
      </c>
      <c r="P5178">
        <v>0</v>
      </c>
      <c r="Q5178">
        <v>4</v>
      </c>
      <c r="R5178" s="3">
        <f t="shared" si="480"/>
        <v>373.52</v>
      </c>
      <c r="S5178" s="3">
        <f t="shared" si="481"/>
        <v>78.12</v>
      </c>
      <c r="T5178" s="3">
        <f t="shared" si="482"/>
        <v>-5.7299999999999969</v>
      </c>
      <c r="U5178" s="3">
        <f t="shared" si="483"/>
        <v>65.13000000000001</v>
      </c>
      <c r="V5178" s="4">
        <f t="shared" si="484"/>
        <v>0.17436817305632901</v>
      </c>
      <c r="W5178" s="5">
        <f t="shared" si="485"/>
        <v>1</v>
      </c>
    </row>
    <row r="5179" spans="1:23">
      <c r="A5179" t="s">
        <v>6657</v>
      </c>
      <c r="B5179" t="s">
        <v>837</v>
      </c>
      <c r="C5179" t="s">
        <v>1411</v>
      </c>
      <c r="D5179" t="s">
        <v>32</v>
      </c>
      <c r="E5179" s="1">
        <v>45965.299050925933</v>
      </c>
      <c r="F5179" s="1">
        <v>45965.313634259262</v>
      </c>
      <c r="G5179" t="s">
        <v>27</v>
      </c>
      <c r="H5179">
        <v>2</v>
      </c>
      <c r="I5179">
        <v>186.18</v>
      </c>
      <c r="J5179">
        <v>143.38</v>
      </c>
      <c r="K5179">
        <v>18.62</v>
      </c>
      <c r="L5179">
        <v>30</v>
      </c>
      <c r="M5179">
        <v>59.29</v>
      </c>
      <c r="N5179">
        <v>3.56</v>
      </c>
      <c r="O5179" t="s">
        <v>33</v>
      </c>
      <c r="P5179">
        <v>1</v>
      </c>
      <c r="Q5179">
        <v>4</v>
      </c>
      <c r="R5179" s="3">
        <f t="shared" si="480"/>
        <v>167.56</v>
      </c>
      <c r="S5179" s="3">
        <f t="shared" si="481"/>
        <v>24.180000000000007</v>
      </c>
      <c r="T5179" s="3">
        <f t="shared" si="482"/>
        <v>-29.29</v>
      </c>
      <c r="U5179" s="3">
        <f t="shared" si="483"/>
        <v>-8.6699999999999928</v>
      </c>
      <c r="V5179" s="4">
        <f t="shared" si="484"/>
        <v>-5.1742659345905898E-2</v>
      </c>
      <c r="W5179" s="5">
        <f t="shared" si="485"/>
        <v>0</v>
      </c>
    </row>
    <row r="5180" spans="1:23">
      <c r="A5180" t="s">
        <v>6658</v>
      </c>
      <c r="B5180" t="s">
        <v>1919</v>
      </c>
      <c r="C5180" t="s">
        <v>313</v>
      </c>
      <c r="D5180" t="s">
        <v>26</v>
      </c>
      <c r="E5180" s="1">
        <v>45965.342743055553</v>
      </c>
      <c r="F5180" s="1">
        <v>45965.348298611112</v>
      </c>
      <c r="G5180" t="s">
        <v>27</v>
      </c>
      <c r="H5180">
        <v>1</v>
      </c>
      <c r="I5180">
        <v>412.02</v>
      </c>
      <c r="J5180">
        <v>308.58999999999997</v>
      </c>
      <c r="K5180">
        <v>0</v>
      </c>
      <c r="L5180">
        <v>0</v>
      </c>
      <c r="M5180">
        <v>35.909999999999997</v>
      </c>
      <c r="N5180">
        <v>7.42</v>
      </c>
      <c r="O5180" t="s">
        <v>65</v>
      </c>
      <c r="P5180">
        <v>0</v>
      </c>
      <c r="Q5180">
        <v>5</v>
      </c>
      <c r="R5180" s="3">
        <f t="shared" si="480"/>
        <v>412.02</v>
      </c>
      <c r="S5180" s="3">
        <f t="shared" si="481"/>
        <v>103.43</v>
      </c>
      <c r="T5180" s="3">
        <f t="shared" si="482"/>
        <v>-35.909999999999997</v>
      </c>
      <c r="U5180" s="3">
        <f t="shared" si="483"/>
        <v>60.100000000000009</v>
      </c>
      <c r="V5180" s="4">
        <f t="shared" si="484"/>
        <v>0.14586670549973305</v>
      </c>
      <c r="W5180" s="5">
        <f t="shared" si="485"/>
        <v>1</v>
      </c>
    </row>
    <row r="5181" spans="1:23">
      <c r="A5181" t="s">
        <v>6659</v>
      </c>
      <c r="B5181" t="s">
        <v>3912</v>
      </c>
      <c r="C5181" t="s">
        <v>511</v>
      </c>
      <c r="D5181" t="s">
        <v>103</v>
      </c>
      <c r="E5181" s="1">
        <v>45965.496018518519</v>
      </c>
      <c r="F5181" s="1">
        <v>45965.510601851849</v>
      </c>
      <c r="G5181" t="s">
        <v>27</v>
      </c>
      <c r="H5181">
        <v>1</v>
      </c>
      <c r="I5181">
        <v>786.05</v>
      </c>
      <c r="J5181">
        <v>670.86</v>
      </c>
      <c r="K5181">
        <v>0</v>
      </c>
      <c r="L5181">
        <v>0</v>
      </c>
      <c r="M5181">
        <v>44.67</v>
      </c>
      <c r="N5181">
        <v>14.15</v>
      </c>
      <c r="O5181" t="s">
        <v>38</v>
      </c>
      <c r="P5181">
        <v>1</v>
      </c>
      <c r="Q5181">
        <v>4</v>
      </c>
      <c r="R5181" s="3">
        <f t="shared" si="480"/>
        <v>786.05</v>
      </c>
      <c r="S5181" s="3">
        <f t="shared" si="481"/>
        <v>115.18999999999994</v>
      </c>
      <c r="T5181" s="3">
        <f t="shared" si="482"/>
        <v>-44.67</v>
      </c>
      <c r="U5181" s="3">
        <f t="shared" si="483"/>
        <v>56.369999999999941</v>
      </c>
      <c r="V5181" s="4">
        <f t="shared" si="484"/>
        <v>7.1712995356529405E-2</v>
      </c>
      <c r="W5181" s="5">
        <f t="shared" si="485"/>
        <v>1</v>
      </c>
    </row>
    <row r="5182" spans="1:23">
      <c r="A5182" t="s">
        <v>6660</v>
      </c>
      <c r="B5182" t="s">
        <v>846</v>
      </c>
      <c r="C5182" t="s">
        <v>479</v>
      </c>
      <c r="D5182" t="s">
        <v>117</v>
      </c>
      <c r="E5182" s="1">
        <v>45965.521516203713</v>
      </c>
      <c r="F5182" s="1">
        <v>45965.538877314822</v>
      </c>
      <c r="G5182" t="s">
        <v>27</v>
      </c>
      <c r="H5182">
        <v>1</v>
      </c>
      <c r="I5182">
        <v>846.97</v>
      </c>
      <c r="J5182">
        <v>547.16999999999996</v>
      </c>
      <c r="K5182">
        <v>84.7</v>
      </c>
      <c r="L5182">
        <v>0</v>
      </c>
      <c r="M5182">
        <v>57.73</v>
      </c>
      <c r="N5182">
        <v>13.72</v>
      </c>
      <c r="O5182" t="s">
        <v>65</v>
      </c>
      <c r="P5182">
        <v>5</v>
      </c>
      <c r="Q5182">
        <v>4</v>
      </c>
      <c r="R5182" s="3">
        <f t="shared" si="480"/>
        <v>762.27</v>
      </c>
      <c r="S5182" s="3">
        <f t="shared" si="481"/>
        <v>215.10000000000002</v>
      </c>
      <c r="T5182" s="3">
        <f t="shared" si="482"/>
        <v>-57.73</v>
      </c>
      <c r="U5182" s="3">
        <f t="shared" si="483"/>
        <v>143.65000000000003</v>
      </c>
      <c r="V5182" s="4">
        <f t="shared" si="484"/>
        <v>0.18845028664384017</v>
      </c>
      <c r="W5182" s="5">
        <f t="shared" si="485"/>
        <v>1</v>
      </c>
    </row>
    <row r="5183" spans="1:23">
      <c r="A5183" t="s">
        <v>6661</v>
      </c>
      <c r="B5183" t="s">
        <v>478</v>
      </c>
      <c r="C5183" t="s">
        <v>1369</v>
      </c>
      <c r="D5183" t="s">
        <v>44</v>
      </c>
      <c r="E5183" s="1">
        <v>45965.556504629632</v>
      </c>
      <c r="F5183" s="1">
        <v>45965.564837962957</v>
      </c>
      <c r="G5183" t="s">
        <v>27</v>
      </c>
      <c r="H5183">
        <v>2</v>
      </c>
      <c r="I5183">
        <v>836.28</v>
      </c>
      <c r="J5183">
        <v>513.64</v>
      </c>
      <c r="K5183">
        <v>41.81</v>
      </c>
      <c r="L5183">
        <v>0</v>
      </c>
      <c r="M5183">
        <v>59.24</v>
      </c>
      <c r="N5183">
        <v>14.3</v>
      </c>
      <c r="O5183" t="s">
        <v>65</v>
      </c>
      <c r="P5183">
        <v>0</v>
      </c>
      <c r="Q5183">
        <v>4</v>
      </c>
      <c r="R5183" s="3">
        <f t="shared" si="480"/>
        <v>794.47</v>
      </c>
      <c r="S5183" s="3">
        <f t="shared" si="481"/>
        <v>280.83000000000004</v>
      </c>
      <c r="T5183" s="3">
        <f t="shared" si="482"/>
        <v>-59.24</v>
      </c>
      <c r="U5183" s="3">
        <f t="shared" si="483"/>
        <v>207.29000000000002</v>
      </c>
      <c r="V5183" s="4">
        <f t="shared" si="484"/>
        <v>0.26091608241972636</v>
      </c>
      <c r="W5183" s="5">
        <f t="shared" si="485"/>
        <v>1</v>
      </c>
    </row>
    <row r="5184" spans="1:23">
      <c r="A5184" t="s">
        <v>6662</v>
      </c>
      <c r="B5184" t="s">
        <v>681</v>
      </c>
      <c r="C5184" t="s">
        <v>274</v>
      </c>
      <c r="D5184" t="s">
        <v>160</v>
      </c>
      <c r="E5184" s="1">
        <v>45965.570902777778</v>
      </c>
      <c r="F5184" s="1">
        <v>45965.58965277778</v>
      </c>
      <c r="G5184" t="s">
        <v>27</v>
      </c>
      <c r="H5184">
        <v>3</v>
      </c>
      <c r="I5184">
        <v>534.51</v>
      </c>
      <c r="J5184">
        <v>355.26</v>
      </c>
      <c r="K5184">
        <v>26.73</v>
      </c>
      <c r="L5184">
        <v>0</v>
      </c>
      <c r="M5184">
        <v>52.58</v>
      </c>
      <c r="N5184">
        <v>9.14</v>
      </c>
      <c r="O5184" t="s">
        <v>144</v>
      </c>
      <c r="P5184">
        <v>7</v>
      </c>
      <c r="Q5184">
        <v>3</v>
      </c>
      <c r="R5184" s="3">
        <f t="shared" si="480"/>
        <v>507.78</v>
      </c>
      <c r="S5184" s="3">
        <f t="shared" si="481"/>
        <v>152.51999999999998</v>
      </c>
      <c r="T5184" s="3">
        <f t="shared" si="482"/>
        <v>-52.58</v>
      </c>
      <c r="U5184" s="3">
        <f t="shared" si="483"/>
        <v>90.799999999999983</v>
      </c>
      <c r="V5184" s="4">
        <f t="shared" si="484"/>
        <v>0.17881759817243686</v>
      </c>
      <c r="W5184" s="5">
        <f t="shared" si="485"/>
        <v>1</v>
      </c>
    </row>
    <row r="5185" spans="1:23">
      <c r="A5185" t="s">
        <v>6663</v>
      </c>
      <c r="B5185" t="s">
        <v>2001</v>
      </c>
      <c r="C5185" t="s">
        <v>1377</v>
      </c>
      <c r="D5185" t="s">
        <v>103</v>
      </c>
      <c r="E5185" s="1">
        <v>45965.580231481479</v>
      </c>
      <c r="F5185" s="1">
        <v>45965.59412037037</v>
      </c>
      <c r="G5185" t="s">
        <v>53</v>
      </c>
      <c r="H5185">
        <v>1</v>
      </c>
      <c r="I5185">
        <v>517.11</v>
      </c>
      <c r="J5185">
        <v>470.71</v>
      </c>
      <c r="K5185">
        <v>51.71</v>
      </c>
      <c r="L5185">
        <v>0</v>
      </c>
      <c r="M5185">
        <v>37.479999999999997</v>
      </c>
      <c r="N5185">
        <v>8.3800000000000008</v>
      </c>
      <c r="O5185" t="s">
        <v>38</v>
      </c>
      <c r="P5185">
        <v>0</v>
      </c>
      <c r="Q5185">
        <v>1</v>
      </c>
      <c r="R5185" s="3">
        <f t="shared" si="480"/>
        <v>465.40000000000003</v>
      </c>
      <c r="S5185" s="3">
        <f t="shared" si="481"/>
        <v>-5.3099999999999454</v>
      </c>
      <c r="T5185" s="3">
        <f t="shared" si="482"/>
        <v>-37.479999999999997</v>
      </c>
      <c r="U5185" s="3">
        <f t="shared" si="483"/>
        <v>-51.169999999999945</v>
      </c>
      <c r="V5185" s="4">
        <f t="shared" si="484"/>
        <v>-0.10994843145681121</v>
      </c>
      <c r="W5185" s="5">
        <f t="shared" si="485"/>
        <v>0</v>
      </c>
    </row>
    <row r="5186" spans="1:23">
      <c r="A5186" t="s">
        <v>6664</v>
      </c>
      <c r="B5186" t="s">
        <v>3407</v>
      </c>
      <c r="C5186" t="s">
        <v>801</v>
      </c>
      <c r="D5186" t="s">
        <v>32</v>
      </c>
      <c r="E5186" s="1">
        <v>45965.614328703698</v>
      </c>
      <c r="F5186" s="1">
        <v>45965.635162037041</v>
      </c>
      <c r="G5186" t="s">
        <v>27</v>
      </c>
      <c r="H5186">
        <v>3</v>
      </c>
      <c r="I5186">
        <v>224.43</v>
      </c>
      <c r="J5186">
        <v>167.04</v>
      </c>
      <c r="K5186">
        <v>11.22</v>
      </c>
      <c r="L5186">
        <v>30</v>
      </c>
      <c r="M5186">
        <v>40.71</v>
      </c>
      <c r="N5186">
        <v>4.38</v>
      </c>
      <c r="O5186" t="s">
        <v>38</v>
      </c>
      <c r="P5186">
        <v>10</v>
      </c>
      <c r="Q5186">
        <v>3</v>
      </c>
      <c r="R5186" s="3">
        <f t="shared" ref="R5186:R5249" si="486">I5186-K5186</f>
        <v>213.21</v>
      </c>
      <c r="S5186" s="3">
        <f t="shared" ref="S5186:S5249" si="487">R5186-J5186</f>
        <v>46.170000000000016</v>
      </c>
      <c r="T5186" s="3">
        <f t="shared" ref="T5186:T5249" si="488">L5186-M5186</f>
        <v>-10.71</v>
      </c>
      <c r="U5186" s="3">
        <f t="shared" ref="U5186:U5249" si="489">S5186+T5186-N5186</f>
        <v>31.080000000000016</v>
      </c>
      <c r="V5186" s="4">
        <f t="shared" ref="V5186:V5249" si="490">IF(R5186&gt;0, U5186/R5186, 0)</f>
        <v>0.14577177430702132</v>
      </c>
      <c r="W5186" s="5">
        <f t="shared" ref="W5186:W5249" si="491">IF(U5186&gt;0, 1, 0)</f>
        <v>1</v>
      </c>
    </row>
    <row r="5187" spans="1:23">
      <c r="A5187" t="s">
        <v>6665</v>
      </c>
      <c r="B5187" t="s">
        <v>395</v>
      </c>
      <c r="C5187" t="s">
        <v>534</v>
      </c>
      <c r="D5187" t="s">
        <v>160</v>
      </c>
      <c r="E5187" s="1">
        <v>45965.664513888893</v>
      </c>
      <c r="F5187" s="1">
        <v>45965.678402777783</v>
      </c>
      <c r="G5187" t="s">
        <v>27</v>
      </c>
      <c r="H5187">
        <v>1</v>
      </c>
      <c r="I5187">
        <v>196.91</v>
      </c>
      <c r="J5187">
        <v>154.37</v>
      </c>
      <c r="K5187">
        <v>0</v>
      </c>
      <c r="L5187">
        <v>30</v>
      </c>
      <c r="M5187">
        <v>63.59</v>
      </c>
      <c r="N5187">
        <v>4.08</v>
      </c>
      <c r="O5187" t="s">
        <v>38</v>
      </c>
      <c r="P5187">
        <v>0</v>
      </c>
      <c r="Q5187">
        <v>4</v>
      </c>
      <c r="R5187" s="3">
        <f t="shared" si="486"/>
        <v>196.91</v>
      </c>
      <c r="S5187" s="3">
        <f t="shared" si="487"/>
        <v>42.539999999999992</v>
      </c>
      <c r="T5187" s="3">
        <f t="shared" si="488"/>
        <v>-33.590000000000003</v>
      </c>
      <c r="U5187" s="3">
        <f t="shared" si="489"/>
        <v>4.8699999999999886</v>
      </c>
      <c r="V5187" s="4">
        <f t="shared" si="490"/>
        <v>2.4732111116753788E-2</v>
      </c>
      <c r="W5187" s="5">
        <f t="shared" si="491"/>
        <v>1</v>
      </c>
    </row>
    <row r="5188" spans="1:23">
      <c r="A5188" t="s">
        <v>6666</v>
      </c>
      <c r="B5188" t="s">
        <v>1859</v>
      </c>
      <c r="C5188" t="s">
        <v>179</v>
      </c>
      <c r="D5188" t="s">
        <v>117</v>
      </c>
      <c r="E5188" s="1">
        <v>45965.70511574074</v>
      </c>
      <c r="F5188" s="1">
        <v>45965.721782407411</v>
      </c>
      <c r="G5188" t="s">
        <v>27</v>
      </c>
      <c r="H5188">
        <v>1</v>
      </c>
      <c r="I5188">
        <v>567.99</v>
      </c>
      <c r="J5188">
        <v>343.37</v>
      </c>
      <c r="K5188">
        <v>28.4</v>
      </c>
      <c r="L5188">
        <v>0</v>
      </c>
      <c r="M5188">
        <v>37.950000000000003</v>
      </c>
      <c r="N5188">
        <v>9.7100000000000009</v>
      </c>
      <c r="O5188" t="s">
        <v>38</v>
      </c>
      <c r="P5188">
        <v>4</v>
      </c>
      <c r="Q5188">
        <v>3</v>
      </c>
      <c r="R5188" s="3">
        <f t="shared" si="486"/>
        <v>539.59</v>
      </c>
      <c r="S5188" s="3">
        <f t="shared" si="487"/>
        <v>196.22000000000003</v>
      </c>
      <c r="T5188" s="3">
        <f t="shared" si="488"/>
        <v>-37.950000000000003</v>
      </c>
      <c r="U5188" s="3">
        <f t="shared" si="489"/>
        <v>148.56000000000003</v>
      </c>
      <c r="V5188" s="4">
        <f t="shared" si="490"/>
        <v>0.27532015048462727</v>
      </c>
      <c r="W5188" s="5">
        <f t="shared" si="491"/>
        <v>1</v>
      </c>
    </row>
    <row r="5189" spans="1:23">
      <c r="A5189" t="s">
        <v>6667</v>
      </c>
      <c r="B5189" t="s">
        <v>963</v>
      </c>
      <c r="C5189" t="s">
        <v>274</v>
      </c>
      <c r="D5189" t="s">
        <v>32</v>
      </c>
      <c r="E5189" s="1">
        <v>45965.705185185187</v>
      </c>
      <c r="F5189" s="1">
        <v>45965.722546296303</v>
      </c>
      <c r="G5189" t="s">
        <v>27</v>
      </c>
      <c r="H5189">
        <v>2</v>
      </c>
      <c r="I5189">
        <v>356.34</v>
      </c>
      <c r="J5189">
        <v>236.84</v>
      </c>
      <c r="K5189">
        <v>53.45</v>
      </c>
      <c r="L5189">
        <v>30</v>
      </c>
      <c r="M5189">
        <v>58.51</v>
      </c>
      <c r="N5189">
        <v>5.99</v>
      </c>
      <c r="O5189" t="s">
        <v>144</v>
      </c>
      <c r="P5189">
        <v>5</v>
      </c>
      <c r="Q5189">
        <v>3</v>
      </c>
      <c r="R5189" s="3">
        <f t="shared" si="486"/>
        <v>302.89</v>
      </c>
      <c r="S5189" s="3">
        <f t="shared" si="487"/>
        <v>66.049999999999983</v>
      </c>
      <c r="T5189" s="3">
        <f t="shared" si="488"/>
        <v>-28.509999999999998</v>
      </c>
      <c r="U5189" s="3">
        <f t="shared" si="489"/>
        <v>31.549999999999983</v>
      </c>
      <c r="V5189" s="4">
        <f t="shared" si="490"/>
        <v>0.10416322757436688</v>
      </c>
      <c r="W5189" s="5">
        <f t="shared" si="491"/>
        <v>1</v>
      </c>
    </row>
    <row r="5190" spans="1:23">
      <c r="A5190" t="s">
        <v>6668</v>
      </c>
      <c r="B5190" t="s">
        <v>1559</v>
      </c>
      <c r="C5190" t="s">
        <v>383</v>
      </c>
      <c r="D5190" t="s">
        <v>160</v>
      </c>
      <c r="E5190" s="1">
        <v>45965.709780092591</v>
      </c>
      <c r="F5190" s="1">
        <v>45965.725057870368</v>
      </c>
      <c r="G5190" t="s">
        <v>27</v>
      </c>
      <c r="H5190">
        <v>2</v>
      </c>
      <c r="I5190">
        <v>362.2</v>
      </c>
      <c r="J5190">
        <v>231.74</v>
      </c>
      <c r="K5190">
        <v>36.22</v>
      </c>
      <c r="L5190">
        <v>30</v>
      </c>
      <c r="M5190">
        <v>51.17</v>
      </c>
      <c r="N5190">
        <v>6.41</v>
      </c>
      <c r="O5190" t="s">
        <v>38</v>
      </c>
      <c r="P5190">
        <v>2</v>
      </c>
      <c r="Q5190">
        <v>3</v>
      </c>
      <c r="R5190" s="3">
        <f t="shared" si="486"/>
        <v>325.98</v>
      </c>
      <c r="S5190" s="3">
        <f t="shared" si="487"/>
        <v>94.240000000000009</v>
      </c>
      <c r="T5190" s="3">
        <f t="shared" si="488"/>
        <v>-21.17</v>
      </c>
      <c r="U5190" s="3">
        <f t="shared" si="489"/>
        <v>66.660000000000011</v>
      </c>
      <c r="V5190" s="4">
        <f t="shared" si="490"/>
        <v>0.20449107307196762</v>
      </c>
      <c r="W5190" s="5">
        <f t="shared" si="491"/>
        <v>1</v>
      </c>
    </row>
    <row r="5191" spans="1:23">
      <c r="A5191" t="s">
        <v>6669</v>
      </c>
      <c r="B5191" t="s">
        <v>677</v>
      </c>
      <c r="C5191" t="s">
        <v>383</v>
      </c>
      <c r="D5191" t="s">
        <v>26</v>
      </c>
      <c r="E5191" s="1">
        <v>45965.719942129632</v>
      </c>
      <c r="F5191" s="1">
        <v>45965.728275462963</v>
      </c>
      <c r="G5191" t="s">
        <v>27</v>
      </c>
      <c r="H5191">
        <v>1</v>
      </c>
      <c r="I5191">
        <v>181.1</v>
      </c>
      <c r="J5191">
        <v>115.87</v>
      </c>
      <c r="K5191">
        <v>18.11</v>
      </c>
      <c r="L5191">
        <v>30</v>
      </c>
      <c r="M5191">
        <v>46.15</v>
      </c>
      <c r="N5191">
        <v>3.47</v>
      </c>
      <c r="O5191" t="s">
        <v>38</v>
      </c>
      <c r="P5191">
        <v>0</v>
      </c>
      <c r="Q5191">
        <v>5</v>
      </c>
      <c r="R5191" s="3">
        <f t="shared" si="486"/>
        <v>162.99</v>
      </c>
      <c r="S5191" s="3">
        <f t="shared" si="487"/>
        <v>47.120000000000005</v>
      </c>
      <c r="T5191" s="3">
        <f t="shared" si="488"/>
        <v>-16.149999999999999</v>
      </c>
      <c r="U5191" s="3">
        <f t="shared" si="489"/>
        <v>27.500000000000007</v>
      </c>
      <c r="V5191" s="4">
        <f t="shared" si="490"/>
        <v>0.16872200748512181</v>
      </c>
      <c r="W5191" s="5">
        <f t="shared" si="491"/>
        <v>1</v>
      </c>
    </row>
    <row r="5192" spans="1:23">
      <c r="A5192" t="s">
        <v>6670</v>
      </c>
      <c r="B5192" t="s">
        <v>2436</v>
      </c>
      <c r="C5192" t="s">
        <v>268</v>
      </c>
      <c r="D5192" t="s">
        <v>26</v>
      </c>
      <c r="E5192" s="1">
        <v>45965.775208333333</v>
      </c>
      <c r="F5192" s="1">
        <v>45965.788402777784</v>
      </c>
      <c r="G5192" t="s">
        <v>27</v>
      </c>
      <c r="H5192">
        <v>2</v>
      </c>
      <c r="I5192">
        <v>60.28</v>
      </c>
      <c r="J5192">
        <v>47.92</v>
      </c>
      <c r="K5192">
        <v>6.03</v>
      </c>
      <c r="L5192">
        <v>30</v>
      </c>
      <c r="M5192">
        <v>58.62</v>
      </c>
      <c r="N5192">
        <v>1.52</v>
      </c>
      <c r="O5192" t="s">
        <v>33</v>
      </c>
      <c r="P5192">
        <v>4</v>
      </c>
      <c r="Q5192">
        <v>3</v>
      </c>
      <c r="R5192" s="3">
        <f t="shared" si="486"/>
        <v>54.25</v>
      </c>
      <c r="S5192" s="3">
        <f t="shared" si="487"/>
        <v>6.3299999999999983</v>
      </c>
      <c r="T5192" s="3">
        <f t="shared" si="488"/>
        <v>-28.619999999999997</v>
      </c>
      <c r="U5192" s="3">
        <f t="shared" si="489"/>
        <v>-23.81</v>
      </c>
      <c r="V5192" s="4">
        <f t="shared" si="490"/>
        <v>-0.43889400921658983</v>
      </c>
      <c r="W5192" s="5">
        <f t="shared" si="491"/>
        <v>0</v>
      </c>
    </row>
    <row r="5193" spans="1:23">
      <c r="A5193" t="s">
        <v>6671</v>
      </c>
      <c r="B5193" t="s">
        <v>2920</v>
      </c>
      <c r="C5193" t="s">
        <v>331</v>
      </c>
      <c r="D5193" t="s">
        <v>143</v>
      </c>
      <c r="E5193" s="1">
        <v>45965.808391203696</v>
      </c>
      <c r="F5193" s="1">
        <v>45965.82644675926</v>
      </c>
      <c r="G5193" t="s">
        <v>27</v>
      </c>
      <c r="H5193">
        <v>3</v>
      </c>
      <c r="I5193">
        <v>537.36</v>
      </c>
      <c r="J5193">
        <v>448.77</v>
      </c>
      <c r="K5193">
        <v>26.87</v>
      </c>
      <c r="L5193">
        <v>0</v>
      </c>
      <c r="M5193">
        <v>57.45</v>
      </c>
      <c r="N5193">
        <v>9.19</v>
      </c>
      <c r="O5193" t="s">
        <v>28</v>
      </c>
      <c r="P5193">
        <v>6</v>
      </c>
      <c r="Q5193">
        <v>4</v>
      </c>
      <c r="R5193" s="3">
        <f t="shared" si="486"/>
        <v>510.49</v>
      </c>
      <c r="S5193" s="3">
        <f t="shared" si="487"/>
        <v>61.720000000000027</v>
      </c>
      <c r="T5193" s="3">
        <f t="shared" si="488"/>
        <v>-57.45</v>
      </c>
      <c r="U5193" s="3">
        <f t="shared" si="489"/>
        <v>-4.9199999999999751</v>
      </c>
      <c r="V5193" s="4">
        <f t="shared" si="490"/>
        <v>-9.6377989774529861E-3</v>
      </c>
      <c r="W5193" s="5">
        <f t="shared" si="491"/>
        <v>0</v>
      </c>
    </row>
    <row r="5194" spans="1:23">
      <c r="A5194" t="s">
        <v>6672</v>
      </c>
      <c r="B5194" t="s">
        <v>3428</v>
      </c>
      <c r="C5194" t="s">
        <v>139</v>
      </c>
      <c r="D5194" t="s">
        <v>160</v>
      </c>
      <c r="E5194" s="1">
        <v>45965.837245370371</v>
      </c>
      <c r="F5194" s="1">
        <v>45965.85460648148</v>
      </c>
      <c r="G5194" t="s">
        <v>27</v>
      </c>
      <c r="H5194">
        <v>1</v>
      </c>
      <c r="I5194">
        <v>797.82</v>
      </c>
      <c r="J5194">
        <v>693.17</v>
      </c>
      <c r="K5194">
        <v>39.89</v>
      </c>
      <c r="L5194">
        <v>0</v>
      </c>
      <c r="M5194">
        <v>53.15</v>
      </c>
      <c r="N5194">
        <v>13.64</v>
      </c>
      <c r="O5194" t="s">
        <v>28</v>
      </c>
      <c r="P5194">
        <v>5</v>
      </c>
      <c r="Q5194">
        <v>3</v>
      </c>
      <c r="R5194" s="3">
        <f t="shared" si="486"/>
        <v>757.93000000000006</v>
      </c>
      <c r="S5194" s="3">
        <f t="shared" si="487"/>
        <v>64.760000000000105</v>
      </c>
      <c r="T5194" s="3">
        <f t="shared" si="488"/>
        <v>-53.15</v>
      </c>
      <c r="U5194" s="3">
        <f t="shared" si="489"/>
        <v>-2.0299999999998946</v>
      </c>
      <c r="V5194" s="4">
        <f t="shared" si="490"/>
        <v>-2.6783476046599217E-3</v>
      </c>
      <c r="W5194" s="5">
        <f t="shared" si="491"/>
        <v>0</v>
      </c>
    </row>
    <row r="5195" spans="1:23">
      <c r="A5195" t="s">
        <v>6673</v>
      </c>
      <c r="B5195" t="s">
        <v>195</v>
      </c>
      <c r="C5195" t="s">
        <v>1004</v>
      </c>
      <c r="D5195" t="s">
        <v>87</v>
      </c>
      <c r="E5195" s="1">
        <v>45966.279988425929</v>
      </c>
      <c r="F5195" s="1">
        <v>45966.302905092591</v>
      </c>
      <c r="G5195" t="s">
        <v>27</v>
      </c>
      <c r="H5195">
        <v>1</v>
      </c>
      <c r="I5195">
        <v>299.91000000000003</v>
      </c>
      <c r="J5195">
        <v>192.74</v>
      </c>
      <c r="K5195">
        <v>15</v>
      </c>
      <c r="L5195">
        <v>30</v>
      </c>
      <c r="M5195">
        <v>56.58</v>
      </c>
      <c r="N5195">
        <v>5.67</v>
      </c>
      <c r="O5195" t="s">
        <v>38</v>
      </c>
      <c r="P5195">
        <v>13</v>
      </c>
      <c r="Q5195">
        <v>1</v>
      </c>
      <c r="R5195" s="3">
        <f t="shared" si="486"/>
        <v>284.91000000000003</v>
      </c>
      <c r="S5195" s="3">
        <f t="shared" si="487"/>
        <v>92.170000000000016</v>
      </c>
      <c r="T5195" s="3">
        <f t="shared" si="488"/>
        <v>-26.58</v>
      </c>
      <c r="U5195" s="3">
        <f t="shared" si="489"/>
        <v>59.920000000000016</v>
      </c>
      <c r="V5195" s="4">
        <f t="shared" si="490"/>
        <v>0.21031202835983298</v>
      </c>
      <c r="W5195" s="5">
        <f t="shared" si="491"/>
        <v>1</v>
      </c>
    </row>
    <row r="5196" spans="1:23">
      <c r="A5196" t="s">
        <v>6674</v>
      </c>
      <c r="B5196" t="s">
        <v>2788</v>
      </c>
      <c r="C5196" t="s">
        <v>995</v>
      </c>
      <c r="D5196" t="s">
        <v>143</v>
      </c>
      <c r="E5196" s="1">
        <v>45966.280590277784</v>
      </c>
      <c r="F5196" s="1">
        <v>45966.294479166667</v>
      </c>
      <c r="G5196" t="s">
        <v>27</v>
      </c>
      <c r="H5196">
        <v>1</v>
      </c>
      <c r="I5196">
        <v>384.71</v>
      </c>
      <c r="J5196">
        <v>297.52</v>
      </c>
      <c r="K5196">
        <v>19.239999999999998</v>
      </c>
      <c r="L5196">
        <v>30</v>
      </c>
      <c r="M5196">
        <v>64.650000000000006</v>
      </c>
      <c r="N5196">
        <v>7.12</v>
      </c>
      <c r="O5196" t="s">
        <v>38</v>
      </c>
      <c r="P5196">
        <v>0</v>
      </c>
      <c r="Q5196">
        <v>5</v>
      </c>
      <c r="R5196" s="3">
        <f t="shared" si="486"/>
        <v>365.46999999999997</v>
      </c>
      <c r="S5196" s="3">
        <f t="shared" si="487"/>
        <v>67.949999999999989</v>
      </c>
      <c r="T5196" s="3">
        <f t="shared" si="488"/>
        <v>-34.650000000000006</v>
      </c>
      <c r="U5196" s="3">
        <f t="shared" si="489"/>
        <v>26.179999999999982</v>
      </c>
      <c r="V5196" s="4">
        <f t="shared" si="490"/>
        <v>7.1633786630913576E-2</v>
      </c>
      <c r="W5196" s="5">
        <f t="shared" si="491"/>
        <v>1</v>
      </c>
    </row>
    <row r="5197" spans="1:23">
      <c r="A5197" t="s">
        <v>6675</v>
      </c>
      <c r="B5197" t="s">
        <v>877</v>
      </c>
      <c r="C5197" t="s">
        <v>1784</v>
      </c>
      <c r="D5197" t="s">
        <v>143</v>
      </c>
      <c r="E5197" s="1">
        <v>45966.331388888888</v>
      </c>
      <c r="F5197" s="1">
        <v>45966.350138888891</v>
      </c>
      <c r="G5197" t="s">
        <v>53</v>
      </c>
      <c r="H5197">
        <v>3</v>
      </c>
      <c r="I5197">
        <v>455.94</v>
      </c>
      <c r="J5197">
        <v>311.55</v>
      </c>
      <c r="K5197">
        <v>68.39</v>
      </c>
      <c r="L5197">
        <v>0</v>
      </c>
      <c r="M5197">
        <v>44.39</v>
      </c>
      <c r="N5197">
        <v>6.98</v>
      </c>
      <c r="O5197" t="s">
        <v>33</v>
      </c>
      <c r="P5197">
        <v>7</v>
      </c>
      <c r="Q5197">
        <v>1</v>
      </c>
      <c r="R5197" s="3">
        <f t="shared" si="486"/>
        <v>387.55</v>
      </c>
      <c r="S5197" s="3">
        <f t="shared" si="487"/>
        <v>76</v>
      </c>
      <c r="T5197" s="3">
        <f t="shared" si="488"/>
        <v>-44.39</v>
      </c>
      <c r="U5197" s="3">
        <f t="shared" si="489"/>
        <v>24.63</v>
      </c>
      <c r="V5197" s="4">
        <f t="shared" si="490"/>
        <v>6.3553089923880784E-2</v>
      </c>
      <c r="W5197" s="5">
        <f t="shared" si="491"/>
        <v>1</v>
      </c>
    </row>
    <row r="5198" spans="1:23">
      <c r="A5198" t="s">
        <v>6676</v>
      </c>
      <c r="B5198" t="s">
        <v>2549</v>
      </c>
      <c r="C5198" t="s">
        <v>1022</v>
      </c>
      <c r="D5198" t="s">
        <v>37</v>
      </c>
      <c r="E5198" s="1">
        <v>45966.341284722221</v>
      </c>
      <c r="F5198" s="1">
        <v>45966.364895833343</v>
      </c>
      <c r="G5198" t="s">
        <v>53</v>
      </c>
      <c r="H5198">
        <v>1</v>
      </c>
      <c r="I5198">
        <v>805.93</v>
      </c>
      <c r="J5198">
        <v>569.20000000000005</v>
      </c>
      <c r="K5198">
        <v>40.299999999999997</v>
      </c>
      <c r="L5198">
        <v>0</v>
      </c>
      <c r="M5198">
        <v>55.17</v>
      </c>
      <c r="N5198">
        <v>13.78</v>
      </c>
      <c r="O5198" t="s">
        <v>38</v>
      </c>
      <c r="P5198">
        <v>14</v>
      </c>
      <c r="Q5198">
        <v>1</v>
      </c>
      <c r="R5198" s="3">
        <f t="shared" si="486"/>
        <v>765.63</v>
      </c>
      <c r="S5198" s="3">
        <f t="shared" si="487"/>
        <v>196.42999999999995</v>
      </c>
      <c r="T5198" s="3">
        <f t="shared" si="488"/>
        <v>-55.17</v>
      </c>
      <c r="U5198" s="3">
        <f t="shared" si="489"/>
        <v>127.47999999999993</v>
      </c>
      <c r="V5198" s="4">
        <f t="shared" si="490"/>
        <v>0.16650340242675957</v>
      </c>
      <c r="W5198" s="5">
        <f t="shared" si="491"/>
        <v>1</v>
      </c>
    </row>
    <row r="5199" spans="1:23">
      <c r="A5199" t="s">
        <v>6677</v>
      </c>
      <c r="B5199" t="s">
        <v>206</v>
      </c>
      <c r="C5199" t="s">
        <v>274</v>
      </c>
      <c r="D5199" t="s">
        <v>103</v>
      </c>
      <c r="E5199" s="1">
        <v>45966.343217592592</v>
      </c>
      <c r="F5199" s="1">
        <v>45966.351550925923</v>
      </c>
      <c r="G5199" t="s">
        <v>27</v>
      </c>
      <c r="H5199">
        <v>3</v>
      </c>
      <c r="I5199">
        <v>534.51</v>
      </c>
      <c r="J5199">
        <v>355.26</v>
      </c>
      <c r="K5199">
        <v>26.73</v>
      </c>
      <c r="L5199">
        <v>0</v>
      </c>
      <c r="M5199">
        <v>58.84</v>
      </c>
      <c r="N5199">
        <v>9.14</v>
      </c>
      <c r="O5199" t="s">
        <v>38</v>
      </c>
      <c r="P5199">
        <v>0</v>
      </c>
      <c r="Q5199">
        <v>5</v>
      </c>
      <c r="R5199" s="3">
        <f t="shared" si="486"/>
        <v>507.78</v>
      </c>
      <c r="S5199" s="3">
        <f t="shared" si="487"/>
        <v>152.51999999999998</v>
      </c>
      <c r="T5199" s="3">
        <f t="shared" si="488"/>
        <v>-58.84</v>
      </c>
      <c r="U5199" s="3">
        <f t="shared" si="489"/>
        <v>84.539999999999978</v>
      </c>
      <c r="V5199" s="4">
        <f t="shared" si="490"/>
        <v>0.16648942455394064</v>
      </c>
      <c r="W5199" s="5">
        <f t="shared" si="491"/>
        <v>1</v>
      </c>
    </row>
    <row r="5200" spans="1:23">
      <c r="A5200" t="s">
        <v>6678</v>
      </c>
      <c r="B5200" t="s">
        <v>1675</v>
      </c>
      <c r="C5200" t="s">
        <v>692</v>
      </c>
      <c r="D5200" t="s">
        <v>60</v>
      </c>
      <c r="E5200" s="1">
        <v>45966.405798611107</v>
      </c>
      <c r="F5200" s="1">
        <v>45966.429409722223</v>
      </c>
      <c r="G5200" t="s">
        <v>27</v>
      </c>
      <c r="H5200">
        <v>2</v>
      </c>
      <c r="I5200">
        <v>260.04000000000002</v>
      </c>
      <c r="J5200">
        <v>221.62</v>
      </c>
      <c r="K5200">
        <v>39.01</v>
      </c>
      <c r="L5200">
        <v>30</v>
      </c>
      <c r="M5200">
        <v>50.12</v>
      </c>
      <c r="N5200">
        <v>4.5199999999999996</v>
      </c>
      <c r="O5200" t="s">
        <v>38</v>
      </c>
      <c r="P5200">
        <v>19</v>
      </c>
      <c r="Q5200">
        <v>1</v>
      </c>
      <c r="R5200" s="3">
        <f t="shared" si="486"/>
        <v>221.03000000000003</v>
      </c>
      <c r="S5200" s="3">
        <f t="shared" si="487"/>
        <v>-0.58999999999997499</v>
      </c>
      <c r="T5200" s="3">
        <f t="shared" si="488"/>
        <v>-20.119999999999997</v>
      </c>
      <c r="U5200" s="3">
        <f t="shared" si="489"/>
        <v>-25.229999999999972</v>
      </c>
      <c r="V5200" s="4">
        <f t="shared" si="490"/>
        <v>-0.1141474008053204</v>
      </c>
      <c r="W5200" s="5">
        <f t="shared" si="491"/>
        <v>0</v>
      </c>
    </row>
    <row r="5201" spans="1:23">
      <c r="A5201" t="s">
        <v>6679</v>
      </c>
      <c r="B5201" t="s">
        <v>3608</v>
      </c>
      <c r="C5201" t="s">
        <v>120</v>
      </c>
      <c r="D5201" t="s">
        <v>143</v>
      </c>
      <c r="E5201" s="1">
        <v>45966.476018518522</v>
      </c>
      <c r="F5201" s="1">
        <v>45966.498240740737</v>
      </c>
      <c r="G5201" t="s">
        <v>27</v>
      </c>
      <c r="H5201">
        <v>3</v>
      </c>
      <c r="I5201">
        <v>2216.91</v>
      </c>
      <c r="J5201">
        <v>2009.82</v>
      </c>
      <c r="K5201">
        <v>0</v>
      </c>
      <c r="L5201">
        <v>0</v>
      </c>
      <c r="M5201">
        <v>43.7</v>
      </c>
      <c r="N5201">
        <v>39.9</v>
      </c>
      <c r="O5201" t="s">
        <v>38</v>
      </c>
      <c r="P5201">
        <v>12</v>
      </c>
      <c r="Q5201">
        <v>2</v>
      </c>
      <c r="R5201" s="3">
        <f t="shared" si="486"/>
        <v>2216.91</v>
      </c>
      <c r="S5201" s="3">
        <f t="shared" si="487"/>
        <v>207.08999999999992</v>
      </c>
      <c r="T5201" s="3">
        <f t="shared" si="488"/>
        <v>-43.7</v>
      </c>
      <c r="U5201" s="3">
        <f t="shared" si="489"/>
        <v>123.48999999999992</v>
      </c>
      <c r="V5201" s="4">
        <f t="shared" si="490"/>
        <v>5.5703659598269631E-2</v>
      </c>
      <c r="W5201" s="5">
        <f t="shared" si="491"/>
        <v>1</v>
      </c>
    </row>
    <row r="5202" spans="1:23">
      <c r="A5202" t="s">
        <v>6680</v>
      </c>
      <c r="B5202" t="s">
        <v>728</v>
      </c>
      <c r="C5202" t="s">
        <v>184</v>
      </c>
      <c r="D5202" t="s">
        <v>87</v>
      </c>
      <c r="E5202" s="1">
        <v>45966.476365740738</v>
      </c>
      <c r="F5202" s="1">
        <v>45966.489560185182</v>
      </c>
      <c r="G5202" t="s">
        <v>27</v>
      </c>
      <c r="H5202">
        <v>2</v>
      </c>
      <c r="I5202">
        <v>414.06</v>
      </c>
      <c r="J5202">
        <v>353.68</v>
      </c>
      <c r="K5202">
        <v>62.11</v>
      </c>
      <c r="L5202">
        <v>0</v>
      </c>
      <c r="M5202">
        <v>43.76</v>
      </c>
      <c r="N5202">
        <v>6.34</v>
      </c>
      <c r="O5202" t="s">
        <v>33</v>
      </c>
      <c r="P5202">
        <v>0</v>
      </c>
      <c r="Q5202">
        <v>5</v>
      </c>
      <c r="R5202" s="3">
        <f t="shared" si="486"/>
        <v>351.95</v>
      </c>
      <c r="S5202" s="3">
        <f t="shared" si="487"/>
        <v>-1.7300000000000182</v>
      </c>
      <c r="T5202" s="3">
        <f t="shared" si="488"/>
        <v>-43.76</v>
      </c>
      <c r="U5202" s="3">
        <f t="shared" si="489"/>
        <v>-51.830000000000013</v>
      </c>
      <c r="V5202" s="4">
        <f t="shared" si="490"/>
        <v>-0.1472652365392812</v>
      </c>
      <c r="W5202" s="5">
        <f t="shared" si="491"/>
        <v>0</v>
      </c>
    </row>
    <row r="5203" spans="1:23">
      <c r="A5203" t="s">
        <v>6681</v>
      </c>
      <c r="B5203" t="s">
        <v>696</v>
      </c>
      <c r="C5203" t="s">
        <v>156</v>
      </c>
      <c r="D5203" t="s">
        <v>48</v>
      </c>
      <c r="E5203" s="1">
        <v>45966.491365740738</v>
      </c>
      <c r="F5203" s="1">
        <v>45966.507337962961</v>
      </c>
      <c r="G5203" t="s">
        <v>27</v>
      </c>
      <c r="H5203">
        <v>1</v>
      </c>
      <c r="I5203">
        <v>297.52</v>
      </c>
      <c r="J5203">
        <v>238.1</v>
      </c>
      <c r="K5203">
        <v>29.75</v>
      </c>
      <c r="L5203">
        <v>30</v>
      </c>
      <c r="M5203">
        <v>39.78</v>
      </c>
      <c r="N5203">
        <v>5.36</v>
      </c>
      <c r="O5203" t="s">
        <v>38</v>
      </c>
      <c r="P5203">
        <v>8</v>
      </c>
      <c r="Q5203">
        <v>3</v>
      </c>
      <c r="R5203" s="3">
        <f t="shared" si="486"/>
        <v>267.77</v>
      </c>
      <c r="S5203" s="3">
        <f t="shared" si="487"/>
        <v>29.669999999999987</v>
      </c>
      <c r="T5203" s="3">
        <f t="shared" si="488"/>
        <v>-9.7800000000000011</v>
      </c>
      <c r="U5203" s="3">
        <f t="shared" si="489"/>
        <v>14.529999999999987</v>
      </c>
      <c r="V5203" s="4">
        <f t="shared" si="490"/>
        <v>5.42629868917354E-2</v>
      </c>
      <c r="W5203" s="5">
        <f t="shared" si="491"/>
        <v>1</v>
      </c>
    </row>
    <row r="5204" spans="1:23">
      <c r="A5204" t="s">
        <v>6682</v>
      </c>
      <c r="B5204" t="s">
        <v>1164</v>
      </c>
      <c r="C5204" t="s">
        <v>1374</v>
      </c>
      <c r="D5204" t="s">
        <v>127</v>
      </c>
      <c r="E5204" s="1">
        <v>45966.510092592587</v>
      </c>
      <c r="F5204" s="1">
        <v>45966.52884259259</v>
      </c>
      <c r="G5204" t="s">
        <v>27</v>
      </c>
      <c r="H5204">
        <v>4</v>
      </c>
      <c r="I5204">
        <v>1134.52</v>
      </c>
      <c r="J5204">
        <v>933.2</v>
      </c>
      <c r="K5204">
        <v>56.73</v>
      </c>
      <c r="L5204">
        <v>0</v>
      </c>
      <c r="M5204">
        <v>51.37</v>
      </c>
      <c r="N5204">
        <v>19.399999999999999</v>
      </c>
      <c r="O5204" t="s">
        <v>33</v>
      </c>
      <c r="P5204">
        <v>12</v>
      </c>
      <c r="Q5204">
        <v>1</v>
      </c>
      <c r="R5204" s="3">
        <f t="shared" si="486"/>
        <v>1077.79</v>
      </c>
      <c r="S5204" s="3">
        <f t="shared" si="487"/>
        <v>144.58999999999992</v>
      </c>
      <c r="T5204" s="3">
        <f t="shared" si="488"/>
        <v>-51.37</v>
      </c>
      <c r="U5204" s="3">
        <f t="shared" si="489"/>
        <v>73.819999999999908</v>
      </c>
      <c r="V5204" s="4">
        <f t="shared" si="490"/>
        <v>6.8492006791675469E-2</v>
      </c>
      <c r="W5204" s="5">
        <f t="shared" si="491"/>
        <v>1</v>
      </c>
    </row>
    <row r="5205" spans="1:23">
      <c r="A5205" t="s">
        <v>6683</v>
      </c>
      <c r="B5205" t="s">
        <v>1863</v>
      </c>
      <c r="C5205" t="s">
        <v>1364</v>
      </c>
      <c r="D5205" t="s">
        <v>60</v>
      </c>
      <c r="E5205" s="1">
        <v>45966.539282407408</v>
      </c>
      <c r="F5205" s="1">
        <v>45966.551782407398</v>
      </c>
      <c r="G5205" t="s">
        <v>27</v>
      </c>
      <c r="H5205">
        <v>2</v>
      </c>
      <c r="I5205">
        <v>1006.6</v>
      </c>
      <c r="J5205">
        <v>867.74</v>
      </c>
      <c r="K5205">
        <v>251.65</v>
      </c>
      <c r="L5205">
        <v>0</v>
      </c>
      <c r="M5205">
        <v>39.44</v>
      </c>
      <c r="N5205">
        <v>13.59</v>
      </c>
      <c r="O5205" t="s">
        <v>38</v>
      </c>
      <c r="P5205">
        <v>3</v>
      </c>
      <c r="Q5205">
        <v>4</v>
      </c>
      <c r="R5205" s="3">
        <f t="shared" si="486"/>
        <v>754.95</v>
      </c>
      <c r="S5205" s="3">
        <f t="shared" si="487"/>
        <v>-112.78999999999996</v>
      </c>
      <c r="T5205" s="3">
        <f t="shared" si="488"/>
        <v>-39.44</v>
      </c>
      <c r="U5205" s="3">
        <f t="shared" si="489"/>
        <v>-165.81999999999996</v>
      </c>
      <c r="V5205" s="4">
        <f t="shared" si="490"/>
        <v>-0.2196436850122524</v>
      </c>
      <c r="W5205" s="5">
        <f t="shared" si="491"/>
        <v>0</v>
      </c>
    </row>
    <row r="5206" spans="1:23">
      <c r="A5206" t="s">
        <v>6684</v>
      </c>
      <c r="B5206" t="s">
        <v>1666</v>
      </c>
      <c r="C5206" t="s">
        <v>136</v>
      </c>
      <c r="D5206" t="s">
        <v>160</v>
      </c>
      <c r="E5206" s="1">
        <v>45966.556770833333</v>
      </c>
      <c r="F5206" s="1">
        <v>45966.572048611109</v>
      </c>
      <c r="G5206" t="s">
        <v>27</v>
      </c>
      <c r="H5206">
        <v>2</v>
      </c>
      <c r="I5206">
        <v>1214.3800000000001</v>
      </c>
      <c r="J5206">
        <v>812.2</v>
      </c>
      <c r="K5206">
        <v>303.60000000000002</v>
      </c>
      <c r="L5206">
        <v>0</v>
      </c>
      <c r="M5206">
        <v>55.04</v>
      </c>
      <c r="N5206">
        <v>16.39</v>
      </c>
      <c r="O5206" t="s">
        <v>38</v>
      </c>
      <c r="P5206">
        <v>2</v>
      </c>
      <c r="Q5206">
        <v>4</v>
      </c>
      <c r="R5206" s="3">
        <f t="shared" si="486"/>
        <v>910.78000000000009</v>
      </c>
      <c r="S5206" s="3">
        <f t="shared" si="487"/>
        <v>98.580000000000041</v>
      </c>
      <c r="T5206" s="3">
        <f t="shared" si="488"/>
        <v>-55.04</v>
      </c>
      <c r="U5206" s="3">
        <f t="shared" si="489"/>
        <v>27.150000000000041</v>
      </c>
      <c r="V5206" s="4">
        <f t="shared" si="490"/>
        <v>2.980961373767544E-2</v>
      </c>
      <c r="W5206" s="5">
        <f t="shared" si="491"/>
        <v>1</v>
      </c>
    </row>
    <row r="5207" spans="1:23">
      <c r="A5207" t="s">
        <v>6685</v>
      </c>
      <c r="B5207" t="s">
        <v>698</v>
      </c>
      <c r="C5207" t="s">
        <v>1455</v>
      </c>
      <c r="D5207" t="s">
        <v>48</v>
      </c>
      <c r="E5207" s="1">
        <v>45966.659050925933</v>
      </c>
      <c r="F5207" s="1">
        <v>45966.668773148151</v>
      </c>
      <c r="G5207" t="s">
        <v>27</v>
      </c>
      <c r="H5207">
        <v>2</v>
      </c>
      <c r="I5207">
        <v>864.64</v>
      </c>
      <c r="J5207">
        <v>614.94000000000005</v>
      </c>
      <c r="K5207">
        <v>86.46</v>
      </c>
      <c r="L5207">
        <v>0</v>
      </c>
      <c r="M5207">
        <v>51.2</v>
      </c>
      <c r="N5207">
        <v>14.01</v>
      </c>
      <c r="O5207" t="s">
        <v>65</v>
      </c>
      <c r="P5207">
        <v>0</v>
      </c>
      <c r="Q5207">
        <v>5</v>
      </c>
      <c r="R5207" s="3">
        <f t="shared" si="486"/>
        <v>778.18</v>
      </c>
      <c r="S5207" s="3">
        <f t="shared" si="487"/>
        <v>163.2399999999999</v>
      </c>
      <c r="T5207" s="3">
        <f t="shared" si="488"/>
        <v>-51.2</v>
      </c>
      <c r="U5207" s="3">
        <f t="shared" si="489"/>
        <v>98.029999999999887</v>
      </c>
      <c r="V5207" s="4">
        <f t="shared" si="490"/>
        <v>0.12597342517155399</v>
      </c>
      <c r="W5207" s="5">
        <f t="shared" si="491"/>
        <v>1</v>
      </c>
    </row>
    <row r="5208" spans="1:23">
      <c r="A5208" t="s">
        <v>6686</v>
      </c>
      <c r="B5208" t="s">
        <v>925</v>
      </c>
      <c r="C5208" t="s">
        <v>1252</v>
      </c>
      <c r="D5208" t="s">
        <v>143</v>
      </c>
      <c r="E5208" s="1">
        <v>45966.668749999997</v>
      </c>
      <c r="F5208" s="1">
        <v>45966.680555555547</v>
      </c>
      <c r="G5208" t="s">
        <v>27</v>
      </c>
      <c r="H5208">
        <v>2</v>
      </c>
      <c r="I5208">
        <v>702.56</v>
      </c>
      <c r="J5208">
        <v>634.96</v>
      </c>
      <c r="K5208">
        <v>0</v>
      </c>
      <c r="L5208">
        <v>0</v>
      </c>
      <c r="M5208">
        <v>43.62</v>
      </c>
      <c r="N5208">
        <v>12.65</v>
      </c>
      <c r="O5208" t="s">
        <v>38</v>
      </c>
      <c r="P5208">
        <v>0</v>
      </c>
      <c r="Q5208">
        <v>5</v>
      </c>
      <c r="R5208" s="3">
        <f t="shared" si="486"/>
        <v>702.56</v>
      </c>
      <c r="S5208" s="3">
        <f t="shared" si="487"/>
        <v>67.599999999999909</v>
      </c>
      <c r="T5208" s="3">
        <f t="shared" si="488"/>
        <v>-43.62</v>
      </c>
      <c r="U5208" s="3">
        <f t="shared" si="489"/>
        <v>11.329999999999911</v>
      </c>
      <c r="V5208" s="4">
        <f t="shared" si="490"/>
        <v>1.6126736506490425E-2</v>
      </c>
      <c r="W5208" s="5">
        <f t="shared" si="491"/>
        <v>1</v>
      </c>
    </row>
    <row r="5209" spans="1:23">
      <c r="A5209" t="s">
        <v>6687</v>
      </c>
      <c r="B5209" t="s">
        <v>2167</v>
      </c>
      <c r="C5209" t="s">
        <v>90</v>
      </c>
      <c r="D5209" t="s">
        <v>52</v>
      </c>
      <c r="E5209" s="1">
        <v>45966.678668981483</v>
      </c>
      <c r="F5209" s="1">
        <v>45966.692557870367</v>
      </c>
      <c r="G5209" t="s">
        <v>27</v>
      </c>
      <c r="H5209">
        <v>1</v>
      </c>
      <c r="I5209">
        <v>119.1</v>
      </c>
      <c r="J5209">
        <v>101.54</v>
      </c>
      <c r="K5209">
        <v>0</v>
      </c>
      <c r="L5209">
        <v>30</v>
      </c>
      <c r="M5209">
        <v>50.67</v>
      </c>
      <c r="N5209">
        <v>2.68</v>
      </c>
      <c r="O5209" t="s">
        <v>144</v>
      </c>
      <c r="P5209">
        <v>5</v>
      </c>
      <c r="Q5209">
        <v>3</v>
      </c>
      <c r="R5209" s="3">
        <f t="shared" si="486"/>
        <v>119.1</v>
      </c>
      <c r="S5209" s="3">
        <f t="shared" si="487"/>
        <v>17.559999999999988</v>
      </c>
      <c r="T5209" s="3">
        <f t="shared" si="488"/>
        <v>-20.67</v>
      </c>
      <c r="U5209" s="3">
        <f t="shared" si="489"/>
        <v>-5.7900000000000134</v>
      </c>
      <c r="V5209" s="4">
        <f t="shared" si="490"/>
        <v>-4.8614609571788529E-2</v>
      </c>
      <c r="W5209" s="5">
        <f t="shared" si="491"/>
        <v>0</v>
      </c>
    </row>
    <row r="5210" spans="1:23">
      <c r="A5210" t="s">
        <v>6688</v>
      </c>
      <c r="B5210" t="s">
        <v>1767</v>
      </c>
      <c r="C5210" t="s">
        <v>305</v>
      </c>
      <c r="D5210" t="s">
        <v>87</v>
      </c>
      <c r="E5210" s="1">
        <v>45966.688680555562</v>
      </c>
      <c r="F5210" s="1">
        <v>45966.708124999997</v>
      </c>
      <c r="G5210" t="s">
        <v>27</v>
      </c>
      <c r="H5210">
        <v>1</v>
      </c>
      <c r="I5210">
        <v>196.03</v>
      </c>
      <c r="J5210">
        <v>122.88</v>
      </c>
      <c r="K5210">
        <v>0</v>
      </c>
      <c r="L5210">
        <v>30</v>
      </c>
      <c r="M5210">
        <v>58.04</v>
      </c>
      <c r="N5210">
        <v>4.07</v>
      </c>
      <c r="O5210" t="s">
        <v>38</v>
      </c>
      <c r="P5210">
        <v>8</v>
      </c>
      <c r="Q5210">
        <v>3</v>
      </c>
      <c r="R5210" s="3">
        <f t="shared" si="486"/>
        <v>196.03</v>
      </c>
      <c r="S5210" s="3">
        <f t="shared" si="487"/>
        <v>73.150000000000006</v>
      </c>
      <c r="T5210" s="3">
        <f t="shared" si="488"/>
        <v>-28.04</v>
      </c>
      <c r="U5210" s="3">
        <f t="shared" si="489"/>
        <v>41.040000000000006</v>
      </c>
      <c r="V5210" s="4">
        <f t="shared" si="490"/>
        <v>0.20935571086058261</v>
      </c>
      <c r="W5210" s="5">
        <f t="shared" si="491"/>
        <v>1</v>
      </c>
    </row>
    <row r="5211" spans="1:23">
      <c r="A5211" t="s">
        <v>6689</v>
      </c>
      <c r="B5211" t="s">
        <v>3230</v>
      </c>
      <c r="C5211" t="s">
        <v>396</v>
      </c>
      <c r="D5211" t="s">
        <v>72</v>
      </c>
      <c r="E5211" s="1">
        <v>45966.800613425927</v>
      </c>
      <c r="F5211" s="1">
        <v>45966.806168981479</v>
      </c>
      <c r="G5211" t="s">
        <v>27</v>
      </c>
      <c r="H5211">
        <v>1</v>
      </c>
      <c r="I5211">
        <v>36.9</v>
      </c>
      <c r="J5211">
        <v>28.25</v>
      </c>
      <c r="K5211">
        <v>1.84</v>
      </c>
      <c r="L5211">
        <v>30</v>
      </c>
      <c r="M5211">
        <v>39.520000000000003</v>
      </c>
      <c r="N5211">
        <v>1.17</v>
      </c>
      <c r="O5211" t="s">
        <v>38</v>
      </c>
      <c r="P5211">
        <v>0</v>
      </c>
      <c r="Q5211">
        <v>4</v>
      </c>
      <c r="R5211" s="3">
        <f t="shared" si="486"/>
        <v>35.059999999999995</v>
      </c>
      <c r="S5211" s="3">
        <f t="shared" si="487"/>
        <v>6.8099999999999952</v>
      </c>
      <c r="T5211" s="3">
        <f t="shared" si="488"/>
        <v>-9.5200000000000031</v>
      </c>
      <c r="U5211" s="3">
        <f t="shared" si="489"/>
        <v>-3.8800000000000079</v>
      </c>
      <c r="V5211" s="4">
        <f t="shared" si="490"/>
        <v>-0.1106674272675416</v>
      </c>
      <c r="W5211" s="5">
        <f t="shared" si="491"/>
        <v>0</v>
      </c>
    </row>
    <row r="5212" spans="1:23">
      <c r="A5212" t="s">
        <v>6690</v>
      </c>
      <c r="B5212" t="s">
        <v>611</v>
      </c>
      <c r="C5212" t="s">
        <v>881</v>
      </c>
      <c r="D5212" t="s">
        <v>87</v>
      </c>
      <c r="E5212" s="1">
        <v>45966.851875</v>
      </c>
      <c r="F5212" s="1">
        <v>45966.857430555552</v>
      </c>
      <c r="G5212" t="s">
        <v>27</v>
      </c>
      <c r="H5212">
        <v>5</v>
      </c>
      <c r="I5212">
        <v>3230.85</v>
      </c>
      <c r="J5212">
        <v>2161.4499999999998</v>
      </c>
      <c r="K5212">
        <v>0</v>
      </c>
      <c r="L5212">
        <v>0</v>
      </c>
      <c r="M5212">
        <v>59.73</v>
      </c>
      <c r="N5212">
        <v>58.16</v>
      </c>
      <c r="O5212" t="s">
        <v>65</v>
      </c>
      <c r="P5212">
        <v>0</v>
      </c>
      <c r="Q5212">
        <v>5</v>
      </c>
      <c r="R5212" s="3">
        <f t="shared" si="486"/>
        <v>3230.85</v>
      </c>
      <c r="S5212" s="3">
        <f t="shared" si="487"/>
        <v>1069.4000000000001</v>
      </c>
      <c r="T5212" s="3">
        <f t="shared" si="488"/>
        <v>-59.73</v>
      </c>
      <c r="U5212" s="3">
        <f t="shared" si="489"/>
        <v>951.5100000000001</v>
      </c>
      <c r="V5212" s="4">
        <f t="shared" si="490"/>
        <v>0.29450763730906732</v>
      </c>
      <c r="W5212" s="5">
        <f t="shared" si="491"/>
        <v>1</v>
      </c>
    </row>
    <row r="5213" spans="1:23">
      <c r="A5213" t="s">
        <v>6691</v>
      </c>
      <c r="B5213" t="s">
        <v>533</v>
      </c>
      <c r="C5213" t="s">
        <v>207</v>
      </c>
      <c r="D5213" t="s">
        <v>117</v>
      </c>
      <c r="E5213" s="1">
        <v>45966.897349537037</v>
      </c>
      <c r="F5213" s="1">
        <v>45966.921655092592</v>
      </c>
      <c r="G5213" t="s">
        <v>27</v>
      </c>
      <c r="H5213">
        <v>2</v>
      </c>
      <c r="I5213">
        <v>297.76</v>
      </c>
      <c r="J5213">
        <v>227.5</v>
      </c>
      <c r="K5213">
        <v>29.78</v>
      </c>
      <c r="L5213">
        <v>30</v>
      </c>
      <c r="M5213">
        <v>43.67</v>
      </c>
      <c r="N5213">
        <v>5.36</v>
      </c>
      <c r="O5213" t="s">
        <v>33</v>
      </c>
      <c r="P5213">
        <v>15</v>
      </c>
      <c r="Q5213">
        <v>1</v>
      </c>
      <c r="R5213" s="3">
        <f t="shared" si="486"/>
        <v>267.98</v>
      </c>
      <c r="S5213" s="3">
        <f t="shared" si="487"/>
        <v>40.480000000000018</v>
      </c>
      <c r="T5213" s="3">
        <f t="shared" si="488"/>
        <v>-13.670000000000002</v>
      </c>
      <c r="U5213" s="3">
        <f t="shared" si="489"/>
        <v>21.450000000000017</v>
      </c>
      <c r="V5213" s="4">
        <f t="shared" si="490"/>
        <v>8.0043286812448752E-2</v>
      </c>
      <c r="W5213" s="5">
        <f t="shared" si="491"/>
        <v>1</v>
      </c>
    </row>
    <row r="5214" spans="1:23">
      <c r="A5214" t="s">
        <v>6692</v>
      </c>
      <c r="B5214" t="s">
        <v>4459</v>
      </c>
      <c r="C5214" t="s">
        <v>334</v>
      </c>
      <c r="D5214" t="s">
        <v>87</v>
      </c>
      <c r="E5214" s="1">
        <v>45966.943090277768</v>
      </c>
      <c r="F5214" s="1">
        <v>45966.9528125</v>
      </c>
      <c r="G5214" t="s">
        <v>27</v>
      </c>
      <c r="H5214">
        <v>1</v>
      </c>
      <c r="I5214">
        <v>178.12</v>
      </c>
      <c r="J5214">
        <v>117.7</v>
      </c>
      <c r="K5214">
        <v>26.72</v>
      </c>
      <c r="L5214">
        <v>30</v>
      </c>
      <c r="M5214">
        <v>53.65</v>
      </c>
      <c r="N5214">
        <v>3.27</v>
      </c>
      <c r="O5214" t="s">
        <v>38</v>
      </c>
      <c r="P5214">
        <v>0</v>
      </c>
      <c r="Q5214">
        <v>5</v>
      </c>
      <c r="R5214" s="3">
        <f t="shared" si="486"/>
        <v>151.4</v>
      </c>
      <c r="S5214" s="3">
        <f t="shared" si="487"/>
        <v>33.700000000000003</v>
      </c>
      <c r="T5214" s="3">
        <f t="shared" si="488"/>
        <v>-23.65</v>
      </c>
      <c r="U5214" s="3">
        <f t="shared" si="489"/>
        <v>6.7800000000000047</v>
      </c>
      <c r="V5214" s="4">
        <f t="shared" si="490"/>
        <v>4.4782034346103068E-2</v>
      </c>
      <c r="W5214" s="5">
        <f t="shared" si="491"/>
        <v>1</v>
      </c>
    </row>
    <row r="5215" spans="1:23">
      <c r="A5215" t="s">
        <v>6693</v>
      </c>
      <c r="B5215" t="s">
        <v>3103</v>
      </c>
      <c r="C5215" t="s">
        <v>242</v>
      </c>
      <c r="D5215" t="s">
        <v>87</v>
      </c>
      <c r="E5215" s="1">
        <v>45966.954398148147</v>
      </c>
      <c r="F5215" s="1">
        <v>45966.969675925917</v>
      </c>
      <c r="G5215" t="s">
        <v>27</v>
      </c>
      <c r="H5215">
        <v>2</v>
      </c>
      <c r="I5215">
        <v>2052.8000000000002</v>
      </c>
      <c r="J5215">
        <v>1120.4000000000001</v>
      </c>
      <c r="K5215">
        <v>307.92</v>
      </c>
      <c r="L5215">
        <v>0</v>
      </c>
      <c r="M5215">
        <v>36.270000000000003</v>
      </c>
      <c r="N5215">
        <v>31.41</v>
      </c>
      <c r="O5215" t="s">
        <v>65</v>
      </c>
      <c r="P5215">
        <v>2</v>
      </c>
      <c r="Q5215">
        <v>4</v>
      </c>
      <c r="R5215" s="3">
        <f t="shared" si="486"/>
        <v>1744.88</v>
      </c>
      <c r="S5215" s="3">
        <f t="shared" si="487"/>
        <v>624.48</v>
      </c>
      <c r="T5215" s="3">
        <f t="shared" si="488"/>
        <v>-36.270000000000003</v>
      </c>
      <c r="U5215" s="3">
        <f t="shared" si="489"/>
        <v>556.80000000000007</v>
      </c>
      <c r="V5215" s="4">
        <f t="shared" si="490"/>
        <v>0.31910503874191926</v>
      </c>
      <c r="W5215" s="5">
        <f t="shared" si="491"/>
        <v>1</v>
      </c>
    </row>
    <row r="5216" spans="1:23">
      <c r="A5216" t="s">
        <v>6694</v>
      </c>
      <c r="B5216" t="s">
        <v>294</v>
      </c>
      <c r="C5216" t="s">
        <v>801</v>
      </c>
      <c r="D5216" t="s">
        <v>64</v>
      </c>
      <c r="E5216" s="1">
        <v>45967.254999999997</v>
      </c>
      <c r="F5216" s="1">
        <v>45967.261250000003</v>
      </c>
      <c r="G5216" t="s">
        <v>27</v>
      </c>
      <c r="H5216">
        <v>1</v>
      </c>
      <c r="I5216">
        <v>74.81</v>
      </c>
      <c r="J5216">
        <v>55.68</v>
      </c>
      <c r="K5216">
        <v>3.74</v>
      </c>
      <c r="L5216">
        <v>30</v>
      </c>
      <c r="M5216">
        <v>46.38</v>
      </c>
      <c r="N5216">
        <v>1.82</v>
      </c>
      <c r="O5216" t="s">
        <v>65</v>
      </c>
      <c r="P5216">
        <v>0</v>
      </c>
      <c r="Q5216">
        <v>5</v>
      </c>
      <c r="R5216" s="3">
        <f t="shared" si="486"/>
        <v>71.070000000000007</v>
      </c>
      <c r="S5216" s="3">
        <f t="shared" si="487"/>
        <v>15.390000000000008</v>
      </c>
      <c r="T5216" s="3">
        <f t="shared" si="488"/>
        <v>-16.380000000000003</v>
      </c>
      <c r="U5216" s="3">
        <f t="shared" si="489"/>
        <v>-2.8099999999999952</v>
      </c>
      <c r="V5216" s="4">
        <f t="shared" si="490"/>
        <v>-3.9538483185591597E-2</v>
      </c>
      <c r="W5216" s="5">
        <f t="shared" si="491"/>
        <v>0</v>
      </c>
    </row>
    <row r="5217" spans="1:23">
      <c r="A5217" t="s">
        <v>6695</v>
      </c>
      <c r="B5217" t="s">
        <v>411</v>
      </c>
      <c r="C5217" t="s">
        <v>193</v>
      </c>
      <c r="D5217" t="s">
        <v>26</v>
      </c>
      <c r="E5217" s="1">
        <v>45967.255624999998</v>
      </c>
      <c r="F5217" s="1">
        <v>45967.266736111109</v>
      </c>
      <c r="G5217" t="s">
        <v>27</v>
      </c>
      <c r="H5217">
        <v>1</v>
      </c>
      <c r="I5217">
        <v>93</v>
      </c>
      <c r="J5217">
        <v>82.59</v>
      </c>
      <c r="K5217">
        <v>4.6500000000000004</v>
      </c>
      <c r="L5217">
        <v>30</v>
      </c>
      <c r="M5217">
        <v>36.21</v>
      </c>
      <c r="N5217">
        <v>2.13</v>
      </c>
      <c r="O5217" t="s">
        <v>65</v>
      </c>
      <c r="P5217">
        <v>1</v>
      </c>
      <c r="Q5217">
        <v>4</v>
      </c>
      <c r="R5217" s="3">
        <f t="shared" si="486"/>
        <v>88.35</v>
      </c>
      <c r="S5217" s="3">
        <f t="shared" si="487"/>
        <v>5.7599999999999909</v>
      </c>
      <c r="T5217" s="3">
        <f t="shared" si="488"/>
        <v>-6.2100000000000009</v>
      </c>
      <c r="U5217" s="3">
        <f t="shared" si="489"/>
        <v>-2.5800000000000098</v>
      </c>
      <c r="V5217" s="4">
        <f t="shared" si="490"/>
        <v>-2.9202037351443236E-2</v>
      </c>
      <c r="W5217" s="5">
        <f t="shared" si="491"/>
        <v>0</v>
      </c>
    </row>
    <row r="5218" spans="1:23">
      <c r="A5218" t="s">
        <v>6696</v>
      </c>
      <c r="B5218" t="s">
        <v>728</v>
      </c>
      <c r="C5218" t="s">
        <v>642</v>
      </c>
      <c r="D5218" t="s">
        <v>64</v>
      </c>
      <c r="E5218" s="1">
        <v>45967.348530092589</v>
      </c>
      <c r="F5218" s="1">
        <v>45967.368668981479</v>
      </c>
      <c r="G5218" t="s">
        <v>27</v>
      </c>
      <c r="H5218">
        <v>1</v>
      </c>
      <c r="I5218">
        <v>58.66</v>
      </c>
      <c r="J5218">
        <v>45.96</v>
      </c>
      <c r="K5218">
        <v>0</v>
      </c>
      <c r="L5218">
        <v>30</v>
      </c>
      <c r="M5218">
        <v>48.04</v>
      </c>
      <c r="N5218">
        <v>1.6</v>
      </c>
      <c r="O5218" t="s">
        <v>38</v>
      </c>
      <c r="P5218">
        <v>9</v>
      </c>
      <c r="Q5218">
        <v>4</v>
      </c>
      <c r="R5218" s="3">
        <f t="shared" si="486"/>
        <v>58.66</v>
      </c>
      <c r="S5218" s="3">
        <f t="shared" si="487"/>
        <v>12.699999999999996</v>
      </c>
      <c r="T5218" s="3">
        <f t="shared" si="488"/>
        <v>-18.04</v>
      </c>
      <c r="U5218" s="3">
        <f t="shared" si="489"/>
        <v>-6.9400000000000031</v>
      </c>
      <c r="V5218" s="4">
        <f t="shared" si="490"/>
        <v>-0.11830889873849307</v>
      </c>
      <c r="W5218" s="5">
        <f t="shared" si="491"/>
        <v>0</v>
      </c>
    </row>
    <row r="5219" spans="1:23">
      <c r="A5219" t="s">
        <v>6697</v>
      </c>
      <c r="B5219" t="s">
        <v>3479</v>
      </c>
      <c r="C5219" t="s">
        <v>1252</v>
      </c>
      <c r="D5219" t="s">
        <v>103</v>
      </c>
      <c r="E5219" s="1">
        <v>45967.35497685185</v>
      </c>
      <c r="F5219" s="1">
        <v>45967.37164351852</v>
      </c>
      <c r="G5219" t="s">
        <v>27</v>
      </c>
      <c r="H5219">
        <v>2</v>
      </c>
      <c r="I5219">
        <v>702.56</v>
      </c>
      <c r="J5219">
        <v>634.96</v>
      </c>
      <c r="K5219">
        <v>175.64</v>
      </c>
      <c r="L5219">
        <v>0</v>
      </c>
      <c r="M5219">
        <v>35.79</v>
      </c>
      <c r="N5219">
        <v>9.48</v>
      </c>
      <c r="O5219" t="s">
        <v>38</v>
      </c>
      <c r="P5219">
        <v>4</v>
      </c>
      <c r="Q5219">
        <v>4</v>
      </c>
      <c r="R5219" s="3">
        <f t="shared" si="486"/>
        <v>526.91999999999996</v>
      </c>
      <c r="S5219" s="3">
        <f t="shared" si="487"/>
        <v>-108.04000000000008</v>
      </c>
      <c r="T5219" s="3">
        <f t="shared" si="488"/>
        <v>-35.79</v>
      </c>
      <c r="U5219" s="3">
        <f t="shared" si="489"/>
        <v>-153.31000000000006</v>
      </c>
      <c r="V5219" s="4">
        <f t="shared" si="490"/>
        <v>-0.29095498367873696</v>
      </c>
      <c r="W5219" s="5">
        <f t="shared" si="491"/>
        <v>0</v>
      </c>
    </row>
    <row r="5220" spans="1:23">
      <c r="A5220" t="s">
        <v>6698</v>
      </c>
      <c r="B5220" t="s">
        <v>803</v>
      </c>
      <c r="C5220" t="s">
        <v>783</v>
      </c>
      <c r="D5220" t="s">
        <v>87</v>
      </c>
      <c r="E5220" s="1">
        <v>45967.38244212963</v>
      </c>
      <c r="F5220" s="1">
        <v>45967.401886574073</v>
      </c>
      <c r="G5220" t="s">
        <v>27</v>
      </c>
      <c r="H5220">
        <v>5</v>
      </c>
      <c r="I5220">
        <v>495.45</v>
      </c>
      <c r="J5220">
        <v>352.9</v>
      </c>
      <c r="K5220">
        <v>0</v>
      </c>
      <c r="L5220">
        <v>0</v>
      </c>
      <c r="M5220">
        <v>52.98</v>
      </c>
      <c r="N5220">
        <v>8.92</v>
      </c>
      <c r="O5220" t="s">
        <v>65</v>
      </c>
      <c r="P5220">
        <v>8</v>
      </c>
      <c r="Q5220">
        <v>4</v>
      </c>
      <c r="R5220" s="3">
        <f t="shared" si="486"/>
        <v>495.45</v>
      </c>
      <c r="S5220" s="3">
        <f t="shared" si="487"/>
        <v>142.55000000000001</v>
      </c>
      <c r="T5220" s="3">
        <f t="shared" si="488"/>
        <v>-52.98</v>
      </c>
      <c r="U5220" s="3">
        <f t="shared" si="489"/>
        <v>80.65000000000002</v>
      </c>
      <c r="V5220" s="4">
        <f t="shared" si="490"/>
        <v>0.16278130992027454</v>
      </c>
      <c r="W5220" s="5">
        <f t="shared" si="491"/>
        <v>1</v>
      </c>
    </row>
    <row r="5221" spans="1:23">
      <c r="A5221" t="s">
        <v>6699</v>
      </c>
      <c r="B5221" t="s">
        <v>2065</v>
      </c>
      <c r="C5221" t="s">
        <v>1022</v>
      </c>
      <c r="D5221" t="s">
        <v>26</v>
      </c>
      <c r="E5221" s="1">
        <v>45967.437731481477</v>
      </c>
      <c r="F5221" s="1">
        <v>45967.446064814823</v>
      </c>
      <c r="G5221" t="s">
        <v>27</v>
      </c>
      <c r="H5221">
        <v>5</v>
      </c>
      <c r="I5221">
        <v>4029.65</v>
      </c>
      <c r="J5221">
        <v>2846</v>
      </c>
      <c r="K5221">
        <v>201.48</v>
      </c>
      <c r="L5221">
        <v>0</v>
      </c>
      <c r="M5221">
        <v>35.08</v>
      </c>
      <c r="N5221">
        <v>68.91</v>
      </c>
      <c r="O5221" t="s">
        <v>38</v>
      </c>
      <c r="P5221">
        <v>0</v>
      </c>
      <c r="Q5221">
        <v>5</v>
      </c>
      <c r="R5221" s="3">
        <f t="shared" si="486"/>
        <v>3828.17</v>
      </c>
      <c r="S5221" s="3">
        <f t="shared" si="487"/>
        <v>982.17000000000007</v>
      </c>
      <c r="T5221" s="3">
        <f t="shared" si="488"/>
        <v>-35.08</v>
      </c>
      <c r="U5221" s="3">
        <f t="shared" si="489"/>
        <v>878.18000000000006</v>
      </c>
      <c r="V5221" s="4">
        <f t="shared" si="490"/>
        <v>0.2293994258353208</v>
      </c>
      <c r="W5221" s="5">
        <f t="shared" si="491"/>
        <v>1</v>
      </c>
    </row>
    <row r="5222" spans="1:23">
      <c r="A5222" t="s">
        <v>6700</v>
      </c>
      <c r="B5222" t="s">
        <v>1923</v>
      </c>
      <c r="C5222" t="s">
        <v>1364</v>
      </c>
      <c r="D5222" t="s">
        <v>160</v>
      </c>
      <c r="E5222" s="1">
        <v>45967.499768518523</v>
      </c>
      <c r="F5222" s="1">
        <v>45967.517129629632</v>
      </c>
      <c r="G5222" t="s">
        <v>27</v>
      </c>
      <c r="H5222">
        <v>1</v>
      </c>
      <c r="I5222">
        <v>503.3</v>
      </c>
      <c r="J5222">
        <v>433.87</v>
      </c>
      <c r="K5222">
        <v>50.33</v>
      </c>
      <c r="L5222">
        <v>0</v>
      </c>
      <c r="M5222">
        <v>42.84</v>
      </c>
      <c r="N5222">
        <v>8.15</v>
      </c>
      <c r="O5222" t="s">
        <v>38</v>
      </c>
      <c r="P5222">
        <v>5</v>
      </c>
      <c r="Q5222">
        <v>3</v>
      </c>
      <c r="R5222" s="3">
        <f t="shared" si="486"/>
        <v>452.97</v>
      </c>
      <c r="S5222" s="3">
        <f t="shared" si="487"/>
        <v>19.100000000000023</v>
      </c>
      <c r="T5222" s="3">
        <f t="shared" si="488"/>
        <v>-42.84</v>
      </c>
      <c r="U5222" s="3">
        <f t="shared" si="489"/>
        <v>-31.889999999999979</v>
      </c>
      <c r="V5222" s="4">
        <f t="shared" si="490"/>
        <v>-7.0402013378369377E-2</v>
      </c>
      <c r="W5222" s="5">
        <f t="shared" si="491"/>
        <v>0</v>
      </c>
    </row>
    <row r="5223" spans="1:23">
      <c r="A5223" t="s">
        <v>6701</v>
      </c>
      <c r="B5223" t="s">
        <v>2018</v>
      </c>
      <c r="C5223" t="s">
        <v>207</v>
      </c>
      <c r="D5223" t="s">
        <v>48</v>
      </c>
      <c r="E5223" s="1">
        <v>45967.50608796296</v>
      </c>
      <c r="F5223" s="1">
        <v>45967.517199074071</v>
      </c>
      <c r="G5223" t="s">
        <v>27</v>
      </c>
      <c r="H5223">
        <v>2</v>
      </c>
      <c r="I5223">
        <v>297.76</v>
      </c>
      <c r="J5223">
        <v>227.5</v>
      </c>
      <c r="K5223">
        <v>44.66</v>
      </c>
      <c r="L5223">
        <v>30</v>
      </c>
      <c r="M5223">
        <v>42.37</v>
      </c>
      <c r="N5223">
        <v>5.0999999999999996</v>
      </c>
      <c r="O5223" t="s">
        <v>65</v>
      </c>
      <c r="P5223">
        <v>1</v>
      </c>
      <c r="Q5223">
        <v>3</v>
      </c>
      <c r="R5223" s="3">
        <f t="shared" si="486"/>
        <v>253.1</v>
      </c>
      <c r="S5223" s="3">
        <f t="shared" si="487"/>
        <v>25.599999999999994</v>
      </c>
      <c r="T5223" s="3">
        <f t="shared" si="488"/>
        <v>-12.369999999999997</v>
      </c>
      <c r="U5223" s="3">
        <f t="shared" si="489"/>
        <v>8.1299999999999972</v>
      </c>
      <c r="V5223" s="4">
        <f t="shared" si="490"/>
        <v>3.212169103121295E-2</v>
      </c>
      <c r="W5223" s="5">
        <f t="shared" si="491"/>
        <v>1</v>
      </c>
    </row>
    <row r="5224" spans="1:23">
      <c r="A5224" t="s">
        <v>6702</v>
      </c>
      <c r="B5224" t="s">
        <v>2711</v>
      </c>
      <c r="C5224" t="s">
        <v>635</v>
      </c>
      <c r="D5224" t="s">
        <v>117</v>
      </c>
      <c r="E5224" s="1">
        <v>45967.575740740736</v>
      </c>
      <c r="F5224" s="1">
        <v>45967.601435185177</v>
      </c>
      <c r="G5224" t="s">
        <v>27</v>
      </c>
      <c r="H5224">
        <v>3</v>
      </c>
      <c r="I5224">
        <v>849.75</v>
      </c>
      <c r="J5224">
        <v>526.08000000000004</v>
      </c>
      <c r="K5224">
        <v>42.49</v>
      </c>
      <c r="L5224">
        <v>0</v>
      </c>
      <c r="M5224">
        <v>45.36</v>
      </c>
      <c r="N5224">
        <v>14.53</v>
      </c>
      <c r="O5224" t="s">
        <v>38</v>
      </c>
      <c r="P5224">
        <v>17</v>
      </c>
      <c r="Q5224">
        <v>3</v>
      </c>
      <c r="R5224" s="3">
        <f t="shared" si="486"/>
        <v>807.26</v>
      </c>
      <c r="S5224" s="3">
        <f t="shared" si="487"/>
        <v>281.17999999999995</v>
      </c>
      <c r="T5224" s="3">
        <f t="shared" si="488"/>
        <v>-45.36</v>
      </c>
      <c r="U5224" s="3">
        <f t="shared" si="489"/>
        <v>221.28999999999994</v>
      </c>
      <c r="V5224" s="4">
        <f t="shared" si="490"/>
        <v>0.2741248172831553</v>
      </c>
      <c r="W5224" s="5">
        <f t="shared" si="491"/>
        <v>1</v>
      </c>
    </row>
    <row r="5225" spans="1:23">
      <c r="A5225" t="s">
        <v>6703</v>
      </c>
      <c r="B5225" t="s">
        <v>2417</v>
      </c>
      <c r="C5225" t="s">
        <v>1082</v>
      </c>
      <c r="D5225" t="s">
        <v>117</v>
      </c>
      <c r="E5225" s="1">
        <v>45967.59547453704</v>
      </c>
      <c r="F5225" s="1">
        <v>45967.614224537043</v>
      </c>
      <c r="G5225" t="s">
        <v>27</v>
      </c>
      <c r="H5225">
        <v>1</v>
      </c>
      <c r="I5225">
        <v>187.84</v>
      </c>
      <c r="J5225">
        <v>134.15</v>
      </c>
      <c r="K5225">
        <v>18.78</v>
      </c>
      <c r="L5225">
        <v>30</v>
      </c>
      <c r="M5225">
        <v>45.24</v>
      </c>
      <c r="N5225">
        <v>3.58</v>
      </c>
      <c r="O5225" t="s">
        <v>38</v>
      </c>
      <c r="P5225">
        <v>7</v>
      </c>
      <c r="Q5225">
        <v>4</v>
      </c>
      <c r="R5225" s="3">
        <f t="shared" si="486"/>
        <v>169.06</v>
      </c>
      <c r="S5225" s="3">
        <f t="shared" si="487"/>
        <v>34.909999999999997</v>
      </c>
      <c r="T5225" s="3">
        <f t="shared" si="488"/>
        <v>-15.240000000000002</v>
      </c>
      <c r="U5225" s="3">
        <f t="shared" si="489"/>
        <v>16.089999999999996</v>
      </c>
      <c r="V5225" s="4">
        <f t="shared" si="490"/>
        <v>9.5173311250443607E-2</v>
      </c>
      <c r="W5225" s="5">
        <f t="shared" si="491"/>
        <v>1</v>
      </c>
    </row>
    <row r="5226" spans="1:23">
      <c r="A5226" t="s">
        <v>6704</v>
      </c>
      <c r="B5226" t="s">
        <v>220</v>
      </c>
      <c r="C5226" t="s">
        <v>1219</v>
      </c>
      <c r="D5226" t="s">
        <v>52</v>
      </c>
      <c r="E5226" s="1">
        <v>45967.605555555558</v>
      </c>
      <c r="F5226" s="1">
        <v>45967.611805555563</v>
      </c>
      <c r="G5226" t="s">
        <v>27</v>
      </c>
      <c r="H5226">
        <v>3</v>
      </c>
      <c r="I5226">
        <v>1840.74</v>
      </c>
      <c r="J5226">
        <v>1610.13</v>
      </c>
      <c r="K5226">
        <v>0</v>
      </c>
      <c r="L5226">
        <v>0</v>
      </c>
      <c r="M5226">
        <v>45.84</v>
      </c>
      <c r="N5226">
        <v>33.130000000000003</v>
      </c>
      <c r="O5226" t="s">
        <v>38</v>
      </c>
      <c r="P5226">
        <v>0</v>
      </c>
      <c r="Q5226">
        <v>5</v>
      </c>
      <c r="R5226" s="3">
        <f t="shared" si="486"/>
        <v>1840.74</v>
      </c>
      <c r="S5226" s="3">
        <f t="shared" si="487"/>
        <v>230.6099999999999</v>
      </c>
      <c r="T5226" s="3">
        <f t="shared" si="488"/>
        <v>-45.84</v>
      </c>
      <c r="U5226" s="3">
        <f t="shared" si="489"/>
        <v>151.6399999999999</v>
      </c>
      <c r="V5226" s="4">
        <f t="shared" si="490"/>
        <v>8.2379912426524066E-2</v>
      </c>
      <c r="W5226" s="5">
        <f t="shared" si="491"/>
        <v>1</v>
      </c>
    </row>
    <row r="5227" spans="1:23">
      <c r="A5227" t="s">
        <v>6705</v>
      </c>
      <c r="B5227" t="s">
        <v>3092</v>
      </c>
      <c r="C5227" t="s">
        <v>561</v>
      </c>
      <c r="D5227" t="s">
        <v>37</v>
      </c>
      <c r="E5227" s="1">
        <v>45967.638020833343</v>
      </c>
      <c r="F5227" s="1">
        <v>45967.649826388893</v>
      </c>
      <c r="G5227" t="s">
        <v>27</v>
      </c>
      <c r="H5227">
        <v>3</v>
      </c>
      <c r="I5227">
        <v>620.54999999999995</v>
      </c>
      <c r="J5227">
        <v>527.54999999999995</v>
      </c>
      <c r="K5227">
        <v>31.03</v>
      </c>
      <c r="L5227">
        <v>0</v>
      </c>
      <c r="M5227">
        <v>50.48</v>
      </c>
      <c r="N5227">
        <v>10.61</v>
      </c>
      <c r="O5227" t="s">
        <v>65</v>
      </c>
      <c r="P5227">
        <v>0</v>
      </c>
      <c r="Q5227">
        <v>5</v>
      </c>
      <c r="R5227" s="3">
        <f t="shared" si="486"/>
        <v>589.52</v>
      </c>
      <c r="S5227" s="3">
        <f t="shared" si="487"/>
        <v>61.970000000000027</v>
      </c>
      <c r="T5227" s="3">
        <f t="shared" si="488"/>
        <v>-50.48</v>
      </c>
      <c r="U5227" s="3">
        <f t="shared" si="489"/>
        <v>0.88000000000003098</v>
      </c>
      <c r="V5227" s="4">
        <f t="shared" si="490"/>
        <v>1.4927398561542119E-3</v>
      </c>
      <c r="W5227" s="5">
        <f t="shared" si="491"/>
        <v>1</v>
      </c>
    </row>
    <row r="5228" spans="1:23">
      <c r="A5228" t="s">
        <v>6706</v>
      </c>
      <c r="B5228" t="s">
        <v>1090</v>
      </c>
      <c r="C5228" t="s">
        <v>459</v>
      </c>
      <c r="D5228" t="s">
        <v>103</v>
      </c>
      <c r="E5228" s="1">
        <v>45967.667847222219</v>
      </c>
      <c r="F5228" s="1">
        <v>45967.682430555556</v>
      </c>
      <c r="G5228" t="s">
        <v>27</v>
      </c>
      <c r="H5228">
        <v>2</v>
      </c>
      <c r="I5228">
        <v>1725.74</v>
      </c>
      <c r="J5228">
        <v>1527.66</v>
      </c>
      <c r="K5228">
        <v>0</v>
      </c>
      <c r="L5228">
        <v>0</v>
      </c>
      <c r="M5228">
        <v>50.9</v>
      </c>
      <c r="N5228">
        <v>31.06</v>
      </c>
      <c r="O5228" t="s">
        <v>65</v>
      </c>
      <c r="P5228">
        <v>1</v>
      </c>
      <c r="Q5228">
        <v>4</v>
      </c>
      <c r="R5228" s="3">
        <f t="shared" si="486"/>
        <v>1725.74</v>
      </c>
      <c r="S5228" s="3">
        <f t="shared" si="487"/>
        <v>198.07999999999993</v>
      </c>
      <c r="T5228" s="3">
        <f t="shared" si="488"/>
        <v>-50.9</v>
      </c>
      <c r="U5228" s="3">
        <f t="shared" si="489"/>
        <v>116.11999999999992</v>
      </c>
      <c r="V5228" s="4">
        <f t="shared" si="490"/>
        <v>6.7287076848192615E-2</v>
      </c>
      <c r="W5228" s="5">
        <f t="shared" si="491"/>
        <v>1</v>
      </c>
    </row>
    <row r="5229" spans="1:23">
      <c r="A5229" t="s">
        <v>6707</v>
      </c>
      <c r="B5229" t="s">
        <v>1263</v>
      </c>
      <c r="C5229" t="s">
        <v>432</v>
      </c>
      <c r="D5229" t="s">
        <v>143</v>
      </c>
      <c r="E5229" s="1">
        <v>45967.685902777783</v>
      </c>
      <c r="F5229" s="1">
        <v>45967.692152777781</v>
      </c>
      <c r="G5229" t="s">
        <v>27</v>
      </c>
      <c r="H5229">
        <v>1</v>
      </c>
      <c r="I5229">
        <v>58.03</v>
      </c>
      <c r="J5229">
        <v>47.81</v>
      </c>
      <c r="K5229">
        <v>0</v>
      </c>
      <c r="L5229">
        <v>30</v>
      </c>
      <c r="M5229">
        <v>47.16</v>
      </c>
      <c r="N5229">
        <v>1.58</v>
      </c>
      <c r="O5229" t="s">
        <v>38</v>
      </c>
      <c r="P5229">
        <v>0</v>
      </c>
      <c r="Q5229">
        <v>5</v>
      </c>
      <c r="R5229" s="3">
        <f t="shared" si="486"/>
        <v>58.03</v>
      </c>
      <c r="S5229" s="3">
        <f t="shared" si="487"/>
        <v>10.219999999999999</v>
      </c>
      <c r="T5229" s="3">
        <f t="shared" si="488"/>
        <v>-17.159999999999997</v>
      </c>
      <c r="U5229" s="3">
        <f t="shared" si="489"/>
        <v>-8.5199999999999978</v>
      </c>
      <c r="V5229" s="4">
        <f t="shared" si="490"/>
        <v>-0.14682061002929514</v>
      </c>
      <c r="W5229" s="5">
        <f t="shared" si="491"/>
        <v>0</v>
      </c>
    </row>
    <row r="5230" spans="1:23">
      <c r="A5230" t="s">
        <v>6708</v>
      </c>
      <c r="B5230" t="s">
        <v>223</v>
      </c>
      <c r="C5230" t="s">
        <v>359</v>
      </c>
      <c r="D5230" t="s">
        <v>48</v>
      </c>
      <c r="E5230" s="1">
        <v>45967.686215277783</v>
      </c>
      <c r="F5230" s="1">
        <v>45967.704965277779</v>
      </c>
      <c r="G5230" t="s">
        <v>27</v>
      </c>
      <c r="H5230">
        <v>4</v>
      </c>
      <c r="I5230">
        <v>1107.92</v>
      </c>
      <c r="J5230">
        <v>801.28</v>
      </c>
      <c r="K5230">
        <v>55.4</v>
      </c>
      <c r="L5230">
        <v>0</v>
      </c>
      <c r="M5230">
        <v>51.89</v>
      </c>
      <c r="N5230">
        <v>18.95</v>
      </c>
      <c r="O5230" t="s">
        <v>28</v>
      </c>
      <c r="P5230">
        <v>12</v>
      </c>
      <c r="Q5230">
        <v>3</v>
      </c>
      <c r="R5230" s="3">
        <f t="shared" si="486"/>
        <v>1052.52</v>
      </c>
      <c r="S5230" s="3">
        <f t="shared" si="487"/>
        <v>251.24</v>
      </c>
      <c r="T5230" s="3">
        <f t="shared" si="488"/>
        <v>-51.89</v>
      </c>
      <c r="U5230" s="3">
        <f t="shared" si="489"/>
        <v>180.40000000000003</v>
      </c>
      <c r="V5230" s="4">
        <f t="shared" si="490"/>
        <v>0.17139816820582984</v>
      </c>
      <c r="W5230" s="5">
        <f t="shared" si="491"/>
        <v>1</v>
      </c>
    </row>
    <row r="5231" spans="1:23">
      <c r="A5231" t="s">
        <v>6709</v>
      </c>
      <c r="B5231" t="s">
        <v>3870</v>
      </c>
      <c r="C5231" t="s">
        <v>86</v>
      </c>
      <c r="D5231" t="s">
        <v>160</v>
      </c>
      <c r="E5231" s="1">
        <v>45967.719571759262</v>
      </c>
      <c r="F5231" s="1">
        <v>45967.736932870372</v>
      </c>
      <c r="G5231" t="s">
        <v>27</v>
      </c>
      <c r="H5231">
        <v>3</v>
      </c>
      <c r="I5231">
        <v>1852.68</v>
      </c>
      <c r="J5231">
        <v>1116.93</v>
      </c>
      <c r="K5231">
        <v>0</v>
      </c>
      <c r="L5231">
        <v>0</v>
      </c>
      <c r="M5231">
        <v>42.07</v>
      </c>
      <c r="N5231">
        <v>33.35</v>
      </c>
      <c r="O5231" t="s">
        <v>38</v>
      </c>
      <c r="P5231">
        <v>5</v>
      </c>
      <c r="Q5231">
        <v>3</v>
      </c>
      <c r="R5231" s="3">
        <f t="shared" si="486"/>
        <v>1852.68</v>
      </c>
      <c r="S5231" s="3">
        <f t="shared" si="487"/>
        <v>735.75</v>
      </c>
      <c r="T5231" s="3">
        <f t="shared" si="488"/>
        <v>-42.07</v>
      </c>
      <c r="U5231" s="3">
        <f t="shared" si="489"/>
        <v>660.32999999999993</v>
      </c>
      <c r="V5231" s="4">
        <f t="shared" si="490"/>
        <v>0.35641880950838778</v>
      </c>
      <c r="W5231" s="5">
        <f t="shared" si="491"/>
        <v>1</v>
      </c>
    </row>
    <row r="5232" spans="1:23">
      <c r="A5232" t="s">
        <v>6710</v>
      </c>
      <c r="B5232" t="s">
        <v>2124</v>
      </c>
      <c r="C5232" t="s">
        <v>844</v>
      </c>
      <c r="D5232" t="s">
        <v>143</v>
      </c>
      <c r="E5232" s="1">
        <v>45967.739664351851</v>
      </c>
      <c r="F5232" s="1">
        <v>45967.750081018523</v>
      </c>
      <c r="G5232" t="s">
        <v>27</v>
      </c>
      <c r="H5232">
        <v>2</v>
      </c>
      <c r="I5232">
        <v>192.14</v>
      </c>
      <c r="J5232">
        <v>148.38</v>
      </c>
      <c r="K5232">
        <v>19.21</v>
      </c>
      <c r="L5232">
        <v>30</v>
      </c>
      <c r="M5232">
        <v>39.479999999999997</v>
      </c>
      <c r="N5232">
        <v>3.65</v>
      </c>
      <c r="O5232" t="s">
        <v>65</v>
      </c>
      <c r="P5232">
        <v>0</v>
      </c>
      <c r="Q5232">
        <v>5</v>
      </c>
      <c r="R5232" s="3">
        <f t="shared" si="486"/>
        <v>172.92999999999998</v>
      </c>
      <c r="S5232" s="3">
        <f t="shared" si="487"/>
        <v>24.549999999999983</v>
      </c>
      <c r="T5232" s="3">
        <f t="shared" si="488"/>
        <v>-9.4799999999999969</v>
      </c>
      <c r="U5232" s="3">
        <f t="shared" si="489"/>
        <v>11.419999999999986</v>
      </c>
      <c r="V5232" s="4">
        <f t="shared" si="490"/>
        <v>6.6038281385531639E-2</v>
      </c>
      <c r="W5232" s="5">
        <f t="shared" si="491"/>
        <v>1</v>
      </c>
    </row>
    <row r="5233" spans="1:23">
      <c r="A5233" t="s">
        <v>6711</v>
      </c>
      <c r="B5233" t="s">
        <v>4795</v>
      </c>
      <c r="C5233" t="s">
        <v>1784</v>
      </c>
      <c r="D5233" t="s">
        <v>32</v>
      </c>
      <c r="E5233" s="1">
        <v>45967.765185185177</v>
      </c>
      <c r="F5233" s="1">
        <v>45967.781157407408</v>
      </c>
      <c r="G5233" t="s">
        <v>27</v>
      </c>
      <c r="H5233">
        <v>1</v>
      </c>
      <c r="I5233">
        <v>151.97999999999999</v>
      </c>
      <c r="J5233">
        <v>103.85</v>
      </c>
      <c r="K5233">
        <v>7.6</v>
      </c>
      <c r="L5233">
        <v>30</v>
      </c>
      <c r="M5233">
        <v>43.08</v>
      </c>
      <c r="N5233">
        <v>3.14</v>
      </c>
      <c r="O5233" t="s">
        <v>65</v>
      </c>
      <c r="P5233">
        <v>3</v>
      </c>
      <c r="Q5233">
        <v>4</v>
      </c>
      <c r="R5233" s="3">
        <f t="shared" si="486"/>
        <v>144.38</v>
      </c>
      <c r="S5233" s="3">
        <f t="shared" si="487"/>
        <v>40.53</v>
      </c>
      <c r="T5233" s="3">
        <f t="shared" si="488"/>
        <v>-13.079999999999998</v>
      </c>
      <c r="U5233" s="3">
        <f t="shared" si="489"/>
        <v>24.310000000000002</v>
      </c>
      <c r="V5233" s="4">
        <f t="shared" si="490"/>
        <v>0.16837512120792356</v>
      </c>
      <c r="W5233" s="5">
        <f t="shared" si="491"/>
        <v>1</v>
      </c>
    </row>
    <row r="5234" spans="1:23">
      <c r="A5234" t="s">
        <v>6712</v>
      </c>
      <c r="B5234" t="s">
        <v>2784</v>
      </c>
      <c r="C5234" t="s">
        <v>661</v>
      </c>
      <c r="D5234" t="s">
        <v>60</v>
      </c>
      <c r="E5234" s="1">
        <v>45967.783819444441</v>
      </c>
      <c r="F5234" s="1">
        <v>45967.795624999999</v>
      </c>
      <c r="G5234" t="s">
        <v>27</v>
      </c>
      <c r="H5234">
        <v>3</v>
      </c>
      <c r="I5234">
        <v>2104.77</v>
      </c>
      <c r="J5234">
        <v>1359.06</v>
      </c>
      <c r="K5234">
        <v>210.48</v>
      </c>
      <c r="L5234">
        <v>0</v>
      </c>
      <c r="M5234">
        <v>41.84</v>
      </c>
      <c r="N5234">
        <v>34.1</v>
      </c>
      <c r="O5234" t="s">
        <v>65</v>
      </c>
      <c r="P5234">
        <v>2</v>
      </c>
      <c r="Q5234">
        <v>4</v>
      </c>
      <c r="R5234" s="3">
        <f t="shared" si="486"/>
        <v>1894.29</v>
      </c>
      <c r="S5234" s="3">
        <f t="shared" si="487"/>
        <v>535.23</v>
      </c>
      <c r="T5234" s="3">
        <f t="shared" si="488"/>
        <v>-41.84</v>
      </c>
      <c r="U5234" s="3">
        <f t="shared" si="489"/>
        <v>459.28999999999996</v>
      </c>
      <c r="V5234" s="4">
        <f t="shared" si="490"/>
        <v>0.24246023576115588</v>
      </c>
      <c r="W5234" s="5">
        <f t="shared" si="491"/>
        <v>1</v>
      </c>
    </row>
    <row r="5235" spans="1:23">
      <c r="A5235" t="s">
        <v>6713</v>
      </c>
      <c r="B5235" t="s">
        <v>6561</v>
      </c>
      <c r="C5235" t="s">
        <v>1623</v>
      </c>
      <c r="D5235" t="s">
        <v>64</v>
      </c>
      <c r="E5235" s="1">
        <v>45967.819745370369</v>
      </c>
      <c r="F5235" s="1">
        <v>45967.831550925926</v>
      </c>
      <c r="G5235" t="s">
        <v>53</v>
      </c>
      <c r="H5235">
        <v>1</v>
      </c>
      <c r="I5235">
        <v>157.33000000000001</v>
      </c>
      <c r="J5235">
        <v>137.9</v>
      </c>
      <c r="K5235">
        <v>39.33</v>
      </c>
      <c r="L5235">
        <v>30</v>
      </c>
      <c r="M5235">
        <v>44.65</v>
      </c>
      <c r="N5235">
        <v>2.66</v>
      </c>
      <c r="O5235" t="s">
        <v>28</v>
      </c>
      <c r="P5235">
        <v>0</v>
      </c>
      <c r="Q5235">
        <v>1</v>
      </c>
      <c r="R5235" s="3">
        <f t="shared" si="486"/>
        <v>118.00000000000001</v>
      </c>
      <c r="S5235" s="3">
        <f t="shared" si="487"/>
        <v>-19.899999999999991</v>
      </c>
      <c r="T5235" s="3">
        <f t="shared" si="488"/>
        <v>-14.649999999999999</v>
      </c>
      <c r="U5235" s="3">
        <f t="shared" si="489"/>
        <v>-37.209999999999994</v>
      </c>
      <c r="V5235" s="4">
        <f t="shared" si="490"/>
        <v>-0.31533898305084734</v>
      </c>
      <c r="W5235" s="5">
        <f t="shared" si="491"/>
        <v>0</v>
      </c>
    </row>
    <row r="5236" spans="1:23">
      <c r="A5236" t="s">
        <v>6714</v>
      </c>
      <c r="B5236" t="s">
        <v>1356</v>
      </c>
      <c r="C5236" t="s">
        <v>461</v>
      </c>
      <c r="D5236" t="s">
        <v>143</v>
      </c>
      <c r="E5236" s="1">
        <v>45967.833298611113</v>
      </c>
      <c r="F5236" s="1">
        <v>45967.855520833327</v>
      </c>
      <c r="G5236" t="s">
        <v>27</v>
      </c>
      <c r="H5236">
        <v>1</v>
      </c>
      <c r="I5236">
        <v>323.05</v>
      </c>
      <c r="J5236">
        <v>185.96</v>
      </c>
      <c r="K5236">
        <v>0</v>
      </c>
      <c r="L5236">
        <v>30</v>
      </c>
      <c r="M5236">
        <v>54.84</v>
      </c>
      <c r="N5236">
        <v>6.35</v>
      </c>
      <c r="O5236" t="s">
        <v>65</v>
      </c>
      <c r="P5236">
        <v>12</v>
      </c>
      <c r="Q5236">
        <v>2</v>
      </c>
      <c r="R5236" s="3">
        <f t="shared" si="486"/>
        <v>323.05</v>
      </c>
      <c r="S5236" s="3">
        <f t="shared" si="487"/>
        <v>137.09</v>
      </c>
      <c r="T5236" s="3">
        <f t="shared" si="488"/>
        <v>-24.840000000000003</v>
      </c>
      <c r="U5236" s="3">
        <f t="shared" si="489"/>
        <v>105.9</v>
      </c>
      <c r="V5236" s="4">
        <f t="shared" si="490"/>
        <v>0.32781303203838413</v>
      </c>
      <c r="W5236" s="5">
        <f t="shared" si="491"/>
        <v>1</v>
      </c>
    </row>
    <row r="5237" spans="1:23">
      <c r="A5237" t="s">
        <v>6715</v>
      </c>
      <c r="B5237" t="s">
        <v>3912</v>
      </c>
      <c r="C5237" t="s">
        <v>1818</v>
      </c>
      <c r="D5237" t="s">
        <v>143</v>
      </c>
      <c r="E5237" s="1">
        <v>45967.87704861111</v>
      </c>
      <c r="F5237" s="1">
        <v>45967.888159722221</v>
      </c>
      <c r="G5237" t="s">
        <v>27</v>
      </c>
      <c r="H5237">
        <v>2</v>
      </c>
      <c r="I5237">
        <v>341.46</v>
      </c>
      <c r="J5237">
        <v>247.44</v>
      </c>
      <c r="K5237">
        <v>34.15</v>
      </c>
      <c r="L5237">
        <v>30</v>
      </c>
      <c r="M5237">
        <v>45.99</v>
      </c>
      <c r="N5237">
        <v>6.07</v>
      </c>
      <c r="O5237" t="s">
        <v>65</v>
      </c>
      <c r="P5237">
        <v>0</v>
      </c>
      <c r="Q5237">
        <v>5</v>
      </c>
      <c r="R5237" s="3">
        <f t="shared" si="486"/>
        <v>307.31</v>
      </c>
      <c r="S5237" s="3">
        <f t="shared" si="487"/>
        <v>59.870000000000005</v>
      </c>
      <c r="T5237" s="3">
        <f t="shared" si="488"/>
        <v>-15.990000000000002</v>
      </c>
      <c r="U5237" s="3">
        <f t="shared" si="489"/>
        <v>37.81</v>
      </c>
      <c r="V5237" s="4">
        <f t="shared" si="490"/>
        <v>0.12303537144902542</v>
      </c>
      <c r="W5237" s="5">
        <f t="shared" si="491"/>
        <v>1</v>
      </c>
    </row>
    <row r="5238" spans="1:23">
      <c r="A5238" t="s">
        <v>6716</v>
      </c>
      <c r="B5238" t="s">
        <v>1586</v>
      </c>
      <c r="C5238" t="s">
        <v>527</v>
      </c>
      <c r="D5238" t="s">
        <v>52</v>
      </c>
      <c r="E5238" s="1">
        <v>45967.888449074067</v>
      </c>
      <c r="F5238" s="1">
        <v>45967.902337962973</v>
      </c>
      <c r="G5238" t="s">
        <v>27</v>
      </c>
      <c r="H5238">
        <v>5</v>
      </c>
      <c r="I5238">
        <v>1917.55</v>
      </c>
      <c r="J5238">
        <v>1662.8</v>
      </c>
      <c r="K5238">
        <v>0</v>
      </c>
      <c r="L5238">
        <v>0</v>
      </c>
      <c r="M5238">
        <v>59.65</v>
      </c>
      <c r="N5238">
        <v>34.520000000000003</v>
      </c>
      <c r="O5238" t="s">
        <v>38</v>
      </c>
      <c r="P5238">
        <v>5</v>
      </c>
      <c r="Q5238">
        <v>3</v>
      </c>
      <c r="R5238" s="3">
        <f t="shared" si="486"/>
        <v>1917.55</v>
      </c>
      <c r="S5238" s="3">
        <f t="shared" si="487"/>
        <v>254.75</v>
      </c>
      <c r="T5238" s="3">
        <f t="shared" si="488"/>
        <v>-59.65</v>
      </c>
      <c r="U5238" s="3">
        <f t="shared" si="489"/>
        <v>160.57999999999998</v>
      </c>
      <c r="V5238" s="4">
        <f t="shared" si="490"/>
        <v>8.3742275299209926E-2</v>
      </c>
      <c r="W5238" s="5">
        <f t="shared" si="491"/>
        <v>1</v>
      </c>
    </row>
    <row r="5239" spans="1:23">
      <c r="A5239" t="s">
        <v>6717</v>
      </c>
      <c r="B5239" t="s">
        <v>2533</v>
      </c>
      <c r="C5239" t="s">
        <v>667</v>
      </c>
      <c r="D5239" t="s">
        <v>127</v>
      </c>
      <c r="E5239" s="1">
        <v>45967.955648148149</v>
      </c>
      <c r="F5239" s="1">
        <v>45967.970231481479</v>
      </c>
      <c r="G5239" t="s">
        <v>27</v>
      </c>
      <c r="H5239">
        <v>3</v>
      </c>
      <c r="I5239">
        <v>1397.01</v>
      </c>
      <c r="J5239">
        <v>959.49</v>
      </c>
      <c r="K5239">
        <v>209.55</v>
      </c>
      <c r="L5239">
        <v>0</v>
      </c>
      <c r="M5239">
        <v>58.55</v>
      </c>
      <c r="N5239">
        <v>21.37</v>
      </c>
      <c r="O5239" t="s">
        <v>38</v>
      </c>
      <c r="P5239">
        <v>6</v>
      </c>
      <c r="Q5239">
        <v>4</v>
      </c>
      <c r="R5239" s="3">
        <f t="shared" si="486"/>
        <v>1187.46</v>
      </c>
      <c r="S5239" s="3">
        <f t="shared" si="487"/>
        <v>227.97000000000003</v>
      </c>
      <c r="T5239" s="3">
        <f t="shared" si="488"/>
        <v>-58.55</v>
      </c>
      <c r="U5239" s="3">
        <f t="shared" si="489"/>
        <v>148.05000000000001</v>
      </c>
      <c r="V5239" s="4">
        <f t="shared" si="490"/>
        <v>0.12467788388661513</v>
      </c>
      <c r="W5239" s="5">
        <f t="shared" si="491"/>
        <v>1</v>
      </c>
    </row>
    <row r="5240" spans="1:23">
      <c r="A5240" t="s">
        <v>6718</v>
      </c>
      <c r="B5240" t="s">
        <v>4340</v>
      </c>
      <c r="C5240" t="s">
        <v>102</v>
      </c>
      <c r="D5240" t="s">
        <v>32</v>
      </c>
      <c r="E5240" s="1">
        <v>45968.272407407407</v>
      </c>
      <c r="F5240" s="1">
        <v>45968.28837962963</v>
      </c>
      <c r="G5240" t="s">
        <v>27</v>
      </c>
      <c r="H5240">
        <v>2</v>
      </c>
      <c r="I5240">
        <v>101.3</v>
      </c>
      <c r="J5240">
        <v>85.72</v>
      </c>
      <c r="K5240">
        <v>5.07</v>
      </c>
      <c r="L5240">
        <v>30</v>
      </c>
      <c r="M5240">
        <v>46.26</v>
      </c>
      <c r="N5240">
        <v>2.27</v>
      </c>
      <c r="O5240" t="s">
        <v>38</v>
      </c>
      <c r="P5240">
        <v>3</v>
      </c>
      <c r="Q5240">
        <v>4</v>
      </c>
      <c r="R5240" s="3">
        <f t="shared" si="486"/>
        <v>96.22999999999999</v>
      </c>
      <c r="S5240" s="3">
        <f t="shared" si="487"/>
        <v>10.509999999999991</v>
      </c>
      <c r="T5240" s="3">
        <f t="shared" si="488"/>
        <v>-16.259999999999998</v>
      </c>
      <c r="U5240" s="3">
        <f t="shared" si="489"/>
        <v>-8.0200000000000067</v>
      </c>
      <c r="V5240" s="4">
        <f t="shared" si="490"/>
        <v>-8.3341993141432064E-2</v>
      </c>
      <c r="W5240" s="5">
        <f t="shared" si="491"/>
        <v>0</v>
      </c>
    </row>
    <row r="5241" spans="1:23">
      <c r="A5241" t="s">
        <v>6719</v>
      </c>
      <c r="B5241" t="s">
        <v>2987</v>
      </c>
      <c r="C5241" t="s">
        <v>383</v>
      </c>
      <c r="D5241" t="s">
        <v>44</v>
      </c>
      <c r="E5241" s="1">
        <v>45968.276400462957</v>
      </c>
      <c r="F5241" s="1">
        <v>45968.281956018523</v>
      </c>
      <c r="G5241" t="s">
        <v>27</v>
      </c>
      <c r="H5241">
        <v>2</v>
      </c>
      <c r="I5241">
        <v>362.2</v>
      </c>
      <c r="J5241">
        <v>231.74</v>
      </c>
      <c r="K5241">
        <v>54.33</v>
      </c>
      <c r="L5241">
        <v>30</v>
      </c>
      <c r="M5241">
        <v>36.26</v>
      </c>
      <c r="N5241">
        <v>6.08</v>
      </c>
      <c r="O5241" t="s">
        <v>38</v>
      </c>
      <c r="P5241">
        <v>0</v>
      </c>
      <c r="Q5241">
        <v>5</v>
      </c>
      <c r="R5241" s="3">
        <f t="shared" si="486"/>
        <v>307.87</v>
      </c>
      <c r="S5241" s="3">
        <f t="shared" si="487"/>
        <v>76.13</v>
      </c>
      <c r="T5241" s="3">
        <f t="shared" si="488"/>
        <v>-6.259999999999998</v>
      </c>
      <c r="U5241" s="3">
        <f t="shared" si="489"/>
        <v>63.790000000000006</v>
      </c>
      <c r="V5241" s="4">
        <f t="shared" si="490"/>
        <v>0.20719784324552573</v>
      </c>
      <c r="W5241" s="5">
        <f t="shared" si="491"/>
        <v>1</v>
      </c>
    </row>
    <row r="5242" spans="1:23">
      <c r="A5242" t="s">
        <v>6720</v>
      </c>
      <c r="B5242" t="s">
        <v>2343</v>
      </c>
      <c r="C5242" t="s">
        <v>881</v>
      </c>
      <c r="D5242" t="s">
        <v>160</v>
      </c>
      <c r="E5242" s="1">
        <v>45968.315613425933</v>
      </c>
      <c r="F5242" s="1">
        <v>45968.336446759262</v>
      </c>
      <c r="G5242" t="s">
        <v>27</v>
      </c>
      <c r="H5242">
        <v>1</v>
      </c>
      <c r="I5242">
        <v>646.16999999999996</v>
      </c>
      <c r="J5242">
        <v>432.29</v>
      </c>
      <c r="K5242">
        <v>0</v>
      </c>
      <c r="L5242">
        <v>0</v>
      </c>
      <c r="M5242">
        <v>56.43</v>
      </c>
      <c r="N5242">
        <v>11.63</v>
      </c>
      <c r="O5242" t="s">
        <v>65</v>
      </c>
      <c r="P5242">
        <v>10</v>
      </c>
      <c r="Q5242">
        <v>3</v>
      </c>
      <c r="R5242" s="3">
        <f t="shared" si="486"/>
        <v>646.16999999999996</v>
      </c>
      <c r="S5242" s="3">
        <f t="shared" si="487"/>
        <v>213.87999999999994</v>
      </c>
      <c r="T5242" s="3">
        <f t="shared" si="488"/>
        <v>-56.43</v>
      </c>
      <c r="U5242" s="3">
        <f t="shared" si="489"/>
        <v>145.81999999999994</v>
      </c>
      <c r="V5242" s="4">
        <f t="shared" si="490"/>
        <v>0.22566816781961396</v>
      </c>
      <c r="W5242" s="5">
        <f t="shared" si="491"/>
        <v>1</v>
      </c>
    </row>
    <row r="5243" spans="1:23">
      <c r="A5243" t="s">
        <v>6721</v>
      </c>
      <c r="B5243" t="s">
        <v>2652</v>
      </c>
      <c r="C5243" t="s">
        <v>227</v>
      </c>
      <c r="D5243" t="s">
        <v>64</v>
      </c>
      <c r="E5243" s="1">
        <v>45968.326423611114</v>
      </c>
      <c r="F5243" s="1">
        <v>45968.342395833337</v>
      </c>
      <c r="G5243" t="s">
        <v>27</v>
      </c>
      <c r="H5243">
        <v>3</v>
      </c>
      <c r="I5243">
        <v>1279.47</v>
      </c>
      <c r="J5243">
        <v>1137.78</v>
      </c>
      <c r="K5243">
        <v>63.97</v>
      </c>
      <c r="L5243">
        <v>0</v>
      </c>
      <c r="M5243">
        <v>53.75</v>
      </c>
      <c r="N5243">
        <v>21.88</v>
      </c>
      <c r="O5243" t="s">
        <v>38</v>
      </c>
      <c r="P5243">
        <v>3</v>
      </c>
      <c r="Q5243">
        <v>4</v>
      </c>
      <c r="R5243" s="3">
        <f t="shared" si="486"/>
        <v>1215.5</v>
      </c>
      <c r="S5243" s="3">
        <f t="shared" si="487"/>
        <v>77.720000000000027</v>
      </c>
      <c r="T5243" s="3">
        <f t="shared" si="488"/>
        <v>-53.75</v>
      </c>
      <c r="U5243" s="3">
        <f t="shared" si="489"/>
        <v>2.0900000000000283</v>
      </c>
      <c r="V5243" s="4">
        <f t="shared" si="490"/>
        <v>1.7194570135746839E-3</v>
      </c>
      <c r="W5243" s="5">
        <f t="shared" si="491"/>
        <v>1</v>
      </c>
    </row>
    <row r="5244" spans="1:23">
      <c r="A5244" t="s">
        <v>6722</v>
      </c>
      <c r="B5244" t="s">
        <v>4100</v>
      </c>
      <c r="C5244" t="s">
        <v>527</v>
      </c>
      <c r="D5244" t="s">
        <v>117</v>
      </c>
      <c r="E5244" s="1">
        <v>45968.350729166668</v>
      </c>
      <c r="F5244" s="1">
        <v>45968.366006944438</v>
      </c>
      <c r="G5244" t="s">
        <v>27</v>
      </c>
      <c r="H5244">
        <v>2</v>
      </c>
      <c r="I5244">
        <v>767.02</v>
      </c>
      <c r="J5244">
        <v>665.12</v>
      </c>
      <c r="K5244">
        <v>76.7</v>
      </c>
      <c r="L5244">
        <v>0</v>
      </c>
      <c r="M5244">
        <v>36.590000000000003</v>
      </c>
      <c r="N5244">
        <v>12.43</v>
      </c>
      <c r="O5244" t="s">
        <v>38</v>
      </c>
      <c r="P5244">
        <v>2</v>
      </c>
      <c r="Q5244">
        <v>4</v>
      </c>
      <c r="R5244" s="3">
        <f t="shared" si="486"/>
        <v>690.31999999999994</v>
      </c>
      <c r="S5244" s="3">
        <f t="shared" si="487"/>
        <v>25.199999999999932</v>
      </c>
      <c r="T5244" s="3">
        <f t="shared" si="488"/>
        <v>-36.590000000000003</v>
      </c>
      <c r="U5244" s="3">
        <f t="shared" si="489"/>
        <v>-23.820000000000071</v>
      </c>
      <c r="V5244" s="4">
        <f t="shared" si="490"/>
        <v>-3.4505736470042986E-2</v>
      </c>
      <c r="W5244" s="5">
        <f t="shared" si="491"/>
        <v>0</v>
      </c>
    </row>
    <row r="5245" spans="1:23">
      <c r="A5245" t="s">
        <v>6723</v>
      </c>
      <c r="B5245" t="s">
        <v>2533</v>
      </c>
      <c r="C5245" t="s">
        <v>801</v>
      </c>
      <c r="D5245" t="s">
        <v>52</v>
      </c>
      <c r="E5245" s="1">
        <v>45968.358969907407</v>
      </c>
      <c r="F5245" s="1">
        <v>45968.367303240739</v>
      </c>
      <c r="G5245" t="s">
        <v>27</v>
      </c>
      <c r="H5245">
        <v>3</v>
      </c>
      <c r="I5245">
        <v>224.43</v>
      </c>
      <c r="J5245">
        <v>167.04</v>
      </c>
      <c r="K5245">
        <v>33.659999999999997</v>
      </c>
      <c r="L5245">
        <v>30</v>
      </c>
      <c r="M5245">
        <v>41.24</v>
      </c>
      <c r="N5245">
        <v>3.97</v>
      </c>
      <c r="O5245" t="s">
        <v>144</v>
      </c>
      <c r="P5245">
        <v>0</v>
      </c>
      <c r="Q5245">
        <v>4</v>
      </c>
      <c r="R5245" s="3">
        <f t="shared" si="486"/>
        <v>190.77</v>
      </c>
      <c r="S5245" s="3">
        <f t="shared" si="487"/>
        <v>23.730000000000018</v>
      </c>
      <c r="T5245" s="3">
        <f t="shared" si="488"/>
        <v>-11.240000000000002</v>
      </c>
      <c r="U5245" s="3">
        <f t="shared" si="489"/>
        <v>8.5200000000000156</v>
      </c>
      <c r="V5245" s="4">
        <f t="shared" si="490"/>
        <v>4.46611102374588E-2</v>
      </c>
      <c r="W5245" s="5">
        <f t="shared" si="491"/>
        <v>1</v>
      </c>
    </row>
    <row r="5246" spans="1:23">
      <c r="A5246" t="s">
        <v>6724</v>
      </c>
      <c r="B5246" t="s">
        <v>2549</v>
      </c>
      <c r="C5246" t="s">
        <v>93</v>
      </c>
      <c r="D5246" t="s">
        <v>37</v>
      </c>
      <c r="E5246" s="1">
        <v>45968.397546296299</v>
      </c>
      <c r="F5246" s="1">
        <v>45968.40865740741</v>
      </c>
      <c r="G5246" t="s">
        <v>27</v>
      </c>
      <c r="H5246">
        <v>2</v>
      </c>
      <c r="I5246">
        <v>317.74</v>
      </c>
      <c r="J5246">
        <v>228.28</v>
      </c>
      <c r="K5246">
        <v>79.44</v>
      </c>
      <c r="L5246">
        <v>30</v>
      </c>
      <c r="M5246">
        <v>47.31</v>
      </c>
      <c r="N5246">
        <v>4.83</v>
      </c>
      <c r="O5246" t="s">
        <v>65</v>
      </c>
      <c r="P5246">
        <v>0</v>
      </c>
      <c r="Q5246">
        <v>5</v>
      </c>
      <c r="R5246" s="3">
        <f t="shared" si="486"/>
        <v>238.3</v>
      </c>
      <c r="S5246" s="3">
        <f t="shared" si="487"/>
        <v>10.02000000000001</v>
      </c>
      <c r="T5246" s="3">
        <f t="shared" si="488"/>
        <v>-17.310000000000002</v>
      </c>
      <c r="U5246" s="3">
        <f t="shared" si="489"/>
        <v>-12.119999999999992</v>
      </c>
      <c r="V5246" s="4">
        <f t="shared" si="490"/>
        <v>-5.0860260176248388E-2</v>
      </c>
      <c r="W5246" s="5">
        <f t="shared" si="491"/>
        <v>0</v>
      </c>
    </row>
    <row r="5247" spans="1:23">
      <c r="A5247" t="s">
        <v>6725</v>
      </c>
      <c r="B5247" t="s">
        <v>135</v>
      </c>
      <c r="C5247" t="s">
        <v>213</v>
      </c>
      <c r="D5247" t="s">
        <v>44</v>
      </c>
      <c r="E5247" s="1">
        <v>45968.397962962961</v>
      </c>
      <c r="F5247" s="1">
        <v>45968.413240740738</v>
      </c>
      <c r="G5247" t="s">
        <v>27</v>
      </c>
      <c r="H5247">
        <v>3</v>
      </c>
      <c r="I5247">
        <v>523.02</v>
      </c>
      <c r="J5247">
        <v>380.67</v>
      </c>
      <c r="K5247">
        <v>78.45</v>
      </c>
      <c r="L5247">
        <v>0</v>
      </c>
      <c r="M5247">
        <v>60.68</v>
      </c>
      <c r="N5247">
        <v>8</v>
      </c>
      <c r="O5247" t="s">
        <v>65</v>
      </c>
      <c r="P5247">
        <v>7</v>
      </c>
      <c r="Q5247">
        <v>3</v>
      </c>
      <c r="R5247" s="3">
        <f t="shared" si="486"/>
        <v>444.57</v>
      </c>
      <c r="S5247" s="3">
        <f t="shared" si="487"/>
        <v>63.899999999999977</v>
      </c>
      <c r="T5247" s="3">
        <f t="shared" si="488"/>
        <v>-60.68</v>
      </c>
      <c r="U5247" s="3">
        <f t="shared" si="489"/>
        <v>-4.7800000000000225</v>
      </c>
      <c r="V5247" s="4">
        <f t="shared" si="490"/>
        <v>-1.0751962570573863E-2</v>
      </c>
      <c r="W5247" s="5">
        <f t="shared" si="491"/>
        <v>0</v>
      </c>
    </row>
    <row r="5248" spans="1:23">
      <c r="A5248" t="s">
        <v>6726</v>
      </c>
      <c r="B5248" t="s">
        <v>1796</v>
      </c>
      <c r="C5248" t="s">
        <v>1623</v>
      </c>
      <c r="D5248" t="s">
        <v>72</v>
      </c>
      <c r="E5248" s="1">
        <v>45968.408587962957</v>
      </c>
      <c r="F5248" s="1">
        <v>45968.428032407413</v>
      </c>
      <c r="G5248" t="s">
        <v>27</v>
      </c>
      <c r="H5248">
        <v>3</v>
      </c>
      <c r="I5248">
        <v>471.99</v>
      </c>
      <c r="J5248">
        <v>413.7</v>
      </c>
      <c r="K5248">
        <v>0</v>
      </c>
      <c r="L5248">
        <v>0</v>
      </c>
      <c r="M5248">
        <v>51.75</v>
      </c>
      <c r="N5248">
        <v>8.5</v>
      </c>
      <c r="O5248" t="s">
        <v>33</v>
      </c>
      <c r="P5248">
        <v>13</v>
      </c>
      <c r="Q5248">
        <v>1</v>
      </c>
      <c r="R5248" s="3">
        <f t="shared" si="486"/>
        <v>471.99</v>
      </c>
      <c r="S5248" s="3">
        <f t="shared" si="487"/>
        <v>58.29000000000002</v>
      </c>
      <c r="T5248" s="3">
        <f t="shared" si="488"/>
        <v>-51.75</v>
      </c>
      <c r="U5248" s="3">
        <f t="shared" si="489"/>
        <v>-1.9599999999999795</v>
      </c>
      <c r="V5248" s="4">
        <f t="shared" si="490"/>
        <v>-4.1526303523379297E-3</v>
      </c>
      <c r="W5248" s="5">
        <f t="shared" si="491"/>
        <v>0</v>
      </c>
    </row>
    <row r="5249" spans="1:23">
      <c r="A5249" t="s">
        <v>6727</v>
      </c>
      <c r="B5249" t="s">
        <v>401</v>
      </c>
      <c r="C5249" t="s">
        <v>600</v>
      </c>
      <c r="D5249" t="s">
        <v>72</v>
      </c>
      <c r="E5249" s="1">
        <v>45968.438842592594</v>
      </c>
      <c r="F5249" s="1">
        <v>45968.444398148153</v>
      </c>
      <c r="G5249" t="s">
        <v>27</v>
      </c>
      <c r="H5249">
        <v>1</v>
      </c>
      <c r="I5249">
        <v>109.26</v>
      </c>
      <c r="J5249">
        <v>95.12</v>
      </c>
      <c r="K5249">
        <v>5.46</v>
      </c>
      <c r="L5249">
        <v>30</v>
      </c>
      <c r="M5249">
        <v>53.54</v>
      </c>
      <c r="N5249">
        <v>2.41</v>
      </c>
      <c r="O5249" t="s">
        <v>28</v>
      </c>
      <c r="P5249">
        <v>0</v>
      </c>
      <c r="Q5249">
        <v>4</v>
      </c>
      <c r="R5249" s="3">
        <f t="shared" si="486"/>
        <v>103.80000000000001</v>
      </c>
      <c r="S5249" s="3">
        <f t="shared" si="487"/>
        <v>8.6800000000000068</v>
      </c>
      <c r="T5249" s="3">
        <f t="shared" si="488"/>
        <v>-23.54</v>
      </c>
      <c r="U5249" s="3">
        <f t="shared" si="489"/>
        <v>-17.269999999999992</v>
      </c>
      <c r="V5249" s="4">
        <f t="shared" si="490"/>
        <v>-0.16637764932562613</v>
      </c>
      <c r="W5249" s="5">
        <f t="shared" si="491"/>
        <v>0</v>
      </c>
    </row>
    <row r="5250" spans="1:23">
      <c r="A5250" t="s">
        <v>6728</v>
      </c>
      <c r="B5250" t="s">
        <v>1427</v>
      </c>
      <c r="C5250" t="s">
        <v>126</v>
      </c>
      <c r="D5250" t="s">
        <v>64</v>
      </c>
      <c r="E5250" s="1">
        <v>45968.533391203702</v>
      </c>
      <c r="F5250" s="1">
        <v>45968.554224537038</v>
      </c>
      <c r="G5250" t="s">
        <v>27</v>
      </c>
      <c r="H5250">
        <v>1</v>
      </c>
      <c r="I5250">
        <v>269.52999999999997</v>
      </c>
      <c r="J5250">
        <v>195.85</v>
      </c>
      <c r="K5250">
        <v>26.95</v>
      </c>
      <c r="L5250">
        <v>30</v>
      </c>
      <c r="M5250">
        <v>58.6</v>
      </c>
      <c r="N5250">
        <v>4.91</v>
      </c>
      <c r="O5250" t="s">
        <v>38</v>
      </c>
      <c r="P5250">
        <v>10</v>
      </c>
      <c r="Q5250">
        <v>3</v>
      </c>
      <c r="R5250" s="3">
        <f t="shared" ref="R5250:R5313" si="492">I5250-K5250</f>
        <v>242.57999999999998</v>
      </c>
      <c r="S5250" s="3">
        <f t="shared" ref="S5250:S5313" si="493">R5250-J5250</f>
        <v>46.72999999999999</v>
      </c>
      <c r="T5250" s="3">
        <f t="shared" ref="T5250:T5313" si="494">L5250-M5250</f>
        <v>-28.6</v>
      </c>
      <c r="U5250" s="3">
        <f t="shared" ref="U5250:U5313" si="495">S5250+T5250-N5250</f>
        <v>13.219999999999988</v>
      </c>
      <c r="V5250" s="4">
        <f t="shared" ref="V5250:V5313" si="496">IF(R5250&gt;0, U5250/R5250, 0)</f>
        <v>5.449748536565252E-2</v>
      </c>
      <c r="W5250" s="5">
        <f t="shared" ref="W5250:W5313" si="497">IF(U5250&gt;0, 1, 0)</f>
        <v>1</v>
      </c>
    </row>
    <row r="5251" spans="1:23">
      <c r="A5251" t="s">
        <v>6729</v>
      </c>
      <c r="B5251" t="s">
        <v>706</v>
      </c>
      <c r="C5251" t="s">
        <v>236</v>
      </c>
      <c r="D5251" t="s">
        <v>87</v>
      </c>
      <c r="E5251" s="1">
        <v>45968.545486111107</v>
      </c>
      <c r="F5251" s="1">
        <v>45968.560069444437</v>
      </c>
      <c r="G5251" t="s">
        <v>27</v>
      </c>
      <c r="H5251">
        <v>1</v>
      </c>
      <c r="I5251">
        <v>799.86</v>
      </c>
      <c r="J5251">
        <v>435.02</v>
      </c>
      <c r="K5251">
        <v>199.96</v>
      </c>
      <c r="L5251">
        <v>0</v>
      </c>
      <c r="M5251">
        <v>35.51</v>
      </c>
      <c r="N5251">
        <v>10.8</v>
      </c>
      <c r="O5251" t="s">
        <v>144</v>
      </c>
      <c r="P5251">
        <v>1</v>
      </c>
      <c r="Q5251">
        <v>3</v>
      </c>
      <c r="R5251" s="3">
        <f t="shared" si="492"/>
        <v>599.9</v>
      </c>
      <c r="S5251" s="3">
        <f t="shared" si="493"/>
        <v>164.88</v>
      </c>
      <c r="T5251" s="3">
        <f t="shared" si="494"/>
        <v>-35.51</v>
      </c>
      <c r="U5251" s="3">
        <f t="shared" si="495"/>
        <v>118.57000000000001</v>
      </c>
      <c r="V5251" s="4">
        <f t="shared" si="496"/>
        <v>0.1976496082680447</v>
      </c>
      <c r="W5251" s="5">
        <f t="shared" si="497"/>
        <v>1</v>
      </c>
    </row>
    <row r="5252" spans="1:23">
      <c r="A5252" t="s">
        <v>6730</v>
      </c>
      <c r="B5252" t="s">
        <v>350</v>
      </c>
      <c r="C5252" t="s">
        <v>1721</v>
      </c>
      <c r="D5252" t="s">
        <v>117</v>
      </c>
      <c r="E5252" s="1">
        <v>45968.590300925927</v>
      </c>
      <c r="F5252" s="1">
        <v>45968.610439814824</v>
      </c>
      <c r="G5252" t="s">
        <v>27</v>
      </c>
      <c r="H5252">
        <v>4</v>
      </c>
      <c r="I5252">
        <v>821.2</v>
      </c>
      <c r="J5252">
        <v>717.88</v>
      </c>
      <c r="K5252">
        <v>41.06</v>
      </c>
      <c r="L5252">
        <v>0</v>
      </c>
      <c r="M5252">
        <v>53.73</v>
      </c>
      <c r="N5252">
        <v>14.04</v>
      </c>
      <c r="O5252" t="s">
        <v>38</v>
      </c>
      <c r="P5252">
        <v>9</v>
      </c>
      <c r="Q5252">
        <v>4</v>
      </c>
      <c r="R5252" s="3">
        <f t="shared" si="492"/>
        <v>780.1400000000001</v>
      </c>
      <c r="S5252" s="3">
        <f t="shared" si="493"/>
        <v>62.260000000000105</v>
      </c>
      <c r="T5252" s="3">
        <f t="shared" si="494"/>
        <v>-53.73</v>
      </c>
      <c r="U5252" s="3">
        <f t="shared" si="495"/>
        <v>-5.5099999999998914</v>
      </c>
      <c r="V5252" s="4">
        <f t="shared" si="496"/>
        <v>-7.0628348757913843E-3</v>
      </c>
      <c r="W5252" s="5">
        <f t="shared" si="497"/>
        <v>0</v>
      </c>
    </row>
    <row r="5253" spans="1:23">
      <c r="A5253" t="s">
        <v>6731</v>
      </c>
      <c r="B5253" t="s">
        <v>3129</v>
      </c>
      <c r="C5253" t="s">
        <v>277</v>
      </c>
      <c r="D5253" t="s">
        <v>52</v>
      </c>
      <c r="E5253" s="1">
        <v>45968.607569444437</v>
      </c>
      <c r="F5253" s="1">
        <v>45968.625625000001</v>
      </c>
      <c r="G5253" t="s">
        <v>53</v>
      </c>
      <c r="H5253">
        <v>2</v>
      </c>
      <c r="I5253">
        <v>1095.02</v>
      </c>
      <c r="J5253">
        <v>657.4</v>
      </c>
      <c r="K5253">
        <v>164.25</v>
      </c>
      <c r="L5253">
        <v>0</v>
      </c>
      <c r="M5253">
        <v>54.09</v>
      </c>
      <c r="N5253">
        <v>16.75</v>
      </c>
      <c r="O5253" t="s">
        <v>38</v>
      </c>
      <c r="P5253">
        <v>11</v>
      </c>
      <c r="Q5253">
        <v>1</v>
      </c>
      <c r="R5253" s="3">
        <f t="shared" si="492"/>
        <v>930.77</v>
      </c>
      <c r="S5253" s="3">
        <f t="shared" si="493"/>
        <v>273.37</v>
      </c>
      <c r="T5253" s="3">
        <f t="shared" si="494"/>
        <v>-54.09</v>
      </c>
      <c r="U5253" s="3">
        <f t="shared" si="495"/>
        <v>202.53</v>
      </c>
      <c r="V5253" s="4">
        <f t="shared" si="496"/>
        <v>0.21759403504625202</v>
      </c>
      <c r="W5253" s="5">
        <f t="shared" si="497"/>
        <v>1</v>
      </c>
    </row>
    <row r="5254" spans="1:23">
      <c r="A5254" t="s">
        <v>6732</v>
      </c>
      <c r="B5254" t="s">
        <v>1964</v>
      </c>
      <c r="C5254" t="s">
        <v>190</v>
      </c>
      <c r="D5254" t="s">
        <v>37</v>
      </c>
      <c r="E5254" s="1">
        <v>45968.781504629631</v>
      </c>
      <c r="F5254" s="1">
        <v>45968.800254629627</v>
      </c>
      <c r="G5254" t="s">
        <v>27</v>
      </c>
      <c r="H5254">
        <v>2</v>
      </c>
      <c r="I5254">
        <v>101.5</v>
      </c>
      <c r="J5254">
        <v>64.12</v>
      </c>
      <c r="K5254">
        <v>5.08</v>
      </c>
      <c r="L5254">
        <v>30</v>
      </c>
      <c r="M5254">
        <v>63.16</v>
      </c>
      <c r="N5254">
        <v>2.2799999999999998</v>
      </c>
      <c r="O5254" t="s">
        <v>38</v>
      </c>
      <c r="P5254">
        <v>7</v>
      </c>
      <c r="Q5254">
        <v>4</v>
      </c>
      <c r="R5254" s="3">
        <f t="shared" si="492"/>
        <v>96.42</v>
      </c>
      <c r="S5254" s="3">
        <f t="shared" si="493"/>
        <v>32.299999999999997</v>
      </c>
      <c r="T5254" s="3">
        <f t="shared" si="494"/>
        <v>-33.159999999999997</v>
      </c>
      <c r="U5254" s="3">
        <f t="shared" si="495"/>
        <v>-3.1399999999999992</v>
      </c>
      <c r="V5254" s="4">
        <f t="shared" si="496"/>
        <v>-3.2565857705870144E-2</v>
      </c>
      <c r="W5254" s="5">
        <f t="shared" si="497"/>
        <v>0</v>
      </c>
    </row>
    <row r="5255" spans="1:23">
      <c r="A5255" t="s">
        <v>6733</v>
      </c>
      <c r="B5255" t="s">
        <v>4340</v>
      </c>
      <c r="C5255" t="s">
        <v>1150</v>
      </c>
      <c r="D5255" t="s">
        <v>52</v>
      </c>
      <c r="E5255" s="1">
        <v>45968.898379629631</v>
      </c>
      <c r="F5255" s="1">
        <v>45968.914351851847</v>
      </c>
      <c r="G5255" t="s">
        <v>27</v>
      </c>
      <c r="H5255">
        <v>1</v>
      </c>
      <c r="I5255">
        <v>56.11</v>
      </c>
      <c r="J5255">
        <v>43.63</v>
      </c>
      <c r="K5255">
        <v>0</v>
      </c>
      <c r="L5255">
        <v>30</v>
      </c>
      <c r="M5255">
        <v>62.74</v>
      </c>
      <c r="N5255">
        <v>1.55</v>
      </c>
      <c r="O5255" t="s">
        <v>38</v>
      </c>
      <c r="P5255">
        <v>8</v>
      </c>
      <c r="Q5255">
        <v>4</v>
      </c>
      <c r="R5255" s="3">
        <f t="shared" si="492"/>
        <v>56.11</v>
      </c>
      <c r="S5255" s="3">
        <f t="shared" si="493"/>
        <v>12.479999999999997</v>
      </c>
      <c r="T5255" s="3">
        <f t="shared" si="494"/>
        <v>-32.74</v>
      </c>
      <c r="U5255" s="3">
        <f t="shared" si="495"/>
        <v>-21.810000000000006</v>
      </c>
      <c r="V5255" s="4">
        <f t="shared" si="496"/>
        <v>-0.38870076635180906</v>
      </c>
      <c r="W5255" s="5">
        <f t="shared" si="497"/>
        <v>0</v>
      </c>
    </row>
    <row r="5256" spans="1:23">
      <c r="A5256" t="s">
        <v>6734</v>
      </c>
      <c r="B5256" t="s">
        <v>3039</v>
      </c>
      <c r="C5256" t="s">
        <v>176</v>
      </c>
      <c r="D5256" t="s">
        <v>48</v>
      </c>
      <c r="E5256" s="1">
        <v>45968.924884259257</v>
      </c>
      <c r="F5256" s="1">
        <v>45968.933912037042</v>
      </c>
      <c r="G5256" t="s">
        <v>27</v>
      </c>
      <c r="H5256">
        <v>2</v>
      </c>
      <c r="I5256">
        <v>204.04</v>
      </c>
      <c r="J5256">
        <v>184.76</v>
      </c>
      <c r="K5256">
        <v>0</v>
      </c>
      <c r="L5256">
        <v>30</v>
      </c>
      <c r="M5256">
        <v>40.54</v>
      </c>
      <c r="N5256">
        <v>4.21</v>
      </c>
      <c r="O5256" t="s">
        <v>28</v>
      </c>
      <c r="P5256">
        <v>0</v>
      </c>
      <c r="Q5256">
        <v>5</v>
      </c>
      <c r="R5256" s="3">
        <f t="shared" si="492"/>
        <v>204.04</v>
      </c>
      <c r="S5256" s="3">
        <f t="shared" si="493"/>
        <v>19.28</v>
      </c>
      <c r="T5256" s="3">
        <f t="shared" si="494"/>
        <v>-10.54</v>
      </c>
      <c r="U5256" s="3">
        <f t="shared" si="495"/>
        <v>4.530000000000002</v>
      </c>
      <c r="V5256" s="4">
        <f t="shared" si="496"/>
        <v>2.2201529111938845E-2</v>
      </c>
      <c r="W5256" s="5">
        <f t="shared" si="497"/>
        <v>1</v>
      </c>
    </row>
    <row r="5257" spans="1:23">
      <c r="A5257" t="s">
        <v>6735</v>
      </c>
      <c r="B5257" t="s">
        <v>2620</v>
      </c>
      <c r="C5257" t="s">
        <v>635</v>
      </c>
      <c r="D5257" t="s">
        <v>143</v>
      </c>
      <c r="E5257" s="1">
        <v>45968.927453703713</v>
      </c>
      <c r="F5257" s="1">
        <v>45968.944120370368</v>
      </c>
      <c r="G5257" t="s">
        <v>27</v>
      </c>
      <c r="H5257">
        <v>2</v>
      </c>
      <c r="I5257">
        <v>566.5</v>
      </c>
      <c r="J5257">
        <v>350.72</v>
      </c>
      <c r="K5257">
        <v>0</v>
      </c>
      <c r="L5257">
        <v>0</v>
      </c>
      <c r="M5257">
        <v>36.94</v>
      </c>
      <c r="N5257">
        <v>10.199999999999999</v>
      </c>
      <c r="O5257" t="s">
        <v>33</v>
      </c>
      <c r="P5257">
        <v>4</v>
      </c>
      <c r="Q5257">
        <v>4</v>
      </c>
      <c r="R5257" s="3">
        <f t="shared" si="492"/>
        <v>566.5</v>
      </c>
      <c r="S5257" s="3">
        <f t="shared" si="493"/>
        <v>215.77999999999997</v>
      </c>
      <c r="T5257" s="3">
        <f t="shared" si="494"/>
        <v>-36.94</v>
      </c>
      <c r="U5257" s="3">
        <f t="shared" si="495"/>
        <v>168.64</v>
      </c>
      <c r="V5257" s="4">
        <f t="shared" si="496"/>
        <v>0.29768755516328327</v>
      </c>
      <c r="W5257" s="5">
        <f t="shared" si="497"/>
        <v>1</v>
      </c>
    </row>
    <row r="5258" spans="1:23">
      <c r="A5258" t="s">
        <v>6736</v>
      </c>
      <c r="B5258" t="s">
        <v>1473</v>
      </c>
      <c r="C5258" t="s">
        <v>71</v>
      </c>
      <c r="D5258" t="s">
        <v>32</v>
      </c>
      <c r="E5258" s="1">
        <v>45969.278634259259</v>
      </c>
      <c r="F5258" s="1">
        <v>45969.291828703703</v>
      </c>
      <c r="G5258" t="s">
        <v>27</v>
      </c>
      <c r="H5258">
        <v>1</v>
      </c>
      <c r="I5258">
        <v>75.290000000000006</v>
      </c>
      <c r="J5258">
        <v>62.46</v>
      </c>
      <c r="K5258">
        <v>0</v>
      </c>
      <c r="L5258">
        <v>30</v>
      </c>
      <c r="M5258">
        <v>43.03</v>
      </c>
      <c r="N5258">
        <v>1.9</v>
      </c>
      <c r="O5258" t="s">
        <v>33</v>
      </c>
      <c r="P5258">
        <v>0</v>
      </c>
      <c r="Q5258">
        <v>5</v>
      </c>
      <c r="R5258" s="3">
        <f t="shared" si="492"/>
        <v>75.290000000000006</v>
      </c>
      <c r="S5258" s="3">
        <f t="shared" si="493"/>
        <v>12.830000000000005</v>
      </c>
      <c r="T5258" s="3">
        <f t="shared" si="494"/>
        <v>-13.030000000000001</v>
      </c>
      <c r="U5258" s="3">
        <f t="shared" si="495"/>
        <v>-2.0999999999999956</v>
      </c>
      <c r="V5258" s="4">
        <f t="shared" si="496"/>
        <v>-2.7892150351972313E-2</v>
      </c>
      <c r="W5258" s="5">
        <f t="shared" si="497"/>
        <v>0</v>
      </c>
    </row>
    <row r="5259" spans="1:23">
      <c r="A5259" t="s">
        <v>6737</v>
      </c>
      <c r="B5259" t="s">
        <v>152</v>
      </c>
      <c r="C5259" t="s">
        <v>726</v>
      </c>
      <c r="D5259" t="s">
        <v>37</v>
      </c>
      <c r="E5259" s="1">
        <v>45969.282118055547</v>
      </c>
      <c r="F5259" s="1">
        <v>45969.293923611112</v>
      </c>
      <c r="G5259" t="s">
        <v>27</v>
      </c>
      <c r="H5259">
        <v>4</v>
      </c>
      <c r="I5259">
        <v>1135.28</v>
      </c>
      <c r="J5259">
        <v>982.84</v>
      </c>
      <c r="K5259">
        <v>283.82</v>
      </c>
      <c r="L5259">
        <v>0</v>
      </c>
      <c r="M5259">
        <v>36.409999999999997</v>
      </c>
      <c r="N5259">
        <v>15.33</v>
      </c>
      <c r="O5259" t="s">
        <v>38</v>
      </c>
      <c r="P5259">
        <v>0</v>
      </c>
      <c r="Q5259">
        <v>5</v>
      </c>
      <c r="R5259" s="3">
        <f t="shared" si="492"/>
        <v>851.46</v>
      </c>
      <c r="S5259" s="3">
        <f t="shared" si="493"/>
        <v>-131.38</v>
      </c>
      <c r="T5259" s="3">
        <f t="shared" si="494"/>
        <v>-36.409999999999997</v>
      </c>
      <c r="U5259" s="3">
        <f t="shared" si="495"/>
        <v>-183.12</v>
      </c>
      <c r="V5259" s="4">
        <f t="shared" si="496"/>
        <v>-0.21506588682968078</v>
      </c>
      <c r="W5259" s="5">
        <f t="shared" si="497"/>
        <v>0</v>
      </c>
    </row>
    <row r="5260" spans="1:23">
      <c r="A5260" t="s">
        <v>6738</v>
      </c>
      <c r="B5260" t="s">
        <v>2399</v>
      </c>
      <c r="C5260" t="s">
        <v>147</v>
      </c>
      <c r="D5260" t="s">
        <v>32</v>
      </c>
      <c r="E5260" s="1">
        <v>45969.29173611111</v>
      </c>
      <c r="F5260" s="1">
        <v>45969.304930555547</v>
      </c>
      <c r="G5260" t="s">
        <v>27</v>
      </c>
      <c r="H5260">
        <v>1</v>
      </c>
      <c r="I5260">
        <v>204.71</v>
      </c>
      <c r="J5260">
        <v>137.27000000000001</v>
      </c>
      <c r="K5260">
        <v>10.24</v>
      </c>
      <c r="L5260">
        <v>30</v>
      </c>
      <c r="M5260">
        <v>38.67</v>
      </c>
      <c r="N5260">
        <v>4.04</v>
      </c>
      <c r="O5260" t="s">
        <v>38</v>
      </c>
      <c r="P5260">
        <v>0</v>
      </c>
      <c r="Q5260">
        <v>4</v>
      </c>
      <c r="R5260" s="3">
        <f t="shared" si="492"/>
        <v>194.47</v>
      </c>
      <c r="S5260" s="3">
        <f t="shared" si="493"/>
        <v>57.199999999999989</v>
      </c>
      <c r="T5260" s="3">
        <f t="shared" si="494"/>
        <v>-8.6700000000000017</v>
      </c>
      <c r="U5260" s="3">
        <f t="shared" si="495"/>
        <v>44.489999999999988</v>
      </c>
      <c r="V5260" s="4">
        <f t="shared" si="496"/>
        <v>0.22877564662930008</v>
      </c>
      <c r="W5260" s="5">
        <f t="shared" si="497"/>
        <v>1</v>
      </c>
    </row>
    <row r="5261" spans="1:23">
      <c r="A5261" t="s">
        <v>6739</v>
      </c>
      <c r="B5261" t="s">
        <v>2150</v>
      </c>
      <c r="C5261" t="s">
        <v>268</v>
      </c>
      <c r="D5261" t="s">
        <v>127</v>
      </c>
      <c r="E5261" s="1">
        <v>45969.392476851863</v>
      </c>
      <c r="F5261" s="1">
        <v>45969.410532407397</v>
      </c>
      <c r="G5261" t="s">
        <v>27</v>
      </c>
      <c r="H5261">
        <v>1</v>
      </c>
      <c r="I5261">
        <v>30.14</v>
      </c>
      <c r="J5261">
        <v>23.96</v>
      </c>
      <c r="K5261">
        <v>4.5199999999999996</v>
      </c>
      <c r="L5261">
        <v>30</v>
      </c>
      <c r="M5261">
        <v>46.75</v>
      </c>
      <c r="N5261">
        <v>1</v>
      </c>
      <c r="O5261" t="s">
        <v>38</v>
      </c>
      <c r="P5261">
        <v>11</v>
      </c>
      <c r="Q5261">
        <v>1</v>
      </c>
      <c r="R5261" s="3">
        <f t="shared" si="492"/>
        <v>25.62</v>
      </c>
      <c r="S5261" s="3">
        <f t="shared" si="493"/>
        <v>1.6600000000000001</v>
      </c>
      <c r="T5261" s="3">
        <f t="shared" si="494"/>
        <v>-16.75</v>
      </c>
      <c r="U5261" s="3">
        <f t="shared" si="495"/>
        <v>-16.09</v>
      </c>
      <c r="V5261" s="4">
        <f t="shared" si="496"/>
        <v>-0.6280249804839968</v>
      </c>
      <c r="W5261" s="5">
        <f t="shared" si="497"/>
        <v>0</v>
      </c>
    </row>
    <row r="5262" spans="1:23">
      <c r="A5262" t="s">
        <v>6740</v>
      </c>
      <c r="B5262" t="s">
        <v>2701</v>
      </c>
      <c r="C5262" t="s">
        <v>116</v>
      </c>
      <c r="D5262" t="s">
        <v>48</v>
      </c>
      <c r="E5262" s="1">
        <v>45969.432581018518</v>
      </c>
      <c r="F5262" s="1">
        <v>45969.44021990741</v>
      </c>
      <c r="G5262" t="s">
        <v>27</v>
      </c>
      <c r="H5262">
        <v>1</v>
      </c>
      <c r="I5262">
        <v>294.16000000000003</v>
      </c>
      <c r="J5262">
        <v>199.8</v>
      </c>
      <c r="K5262">
        <v>44.12</v>
      </c>
      <c r="L5262">
        <v>30</v>
      </c>
      <c r="M5262">
        <v>60.05</v>
      </c>
      <c r="N5262">
        <v>5.04</v>
      </c>
      <c r="O5262" t="s">
        <v>38</v>
      </c>
      <c r="P5262">
        <v>0</v>
      </c>
      <c r="Q5262">
        <v>5</v>
      </c>
      <c r="R5262" s="3">
        <f t="shared" si="492"/>
        <v>250.04000000000002</v>
      </c>
      <c r="S5262" s="3">
        <f t="shared" si="493"/>
        <v>50.240000000000009</v>
      </c>
      <c r="T5262" s="3">
        <f t="shared" si="494"/>
        <v>-30.049999999999997</v>
      </c>
      <c r="U5262" s="3">
        <f t="shared" si="495"/>
        <v>15.150000000000013</v>
      </c>
      <c r="V5262" s="4">
        <f t="shared" si="496"/>
        <v>6.0590305551111868E-2</v>
      </c>
      <c r="W5262" s="5">
        <f t="shared" si="497"/>
        <v>1</v>
      </c>
    </row>
    <row r="5263" spans="1:23">
      <c r="A5263" t="s">
        <v>6741</v>
      </c>
      <c r="B5263" t="s">
        <v>589</v>
      </c>
      <c r="C5263" t="s">
        <v>402</v>
      </c>
      <c r="D5263" t="s">
        <v>44</v>
      </c>
      <c r="E5263" s="1">
        <v>45969.464409722219</v>
      </c>
      <c r="F5263" s="1">
        <v>45969.476215277777</v>
      </c>
      <c r="G5263" t="s">
        <v>27</v>
      </c>
      <c r="H5263">
        <v>1</v>
      </c>
      <c r="I5263">
        <v>134.77000000000001</v>
      </c>
      <c r="J5263">
        <v>96.72</v>
      </c>
      <c r="K5263">
        <v>6.74</v>
      </c>
      <c r="L5263">
        <v>30</v>
      </c>
      <c r="M5263">
        <v>38.729999999999997</v>
      </c>
      <c r="N5263">
        <v>2.84</v>
      </c>
      <c r="O5263" t="s">
        <v>33</v>
      </c>
      <c r="P5263">
        <v>2</v>
      </c>
      <c r="Q5263">
        <v>4</v>
      </c>
      <c r="R5263" s="3">
        <f t="shared" si="492"/>
        <v>128.03</v>
      </c>
      <c r="S5263" s="3">
        <f t="shared" si="493"/>
        <v>31.310000000000002</v>
      </c>
      <c r="T5263" s="3">
        <f t="shared" si="494"/>
        <v>-8.7299999999999969</v>
      </c>
      <c r="U5263" s="3">
        <f t="shared" si="495"/>
        <v>19.740000000000006</v>
      </c>
      <c r="V5263" s="4">
        <f t="shared" si="496"/>
        <v>0.15418261344997269</v>
      </c>
      <c r="W5263" s="5">
        <f t="shared" si="497"/>
        <v>1</v>
      </c>
    </row>
    <row r="5264" spans="1:23">
      <c r="A5264" t="s">
        <v>6742</v>
      </c>
      <c r="B5264" t="s">
        <v>364</v>
      </c>
      <c r="C5264" t="s">
        <v>897</v>
      </c>
      <c r="D5264" t="s">
        <v>32</v>
      </c>
      <c r="E5264" s="1">
        <v>45969.608807870369</v>
      </c>
      <c r="F5264" s="1">
        <v>45969.628252314818</v>
      </c>
      <c r="G5264" t="s">
        <v>27</v>
      </c>
      <c r="H5264">
        <v>2</v>
      </c>
      <c r="I5264">
        <v>750.86</v>
      </c>
      <c r="J5264">
        <v>573.28</v>
      </c>
      <c r="K5264">
        <v>112.63</v>
      </c>
      <c r="L5264">
        <v>0</v>
      </c>
      <c r="M5264">
        <v>51.67</v>
      </c>
      <c r="N5264">
        <v>11.49</v>
      </c>
      <c r="O5264" t="s">
        <v>38</v>
      </c>
      <c r="P5264">
        <v>8</v>
      </c>
      <c r="Q5264">
        <v>4</v>
      </c>
      <c r="R5264" s="3">
        <f t="shared" si="492"/>
        <v>638.23</v>
      </c>
      <c r="S5264" s="3">
        <f t="shared" si="493"/>
        <v>64.950000000000045</v>
      </c>
      <c r="T5264" s="3">
        <f t="shared" si="494"/>
        <v>-51.67</v>
      </c>
      <c r="U5264" s="3">
        <f t="shared" si="495"/>
        <v>1.7900000000000436</v>
      </c>
      <c r="V5264" s="4">
        <f t="shared" si="496"/>
        <v>2.8046315591558585E-3</v>
      </c>
      <c r="W5264" s="5">
        <f t="shared" si="497"/>
        <v>1</v>
      </c>
    </row>
    <row r="5265" spans="1:23">
      <c r="A5265" t="s">
        <v>6743</v>
      </c>
      <c r="B5265" t="s">
        <v>3839</v>
      </c>
      <c r="C5265" t="s">
        <v>41</v>
      </c>
      <c r="D5265" t="s">
        <v>127</v>
      </c>
      <c r="E5265" s="1">
        <v>45969.685289351852</v>
      </c>
      <c r="F5265" s="1">
        <v>45969.697094907409</v>
      </c>
      <c r="G5265" t="s">
        <v>27</v>
      </c>
      <c r="H5265">
        <v>1</v>
      </c>
      <c r="I5265">
        <v>235.64</v>
      </c>
      <c r="J5265">
        <v>162.24</v>
      </c>
      <c r="K5265">
        <v>23.56</v>
      </c>
      <c r="L5265">
        <v>30</v>
      </c>
      <c r="M5265">
        <v>50.88</v>
      </c>
      <c r="N5265">
        <v>4.3600000000000003</v>
      </c>
      <c r="O5265" t="s">
        <v>38</v>
      </c>
      <c r="P5265">
        <v>2</v>
      </c>
      <c r="Q5265">
        <v>3</v>
      </c>
      <c r="R5265" s="3">
        <f t="shared" si="492"/>
        <v>212.07999999999998</v>
      </c>
      <c r="S5265" s="3">
        <f t="shared" si="493"/>
        <v>49.839999999999975</v>
      </c>
      <c r="T5265" s="3">
        <f t="shared" si="494"/>
        <v>-20.880000000000003</v>
      </c>
      <c r="U5265" s="3">
        <f t="shared" si="495"/>
        <v>24.599999999999973</v>
      </c>
      <c r="V5265" s="4">
        <f t="shared" si="496"/>
        <v>0.11599396454168226</v>
      </c>
      <c r="W5265" s="5">
        <f t="shared" si="497"/>
        <v>1</v>
      </c>
    </row>
    <row r="5266" spans="1:23">
      <c r="A5266" t="s">
        <v>6744</v>
      </c>
      <c r="B5266" t="s">
        <v>2953</v>
      </c>
      <c r="C5266" t="s">
        <v>442</v>
      </c>
      <c r="D5266" t="s">
        <v>37</v>
      </c>
      <c r="E5266" s="1">
        <v>45969.736446759263</v>
      </c>
      <c r="F5266" s="1">
        <v>45969.746168981481</v>
      </c>
      <c r="G5266" t="s">
        <v>27</v>
      </c>
      <c r="H5266">
        <v>3</v>
      </c>
      <c r="I5266">
        <v>519.96</v>
      </c>
      <c r="J5266">
        <v>460.86</v>
      </c>
      <c r="K5266">
        <v>52</v>
      </c>
      <c r="L5266">
        <v>0</v>
      </c>
      <c r="M5266">
        <v>35.15</v>
      </c>
      <c r="N5266">
        <v>8.42</v>
      </c>
      <c r="O5266" t="s">
        <v>38</v>
      </c>
      <c r="P5266">
        <v>0</v>
      </c>
      <c r="Q5266">
        <v>4</v>
      </c>
      <c r="R5266" s="3">
        <f t="shared" si="492"/>
        <v>467.96000000000004</v>
      </c>
      <c r="S5266" s="3">
        <f t="shared" si="493"/>
        <v>7.1000000000000227</v>
      </c>
      <c r="T5266" s="3">
        <f t="shared" si="494"/>
        <v>-35.15</v>
      </c>
      <c r="U5266" s="3">
        <f t="shared" si="495"/>
        <v>-36.469999999999978</v>
      </c>
      <c r="V5266" s="4">
        <f t="shared" si="496"/>
        <v>-7.7934011453970373E-2</v>
      </c>
      <c r="W5266" s="5">
        <f t="shared" si="497"/>
        <v>0</v>
      </c>
    </row>
    <row r="5267" spans="1:23">
      <c r="A5267" t="s">
        <v>6745</v>
      </c>
      <c r="B5267" t="s">
        <v>70</v>
      </c>
      <c r="C5267" t="s">
        <v>1217</v>
      </c>
      <c r="D5267" t="s">
        <v>127</v>
      </c>
      <c r="E5267" s="1">
        <v>45969.764340277783</v>
      </c>
      <c r="F5267" s="1">
        <v>45969.775451388887</v>
      </c>
      <c r="G5267" t="s">
        <v>27</v>
      </c>
      <c r="H5267">
        <v>1</v>
      </c>
      <c r="I5267">
        <v>421.19</v>
      </c>
      <c r="J5267">
        <v>295.87</v>
      </c>
      <c r="K5267">
        <v>42.12</v>
      </c>
      <c r="L5267">
        <v>0</v>
      </c>
      <c r="M5267">
        <v>53.77</v>
      </c>
      <c r="N5267">
        <v>6.82</v>
      </c>
      <c r="O5267" t="s">
        <v>38</v>
      </c>
      <c r="P5267">
        <v>1</v>
      </c>
      <c r="Q5267">
        <v>4</v>
      </c>
      <c r="R5267" s="3">
        <f t="shared" si="492"/>
        <v>379.07</v>
      </c>
      <c r="S5267" s="3">
        <f t="shared" si="493"/>
        <v>83.199999999999989</v>
      </c>
      <c r="T5267" s="3">
        <f t="shared" si="494"/>
        <v>-53.77</v>
      </c>
      <c r="U5267" s="3">
        <f t="shared" si="495"/>
        <v>22.609999999999985</v>
      </c>
      <c r="V5267" s="4">
        <f t="shared" si="496"/>
        <v>5.9645975677315499E-2</v>
      </c>
      <c r="W5267" s="5">
        <f t="shared" si="497"/>
        <v>1</v>
      </c>
    </row>
    <row r="5268" spans="1:23">
      <c r="A5268" t="s">
        <v>6746</v>
      </c>
      <c r="B5268" t="s">
        <v>487</v>
      </c>
      <c r="C5268" t="s">
        <v>346</v>
      </c>
      <c r="D5268" t="s">
        <v>60</v>
      </c>
      <c r="E5268" s="1">
        <v>45969.766400462962</v>
      </c>
      <c r="F5268" s="1">
        <v>45969.783067129632</v>
      </c>
      <c r="G5268" t="s">
        <v>27</v>
      </c>
      <c r="H5268">
        <v>2</v>
      </c>
      <c r="I5268">
        <v>276</v>
      </c>
      <c r="J5268">
        <v>214.32</v>
      </c>
      <c r="K5268">
        <v>0</v>
      </c>
      <c r="L5268">
        <v>30</v>
      </c>
      <c r="M5268">
        <v>42.76</v>
      </c>
      <c r="N5268">
        <v>5.51</v>
      </c>
      <c r="O5268" t="s">
        <v>38</v>
      </c>
      <c r="P5268">
        <v>9</v>
      </c>
      <c r="Q5268">
        <v>4</v>
      </c>
      <c r="R5268" s="3">
        <f t="shared" si="492"/>
        <v>276</v>
      </c>
      <c r="S5268" s="3">
        <f t="shared" si="493"/>
        <v>61.680000000000007</v>
      </c>
      <c r="T5268" s="3">
        <f t="shared" si="494"/>
        <v>-12.759999999999998</v>
      </c>
      <c r="U5268" s="3">
        <f t="shared" si="495"/>
        <v>43.410000000000011</v>
      </c>
      <c r="V5268" s="4">
        <f t="shared" si="496"/>
        <v>0.15728260869565222</v>
      </c>
      <c r="W5268" s="5">
        <f t="shared" si="497"/>
        <v>1</v>
      </c>
    </row>
    <row r="5269" spans="1:23">
      <c r="A5269" t="s">
        <v>6747</v>
      </c>
      <c r="B5269" t="s">
        <v>670</v>
      </c>
      <c r="C5269" t="s">
        <v>527</v>
      </c>
      <c r="D5269" t="s">
        <v>127</v>
      </c>
      <c r="E5269" s="1">
        <v>45969.860671296286</v>
      </c>
      <c r="F5269" s="1">
        <v>45969.873171296298</v>
      </c>
      <c r="G5269" t="s">
        <v>53</v>
      </c>
      <c r="H5269">
        <v>2</v>
      </c>
      <c r="I5269">
        <v>767.02</v>
      </c>
      <c r="J5269">
        <v>665.12</v>
      </c>
      <c r="K5269">
        <v>76.7</v>
      </c>
      <c r="L5269">
        <v>0</v>
      </c>
      <c r="M5269">
        <v>60.71</v>
      </c>
      <c r="N5269">
        <v>12.43</v>
      </c>
      <c r="O5269" t="s">
        <v>38</v>
      </c>
      <c r="P5269">
        <v>3</v>
      </c>
      <c r="Q5269">
        <v>1</v>
      </c>
      <c r="R5269" s="3">
        <f t="shared" si="492"/>
        <v>690.31999999999994</v>
      </c>
      <c r="S5269" s="3">
        <f t="shared" si="493"/>
        <v>25.199999999999932</v>
      </c>
      <c r="T5269" s="3">
        <f t="shared" si="494"/>
        <v>-60.71</v>
      </c>
      <c r="U5269" s="3">
        <f t="shared" si="495"/>
        <v>-47.940000000000069</v>
      </c>
      <c r="V5269" s="4">
        <f t="shared" si="496"/>
        <v>-6.9446054003940313E-2</v>
      </c>
      <c r="W5269" s="5">
        <f t="shared" si="497"/>
        <v>0</v>
      </c>
    </row>
    <row r="5270" spans="1:23">
      <c r="A5270" t="s">
        <v>6748</v>
      </c>
      <c r="B5270" t="s">
        <v>2079</v>
      </c>
      <c r="C5270" t="s">
        <v>343</v>
      </c>
      <c r="D5270" t="s">
        <v>64</v>
      </c>
      <c r="E5270" s="1">
        <v>45969.893067129633</v>
      </c>
      <c r="F5270" s="1">
        <v>45969.90834490741</v>
      </c>
      <c r="G5270" t="s">
        <v>53</v>
      </c>
      <c r="H5270">
        <v>3</v>
      </c>
      <c r="I5270">
        <v>151.53</v>
      </c>
      <c r="J5270">
        <v>128.31</v>
      </c>
      <c r="K5270">
        <v>22.73</v>
      </c>
      <c r="L5270">
        <v>30</v>
      </c>
      <c r="M5270">
        <v>40.32</v>
      </c>
      <c r="N5270">
        <v>2.86</v>
      </c>
      <c r="O5270" t="s">
        <v>38</v>
      </c>
      <c r="P5270">
        <v>2</v>
      </c>
      <c r="Q5270">
        <v>2</v>
      </c>
      <c r="R5270" s="3">
        <f t="shared" si="492"/>
        <v>128.80000000000001</v>
      </c>
      <c r="S5270" s="3">
        <f t="shared" si="493"/>
        <v>0.49000000000000909</v>
      </c>
      <c r="T5270" s="3">
        <f t="shared" si="494"/>
        <v>-10.32</v>
      </c>
      <c r="U5270" s="3">
        <f t="shared" si="495"/>
        <v>-12.689999999999991</v>
      </c>
      <c r="V5270" s="4">
        <f t="shared" si="496"/>
        <v>-9.8524844720496815E-2</v>
      </c>
      <c r="W5270" s="5">
        <f t="shared" si="497"/>
        <v>0</v>
      </c>
    </row>
    <row r="5271" spans="1:23">
      <c r="A5271" t="s">
        <v>6749</v>
      </c>
      <c r="B5271" t="s">
        <v>1500</v>
      </c>
      <c r="C5271" t="s">
        <v>286</v>
      </c>
      <c r="D5271" t="s">
        <v>52</v>
      </c>
      <c r="E5271" s="1">
        <v>45969.944733796299</v>
      </c>
      <c r="F5271" s="1">
        <v>45969.962789351863</v>
      </c>
      <c r="G5271" t="s">
        <v>27</v>
      </c>
      <c r="H5271">
        <v>1</v>
      </c>
      <c r="I5271">
        <v>698.88</v>
      </c>
      <c r="J5271">
        <v>589.69000000000005</v>
      </c>
      <c r="K5271">
        <v>0</v>
      </c>
      <c r="L5271">
        <v>0</v>
      </c>
      <c r="M5271">
        <v>63.45</v>
      </c>
      <c r="N5271">
        <v>12.58</v>
      </c>
      <c r="O5271" t="s">
        <v>38</v>
      </c>
      <c r="P5271">
        <v>11</v>
      </c>
      <c r="Q5271">
        <v>1</v>
      </c>
      <c r="R5271" s="3">
        <f t="shared" si="492"/>
        <v>698.88</v>
      </c>
      <c r="S5271" s="3">
        <f t="shared" si="493"/>
        <v>109.18999999999994</v>
      </c>
      <c r="T5271" s="3">
        <f t="shared" si="494"/>
        <v>-63.45</v>
      </c>
      <c r="U5271" s="3">
        <f t="shared" si="495"/>
        <v>33.15999999999994</v>
      </c>
      <c r="V5271" s="4">
        <f t="shared" si="496"/>
        <v>4.7447344322344237E-2</v>
      </c>
      <c r="W5271" s="5">
        <f t="shared" si="497"/>
        <v>1</v>
      </c>
    </row>
    <row r="5272" spans="1:23">
      <c r="A5272" t="s">
        <v>6750</v>
      </c>
      <c r="B5272" t="s">
        <v>2878</v>
      </c>
      <c r="C5272" t="s">
        <v>286</v>
      </c>
      <c r="D5272" t="s">
        <v>127</v>
      </c>
      <c r="E5272" s="1">
        <v>45970.317083333342</v>
      </c>
      <c r="F5272" s="1">
        <v>45970.327499999999</v>
      </c>
      <c r="G5272" t="s">
        <v>27</v>
      </c>
      <c r="H5272">
        <v>4</v>
      </c>
      <c r="I5272">
        <v>2795.52</v>
      </c>
      <c r="J5272">
        <v>2358.7600000000002</v>
      </c>
      <c r="K5272">
        <v>698.88</v>
      </c>
      <c r="L5272">
        <v>0</v>
      </c>
      <c r="M5272">
        <v>49.95</v>
      </c>
      <c r="N5272">
        <v>37.74</v>
      </c>
      <c r="O5272" t="s">
        <v>33</v>
      </c>
      <c r="P5272">
        <v>0</v>
      </c>
      <c r="Q5272">
        <v>5</v>
      </c>
      <c r="R5272" s="3">
        <f t="shared" si="492"/>
        <v>2096.64</v>
      </c>
      <c r="S5272" s="3">
        <f t="shared" si="493"/>
        <v>-262.12000000000035</v>
      </c>
      <c r="T5272" s="3">
        <f t="shared" si="494"/>
        <v>-49.95</v>
      </c>
      <c r="U5272" s="3">
        <f t="shared" si="495"/>
        <v>-349.81000000000034</v>
      </c>
      <c r="V5272" s="4">
        <f t="shared" si="496"/>
        <v>-0.16684313949938967</v>
      </c>
      <c r="W5272" s="5">
        <f t="shared" si="497"/>
        <v>0</v>
      </c>
    </row>
    <row r="5273" spans="1:23">
      <c r="A5273" t="s">
        <v>6751</v>
      </c>
      <c r="B5273" t="s">
        <v>5741</v>
      </c>
      <c r="C5273" t="s">
        <v>96</v>
      </c>
      <c r="D5273" t="s">
        <v>64</v>
      </c>
      <c r="E5273" s="1">
        <v>45970.340115740742</v>
      </c>
      <c r="F5273" s="1">
        <v>45970.358171296299</v>
      </c>
      <c r="G5273" t="s">
        <v>27</v>
      </c>
      <c r="H5273">
        <v>2</v>
      </c>
      <c r="I5273">
        <v>281.88</v>
      </c>
      <c r="J5273">
        <v>204.9</v>
      </c>
      <c r="K5273">
        <v>0</v>
      </c>
      <c r="L5273">
        <v>30</v>
      </c>
      <c r="M5273">
        <v>62.93</v>
      </c>
      <c r="N5273">
        <v>5.61</v>
      </c>
      <c r="O5273" t="s">
        <v>65</v>
      </c>
      <c r="P5273">
        <v>6</v>
      </c>
      <c r="Q5273">
        <v>4</v>
      </c>
      <c r="R5273" s="3">
        <f t="shared" si="492"/>
        <v>281.88</v>
      </c>
      <c r="S5273" s="3">
        <f t="shared" si="493"/>
        <v>76.97999999999999</v>
      </c>
      <c r="T5273" s="3">
        <f t="shared" si="494"/>
        <v>-32.93</v>
      </c>
      <c r="U5273" s="3">
        <f t="shared" si="495"/>
        <v>38.439999999999991</v>
      </c>
      <c r="V5273" s="4">
        <f t="shared" si="496"/>
        <v>0.13637008656165742</v>
      </c>
      <c r="W5273" s="5">
        <f t="shared" si="497"/>
        <v>1</v>
      </c>
    </row>
    <row r="5274" spans="1:23">
      <c r="A5274" t="s">
        <v>6752</v>
      </c>
      <c r="B5274" t="s">
        <v>2947</v>
      </c>
      <c r="C5274" t="s">
        <v>1071</v>
      </c>
      <c r="D5274" t="s">
        <v>87</v>
      </c>
      <c r="E5274" s="1">
        <v>45970.387430555558</v>
      </c>
      <c r="F5274" s="1">
        <v>45970.407569444447</v>
      </c>
      <c r="G5274" t="s">
        <v>53</v>
      </c>
      <c r="H5274">
        <v>1</v>
      </c>
      <c r="I5274">
        <v>153.75</v>
      </c>
      <c r="J5274">
        <v>115.19</v>
      </c>
      <c r="K5274">
        <v>7.69</v>
      </c>
      <c r="L5274">
        <v>30</v>
      </c>
      <c r="M5274">
        <v>50.47</v>
      </c>
      <c r="N5274">
        <v>3.17</v>
      </c>
      <c r="O5274" t="s">
        <v>38</v>
      </c>
      <c r="P5274">
        <v>9</v>
      </c>
      <c r="Q5274">
        <v>2</v>
      </c>
      <c r="R5274" s="3">
        <f t="shared" si="492"/>
        <v>146.06</v>
      </c>
      <c r="S5274" s="3">
        <f t="shared" si="493"/>
        <v>30.870000000000005</v>
      </c>
      <c r="T5274" s="3">
        <f t="shared" si="494"/>
        <v>-20.47</v>
      </c>
      <c r="U5274" s="3">
        <f t="shared" si="495"/>
        <v>7.2300000000000058</v>
      </c>
      <c r="V5274" s="4">
        <f t="shared" si="496"/>
        <v>4.950020539504317E-2</v>
      </c>
      <c r="W5274" s="5">
        <f t="shared" si="497"/>
        <v>1</v>
      </c>
    </row>
    <row r="5275" spans="1:23">
      <c r="A5275" t="s">
        <v>6753</v>
      </c>
      <c r="B5275" t="s">
        <v>436</v>
      </c>
      <c r="C5275" t="s">
        <v>412</v>
      </c>
      <c r="D5275" t="s">
        <v>72</v>
      </c>
      <c r="E5275" s="1">
        <v>45970.398599537039</v>
      </c>
      <c r="F5275" s="1">
        <v>45970.417349537027</v>
      </c>
      <c r="G5275" t="s">
        <v>27</v>
      </c>
      <c r="H5275">
        <v>1</v>
      </c>
      <c r="I5275">
        <v>270.26</v>
      </c>
      <c r="J5275">
        <v>196.9</v>
      </c>
      <c r="K5275">
        <v>0</v>
      </c>
      <c r="L5275">
        <v>30</v>
      </c>
      <c r="M5275">
        <v>46.34</v>
      </c>
      <c r="N5275">
        <v>5.4</v>
      </c>
      <c r="O5275" t="s">
        <v>38</v>
      </c>
      <c r="P5275">
        <v>12</v>
      </c>
      <c r="Q5275">
        <v>1</v>
      </c>
      <c r="R5275" s="3">
        <f t="shared" si="492"/>
        <v>270.26</v>
      </c>
      <c r="S5275" s="3">
        <f t="shared" si="493"/>
        <v>73.359999999999985</v>
      </c>
      <c r="T5275" s="3">
        <f t="shared" si="494"/>
        <v>-16.340000000000003</v>
      </c>
      <c r="U5275" s="3">
        <f t="shared" si="495"/>
        <v>51.619999999999983</v>
      </c>
      <c r="V5275" s="4">
        <f t="shared" si="496"/>
        <v>0.19100125804780577</v>
      </c>
      <c r="W5275" s="5">
        <f t="shared" si="497"/>
        <v>1</v>
      </c>
    </row>
    <row r="5276" spans="1:23">
      <c r="A5276" t="s">
        <v>6754</v>
      </c>
      <c r="B5276" t="s">
        <v>2150</v>
      </c>
      <c r="C5276" t="s">
        <v>735</v>
      </c>
      <c r="D5276" t="s">
        <v>44</v>
      </c>
      <c r="E5276" s="1">
        <v>45970.426516203697</v>
      </c>
      <c r="F5276" s="1">
        <v>45970.439016203702</v>
      </c>
      <c r="G5276" t="s">
        <v>27</v>
      </c>
      <c r="H5276">
        <v>1</v>
      </c>
      <c r="I5276">
        <v>103.8</v>
      </c>
      <c r="J5276">
        <v>79.89</v>
      </c>
      <c r="K5276">
        <v>15.57</v>
      </c>
      <c r="L5276">
        <v>30</v>
      </c>
      <c r="M5276">
        <v>57.92</v>
      </c>
      <c r="N5276">
        <v>2.13</v>
      </c>
      <c r="O5276" t="s">
        <v>38</v>
      </c>
      <c r="P5276">
        <v>3</v>
      </c>
      <c r="Q5276">
        <v>4</v>
      </c>
      <c r="R5276" s="3">
        <f t="shared" si="492"/>
        <v>88.22999999999999</v>
      </c>
      <c r="S5276" s="3">
        <f t="shared" si="493"/>
        <v>8.3399999999999892</v>
      </c>
      <c r="T5276" s="3">
        <f t="shared" si="494"/>
        <v>-27.92</v>
      </c>
      <c r="U5276" s="3">
        <f t="shared" si="495"/>
        <v>-21.710000000000012</v>
      </c>
      <c r="V5276" s="4">
        <f t="shared" si="496"/>
        <v>-0.24606143035248798</v>
      </c>
      <c r="W5276" s="5">
        <f t="shared" si="497"/>
        <v>0</v>
      </c>
    </row>
    <row r="5277" spans="1:23">
      <c r="A5277" t="s">
        <v>6755</v>
      </c>
      <c r="B5277" t="s">
        <v>4224</v>
      </c>
      <c r="C5277" t="s">
        <v>256</v>
      </c>
      <c r="D5277" t="s">
        <v>60</v>
      </c>
      <c r="E5277" s="1">
        <v>45970.547743055547</v>
      </c>
      <c r="F5277" s="1">
        <v>45970.555381944447</v>
      </c>
      <c r="G5277" t="s">
        <v>53</v>
      </c>
      <c r="H5277">
        <v>3</v>
      </c>
      <c r="I5277">
        <v>317.49</v>
      </c>
      <c r="J5277">
        <v>228.69</v>
      </c>
      <c r="K5277">
        <v>79.37</v>
      </c>
      <c r="L5277">
        <v>30</v>
      </c>
      <c r="M5277">
        <v>50.85</v>
      </c>
      <c r="N5277">
        <v>4.83</v>
      </c>
      <c r="O5277" t="s">
        <v>65</v>
      </c>
      <c r="P5277">
        <v>0</v>
      </c>
      <c r="Q5277">
        <v>1</v>
      </c>
      <c r="R5277" s="3">
        <f t="shared" si="492"/>
        <v>238.12</v>
      </c>
      <c r="S5277" s="3">
        <f t="shared" si="493"/>
        <v>9.4300000000000068</v>
      </c>
      <c r="T5277" s="3">
        <f t="shared" si="494"/>
        <v>-20.85</v>
      </c>
      <c r="U5277" s="3">
        <f t="shared" si="495"/>
        <v>-16.249999999999993</v>
      </c>
      <c r="V5277" s="4">
        <f t="shared" si="496"/>
        <v>-6.8242902738115202E-2</v>
      </c>
      <c r="W5277" s="5">
        <f t="shared" si="497"/>
        <v>0</v>
      </c>
    </row>
    <row r="5278" spans="1:23">
      <c r="A5278" t="s">
        <v>6756</v>
      </c>
      <c r="B5278" t="s">
        <v>619</v>
      </c>
      <c r="C5278" t="s">
        <v>878</v>
      </c>
      <c r="D5278" t="s">
        <v>160</v>
      </c>
      <c r="E5278" s="1">
        <v>45970.59511574074</v>
      </c>
      <c r="F5278" s="1">
        <v>45970.617337962962</v>
      </c>
      <c r="G5278" t="s">
        <v>27</v>
      </c>
      <c r="H5278">
        <v>1</v>
      </c>
      <c r="I5278">
        <v>124.63</v>
      </c>
      <c r="J5278">
        <v>114.92</v>
      </c>
      <c r="K5278">
        <v>18.690000000000001</v>
      </c>
      <c r="L5278">
        <v>30</v>
      </c>
      <c r="M5278">
        <v>36.92</v>
      </c>
      <c r="N5278">
        <v>2.4500000000000002</v>
      </c>
      <c r="O5278" t="s">
        <v>144</v>
      </c>
      <c r="P5278">
        <v>12</v>
      </c>
      <c r="Q5278">
        <v>3</v>
      </c>
      <c r="R5278" s="3">
        <f t="shared" si="492"/>
        <v>105.94</v>
      </c>
      <c r="S5278" s="3">
        <f t="shared" si="493"/>
        <v>-8.980000000000004</v>
      </c>
      <c r="T5278" s="3">
        <f t="shared" si="494"/>
        <v>-6.9200000000000017</v>
      </c>
      <c r="U5278" s="3">
        <f t="shared" si="495"/>
        <v>-18.350000000000005</v>
      </c>
      <c r="V5278" s="4">
        <f t="shared" si="496"/>
        <v>-0.17321125165187848</v>
      </c>
      <c r="W5278" s="5">
        <f t="shared" si="497"/>
        <v>0</v>
      </c>
    </row>
    <row r="5279" spans="1:23">
      <c r="A5279" t="s">
        <v>6757</v>
      </c>
      <c r="B5279" t="s">
        <v>858</v>
      </c>
      <c r="C5279" t="s">
        <v>412</v>
      </c>
      <c r="D5279" t="s">
        <v>60</v>
      </c>
      <c r="E5279" s="1">
        <v>45970.617256944453</v>
      </c>
      <c r="F5279" s="1">
        <v>45970.622812499998</v>
      </c>
      <c r="G5279" t="s">
        <v>27</v>
      </c>
      <c r="H5279">
        <v>1</v>
      </c>
      <c r="I5279">
        <v>270.26</v>
      </c>
      <c r="J5279">
        <v>196.9</v>
      </c>
      <c r="K5279">
        <v>13.51</v>
      </c>
      <c r="L5279">
        <v>30</v>
      </c>
      <c r="M5279">
        <v>43.03</v>
      </c>
      <c r="N5279">
        <v>5.16</v>
      </c>
      <c r="O5279" t="s">
        <v>38</v>
      </c>
      <c r="P5279">
        <v>0</v>
      </c>
      <c r="Q5279">
        <v>5</v>
      </c>
      <c r="R5279" s="3">
        <f t="shared" si="492"/>
        <v>256.75</v>
      </c>
      <c r="S5279" s="3">
        <f t="shared" si="493"/>
        <v>59.849999999999994</v>
      </c>
      <c r="T5279" s="3">
        <f t="shared" si="494"/>
        <v>-13.030000000000001</v>
      </c>
      <c r="U5279" s="3">
        <f t="shared" si="495"/>
        <v>41.66</v>
      </c>
      <c r="V5279" s="4">
        <f t="shared" si="496"/>
        <v>0.16225900681596883</v>
      </c>
      <c r="W5279" s="5">
        <f t="shared" si="497"/>
        <v>1</v>
      </c>
    </row>
    <row r="5280" spans="1:23">
      <c r="A5280" t="s">
        <v>6758</v>
      </c>
      <c r="B5280" t="s">
        <v>1214</v>
      </c>
      <c r="C5280" t="s">
        <v>399</v>
      </c>
      <c r="D5280" t="s">
        <v>72</v>
      </c>
      <c r="E5280" s="1">
        <v>45970.632905092592</v>
      </c>
      <c r="F5280" s="1">
        <v>45970.642627314817</v>
      </c>
      <c r="G5280" t="s">
        <v>27</v>
      </c>
      <c r="H5280">
        <v>1</v>
      </c>
      <c r="I5280">
        <v>100.7</v>
      </c>
      <c r="J5280">
        <v>68.260000000000005</v>
      </c>
      <c r="K5280">
        <v>0</v>
      </c>
      <c r="L5280">
        <v>30</v>
      </c>
      <c r="M5280">
        <v>39.65</v>
      </c>
      <c r="N5280">
        <v>2.35</v>
      </c>
      <c r="O5280" t="s">
        <v>38</v>
      </c>
      <c r="P5280">
        <v>0</v>
      </c>
      <c r="Q5280">
        <v>5</v>
      </c>
      <c r="R5280" s="3">
        <f t="shared" si="492"/>
        <v>100.7</v>
      </c>
      <c r="S5280" s="3">
        <f t="shared" si="493"/>
        <v>32.44</v>
      </c>
      <c r="T5280" s="3">
        <f t="shared" si="494"/>
        <v>-9.6499999999999986</v>
      </c>
      <c r="U5280" s="3">
        <f t="shared" si="495"/>
        <v>20.439999999999998</v>
      </c>
      <c r="V5280" s="4">
        <f t="shared" si="496"/>
        <v>0.20297914597815289</v>
      </c>
      <c r="W5280" s="5">
        <f t="shared" si="497"/>
        <v>1</v>
      </c>
    </row>
    <row r="5281" spans="1:23">
      <c r="A5281" t="s">
        <v>6759</v>
      </c>
      <c r="B5281" t="s">
        <v>3386</v>
      </c>
      <c r="C5281" t="s">
        <v>1082</v>
      </c>
      <c r="D5281" t="s">
        <v>117</v>
      </c>
      <c r="E5281" s="1">
        <v>45970.710324074083</v>
      </c>
      <c r="F5281" s="1">
        <v>45970.721435185187</v>
      </c>
      <c r="G5281" t="s">
        <v>27</v>
      </c>
      <c r="H5281">
        <v>1</v>
      </c>
      <c r="I5281">
        <v>187.84</v>
      </c>
      <c r="J5281">
        <v>134.15</v>
      </c>
      <c r="K5281">
        <v>28.18</v>
      </c>
      <c r="L5281">
        <v>30</v>
      </c>
      <c r="M5281">
        <v>36.97</v>
      </c>
      <c r="N5281">
        <v>3.41</v>
      </c>
      <c r="O5281" t="s">
        <v>33</v>
      </c>
      <c r="P5281">
        <v>0</v>
      </c>
      <c r="Q5281">
        <v>5</v>
      </c>
      <c r="R5281" s="3">
        <f t="shared" si="492"/>
        <v>159.66</v>
      </c>
      <c r="S5281" s="3">
        <f t="shared" si="493"/>
        <v>25.509999999999991</v>
      </c>
      <c r="T5281" s="3">
        <f t="shared" si="494"/>
        <v>-6.9699999999999989</v>
      </c>
      <c r="U5281" s="3">
        <f t="shared" si="495"/>
        <v>15.129999999999992</v>
      </c>
      <c r="V5281" s="4">
        <f t="shared" si="496"/>
        <v>9.4763873230615012E-2</v>
      </c>
      <c r="W5281" s="5">
        <f t="shared" si="497"/>
        <v>1</v>
      </c>
    </row>
    <row r="5282" spans="1:23">
      <c r="A5282" t="s">
        <v>6760</v>
      </c>
      <c r="B5282" t="s">
        <v>2116</v>
      </c>
      <c r="C5282" t="s">
        <v>878</v>
      </c>
      <c r="D5282" t="s">
        <v>103</v>
      </c>
      <c r="E5282" s="1">
        <v>45970.712430555563</v>
      </c>
      <c r="F5282" s="1">
        <v>45970.727708333332</v>
      </c>
      <c r="G5282" t="s">
        <v>27</v>
      </c>
      <c r="H5282">
        <v>2</v>
      </c>
      <c r="I5282">
        <v>249.26</v>
      </c>
      <c r="J5282">
        <v>229.84</v>
      </c>
      <c r="K5282">
        <v>37.39</v>
      </c>
      <c r="L5282">
        <v>30</v>
      </c>
      <c r="M5282">
        <v>55.9</v>
      </c>
      <c r="N5282">
        <v>4.3499999999999996</v>
      </c>
      <c r="O5282" t="s">
        <v>33</v>
      </c>
      <c r="P5282">
        <v>2</v>
      </c>
      <c r="Q5282">
        <v>4</v>
      </c>
      <c r="R5282" s="3">
        <f t="shared" si="492"/>
        <v>211.87</v>
      </c>
      <c r="S5282" s="3">
        <f t="shared" si="493"/>
        <v>-17.97</v>
      </c>
      <c r="T5282" s="3">
        <f t="shared" si="494"/>
        <v>-25.9</v>
      </c>
      <c r="U5282" s="3">
        <f t="shared" si="495"/>
        <v>-48.22</v>
      </c>
      <c r="V5282" s="4">
        <f t="shared" si="496"/>
        <v>-0.22759239156086278</v>
      </c>
      <c r="W5282" s="5">
        <f t="shared" si="497"/>
        <v>0</v>
      </c>
    </row>
    <row r="5283" spans="1:23">
      <c r="A5283" t="s">
        <v>6761</v>
      </c>
      <c r="B5283" t="s">
        <v>4692</v>
      </c>
      <c r="C5283" t="s">
        <v>711</v>
      </c>
      <c r="D5283" t="s">
        <v>32</v>
      </c>
      <c r="E5283" s="1">
        <v>45970.724965277783</v>
      </c>
      <c r="F5283" s="1">
        <v>45970.736076388886</v>
      </c>
      <c r="G5283" t="s">
        <v>27</v>
      </c>
      <c r="H5283">
        <v>2</v>
      </c>
      <c r="I5283">
        <v>393.18</v>
      </c>
      <c r="J5283">
        <v>295.39999999999998</v>
      </c>
      <c r="K5283">
        <v>0</v>
      </c>
      <c r="L5283">
        <v>30</v>
      </c>
      <c r="M5283">
        <v>53.57</v>
      </c>
      <c r="N5283">
        <v>7.62</v>
      </c>
      <c r="O5283" t="s">
        <v>33</v>
      </c>
      <c r="P5283">
        <v>0</v>
      </c>
      <c r="Q5283">
        <v>4</v>
      </c>
      <c r="R5283" s="3">
        <f t="shared" si="492"/>
        <v>393.18</v>
      </c>
      <c r="S5283" s="3">
        <f t="shared" si="493"/>
        <v>97.78000000000003</v>
      </c>
      <c r="T5283" s="3">
        <f t="shared" si="494"/>
        <v>-23.57</v>
      </c>
      <c r="U5283" s="3">
        <f t="shared" si="495"/>
        <v>66.590000000000032</v>
      </c>
      <c r="V5283" s="4">
        <f t="shared" si="496"/>
        <v>0.16936263289078801</v>
      </c>
      <c r="W5283" s="5">
        <f t="shared" si="497"/>
        <v>1</v>
      </c>
    </row>
    <row r="5284" spans="1:23">
      <c r="A5284" t="s">
        <v>6762</v>
      </c>
      <c r="B5284" t="s">
        <v>1171</v>
      </c>
      <c r="C5284" t="s">
        <v>176</v>
      </c>
      <c r="D5284" t="s">
        <v>127</v>
      </c>
      <c r="E5284" s="1">
        <v>45970.743043981478</v>
      </c>
      <c r="F5284" s="1">
        <v>45970.748599537037</v>
      </c>
      <c r="G5284" t="s">
        <v>27</v>
      </c>
      <c r="H5284">
        <v>1</v>
      </c>
      <c r="I5284">
        <v>102.02</v>
      </c>
      <c r="J5284">
        <v>92.38</v>
      </c>
      <c r="K5284">
        <v>5.0999999999999996</v>
      </c>
      <c r="L5284">
        <v>30</v>
      </c>
      <c r="M5284">
        <v>43.85</v>
      </c>
      <c r="N5284">
        <v>2.2799999999999998</v>
      </c>
      <c r="O5284" t="s">
        <v>144</v>
      </c>
      <c r="P5284">
        <v>0</v>
      </c>
      <c r="Q5284">
        <v>4</v>
      </c>
      <c r="R5284" s="3">
        <f t="shared" si="492"/>
        <v>96.92</v>
      </c>
      <c r="S5284" s="3">
        <f t="shared" si="493"/>
        <v>4.5400000000000063</v>
      </c>
      <c r="T5284" s="3">
        <f t="shared" si="494"/>
        <v>-13.850000000000001</v>
      </c>
      <c r="U5284" s="3">
        <f t="shared" si="495"/>
        <v>-11.589999999999995</v>
      </c>
      <c r="V5284" s="4">
        <f t="shared" si="496"/>
        <v>-0.11958316137020217</v>
      </c>
      <c r="W5284" s="5">
        <f t="shared" si="497"/>
        <v>0</v>
      </c>
    </row>
    <row r="5285" spans="1:23">
      <c r="A5285" t="s">
        <v>6763</v>
      </c>
      <c r="B5285" t="s">
        <v>2912</v>
      </c>
      <c r="C5285" t="s">
        <v>835</v>
      </c>
      <c r="D5285" t="s">
        <v>37</v>
      </c>
      <c r="E5285" s="1">
        <v>45970.751319444447</v>
      </c>
      <c r="F5285" s="1">
        <v>45970.759652777779</v>
      </c>
      <c r="G5285" t="s">
        <v>53</v>
      </c>
      <c r="H5285">
        <v>1</v>
      </c>
      <c r="I5285">
        <v>44.08</v>
      </c>
      <c r="J5285">
        <v>38.619999999999997</v>
      </c>
      <c r="K5285">
        <v>0</v>
      </c>
      <c r="L5285">
        <v>30</v>
      </c>
      <c r="M5285">
        <v>40.130000000000003</v>
      </c>
      <c r="N5285">
        <v>1.33</v>
      </c>
      <c r="O5285" t="s">
        <v>38</v>
      </c>
      <c r="P5285">
        <v>0</v>
      </c>
      <c r="Q5285">
        <v>2</v>
      </c>
      <c r="R5285" s="3">
        <f t="shared" si="492"/>
        <v>44.08</v>
      </c>
      <c r="S5285" s="3">
        <f t="shared" si="493"/>
        <v>5.4600000000000009</v>
      </c>
      <c r="T5285" s="3">
        <f t="shared" si="494"/>
        <v>-10.130000000000003</v>
      </c>
      <c r="U5285" s="3">
        <f t="shared" si="495"/>
        <v>-6.0000000000000018</v>
      </c>
      <c r="V5285" s="4">
        <f t="shared" si="496"/>
        <v>-0.13611615245009079</v>
      </c>
      <c r="W5285" s="5">
        <f t="shared" si="497"/>
        <v>0</v>
      </c>
    </row>
    <row r="5286" spans="1:23">
      <c r="A5286" t="s">
        <v>6764</v>
      </c>
      <c r="B5286" t="s">
        <v>1986</v>
      </c>
      <c r="C5286" t="s">
        <v>946</v>
      </c>
      <c r="D5286" t="s">
        <v>117</v>
      </c>
      <c r="E5286" s="1">
        <v>45970.774641203701</v>
      </c>
      <c r="F5286" s="1">
        <v>45970.788530092592</v>
      </c>
      <c r="G5286" t="s">
        <v>27</v>
      </c>
      <c r="H5286">
        <v>1</v>
      </c>
      <c r="I5286">
        <v>463.32</v>
      </c>
      <c r="J5286">
        <v>410.55</v>
      </c>
      <c r="K5286">
        <v>23.17</v>
      </c>
      <c r="L5286">
        <v>0</v>
      </c>
      <c r="M5286">
        <v>52.14</v>
      </c>
      <c r="N5286">
        <v>7.92</v>
      </c>
      <c r="O5286" t="s">
        <v>28</v>
      </c>
      <c r="P5286">
        <v>0</v>
      </c>
      <c r="Q5286">
        <v>4</v>
      </c>
      <c r="R5286" s="3">
        <f t="shared" si="492"/>
        <v>440.15</v>
      </c>
      <c r="S5286" s="3">
        <f t="shared" si="493"/>
        <v>29.599999999999966</v>
      </c>
      <c r="T5286" s="3">
        <f t="shared" si="494"/>
        <v>-52.14</v>
      </c>
      <c r="U5286" s="3">
        <f t="shared" si="495"/>
        <v>-30.460000000000036</v>
      </c>
      <c r="V5286" s="4">
        <f t="shared" si="496"/>
        <v>-6.9203680563444364E-2</v>
      </c>
      <c r="W5286" s="5">
        <f t="shared" si="497"/>
        <v>0</v>
      </c>
    </row>
    <row r="5287" spans="1:23">
      <c r="A5287" t="s">
        <v>6765</v>
      </c>
      <c r="B5287" t="s">
        <v>4666</v>
      </c>
      <c r="C5287" t="s">
        <v>236</v>
      </c>
      <c r="D5287" t="s">
        <v>127</v>
      </c>
      <c r="E5287" s="1">
        <v>45971.291388888887</v>
      </c>
      <c r="F5287" s="1">
        <v>45971.306666666656</v>
      </c>
      <c r="G5287" t="s">
        <v>27</v>
      </c>
      <c r="H5287">
        <v>2</v>
      </c>
      <c r="I5287">
        <v>1599.72</v>
      </c>
      <c r="J5287">
        <v>870.04</v>
      </c>
      <c r="K5287">
        <v>239.96</v>
      </c>
      <c r="L5287">
        <v>0</v>
      </c>
      <c r="M5287">
        <v>55.08</v>
      </c>
      <c r="N5287">
        <v>24.48</v>
      </c>
      <c r="O5287" t="s">
        <v>28</v>
      </c>
      <c r="P5287">
        <v>7</v>
      </c>
      <c r="Q5287">
        <v>4</v>
      </c>
      <c r="R5287" s="3">
        <f t="shared" si="492"/>
        <v>1359.76</v>
      </c>
      <c r="S5287" s="3">
        <f t="shared" si="493"/>
        <v>489.72</v>
      </c>
      <c r="T5287" s="3">
        <f t="shared" si="494"/>
        <v>-55.08</v>
      </c>
      <c r="U5287" s="3">
        <f t="shared" si="495"/>
        <v>410.16</v>
      </c>
      <c r="V5287" s="4">
        <f t="shared" si="496"/>
        <v>0.30164146614108373</v>
      </c>
      <c r="W5287" s="5">
        <f t="shared" si="497"/>
        <v>1</v>
      </c>
    </row>
    <row r="5288" spans="1:23">
      <c r="A5288" t="s">
        <v>6766</v>
      </c>
      <c r="B5288" t="s">
        <v>1875</v>
      </c>
      <c r="C5288" t="s">
        <v>96</v>
      </c>
      <c r="D5288" t="s">
        <v>37</v>
      </c>
      <c r="E5288" s="1">
        <v>45971.294131944444</v>
      </c>
      <c r="F5288" s="1">
        <v>45971.312881944446</v>
      </c>
      <c r="G5288" t="s">
        <v>27</v>
      </c>
      <c r="H5288">
        <v>3</v>
      </c>
      <c r="I5288">
        <v>422.82</v>
      </c>
      <c r="J5288">
        <v>307.35000000000002</v>
      </c>
      <c r="K5288">
        <v>0</v>
      </c>
      <c r="L5288">
        <v>0</v>
      </c>
      <c r="M5288">
        <v>56.92</v>
      </c>
      <c r="N5288">
        <v>7.61</v>
      </c>
      <c r="O5288" t="s">
        <v>144</v>
      </c>
      <c r="P5288">
        <v>7</v>
      </c>
      <c r="Q5288">
        <v>3</v>
      </c>
      <c r="R5288" s="3">
        <f t="shared" si="492"/>
        <v>422.82</v>
      </c>
      <c r="S5288" s="3">
        <f t="shared" si="493"/>
        <v>115.46999999999997</v>
      </c>
      <c r="T5288" s="3">
        <f t="shared" si="494"/>
        <v>-56.92</v>
      </c>
      <c r="U5288" s="3">
        <f t="shared" si="495"/>
        <v>50.939999999999969</v>
      </c>
      <c r="V5288" s="4">
        <f t="shared" si="496"/>
        <v>0.12047679863771811</v>
      </c>
      <c r="W5288" s="5">
        <f t="shared" si="497"/>
        <v>1</v>
      </c>
    </row>
    <row r="5289" spans="1:23">
      <c r="A5289" t="s">
        <v>6767</v>
      </c>
      <c r="B5289" t="s">
        <v>3305</v>
      </c>
      <c r="C5289" t="s">
        <v>224</v>
      </c>
      <c r="D5289" t="s">
        <v>127</v>
      </c>
      <c r="E5289" s="1">
        <v>45971.417546296303</v>
      </c>
      <c r="F5289" s="1">
        <v>45971.432824074072</v>
      </c>
      <c r="G5289" t="s">
        <v>27</v>
      </c>
      <c r="H5289">
        <v>1</v>
      </c>
      <c r="I5289">
        <v>122.91</v>
      </c>
      <c r="J5289">
        <v>95.88</v>
      </c>
      <c r="K5289">
        <v>6.15</v>
      </c>
      <c r="L5289">
        <v>30</v>
      </c>
      <c r="M5289">
        <v>47.23</v>
      </c>
      <c r="N5289">
        <v>2.64</v>
      </c>
      <c r="O5289" t="s">
        <v>38</v>
      </c>
      <c r="P5289">
        <v>7</v>
      </c>
      <c r="Q5289">
        <v>3</v>
      </c>
      <c r="R5289" s="3">
        <f t="shared" si="492"/>
        <v>116.75999999999999</v>
      </c>
      <c r="S5289" s="3">
        <f t="shared" si="493"/>
        <v>20.879999999999995</v>
      </c>
      <c r="T5289" s="3">
        <f t="shared" si="494"/>
        <v>-17.229999999999997</v>
      </c>
      <c r="U5289" s="3">
        <f t="shared" si="495"/>
        <v>1.0099999999999985</v>
      </c>
      <c r="V5289" s="4">
        <f t="shared" si="496"/>
        <v>8.6502226789996455E-3</v>
      </c>
      <c r="W5289" s="5">
        <f t="shared" si="497"/>
        <v>1</v>
      </c>
    </row>
    <row r="5290" spans="1:23">
      <c r="A5290" t="s">
        <v>6768</v>
      </c>
      <c r="B5290" t="s">
        <v>122</v>
      </c>
      <c r="C5290" t="s">
        <v>184</v>
      </c>
      <c r="D5290" t="s">
        <v>60</v>
      </c>
      <c r="E5290" s="1">
        <v>45971.459016203713</v>
      </c>
      <c r="F5290" s="1">
        <v>45971.468043981477</v>
      </c>
      <c r="G5290" t="s">
        <v>27</v>
      </c>
      <c r="H5290">
        <v>1</v>
      </c>
      <c r="I5290">
        <v>207.03</v>
      </c>
      <c r="J5290">
        <v>176.84</v>
      </c>
      <c r="K5290">
        <v>20.7</v>
      </c>
      <c r="L5290">
        <v>30</v>
      </c>
      <c r="M5290">
        <v>39.76</v>
      </c>
      <c r="N5290">
        <v>3.89</v>
      </c>
      <c r="O5290" t="s">
        <v>65</v>
      </c>
      <c r="P5290">
        <v>0</v>
      </c>
      <c r="Q5290">
        <v>5</v>
      </c>
      <c r="R5290" s="3">
        <f t="shared" si="492"/>
        <v>186.33</v>
      </c>
      <c r="S5290" s="3">
        <f t="shared" si="493"/>
        <v>9.4900000000000091</v>
      </c>
      <c r="T5290" s="3">
        <f t="shared" si="494"/>
        <v>-9.759999999999998</v>
      </c>
      <c r="U5290" s="3">
        <f t="shared" si="495"/>
        <v>-4.1599999999999895</v>
      </c>
      <c r="V5290" s="4">
        <f t="shared" si="496"/>
        <v>-2.2325980786776091E-2</v>
      </c>
      <c r="W5290" s="5">
        <f t="shared" si="497"/>
        <v>0</v>
      </c>
    </row>
    <row r="5291" spans="1:23">
      <c r="A5291" t="s">
        <v>6769</v>
      </c>
      <c r="B5291" t="s">
        <v>1348</v>
      </c>
      <c r="C5291" t="s">
        <v>280</v>
      </c>
      <c r="D5291" t="s">
        <v>103</v>
      </c>
      <c r="E5291" s="1">
        <v>45971.464756944442</v>
      </c>
      <c r="F5291" s="1">
        <v>45971.470312500001</v>
      </c>
      <c r="G5291" t="s">
        <v>27</v>
      </c>
      <c r="H5291">
        <v>1</v>
      </c>
      <c r="I5291">
        <v>113.8</v>
      </c>
      <c r="J5291">
        <v>83.77</v>
      </c>
      <c r="K5291">
        <v>28.45</v>
      </c>
      <c r="L5291">
        <v>30</v>
      </c>
      <c r="M5291">
        <v>42.28</v>
      </c>
      <c r="N5291">
        <v>2.08</v>
      </c>
      <c r="O5291" t="s">
        <v>28</v>
      </c>
      <c r="P5291">
        <v>0</v>
      </c>
      <c r="Q5291">
        <v>5</v>
      </c>
      <c r="R5291" s="3">
        <f t="shared" si="492"/>
        <v>85.35</v>
      </c>
      <c r="S5291" s="3">
        <f t="shared" si="493"/>
        <v>1.5799999999999983</v>
      </c>
      <c r="T5291" s="3">
        <f t="shared" si="494"/>
        <v>-12.280000000000001</v>
      </c>
      <c r="U5291" s="3">
        <f t="shared" si="495"/>
        <v>-12.780000000000003</v>
      </c>
      <c r="V5291" s="4">
        <f t="shared" si="496"/>
        <v>-0.14973637961335681</v>
      </c>
      <c r="W5291" s="5">
        <f t="shared" si="497"/>
        <v>0</v>
      </c>
    </row>
    <row r="5292" spans="1:23">
      <c r="A5292" t="s">
        <v>6770</v>
      </c>
      <c r="B5292" t="s">
        <v>226</v>
      </c>
      <c r="C5292" t="s">
        <v>1165</v>
      </c>
      <c r="D5292" t="s">
        <v>72</v>
      </c>
      <c r="E5292" s="1">
        <v>45971.466608796298</v>
      </c>
      <c r="F5292" s="1">
        <v>45971.475636574083</v>
      </c>
      <c r="G5292" t="s">
        <v>27</v>
      </c>
      <c r="H5292">
        <v>4</v>
      </c>
      <c r="I5292">
        <v>3950.44</v>
      </c>
      <c r="J5292">
        <v>2362.12</v>
      </c>
      <c r="K5292">
        <v>395.04</v>
      </c>
      <c r="L5292">
        <v>0</v>
      </c>
      <c r="M5292">
        <v>47.59</v>
      </c>
      <c r="N5292">
        <v>64</v>
      </c>
      <c r="O5292" t="s">
        <v>65</v>
      </c>
      <c r="P5292">
        <v>0</v>
      </c>
      <c r="Q5292">
        <v>5</v>
      </c>
      <c r="R5292" s="3">
        <f t="shared" si="492"/>
        <v>3555.4</v>
      </c>
      <c r="S5292" s="3">
        <f t="shared" si="493"/>
        <v>1193.2800000000002</v>
      </c>
      <c r="T5292" s="3">
        <f t="shared" si="494"/>
        <v>-47.59</v>
      </c>
      <c r="U5292" s="3">
        <f t="shared" si="495"/>
        <v>1081.6900000000003</v>
      </c>
      <c r="V5292" s="4">
        <f t="shared" si="496"/>
        <v>0.30423862293975368</v>
      </c>
      <c r="W5292" s="5">
        <f t="shared" si="497"/>
        <v>1</v>
      </c>
    </row>
    <row r="5293" spans="1:23">
      <c r="A5293" t="s">
        <v>6771</v>
      </c>
      <c r="B5293" t="s">
        <v>2338</v>
      </c>
      <c r="C5293" t="s">
        <v>1407</v>
      </c>
      <c r="D5293" t="s">
        <v>64</v>
      </c>
      <c r="E5293" s="1">
        <v>45971.473680555559</v>
      </c>
      <c r="F5293" s="1">
        <v>45971.492430555547</v>
      </c>
      <c r="G5293" t="s">
        <v>27</v>
      </c>
      <c r="H5293">
        <v>2</v>
      </c>
      <c r="I5293">
        <v>450.82</v>
      </c>
      <c r="J5293">
        <v>382.38</v>
      </c>
      <c r="K5293">
        <v>0</v>
      </c>
      <c r="L5293">
        <v>0</v>
      </c>
      <c r="M5293">
        <v>56.51</v>
      </c>
      <c r="N5293">
        <v>8.11</v>
      </c>
      <c r="O5293" t="s">
        <v>38</v>
      </c>
      <c r="P5293">
        <v>7</v>
      </c>
      <c r="Q5293">
        <v>4</v>
      </c>
      <c r="R5293" s="3">
        <f t="shared" si="492"/>
        <v>450.82</v>
      </c>
      <c r="S5293" s="3">
        <f t="shared" si="493"/>
        <v>68.44</v>
      </c>
      <c r="T5293" s="3">
        <f t="shared" si="494"/>
        <v>-56.51</v>
      </c>
      <c r="U5293" s="3">
        <f t="shared" si="495"/>
        <v>3.8200000000000003</v>
      </c>
      <c r="V5293" s="4">
        <f t="shared" si="496"/>
        <v>8.4734483829466307E-3</v>
      </c>
      <c r="W5293" s="5">
        <f t="shared" si="497"/>
        <v>1</v>
      </c>
    </row>
    <row r="5294" spans="1:23">
      <c r="A5294" t="s">
        <v>6772</v>
      </c>
      <c r="B5294" t="s">
        <v>2594</v>
      </c>
      <c r="C5294" t="s">
        <v>93</v>
      </c>
      <c r="D5294" t="s">
        <v>48</v>
      </c>
      <c r="E5294" s="1">
        <v>45971.491608796299</v>
      </c>
      <c r="F5294" s="1">
        <v>45971.509664351863</v>
      </c>
      <c r="G5294" t="s">
        <v>27</v>
      </c>
      <c r="H5294">
        <v>1</v>
      </c>
      <c r="I5294">
        <v>158.87</v>
      </c>
      <c r="J5294">
        <v>114.14</v>
      </c>
      <c r="K5294">
        <v>7.94</v>
      </c>
      <c r="L5294">
        <v>30</v>
      </c>
      <c r="M5294">
        <v>46.05</v>
      </c>
      <c r="N5294">
        <v>3.26</v>
      </c>
      <c r="O5294" t="s">
        <v>38</v>
      </c>
      <c r="P5294">
        <v>11</v>
      </c>
      <c r="Q5294">
        <v>1</v>
      </c>
      <c r="R5294" s="3">
        <f t="shared" si="492"/>
        <v>150.93</v>
      </c>
      <c r="S5294" s="3">
        <f t="shared" si="493"/>
        <v>36.790000000000006</v>
      </c>
      <c r="T5294" s="3">
        <f t="shared" si="494"/>
        <v>-16.049999999999997</v>
      </c>
      <c r="U5294" s="3">
        <f t="shared" si="495"/>
        <v>17.480000000000011</v>
      </c>
      <c r="V5294" s="4">
        <f t="shared" si="496"/>
        <v>0.11581527860597635</v>
      </c>
      <c r="W5294" s="5">
        <f t="shared" si="497"/>
        <v>1</v>
      </c>
    </row>
    <row r="5295" spans="1:23">
      <c r="A5295" t="s">
        <v>6773</v>
      </c>
      <c r="B5295" t="s">
        <v>1327</v>
      </c>
      <c r="C5295" t="s">
        <v>133</v>
      </c>
      <c r="D5295" t="s">
        <v>26</v>
      </c>
      <c r="E5295" s="1">
        <v>45971.637164351851</v>
      </c>
      <c r="F5295" s="1">
        <v>45971.666331018518</v>
      </c>
      <c r="G5295" t="s">
        <v>27</v>
      </c>
      <c r="H5295">
        <v>1</v>
      </c>
      <c r="I5295">
        <v>539.1</v>
      </c>
      <c r="J5295">
        <v>470.92</v>
      </c>
      <c r="K5295">
        <v>26.96</v>
      </c>
      <c r="L5295">
        <v>0</v>
      </c>
      <c r="M5295">
        <v>56.76</v>
      </c>
      <c r="N5295">
        <v>9.2200000000000006</v>
      </c>
      <c r="O5295" t="s">
        <v>33</v>
      </c>
      <c r="P5295">
        <v>27</v>
      </c>
      <c r="Q5295">
        <v>2</v>
      </c>
      <c r="R5295" s="3">
        <f t="shared" si="492"/>
        <v>512.14</v>
      </c>
      <c r="S5295" s="3">
        <f t="shared" si="493"/>
        <v>41.21999999999997</v>
      </c>
      <c r="T5295" s="3">
        <f t="shared" si="494"/>
        <v>-56.76</v>
      </c>
      <c r="U5295" s="3">
        <f t="shared" si="495"/>
        <v>-24.760000000000026</v>
      </c>
      <c r="V5295" s="4">
        <f t="shared" si="496"/>
        <v>-4.8346155348147041E-2</v>
      </c>
      <c r="W5295" s="5">
        <f t="shared" si="497"/>
        <v>0</v>
      </c>
    </row>
    <row r="5296" spans="1:23">
      <c r="A5296" t="s">
        <v>6774</v>
      </c>
      <c r="B5296" t="s">
        <v>748</v>
      </c>
      <c r="C5296" t="s">
        <v>569</v>
      </c>
      <c r="D5296" t="s">
        <v>44</v>
      </c>
      <c r="E5296" s="1">
        <v>45971.717962962961</v>
      </c>
      <c r="F5296" s="1">
        <v>45971.740185185183</v>
      </c>
      <c r="G5296" t="s">
        <v>27</v>
      </c>
      <c r="H5296">
        <v>1</v>
      </c>
      <c r="I5296">
        <v>87.11</v>
      </c>
      <c r="J5296">
        <v>60.64</v>
      </c>
      <c r="K5296">
        <v>13.07</v>
      </c>
      <c r="L5296">
        <v>30</v>
      </c>
      <c r="M5296">
        <v>41.42</v>
      </c>
      <c r="N5296">
        <v>1.87</v>
      </c>
      <c r="O5296" t="s">
        <v>38</v>
      </c>
      <c r="P5296">
        <v>17</v>
      </c>
      <c r="Q5296">
        <v>1</v>
      </c>
      <c r="R5296" s="3">
        <f t="shared" si="492"/>
        <v>74.039999999999992</v>
      </c>
      <c r="S5296" s="3">
        <f t="shared" si="493"/>
        <v>13.399999999999991</v>
      </c>
      <c r="T5296" s="3">
        <f t="shared" si="494"/>
        <v>-11.420000000000002</v>
      </c>
      <c r="U5296" s="3">
        <f t="shared" si="495"/>
        <v>0.10999999999998966</v>
      </c>
      <c r="V5296" s="4">
        <f t="shared" si="496"/>
        <v>1.4856834143704711E-3</v>
      </c>
      <c r="W5296" s="5">
        <f t="shared" si="497"/>
        <v>1</v>
      </c>
    </row>
    <row r="5297" spans="1:23">
      <c r="A5297" t="s">
        <v>6775</v>
      </c>
      <c r="B5297" t="s">
        <v>446</v>
      </c>
      <c r="C5297" t="s">
        <v>402</v>
      </c>
      <c r="D5297" t="s">
        <v>48</v>
      </c>
      <c r="E5297" s="1">
        <v>45971.725300925929</v>
      </c>
      <c r="F5297" s="1">
        <v>45971.7343287037</v>
      </c>
      <c r="G5297" t="s">
        <v>27</v>
      </c>
      <c r="H5297">
        <v>2</v>
      </c>
      <c r="I5297">
        <v>269.54000000000002</v>
      </c>
      <c r="J5297">
        <v>193.44</v>
      </c>
      <c r="K5297">
        <v>67.39</v>
      </c>
      <c r="L5297">
        <v>30</v>
      </c>
      <c r="M5297">
        <v>44.29</v>
      </c>
      <c r="N5297">
        <v>4.18</v>
      </c>
      <c r="O5297" t="s">
        <v>65</v>
      </c>
      <c r="P5297">
        <v>0</v>
      </c>
      <c r="Q5297">
        <v>4</v>
      </c>
      <c r="R5297" s="3">
        <f t="shared" si="492"/>
        <v>202.15000000000003</v>
      </c>
      <c r="S5297" s="3">
        <f t="shared" si="493"/>
        <v>8.7100000000000364</v>
      </c>
      <c r="T5297" s="3">
        <f t="shared" si="494"/>
        <v>-14.29</v>
      </c>
      <c r="U5297" s="3">
        <f t="shared" si="495"/>
        <v>-9.7599999999999625</v>
      </c>
      <c r="V5297" s="4">
        <f t="shared" si="496"/>
        <v>-4.8280979470689885E-2</v>
      </c>
      <c r="W5297" s="5">
        <f t="shared" si="497"/>
        <v>0</v>
      </c>
    </row>
    <row r="5298" spans="1:23">
      <c r="A5298" t="s">
        <v>6776</v>
      </c>
      <c r="B5298" t="s">
        <v>4986</v>
      </c>
      <c r="C5298" t="s">
        <v>133</v>
      </c>
      <c r="D5298" t="s">
        <v>44</v>
      </c>
      <c r="E5298" s="1">
        <v>45971.764780092592</v>
      </c>
      <c r="F5298" s="1">
        <v>45971.780752314808</v>
      </c>
      <c r="G5298" t="s">
        <v>27</v>
      </c>
      <c r="H5298">
        <v>1</v>
      </c>
      <c r="I5298">
        <v>539.1</v>
      </c>
      <c r="J5298">
        <v>470.92</v>
      </c>
      <c r="K5298">
        <v>26.96</v>
      </c>
      <c r="L5298">
        <v>0</v>
      </c>
      <c r="M5298">
        <v>58.35</v>
      </c>
      <c r="N5298">
        <v>9.2200000000000006</v>
      </c>
      <c r="O5298" t="s">
        <v>38</v>
      </c>
      <c r="P5298">
        <v>8</v>
      </c>
      <c r="Q5298">
        <v>4</v>
      </c>
      <c r="R5298" s="3">
        <f t="shared" si="492"/>
        <v>512.14</v>
      </c>
      <c r="S5298" s="3">
        <f t="shared" si="493"/>
        <v>41.21999999999997</v>
      </c>
      <c r="T5298" s="3">
        <f t="shared" si="494"/>
        <v>-58.35</v>
      </c>
      <c r="U5298" s="3">
        <f t="shared" si="495"/>
        <v>-26.35000000000003</v>
      </c>
      <c r="V5298" s="4">
        <f t="shared" si="496"/>
        <v>-5.1450775178662145E-2</v>
      </c>
      <c r="W5298" s="5">
        <f t="shared" si="497"/>
        <v>0</v>
      </c>
    </row>
    <row r="5299" spans="1:23">
      <c r="A5299" t="s">
        <v>6777</v>
      </c>
      <c r="B5299" t="s">
        <v>864</v>
      </c>
      <c r="C5299" t="s">
        <v>1022</v>
      </c>
      <c r="D5299" t="s">
        <v>32</v>
      </c>
      <c r="E5299" s="1">
        <v>45971.813171296293</v>
      </c>
      <c r="F5299" s="1">
        <v>45971.827060185176</v>
      </c>
      <c r="G5299" t="s">
        <v>27</v>
      </c>
      <c r="H5299">
        <v>1</v>
      </c>
      <c r="I5299">
        <v>805.93</v>
      </c>
      <c r="J5299">
        <v>569.20000000000005</v>
      </c>
      <c r="K5299">
        <v>0</v>
      </c>
      <c r="L5299">
        <v>0</v>
      </c>
      <c r="M5299">
        <v>37.47</v>
      </c>
      <c r="N5299">
        <v>14.51</v>
      </c>
      <c r="O5299" t="s">
        <v>38</v>
      </c>
      <c r="P5299">
        <v>0</v>
      </c>
      <c r="Q5299">
        <v>4</v>
      </c>
      <c r="R5299" s="3">
        <f t="shared" si="492"/>
        <v>805.93</v>
      </c>
      <c r="S5299" s="3">
        <f t="shared" si="493"/>
        <v>236.7299999999999</v>
      </c>
      <c r="T5299" s="3">
        <f t="shared" si="494"/>
        <v>-37.47</v>
      </c>
      <c r="U5299" s="3">
        <f t="shared" si="495"/>
        <v>184.74999999999991</v>
      </c>
      <c r="V5299" s="4">
        <f t="shared" si="496"/>
        <v>0.22923827131388572</v>
      </c>
      <c r="W5299" s="5">
        <f t="shared" si="497"/>
        <v>1</v>
      </c>
    </row>
    <row r="5300" spans="1:23">
      <c r="A5300" t="s">
        <v>6778</v>
      </c>
      <c r="B5300" t="s">
        <v>481</v>
      </c>
      <c r="C5300" t="s">
        <v>1623</v>
      </c>
      <c r="D5300" t="s">
        <v>72</v>
      </c>
      <c r="E5300" s="1">
        <v>45971.862557870372</v>
      </c>
      <c r="F5300" s="1">
        <v>45971.869502314818</v>
      </c>
      <c r="G5300" t="s">
        <v>27</v>
      </c>
      <c r="H5300">
        <v>2</v>
      </c>
      <c r="I5300">
        <v>314.66000000000003</v>
      </c>
      <c r="J5300">
        <v>275.8</v>
      </c>
      <c r="K5300">
        <v>15.73</v>
      </c>
      <c r="L5300">
        <v>30</v>
      </c>
      <c r="M5300">
        <v>61.2</v>
      </c>
      <c r="N5300">
        <v>5.92</v>
      </c>
      <c r="O5300" t="s">
        <v>38</v>
      </c>
      <c r="P5300">
        <v>0</v>
      </c>
      <c r="Q5300">
        <v>5</v>
      </c>
      <c r="R5300" s="3">
        <f t="shared" si="492"/>
        <v>298.93</v>
      </c>
      <c r="S5300" s="3">
        <f t="shared" si="493"/>
        <v>23.129999999999995</v>
      </c>
      <c r="T5300" s="3">
        <f t="shared" si="494"/>
        <v>-31.200000000000003</v>
      </c>
      <c r="U5300" s="3">
        <f t="shared" si="495"/>
        <v>-13.990000000000007</v>
      </c>
      <c r="V5300" s="4">
        <f t="shared" si="496"/>
        <v>-4.6800254240123129E-2</v>
      </c>
      <c r="W5300" s="5">
        <f t="shared" si="497"/>
        <v>0</v>
      </c>
    </row>
    <row r="5301" spans="1:23">
      <c r="A5301" t="s">
        <v>6779</v>
      </c>
      <c r="B5301" t="s">
        <v>1279</v>
      </c>
      <c r="C5301" t="s">
        <v>1506</v>
      </c>
      <c r="D5301" t="s">
        <v>37</v>
      </c>
      <c r="E5301" s="1">
        <v>45971.874583333331</v>
      </c>
      <c r="F5301" s="1">
        <v>45971.888472222221</v>
      </c>
      <c r="G5301" t="s">
        <v>27</v>
      </c>
      <c r="H5301">
        <v>1</v>
      </c>
      <c r="I5301">
        <v>243.36</v>
      </c>
      <c r="J5301">
        <v>196.54</v>
      </c>
      <c r="K5301">
        <v>36.5</v>
      </c>
      <c r="L5301">
        <v>30</v>
      </c>
      <c r="M5301">
        <v>59.66</v>
      </c>
      <c r="N5301">
        <v>4.26</v>
      </c>
      <c r="O5301" t="s">
        <v>38</v>
      </c>
      <c r="P5301">
        <v>0</v>
      </c>
      <c r="Q5301">
        <v>5</v>
      </c>
      <c r="R5301" s="3">
        <f t="shared" si="492"/>
        <v>206.86</v>
      </c>
      <c r="S5301" s="3">
        <f t="shared" si="493"/>
        <v>10.320000000000022</v>
      </c>
      <c r="T5301" s="3">
        <f t="shared" si="494"/>
        <v>-29.659999999999997</v>
      </c>
      <c r="U5301" s="3">
        <f t="shared" si="495"/>
        <v>-23.599999999999973</v>
      </c>
      <c r="V5301" s="4">
        <f t="shared" si="496"/>
        <v>-0.11408682200522079</v>
      </c>
      <c r="W5301" s="5">
        <f t="shared" si="497"/>
        <v>0</v>
      </c>
    </row>
    <row r="5302" spans="1:23">
      <c r="A5302" t="s">
        <v>6780</v>
      </c>
      <c r="B5302" t="s">
        <v>2402</v>
      </c>
      <c r="C5302" t="s">
        <v>1455</v>
      </c>
      <c r="D5302" t="s">
        <v>64</v>
      </c>
      <c r="E5302" s="1">
        <v>45971.911956018521</v>
      </c>
      <c r="F5302" s="1">
        <v>45971.933483796303</v>
      </c>
      <c r="G5302" t="s">
        <v>27</v>
      </c>
      <c r="H5302">
        <v>2</v>
      </c>
      <c r="I5302">
        <v>864.64</v>
      </c>
      <c r="J5302">
        <v>614.94000000000005</v>
      </c>
      <c r="K5302">
        <v>86.46</v>
      </c>
      <c r="L5302">
        <v>0</v>
      </c>
      <c r="M5302">
        <v>43.75</v>
      </c>
      <c r="N5302">
        <v>14.01</v>
      </c>
      <c r="O5302" t="s">
        <v>38</v>
      </c>
      <c r="P5302">
        <v>11</v>
      </c>
      <c r="Q5302">
        <v>2</v>
      </c>
      <c r="R5302" s="3">
        <f t="shared" si="492"/>
        <v>778.18</v>
      </c>
      <c r="S5302" s="3">
        <f t="shared" si="493"/>
        <v>163.2399999999999</v>
      </c>
      <c r="T5302" s="3">
        <f t="shared" si="494"/>
        <v>-43.75</v>
      </c>
      <c r="U5302" s="3">
        <f t="shared" si="495"/>
        <v>105.47999999999989</v>
      </c>
      <c r="V5302" s="4">
        <f t="shared" si="496"/>
        <v>0.13554704567066733</v>
      </c>
      <c r="W5302" s="5">
        <f t="shared" si="497"/>
        <v>1</v>
      </c>
    </row>
    <row r="5303" spans="1:23">
      <c r="A5303" t="s">
        <v>6781</v>
      </c>
      <c r="B5303" t="s">
        <v>529</v>
      </c>
      <c r="C5303" t="s">
        <v>1150</v>
      </c>
      <c r="D5303" t="s">
        <v>64</v>
      </c>
      <c r="E5303" s="1">
        <v>45971.920706018522</v>
      </c>
      <c r="F5303" s="1">
        <v>45971.935983796298</v>
      </c>
      <c r="G5303" t="s">
        <v>53</v>
      </c>
      <c r="H5303">
        <v>1</v>
      </c>
      <c r="I5303">
        <v>56.11</v>
      </c>
      <c r="J5303">
        <v>43.63</v>
      </c>
      <c r="K5303">
        <v>0</v>
      </c>
      <c r="L5303">
        <v>30</v>
      </c>
      <c r="M5303">
        <v>64.47</v>
      </c>
      <c r="N5303">
        <v>1.55</v>
      </c>
      <c r="O5303" t="s">
        <v>144</v>
      </c>
      <c r="P5303">
        <v>2</v>
      </c>
      <c r="Q5303">
        <v>1</v>
      </c>
      <c r="R5303" s="3">
        <f t="shared" si="492"/>
        <v>56.11</v>
      </c>
      <c r="S5303" s="3">
        <f t="shared" si="493"/>
        <v>12.479999999999997</v>
      </c>
      <c r="T5303" s="3">
        <f t="shared" si="494"/>
        <v>-34.47</v>
      </c>
      <c r="U5303" s="3">
        <f t="shared" si="495"/>
        <v>-23.540000000000003</v>
      </c>
      <c r="V5303" s="4">
        <f t="shared" si="496"/>
        <v>-0.41953306006059532</v>
      </c>
      <c r="W5303" s="5">
        <f t="shared" si="497"/>
        <v>0</v>
      </c>
    </row>
    <row r="5304" spans="1:23">
      <c r="A5304" t="s">
        <v>6782</v>
      </c>
      <c r="B5304" t="s">
        <v>1225</v>
      </c>
      <c r="C5304" t="s">
        <v>159</v>
      </c>
      <c r="D5304" t="s">
        <v>48</v>
      </c>
      <c r="E5304" s="1">
        <v>45971.926782407398</v>
      </c>
      <c r="F5304" s="1">
        <v>45971.938587962963</v>
      </c>
      <c r="G5304" t="s">
        <v>27</v>
      </c>
      <c r="H5304">
        <v>3</v>
      </c>
      <c r="I5304">
        <v>673.35</v>
      </c>
      <c r="J5304">
        <v>465.96</v>
      </c>
      <c r="K5304">
        <v>67.34</v>
      </c>
      <c r="L5304">
        <v>0</v>
      </c>
      <c r="M5304">
        <v>46.7</v>
      </c>
      <c r="N5304">
        <v>10.91</v>
      </c>
      <c r="O5304" t="s">
        <v>38</v>
      </c>
      <c r="P5304">
        <v>2</v>
      </c>
      <c r="Q5304">
        <v>3</v>
      </c>
      <c r="R5304" s="3">
        <f t="shared" si="492"/>
        <v>606.01</v>
      </c>
      <c r="S5304" s="3">
        <f t="shared" si="493"/>
        <v>140.05000000000001</v>
      </c>
      <c r="T5304" s="3">
        <f t="shared" si="494"/>
        <v>-46.7</v>
      </c>
      <c r="U5304" s="3">
        <f t="shared" si="495"/>
        <v>82.440000000000012</v>
      </c>
      <c r="V5304" s="4">
        <f t="shared" si="496"/>
        <v>0.1360373591194865</v>
      </c>
      <c r="W5304" s="5">
        <f t="shared" si="497"/>
        <v>1</v>
      </c>
    </row>
    <row r="5305" spans="1:23">
      <c r="A5305" t="s">
        <v>6783</v>
      </c>
      <c r="B5305" t="s">
        <v>554</v>
      </c>
      <c r="C5305" t="s">
        <v>623</v>
      </c>
      <c r="D5305" t="s">
        <v>52</v>
      </c>
      <c r="E5305" s="1">
        <v>45971.936886574083</v>
      </c>
      <c r="F5305" s="1">
        <v>45971.954247685193</v>
      </c>
      <c r="G5305" t="s">
        <v>27</v>
      </c>
      <c r="H5305">
        <v>1</v>
      </c>
      <c r="I5305">
        <v>240.78</v>
      </c>
      <c r="J5305">
        <v>202.44</v>
      </c>
      <c r="K5305">
        <v>24.08</v>
      </c>
      <c r="L5305">
        <v>30</v>
      </c>
      <c r="M5305">
        <v>45.64</v>
      </c>
      <c r="N5305">
        <v>4.4400000000000004</v>
      </c>
      <c r="O5305" t="s">
        <v>33</v>
      </c>
      <c r="P5305">
        <v>10</v>
      </c>
      <c r="Q5305">
        <v>3</v>
      </c>
      <c r="R5305" s="3">
        <f t="shared" si="492"/>
        <v>216.7</v>
      </c>
      <c r="S5305" s="3">
        <f t="shared" si="493"/>
        <v>14.259999999999991</v>
      </c>
      <c r="T5305" s="3">
        <f t="shared" si="494"/>
        <v>-15.64</v>
      </c>
      <c r="U5305" s="3">
        <f t="shared" si="495"/>
        <v>-5.8200000000000101</v>
      </c>
      <c r="V5305" s="4">
        <f t="shared" si="496"/>
        <v>-2.6857406552838074E-2</v>
      </c>
      <c r="W5305" s="5">
        <f t="shared" si="497"/>
        <v>0</v>
      </c>
    </row>
    <row r="5306" spans="1:23">
      <c r="A5306" t="s">
        <v>6784</v>
      </c>
      <c r="B5306" t="s">
        <v>2274</v>
      </c>
      <c r="C5306" t="s">
        <v>456</v>
      </c>
      <c r="D5306" t="s">
        <v>143</v>
      </c>
      <c r="E5306" s="1">
        <v>45971.948229166657</v>
      </c>
      <c r="F5306" s="1">
        <v>45971.960034722222</v>
      </c>
      <c r="G5306" t="s">
        <v>27</v>
      </c>
      <c r="H5306">
        <v>4</v>
      </c>
      <c r="I5306">
        <v>2296.64</v>
      </c>
      <c r="J5306">
        <v>1561.8</v>
      </c>
      <c r="K5306">
        <v>0</v>
      </c>
      <c r="L5306">
        <v>0</v>
      </c>
      <c r="M5306">
        <v>57.51</v>
      </c>
      <c r="N5306">
        <v>41.34</v>
      </c>
      <c r="O5306" t="s">
        <v>38</v>
      </c>
      <c r="P5306">
        <v>0</v>
      </c>
      <c r="Q5306">
        <v>4</v>
      </c>
      <c r="R5306" s="3">
        <f t="shared" si="492"/>
        <v>2296.64</v>
      </c>
      <c r="S5306" s="3">
        <f t="shared" si="493"/>
        <v>734.83999999999992</v>
      </c>
      <c r="T5306" s="3">
        <f t="shared" si="494"/>
        <v>-57.51</v>
      </c>
      <c r="U5306" s="3">
        <f t="shared" si="495"/>
        <v>635.9899999999999</v>
      </c>
      <c r="V5306" s="4">
        <f t="shared" si="496"/>
        <v>0.27692193813571125</v>
      </c>
      <c r="W5306" s="5">
        <f t="shared" si="497"/>
        <v>1</v>
      </c>
    </row>
    <row r="5307" spans="1:23">
      <c r="A5307" t="s">
        <v>6785</v>
      </c>
      <c r="B5307" t="s">
        <v>3224</v>
      </c>
      <c r="C5307" t="s">
        <v>136</v>
      </c>
      <c r="D5307" t="s">
        <v>117</v>
      </c>
      <c r="E5307" s="1">
        <v>45972.255023148151</v>
      </c>
      <c r="F5307" s="1">
        <v>45972.260578703703</v>
      </c>
      <c r="G5307" t="s">
        <v>27</v>
      </c>
      <c r="H5307">
        <v>1</v>
      </c>
      <c r="I5307">
        <v>607.19000000000005</v>
      </c>
      <c r="J5307">
        <v>406.1</v>
      </c>
      <c r="K5307">
        <v>30.36</v>
      </c>
      <c r="L5307">
        <v>0</v>
      </c>
      <c r="M5307">
        <v>57.73</v>
      </c>
      <c r="N5307">
        <v>10.38</v>
      </c>
      <c r="O5307" t="s">
        <v>38</v>
      </c>
      <c r="P5307">
        <v>0</v>
      </c>
      <c r="Q5307">
        <v>5</v>
      </c>
      <c r="R5307" s="3">
        <f t="shared" si="492"/>
        <v>576.83000000000004</v>
      </c>
      <c r="S5307" s="3">
        <f t="shared" si="493"/>
        <v>170.73000000000002</v>
      </c>
      <c r="T5307" s="3">
        <f t="shared" si="494"/>
        <v>-57.73</v>
      </c>
      <c r="U5307" s="3">
        <f t="shared" si="495"/>
        <v>102.62000000000003</v>
      </c>
      <c r="V5307" s="4">
        <f t="shared" si="496"/>
        <v>0.17790336841010354</v>
      </c>
      <c r="W5307" s="5">
        <f t="shared" si="497"/>
        <v>1</v>
      </c>
    </row>
    <row r="5308" spans="1:23">
      <c r="A5308" t="s">
        <v>6786</v>
      </c>
      <c r="B5308" t="s">
        <v>2683</v>
      </c>
      <c r="C5308" t="s">
        <v>245</v>
      </c>
      <c r="D5308" t="s">
        <v>143</v>
      </c>
      <c r="E5308" s="1">
        <v>45972.299201388887</v>
      </c>
      <c r="F5308" s="1">
        <v>45972.315868055557</v>
      </c>
      <c r="G5308" t="s">
        <v>27</v>
      </c>
      <c r="H5308">
        <v>1</v>
      </c>
      <c r="I5308">
        <v>428.69</v>
      </c>
      <c r="J5308">
        <v>360.2</v>
      </c>
      <c r="K5308">
        <v>0</v>
      </c>
      <c r="L5308">
        <v>0</v>
      </c>
      <c r="M5308">
        <v>60.99</v>
      </c>
      <c r="N5308">
        <v>7.72</v>
      </c>
      <c r="O5308" t="s">
        <v>38</v>
      </c>
      <c r="P5308">
        <v>4</v>
      </c>
      <c r="Q5308">
        <v>3</v>
      </c>
      <c r="R5308" s="3">
        <f t="shared" si="492"/>
        <v>428.69</v>
      </c>
      <c r="S5308" s="3">
        <f t="shared" si="493"/>
        <v>68.490000000000009</v>
      </c>
      <c r="T5308" s="3">
        <f t="shared" si="494"/>
        <v>-60.99</v>
      </c>
      <c r="U5308" s="3">
        <f t="shared" si="495"/>
        <v>-0.21999999999999265</v>
      </c>
      <c r="V5308" s="4">
        <f t="shared" si="496"/>
        <v>-5.1319135039304073E-4</v>
      </c>
      <c r="W5308" s="5">
        <f t="shared" si="497"/>
        <v>0</v>
      </c>
    </row>
    <row r="5309" spans="1:23">
      <c r="A5309" t="s">
        <v>6787</v>
      </c>
      <c r="B5309" t="s">
        <v>862</v>
      </c>
      <c r="C5309" t="s">
        <v>1096</v>
      </c>
      <c r="D5309" t="s">
        <v>48</v>
      </c>
      <c r="E5309" s="1">
        <v>45972.378553240742</v>
      </c>
      <c r="F5309" s="1">
        <v>45972.391053240739</v>
      </c>
      <c r="G5309" t="s">
        <v>27</v>
      </c>
      <c r="H5309">
        <v>3</v>
      </c>
      <c r="I5309">
        <v>490.02</v>
      </c>
      <c r="J5309">
        <v>410.61</v>
      </c>
      <c r="K5309">
        <v>0</v>
      </c>
      <c r="L5309">
        <v>0</v>
      </c>
      <c r="M5309">
        <v>36.270000000000003</v>
      </c>
      <c r="N5309">
        <v>8.82</v>
      </c>
      <c r="O5309" t="s">
        <v>38</v>
      </c>
      <c r="P5309">
        <v>3</v>
      </c>
      <c r="Q5309">
        <v>3</v>
      </c>
      <c r="R5309" s="3">
        <f t="shared" si="492"/>
        <v>490.02</v>
      </c>
      <c r="S5309" s="3">
        <f t="shared" si="493"/>
        <v>79.409999999999968</v>
      </c>
      <c r="T5309" s="3">
        <f t="shared" si="494"/>
        <v>-36.270000000000003</v>
      </c>
      <c r="U5309" s="3">
        <f t="shared" si="495"/>
        <v>34.319999999999965</v>
      </c>
      <c r="V5309" s="4">
        <f t="shared" si="496"/>
        <v>7.0037957634382197E-2</v>
      </c>
      <c r="W5309" s="5">
        <f t="shared" si="497"/>
        <v>1</v>
      </c>
    </row>
    <row r="5310" spans="1:23">
      <c r="A5310" t="s">
        <v>6788</v>
      </c>
      <c r="B5310" t="s">
        <v>3714</v>
      </c>
      <c r="C5310" t="s">
        <v>930</v>
      </c>
      <c r="D5310" t="s">
        <v>117</v>
      </c>
      <c r="E5310" s="1">
        <v>45972.402812499997</v>
      </c>
      <c r="G5310" t="s">
        <v>110</v>
      </c>
      <c r="H5310">
        <v>3</v>
      </c>
      <c r="I5310">
        <v>570.27</v>
      </c>
      <c r="J5310">
        <v>417.06</v>
      </c>
      <c r="K5310">
        <v>0</v>
      </c>
      <c r="L5310">
        <v>0</v>
      </c>
      <c r="M5310">
        <v>47.1</v>
      </c>
      <c r="N5310">
        <v>0</v>
      </c>
      <c r="O5310" t="s">
        <v>38</v>
      </c>
      <c r="P5310">
        <v>2</v>
      </c>
      <c r="R5310" s="3">
        <f t="shared" si="492"/>
        <v>570.27</v>
      </c>
      <c r="S5310" s="3">
        <f t="shared" si="493"/>
        <v>153.20999999999998</v>
      </c>
      <c r="T5310" s="3">
        <f t="shared" si="494"/>
        <v>-47.1</v>
      </c>
      <c r="U5310" s="3">
        <f t="shared" si="495"/>
        <v>106.10999999999999</v>
      </c>
      <c r="V5310" s="4">
        <f t="shared" si="496"/>
        <v>0.18606975643116416</v>
      </c>
      <c r="W5310" s="5">
        <f t="shared" si="497"/>
        <v>1</v>
      </c>
    </row>
    <row r="5311" spans="1:23">
      <c r="A5311" t="s">
        <v>6789</v>
      </c>
      <c r="B5311" t="s">
        <v>608</v>
      </c>
      <c r="C5311" t="s">
        <v>190</v>
      </c>
      <c r="D5311" t="s">
        <v>44</v>
      </c>
      <c r="E5311" s="1">
        <v>45972.417511574073</v>
      </c>
      <c r="F5311" s="1">
        <v>45972.434178240743</v>
      </c>
      <c r="G5311" t="s">
        <v>27</v>
      </c>
      <c r="H5311">
        <v>1</v>
      </c>
      <c r="I5311">
        <v>50.75</v>
      </c>
      <c r="J5311">
        <v>32.06</v>
      </c>
      <c r="K5311">
        <v>2.54</v>
      </c>
      <c r="L5311">
        <v>30</v>
      </c>
      <c r="M5311">
        <v>41.87</v>
      </c>
      <c r="N5311">
        <v>1.41</v>
      </c>
      <c r="O5311" t="s">
        <v>33</v>
      </c>
      <c r="P5311">
        <v>9</v>
      </c>
      <c r="Q5311">
        <v>4</v>
      </c>
      <c r="R5311" s="3">
        <f t="shared" si="492"/>
        <v>48.21</v>
      </c>
      <c r="S5311" s="3">
        <f t="shared" si="493"/>
        <v>16.149999999999999</v>
      </c>
      <c r="T5311" s="3">
        <f t="shared" si="494"/>
        <v>-11.869999999999997</v>
      </c>
      <c r="U5311" s="3">
        <f t="shared" si="495"/>
        <v>2.870000000000001</v>
      </c>
      <c r="V5311" s="4">
        <f t="shared" si="496"/>
        <v>5.95312175897117E-2</v>
      </c>
      <c r="W5311" s="5">
        <f t="shared" si="497"/>
        <v>1</v>
      </c>
    </row>
    <row r="5312" spans="1:23">
      <c r="A5312" t="s">
        <v>6790</v>
      </c>
      <c r="B5312" t="s">
        <v>533</v>
      </c>
      <c r="C5312" t="s">
        <v>343</v>
      </c>
      <c r="D5312" t="s">
        <v>48</v>
      </c>
      <c r="E5312" s="1">
        <v>45972.467326388891</v>
      </c>
      <c r="F5312" s="1">
        <v>45972.472881944443</v>
      </c>
      <c r="G5312" t="s">
        <v>27</v>
      </c>
      <c r="H5312">
        <v>4</v>
      </c>
      <c r="I5312">
        <v>202.04</v>
      </c>
      <c r="J5312">
        <v>171.08</v>
      </c>
      <c r="K5312">
        <v>10.1</v>
      </c>
      <c r="L5312">
        <v>30</v>
      </c>
      <c r="M5312">
        <v>55.27</v>
      </c>
      <c r="N5312">
        <v>3.99</v>
      </c>
      <c r="O5312" t="s">
        <v>38</v>
      </c>
      <c r="P5312">
        <v>0</v>
      </c>
      <c r="Q5312">
        <v>5</v>
      </c>
      <c r="R5312" s="3">
        <f t="shared" si="492"/>
        <v>191.94</v>
      </c>
      <c r="S5312" s="3">
        <f t="shared" si="493"/>
        <v>20.859999999999985</v>
      </c>
      <c r="T5312" s="3">
        <f t="shared" si="494"/>
        <v>-25.270000000000003</v>
      </c>
      <c r="U5312" s="3">
        <f t="shared" si="495"/>
        <v>-8.4000000000000181</v>
      </c>
      <c r="V5312" s="4">
        <f t="shared" si="496"/>
        <v>-4.3763676148796594E-2</v>
      </c>
      <c r="W5312" s="5">
        <f t="shared" si="497"/>
        <v>0</v>
      </c>
    </row>
    <row r="5313" spans="1:23">
      <c r="A5313" t="s">
        <v>6791</v>
      </c>
      <c r="B5313" t="s">
        <v>605</v>
      </c>
      <c r="C5313" t="s">
        <v>230</v>
      </c>
      <c r="D5313" t="s">
        <v>37</v>
      </c>
      <c r="E5313" s="1">
        <v>45972.477187500001</v>
      </c>
      <c r="G5313" t="s">
        <v>110</v>
      </c>
      <c r="H5313">
        <v>1</v>
      </c>
      <c r="I5313">
        <v>773.78</v>
      </c>
      <c r="J5313">
        <v>530.16999999999996</v>
      </c>
      <c r="K5313">
        <v>116.07</v>
      </c>
      <c r="L5313">
        <v>0</v>
      </c>
      <c r="M5313">
        <v>45.2</v>
      </c>
      <c r="N5313">
        <v>0</v>
      </c>
      <c r="O5313" t="s">
        <v>38</v>
      </c>
      <c r="P5313">
        <v>10</v>
      </c>
      <c r="R5313" s="3">
        <f t="shared" si="492"/>
        <v>657.71</v>
      </c>
      <c r="S5313" s="3">
        <f t="shared" si="493"/>
        <v>127.54000000000008</v>
      </c>
      <c r="T5313" s="3">
        <f t="shared" si="494"/>
        <v>-45.2</v>
      </c>
      <c r="U5313" s="3">
        <f t="shared" si="495"/>
        <v>82.340000000000074</v>
      </c>
      <c r="V5313" s="4">
        <f t="shared" si="496"/>
        <v>0.12519195390065541</v>
      </c>
      <c r="W5313" s="5">
        <f t="shared" si="497"/>
        <v>1</v>
      </c>
    </row>
    <row r="5314" spans="1:23">
      <c r="A5314" t="s">
        <v>6792</v>
      </c>
      <c r="B5314" t="s">
        <v>2493</v>
      </c>
      <c r="C5314" t="s">
        <v>792</v>
      </c>
      <c r="D5314" t="s">
        <v>72</v>
      </c>
      <c r="E5314" s="1">
        <v>45972.697650462957</v>
      </c>
      <c r="F5314" s="1">
        <v>45972.710150462961</v>
      </c>
      <c r="G5314" t="s">
        <v>27</v>
      </c>
      <c r="H5314">
        <v>2</v>
      </c>
      <c r="I5314">
        <v>384.16</v>
      </c>
      <c r="J5314">
        <v>330.78</v>
      </c>
      <c r="K5314">
        <v>57.62</v>
      </c>
      <c r="L5314">
        <v>30</v>
      </c>
      <c r="M5314">
        <v>55.5</v>
      </c>
      <c r="N5314">
        <v>6.42</v>
      </c>
      <c r="O5314" t="s">
        <v>33</v>
      </c>
      <c r="P5314">
        <v>3</v>
      </c>
      <c r="Q5314">
        <v>4</v>
      </c>
      <c r="R5314" s="3">
        <f t="shared" ref="R5314:R5377" si="498">I5314-K5314</f>
        <v>326.54000000000002</v>
      </c>
      <c r="S5314" s="3">
        <f t="shared" ref="S5314:S5377" si="499">R5314-J5314</f>
        <v>-4.2399999999999523</v>
      </c>
      <c r="T5314" s="3">
        <f t="shared" ref="T5314:T5377" si="500">L5314-M5314</f>
        <v>-25.5</v>
      </c>
      <c r="U5314" s="3">
        <f t="shared" ref="U5314:U5377" si="501">S5314+T5314-N5314</f>
        <v>-36.159999999999954</v>
      </c>
      <c r="V5314" s="4">
        <f t="shared" ref="V5314:V5377" si="502">IF(R5314&gt;0, U5314/R5314, 0)</f>
        <v>-0.11073681631653075</v>
      </c>
      <c r="W5314" s="5">
        <f t="shared" ref="W5314:W5377" si="503">IF(U5314&gt;0, 1, 0)</f>
        <v>0</v>
      </c>
    </row>
    <row r="5315" spans="1:23">
      <c r="A5315" t="s">
        <v>6793</v>
      </c>
      <c r="B5315" t="s">
        <v>1994</v>
      </c>
      <c r="C5315" t="s">
        <v>31</v>
      </c>
      <c r="D5315" t="s">
        <v>52</v>
      </c>
      <c r="E5315" s="1">
        <v>45972.701770833337</v>
      </c>
      <c r="F5315" s="1">
        <v>45972.711493055547</v>
      </c>
      <c r="G5315" t="s">
        <v>27</v>
      </c>
      <c r="H5315">
        <v>1</v>
      </c>
      <c r="I5315">
        <v>563.89</v>
      </c>
      <c r="J5315">
        <v>356.54</v>
      </c>
      <c r="K5315">
        <v>28.19</v>
      </c>
      <c r="L5315">
        <v>0</v>
      </c>
      <c r="M5315">
        <v>43.81</v>
      </c>
      <c r="N5315">
        <v>9.64</v>
      </c>
      <c r="O5315" t="s">
        <v>65</v>
      </c>
      <c r="P5315">
        <v>0</v>
      </c>
      <c r="Q5315">
        <v>5</v>
      </c>
      <c r="R5315" s="3">
        <f t="shared" si="498"/>
        <v>535.69999999999993</v>
      </c>
      <c r="S5315" s="3">
        <f t="shared" si="499"/>
        <v>179.15999999999991</v>
      </c>
      <c r="T5315" s="3">
        <f t="shared" si="500"/>
        <v>-43.81</v>
      </c>
      <c r="U5315" s="3">
        <f t="shared" si="501"/>
        <v>125.70999999999991</v>
      </c>
      <c r="V5315" s="4">
        <f t="shared" si="502"/>
        <v>0.23466492439798381</v>
      </c>
      <c r="W5315" s="5">
        <f t="shared" si="503"/>
        <v>1</v>
      </c>
    </row>
    <row r="5316" spans="1:23">
      <c r="A5316" t="s">
        <v>6794</v>
      </c>
      <c r="B5316" t="s">
        <v>1361</v>
      </c>
      <c r="C5316" t="s">
        <v>283</v>
      </c>
      <c r="D5316" t="s">
        <v>32</v>
      </c>
      <c r="E5316" s="1">
        <v>45972.704965277779</v>
      </c>
      <c r="F5316" s="1">
        <v>45972.723020833328</v>
      </c>
      <c r="G5316" t="s">
        <v>27</v>
      </c>
      <c r="H5316">
        <v>1</v>
      </c>
      <c r="I5316">
        <v>234.49</v>
      </c>
      <c r="J5316">
        <v>139.72999999999999</v>
      </c>
      <c r="K5316">
        <v>11.72</v>
      </c>
      <c r="L5316">
        <v>30</v>
      </c>
      <c r="M5316">
        <v>63.78</v>
      </c>
      <c r="N5316">
        <v>4.55</v>
      </c>
      <c r="O5316" t="s">
        <v>65</v>
      </c>
      <c r="P5316">
        <v>6</v>
      </c>
      <c r="Q5316">
        <v>3</v>
      </c>
      <c r="R5316" s="3">
        <f t="shared" si="498"/>
        <v>222.77</v>
      </c>
      <c r="S5316" s="3">
        <f t="shared" si="499"/>
        <v>83.04000000000002</v>
      </c>
      <c r="T5316" s="3">
        <f t="shared" si="500"/>
        <v>-33.78</v>
      </c>
      <c r="U5316" s="3">
        <f t="shared" si="501"/>
        <v>44.710000000000022</v>
      </c>
      <c r="V5316" s="4">
        <f t="shared" si="502"/>
        <v>0.20070027382502142</v>
      </c>
      <c r="W5316" s="5">
        <f t="shared" si="503"/>
        <v>1</v>
      </c>
    </row>
    <row r="5317" spans="1:23">
      <c r="A5317" t="s">
        <v>6795</v>
      </c>
      <c r="B5317" t="s">
        <v>3084</v>
      </c>
      <c r="C5317" t="s">
        <v>1415</v>
      </c>
      <c r="D5317" t="s">
        <v>64</v>
      </c>
      <c r="E5317" s="1">
        <v>45972.719652777778</v>
      </c>
      <c r="F5317" s="1">
        <v>45972.732847222222</v>
      </c>
      <c r="G5317" t="s">
        <v>27</v>
      </c>
      <c r="H5317">
        <v>2</v>
      </c>
      <c r="I5317">
        <v>62</v>
      </c>
      <c r="J5317">
        <v>47.12</v>
      </c>
      <c r="K5317">
        <v>9.3000000000000007</v>
      </c>
      <c r="L5317">
        <v>30</v>
      </c>
      <c r="M5317">
        <v>62.34</v>
      </c>
      <c r="N5317">
        <v>1.49</v>
      </c>
      <c r="O5317" t="s">
        <v>38</v>
      </c>
      <c r="P5317">
        <v>0</v>
      </c>
      <c r="Q5317">
        <v>5</v>
      </c>
      <c r="R5317" s="3">
        <f t="shared" si="498"/>
        <v>52.7</v>
      </c>
      <c r="S5317" s="3">
        <f t="shared" si="499"/>
        <v>5.5800000000000054</v>
      </c>
      <c r="T5317" s="3">
        <f t="shared" si="500"/>
        <v>-32.340000000000003</v>
      </c>
      <c r="U5317" s="3">
        <f t="shared" si="501"/>
        <v>-28.249999999999996</v>
      </c>
      <c r="V5317" s="4">
        <f t="shared" si="502"/>
        <v>-0.53605313092979112</v>
      </c>
      <c r="W5317" s="5">
        <f t="shared" si="503"/>
        <v>0</v>
      </c>
    </row>
    <row r="5318" spans="1:23">
      <c r="A5318" t="s">
        <v>6796</v>
      </c>
      <c r="B5318" t="s">
        <v>378</v>
      </c>
      <c r="C5318" t="s">
        <v>210</v>
      </c>
      <c r="D5318" t="s">
        <v>26</v>
      </c>
      <c r="E5318" s="1">
        <v>45972.724247685182</v>
      </c>
      <c r="F5318" s="1">
        <v>45972.742303240739</v>
      </c>
      <c r="G5318" t="s">
        <v>27</v>
      </c>
      <c r="H5318">
        <v>2</v>
      </c>
      <c r="I5318">
        <v>1746.24</v>
      </c>
      <c r="J5318">
        <v>946.22</v>
      </c>
      <c r="K5318">
        <v>174.62</v>
      </c>
      <c r="L5318">
        <v>0</v>
      </c>
      <c r="M5318">
        <v>35.700000000000003</v>
      </c>
      <c r="N5318">
        <v>28.29</v>
      </c>
      <c r="O5318" t="s">
        <v>65</v>
      </c>
      <c r="P5318">
        <v>11</v>
      </c>
      <c r="Q5318">
        <v>2</v>
      </c>
      <c r="R5318" s="3">
        <f t="shared" si="498"/>
        <v>1571.62</v>
      </c>
      <c r="S5318" s="3">
        <f t="shared" si="499"/>
        <v>625.39999999999986</v>
      </c>
      <c r="T5318" s="3">
        <f t="shared" si="500"/>
        <v>-35.700000000000003</v>
      </c>
      <c r="U5318" s="3">
        <f t="shared" si="501"/>
        <v>561.40999999999985</v>
      </c>
      <c r="V5318" s="4">
        <f t="shared" si="502"/>
        <v>0.35721739351751691</v>
      </c>
      <c r="W5318" s="5">
        <f t="shared" si="503"/>
        <v>1</v>
      </c>
    </row>
    <row r="5319" spans="1:23">
      <c r="A5319" t="s">
        <v>6797</v>
      </c>
      <c r="B5319" t="s">
        <v>872</v>
      </c>
      <c r="C5319" t="s">
        <v>964</v>
      </c>
      <c r="D5319" t="s">
        <v>72</v>
      </c>
      <c r="E5319" s="1">
        <v>45972.737974537027</v>
      </c>
      <c r="F5319" s="1">
        <v>45972.743530092594</v>
      </c>
      <c r="G5319" t="s">
        <v>27</v>
      </c>
      <c r="H5319">
        <v>2</v>
      </c>
      <c r="I5319">
        <v>457.12</v>
      </c>
      <c r="J5319">
        <v>402.72</v>
      </c>
      <c r="K5319">
        <v>114.28</v>
      </c>
      <c r="L5319">
        <v>0</v>
      </c>
      <c r="M5319">
        <v>37.54</v>
      </c>
      <c r="N5319">
        <v>6.17</v>
      </c>
      <c r="O5319" t="s">
        <v>38</v>
      </c>
      <c r="P5319">
        <v>0</v>
      </c>
      <c r="Q5319">
        <v>5</v>
      </c>
      <c r="R5319" s="3">
        <f t="shared" si="498"/>
        <v>342.84000000000003</v>
      </c>
      <c r="S5319" s="3">
        <f t="shared" si="499"/>
        <v>-59.879999999999995</v>
      </c>
      <c r="T5319" s="3">
        <f t="shared" si="500"/>
        <v>-37.54</v>
      </c>
      <c r="U5319" s="3">
        <f t="shared" si="501"/>
        <v>-103.58999999999999</v>
      </c>
      <c r="V5319" s="4">
        <f t="shared" si="502"/>
        <v>-0.30215260763038149</v>
      </c>
      <c r="W5319" s="5">
        <f t="shared" si="503"/>
        <v>0</v>
      </c>
    </row>
    <row r="5320" spans="1:23">
      <c r="A5320" t="s">
        <v>6798</v>
      </c>
      <c r="B5320" t="s">
        <v>2882</v>
      </c>
      <c r="C5320" t="s">
        <v>224</v>
      </c>
      <c r="D5320" t="s">
        <v>87</v>
      </c>
      <c r="E5320" s="1">
        <v>45972.768946759257</v>
      </c>
      <c r="F5320" s="1">
        <v>45972.775196759263</v>
      </c>
      <c r="G5320" t="s">
        <v>27</v>
      </c>
      <c r="H5320">
        <v>2</v>
      </c>
      <c r="I5320">
        <v>245.82</v>
      </c>
      <c r="J5320">
        <v>191.76</v>
      </c>
      <c r="K5320">
        <v>0</v>
      </c>
      <c r="L5320">
        <v>30</v>
      </c>
      <c r="M5320">
        <v>46.32</v>
      </c>
      <c r="N5320">
        <v>4.96</v>
      </c>
      <c r="O5320" t="s">
        <v>65</v>
      </c>
      <c r="P5320">
        <v>0</v>
      </c>
      <c r="Q5320">
        <v>5</v>
      </c>
      <c r="R5320" s="3">
        <f t="shared" si="498"/>
        <v>245.82</v>
      </c>
      <c r="S5320" s="3">
        <f t="shared" si="499"/>
        <v>54.06</v>
      </c>
      <c r="T5320" s="3">
        <f t="shared" si="500"/>
        <v>-16.32</v>
      </c>
      <c r="U5320" s="3">
        <f t="shared" si="501"/>
        <v>32.78</v>
      </c>
      <c r="V5320" s="4">
        <f t="shared" si="502"/>
        <v>0.1333496054023269</v>
      </c>
      <c r="W5320" s="5">
        <f t="shared" si="503"/>
        <v>1</v>
      </c>
    </row>
    <row r="5321" spans="1:23">
      <c r="A5321" t="s">
        <v>6799</v>
      </c>
      <c r="B5321" t="s">
        <v>1381</v>
      </c>
      <c r="C5321" t="s">
        <v>367</v>
      </c>
      <c r="D5321" t="s">
        <v>32</v>
      </c>
      <c r="E5321" s="1">
        <v>45972.778726851851</v>
      </c>
      <c r="F5321" s="1">
        <v>45972.789837962962</v>
      </c>
      <c r="G5321" t="s">
        <v>27</v>
      </c>
      <c r="H5321">
        <v>4</v>
      </c>
      <c r="I5321">
        <v>606.6</v>
      </c>
      <c r="J5321">
        <v>423.24</v>
      </c>
      <c r="K5321">
        <v>0</v>
      </c>
      <c r="L5321">
        <v>0</v>
      </c>
      <c r="M5321">
        <v>47.34</v>
      </c>
      <c r="N5321">
        <v>10.92</v>
      </c>
      <c r="O5321" t="s">
        <v>28</v>
      </c>
      <c r="P5321">
        <v>0</v>
      </c>
      <c r="Q5321">
        <v>5</v>
      </c>
      <c r="R5321" s="3">
        <f t="shared" si="498"/>
        <v>606.6</v>
      </c>
      <c r="S5321" s="3">
        <f t="shared" si="499"/>
        <v>183.36</v>
      </c>
      <c r="T5321" s="3">
        <f t="shared" si="500"/>
        <v>-47.34</v>
      </c>
      <c r="U5321" s="3">
        <f t="shared" si="501"/>
        <v>125.10000000000001</v>
      </c>
      <c r="V5321" s="4">
        <f t="shared" si="502"/>
        <v>0.20623145400593473</v>
      </c>
      <c r="W5321" s="5">
        <f t="shared" si="503"/>
        <v>1</v>
      </c>
    </row>
    <row r="5322" spans="1:23">
      <c r="A5322" t="s">
        <v>6800</v>
      </c>
      <c r="B5322" t="s">
        <v>1081</v>
      </c>
      <c r="C5322" t="s">
        <v>1096</v>
      </c>
      <c r="D5322" t="s">
        <v>48</v>
      </c>
      <c r="E5322" s="1">
        <v>45972.831064814818</v>
      </c>
      <c r="F5322" s="1">
        <v>45972.842175925929</v>
      </c>
      <c r="G5322" t="s">
        <v>27</v>
      </c>
      <c r="H5322">
        <v>1</v>
      </c>
      <c r="I5322">
        <v>163.34</v>
      </c>
      <c r="J5322">
        <v>136.87</v>
      </c>
      <c r="K5322">
        <v>8.17</v>
      </c>
      <c r="L5322">
        <v>30</v>
      </c>
      <c r="M5322">
        <v>43.39</v>
      </c>
      <c r="N5322">
        <v>3.33</v>
      </c>
      <c r="O5322" t="s">
        <v>38</v>
      </c>
      <c r="P5322">
        <v>1</v>
      </c>
      <c r="Q5322">
        <v>3</v>
      </c>
      <c r="R5322" s="3">
        <f t="shared" si="498"/>
        <v>155.17000000000002</v>
      </c>
      <c r="S5322" s="3">
        <f t="shared" si="499"/>
        <v>18.300000000000011</v>
      </c>
      <c r="T5322" s="3">
        <f t="shared" si="500"/>
        <v>-13.39</v>
      </c>
      <c r="U5322" s="3">
        <f t="shared" si="501"/>
        <v>1.5800000000000107</v>
      </c>
      <c r="V5322" s="4">
        <f t="shared" si="502"/>
        <v>1.0182380614809632E-2</v>
      </c>
      <c r="W5322" s="5">
        <f t="shared" si="503"/>
        <v>1</v>
      </c>
    </row>
    <row r="5323" spans="1:23">
      <c r="A5323" t="s">
        <v>6801</v>
      </c>
      <c r="B5323" t="s">
        <v>115</v>
      </c>
      <c r="C5323" t="s">
        <v>153</v>
      </c>
      <c r="D5323" t="s">
        <v>117</v>
      </c>
      <c r="E5323" s="1">
        <v>45972.846944444442</v>
      </c>
      <c r="F5323" s="1">
        <v>45972.860138888893</v>
      </c>
      <c r="G5323" t="s">
        <v>27</v>
      </c>
      <c r="H5323">
        <v>1</v>
      </c>
      <c r="I5323">
        <v>322.27</v>
      </c>
      <c r="J5323">
        <v>190.07</v>
      </c>
      <c r="K5323">
        <v>48.34</v>
      </c>
      <c r="L5323">
        <v>30</v>
      </c>
      <c r="M5323">
        <v>43.72</v>
      </c>
      <c r="N5323">
        <v>5.47</v>
      </c>
      <c r="O5323" t="s">
        <v>38</v>
      </c>
      <c r="P5323">
        <v>0</v>
      </c>
      <c r="Q5323">
        <v>5</v>
      </c>
      <c r="R5323" s="3">
        <f t="shared" si="498"/>
        <v>273.92999999999995</v>
      </c>
      <c r="S5323" s="3">
        <f t="shared" si="499"/>
        <v>83.859999999999957</v>
      </c>
      <c r="T5323" s="3">
        <f t="shared" si="500"/>
        <v>-13.719999999999999</v>
      </c>
      <c r="U5323" s="3">
        <f t="shared" si="501"/>
        <v>64.669999999999959</v>
      </c>
      <c r="V5323" s="4">
        <f t="shared" si="502"/>
        <v>0.23608221078377678</v>
      </c>
      <c r="W5323" s="5">
        <f t="shared" si="503"/>
        <v>1</v>
      </c>
    </row>
    <row r="5324" spans="1:23">
      <c r="A5324" t="s">
        <v>6802</v>
      </c>
      <c r="B5324" t="s">
        <v>2583</v>
      </c>
      <c r="C5324" t="s">
        <v>277</v>
      </c>
      <c r="D5324" t="s">
        <v>37</v>
      </c>
      <c r="E5324" s="1">
        <v>45972.896840277783</v>
      </c>
      <c r="F5324" s="1">
        <v>45972.907256944447</v>
      </c>
      <c r="G5324" t="s">
        <v>27</v>
      </c>
      <c r="H5324">
        <v>2</v>
      </c>
      <c r="I5324">
        <v>1095.02</v>
      </c>
      <c r="J5324">
        <v>657.4</v>
      </c>
      <c r="K5324">
        <v>0</v>
      </c>
      <c r="L5324">
        <v>0</v>
      </c>
      <c r="M5324">
        <v>52.27</v>
      </c>
      <c r="N5324">
        <v>19.71</v>
      </c>
      <c r="O5324" t="s">
        <v>33</v>
      </c>
      <c r="P5324">
        <v>0</v>
      </c>
      <c r="Q5324">
        <v>5</v>
      </c>
      <c r="R5324" s="3">
        <f t="shared" si="498"/>
        <v>1095.02</v>
      </c>
      <c r="S5324" s="3">
        <f t="shared" si="499"/>
        <v>437.62</v>
      </c>
      <c r="T5324" s="3">
        <f t="shared" si="500"/>
        <v>-52.27</v>
      </c>
      <c r="U5324" s="3">
        <f t="shared" si="501"/>
        <v>365.64000000000004</v>
      </c>
      <c r="V5324" s="4">
        <f t="shared" si="502"/>
        <v>0.33391170937517128</v>
      </c>
      <c r="W5324" s="5">
        <f t="shared" si="503"/>
        <v>1</v>
      </c>
    </row>
    <row r="5325" spans="1:23">
      <c r="A5325" t="s">
        <v>6803</v>
      </c>
      <c r="B5325" t="s">
        <v>1742</v>
      </c>
      <c r="C5325" t="s">
        <v>540</v>
      </c>
      <c r="D5325" t="s">
        <v>103</v>
      </c>
      <c r="E5325" s="1">
        <v>45972.91983796296</v>
      </c>
      <c r="F5325" s="1">
        <v>45972.933032407411</v>
      </c>
      <c r="G5325" t="s">
        <v>27</v>
      </c>
      <c r="H5325">
        <v>1</v>
      </c>
      <c r="I5325">
        <v>101.54</v>
      </c>
      <c r="J5325">
        <v>76.459999999999994</v>
      </c>
      <c r="K5325">
        <v>0</v>
      </c>
      <c r="L5325">
        <v>30</v>
      </c>
      <c r="M5325">
        <v>59.44</v>
      </c>
      <c r="N5325">
        <v>2.37</v>
      </c>
      <c r="O5325" t="s">
        <v>38</v>
      </c>
      <c r="P5325">
        <v>0</v>
      </c>
      <c r="Q5325">
        <v>4</v>
      </c>
      <c r="R5325" s="3">
        <f t="shared" si="498"/>
        <v>101.54</v>
      </c>
      <c r="S5325" s="3">
        <f t="shared" si="499"/>
        <v>25.080000000000013</v>
      </c>
      <c r="T5325" s="3">
        <f t="shared" si="500"/>
        <v>-29.439999999999998</v>
      </c>
      <c r="U5325" s="3">
        <f t="shared" si="501"/>
        <v>-6.7299999999999853</v>
      </c>
      <c r="V5325" s="4">
        <f t="shared" si="502"/>
        <v>-6.6279298798502903E-2</v>
      </c>
      <c r="W5325" s="5">
        <f t="shared" si="503"/>
        <v>0</v>
      </c>
    </row>
    <row r="5326" spans="1:23">
      <c r="A5326" t="s">
        <v>6804</v>
      </c>
      <c r="B5326" t="s">
        <v>3734</v>
      </c>
      <c r="C5326" t="s">
        <v>1364</v>
      </c>
      <c r="D5326" t="s">
        <v>48</v>
      </c>
      <c r="E5326" s="1">
        <v>45973.272083333337</v>
      </c>
      <c r="F5326" s="1">
        <v>45973.283888888887</v>
      </c>
      <c r="G5326" t="s">
        <v>27</v>
      </c>
      <c r="H5326">
        <v>2</v>
      </c>
      <c r="I5326">
        <v>1006.6</v>
      </c>
      <c r="J5326">
        <v>867.74</v>
      </c>
      <c r="K5326">
        <v>150.99</v>
      </c>
      <c r="L5326">
        <v>0</v>
      </c>
      <c r="M5326">
        <v>50.16</v>
      </c>
      <c r="N5326">
        <v>15.4</v>
      </c>
      <c r="O5326" t="s">
        <v>38</v>
      </c>
      <c r="P5326">
        <v>2</v>
      </c>
      <c r="Q5326">
        <v>3</v>
      </c>
      <c r="R5326" s="3">
        <f t="shared" si="498"/>
        <v>855.61</v>
      </c>
      <c r="S5326" s="3">
        <f t="shared" si="499"/>
        <v>-12.129999999999995</v>
      </c>
      <c r="T5326" s="3">
        <f t="shared" si="500"/>
        <v>-50.16</v>
      </c>
      <c r="U5326" s="3">
        <f t="shared" si="501"/>
        <v>-77.69</v>
      </c>
      <c r="V5326" s="4">
        <f t="shared" si="502"/>
        <v>-9.0800715279157562E-2</v>
      </c>
      <c r="W5326" s="5">
        <f t="shared" si="503"/>
        <v>0</v>
      </c>
    </row>
    <row r="5327" spans="1:23">
      <c r="A5327" t="s">
        <v>6805</v>
      </c>
      <c r="B5327" t="s">
        <v>2772</v>
      </c>
      <c r="C5327" t="s">
        <v>383</v>
      </c>
      <c r="D5327" t="s">
        <v>52</v>
      </c>
      <c r="E5327" s="1">
        <v>45973.3596875</v>
      </c>
      <c r="F5327" s="1">
        <v>45973.369409722232</v>
      </c>
      <c r="G5327" t="s">
        <v>27</v>
      </c>
      <c r="H5327">
        <v>2</v>
      </c>
      <c r="I5327">
        <v>362.2</v>
      </c>
      <c r="J5327">
        <v>231.74</v>
      </c>
      <c r="K5327">
        <v>18.11</v>
      </c>
      <c r="L5327">
        <v>30</v>
      </c>
      <c r="M5327">
        <v>62.54</v>
      </c>
      <c r="N5327">
        <v>6.73</v>
      </c>
      <c r="O5327" t="s">
        <v>38</v>
      </c>
      <c r="P5327">
        <v>0</v>
      </c>
      <c r="Q5327">
        <v>5</v>
      </c>
      <c r="R5327" s="3">
        <f t="shared" si="498"/>
        <v>344.09</v>
      </c>
      <c r="S5327" s="3">
        <f t="shared" si="499"/>
        <v>112.34999999999997</v>
      </c>
      <c r="T5327" s="3">
        <f t="shared" si="500"/>
        <v>-32.54</v>
      </c>
      <c r="U5327" s="3">
        <f t="shared" si="501"/>
        <v>73.07999999999997</v>
      </c>
      <c r="V5327" s="4">
        <f t="shared" si="502"/>
        <v>0.21238629428347228</v>
      </c>
      <c r="W5327" s="5">
        <f t="shared" si="503"/>
        <v>1</v>
      </c>
    </row>
    <row r="5328" spans="1:23">
      <c r="A5328" t="s">
        <v>6806</v>
      </c>
      <c r="B5328" t="s">
        <v>3814</v>
      </c>
      <c r="C5328" t="s">
        <v>248</v>
      </c>
      <c r="D5328" t="s">
        <v>60</v>
      </c>
      <c r="E5328" s="1">
        <v>45973.436423611107</v>
      </c>
      <c r="F5328" s="1">
        <v>45973.449618055558</v>
      </c>
      <c r="G5328" t="s">
        <v>27</v>
      </c>
      <c r="H5328">
        <v>1</v>
      </c>
      <c r="I5328">
        <v>708.56</v>
      </c>
      <c r="J5328">
        <v>613.49</v>
      </c>
      <c r="K5328">
        <v>70.86</v>
      </c>
      <c r="L5328">
        <v>0</v>
      </c>
      <c r="M5328">
        <v>58.16</v>
      </c>
      <c r="N5328">
        <v>11.48</v>
      </c>
      <c r="O5328" t="s">
        <v>65</v>
      </c>
      <c r="P5328">
        <v>4</v>
      </c>
      <c r="Q5328">
        <v>3</v>
      </c>
      <c r="R5328" s="3">
        <f t="shared" si="498"/>
        <v>637.69999999999993</v>
      </c>
      <c r="S5328" s="3">
        <f t="shared" si="499"/>
        <v>24.209999999999923</v>
      </c>
      <c r="T5328" s="3">
        <f t="shared" si="500"/>
        <v>-58.16</v>
      </c>
      <c r="U5328" s="3">
        <f t="shared" si="501"/>
        <v>-45.430000000000078</v>
      </c>
      <c r="V5328" s="4">
        <f t="shared" si="502"/>
        <v>-7.1240395170142828E-2</v>
      </c>
      <c r="W5328" s="5">
        <f t="shared" si="503"/>
        <v>0</v>
      </c>
    </row>
    <row r="5329" spans="1:23">
      <c r="A5329" t="s">
        <v>6807</v>
      </c>
      <c r="B5329" t="s">
        <v>2192</v>
      </c>
      <c r="C5329" t="s">
        <v>31</v>
      </c>
      <c r="D5329" t="s">
        <v>60</v>
      </c>
      <c r="E5329" s="1">
        <v>45973.445729166669</v>
      </c>
      <c r="G5329" t="s">
        <v>110</v>
      </c>
      <c r="H5329">
        <v>4</v>
      </c>
      <c r="I5329">
        <v>2255.56</v>
      </c>
      <c r="J5329">
        <v>1426.16</v>
      </c>
      <c r="K5329">
        <v>225.56</v>
      </c>
      <c r="L5329">
        <v>0</v>
      </c>
      <c r="M5329">
        <v>56.92</v>
      </c>
      <c r="N5329">
        <v>0</v>
      </c>
      <c r="O5329" t="s">
        <v>65</v>
      </c>
      <c r="P5329">
        <v>0</v>
      </c>
      <c r="R5329" s="3">
        <f t="shared" si="498"/>
        <v>2030</v>
      </c>
      <c r="S5329" s="3">
        <f t="shared" si="499"/>
        <v>603.83999999999992</v>
      </c>
      <c r="T5329" s="3">
        <f t="shared" si="500"/>
        <v>-56.92</v>
      </c>
      <c r="U5329" s="3">
        <f t="shared" si="501"/>
        <v>546.91999999999996</v>
      </c>
      <c r="V5329" s="4">
        <f t="shared" si="502"/>
        <v>0.26941871921182264</v>
      </c>
      <c r="W5329" s="5">
        <f t="shared" si="503"/>
        <v>1</v>
      </c>
    </row>
    <row r="5330" spans="1:23">
      <c r="A5330" t="s">
        <v>6808</v>
      </c>
      <c r="B5330" t="s">
        <v>1435</v>
      </c>
      <c r="C5330" t="s">
        <v>245</v>
      </c>
      <c r="D5330" t="s">
        <v>143</v>
      </c>
      <c r="E5330" s="1">
        <v>45973.451620370368</v>
      </c>
      <c r="F5330" s="1">
        <v>45973.467592592591</v>
      </c>
      <c r="G5330" t="s">
        <v>27</v>
      </c>
      <c r="H5330">
        <v>1</v>
      </c>
      <c r="I5330">
        <v>428.69</v>
      </c>
      <c r="J5330">
        <v>360.2</v>
      </c>
      <c r="K5330">
        <v>21.43</v>
      </c>
      <c r="L5330">
        <v>0</v>
      </c>
      <c r="M5330">
        <v>46.05</v>
      </c>
      <c r="N5330">
        <v>7.33</v>
      </c>
      <c r="O5330" t="s">
        <v>65</v>
      </c>
      <c r="P5330">
        <v>3</v>
      </c>
      <c r="Q5330">
        <v>3</v>
      </c>
      <c r="R5330" s="3">
        <f t="shared" si="498"/>
        <v>407.26</v>
      </c>
      <c r="S5330" s="3">
        <f t="shared" si="499"/>
        <v>47.06</v>
      </c>
      <c r="T5330" s="3">
        <f t="shared" si="500"/>
        <v>-46.05</v>
      </c>
      <c r="U5330" s="3">
        <f t="shared" si="501"/>
        <v>-6.319999999999995</v>
      </c>
      <c r="V5330" s="4">
        <f t="shared" si="502"/>
        <v>-1.5518342091047476E-2</v>
      </c>
      <c r="W5330" s="5">
        <f t="shared" si="503"/>
        <v>0</v>
      </c>
    </row>
    <row r="5331" spans="1:23">
      <c r="A5331" t="s">
        <v>6809</v>
      </c>
      <c r="B5331" t="s">
        <v>1512</v>
      </c>
      <c r="C5331" t="s">
        <v>946</v>
      </c>
      <c r="D5331" t="s">
        <v>103</v>
      </c>
      <c r="E5331" s="1">
        <v>45973.463113425933</v>
      </c>
      <c r="F5331" s="1">
        <v>45973.480474537027</v>
      </c>
      <c r="G5331" t="s">
        <v>53</v>
      </c>
      <c r="H5331">
        <v>1</v>
      </c>
      <c r="I5331">
        <v>463.32</v>
      </c>
      <c r="J5331">
        <v>410.55</v>
      </c>
      <c r="K5331">
        <v>0</v>
      </c>
      <c r="L5331">
        <v>0</v>
      </c>
      <c r="M5331">
        <v>51.68</v>
      </c>
      <c r="N5331">
        <v>8.34</v>
      </c>
      <c r="O5331" t="s">
        <v>38</v>
      </c>
      <c r="P5331">
        <v>5</v>
      </c>
      <c r="Q5331">
        <v>2</v>
      </c>
      <c r="R5331" s="3">
        <f t="shared" si="498"/>
        <v>463.32</v>
      </c>
      <c r="S5331" s="3">
        <f t="shared" si="499"/>
        <v>52.769999999999982</v>
      </c>
      <c r="T5331" s="3">
        <f t="shared" si="500"/>
        <v>-51.68</v>
      </c>
      <c r="U5331" s="3">
        <f t="shared" si="501"/>
        <v>-7.2500000000000178</v>
      </c>
      <c r="V5331" s="4">
        <f t="shared" si="502"/>
        <v>-1.564793231459902E-2</v>
      </c>
      <c r="W5331" s="5">
        <f t="shared" si="503"/>
        <v>0</v>
      </c>
    </row>
    <row r="5332" spans="1:23">
      <c r="A5332" t="s">
        <v>6810</v>
      </c>
      <c r="B5332" t="s">
        <v>3483</v>
      </c>
      <c r="C5332" t="s">
        <v>614</v>
      </c>
      <c r="D5332" t="s">
        <v>26</v>
      </c>
      <c r="E5332" s="1">
        <v>45973.523611111108</v>
      </c>
      <c r="F5332" s="1">
        <v>45973.529166666667</v>
      </c>
      <c r="G5332" t="s">
        <v>27</v>
      </c>
      <c r="H5332">
        <v>1</v>
      </c>
      <c r="I5332">
        <v>208.88</v>
      </c>
      <c r="J5332">
        <v>179.29</v>
      </c>
      <c r="K5332">
        <v>0</v>
      </c>
      <c r="L5332">
        <v>30</v>
      </c>
      <c r="M5332">
        <v>50.03</v>
      </c>
      <c r="N5332">
        <v>4.3</v>
      </c>
      <c r="O5332" t="s">
        <v>65</v>
      </c>
      <c r="P5332">
        <v>0</v>
      </c>
      <c r="Q5332">
        <v>5</v>
      </c>
      <c r="R5332" s="3">
        <f t="shared" si="498"/>
        <v>208.88</v>
      </c>
      <c r="S5332" s="3">
        <f t="shared" si="499"/>
        <v>29.590000000000003</v>
      </c>
      <c r="T5332" s="3">
        <f t="shared" si="500"/>
        <v>-20.03</v>
      </c>
      <c r="U5332" s="3">
        <f t="shared" si="501"/>
        <v>5.2600000000000025</v>
      </c>
      <c r="V5332" s="4">
        <f t="shared" si="502"/>
        <v>2.5181922635005759E-2</v>
      </c>
      <c r="W5332" s="5">
        <f t="shared" si="503"/>
        <v>1</v>
      </c>
    </row>
    <row r="5333" spans="1:23">
      <c r="A5333" t="s">
        <v>6811</v>
      </c>
      <c r="B5333" t="s">
        <v>2471</v>
      </c>
      <c r="C5333" t="s">
        <v>133</v>
      </c>
      <c r="D5333" t="s">
        <v>60</v>
      </c>
      <c r="E5333" s="1">
        <v>45973.564502314817</v>
      </c>
      <c r="F5333" s="1">
        <v>45973.5783912037</v>
      </c>
      <c r="G5333" t="s">
        <v>27</v>
      </c>
      <c r="H5333">
        <v>1</v>
      </c>
      <c r="I5333">
        <v>539.1</v>
      </c>
      <c r="J5333">
        <v>470.92</v>
      </c>
      <c r="K5333">
        <v>134.78</v>
      </c>
      <c r="L5333">
        <v>0</v>
      </c>
      <c r="M5333">
        <v>40.35</v>
      </c>
      <c r="N5333">
        <v>7.28</v>
      </c>
      <c r="O5333" t="s">
        <v>38</v>
      </c>
      <c r="P5333">
        <v>5</v>
      </c>
      <c r="Q5333">
        <v>4</v>
      </c>
      <c r="R5333" s="3">
        <f t="shared" si="498"/>
        <v>404.32000000000005</v>
      </c>
      <c r="S5333" s="3">
        <f t="shared" si="499"/>
        <v>-66.599999999999966</v>
      </c>
      <c r="T5333" s="3">
        <f t="shared" si="500"/>
        <v>-40.35</v>
      </c>
      <c r="U5333" s="3">
        <f t="shared" si="501"/>
        <v>-114.22999999999996</v>
      </c>
      <c r="V5333" s="4">
        <f t="shared" si="502"/>
        <v>-0.28252374356944981</v>
      </c>
      <c r="W5333" s="5">
        <f t="shared" si="503"/>
        <v>0</v>
      </c>
    </row>
    <row r="5334" spans="1:23">
      <c r="A5334" t="s">
        <v>6812</v>
      </c>
      <c r="B5334" t="s">
        <v>619</v>
      </c>
      <c r="C5334" t="s">
        <v>946</v>
      </c>
      <c r="D5334" t="s">
        <v>26</v>
      </c>
      <c r="E5334" s="1">
        <v>45973.567152777781</v>
      </c>
      <c r="F5334" s="1">
        <v>45973.578263888892</v>
      </c>
      <c r="G5334" t="s">
        <v>27</v>
      </c>
      <c r="H5334">
        <v>1</v>
      </c>
      <c r="I5334">
        <v>463.32</v>
      </c>
      <c r="J5334">
        <v>410.55</v>
      </c>
      <c r="K5334">
        <v>69.5</v>
      </c>
      <c r="L5334">
        <v>0</v>
      </c>
      <c r="M5334">
        <v>64.47</v>
      </c>
      <c r="N5334">
        <v>7.09</v>
      </c>
      <c r="O5334" t="s">
        <v>38</v>
      </c>
      <c r="P5334">
        <v>1</v>
      </c>
      <c r="Q5334">
        <v>3</v>
      </c>
      <c r="R5334" s="3">
        <f t="shared" si="498"/>
        <v>393.82</v>
      </c>
      <c r="S5334" s="3">
        <f t="shared" si="499"/>
        <v>-16.730000000000018</v>
      </c>
      <c r="T5334" s="3">
        <f t="shared" si="500"/>
        <v>-64.47</v>
      </c>
      <c r="U5334" s="3">
        <f t="shared" si="501"/>
        <v>-88.29000000000002</v>
      </c>
      <c r="V5334" s="4">
        <f t="shared" si="502"/>
        <v>-0.22418871565689916</v>
      </c>
      <c r="W5334" s="5">
        <f t="shared" si="503"/>
        <v>0</v>
      </c>
    </row>
    <row r="5335" spans="1:23">
      <c r="A5335" t="s">
        <v>6813</v>
      </c>
      <c r="B5335" t="s">
        <v>3023</v>
      </c>
      <c r="C5335" t="s">
        <v>359</v>
      </c>
      <c r="D5335" t="s">
        <v>32</v>
      </c>
      <c r="E5335" s="1">
        <v>45973.599178240736</v>
      </c>
      <c r="F5335" s="1">
        <v>45973.610983796287</v>
      </c>
      <c r="G5335" t="s">
        <v>27</v>
      </c>
      <c r="H5335">
        <v>2</v>
      </c>
      <c r="I5335">
        <v>553.96</v>
      </c>
      <c r="J5335">
        <v>400.64</v>
      </c>
      <c r="K5335">
        <v>27.7</v>
      </c>
      <c r="L5335">
        <v>0</v>
      </c>
      <c r="M5335">
        <v>44.95</v>
      </c>
      <c r="N5335">
        <v>9.4700000000000006</v>
      </c>
      <c r="O5335" t="s">
        <v>38</v>
      </c>
      <c r="P5335">
        <v>0</v>
      </c>
      <c r="Q5335">
        <v>5</v>
      </c>
      <c r="R5335" s="3">
        <f t="shared" si="498"/>
        <v>526.26</v>
      </c>
      <c r="S5335" s="3">
        <f t="shared" si="499"/>
        <v>125.62</v>
      </c>
      <c r="T5335" s="3">
        <f t="shared" si="500"/>
        <v>-44.95</v>
      </c>
      <c r="U5335" s="3">
        <f t="shared" si="501"/>
        <v>71.2</v>
      </c>
      <c r="V5335" s="4">
        <f t="shared" si="502"/>
        <v>0.13529434120016723</v>
      </c>
      <c r="W5335" s="5">
        <f t="shared" si="503"/>
        <v>1</v>
      </c>
    </row>
    <row r="5336" spans="1:23">
      <c r="A5336" t="s">
        <v>6814</v>
      </c>
      <c r="B5336" t="s">
        <v>43</v>
      </c>
      <c r="C5336" t="s">
        <v>239</v>
      </c>
      <c r="D5336" t="s">
        <v>103</v>
      </c>
      <c r="E5336" s="1">
        <v>45973.621620370373</v>
      </c>
      <c r="F5336" s="1">
        <v>45973.638287037043</v>
      </c>
      <c r="G5336" t="s">
        <v>27</v>
      </c>
      <c r="H5336">
        <v>2</v>
      </c>
      <c r="I5336">
        <v>901.9</v>
      </c>
      <c r="J5336">
        <v>771.48</v>
      </c>
      <c r="K5336">
        <v>0</v>
      </c>
      <c r="L5336">
        <v>0</v>
      </c>
      <c r="M5336">
        <v>64.17</v>
      </c>
      <c r="N5336">
        <v>16.23</v>
      </c>
      <c r="O5336" t="s">
        <v>38</v>
      </c>
      <c r="P5336">
        <v>4</v>
      </c>
      <c r="Q5336">
        <v>3</v>
      </c>
      <c r="R5336" s="3">
        <f t="shared" si="498"/>
        <v>901.9</v>
      </c>
      <c r="S5336" s="3">
        <f t="shared" si="499"/>
        <v>130.41999999999996</v>
      </c>
      <c r="T5336" s="3">
        <f t="shared" si="500"/>
        <v>-64.17</v>
      </c>
      <c r="U5336" s="3">
        <f t="shared" si="501"/>
        <v>50.019999999999953</v>
      </c>
      <c r="V5336" s="4">
        <f t="shared" si="502"/>
        <v>5.5460694090253858E-2</v>
      </c>
      <c r="W5336" s="5">
        <f t="shared" si="503"/>
        <v>1</v>
      </c>
    </row>
    <row r="5337" spans="1:23">
      <c r="A5337" t="s">
        <v>6815</v>
      </c>
      <c r="B5337" t="s">
        <v>4193</v>
      </c>
      <c r="C5337" t="s">
        <v>156</v>
      </c>
      <c r="D5337" t="s">
        <v>26</v>
      </c>
      <c r="E5337" s="1">
        <v>45973.695486111108</v>
      </c>
      <c r="F5337" s="1">
        <v>45973.714236111111</v>
      </c>
      <c r="G5337" t="s">
        <v>27</v>
      </c>
      <c r="H5337">
        <v>3</v>
      </c>
      <c r="I5337">
        <v>892.56</v>
      </c>
      <c r="J5337">
        <v>714.3</v>
      </c>
      <c r="K5337">
        <v>44.63</v>
      </c>
      <c r="L5337">
        <v>0</v>
      </c>
      <c r="M5337">
        <v>48.97</v>
      </c>
      <c r="N5337">
        <v>15.26</v>
      </c>
      <c r="O5337" t="s">
        <v>65</v>
      </c>
      <c r="P5337">
        <v>12</v>
      </c>
      <c r="Q5337">
        <v>1</v>
      </c>
      <c r="R5337" s="3">
        <f t="shared" si="498"/>
        <v>847.93</v>
      </c>
      <c r="S5337" s="3">
        <f t="shared" si="499"/>
        <v>133.63</v>
      </c>
      <c r="T5337" s="3">
        <f t="shared" si="500"/>
        <v>-48.97</v>
      </c>
      <c r="U5337" s="3">
        <f t="shared" si="501"/>
        <v>69.399999999999991</v>
      </c>
      <c r="V5337" s="4">
        <f t="shared" si="502"/>
        <v>8.1846378828441022E-2</v>
      </c>
      <c r="W5337" s="5">
        <f t="shared" si="503"/>
        <v>1</v>
      </c>
    </row>
    <row r="5338" spans="1:23">
      <c r="A5338" t="s">
        <v>6816</v>
      </c>
      <c r="B5338" t="s">
        <v>1732</v>
      </c>
      <c r="C5338" t="s">
        <v>156</v>
      </c>
      <c r="D5338" t="s">
        <v>87</v>
      </c>
      <c r="E5338" s="1">
        <v>45973.763124999998</v>
      </c>
      <c r="F5338" s="1">
        <v>45973.772847222222</v>
      </c>
      <c r="G5338" t="s">
        <v>27</v>
      </c>
      <c r="H5338">
        <v>1</v>
      </c>
      <c r="I5338">
        <v>297.52</v>
      </c>
      <c r="J5338">
        <v>238.1</v>
      </c>
      <c r="K5338">
        <v>44.63</v>
      </c>
      <c r="L5338">
        <v>30</v>
      </c>
      <c r="M5338">
        <v>59.95</v>
      </c>
      <c r="N5338">
        <v>5.09</v>
      </c>
      <c r="O5338" t="s">
        <v>38</v>
      </c>
      <c r="P5338">
        <v>0</v>
      </c>
      <c r="Q5338">
        <v>5</v>
      </c>
      <c r="R5338" s="3">
        <f t="shared" si="498"/>
        <v>252.89</v>
      </c>
      <c r="S5338" s="3">
        <f t="shared" si="499"/>
        <v>14.789999999999992</v>
      </c>
      <c r="T5338" s="3">
        <f t="shared" si="500"/>
        <v>-29.950000000000003</v>
      </c>
      <c r="U5338" s="3">
        <f t="shared" si="501"/>
        <v>-20.250000000000011</v>
      </c>
      <c r="V5338" s="4">
        <f t="shared" si="502"/>
        <v>-8.0074340622405038E-2</v>
      </c>
      <c r="W5338" s="5">
        <f t="shared" si="503"/>
        <v>0</v>
      </c>
    </row>
    <row r="5339" spans="1:23">
      <c r="A5339" t="s">
        <v>6817</v>
      </c>
      <c r="B5339" t="s">
        <v>1237</v>
      </c>
      <c r="C5339" t="s">
        <v>286</v>
      </c>
      <c r="D5339" t="s">
        <v>26</v>
      </c>
      <c r="E5339" s="1">
        <v>45973.808009259257</v>
      </c>
      <c r="F5339" s="1">
        <v>45973.813564814824</v>
      </c>
      <c r="G5339" t="s">
        <v>27</v>
      </c>
      <c r="H5339">
        <v>1</v>
      </c>
      <c r="I5339">
        <v>698.88</v>
      </c>
      <c r="J5339">
        <v>589.69000000000005</v>
      </c>
      <c r="K5339">
        <v>34.94</v>
      </c>
      <c r="L5339">
        <v>0</v>
      </c>
      <c r="M5339">
        <v>36.85</v>
      </c>
      <c r="N5339">
        <v>11.95</v>
      </c>
      <c r="O5339" t="s">
        <v>38</v>
      </c>
      <c r="P5339">
        <v>0</v>
      </c>
      <c r="Q5339">
        <v>5</v>
      </c>
      <c r="R5339" s="3">
        <f t="shared" si="498"/>
        <v>663.94</v>
      </c>
      <c r="S5339" s="3">
        <f t="shared" si="499"/>
        <v>74.25</v>
      </c>
      <c r="T5339" s="3">
        <f t="shared" si="500"/>
        <v>-36.85</v>
      </c>
      <c r="U5339" s="3">
        <f t="shared" si="501"/>
        <v>25.45</v>
      </c>
      <c r="V5339" s="4">
        <f t="shared" si="502"/>
        <v>3.8331776967798291E-2</v>
      </c>
      <c r="W5339" s="5">
        <f t="shared" si="503"/>
        <v>1</v>
      </c>
    </row>
    <row r="5340" spans="1:23">
      <c r="A5340" t="s">
        <v>6818</v>
      </c>
      <c r="B5340" t="s">
        <v>1145</v>
      </c>
      <c r="C5340" t="s">
        <v>193</v>
      </c>
      <c r="D5340" t="s">
        <v>160</v>
      </c>
      <c r="E5340" s="1">
        <v>45973.810787037037</v>
      </c>
      <c r="F5340" s="1">
        <v>45973.830231481479</v>
      </c>
      <c r="G5340" t="s">
        <v>27</v>
      </c>
      <c r="H5340">
        <v>5</v>
      </c>
      <c r="I5340">
        <v>465</v>
      </c>
      <c r="J5340">
        <v>412.95</v>
      </c>
      <c r="K5340">
        <v>0</v>
      </c>
      <c r="L5340">
        <v>0</v>
      </c>
      <c r="M5340">
        <v>55.65</v>
      </c>
      <c r="N5340">
        <v>8.3699999999999992</v>
      </c>
      <c r="O5340" t="s">
        <v>144</v>
      </c>
      <c r="P5340">
        <v>8</v>
      </c>
      <c r="Q5340">
        <v>4</v>
      </c>
      <c r="R5340" s="3">
        <f t="shared" si="498"/>
        <v>465</v>
      </c>
      <c r="S5340" s="3">
        <f t="shared" si="499"/>
        <v>52.050000000000011</v>
      </c>
      <c r="T5340" s="3">
        <f t="shared" si="500"/>
        <v>-55.65</v>
      </c>
      <c r="U5340" s="3">
        <f t="shared" si="501"/>
        <v>-11.969999999999986</v>
      </c>
      <c r="V5340" s="4">
        <f t="shared" si="502"/>
        <v>-2.5741935483870937E-2</v>
      </c>
      <c r="W5340" s="5">
        <f t="shared" si="503"/>
        <v>0</v>
      </c>
    </row>
    <row r="5341" spans="1:23">
      <c r="A5341" t="s">
        <v>6819</v>
      </c>
      <c r="B5341" t="s">
        <v>5968</v>
      </c>
      <c r="C5341" t="s">
        <v>199</v>
      </c>
      <c r="D5341" t="s">
        <v>127</v>
      </c>
      <c r="E5341" s="1">
        <v>45973.873182870368</v>
      </c>
      <c r="F5341" s="1">
        <v>45973.888460648152</v>
      </c>
      <c r="G5341" t="s">
        <v>27</v>
      </c>
      <c r="H5341">
        <v>1</v>
      </c>
      <c r="I5341">
        <v>38.130000000000003</v>
      </c>
      <c r="J5341">
        <v>28.23</v>
      </c>
      <c r="K5341">
        <v>3.81</v>
      </c>
      <c r="L5341">
        <v>30</v>
      </c>
      <c r="M5341">
        <v>36.130000000000003</v>
      </c>
      <c r="N5341">
        <v>1.1599999999999999</v>
      </c>
      <c r="O5341" t="s">
        <v>38</v>
      </c>
      <c r="P5341">
        <v>7</v>
      </c>
      <c r="Q5341">
        <v>3</v>
      </c>
      <c r="R5341" s="3">
        <f t="shared" si="498"/>
        <v>34.32</v>
      </c>
      <c r="S5341" s="3">
        <f t="shared" si="499"/>
        <v>6.09</v>
      </c>
      <c r="T5341" s="3">
        <f t="shared" si="500"/>
        <v>-6.1300000000000026</v>
      </c>
      <c r="U5341" s="3">
        <f t="shared" si="501"/>
        <v>-1.2000000000000026</v>
      </c>
      <c r="V5341" s="4">
        <f t="shared" si="502"/>
        <v>-3.4965034965035044E-2</v>
      </c>
      <c r="W5341" s="5">
        <f t="shared" si="503"/>
        <v>0</v>
      </c>
    </row>
    <row r="5342" spans="1:23">
      <c r="A5342" t="s">
        <v>6820</v>
      </c>
      <c r="B5342" t="s">
        <v>358</v>
      </c>
      <c r="C5342" t="s">
        <v>196</v>
      </c>
      <c r="D5342" t="s">
        <v>117</v>
      </c>
      <c r="E5342" s="1">
        <v>45973.908414351848</v>
      </c>
      <c r="F5342" s="1">
        <v>45973.91605324074</v>
      </c>
      <c r="G5342" t="s">
        <v>27</v>
      </c>
      <c r="H5342">
        <v>4</v>
      </c>
      <c r="I5342">
        <v>208.64</v>
      </c>
      <c r="J5342">
        <v>176.24</v>
      </c>
      <c r="K5342">
        <v>10.43</v>
      </c>
      <c r="L5342">
        <v>30</v>
      </c>
      <c r="M5342">
        <v>55.6</v>
      </c>
      <c r="N5342">
        <v>4.1100000000000003</v>
      </c>
      <c r="O5342" t="s">
        <v>65</v>
      </c>
      <c r="P5342">
        <v>0</v>
      </c>
      <c r="Q5342">
        <v>5</v>
      </c>
      <c r="R5342" s="3">
        <f t="shared" si="498"/>
        <v>198.20999999999998</v>
      </c>
      <c r="S5342" s="3">
        <f t="shared" si="499"/>
        <v>21.96999999999997</v>
      </c>
      <c r="T5342" s="3">
        <f t="shared" si="500"/>
        <v>-25.6</v>
      </c>
      <c r="U5342" s="3">
        <f t="shared" si="501"/>
        <v>-7.7400000000000313</v>
      </c>
      <c r="V5342" s="4">
        <f t="shared" si="502"/>
        <v>-3.904949296201015E-2</v>
      </c>
      <c r="W5342" s="5">
        <f t="shared" si="503"/>
        <v>0</v>
      </c>
    </row>
    <row r="5343" spans="1:23">
      <c r="A5343" t="s">
        <v>6821</v>
      </c>
      <c r="B5343" t="s">
        <v>2813</v>
      </c>
      <c r="C5343" t="s">
        <v>362</v>
      </c>
      <c r="D5343" t="s">
        <v>143</v>
      </c>
      <c r="E5343" s="1">
        <v>45973.942337962973</v>
      </c>
      <c r="F5343" s="1">
        <v>45973.947893518518</v>
      </c>
      <c r="G5343" t="s">
        <v>27</v>
      </c>
      <c r="H5343">
        <v>3</v>
      </c>
      <c r="I5343">
        <v>1457.4</v>
      </c>
      <c r="J5343">
        <v>937.74</v>
      </c>
      <c r="K5343">
        <v>72.87</v>
      </c>
      <c r="L5343">
        <v>0</v>
      </c>
      <c r="M5343">
        <v>36.729999999999997</v>
      </c>
      <c r="N5343">
        <v>24.92</v>
      </c>
      <c r="O5343" t="s">
        <v>65</v>
      </c>
      <c r="P5343">
        <v>0</v>
      </c>
      <c r="Q5343">
        <v>5</v>
      </c>
      <c r="R5343" s="3">
        <f t="shared" si="498"/>
        <v>1384.5300000000002</v>
      </c>
      <c r="S5343" s="3">
        <f t="shared" si="499"/>
        <v>446.79000000000019</v>
      </c>
      <c r="T5343" s="3">
        <f t="shared" si="500"/>
        <v>-36.729999999999997</v>
      </c>
      <c r="U5343" s="3">
        <f t="shared" si="501"/>
        <v>385.14000000000016</v>
      </c>
      <c r="V5343" s="4">
        <f t="shared" si="502"/>
        <v>0.27817382071894442</v>
      </c>
      <c r="W5343" s="5">
        <f t="shared" si="503"/>
        <v>1</v>
      </c>
    </row>
    <row r="5344" spans="1:23">
      <c r="A5344" t="s">
        <v>6822</v>
      </c>
      <c r="B5344" t="s">
        <v>1696</v>
      </c>
      <c r="C5344" t="s">
        <v>236</v>
      </c>
      <c r="D5344" t="s">
        <v>143</v>
      </c>
      <c r="E5344" s="1">
        <v>45973.957314814812</v>
      </c>
      <c r="F5344" s="1">
        <v>45973.978842592587</v>
      </c>
      <c r="G5344" t="s">
        <v>27</v>
      </c>
      <c r="H5344">
        <v>4</v>
      </c>
      <c r="I5344">
        <v>3199.44</v>
      </c>
      <c r="J5344">
        <v>1740.08</v>
      </c>
      <c r="K5344">
        <v>159.97</v>
      </c>
      <c r="L5344">
        <v>0</v>
      </c>
      <c r="M5344">
        <v>60.59</v>
      </c>
      <c r="N5344">
        <v>54.71</v>
      </c>
      <c r="O5344" t="s">
        <v>33</v>
      </c>
      <c r="P5344">
        <v>11</v>
      </c>
      <c r="Q5344">
        <v>1</v>
      </c>
      <c r="R5344" s="3">
        <f t="shared" si="498"/>
        <v>3039.4700000000003</v>
      </c>
      <c r="S5344" s="3">
        <f t="shared" si="499"/>
        <v>1299.3900000000003</v>
      </c>
      <c r="T5344" s="3">
        <f t="shared" si="500"/>
        <v>-60.59</v>
      </c>
      <c r="U5344" s="3">
        <f t="shared" si="501"/>
        <v>1184.0900000000004</v>
      </c>
      <c r="V5344" s="4">
        <f t="shared" si="502"/>
        <v>0.38957120813826102</v>
      </c>
      <c r="W5344" s="5">
        <f t="shared" si="503"/>
        <v>1</v>
      </c>
    </row>
    <row r="5345" spans="1:23">
      <c r="A5345" t="s">
        <v>6823</v>
      </c>
      <c r="B5345" t="s">
        <v>1204</v>
      </c>
      <c r="C5345" t="s">
        <v>150</v>
      </c>
      <c r="D5345" t="s">
        <v>32</v>
      </c>
      <c r="E5345" s="1">
        <v>45974.284733796303</v>
      </c>
      <c r="F5345" s="1">
        <v>45974.307650462957</v>
      </c>
      <c r="G5345" t="s">
        <v>27</v>
      </c>
      <c r="H5345">
        <v>1</v>
      </c>
      <c r="I5345">
        <v>808.79</v>
      </c>
      <c r="J5345">
        <v>717.11</v>
      </c>
      <c r="K5345">
        <v>0</v>
      </c>
      <c r="L5345">
        <v>0</v>
      </c>
      <c r="M5345">
        <v>42.16</v>
      </c>
      <c r="N5345">
        <v>14.56</v>
      </c>
      <c r="O5345" t="s">
        <v>38</v>
      </c>
      <c r="P5345">
        <v>13</v>
      </c>
      <c r="Q5345">
        <v>1</v>
      </c>
      <c r="R5345" s="3">
        <f t="shared" si="498"/>
        <v>808.79</v>
      </c>
      <c r="S5345" s="3">
        <f t="shared" si="499"/>
        <v>91.67999999999995</v>
      </c>
      <c r="T5345" s="3">
        <f t="shared" si="500"/>
        <v>-42.16</v>
      </c>
      <c r="U5345" s="3">
        <f t="shared" si="501"/>
        <v>34.959999999999951</v>
      </c>
      <c r="V5345" s="4">
        <f t="shared" si="502"/>
        <v>4.3225064602678019E-2</v>
      </c>
      <c r="W5345" s="5">
        <f t="shared" si="503"/>
        <v>1</v>
      </c>
    </row>
    <row r="5346" spans="1:23">
      <c r="A5346" t="s">
        <v>6824</v>
      </c>
      <c r="B5346" t="s">
        <v>333</v>
      </c>
      <c r="C5346" t="s">
        <v>289</v>
      </c>
      <c r="D5346" t="s">
        <v>87</v>
      </c>
      <c r="E5346" s="1">
        <v>45974.297962962963</v>
      </c>
      <c r="G5346" t="s">
        <v>110</v>
      </c>
      <c r="H5346">
        <v>1</v>
      </c>
      <c r="I5346">
        <v>897.9</v>
      </c>
      <c r="J5346">
        <v>752.68</v>
      </c>
      <c r="K5346">
        <v>0</v>
      </c>
      <c r="L5346">
        <v>0</v>
      </c>
      <c r="M5346">
        <v>62.49</v>
      </c>
      <c r="N5346">
        <v>0</v>
      </c>
      <c r="O5346" t="s">
        <v>38</v>
      </c>
      <c r="P5346">
        <v>10</v>
      </c>
      <c r="R5346" s="3">
        <f t="shared" si="498"/>
        <v>897.9</v>
      </c>
      <c r="S5346" s="3">
        <f t="shared" si="499"/>
        <v>145.22000000000003</v>
      </c>
      <c r="T5346" s="3">
        <f t="shared" si="500"/>
        <v>-62.49</v>
      </c>
      <c r="U5346" s="3">
        <f t="shared" si="501"/>
        <v>82.730000000000018</v>
      </c>
      <c r="V5346" s="4">
        <f t="shared" si="502"/>
        <v>9.2137209043323329E-2</v>
      </c>
      <c r="W5346" s="5">
        <f t="shared" si="503"/>
        <v>1</v>
      </c>
    </row>
    <row r="5347" spans="1:23">
      <c r="A5347" t="s">
        <v>6825</v>
      </c>
      <c r="B5347" t="s">
        <v>2997</v>
      </c>
      <c r="C5347" t="s">
        <v>978</v>
      </c>
      <c r="D5347" t="s">
        <v>103</v>
      </c>
      <c r="E5347" s="1">
        <v>45974.365659722222</v>
      </c>
      <c r="F5347" s="1">
        <v>45974.377465277779</v>
      </c>
      <c r="G5347" t="s">
        <v>27</v>
      </c>
      <c r="H5347">
        <v>2</v>
      </c>
      <c r="I5347">
        <v>690.74</v>
      </c>
      <c r="J5347">
        <v>602.96</v>
      </c>
      <c r="K5347">
        <v>69.069999999999993</v>
      </c>
      <c r="L5347">
        <v>0</v>
      </c>
      <c r="M5347">
        <v>41.27</v>
      </c>
      <c r="N5347">
        <v>11.19</v>
      </c>
      <c r="O5347" t="s">
        <v>33</v>
      </c>
      <c r="P5347">
        <v>0</v>
      </c>
      <c r="Q5347">
        <v>5</v>
      </c>
      <c r="R5347" s="3">
        <f t="shared" si="498"/>
        <v>621.67000000000007</v>
      </c>
      <c r="S5347" s="3">
        <f t="shared" si="499"/>
        <v>18.710000000000036</v>
      </c>
      <c r="T5347" s="3">
        <f t="shared" si="500"/>
        <v>-41.27</v>
      </c>
      <c r="U5347" s="3">
        <f t="shared" si="501"/>
        <v>-33.749999999999964</v>
      </c>
      <c r="V5347" s="4">
        <f t="shared" si="502"/>
        <v>-5.4289253140733768E-2</v>
      </c>
      <c r="W5347" s="5">
        <f t="shared" si="503"/>
        <v>0</v>
      </c>
    </row>
    <row r="5348" spans="1:23">
      <c r="A5348" t="s">
        <v>6826</v>
      </c>
      <c r="B5348" t="s">
        <v>1754</v>
      </c>
      <c r="C5348" t="s">
        <v>684</v>
      </c>
      <c r="D5348" t="s">
        <v>64</v>
      </c>
      <c r="E5348" s="1">
        <v>45974.421944444453</v>
      </c>
      <c r="F5348" s="1">
        <v>45974.44</v>
      </c>
      <c r="G5348" t="s">
        <v>27</v>
      </c>
      <c r="H5348">
        <v>2</v>
      </c>
      <c r="I5348">
        <v>664.92</v>
      </c>
      <c r="J5348">
        <v>482.5</v>
      </c>
      <c r="K5348">
        <v>99.74</v>
      </c>
      <c r="L5348">
        <v>0</v>
      </c>
      <c r="M5348">
        <v>57.95</v>
      </c>
      <c r="N5348">
        <v>10.17</v>
      </c>
      <c r="O5348" t="s">
        <v>38</v>
      </c>
      <c r="P5348">
        <v>6</v>
      </c>
      <c r="Q5348">
        <v>3</v>
      </c>
      <c r="R5348" s="3">
        <f t="shared" si="498"/>
        <v>565.17999999999995</v>
      </c>
      <c r="S5348" s="3">
        <f t="shared" si="499"/>
        <v>82.67999999999995</v>
      </c>
      <c r="T5348" s="3">
        <f t="shared" si="500"/>
        <v>-57.95</v>
      </c>
      <c r="U5348" s="3">
        <f t="shared" si="501"/>
        <v>14.559999999999947</v>
      </c>
      <c r="V5348" s="4">
        <f t="shared" si="502"/>
        <v>2.5761704235818587E-2</v>
      </c>
      <c r="W5348" s="5">
        <f t="shared" si="503"/>
        <v>1</v>
      </c>
    </row>
    <row r="5349" spans="1:23">
      <c r="A5349" t="s">
        <v>6827</v>
      </c>
      <c r="B5349" t="s">
        <v>1735</v>
      </c>
      <c r="C5349" t="s">
        <v>442</v>
      </c>
      <c r="D5349" t="s">
        <v>44</v>
      </c>
      <c r="E5349" s="1">
        <v>45974.455763888887</v>
      </c>
      <c r="F5349" s="1">
        <v>45974.479375000003</v>
      </c>
      <c r="G5349" t="s">
        <v>53</v>
      </c>
      <c r="H5349">
        <v>1</v>
      </c>
      <c r="I5349">
        <v>173.32</v>
      </c>
      <c r="J5349">
        <v>153.62</v>
      </c>
      <c r="K5349">
        <v>8.67</v>
      </c>
      <c r="L5349">
        <v>30</v>
      </c>
      <c r="M5349">
        <v>45.65</v>
      </c>
      <c r="N5349">
        <v>3.5</v>
      </c>
      <c r="O5349" t="s">
        <v>38</v>
      </c>
      <c r="P5349">
        <v>19</v>
      </c>
      <c r="Q5349">
        <v>2</v>
      </c>
      <c r="R5349" s="3">
        <f t="shared" si="498"/>
        <v>164.65</v>
      </c>
      <c r="S5349" s="3">
        <f t="shared" si="499"/>
        <v>11.030000000000001</v>
      </c>
      <c r="T5349" s="3">
        <f t="shared" si="500"/>
        <v>-15.649999999999999</v>
      </c>
      <c r="U5349" s="3">
        <f t="shared" si="501"/>
        <v>-8.1199999999999974</v>
      </c>
      <c r="V5349" s="4">
        <f t="shared" si="502"/>
        <v>-4.9316732462799863E-2</v>
      </c>
      <c r="W5349" s="5">
        <f t="shared" si="503"/>
        <v>0</v>
      </c>
    </row>
    <row r="5350" spans="1:23">
      <c r="A5350" t="s">
        <v>6828</v>
      </c>
      <c r="B5350" t="s">
        <v>828</v>
      </c>
      <c r="C5350" t="s">
        <v>417</v>
      </c>
      <c r="D5350" t="s">
        <v>48</v>
      </c>
      <c r="E5350" s="1">
        <v>45974.520046296297</v>
      </c>
      <c r="F5350" s="1">
        <v>45974.530462962961</v>
      </c>
      <c r="G5350" t="s">
        <v>27</v>
      </c>
      <c r="H5350">
        <v>3</v>
      </c>
      <c r="I5350">
        <v>211.26</v>
      </c>
      <c r="J5350">
        <v>175.47</v>
      </c>
      <c r="K5350">
        <v>0</v>
      </c>
      <c r="L5350">
        <v>30</v>
      </c>
      <c r="M5350">
        <v>59.86</v>
      </c>
      <c r="N5350">
        <v>4.34</v>
      </c>
      <c r="O5350" t="s">
        <v>38</v>
      </c>
      <c r="P5350">
        <v>0</v>
      </c>
      <c r="Q5350">
        <v>5</v>
      </c>
      <c r="R5350" s="3">
        <f t="shared" si="498"/>
        <v>211.26</v>
      </c>
      <c r="S5350" s="3">
        <f t="shared" si="499"/>
        <v>35.789999999999992</v>
      </c>
      <c r="T5350" s="3">
        <f t="shared" si="500"/>
        <v>-29.86</v>
      </c>
      <c r="U5350" s="3">
        <f t="shared" si="501"/>
        <v>1.5899999999999928</v>
      </c>
      <c r="V5350" s="4">
        <f t="shared" si="502"/>
        <v>7.5262709457540131E-3</v>
      </c>
      <c r="W5350" s="5">
        <f t="shared" si="503"/>
        <v>1</v>
      </c>
    </row>
    <row r="5351" spans="1:23">
      <c r="A5351" t="s">
        <v>6829</v>
      </c>
      <c r="B5351" t="s">
        <v>375</v>
      </c>
      <c r="C5351" t="s">
        <v>328</v>
      </c>
      <c r="D5351" t="s">
        <v>37</v>
      </c>
      <c r="E5351" s="1">
        <v>45974.652384259258</v>
      </c>
      <c r="F5351" s="1">
        <v>45974.673217592594</v>
      </c>
      <c r="G5351" t="s">
        <v>27</v>
      </c>
      <c r="H5351">
        <v>1</v>
      </c>
      <c r="I5351">
        <v>293.55</v>
      </c>
      <c r="J5351">
        <v>234.09</v>
      </c>
      <c r="K5351">
        <v>0</v>
      </c>
      <c r="L5351">
        <v>30</v>
      </c>
      <c r="M5351">
        <v>42.73</v>
      </c>
      <c r="N5351">
        <v>5.82</v>
      </c>
      <c r="O5351" t="s">
        <v>65</v>
      </c>
      <c r="P5351">
        <v>10</v>
      </c>
      <c r="Q5351">
        <v>3</v>
      </c>
      <c r="R5351" s="3">
        <f t="shared" si="498"/>
        <v>293.55</v>
      </c>
      <c r="S5351" s="3">
        <f t="shared" si="499"/>
        <v>59.460000000000008</v>
      </c>
      <c r="T5351" s="3">
        <f t="shared" si="500"/>
        <v>-12.729999999999997</v>
      </c>
      <c r="U5351" s="3">
        <f t="shared" si="501"/>
        <v>40.910000000000011</v>
      </c>
      <c r="V5351" s="4">
        <f t="shared" si="502"/>
        <v>0.13936297053312896</v>
      </c>
      <c r="W5351" s="5">
        <f t="shared" si="503"/>
        <v>1</v>
      </c>
    </row>
    <row r="5352" spans="1:23">
      <c r="A5352" t="s">
        <v>6830</v>
      </c>
      <c r="B5352" t="s">
        <v>1627</v>
      </c>
      <c r="C5352" t="s">
        <v>356</v>
      </c>
      <c r="D5352" t="s">
        <v>60</v>
      </c>
      <c r="E5352" s="1">
        <v>45974.660983796297</v>
      </c>
      <c r="F5352" s="1">
        <v>45974.666539351849</v>
      </c>
      <c r="G5352" t="s">
        <v>53</v>
      </c>
      <c r="H5352">
        <v>2</v>
      </c>
      <c r="I5352">
        <v>334.7</v>
      </c>
      <c r="J5352">
        <v>257.88</v>
      </c>
      <c r="K5352">
        <v>16.739999999999998</v>
      </c>
      <c r="L5352">
        <v>30</v>
      </c>
      <c r="M5352">
        <v>44.45</v>
      </c>
      <c r="N5352">
        <v>6.26</v>
      </c>
      <c r="O5352" t="s">
        <v>28</v>
      </c>
      <c r="P5352">
        <v>0</v>
      </c>
      <c r="Q5352">
        <v>2</v>
      </c>
      <c r="R5352" s="3">
        <f t="shared" si="498"/>
        <v>317.95999999999998</v>
      </c>
      <c r="S5352" s="3">
        <f t="shared" si="499"/>
        <v>60.079999999999984</v>
      </c>
      <c r="T5352" s="3">
        <f t="shared" si="500"/>
        <v>-14.450000000000003</v>
      </c>
      <c r="U5352" s="3">
        <f t="shared" si="501"/>
        <v>39.369999999999983</v>
      </c>
      <c r="V5352" s="4">
        <f t="shared" si="502"/>
        <v>0.12382060636558054</v>
      </c>
      <c r="W5352" s="5">
        <f t="shared" si="503"/>
        <v>1</v>
      </c>
    </row>
    <row r="5353" spans="1:23">
      <c r="A5353" t="s">
        <v>6831</v>
      </c>
      <c r="B5353" t="s">
        <v>411</v>
      </c>
      <c r="C5353" t="s">
        <v>801</v>
      </c>
      <c r="D5353" t="s">
        <v>52</v>
      </c>
      <c r="E5353" s="1">
        <v>45974.734675925924</v>
      </c>
      <c r="F5353" s="1">
        <v>45974.743009259262</v>
      </c>
      <c r="G5353" t="s">
        <v>27</v>
      </c>
      <c r="H5353">
        <v>3</v>
      </c>
      <c r="I5353">
        <v>224.43</v>
      </c>
      <c r="J5353">
        <v>167.04</v>
      </c>
      <c r="K5353">
        <v>0</v>
      </c>
      <c r="L5353">
        <v>30</v>
      </c>
      <c r="M5353">
        <v>56.27</v>
      </c>
      <c r="N5353">
        <v>4.58</v>
      </c>
      <c r="O5353" t="s">
        <v>38</v>
      </c>
      <c r="P5353">
        <v>0</v>
      </c>
      <c r="Q5353">
        <v>4</v>
      </c>
      <c r="R5353" s="3">
        <f t="shared" si="498"/>
        <v>224.43</v>
      </c>
      <c r="S5353" s="3">
        <f t="shared" si="499"/>
        <v>57.390000000000015</v>
      </c>
      <c r="T5353" s="3">
        <f t="shared" si="500"/>
        <v>-26.270000000000003</v>
      </c>
      <c r="U5353" s="3">
        <f t="shared" si="501"/>
        <v>26.540000000000013</v>
      </c>
      <c r="V5353" s="4">
        <f t="shared" si="502"/>
        <v>0.11825513523147535</v>
      </c>
      <c r="W5353" s="5">
        <f t="shared" si="503"/>
        <v>1</v>
      </c>
    </row>
    <row r="5354" spans="1:23">
      <c r="A5354" t="s">
        <v>6832</v>
      </c>
      <c r="B5354" t="s">
        <v>186</v>
      </c>
      <c r="C5354" t="s">
        <v>743</v>
      </c>
      <c r="D5354" t="s">
        <v>127</v>
      </c>
      <c r="E5354" s="1">
        <v>45974.78670138889</v>
      </c>
      <c r="F5354" s="1">
        <v>45974.792256944442</v>
      </c>
      <c r="G5354" t="s">
        <v>27</v>
      </c>
      <c r="H5354">
        <v>1</v>
      </c>
      <c r="I5354">
        <v>165.34</v>
      </c>
      <c r="J5354">
        <v>120.94</v>
      </c>
      <c r="K5354">
        <v>0</v>
      </c>
      <c r="L5354">
        <v>30</v>
      </c>
      <c r="M5354">
        <v>46.84</v>
      </c>
      <c r="N5354">
        <v>3.52</v>
      </c>
      <c r="O5354" t="s">
        <v>28</v>
      </c>
      <c r="P5354">
        <v>0</v>
      </c>
      <c r="Q5354">
        <v>4</v>
      </c>
      <c r="R5354" s="3">
        <f t="shared" si="498"/>
        <v>165.34</v>
      </c>
      <c r="S5354" s="3">
        <f t="shared" si="499"/>
        <v>44.400000000000006</v>
      </c>
      <c r="T5354" s="3">
        <f t="shared" si="500"/>
        <v>-16.840000000000003</v>
      </c>
      <c r="U5354" s="3">
        <f t="shared" si="501"/>
        <v>24.040000000000003</v>
      </c>
      <c r="V5354" s="4">
        <f t="shared" si="502"/>
        <v>0.14539736300955608</v>
      </c>
      <c r="W5354" s="5">
        <f t="shared" si="503"/>
        <v>1</v>
      </c>
    </row>
    <row r="5355" spans="1:23">
      <c r="A5355" t="s">
        <v>6833</v>
      </c>
      <c r="B5355" t="s">
        <v>1286</v>
      </c>
      <c r="C5355" t="s">
        <v>322</v>
      </c>
      <c r="D5355" t="s">
        <v>127</v>
      </c>
      <c r="E5355" s="1">
        <v>45974.806168981479</v>
      </c>
      <c r="F5355" s="1">
        <v>45974.817280092589</v>
      </c>
      <c r="G5355" t="s">
        <v>27</v>
      </c>
      <c r="H5355">
        <v>1</v>
      </c>
      <c r="I5355">
        <v>653.67999999999995</v>
      </c>
      <c r="J5355">
        <v>422.07</v>
      </c>
      <c r="K5355">
        <v>65.37</v>
      </c>
      <c r="L5355">
        <v>0</v>
      </c>
      <c r="M5355">
        <v>41.66</v>
      </c>
      <c r="N5355">
        <v>10.59</v>
      </c>
      <c r="O5355" t="s">
        <v>38</v>
      </c>
      <c r="P5355">
        <v>1</v>
      </c>
      <c r="Q5355">
        <v>4</v>
      </c>
      <c r="R5355" s="3">
        <f t="shared" si="498"/>
        <v>588.30999999999995</v>
      </c>
      <c r="S5355" s="3">
        <f t="shared" si="499"/>
        <v>166.23999999999995</v>
      </c>
      <c r="T5355" s="3">
        <f t="shared" si="500"/>
        <v>-41.66</v>
      </c>
      <c r="U5355" s="3">
        <f t="shared" si="501"/>
        <v>113.98999999999995</v>
      </c>
      <c r="V5355" s="4">
        <f t="shared" si="502"/>
        <v>0.19375839268412906</v>
      </c>
      <c r="W5355" s="5">
        <f t="shared" si="503"/>
        <v>1</v>
      </c>
    </row>
    <row r="5356" spans="1:23">
      <c r="A5356" t="s">
        <v>6834</v>
      </c>
      <c r="B5356" t="s">
        <v>4734</v>
      </c>
      <c r="C5356" t="s">
        <v>1041</v>
      </c>
      <c r="D5356" t="s">
        <v>44</v>
      </c>
      <c r="E5356" s="1">
        <v>45974.866770833331</v>
      </c>
      <c r="F5356" s="1">
        <v>45974.874409722222</v>
      </c>
      <c r="G5356" t="s">
        <v>27</v>
      </c>
      <c r="H5356">
        <v>1</v>
      </c>
      <c r="I5356">
        <v>142.34</v>
      </c>
      <c r="J5356">
        <v>90.97</v>
      </c>
      <c r="K5356">
        <v>7.12</v>
      </c>
      <c r="L5356">
        <v>30</v>
      </c>
      <c r="M5356">
        <v>39.24</v>
      </c>
      <c r="N5356">
        <v>2.97</v>
      </c>
      <c r="O5356" t="s">
        <v>38</v>
      </c>
      <c r="P5356">
        <v>0</v>
      </c>
      <c r="Q5356">
        <v>5</v>
      </c>
      <c r="R5356" s="3">
        <f t="shared" si="498"/>
        <v>135.22</v>
      </c>
      <c r="S5356" s="3">
        <f t="shared" si="499"/>
        <v>44.25</v>
      </c>
      <c r="T5356" s="3">
        <f t="shared" si="500"/>
        <v>-9.240000000000002</v>
      </c>
      <c r="U5356" s="3">
        <f t="shared" si="501"/>
        <v>32.04</v>
      </c>
      <c r="V5356" s="4">
        <f t="shared" si="502"/>
        <v>0.23694719716018339</v>
      </c>
      <c r="W5356" s="5">
        <f t="shared" si="503"/>
        <v>1</v>
      </c>
    </row>
    <row r="5357" spans="1:23">
      <c r="A5357" t="s">
        <v>6835</v>
      </c>
      <c r="B5357" t="s">
        <v>350</v>
      </c>
      <c r="C5357" t="s">
        <v>176</v>
      </c>
      <c r="D5357" t="s">
        <v>160</v>
      </c>
      <c r="E5357" s="1">
        <v>45974.887812499997</v>
      </c>
      <c r="F5357" s="1">
        <v>45974.903090277781</v>
      </c>
      <c r="G5357" t="s">
        <v>27</v>
      </c>
      <c r="H5357">
        <v>1</v>
      </c>
      <c r="I5357">
        <v>102.02</v>
      </c>
      <c r="J5357">
        <v>92.38</v>
      </c>
      <c r="K5357">
        <v>25.5</v>
      </c>
      <c r="L5357">
        <v>30</v>
      </c>
      <c r="M5357">
        <v>38.07</v>
      </c>
      <c r="N5357">
        <v>1.92</v>
      </c>
      <c r="O5357" t="s">
        <v>38</v>
      </c>
      <c r="P5357">
        <v>2</v>
      </c>
      <c r="Q5357">
        <v>4</v>
      </c>
      <c r="R5357" s="3">
        <f t="shared" si="498"/>
        <v>76.52</v>
      </c>
      <c r="S5357" s="3">
        <f t="shared" si="499"/>
        <v>-15.86</v>
      </c>
      <c r="T5357" s="3">
        <f t="shared" si="500"/>
        <v>-8.07</v>
      </c>
      <c r="U5357" s="3">
        <f t="shared" si="501"/>
        <v>-25.85</v>
      </c>
      <c r="V5357" s="4">
        <f t="shared" si="502"/>
        <v>-0.33782017773131212</v>
      </c>
      <c r="W5357" s="5">
        <f t="shared" si="503"/>
        <v>0</v>
      </c>
    </row>
    <row r="5358" spans="1:23">
      <c r="A5358" t="s">
        <v>6836</v>
      </c>
      <c r="B5358" t="s">
        <v>398</v>
      </c>
      <c r="C5358" t="s">
        <v>196</v>
      </c>
      <c r="D5358" t="s">
        <v>117</v>
      </c>
      <c r="E5358" s="1">
        <v>45974.893483796302</v>
      </c>
      <c r="F5358" s="1">
        <v>45974.90320601852</v>
      </c>
      <c r="G5358" t="s">
        <v>27</v>
      </c>
      <c r="H5358">
        <v>1</v>
      </c>
      <c r="I5358">
        <v>52.16</v>
      </c>
      <c r="J5358">
        <v>44.06</v>
      </c>
      <c r="K5358">
        <v>2.61</v>
      </c>
      <c r="L5358">
        <v>30</v>
      </c>
      <c r="M5358">
        <v>37.840000000000003</v>
      </c>
      <c r="N5358">
        <v>1.43</v>
      </c>
      <c r="O5358" t="s">
        <v>38</v>
      </c>
      <c r="P5358">
        <v>0</v>
      </c>
      <c r="Q5358">
        <v>5</v>
      </c>
      <c r="R5358" s="3">
        <f t="shared" si="498"/>
        <v>49.55</v>
      </c>
      <c r="S5358" s="3">
        <f t="shared" si="499"/>
        <v>5.4899999999999949</v>
      </c>
      <c r="T5358" s="3">
        <f t="shared" si="500"/>
        <v>-7.8400000000000034</v>
      </c>
      <c r="U5358" s="3">
        <f t="shared" si="501"/>
        <v>-3.7800000000000082</v>
      </c>
      <c r="V5358" s="4">
        <f t="shared" si="502"/>
        <v>-7.6286579212916414E-2</v>
      </c>
      <c r="W5358" s="5">
        <f t="shared" si="503"/>
        <v>0</v>
      </c>
    </row>
    <row r="5359" spans="1:23">
      <c r="A5359" t="s">
        <v>6837</v>
      </c>
      <c r="B5359" t="s">
        <v>1740</v>
      </c>
      <c r="C5359" t="s">
        <v>346</v>
      </c>
      <c r="D5359" t="s">
        <v>48</v>
      </c>
      <c r="E5359" s="1">
        <v>45974.950960648152</v>
      </c>
      <c r="F5359" s="1">
        <v>45974.95721064815</v>
      </c>
      <c r="G5359" t="s">
        <v>27</v>
      </c>
      <c r="H5359">
        <v>1</v>
      </c>
      <c r="I5359">
        <v>138</v>
      </c>
      <c r="J5359">
        <v>107.16</v>
      </c>
      <c r="K5359">
        <v>6.9</v>
      </c>
      <c r="L5359">
        <v>30</v>
      </c>
      <c r="M5359">
        <v>53</v>
      </c>
      <c r="N5359">
        <v>2.9</v>
      </c>
      <c r="O5359" t="s">
        <v>33</v>
      </c>
      <c r="P5359">
        <v>0</v>
      </c>
      <c r="Q5359">
        <v>5</v>
      </c>
      <c r="R5359" s="3">
        <f t="shared" si="498"/>
        <v>131.1</v>
      </c>
      <c r="S5359" s="3">
        <f t="shared" si="499"/>
        <v>23.939999999999998</v>
      </c>
      <c r="T5359" s="3">
        <f t="shared" si="500"/>
        <v>-23</v>
      </c>
      <c r="U5359" s="3">
        <f t="shared" si="501"/>
        <v>-1.9600000000000022</v>
      </c>
      <c r="V5359" s="4">
        <f t="shared" si="502"/>
        <v>-1.4950419527078583E-2</v>
      </c>
      <c r="W5359" s="5">
        <f t="shared" si="503"/>
        <v>0</v>
      </c>
    </row>
    <row r="5360" spans="1:23">
      <c r="A5360" t="s">
        <v>6838</v>
      </c>
      <c r="B5360" t="s">
        <v>1371</v>
      </c>
      <c r="C5360" t="s">
        <v>910</v>
      </c>
      <c r="D5360" t="s">
        <v>48</v>
      </c>
      <c r="E5360" s="1">
        <v>45975.302939814806</v>
      </c>
      <c r="F5360" s="1">
        <v>45975.312662037039</v>
      </c>
      <c r="G5360" t="s">
        <v>27</v>
      </c>
      <c r="H5360">
        <v>1</v>
      </c>
      <c r="I5360">
        <v>84.43</v>
      </c>
      <c r="J5360">
        <v>55.45</v>
      </c>
      <c r="K5360">
        <v>0</v>
      </c>
      <c r="L5360">
        <v>30</v>
      </c>
      <c r="M5360">
        <v>50.79</v>
      </c>
      <c r="N5360">
        <v>2.06</v>
      </c>
      <c r="O5360" t="s">
        <v>38</v>
      </c>
      <c r="P5360">
        <v>0</v>
      </c>
      <c r="Q5360">
        <v>4</v>
      </c>
      <c r="R5360" s="3">
        <f t="shared" si="498"/>
        <v>84.43</v>
      </c>
      <c r="S5360" s="3">
        <f t="shared" si="499"/>
        <v>28.980000000000004</v>
      </c>
      <c r="T5360" s="3">
        <f t="shared" si="500"/>
        <v>-20.79</v>
      </c>
      <c r="U5360" s="3">
        <f t="shared" si="501"/>
        <v>6.1300000000000043</v>
      </c>
      <c r="V5360" s="4">
        <f t="shared" si="502"/>
        <v>7.2604524458131037E-2</v>
      </c>
      <c r="W5360" s="5">
        <f t="shared" si="503"/>
        <v>1</v>
      </c>
    </row>
    <row r="5361" spans="1:23">
      <c r="A5361" t="s">
        <v>6839</v>
      </c>
      <c r="B5361" t="s">
        <v>2973</v>
      </c>
      <c r="C5361" t="s">
        <v>80</v>
      </c>
      <c r="D5361" t="s">
        <v>143</v>
      </c>
      <c r="E5361" s="1">
        <v>45975.319733796299</v>
      </c>
      <c r="F5361" s="1">
        <v>45975.344039351847</v>
      </c>
      <c r="G5361" t="s">
        <v>27</v>
      </c>
      <c r="H5361">
        <v>3</v>
      </c>
      <c r="I5361">
        <v>237.27</v>
      </c>
      <c r="J5361">
        <v>191.01</v>
      </c>
      <c r="K5361">
        <v>35.590000000000003</v>
      </c>
      <c r="L5361">
        <v>30</v>
      </c>
      <c r="M5361">
        <v>56.64</v>
      </c>
      <c r="N5361">
        <v>4.17</v>
      </c>
      <c r="O5361" t="s">
        <v>38</v>
      </c>
      <c r="P5361">
        <v>15</v>
      </c>
      <c r="Q5361">
        <v>3</v>
      </c>
      <c r="R5361" s="3">
        <f t="shared" si="498"/>
        <v>201.68</v>
      </c>
      <c r="S5361" s="3">
        <f t="shared" si="499"/>
        <v>10.670000000000016</v>
      </c>
      <c r="T5361" s="3">
        <f t="shared" si="500"/>
        <v>-26.64</v>
      </c>
      <c r="U5361" s="3">
        <f t="shared" si="501"/>
        <v>-20.139999999999986</v>
      </c>
      <c r="V5361" s="4">
        <f t="shared" si="502"/>
        <v>-9.9861166203887269E-2</v>
      </c>
      <c r="W5361" s="5">
        <f t="shared" si="503"/>
        <v>0</v>
      </c>
    </row>
    <row r="5362" spans="1:23">
      <c r="A5362" t="s">
        <v>6840</v>
      </c>
      <c r="B5362" t="s">
        <v>324</v>
      </c>
      <c r="C5362" t="s">
        <v>1482</v>
      </c>
      <c r="D5362" t="s">
        <v>60</v>
      </c>
      <c r="E5362" s="1">
        <v>45975.361840277779</v>
      </c>
      <c r="G5362" t="s">
        <v>110</v>
      </c>
      <c r="H5362">
        <v>4</v>
      </c>
      <c r="I5362">
        <v>1238.1600000000001</v>
      </c>
      <c r="J5362">
        <v>741.88</v>
      </c>
      <c r="K5362">
        <v>0</v>
      </c>
      <c r="L5362">
        <v>0</v>
      </c>
      <c r="M5362">
        <v>58.62</v>
      </c>
      <c r="N5362">
        <v>0</v>
      </c>
      <c r="O5362" t="s">
        <v>38</v>
      </c>
      <c r="P5362">
        <v>8</v>
      </c>
      <c r="R5362" s="3">
        <f t="shared" si="498"/>
        <v>1238.1600000000001</v>
      </c>
      <c r="S5362" s="3">
        <f t="shared" si="499"/>
        <v>496.28000000000009</v>
      </c>
      <c r="T5362" s="3">
        <f t="shared" si="500"/>
        <v>-58.62</v>
      </c>
      <c r="U5362" s="3">
        <f t="shared" si="501"/>
        <v>437.66000000000008</v>
      </c>
      <c r="V5362" s="4">
        <f t="shared" si="502"/>
        <v>0.35347612586418559</v>
      </c>
      <c r="W5362" s="5">
        <f t="shared" si="503"/>
        <v>1</v>
      </c>
    </row>
    <row r="5363" spans="1:23">
      <c r="A5363" t="s">
        <v>6841</v>
      </c>
      <c r="B5363" t="s">
        <v>1869</v>
      </c>
      <c r="C5363" t="s">
        <v>844</v>
      </c>
      <c r="D5363" t="s">
        <v>143</v>
      </c>
      <c r="E5363" s="1">
        <v>45975.431122685193</v>
      </c>
      <c r="F5363" s="1">
        <v>45975.44431712963</v>
      </c>
      <c r="G5363" t="s">
        <v>27</v>
      </c>
      <c r="H5363">
        <v>1</v>
      </c>
      <c r="I5363">
        <v>96.07</v>
      </c>
      <c r="J5363">
        <v>74.19</v>
      </c>
      <c r="K5363">
        <v>9.61</v>
      </c>
      <c r="L5363">
        <v>30</v>
      </c>
      <c r="M5363">
        <v>51.33</v>
      </c>
      <c r="N5363">
        <v>2.1</v>
      </c>
      <c r="O5363" t="s">
        <v>65</v>
      </c>
      <c r="P5363">
        <v>0</v>
      </c>
      <c r="Q5363">
        <v>5</v>
      </c>
      <c r="R5363" s="3">
        <f t="shared" si="498"/>
        <v>86.46</v>
      </c>
      <c r="S5363" s="3">
        <f t="shared" si="499"/>
        <v>12.269999999999996</v>
      </c>
      <c r="T5363" s="3">
        <f t="shared" si="500"/>
        <v>-21.33</v>
      </c>
      <c r="U5363" s="3">
        <f t="shared" si="501"/>
        <v>-11.160000000000002</v>
      </c>
      <c r="V5363" s="4">
        <f t="shared" si="502"/>
        <v>-0.12907702984038866</v>
      </c>
      <c r="W5363" s="5">
        <f t="shared" si="503"/>
        <v>0</v>
      </c>
    </row>
    <row r="5364" spans="1:23">
      <c r="A5364" t="s">
        <v>6842</v>
      </c>
      <c r="B5364" t="s">
        <v>6843</v>
      </c>
      <c r="C5364" t="s">
        <v>96</v>
      </c>
      <c r="D5364" t="s">
        <v>26</v>
      </c>
      <c r="E5364" s="1">
        <v>45975.469398148147</v>
      </c>
      <c r="F5364" s="1">
        <v>45975.484675925924</v>
      </c>
      <c r="G5364" t="s">
        <v>27</v>
      </c>
      <c r="H5364">
        <v>1</v>
      </c>
      <c r="I5364">
        <v>140.94</v>
      </c>
      <c r="J5364">
        <v>102.45</v>
      </c>
      <c r="K5364">
        <v>0</v>
      </c>
      <c r="L5364">
        <v>30</v>
      </c>
      <c r="M5364">
        <v>53.19</v>
      </c>
      <c r="N5364">
        <v>3.08</v>
      </c>
      <c r="O5364" t="s">
        <v>38</v>
      </c>
      <c r="P5364">
        <v>7</v>
      </c>
      <c r="Q5364">
        <v>3</v>
      </c>
      <c r="R5364" s="3">
        <f t="shared" si="498"/>
        <v>140.94</v>
      </c>
      <c r="S5364" s="3">
        <f t="shared" si="499"/>
        <v>38.489999999999995</v>
      </c>
      <c r="T5364" s="3">
        <f t="shared" si="500"/>
        <v>-23.189999999999998</v>
      </c>
      <c r="U5364" s="3">
        <f t="shared" si="501"/>
        <v>12.219999999999997</v>
      </c>
      <c r="V5364" s="4">
        <f t="shared" si="502"/>
        <v>8.6703561799347226E-2</v>
      </c>
      <c r="W5364" s="5">
        <f t="shared" si="503"/>
        <v>1</v>
      </c>
    </row>
    <row r="5365" spans="1:23">
      <c r="A5365" t="s">
        <v>6844</v>
      </c>
      <c r="B5365" t="s">
        <v>2093</v>
      </c>
      <c r="C5365" t="s">
        <v>617</v>
      </c>
      <c r="D5365" t="s">
        <v>64</v>
      </c>
      <c r="E5365" s="1">
        <v>45975.489247685182</v>
      </c>
      <c r="G5365" t="s">
        <v>110</v>
      </c>
      <c r="H5365">
        <v>1</v>
      </c>
      <c r="I5365">
        <v>213.91</v>
      </c>
      <c r="J5365">
        <v>144.74</v>
      </c>
      <c r="K5365">
        <v>0</v>
      </c>
      <c r="L5365">
        <v>30</v>
      </c>
      <c r="M5365">
        <v>40.96</v>
      </c>
      <c r="N5365">
        <v>0</v>
      </c>
      <c r="O5365" t="s">
        <v>65</v>
      </c>
      <c r="P5365">
        <v>0</v>
      </c>
      <c r="R5365" s="3">
        <f t="shared" si="498"/>
        <v>213.91</v>
      </c>
      <c r="S5365" s="3">
        <f t="shared" si="499"/>
        <v>69.169999999999987</v>
      </c>
      <c r="T5365" s="3">
        <f t="shared" si="500"/>
        <v>-10.96</v>
      </c>
      <c r="U5365" s="3">
        <f t="shared" si="501"/>
        <v>58.209999999999987</v>
      </c>
      <c r="V5365" s="4">
        <f t="shared" si="502"/>
        <v>0.27212379037913137</v>
      </c>
      <c r="W5365" s="5">
        <f t="shared" si="503"/>
        <v>1</v>
      </c>
    </row>
    <row r="5366" spans="1:23">
      <c r="A5366" t="s">
        <v>6845</v>
      </c>
      <c r="B5366" t="s">
        <v>4369</v>
      </c>
      <c r="C5366" t="s">
        <v>511</v>
      </c>
      <c r="D5366" t="s">
        <v>143</v>
      </c>
      <c r="E5366" s="1">
        <v>45975.529236111113</v>
      </c>
      <c r="F5366" s="1">
        <v>45975.543819444443</v>
      </c>
      <c r="G5366" t="s">
        <v>27</v>
      </c>
      <c r="H5366">
        <v>2</v>
      </c>
      <c r="I5366">
        <v>1572.1</v>
      </c>
      <c r="J5366">
        <v>1341.72</v>
      </c>
      <c r="K5366">
        <v>78.599999999999994</v>
      </c>
      <c r="L5366">
        <v>0</v>
      </c>
      <c r="M5366">
        <v>52.8</v>
      </c>
      <c r="N5366">
        <v>26.88</v>
      </c>
      <c r="O5366" t="s">
        <v>38</v>
      </c>
      <c r="P5366">
        <v>1</v>
      </c>
      <c r="Q5366">
        <v>3</v>
      </c>
      <c r="R5366" s="3">
        <f t="shared" si="498"/>
        <v>1493.5</v>
      </c>
      <c r="S5366" s="3">
        <f t="shared" si="499"/>
        <v>151.77999999999997</v>
      </c>
      <c r="T5366" s="3">
        <f t="shared" si="500"/>
        <v>-52.8</v>
      </c>
      <c r="U5366" s="3">
        <f t="shared" si="501"/>
        <v>72.09999999999998</v>
      </c>
      <c r="V5366" s="4">
        <f t="shared" si="502"/>
        <v>4.8275862068965503E-2</v>
      </c>
      <c r="W5366" s="5">
        <f t="shared" si="503"/>
        <v>1</v>
      </c>
    </row>
    <row r="5367" spans="1:23">
      <c r="A5367" t="s">
        <v>6846</v>
      </c>
      <c r="B5367" t="s">
        <v>4498</v>
      </c>
      <c r="C5367" t="s">
        <v>1400</v>
      </c>
      <c r="D5367" t="s">
        <v>103</v>
      </c>
      <c r="E5367" s="1">
        <v>45975.538148148153</v>
      </c>
      <c r="F5367" s="1">
        <v>45975.545092592591</v>
      </c>
      <c r="G5367" t="s">
        <v>27</v>
      </c>
      <c r="H5367">
        <v>2</v>
      </c>
      <c r="I5367">
        <v>766.94</v>
      </c>
      <c r="J5367">
        <v>624.78</v>
      </c>
      <c r="K5367">
        <v>0</v>
      </c>
      <c r="L5367">
        <v>0</v>
      </c>
      <c r="M5367">
        <v>53.93</v>
      </c>
      <c r="N5367">
        <v>13.8</v>
      </c>
      <c r="O5367" t="s">
        <v>38</v>
      </c>
      <c r="P5367">
        <v>0</v>
      </c>
      <c r="Q5367">
        <v>5</v>
      </c>
      <c r="R5367" s="3">
        <f t="shared" si="498"/>
        <v>766.94</v>
      </c>
      <c r="S5367" s="3">
        <f t="shared" si="499"/>
        <v>142.16000000000008</v>
      </c>
      <c r="T5367" s="3">
        <f t="shared" si="500"/>
        <v>-53.93</v>
      </c>
      <c r="U5367" s="3">
        <f t="shared" si="501"/>
        <v>74.430000000000078</v>
      </c>
      <c r="V5367" s="4">
        <f t="shared" si="502"/>
        <v>9.7048008970714889E-2</v>
      </c>
      <c r="W5367" s="5">
        <f t="shared" si="503"/>
        <v>1</v>
      </c>
    </row>
    <row r="5368" spans="1:23">
      <c r="A5368" t="s">
        <v>6847</v>
      </c>
      <c r="B5368" t="s">
        <v>3342</v>
      </c>
      <c r="C5368" t="s">
        <v>1000</v>
      </c>
      <c r="D5368" t="s">
        <v>48</v>
      </c>
      <c r="E5368" s="1">
        <v>45975.538946759261</v>
      </c>
      <c r="F5368" s="1">
        <v>45975.552835648137</v>
      </c>
      <c r="G5368" t="s">
        <v>27</v>
      </c>
      <c r="H5368">
        <v>4</v>
      </c>
      <c r="I5368">
        <v>350.36</v>
      </c>
      <c r="J5368">
        <v>233.64</v>
      </c>
      <c r="K5368">
        <v>17.52</v>
      </c>
      <c r="L5368">
        <v>30</v>
      </c>
      <c r="M5368">
        <v>40.94</v>
      </c>
      <c r="N5368">
        <v>6.53</v>
      </c>
      <c r="O5368" t="s">
        <v>33</v>
      </c>
      <c r="P5368">
        <v>5</v>
      </c>
      <c r="Q5368">
        <v>4</v>
      </c>
      <c r="R5368" s="3">
        <f t="shared" si="498"/>
        <v>332.84000000000003</v>
      </c>
      <c r="S5368" s="3">
        <f t="shared" si="499"/>
        <v>99.200000000000045</v>
      </c>
      <c r="T5368" s="3">
        <f t="shared" si="500"/>
        <v>-10.939999999999998</v>
      </c>
      <c r="U5368" s="3">
        <f t="shared" si="501"/>
        <v>81.730000000000047</v>
      </c>
      <c r="V5368" s="4">
        <f t="shared" si="502"/>
        <v>0.24555341906020922</v>
      </c>
      <c r="W5368" s="5">
        <f t="shared" si="503"/>
        <v>1</v>
      </c>
    </row>
    <row r="5369" spans="1:23">
      <c r="A5369" t="s">
        <v>6848</v>
      </c>
      <c r="B5369" t="s">
        <v>2228</v>
      </c>
      <c r="C5369" t="s">
        <v>1150</v>
      </c>
      <c r="D5369" t="s">
        <v>48</v>
      </c>
      <c r="E5369" s="1">
        <v>45975.705069444448</v>
      </c>
      <c r="F5369" s="1">
        <v>45975.718263888892</v>
      </c>
      <c r="G5369" t="s">
        <v>27</v>
      </c>
      <c r="H5369">
        <v>1</v>
      </c>
      <c r="I5369">
        <v>56.11</v>
      </c>
      <c r="J5369">
        <v>43.63</v>
      </c>
      <c r="K5369">
        <v>2.81</v>
      </c>
      <c r="L5369">
        <v>30</v>
      </c>
      <c r="M5369">
        <v>41.5</v>
      </c>
      <c r="N5369">
        <v>1.5</v>
      </c>
      <c r="O5369" t="s">
        <v>38</v>
      </c>
      <c r="P5369">
        <v>4</v>
      </c>
      <c r="Q5369">
        <v>4</v>
      </c>
      <c r="R5369" s="3">
        <f t="shared" si="498"/>
        <v>53.3</v>
      </c>
      <c r="S5369" s="3">
        <f t="shared" si="499"/>
        <v>9.6699999999999946</v>
      </c>
      <c r="T5369" s="3">
        <f t="shared" si="500"/>
        <v>-11.5</v>
      </c>
      <c r="U5369" s="3">
        <f t="shared" si="501"/>
        <v>-3.3300000000000054</v>
      </c>
      <c r="V5369" s="4">
        <f t="shared" si="502"/>
        <v>-6.2476547842401607E-2</v>
      </c>
      <c r="W5369" s="5">
        <f t="shared" si="503"/>
        <v>0</v>
      </c>
    </row>
    <row r="5370" spans="1:23">
      <c r="A5370" t="s">
        <v>6849</v>
      </c>
      <c r="B5370" t="s">
        <v>4824</v>
      </c>
      <c r="C5370" t="s">
        <v>80</v>
      </c>
      <c r="D5370" t="s">
        <v>37</v>
      </c>
      <c r="E5370" s="1">
        <v>45975.719687500001</v>
      </c>
      <c r="F5370" s="1">
        <v>45975.733576388891</v>
      </c>
      <c r="G5370" t="s">
        <v>27</v>
      </c>
      <c r="H5370">
        <v>3</v>
      </c>
      <c r="I5370">
        <v>237.27</v>
      </c>
      <c r="J5370">
        <v>191.01</v>
      </c>
      <c r="K5370">
        <v>11.86</v>
      </c>
      <c r="L5370">
        <v>30</v>
      </c>
      <c r="M5370">
        <v>47.15</v>
      </c>
      <c r="N5370">
        <v>4.5999999999999996</v>
      </c>
      <c r="O5370" t="s">
        <v>28</v>
      </c>
      <c r="P5370">
        <v>0</v>
      </c>
      <c r="Q5370">
        <v>5</v>
      </c>
      <c r="R5370" s="3">
        <f t="shared" si="498"/>
        <v>225.41000000000003</v>
      </c>
      <c r="S5370" s="3">
        <f t="shared" si="499"/>
        <v>34.400000000000034</v>
      </c>
      <c r="T5370" s="3">
        <f t="shared" si="500"/>
        <v>-17.149999999999999</v>
      </c>
      <c r="U5370" s="3">
        <f t="shared" si="501"/>
        <v>12.650000000000036</v>
      </c>
      <c r="V5370" s="4">
        <f t="shared" si="502"/>
        <v>5.6119959185484382E-2</v>
      </c>
      <c r="W5370" s="5">
        <f t="shared" si="503"/>
        <v>1</v>
      </c>
    </row>
    <row r="5371" spans="1:23">
      <c r="A5371" t="s">
        <v>6850</v>
      </c>
      <c r="B5371" t="s">
        <v>2604</v>
      </c>
      <c r="C5371" t="s">
        <v>620</v>
      </c>
      <c r="D5371" t="s">
        <v>64</v>
      </c>
      <c r="E5371" s="1">
        <v>45975.7268287037</v>
      </c>
      <c r="F5371" s="1">
        <v>45975.73238425926</v>
      </c>
      <c r="G5371" t="s">
        <v>27</v>
      </c>
      <c r="H5371">
        <v>2</v>
      </c>
      <c r="I5371">
        <v>998.36</v>
      </c>
      <c r="J5371">
        <v>742.84</v>
      </c>
      <c r="K5371">
        <v>0</v>
      </c>
      <c r="L5371">
        <v>0</v>
      </c>
      <c r="M5371">
        <v>44.69</v>
      </c>
      <c r="N5371">
        <v>17.97</v>
      </c>
      <c r="O5371" t="s">
        <v>38</v>
      </c>
      <c r="P5371">
        <v>0</v>
      </c>
      <c r="Q5371">
        <v>5</v>
      </c>
      <c r="R5371" s="3">
        <f t="shared" si="498"/>
        <v>998.36</v>
      </c>
      <c r="S5371" s="3">
        <f t="shared" si="499"/>
        <v>255.51999999999998</v>
      </c>
      <c r="T5371" s="3">
        <f t="shared" si="500"/>
        <v>-44.69</v>
      </c>
      <c r="U5371" s="3">
        <f t="shared" si="501"/>
        <v>192.85999999999999</v>
      </c>
      <c r="V5371" s="4">
        <f t="shared" si="502"/>
        <v>0.19317680996834807</v>
      </c>
      <c r="W5371" s="5">
        <f t="shared" si="503"/>
        <v>1</v>
      </c>
    </row>
    <row r="5372" spans="1:23">
      <c r="A5372" t="s">
        <v>6851</v>
      </c>
      <c r="B5372" t="s">
        <v>6182</v>
      </c>
      <c r="C5372" t="s">
        <v>343</v>
      </c>
      <c r="D5372" t="s">
        <v>87</v>
      </c>
      <c r="E5372" s="1">
        <v>45975.738379629627</v>
      </c>
      <c r="F5372" s="1">
        <v>45975.750185185178</v>
      </c>
      <c r="G5372" t="s">
        <v>27</v>
      </c>
      <c r="H5372">
        <v>4</v>
      </c>
      <c r="I5372">
        <v>202.04</v>
      </c>
      <c r="J5372">
        <v>171.08</v>
      </c>
      <c r="K5372">
        <v>10.1</v>
      </c>
      <c r="L5372">
        <v>30</v>
      </c>
      <c r="M5372">
        <v>41.77</v>
      </c>
      <c r="N5372">
        <v>3.99</v>
      </c>
      <c r="O5372" t="s">
        <v>38</v>
      </c>
      <c r="P5372">
        <v>0</v>
      </c>
      <c r="Q5372">
        <v>5</v>
      </c>
      <c r="R5372" s="3">
        <f t="shared" si="498"/>
        <v>191.94</v>
      </c>
      <c r="S5372" s="3">
        <f t="shared" si="499"/>
        <v>20.859999999999985</v>
      </c>
      <c r="T5372" s="3">
        <f t="shared" si="500"/>
        <v>-11.770000000000003</v>
      </c>
      <c r="U5372" s="3">
        <f t="shared" si="501"/>
        <v>5.0999999999999819</v>
      </c>
      <c r="V5372" s="4">
        <f t="shared" si="502"/>
        <v>2.6570803376054924E-2</v>
      </c>
      <c r="W5372" s="5">
        <f t="shared" si="503"/>
        <v>1</v>
      </c>
    </row>
    <row r="5373" spans="1:23">
      <c r="A5373" t="s">
        <v>6852</v>
      </c>
      <c r="B5373" t="s">
        <v>4615</v>
      </c>
      <c r="C5373" t="s">
        <v>1482</v>
      </c>
      <c r="D5373" t="s">
        <v>87</v>
      </c>
      <c r="E5373" s="1">
        <v>45975.837546296287</v>
      </c>
      <c r="F5373" s="1">
        <v>45975.861157407409</v>
      </c>
      <c r="G5373" t="s">
        <v>27</v>
      </c>
      <c r="H5373">
        <v>2</v>
      </c>
      <c r="I5373">
        <v>619.08000000000004</v>
      </c>
      <c r="J5373">
        <v>370.94</v>
      </c>
      <c r="K5373">
        <v>0</v>
      </c>
      <c r="L5373">
        <v>0</v>
      </c>
      <c r="M5373">
        <v>61.47</v>
      </c>
      <c r="N5373">
        <v>11.14</v>
      </c>
      <c r="O5373" t="s">
        <v>65</v>
      </c>
      <c r="P5373">
        <v>14</v>
      </c>
      <c r="Q5373">
        <v>1</v>
      </c>
      <c r="R5373" s="3">
        <f t="shared" si="498"/>
        <v>619.08000000000004</v>
      </c>
      <c r="S5373" s="3">
        <f t="shared" si="499"/>
        <v>248.14000000000004</v>
      </c>
      <c r="T5373" s="3">
        <f t="shared" si="500"/>
        <v>-61.47</v>
      </c>
      <c r="U5373" s="3">
        <f t="shared" si="501"/>
        <v>175.53000000000003</v>
      </c>
      <c r="V5373" s="4">
        <f t="shared" si="502"/>
        <v>0.28353363054855596</v>
      </c>
      <c r="W5373" s="5">
        <f t="shared" si="503"/>
        <v>1</v>
      </c>
    </row>
    <row r="5374" spans="1:23">
      <c r="A5374" t="s">
        <v>6853</v>
      </c>
      <c r="B5374" t="s">
        <v>3210</v>
      </c>
      <c r="C5374" t="s">
        <v>469</v>
      </c>
      <c r="D5374" t="s">
        <v>37</v>
      </c>
      <c r="E5374" s="1">
        <v>45975.90902777778</v>
      </c>
      <c r="F5374" s="1">
        <v>45975.927083333343</v>
      </c>
      <c r="G5374" t="s">
        <v>27</v>
      </c>
      <c r="H5374">
        <v>1</v>
      </c>
      <c r="I5374">
        <v>137.75</v>
      </c>
      <c r="J5374">
        <v>118.37</v>
      </c>
      <c r="K5374">
        <v>0</v>
      </c>
      <c r="L5374">
        <v>30</v>
      </c>
      <c r="M5374">
        <v>60.64</v>
      </c>
      <c r="N5374">
        <v>3.02</v>
      </c>
      <c r="O5374" t="s">
        <v>65</v>
      </c>
      <c r="P5374">
        <v>6</v>
      </c>
      <c r="Q5374">
        <v>4</v>
      </c>
      <c r="R5374" s="3">
        <f t="shared" si="498"/>
        <v>137.75</v>
      </c>
      <c r="S5374" s="3">
        <f t="shared" si="499"/>
        <v>19.379999999999995</v>
      </c>
      <c r="T5374" s="3">
        <f t="shared" si="500"/>
        <v>-30.64</v>
      </c>
      <c r="U5374" s="3">
        <f t="shared" si="501"/>
        <v>-14.280000000000005</v>
      </c>
      <c r="V5374" s="4">
        <f t="shared" si="502"/>
        <v>-0.10366606170598915</v>
      </c>
      <c r="W5374" s="5">
        <f t="shared" si="503"/>
        <v>0</v>
      </c>
    </row>
    <row r="5375" spans="1:23">
      <c r="A5375" t="s">
        <v>6854</v>
      </c>
      <c r="B5375" t="s">
        <v>2762</v>
      </c>
      <c r="C5375" t="s">
        <v>224</v>
      </c>
      <c r="D5375" t="s">
        <v>72</v>
      </c>
      <c r="E5375" s="1">
        <v>45975.945659722223</v>
      </c>
      <c r="G5375" t="s">
        <v>110</v>
      </c>
      <c r="H5375">
        <v>2</v>
      </c>
      <c r="I5375">
        <v>245.82</v>
      </c>
      <c r="J5375">
        <v>191.76</v>
      </c>
      <c r="K5375">
        <v>0</v>
      </c>
      <c r="L5375">
        <v>30</v>
      </c>
      <c r="M5375">
        <v>56.7</v>
      </c>
      <c r="N5375">
        <v>0</v>
      </c>
      <c r="O5375" t="s">
        <v>65</v>
      </c>
      <c r="P5375">
        <v>6</v>
      </c>
      <c r="R5375" s="3">
        <f t="shared" si="498"/>
        <v>245.82</v>
      </c>
      <c r="S5375" s="3">
        <f t="shared" si="499"/>
        <v>54.06</v>
      </c>
      <c r="T5375" s="3">
        <f t="shared" si="500"/>
        <v>-26.700000000000003</v>
      </c>
      <c r="U5375" s="3">
        <f t="shared" si="501"/>
        <v>27.36</v>
      </c>
      <c r="V5375" s="4">
        <f t="shared" si="502"/>
        <v>0.11130095191603613</v>
      </c>
      <c r="W5375" s="5">
        <f t="shared" si="503"/>
        <v>1</v>
      </c>
    </row>
    <row r="5376" spans="1:23">
      <c r="A5376" t="s">
        <v>6855</v>
      </c>
      <c r="B5376" t="s">
        <v>115</v>
      </c>
      <c r="C5376" t="s">
        <v>1022</v>
      </c>
      <c r="D5376" t="s">
        <v>103</v>
      </c>
      <c r="E5376" s="1">
        <v>45976.434942129628</v>
      </c>
      <c r="F5376" s="1">
        <v>45976.446053240739</v>
      </c>
      <c r="G5376" t="s">
        <v>27</v>
      </c>
      <c r="H5376">
        <v>3</v>
      </c>
      <c r="I5376">
        <v>2417.79</v>
      </c>
      <c r="J5376">
        <v>1707.6</v>
      </c>
      <c r="K5376">
        <v>120.89</v>
      </c>
      <c r="L5376">
        <v>0</v>
      </c>
      <c r="M5376">
        <v>63.69</v>
      </c>
      <c r="N5376">
        <v>41.34</v>
      </c>
      <c r="O5376" t="s">
        <v>65</v>
      </c>
      <c r="P5376">
        <v>0</v>
      </c>
      <c r="Q5376">
        <v>4</v>
      </c>
      <c r="R5376" s="3">
        <f t="shared" si="498"/>
        <v>2296.9</v>
      </c>
      <c r="S5376" s="3">
        <f t="shared" si="499"/>
        <v>589.30000000000018</v>
      </c>
      <c r="T5376" s="3">
        <f t="shared" si="500"/>
        <v>-63.69</v>
      </c>
      <c r="U5376" s="3">
        <f t="shared" si="501"/>
        <v>484.2700000000001</v>
      </c>
      <c r="V5376" s="4">
        <f t="shared" si="502"/>
        <v>0.21083634463842574</v>
      </c>
      <c r="W5376" s="5">
        <f t="shared" si="503"/>
        <v>1</v>
      </c>
    </row>
    <row r="5377" spans="1:23">
      <c r="A5377" t="s">
        <v>6856</v>
      </c>
      <c r="B5377" t="s">
        <v>2233</v>
      </c>
      <c r="C5377" t="s">
        <v>359</v>
      </c>
      <c r="D5377" t="s">
        <v>48</v>
      </c>
      <c r="E5377" s="1">
        <v>45976.50513888889</v>
      </c>
      <c r="F5377" s="1">
        <v>45976.51902777778</v>
      </c>
      <c r="G5377" t="s">
        <v>27</v>
      </c>
      <c r="H5377">
        <v>1</v>
      </c>
      <c r="I5377">
        <v>276.98</v>
      </c>
      <c r="J5377">
        <v>200.32</v>
      </c>
      <c r="K5377">
        <v>13.85</v>
      </c>
      <c r="L5377">
        <v>30</v>
      </c>
      <c r="M5377">
        <v>62.54</v>
      </c>
      <c r="N5377">
        <v>5.28</v>
      </c>
      <c r="O5377" t="s">
        <v>65</v>
      </c>
      <c r="P5377">
        <v>5</v>
      </c>
      <c r="Q5377">
        <v>3</v>
      </c>
      <c r="R5377" s="3">
        <f t="shared" si="498"/>
        <v>263.13</v>
      </c>
      <c r="S5377" s="3">
        <f t="shared" si="499"/>
        <v>62.81</v>
      </c>
      <c r="T5377" s="3">
        <f t="shared" si="500"/>
        <v>-32.54</v>
      </c>
      <c r="U5377" s="3">
        <f t="shared" si="501"/>
        <v>24.990000000000002</v>
      </c>
      <c r="V5377" s="4">
        <f t="shared" si="502"/>
        <v>9.4972067039106156E-2</v>
      </c>
      <c r="W5377" s="5">
        <f t="shared" si="503"/>
        <v>1</v>
      </c>
    </row>
    <row r="5378" spans="1:23">
      <c r="A5378" t="s">
        <v>6857</v>
      </c>
      <c r="B5378" t="s">
        <v>294</v>
      </c>
      <c r="C5378" t="s">
        <v>319</v>
      </c>
      <c r="D5378" t="s">
        <v>64</v>
      </c>
      <c r="E5378" s="1">
        <v>45976.570104166669</v>
      </c>
      <c r="F5378" s="1">
        <v>45976.579131944447</v>
      </c>
      <c r="G5378" t="s">
        <v>27</v>
      </c>
      <c r="H5378">
        <v>1</v>
      </c>
      <c r="I5378">
        <v>101.98</v>
      </c>
      <c r="J5378">
        <v>82.05</v>
      </c>
      <c r="K5378">
        <v>5.0999999999999996</v>
      </c>
      <c r="L5378">
        <v>30</v>
      </c>
      <c r="M5378">
        <v>53.36</v>
      </c>
      <c r="N5378">
        <v>2.2799999999999998</v>
      </c>
      <c r="O5378" t="s">
        <v>33</v>
      </c>
      <c r="P5378">
        <v>0</v>
      </c>
      <c r="Q5378">
        <v>5</v>
      </c>
      <c r="R5378" s="3">
        <f t="shared" ref="R5378:R5441" si="504">I5378-K5378</f>
        <v>96.88000000000001</v>
      </c>
      <c r="S5378" s="3">
        <f t="shared" ref="S5378:S5441" si="505">R5378-J5378</f>
        <v>14.830000000000013</v>
      </c>
      <c r="T5378" s="3">
        <f t="shared" ref="T5378:T5441" si="506">L5378-M5378</f>
        <v>-23.36</v>
      </c>
      <c r="U5378" s="3">
        <f t="shared" ref="U5378:U5441" si="507">S5378+T5378-N5378</f>
        <v>-10.809999999999986</v>
      </c>
      <c r="V5378" s="4">
        <f t="shared" ref="V5378:V5441" si="508">IF(R5378&gt;0, U5378/R5378, 0)</f>
        <v>-0.11158133773740694</v>
      </c>
      <c r="W5378" s="5">
        <f t="shared" ref="W5378:W5441" si="509">IF(U5378&gt;0, 1, 0)</f>
        <v>0</v>
      </c>
    </row>
    <row r="5379" spans="1:23">
      <c r="A5379" t="s">
        <v>6858</v>
      </c>
      <c r="B5379" t="s">
        <v>925</v>
      </c>
      <c r="C5379" t="s">
        <v>286</v>
      </c>
      <c r="D5379" t="s">
        <v>60</v>
      </c>
      <c r="E5379" s="1">
        <v>45976.593680555547</v>
      </c>
      <c r="F5379" s="1">
        <v>45976.613819444443</v>
      </c>
      <c r="G5379" t="s">
        <v>27</v>
      </c>
      <c r="H5379">
        <v>1</v>
      </c>
      <c r="I5379">
        <v>698.88</v>
      </c>
      <c r="J5379">
        <v>589.69000000000005</v>
      </c>
      <c r="K5379">
        <v>104.83</v>
      </c>
      <c r="L5379">
        <v>0</v>
      </c>
      <c r="M5379">
        <v>50.15</v>
      </c>
      <c r="N5379">
        <v>10.69</v>
      </c>
      <c r="O5379" t="s">
        <v>38</v>
      </c>
      <c r="P5379">
        <v>14</v>
      </c>
      <c r="Q5379">
        <v>1</v>
      </c>
      <c r="R5379" s="3">
        <f t="shared" si="504"/>
        <v>594.04999999999995</v>
      </c>
      <c r="S5379" s="3">
        <f t="shared" si="505"/>
        <v>4.3599999999999</v>
      </c>
      <c r="T5379" s="3">
        <f t="shared" si="506"/>
        <v>-50.15</v>
      </c>
      <c r="U5379" s="3">
        <f t="shared" si="507"/>
        <v>-56.480000000000096</v>
      </c>
      <c r="V5379" s="4">
        <f t="shared" si="508"/>
        <v>-9.5076172039390797E-2</v>
      </c>
      <c r="W5379" s="5">
        <f t="shared" si="509"/>
        <v>0</v>
      </c>
    </row>
    <row r="5380" spans="1:23">
      <c r="A5380" t="s">
        <v>6859</v>
      </c>
      <c r="B5380" t="s">
        <v>2714</v>
      </c>
      <c r="C5380" t="s">
        <v>25</v>
      </c>
      <c r="D5380" t="s">
        <v>160</v>
      </c>
      <c r="E5380" s="1">
        <v>45976.674479166657</v>
      </c>
      <c r="F5380" s="1">
        <v>45976.689756944441</v>
      </c>
      <c r="G5380" t="s">
        <v>27</v>
      </c>
      <c r="H5380">
        <v>1</v>
      </c>
      <c r="I5380">
        <v>933.78</v>
      </c>
      <c r="J5380">
        <v>849.98</v>
      </c>
      <c r="K5380">
        <v>0</v>
      </c>
      <c r="L5380">
        <v>0</v>
      </c>
      <c r="M5380">
        <v>57.75</v>
      </c>
      <c r="N5380">
        <v>16.809999999999999</v>
      </c>
      <c r="O5380" t="s">
        <v>65</v>
      </c>
      <c r="P5380">
        <v>2</v>
      </c>
      <c r="Q5380">
        <v>4</v>
      </c>
      <c r="R5380" s="3">
        <f t="shared" si="504"/>
        <v>933.78</v>
      </c>
      <c r="S5380" s="3">
        <f t="shared" si="505"/>
        <v>83.799999999999955</v>
      </c>
      <c r="T5380" s="3">
        <f t="shared" si="506"/>
        <v>-57.75</v>
      </c>
      <c r="U5380" s="3">
        <f t="shared" si="507"/>
        <v>9.2399999999999558</v>
      </c>
      <c r="V5380" s="4">
        <f t="shared" si="508"/>
        <v>9.8952644091755623E-3</v>
      </c>
      <c r="W5380" s="5">
        <f t="shared" si="509"/>
        <v>1</v>
      </c>
    </row>
    <row r="5381" spans="1:23">
      <c r="A5381" t="s">
        <v>6860</v>
      </c>
      <c r="B5381" t="s">
        <v>3495</v>
      </c>
      <c r="C5381" t="s">
        <v>221</v>
      </c>
      <c r="D5381" t="s">
        <v>103</v>
      </c>
      <c r="E5381" s="1">
        <v>45977.286851851852</v>
      </c>
      <c r="F5381" s="1">
        <v>45977.304212962961</v>
      </c>
      <c r="G5381" t="s">
        <v>27</v>
      </c>
      <c r="H5381">
        <v>1</v>
      </c>
      <c r="I5381">
        <v>106.92</v>
      </c>
      <c r="J5381">
        <v>85.35</v>
      </c>
      <c r="K5381">
        <v>0</v>
      </c>
      <c r="L5381">
        <v>30</v>
      </c>
      <c r="M5381">
        <v>44.82</v>
      </c>
      <c r="N5381">
        <v>2.46</v>
      </c>
      <c r="O5381" t="s">
        <v>28</v>
      </c>
      <c r="P5381">
        <v>5</v>
      </c>
      <c r="Q5381">
        <v>3</v>
      </c>
      <c r="R5381" s="3">
        <f t="shared" si="504"/>
        <v>106.92</v>
      </c>
      <c r="S5381" s="3">
        <f t="shared" si="505"/>
        <v>21.570000000000007</v>
      </c>
      <c r="T5381" s="3">
        <f t="shared" si="506"/>
        <v>-14.82</v>
      </c>
      <c r="U5381" s="3">
        <f t="shared" si="507"/>
        <v>4.2900000000000071</v>
      </c>
      <c r="V5381" s="4">
        <f t="shared" si="508"/>
        <v>4.0123456790123524E-2</v>
      </c>
      <c r="W5381" s="5">
        <f t="shared" si="509"/>
        <v>1</v>
      </c>
    </row>
    <row r="5382" spans="1:23">
      <c r="A5382" t="s">
        <v>6861</v>
      </c>
      <c r="B5382" t="s">
        <v>2590</v>
      </c>
      <c r="C5382" t="s">
        <v>623</v>
      </c>
      <c r="D5382" t="s">
        <v>117</v>
      </c>
      <c r="E5382" s="1">
        <v>45977.323067129633</v>
      </c>
      <c r="F5382" s="1">
        <v>45977.341122685182</v>
      </c>
      <c r="G5382" t="s">
        <v>27</v>
      </c>
      <c r="H5382">
        <v>5</v>
      </c>
      <c r="I5382">
        <v>1203.9000000000001</v>
      </c>
      <c r="J5382">
        <v>1012.2</v>
      </c>
      <c r="K5382">
        <v>60.2</v>
      </c>
      <c r="L5382">
        <v>0</v>
      </c>
      <c r="M5382">
        <v>46.68</v>
      </c>
      <c r="N5382">
        <v>20.59</v>
      </c>
      <c r="O5382" t="s">
        <v>38</v>
      </c>
      <c r="P5382">
        <v>6</v>
      </c>
      <c r="Q5382">
        <v>3</v>
      </c>
      <c r="R5382" s="3">
        <f t="shared" si="504"/>
        <v>1143.7</v>
      </c>
      <c r="S5382" s="3">
        <f t="shared" si="505"/>
        <v>131.5</v>
      </c>
      <c r="T5382" s="3">
        <f t="shared" si="506"/>
        <v>-46.68</v>
      </c>
      <c r="U5382" s="3">
        <f t="shared" si="507"/>
        <v>64.22999999999999</v>
      </c>
      <c r="V5382" s="4">
        <f t="shared" si="508"/>
        <v>5.6159832123808678E-2</v>
      </c>
      <c r="W5382" s="5">
        <f t="shared" si="509"/>
        <v>1</v>
      </c>
    </row>
    <row r="5383" spans="1:23">
      <c r="A5383" t="s">
        <v>6862</v>
      </c>
      <c r="B5383" t="s">
        <v>2594</v>
      </c>
      <c r="C5383" t="s">
        <v>635</v>
      </c>
      <c r="D5383" t="s">
        <v>44</v>
      </c>
      <c r="E5383" s="1">
        <v>45977.332824074067</v>
      </c>
      <c r="F5383" s="1">
        <v>45977.345324074071</v>
      </c>
      <c r="G5383" t="s">
        <v>27</v>
      </c>
      <c r="H5383">
        <v>2</v>
      </c>
      <c r="I5383">
        <v>566.5</v>
      </c>
      <c r="J5383">
        <v>350.72</v>
      </c>
      <c r="K5383">
        <v>84.98</v>
      </c>
      <c r="L5383">
        <v>0</v>
      </c>
      <c r="M5383">
        <v>48.85</v>
      </c>
      <c r="N5383">
        <v>8.67</v>
      </c>
      <c r="O5383" t="s">
        <v>33</v>
      </c>
      <c r="P5383">
        <v>3</v>
      </c>
      <c r="Q5383">
        <v>4</v>
      </c>
      <c r="R5383" s="3">
        <f t="shared" si="504"/>
        <v>481.52</v>
      </c>
      <c r="S5383" s="3">
        <f t="shared" si="505"/>
        <v>130.79999999999995</v>
      </c>
      <c r="T5383" s="3">
        <f t="shared" si="506"/>
        <v>-48.85</v>
      </c>
      <c r="U5383" s="3">
        <f t="shared" si="507"/>
        <v>73.279999999999959</v>
      </c>
      <c r="V5383" s="4">
        <f t="shared" si="508"/>
        <v>0.15218474829705922</v>
      </c>
      <c r="W5383" s="5">
        <f t="shared" si="509"/>
        <v>1</v>
      </c>
    </row>
    <row r="5384" spans="1:23">
      <c r="A5384" t="s">
        <v>6863</v>
      </c>
      <c r="B5384" t="s">
        <v>1161</v>
      </c>
      <c r="C5384" t="s">
        <v>1028</v>
      </c>
      <c r="D5384" t="s">
        <v>127</v>
      </c>
      <c r="E5384" s="1">
        <v>45977.411666666667</v>
      </c>
      <c r="F5384" s="1">
        <v>45977.422777777778</v>
      </c>
      <c r="G5384" t="s">
        <v>27</v>
      </c>
      <c r="H5384">
        <v>2</v>
      </c>
      <c r="I5384">
        <v>1404.38</v>
      </c>
      <c r="J5384">
        <v>799.52</v>
      </c>
      <c r="K5384">
        <v>210.66</v>
      </c>
      <c r="L5384">
        <v>0</v>
      </c>
      <c r="M5384">
        <v>50.02</v>
      </c>
      <c r="N5384">
        <v>21.49</v>
      </c>
      <c r="O5384" t="s">
        <v>38</v>
      </c>
      <c r="P5384">
        <v>1</v>
      </c>
      <c r="Q5384">
        <v>4</v>
      </c>
      <c r="R5384" s="3">
        <f t="shared" si="504"/>
        <v>1193.72</v>
      </c>
      <c r="S5384" s="3">
        <f t="shared" si="505"/>
        <v>394.20000000000005</v>
      </c>
      <c r="T5384" s="3">
        <f t="shared" si="506"/>
        <v>-50.02</v>
      </c>
      <c r="U5384" s="3">
        <f t="shared" si="507"/>
        <v>322.69000000000005</v>
      </c>
      <c r="V5384" s="4">
        <f t="shared" si="508"/>
        <v>0.27032302382468254</v>
      </c>
      <c r="W5384" s="5">
        <f t="shared" si="509"/>
        <v>1</v>
      </c>
    </row>
    <row r="5385" spans="1:23">
      <c r="A5385" t="s">
        <v>6864</v>
      </c>
      <c r="B5385" t="s">
        <v>2018</v>
      </c>
      <c r="C5385" t="s">
        <v>1474</v>
      </c>
      <c r="D5385" t="s">
        <v>160</v>
      </c>
      <c r="E5385" s="1">
        <v>45977.487905092603</v>
      </c>
      <c r="F5385" s="1">
        <v>45977.501099537039</v>
      </c>
      <c r="G5385" t="s">
        <v>27</v>
      </c>
      <c r="H5385">
        <v>2</v>
      </c>
      <c r="I5385">
        <v>1087.94</v>
      </c>
      <c r="J5385">
        <v>601.76</v>
      </c>
      <c r="K5385">
        <v>54.4</v>
      </c>
      <c r="L5385">
        <v>0</v>
      </c>
      <c r="M5385">
        <v>47.22</v>
      </c>
      <c r="N5385">
        <v>18.600000000000001</v>
      </c>
      <c r="O5385" t="s">
        <v>38</v>
      </c>
      <c r="P5385">
        <v>0</v>
      </c>
      <c r="Q5385">
        <v>5</v>
      </c>
      <c r="R5385" s="3">
        <f t="shared" si="504"/>
        <v>1033.54</v>
      </c>
      <c r="S5385" s="3">
        <f t="shared" si="505"/>
        <v>431.78</v>
      </c>
      <c r="T5385" s="3">
        <f t="shared" si="506"/>
        <v>-47.22</v>
      </c>
      <c r="U5385" s="3">
        <f t="shared" si="507"/>
        <v>365.95999999999992</v>
      </c>
      <c r="V5385" s="4">
        <f t="shared" si="508"/>
        <v>0.35408402190529631</v>
      </c>
      <c r="W5385" s="5">
        <f t="shared" si="509"/>
        <v>1</v>
      </c>
    </row>
    <row r="5386" spans="1:23">
      <c r="A5386" t="s">
        <v>6865</v>
      </c>
      <c r="B5386" t="s">
        <v>1848</v>
      </c>
      <c r="C5386" t="s">
        <v>437</v>
      </c>
      <c r="D5386" t="s">
        <v>48</v>
      </c>
      <c r="E5386" s="1">
        <v>45977.51840277778</v>
      </c>
      <c r="F5386" s="1">
        <v>45977.523958333331</v>
      </c>
      <c r="G5386" t="s">
        <v>27</v>
      </c>
      <c r="H5386">
        <v>3</v>
      </c>
      <c r="I5386">
        <v>650.82000000000005</v>
      </c>
      <c r="J5386">
        <v>567.48</v>
      </c>
      <c r="K5386">
        <v>97.62</v>
      </c>
      <c r="L5386">
        <v>0</v>
      </c>
      <c r="M5386">
        <v>51.58</v>
      </c>
      <c r="N5386">
        <v>9.9600000000000009</v>
      </c>
      <c r="O5386" t="s">
        <v>38</v>
      </c>
      <c r="P5386">
        <v>0</v>
      </c>
      <c r="Q5386">
        <v>5</v>
      </c>
      <c r="R5386" s="3">
        <f t="shared" si="504"/>
        <v>553.20000000000005</v>
      </c>
      <c r="S5386" s="3">
        <f t="shared" si="505"/>
        <v>-14.279999999999973</v>
      </c>
      <c r="T5386" s="3">
        <f t="shared" si="506"/>
        <v>-51.58</v>
      </c>
      <c r="U5386" s="3">
        <f t="shared" si="507"/>
        <v>-75.819999999999965</v>
      </c>
      <c r="V5386" s="4">
        <f t="shared" si="508"/>
        <v>-0.13705712219811994</v>
      </c>
      <c r="W5386" s="5">
        <f t="shared" si="509"/>
        <v>0</v>
      </c>
    </row>
    <row r="5387" spans="1:23">
      <c r="A5387" t="s">
        <v>6866</v>
      </c>
      <c r="B5387" t="s">
        <v>1390</v>
      </c>
      <c r="C5387" t="s">
        <v>910</v>
      </c>
      <c r="D5387" t="s">
        <v>72</v>
      </c>
      <c r="E5387" s="1">
        <v>45977.529872685183</v>
      </c>
      <c r="F5387" s="1">
        <v>45977.543067129627</v>
      </c>
      <c r="G5387" t="s">
        <v>53</v>
      </c>
      <c r="H5387">
        <v>4</v>
      </c>
      <c r="I5387">
        <v>337.72</v>
      </c>
      <c r="J5387">
        <v>221.8</v>
      </c>
      <c r="K5387">
        <v>0</v>
      </c>
      <c r="L5387">
        <v>30</v>
      </c>
      <c r="M5387">
        <v>60.92</v>
      </c>
      <c r="N5387">
        <v>6.62</v>
      </c>
      <c r="O5387" t="s">
        <v>38</v>
      </c>
      <c r="P5387">
        <v>4</v>
      </c>
      <c r="Q5387">
        <v>1</v>
      </c>
      <c r="R5387" s="3">
        <f t="shared" si="504"/>
        <v>337.72</v>
      </c>
      <c r="S5387" s="3">
        <f t="shared" si="505"/>
        <v>115.92000000000002</v>
      </c>
      <c r="T5387" s="3">
        <f t="shared" si="506"/>
        <v>-30.92</v>
      </c>
      <c r="U5387" s="3">
        <f t="shared" si="507"/>
        <v>78.38000000000001</v>
      </c>
      <c r="V5387" s="4">
        <f t="shared" si="508"/>
        <v>0.23208575151012675</v>
      </c>
      <c r="W5387" s="5">
        <f t="shared" si="509"/>
        <v>1</v>
      </c>
    </row>
    <row r="5388" spans="1:23">
      <c r="A5388" t="s">
        <v>6867</v>
      </c>
      <c r="B5388" t="s">
        <v>3124</v>
      </c>
      <c r="C5388" t="s">
        <v>417</v>
      </c>
      <c r="D5388" t="s">
        <v>60</v>
      </c>
      <c r="E5388" s="1">
        <v>45977.551238425927</v>
      </c>
      <c r="F5388" s="1">
        <v>45977.569988425923</v>
      </c>
      <c r="G5388" t="s">
        <v>27</v>
      </c>
      <c r="H5388">
        <v>2</v>
      </c>
      <c r="I5388">
        <v>140.84</v>
      </c>
      <c r="J5388">
        <v>116.98</v>
      </c>
      <c r="K5388">
        <v>0</v>
      </c>
      <c r="L5388">
        <v>30</v>
      </c>
      <c r="M5388">
        <v>61.75</v>
      </c>
      <c r="N5388">
        <v>3.08</v>
      </c>
      <c r="O5388" t="s">
        <v>38</v>
      </c>
      <c r="P5388">
        <v>12</v>
      </c>
      <c r="Q5388">
        <v>3</v>
      </c>
      <c r="R5388" s="3">
        <f t="shared" si="504"/>
        <v>140.84</v>
      </c>
      <c r="S5388" s="3">
        <f t="shared" si="505"/>
        <v>23.86</v>
      </c>
      <c r="T5388" s="3">
        <f t="shared" si="506"/>
        <v>-31.75</v>
      </c>
      <c r="U5388" s="3">
        <f t="shared" si="507"/>
        <v>-10.97</v>
      </c>
      <c r="V5388" s="4">
        <f t="shared" si="508"/>
        <v>-7.7889804032945195E-2</v>
      </c>
      <c r="W5388" s="5">
        <f t="shared" si="509"/>
        <v>0</v>
      </c>
    </row>
    <row r="5389" spans="1:23">
      <c r="A5389" t="s">
        <v>6868</v>
      </c>
      <c r="B5389" t="s">
        <v>5317</v>
      </c>
      <c r="C5389" t="s">
        <v>51</v>
      </c>
      <c r="D5389" t="s">
        <v>160</v>
      </c>
      <c r="E5389" s="1">
        <v>45977.560706018521</v>
      </c>
      <c r="G5389" t="s">
        <v>110</v>
      </c>
      <c r="H5389">
        <v>2</v>
      </c>
      <c r="I5389">
        <v>578.79999999999995</v>
      </c>
      <c r="J5389">
        <v>346.64</v>
      </c>
      <c r="K5389">
        <v>144.69999999999999</v>
      </c>
      <c r="L5389">
        <v>0</v>
      </c>
      <c r="M5389">
        <v>35.32</v>
      </c>
      <c r="N5389">
        <v>0</v>
      </c>
      <c r="O5389" t="s">
        <v>38</v>
      </c>
      <c r="P5389">
        <v>6</v>
      </c>
      <c r="R5389" s="3">
        <f t="shared" si="504"/>
        <v>434.09999999999997</v>
      </c>
      <c r="S5389" s="3">
        <f t="shared" si="505"/>
        <v>87.45999999999998</v>
      </c>
      <c r="T5389" s="3">
        <f t="shared" si="506"/>
        <v>-35.32</v>
      </c>
      <c r="U5389" s="3">
        <f t="shared" si="507"/>
        <v>52.139999999999979</v>
      </c>
      <c r="V5389" s="4">
        <f t="shared" si="508"/>
        <v>0.12011057360055283</v>
      </c>
      <c r="W5389" s="5">
        <f t="shared" si="509"/>
        <v>1</v>
      </c>
    </row>
    <row r="5390" spans="1:23">
      <c r="A5390" t="s">
        <v>6869</v>
      </c>
      <c r="B5390" t="s">
        <v>1414</v>
      </c>
      <c r="C5390" t="s">
        <v>1252</v>
      </c>
      <c r="D5390" t="s">
        <v>103</v>
      </c>
      <c r="E5390" s="1">
        <v>45977.750347222223</v>
      </c>
      <c r="F5390" s="1">
        <v>45977.765625</v>
      </c>
      <c r="G5390" t="s">
        <v>27</v>
      </c>
      <c r="H5390">
        <v>1</v>
      </c>
      <c r="I5390">
        <v>351.28</v>
      </c>
      <c r="J5390">
        <v>317.48</v>
      </c>
      <c r="K5390">
        <v>17.559999999999999</v>
      </c>
      <c r="L5390">
        <v>30</v>
      </c>
      <c r="M5390">
        <v>40.54</v>
      </c>
      <c r="N5390">
        <v>6.55</v>
      </c>
      <c r="O5390" t="s">
        <v>38</v>
      </c>
      <c r="P5390">
        <v>2</v>
      </c>
      <c r="Q5390">
        <v>4</v>
      </c>
      <c r="R5390" s="3">
        <f t="shared" si="504"/>
        <v>333.71999999999997</v>
      </c>
      <c r="S5390" s="3">
        <f t="shared" si="505"/>
        <v>16.239999999999952</v>
      </c>
      <c r="T5390" s="3">
        <f t="shared" si="506"/>
        <v>-10.54</v>
      </c>
      <c r="U5390" s="3">
        <f t="shared" si="507"/>
        <v>-0.85000000000004672</v>
      </c>
      <c r="V5390" s="4">
        <f t="shared" si="508"/>
        <v>-2.5470454273044674E-3</v>
      </c>
      <c r="W5390" s="5">
        <f t="shared" si="509"/>
        <v>0</v>
      </c>
    </row>
    <row r="5391" spans="1:23">
      <c r="A5391" t="s">
        <v>6870</v>
      </c>
      <c r="B5391" t="s">
        <v>58</v>
      </c>
      <c r="C5391" t="s">
        <v>1247</v>
      </c>
      <c r="D5391" t="s">
        <v>32</v>
      </c>
      <c r="E5391" s="1">
        <v>45977.754027777781</v>
      </c>
      <c r="F5391" s="1">
        <v>45977.776944444442</v>
      </c>
      <c r="G5391" t="s">
        <v>27</v>
      </c>
      <c r="H5391">
        <v>1</v>
      </c>
      <c r="I5391">
        <v>112.96</v>
      </c>
      <c r="J5391">
        <v>80.89</v>
      </c>
      <c r="K5391">
        <v>5.65</v>
      </c>
      <c r="L5391">
        <v>30</v>
      </c>
      <c r="M5391">
        <v>59.61</v>
      </c>
      <c r="N5391">
        <v>2.4700000000000002</v>
      </c>
      <c r="O5391" t="s">
        <v>65</v>
      </c>
      <c r="P5391">
        <v>13</v>
      </c>
      <c r="Q5391">
        <v>3</v>
      </c>
      <c r="R5391" s="3">
        <f t="shared" si="504"/>
        <v>107.30999999999999</v>
      </c>
      <c r="S5391" s="3">
        <f t="shared" si="505"/>
        <v>26.419999999999987</v>
      </c>
      <c r="T5391" s="3">
        <f t="shared" si="506"/>
        <v>-29.61</v>
      </c>
      <c r="U5391" s="3">
        <f t="shared" si="507"/>
        <v>-5.6600000000000126</v>
      </c>
      <c r="V5391" s="4">
        <f t="shared" si="508"/>
        <v>-5.2744385425403162E-2</v>
      </c>
      <c r="W5391" s="5">
        <f t="shared" si="509"/>
        <v>0</v>
      </c>
    </row>
    <row r="5392" spans="1:23">
      <c r="A5392" t="s">
        <v>6871</v>
      </c>
      <c r="B5392" t="s">
        <v>940</v>
      </c>
      <c r="C5392" t="s">
        <v>277</v>
      </c>
      <c r="D5392" t="s">
        <v>127</v>
      </c>
      <c r="E5392" s="1">
        <v>45977.766087962962</v>
      </c>
      <c r="F5392" s="1">
        <v>45977.771643518521</v>
      </c>
      <c r="G5392" t="s">
        <v>27</v>
      </c>
      <c r="H5392">
        <v>1</v>
      </c>
      <c r="I5392">
        <v>547.51</v>
      </c>
      <c r="J5392">
        <v>328.7</v>
      </c>
      <c r="K5392">
        <v>0</v>
      </c>
      <c r="L5392">
        <v>0</v>
      </c>
      <c r="M5392">
        <v>64.92</v>
      </c>
      <c r="N5392">
        <v>9.86</v>
      </c>
      <c r="O5392" t="s">
        <v>38</v>
      </c>
      <c r="P5392">
        <v>0</v>
      </c>
      <c r="Q5392">
        <v>5</v>
      </c>
      <c r="R5392" s="3">
        <f t="shared" si="504"/>
        <v>547.51</v>
      </c>
      <c r="S5392" s="3">
        <f t="shared" si="505"/>
        <v>218.81</v>
      </c>
      <c r="T5392" s="3">
        <f t="shared" si="506"/>
        <v>-64.92</v>
      </c>
      <c r="U5392" s="3">
        <f t="shared" si="507"/>
        <v>144.02999999999997</v>
      </c>
      <c r="V5392" s="4">
        <f t="shared" si="508"/>
        <v>0.26306368833445959</v>
      </c>
      <c r="W5392" s="5">
        <f t="shared" si="509"/>
        <v>1</v>
      </c>
    </row>
    <row r="5393" spans="1:23">
      <c r="A5393" t="s">
        <v>6872</v>
      </c>
      <c r="B5393" t="s">
        <v>215</v>
      </c>
      <c r="C5393" t="s">
        <v>783</v>
      </c>
      <c r="D5393" t="s">
        <v>48</v>
      </c>
      <c r="E5393" s="1">
        <v>45977.781956018523</v>
      </c>
      <c r="F5393" s="1">
        <v>45977.79515046296</v>
      </c>
      <c r="G5393" t="s">
        <v>27</v>
      </c>
      <c r="H5393">
        <v>1</v>
      </c>
      <c r="I5393">
        <v>99.09</v>
      </c>
      <c r="J5393">
        <v>70.58</v>
      </c>
      <c r="K5393">
        <v>4.95</v>
      </c>
      <c r="L5393">
        <v>30</v>
      </c>
      <c r="M5393">
        <v>35.880000000000003</v>
      </c>
      <c r="N5393">
        <v>2.23</v>
      </c>
      <c r="O5393" t="s">
        <v>38</v>
      </c>
      <c r="P5393">
        <v>4</v>
      </c>
      <c r="Q5393">
        <v>3</v>
      </c>
      <c r="R5393" s="3">
        <f t="shared" si="504"/>
        <v>94.14</v>
      </c>
      <c r="S5393" s="3">
        <f t="shared" si="505"/>
        <v>23.560000000000002</v>
      </c>
      <c r="T5393" s="3">
        <f t="shared" si="506"/>
        <v>-5.8800000000000026</v>
      </c>
      <c r="U5393" s="3">
        <f t="shared" si="507"/>
        <v>15.45</v>
      </c>
      <c r="V5393" s="4">
        <f t="shared" si="508"/>
        <v>0.16411727214786487</v>
      </c>
      <c r="W5393" s="5">
        <f t="shared" si="509"/>
        <v>1</v>
      </c>
    </row>
    <row r="5394" spans="1:23">
      <c r="A5394" t="s">
        <v>6873</v>
      </c>
      <c r="B5394" t="s">
        <v>2762</v>
      </c>
      <c r="C5394" t="s">
        <v>163</v>
      </c>
      <c r="D5394" t="s">
        <v>160</v>
      </c>
      <c r="E5394" s="1">
        <v>45977.791863425933</v>
      </c>
      <c r="F5394" s="1">
        <v>45977.803668981483</v>
      </c>
      <c r="G5394" t="s">
        <v>27</v>
      </c>
      <c r="H5394">
        <v>2</v>
      </c>
      <c r="I5394">
        <v>306.86</v>
      </c>
      <c r="J5394">
        <v>232.02</v>
      </c>
      <c r="K5394">
        <v>15.34</v>
      </c>
      <c r="L5394">
        <v>30</v>
      </c>
      <c r="M5394">
        <v>38.200000000000003</v>
      </c>
      <c r="N5394">
        <v>5.79</v>
      </c>
      <c r="O5394" t="s">
        <v>38</v>
      </c>
      <c r="P5394">
        <v>0</v>
      </c>
      <c r="Q5394">
        <v>5</v>
      </c>
      <c r="R5394" s="3">
        <f t="shared" si="504"/>
        <v>291.52000000000004</v>
      </c>
      <c r="S5394" s="3">
        <f t="shared" si="505"/>
        <v>59.500000000000028</v>
      </c>
      <c r="T5394" s="3">
        <f t="shared" si="506"/>
        <v>-8.2000000000000028</v>
      </c>
      <c r="U5394" s="3">
        <f t="shared" si="507"/>
        <v>45.510000000000026</v>
      </c>
      <c r="V5394" s="4">
        <f t="shared" si="508"/>
        <v>0.15611278814489579</v>
      </c>
      <c r="W5394" s="5">
        <f t="shared" si="509"/>
        <v>1</v>
      </c>
    </row>
    <row r="5395" spans="1:23">
      <c r="A5395" t="s">
        <v>6874</v>
      </c>
      <c r="B5395" t="s">
        <v>1579</v>
      </c>
      <c r="C5395" t="s">
        <v>1247</v>
      </c>
      <c r="D5395" t="s">
        <v>103</v>
      </c>
      <c r="E5395" s="1">
        <v>45977.7966087963</v>
      </c>
      <c r="F5395" s="1">
        <v>45977.810497685183</v>
      </c>
      <c r="G5395" t="s">
        <v>27</v>
      </c>
      <c r="H5395">
        <v>2</v>
      </c>
      <c r="I5395">
        <v>225.92</v>
      </c>
      <c r="J5395">
        <v>161.78</v>
      </c>
      <c r="K5395">
        <v>0</v>
      </c>
      <c r="L5395">
        <v>30</v>
      </c>
      <c r="M5395">
        <v>58.36</v>
      </c>
      <c r="N5395">
        <v>4.6100000000000003</v>
      </c>
      <c r="O5395" t="s">
        <v>65</v>
      </c>
      <c r="P5395">
        <v>0</v>
      </c>
      <c r="Q5395">
        <v>5</v>
      </c>
      <c r="R5395" s="3">
        <f t="shared" si="504"/>
        <v>225.92</v>
      </c>
      <c r="S5395" s="3">
        <f t="shared" si="505"/>
        <v>64.139999999999986</v>
      </c>
      <c r="T5395" s="3">
        <f t="shared" si="506"/>
        <v>-28.36</v>
      </c>
      <c r="U5395" s="3">
        <f t="shared" si="507"/>
        <v>31.169999999999987</v>
      </c>
      <c r="V5395" s="4">
        <f t="shared" si="508"/>
        <v>0.13796919263456087</v>
      </c>
      <c r="W5395" s="5">
        <f t="shared" si="509"/>
        <v>1</v>
      </c>
    </row>
    <row r="5396" spans="1:23">
      <c r="A5396" t="s">
        <v>6875</v>
      </c>
      <c r="B5396" t="s">
        <v>3270</v>
      </c>
      <c r="C5396" t="s">
        <v>322</v>
      </c>
      <c r="D5396" t="s">
        <v>103</v>
      </c>
      <c r="E5396" s="1">
        <v>45977.899247685193</v>
      </c>
      <c r="F5396" s="1">
        <v>45977.917303240742</v>
      </c>
      <c r="G5396" t="s">
        <v>27</v>
      </c>
      <c r="H5396">
        <v>1</v>
      </c>
      <c r="I5396">
        <v>653.67999999999995</v>
      </c>
      <c r="J5396">
        <v>422.07</v>
      </c>
      <c r="K5396">
        <v>32.68</v>
      </c>
      <c r="L5396">
        <v>0</v>
      </c>
      <c r="M5396">
        <v>38.36</v>
      </c>
      <c r="N5396">
        <v>11.18</v>
      </c>
      <c r="O5396" t="s">
        <v>38</v>
      </c>
      <c r="P5396">
        <v>6</v>
      </c>
      <c r="Q5396">
        <v>3</v>
      </c>
      <c r="R5396" s="3">
        <f t="shared" si="504"/>
        <v>621</v>
      </c>
      <c r="S5396" s="3">
        <f t="shared" si="505"/>
        <v>198.93</v>
      </c>
      <c r="T5396" s="3">
        <f t="shared" si="506"/>
        <v>-38.36</v>
      </c>
      <c r="U5396" s="3">
        <f t="shared" si="507"/>
        <v>149.38999999999999</v>
      </c>
      <c r="V5396" s="4">
        <f t="shared" si="508"/>
        <v>0.24056360708534619</v>
      </c>
      <c r="W5396" s="5">
        <f t="shared" si="509"/>
        <v>1</v>
      </c>
    </row>
    <row r="5397" spans="1:23">
      <c r="A5397" t="s">
        <v>6876</v>
      </c>
      <c r="B5397" t="s">
        <v>2872</v>
      </c>
      <c r="C5397" t="s">
        <v>313</v>
      </c>
      <c r="D5397" t="s">
        <v>160</v>
      </c>
      <c r="E5397" s="1">
        <v>45978.307997685188</v>
      </c>
      <c r="F5397" s="1">
        <v>45978.317719907413</v>
      </c>
      <c r="G5397" t="s">
        <v>27</v>
      </c>
      <c r="H5397">
        <v>4</v>
      </c>
      <c r="I5397">
        <v>1648.08</v>
      </c>
      <c r="J5397">
        <v>1234.3599999999999</v>
      </c>
      <c r="K5397">
        <v>164.81</v>
      </c>
      <c r="L5397">
        <v>0</v>
      </c>
      <c r="M5397">
        <v>38.840000000000003</v>
      </c>
      <c r="N5397">
        <v>26.7</v>
      </c>
      <c r="O5397" t="s">
        <v>65</v>
      </c>
      <c r="P5397">
        <v>0</v>
      </c>
      <c r="Q5397">
        <v>5</v>
      </c>
      <c r="R5397" s="3">
        <f t="shared" si="504"/>
        <v>1483.27</v>
      </c>
      <c r="S5397" s="3">
        <f t="shared" si="505"/>
        <v>248.91000000000008</v>
      </c>
      <c r="T5397" s="3">
        <f t="shared" si="506"/>
        <v>-38.840000000000003</v>
      </c>
      <c r="U5397" s="3">
        <f t="shared" si="507"/>
        <v>183.37000000000009</v>
      </c>
      <c r="V5397" s="4">
        <f t="shared" si="508"/>
        <v>0.12362550311136886</v>
      </c>
      <c r="W5397" s="5">
        <f t="shared" si="509"/>
        <v>1</v>
      </c>
    </row>
    <row r="5398" spans="1:23">
      <c r="A5398" t="s">
        <v>6877</v>
      </c>
      <c r="B5398" t="s">
        <v>3799</v>
      </c>
      <c r="C5398" t="s">
        <v>1557</v>
      </c>
      <c r="D5398" t="s">
        <v>60</v>
      </c>
      <c r="E5398" s="1">
        <v>45978.320752314823</v>
      </c>
      <c r="F5398" s="1">
        <v>45978.3283912037</v>
      </c>
      <c r="G5398" t="s">
        <v>27</v>
      </c>
      <c r="H5398">
        <v>1</v>
      </c>
      <c r="I5398">
        <v>303.05</v>
      </c>
      <c r="J5398">
        <v>260.77</v>
      </c>
      <c r="K5398">
        <v>45.46</v>
      </c>
      <c r="L5398">
        <v>30</v>
      </c>
      <c r="M5398">
        <v>52.92</v>
      </c>
      <c r="N5398">
        <v>5.18</v>
      </c>
      <c r="O5398" t="s">
        <v>38</v>
      </c>
      <c r="P5398">
        <v>0</v>
      </c>
      <c r="Q5398">
        <v>5</v>
      </c>
      <c r="R5398" s="3">
        <f t="shared" si="504"/>
        <v>257.59000000000003</v>
      </c>
      <c r="S5398" s="3">
        <f t="shared" si="505"/>
        <v>-3.17999999999995</v>
      </c>
      <c r="T5398" s="3">
        <f t="shared" si="506"/>
        <v>-22.92</v>
      </c>
      <c r="U5398" s="3">
        <f t="shared" si="507"/>
        <v>-31.279999999999951</v>
      </c>
      <c r="V5398" s="4">
        <f t="shared" si="508"/>
        <v>-0.12143328545362765</v>
      </c>
      <c r="W5398" s="5">
        <f t="shared" si="509"/>
        <v>0</v>
      </c>
    </row>
    <row r="5399" spans="1:23">
      <c r="A5399" t="s">
        <v>6878</v>
      </c>
      <c r="B5399" t="s">
        <v>848</v>
      </c>
      <c r="C5399" t="s">
        <v>469</v>
      </c>
      <c r="D5399" t="s">
        <v>127</v>
      </c>
      <c r="E5399" s="1">
        <v>45978.385694444441</v>
      </c>
      <c r="F5399" s="1">
        <v>45978.391250000001</v>
      </c>
      <c r="G5399" t="s">
        <v>27</v>
      </c>
      <c r="H5399">
        <v>2</v>
      </c>
      <c r="I5399">
        <v>275.5</v>
      </c>
      <c r="J5399">
        <v>236.74</v>
      </c>
      <c r="K5399">
        <v>41.32</v>
      </c>
      <c r="L5399">
        <v>30</v>
      </c>
      <c r="M5399">
        <v>62.73</v>
      </c>
      <c r="N5399">
        <v>4.76</v>
      </c>
      <c r="O5399" t="s">
        <v>38</v>
      </c>
      <c r="P5399">
        <v>0</v>
      </c>
      <c r="Q5399">
        <v>5</v>
      </c>
      <c r="R5399" s="3">
        <f t="shared" si="504"/>
        <v>234.18</v>
      </c>
      <c r="S5399" s="3">
        <f t="shared" si="505"/>
        <v>-2.5600000000000023</v>
      </c>
      <c r="T5399" s="3">
        <f t="shared" si="506"/>
        <v>-32.729999999999997</v>
      </c>
      <c r="U5399" s="3">
        <f t="shared" si="507"/>
        <v>-40.049999999999997</v>
      </c>
      <c r="V5399" s="4">
        <f t="shared" si="508"/>
        <v>-0.17102229054573403</v>
      </c>
      <c r="W5399" s="5">
        <f t="shared" si="509"/>
        <v>0</v>
      </c>
    </row>
    <row r="5400" spans="1:23">
      <c r="A5400" t="s">
        <v>6879</v>
      </c>
      <c r="B5400" t="s">
        <v>2878</v>
      </c>
      <c r="C5400" t="s">
        <v>280</v>
      </c>
      <c r="D5400" t="s">
        <v>87</v>
      </c>
      <c r="E5400" s="1">
        <v>45978.387060185189</v>
      </c>
      <c r="F5400" s="1">
        <v>45978.405810185177</v>
      </c>
      <c r="G5400" t="s">
        <v>27</v>
      </c>
      <c r="H5400">
        <v>2</v>
      </c>
      <c r="I5400">
        <v>227.6</v>
      </c>
      <c r="J5400">
        <v>167.54</v>
      </c>
      <c r="K5400">
        <v>11.38</v>
      </c>
      <c r="L5400">
        <v>30</v>
      </c>
      <c r="M5400">
        <v>42.33</v>
      </c>
      <c r="N5400">
        <v>4.43</v>
      </c>
      <c r="O5400" t="s">
        <v>38</v>
      </c>
      <c r="P5400">
        <v>7</v>
      </c>
      <c r="Q5400">
        <v>3</v>
      </c>
      <c r="R5400" s="3">
        <f t="shared" si="504"/>
        <v>216.22</v>
      </c>
      <c r="S5400" s="3">
        <f t="shared" si="505"/>
        <v>48.680000000000007</v>
      </c>
      <c r="T5400" s="3">
        <f t="shared" si="506"/>
        <v>-12.329999999999998</v>
      </c>
      <c r="U5400" s="3">
        <f t="shared" si="507"/>
        <v>31.920000000000009</v>
      </c>
      <c r="V5400" s="4">
        <f t="shared" si="508"/>
        <v>0.14762741652021094</v>
      </c>
      <c r="W5400" s="5">
        <f t="shared" si="509"/>
        <v>1</v>
      </c>
    </row>
    <row r="5401" spans="1:23">
      <c r="A5401" t="s">
        <v>6880</v>
      </c>
      <c r="B5401" t="s">
        <v>2298</v>
      </c>
      <c r="C5401" t="s">
        <v>1143</v>
      </c>
      <c r="D5401" t="s">
        <v>87</v>
      </c>
      <c r="E5401" s="1">
        <v>45978.479317129633</v>
      </c>
      <c r="F5401" s="1">
        <v>45978.487650462957</v>
      </c>
      <c r="G5401" t="s">
        <v>53</v>
      </c>
      <c r="H5401">
        <v>2</v>
      </c>
      <c r="I5401">
        <v>462.16</v>
      </c>
      <c r="J5401">
        <v>299.5</v>
      </c>
      <c r="K5401">
        <v>115.54</v>
      </c>
      <c r="L5401">
        <v>0</v>
      </c>
      <c r="M5401">
        <v>46.32</v>
      </c>
      <c r="N5401">
        <v>6.24</v>
      </c>
      <c r="O5401" t="s">
        <v>28</v>
      </c>
      <c r="P5401">
        <v>0</v>
      </c>
      <c r="Q5401">
        <v>2</v>
      </c>
      <c r="R5401" s="3">
        <f t="shared" si="504"/>
        <v>346.62</v>
      </c>
      <c r="S5401" s="3">
        <f t="shared" si="505"/>
        <v>47.120000000000005</v>
      </c>
      <c r="T5401" s="3">
        <f t="shared" si="506"/>
        <v>-46.32</v>
      </c>
      <c r="U5401" s="3">
        <f t="shared" si="507"/>
        <v>-5.4399999999999959</v>
      </c>
      <c r="V5401" s="4">
        <f t="shared" si="508"/>
        <v>-1.569442040274651E-2</v>
      </c>
      <c r="W5401" s="5">
        <f t="shared" si="509"/>
        <v>0</v>
      </c>
    </row>
    <row r="5402" spans="1:23">
      <c r="A5402" t="s">
        <v>6881</v>
      </c>
      <c r="B5402" t="s">
        <v>1246</v>
      </c>
      <c r="C5402" t="s">
        <v>900</v>
      </c>
      <c r="D5402" t="s">
        <v>32</v>
      </c>
      <c r="E5402" s="1">
        <v>45978.481724537043</v>
      </c>
      <c r="F5402" s="1">
        <v>45978.49491898148</v>
      </c>
      <c r="G5402" t="s">
        <v>27</v>
      </c>
      <c r="H5402">
        <v>1</v>
      </c>
      <c r="I5402">
        <v>379.38</v>
      </c>
      <c r="J5402">
        <v>312.2</v>
      </c>
      <c r="K5402">
        <v>37.94</v>
      </c>
      <c r="L5402">
        <v>30</v>
      </c>
      <c r="M5402">
        <v>49.17</v>
      </c>
      <c r="N5402">
        <v>6.69</v>
      </c>
      <c r="O5402" t="s">
        <v>38</v>
      </c>
      <c r="P5402">
        <v>0</v>
      </c>
      <c r="Q5402">
        <v>5</v>
      </c>
      <c r="R5402" s="3">
        <f t="shared" si="504"/>
        <v>341.44</v>
      </c>
      <c r="S5402" s="3">
        <f t="shared" si="505"/>
        <v>29.240000000000009</v>
      </c>
      <c r="T5402" s="3">
        <f t="shared" si="506"/>
        <v>-19.170000000000002</v>
      </c>
      <c r="U5402" s="3">
        <f t="shared" si="507"/>
        <v>3.380000000000007</v>
      </c>
      <c r="V5402" s="4">
        <f t="shared" si="508"/>
        <v>9.899250234301802E-3</v>
      </c>
      <c r="W5402" s="5">
        <f t="shared" si="509"/>
        <v>1</v>
      </c>
    </row>
    <row r="5403" spans="1:23">
      <c r="A5403" t="s">
        <v>6882</v>
      </c>
      <c r="B5403" t="s">
        <v>446</v>
      </c>
      <c r="C5403" t="s">
        <v>600</v>
      </c>
      <c r="D5403" t="s">
        <v>26</v>
      </c>
      <c r="E5403" s="1">
        <v>45978.491296296299</v>
      </c>
      <c r="F5403" s="1">
        <v>45978.505879629629</v>
      </c>
      <c r="G5403" t="s">
        <v>27</v>
      </c>
      <c r="H5403">
        <v>3</v>
      </c>
      <c r="I5403">
        <v>327.78</v>
      </c>
      <c r="J5403">
        <v>285.36</v>
      </c>
      <c r="K5403">
        <v>49.17</v>
      </c>
      <c r="L5403">
        <v>30</v>
      </c>
      <c r="M5403">
        <v>56.09</v>
      </c>
      <c r="N5403">
        <v>5.55</v>
      </c>
      <c r="O5403" t="s">
        <v>144</v>
      </c>
      <c r="P5403">
        <v>6</v>
      </c>
      <c r="Q5403">
        <v>4</v>
      </c>
      <c r="R5403" s="3">
        <f t="shared" si="504"/>
        <v>278.60999999999996</v>
      </c>
      <c r="S5403" s="3">
        <f t="shared" si="505"/>
        <v>-6.7500000000000568</v>
      </c>
      <c r="T5403" s="3">
        <f t="shared" si="506"/>
        <v>-26.090000000000003</v>
      </c>
      <c r="U5403" s="3">
        <f t="shared" si="507"/>
        <v>-38.390000000000057</v>
      </c>
      <c r="V5403" s="4">
        <f t="shared" si="508"/>
        <v>-0.13779117763181531</v>
      </c>
      <c r="W5403" s="5">
        <f t="shared" si="509"/>
        <v>0</v>
      </c>
    </row>
    <row r="5404" spans="1:23">
      <c r="A5404" t="s">
        <v>6883</v>
      </c>
      <c r="B5404" t="s">
        <v>803</v>
      </c>
      <c r="C5404" t="s">
        <v>1126</v>
      </c>
      <c r="D5404" t="s">
        <v>37</v>
      </c>
      <c r="E5404" s="1">
        <v>45978.508842592593</v>
      </c>
      <c r="F5404" s="1">
        <v>45978.522731481477</v>
      </c>
      <c r="G5404" t="s">
        <v>27</v>
      </c>
      <c r="H5404">
        <v>1</v>
      </c>
      <c r="I5404">
        <v>284.76</v>
      </c>
      <c r="J5404">
        <v>168.14</v>
      </c>
      <c r="K5404">
        <v>14.24</v>
      </c>
      <c r="L5404">
        <v>30</v>
      </c>
      <c r="M5404">
        <v>42.92</v>
      </c>
      <c r="N5404">
        <v>5.41</v>
      </c>
      <c r="O5404" t="s">
        <v>65</v>
      </c>
      <c r="P5404">
        <v>0</v>
      </c>
      <c r="Q5404">
        <v>4</v>
      </c>
      <c r="R5404" s="3">
        <f t="shared" si="504"/>
        <v>270.52</v>
      </c>
      <c r="S5404" s="3">
        <f t="shared" si="505"/>
        <v>102.38</v>
      </c>
      <c r="T5404" s="3">
        <f t="shared" si="506"/>
        <v>-12.920000000000002</v>
      </c>
      <c r="U5404" s="3">
        <f t="shared" si="507"/>
        <v>84.05</v>
      </c>
      <c r="V5404" s="4">
        <f t="shared" si="508"/>
        <v>0.3106979151264232</v>
      </c>
      <c r="W5404" s="5">
        <f t="shared" si="509"/>
        <v>1</v>
      </c>
    </row>
    <row r="5405" spans="1:23">
      <c r="A5405" t="s">
        <v>6884</v>
      </c>
      <c r="B5405" t="s">
        <v>1675</v>
      </c>
      <c r="C5405" t="s">
        <v>1344</v>
      </c>
      <c r="D5405" t="s">
        <v>48</v>
      </c>
      <c r="E5405" s="1">
        <v>45978.626064814824</v>
      </c>
      <c r="F5405" s="1">
        <v>45978.631620370368</v>
      </c>
      <c r="G5405" t="s">
        <v>27</v>
      </c>
      <c r="H5405">
        <v>2</v>
      </c>
      <c r="I5405">
        <v>238.9</v>
      </c>
      <c r="J5405">
        <v>193</v>
      </c>
      <c r="K5405">
        <v>11.94</v>
      </c>
      <c r="L5405">
        <v>30</v>
      </c>
      <c r="M5405">
        <v>43.51</v>
      </c>
      <c r="N5405">
        <v>4.63</v>
      </c>
      <c r="O5405" t="s">
        <v>33</v>
      </c>
      <c r="P5405">
        <v>0</v>
      </c>
      <c r="Q5405">
        <v>4</v>
      </c>
      <c r="R5405" s="3">
        <f t="shared" si="504"/>
        <v>226.96</v>
      </c>
      <c r="S5405" s="3">
        <f t="shared" si="505"/>
        <v>33.960000000000008</v>
      </c>
      <c r="T5405" s="3">
        <f t="shared" si="506"/>
        <v>-13.509999999999998</v>
      </c>
      <c r="U5405" s="3">
        <f t="shared" si="507"/>
        <v>15.820000000000011</v>
      </c>
      <c r="V5405" s="4">
        <f t="shared" si="508"/>
        <v>6.9703912583715236E-2</v>
      </c>
      <c r="W5405" s="5">
        <f t="shared" si="509"/>
        <v>1</v>
      </c>
    </row>
    <row r="5406" spans="1:23">
      <c r="A5406" t="s">
        <v>6885</v>
      </c>
      <c r="B5406" t="s">
        <v>3230</v>
      </c>
      <c r="C5406" t="s">
        <v>41</v>
      </c>
      <c r="D5406" t="s">
        <v>117</v>
      </c>
      <c r="E5406" s="1">
        <v>45978.716944444437</v>
      </c>
      <c r="F5406" s="1">
        <v>45978.729444444441</v>
      </c>
      <c r="G5406" t="s">
        <v>27</v>
      </c>
      <c r="H5406">
        <v>1</v>
      </c>
      <c r="I5406">
        <v>235.64</v>
      </c>
      <c r="J5406">
        <v>162.24</v>
      </c>
      <c r="K5406">
        <v>23.56</v>
      </c>
      <c r="L5406">
        <v>30</v>
      </c>
      <c r="M5406">
        <v>64.37</v>
      </c>
      <c r="N5406">
        <v>4.3600000000000003</v>
      </c>
      <c r="O5406" t="s">
        <v>65</v>
      </c>
      <c r="P5406">
        <v>0</v>
      </c>
      <c r="Q5406">
        <v>5</v>
      </c>
      <c r="R5406" s="3">
        <f t="shared" si="504"/>
        <v>212.07999999999998</v>
      </c>
      <c r="S5406" s="3">
        <f t="shared" si="505"/>
        <v>49.839999999999975</v>
      </c>
      <c r="T5406" s="3">
        <f t="shared" si="506"/>
        <v>-34.370000000000005</v>
      </c>
      <c r="U5406" s="3">
        <f t="shared" si="507"/>
        <v>11.109999999999971</v>
      </c>
      <c r="V5406" s="4">
        <f t="shared" si="508"/>
        <v>5.2385892116182442E-2</v>
      </c>
      <c r="W5406" s="5">
        <f t="shared" si="509"/>
        <v>1</v>
      </c>
    </row>
    <row r="5407" spans="1:23">
      <c r="A5407" t="s">
        <v>6886</v>
      </c>
      <c r="B5407" t="s">
        <v>2376</v>
      </c>
      <c r="C5407" t="s">
        <v>123</v>
      </c>
      <c r="D5407" t="s">
        <v>60</v>
      </c>
      <c r="E5407" s="1">
        <v>45978.724293981482</v>
      </c>
      <c r="F5407" s="1">
        <v>45978.739571759259</v>
      </c>
      <c r="G5407" t="s">
        <v>53</v>
      </c>
      <c r="H5407">
        <v>2</v>
      </c>
      <c r="I5407">
        <v>295.12</v>
      </c>
      <c r="J5407">
        <v>203.18</v>
      </c>
      <c r="K5407">
        <v>0</v>
      </c>
      <c r="L5407">
        <v>30</v>
      </c>
      <c r="M5407">
        <v>38.590000000000003</v>
      </c>
      <c r="N5407">
        <v>5.85</v>
      </c>
      <c r="O5407" t="s">
        <v>38</v>
      </c>
      <c r="P5407">
        <v>7</v>
      </c>
      <c r="Q5407">
        <v>2</v>
      </c>
      <c r="R5407" s="3">
        <f t="shared" si="504"/>
        <v>295.12</v>
      </c>
      <c r="S5407" s="3">
        <f t="shared" si="505"/>
        <v>91.94</v>
      </c>
      <c r="T5407" s="3">
        <f t="shared" si="506"/>
        <v>-8.5900000000000034</v>
      </c>
      <c r="U5407" s="3">
        <f t="shared" si="507"/>
        <v>77.5</v>
      </c>
      <c r="V5407" s="4">
        <f t="shared" si="508"/>
        <v>0.26260504201680673</v>
      </c>
      <c r="W5407" s="5">
        <f t="shared" si="509"/>
        <v>1</v>
      </c>
    </row>
    <row r="5408" spans="1:23">
      <c r="A5408" t="s">
        <v>6887</v>
      </c>
      <c r="B5408" t="s">
        <v>3407</v>
      </c>
      <c r="C5408" t="s">
        <v>1445</v>
      </c>
      <c r="D5408" t="s">
        <v>48</v>
      </c>
      <c r="E5408" s="1">
        <v>45978.731122685182</v>
      </c>
      <c r="F5408" s="1">
        <v>45978.744317129633</v>
      </c>
      <c r="G5408" t="s">
        <v>27</v>
      </c>
      <c r="H5408">
        <v>1</v>
      </c>
      <c r="I5408">
        <v>962.11</v>
      </c>
      <c r="J5408">
        <v>840.4</v>
      </c>
      <c r="K5408">
        <v>0</v>
      </c>
      <c r="L5408">
        <v>0</v>
      </c>
      <c r="M5408">
        <v>56.74</v>
      </c>
      <c r="N5408">
        <v>17.32</v>
      </c>
      <c r="O5408" t="s">
        <v>38</v>
      </c>
      <c r="P5408">
        <v>4</v>
      </c>
      <c r="Q5408">
        <v>3</v>
      </c>
      <c r="R5408" s="3">
        <f t="shared" si="504"/>
        <v>962.11</v>
      </c>
      <c r="S5408" s="3">
        <f t="shared" si="505"/>
        <v>121.71000000000004</v>
      </c>
      <c r="T5408" s="3">
        <f t="shared" si="506"/>
        <v>-56.74</v>
      </c>
      <c r="U5408" s="3">
        <f t="shared" si="507"/>
        <v>47.650000000000027</v>
      </c>
      <c r="V5408" s="4">
        <f t="shared" si="508"/>
        <v>4.9526561411896798E-2</v>
      </c>
      <c r="W5408" s="5">
        <f t="shared" si="509"/>
        <v>1</v>
      </c>
    </row>
    <row r="5409" spans="1:23">
      <c r="A5409" t="s">
        <v>6888</v>
      </c>
      <c r="B5409" t="s">
        <v>2133</v>
      </c>
      <c r="C5409" t="s">
        <v>47</v>
      </c>
      <c r="D5409" t="s">
        <v>143</v>
      </c>
      <c r="E5409" s="1">
        <v>45978.750104166669</v>
      </c>
      <c r="F5409" s="1">
        <v>45978.766076388893</v>
      </c>
      <c r="G5409" t="s">
        <v>27</v>
      </c>
      <c r="H5409">
        <v>3</v>
      </c>
      <c r="I5409">
        <v>218.61</v>
      </c>
      <c r="J5409">
        <v>165.51</v>
      </c>
      <c r="K5409">
        <v>21.86</v>
      </c>
      <c r="L5409">
        <v>30</v>
      </c>
      <c r="M5409">
        <v>47.47</v>
      </c>
      <c r="N5409">
        <v>4.08</v>
      </c>
      <c r="O5409" t="s">
        <v>38</v>
      </c>
      <c r="P5409">
        <v>3</v>
      </c>
      <c r="Q5409">
        <v>4</v>
      </c>
      <c r="R5409" s="3">
        <f t="shared" si="504"/>
        <v>196.75</v>
      </c>
      <c r="S5409" s="3">
        <f t="shared" si="505"/>
        <v>31.240000000000009</v>
      </c>
      <c r="T5409" s="3">
        <f t="shared" si="506"/>
        <v>-17.47</v>
      </c>
      <c r="U5409" s="3">
        <f t="shared" si="507"/>
        <v>9.6900000000000102</v>
      </c>
      <c r="V5409" s="4">
        <f t="shared" si="508"/>
        <v>4.9250317662007673E-2</v>
      </c>
      <c r="W5409" s="5">
        <f t="shared" si="509"/>
        <v>1</v>
      </c>
    </row>
    <row r="5410" spans="1:23">
      <c r="A5410" t="s">
        <v>6889</v>
      </c>
      <c r="B5410" t="s">
        <v>369</v>
      </c>
      <c r="C5410" t="s">
        <v>356</v>
      </c>
      <c r="D5410" t="s">
        <v>64</v>
      </c>
      <c r="E5410" s="1">
        <v>45978.770729166667</v>
      </c>
      <c r="F5410" s="1">
        <v>45978.789479166669</v>
      </c>
      <c r="G5410" t="s">
        <v>53</v>
      </c>
      <c r="H5410">
        <v>1</v>
      </c>
      <c r="I5410">
        <v>167.35</v>
      </c>
      <c r="J5410">
        <v>128.94</v>
      </c>
      <c r="K5410">
        <v>8.3699999999999992</v>
      </c>
      <c r="L5410">
        <v>30</v>
      </c>
      <c r="M5410">
        <v>35.090000000000003</v>
      </c>
      <c r="N5410">
        <v>3.4</v>
      </c>
      <c r="O5410" t="s">
        <v>33</v>
      </c>
      <c r="P5410">
        <v>7</v>
      </c>
      <c r="Q5410">
        <v>2</v>
      </c>
      <c r="R5410" s="3">
        <f t="shared" si="504"/>
        <v>158.97999999999999</v>
      </c>
      <c r="S5410" s="3">
        <f t="shared" si="505"/>
        <v>30.039999999999992</v>
      </c>
      <c r="T5410" s="3">
        <f t="shared" si="506"/>
        <v>-5.0900000000000034</v>
      </c>
      <c r="U5410" s="3">
        <f t="shared" si="507"/>
        <v>21.54999999999999</v>
      </c>
      <c r="V5410" s="4">
        <f t="shared" si="508"/>
        <v>0.13555164171593906</v>
      </c>
      <c r="W5410" s="5">
        <f t="shared" si="509"/>
        <v>1</v>
      </c>
    </row>
    <row r="5411" spans="1:23">
      <c r="A5411" t="s">
        <v>6890</v>
      </c>
      <c r="B5411" t="s">
        <v>252</v>
      </c>
      <c r="C5411" t="s">
        <v>412</v>
      </c>
      <c r="D5411" t="s">
        <v>60</v>
      </c>
      <c r="E5411" s="1">
        <v>45978.868888888886</v>
      </c>
      <c r="F5411" s="1">
        <v>45978.880694444437</v>
      </c>
      <c r="G5411" t="s">
        <v>27</v>
      </c>
      <c r="H5411">
        <v>3</v>
      </c>
      <c r="I5411">
        <v>810.78</v>
      </c>
      <c r="J5411">
        <v>590.70000000000005</v>
      </c>
      <c r="K5411">
        <v>81.08</v>
      </c>
      <c r="L5411">
        <v>0</v>
      </c>
      <c r="M5411">
        <v>53.63</v>
      </c>
      <c r="N5411">
        <v>13.13</v>
      </c>
      <c r="O5411" t="s">
        <v>65</v>
      </c>
      <c r="P5411">
        <v>2</v>
      </c>
      <c r="Q5411">
        <v>3</v>
      </c>
      <c r="R5411" s="3">
        <f t="shared" si="504"/>
        <v>729.69999999999993</v>
      </c>
      <c r="S5411" s="3">
        <f t="shared" si="505"/>
        <v>138.99999999999989</v>
      </c>
      <c r="T5411" s="3">
        <f t="shared" si="506"/>
        <v>-53.63</v>
      </c>
      <c r="U5411" s="3">
        <f t="shared" si="507"/>
        <v>72.239999999999895</v>
      </c>
      <c r="V5411" s="4">
        <f t="shared" si="508"/>
        <v>9.8999588872139097E-2</v>
      </c>
      <c r="W5411" s="5">
        <f t="shared" si="509"/>
        <v>1</v>
      </c>
    </row>
    <row r="5412" spans="1:23">
      <c r="A5412" t="s">
        <v>6891</v>
      </c>
      <c r="B5412" t="s">
        <v>2044</v>
      </c>
      <c r="C5412" t="s">
        <v>631</v>
      </c>
      <c r="D5412" t="s">
        <v>52</v>
      </c>
      <c r="E5412" s="1">
        <v>45978.900949074072</v>
      </c>
      <c r="F5412" s="1">
        <v>45978.915532407409</v>
      </c>
      <c r="G5412" t="s">
        <v>27</v>
      </c>
      <c r="H5412">
        <v>3</v>
      </c>
      <c r="I5412">
        <v>741.09</v>
      </c>
      <c r="J5412">
        <v>493.26</v>
      </c>
      <c r="K5412">
        <v>111.16</v>
      </c>
      <c r="L5412">
        <v>0</v>
      </c>
      <c r="M5412">
        <v>41.41</v>
      </c>
      <c r="N5412">
        <v>11.34</v>
      </c>
      <c r="O5412" t="s">
        <v>38</v>
      </c>
      <c r="P5412">
        <v>6</v>
      </c>
      <c r="Q5412">
        <v>4</v>
      </c>
      <c r="R5412" s="3">
        <f t="shared" si="504"/>
        <v>629.93000000000006</v>
      </c>
      <c r="S5412" s="3">
        <f t="shared" si="505"/>
        <v>136.67000000000007</v>
      </c>
      <c r="T5412" s="3">
        <f t="shared" si="506"/>
        <v>-41.41</v>
      </c>
      <c r="U5412" s="3">
        <f t="shared" si="507"/>
        <v>83.920000000000073</v>
      </c>
      <c r="V5412" s="4">
        <f t="shared" si="508"/>
        <v>0.13322115155652225</v>
      </c>
      <c r="W5412" s="5">
        <f t="shared" si="509"/>
        <v>1</v>
      </c>
    </row>
    <row r="5413" spans="1:23">
      <c r="A5413" t="s">
        <v>6892</v>
      </c>
      <c r="B5413" t="s">
        <v>101</v>
      </c>
      <c r="C5413" t="s">
        <v>289</v>
      </c>
      <c r="D5413" t="s">
        <v>87</v>
      </c>
      <c r="E5413" s="1">
        <v>45978.942499999997</v>
      </c>
      <c r="F5413" s="1">
        <v>45978.965416666673</v>
      </c>
      <c r="G5413" t="s">
        <v>27</v>
      </c>
      <c r="H5413">
        <v>1</v>
      </c>
      <c r="I5413">
        <v>897.9</v>
      </c>
      <c r="J5413">
        <v>752.68</v>
      </c>
      <c r="K5413">
        <v>0</v>
      </c>
      <c r="L5413">
        <v>0</v>
      </c>
      <c r="M5413">
        <v>46.04</v>
      </c>
      <c r="N5413">
        <v>16.16</v>
      </c>
      <c r="O5413" t="s">
        <v>28</v>
      </c>
      <c r="P5413">
        <v>13</v>
      </c>
      <c r="Q5413">
        <v>1</v>
      </c>
      <c r="R5413" s="3">
        <f t="shared" si="504"/>
        <v>897.9</v>
      </c>
      <c r="S5413" s="3">
        <f t="shared" si="505"/>
        <v>145.22000000000003</v>
      </c>
      <c r="T5413" s="3">
        <f t="shared" si="506"/>
        <v>-46.04</v>
      </c>
      <c r="U5413" s="3">
        <f t="shared" si="507"/>
        <v>83.020000000000039</v>
      </c>
      <c r="V5413" s="4">
        <f t="shared" si="508"/>
        <v>9.2460184875821402E-2</v>
      </c>
      <c r="W5413" s="5">
        <f t="shared" si="509"/>
        <v>1</v>
      </c>
    </row>
    <row r="5414" spans="1:23">
      <c r="A5414" t="s">
        <v>6893</v>
      </c>
      <c r="B5414" t="s">
        <v>1689</v>
      </c>
      <c r="C5414" t="s">
        <v>656</v>
      </c>
      <c r="D5414" t="s">
        <v>143</v>
      </c>
      <c r="E5414" s="1">
        <v>45979.267210648148</v>
      </c>
      <c r="F5414" s="1">
        <v>45979.287349537037</v>
      </c>
      <c r="G5414" t="s">
        <v>27</v>
      </c>
      <c r="H5414">
        <v>1</v>
      </c>
      <c r="I5414">
        <v>194.49</v>
      </c>
      <c r="J5414">
        <v>166.29</v>
      </c>
      <c r="K5414">
        <v>19.45</v>
      </c>
      <c r="L5414">
        <v>30</v>
      </c>
      <c r="M5414">
        <v>58.76</v>
      </c>
      <c r="N5414">
        <v>3.69</v>
      </c>
      <c r="O5414" t="s">
        <v>65</v>
      </c>
      <c r="P5414">
        <v>9</v>
      </c>
      <c r="Q5414">
        <v>4</v>
      </c>
      <c r="R5414" s="3">
        <f t="shared" si="504"/>
        <v>175.04000000000002</v>
      </c>
      <c r="S5414" s="3">
        <f t="shared" si="505"/>
        <v>8.7500000000000284</v>
      </c>
      <c r="T5414" s="3">
        <f t="shared" si="506"/>
        <v>-28.759999999999998</v>
      </c>
      <c r="U5414" s="3">
        <f t="shared" si="507"/>
        <v>-23.699999999999971</v>
      </c>
      <c r="V5414" s="4">
        <f t="shared" si="508"/>
        <v>-0.13539762340036546</v>
      </c>
      <c r="W5414" s="5">
        <f t="shared" si="509"/>
        <v>0</v>
      </c>
    </row>
    <row r="5415" spans="1:23">
      <c r="A5415" t="s">
        <v>6894</v>
      </c>
      <c r="B5415" t="s">
        <v>1508</v>
      </c>
      <c r="C5415" t="s">
        <v>356</v>
      </c>
      <c r="D5415" t="s">
        <v>60</v>
      </c>
      <c r="E5415" s="1">
        <v>45979.303622685176</v>
      </c>
      <c r="F5415" s="1">
        <v>45979.310567129629</v>
      </c>
      <c r="G5415" t="s">
        <v>27</v>
      </c>
      <c r="H5415">
        <v>2</v>
      </c>
      <c r="I5415">
        <v>334.7</v>
      </c>
      <c r="J5415">
        <v>257.88</v>
      </c>
      <c r="K5415">
        <v>33.47</v>
      </c>
      <c r="L5415">
        <v>30</v>
      </c>
      <c r="M5415">
        <v>39.020000000000003</v>
      </c>
      <c r="N5415">
        <v>5.96</v>
      </c>
      <c r="O5415" t="s">
        <v>144</v>
      </c>
      <c r="P5415">
        <v>0</v>
      </c>
      <c r="Q5415">
        <v>5</v>
      </c>
      <c r="R5415" s="3">
        <f t="shared" si="504"/>
        <v>301.23</v>
      </c>
      <c r="S5415" s="3">
        <f t="shared" si="505"/>
        <v>43.350000000000023</v>
      </c>
      <c r="T5415" s="3">
        <f t="shared" si="506"/>
        <v>-9.0200000000000031</v>
      </c>
      <c r="U5415" s="3">
        <f t="shared" si="507"/>
        <v>28.370000000000019</v>
      </c>
      <c r="V5415" s="4">
        <f t="shared" si="508"/>
        <v>9.4180526507983989E-2</v>
      </c>
      <c r="W5415" s="5">
        <f t="shared" si="509"/>
        <v>1</v>
      </c>
    </row>
    <row r="5416" spans="1:23">
      <c r="A5416" t="s">
        <v>6895</v>
      </c>
      <c r="B5416" t="s">
        <v>989</v>
      </c>
      <c r="C5416" t="s">
        <v>437</v>
      </c>
      <c r="D5416" t="s">
        <v>127</v>
      </c>
      <c r="E5416" s="1">
        <v>45979.352094907408</v>
      </c>
      <c r="G5416" t="s">
        <v>110</v>
      </c>
      <c r="H5416">
        <v>1</v>
      </c>
      <c r="I5416">
        <v>216.94</v>
      </c>
      <c r="J5416">
        <v>189.16</v>
      </c>
      <c r="K5416">
        <v>0</v>
      </c>
      <c r="L5416">
        <v>30</v>
      </c>
      <c r="M5416">
        <v>36.74</v>
      </c>
      <c r="N5416">
        <v>0</v>
      </c>
      <c r="O5416" t="s">
        <v>38</v>
      </c>
      <c r="P5416">
        <v>5</v>
      </c>
      <c r="R5416" s="3">
        <f t="shared" si="504"/>
        <v>216.94</v>
      </c>
      <c r="S5416" s="3">
        <f t="shared" si="505"/>
        <v>27.78</v>
      </c>
      <c r="T5416" s="3">
        <f t="shared" si="506"/>
        <v>-6.740000000000002</v>
      </c>
      <c r="U5416" s="3">
        <f t="shared" si="507"/>
        <v>21.04</v>
      </c>
      <c r="V5416" s="4">
        <f t="shared" si="508"/>
        <v>9.6985341569097439E-2</v>
      </c>
      <c r="W5416" s="5">
        <f t="shared" si="509"/>
        <v>1</v>
      </c>
    </row>
    <row r="5417" spans="1:23">
      <c r="A5417" t="s">
        <v>6896</v>
      </c>
      <c r="B5417" t="s">
        <v>4365</v>
      </c>
      <c r="C5417" t="s">
        <v>359</v>
      </c>
      <c r="D5417" t="s">
        <v>26</v>
      </c>
      <c r="E5417" s="1">
        <v>45979.362164351849</v>
      </c>
      <c r="F5417" s="1">
        <v>45979.372581018521</v>
      </c>
      <c r="G5417" t="s">
        <v>53</v>
      </c>
      <c r="H5417">
        <v>1</v>
      </c>
      <c r="I5417">
        <v>276.98</v>
      </c>
      <c r="J5417">
        <v>200.32</v>
      </c>
      <c r="K5417">
        <v>0</v>
      </c>
      <c r="L5417">
        <v>30</v>
      </c>
      <c r="M5417">
        <v>44.34</v>
      </c>
      <c r="N5417">
        <v>5.53</v>
      </c>
      <c r="O5417" t="s">
        <v>38</v>
      </c>
      <c r="P5417">
        <v>0</v>
      </c>
      <c r="Q5417">
        <v>1</v>
      </c>
      <c r="R5417" s="3">
        <f t="shared" si="504"/>
        <v>276.98</v>
      </c>
      <c r="S5417" s="3">
        <f t="shared" si="505"/>
        <v>76.660000000000025</v>
      </c>
      <c r="T5417" s="3">
        <f t="shared" si="506"/>
        <v>-14.340000000000003</v>
      </c>
      <c r="U5417" s="3">
        <f t="shared" si="507"/>
        <v>56.79000000000002</v>
      </c>
      <c r="V5417" s="4">
        <f t="shared" si="508"/>
        <v>0.20503285435771543</v>
      </c>
      <c r="W5417" s="5">
        <f t="shared" si="509"/>
        <v>1</v>
      </c>
    </row>
    <row r="5418" spans="1:23">
      <c r="A5418" t="s">
        <v>6897</v>
      </c>
      <c r="B5418" t="s">
        <v>2847</v>
      </c>
      <c r="C5418" t="s">
        <v>262</v>
      </c>
      <c r="D5418" t="s">
        <v>32</v>
      </c>
      <c r="E5418" s="1">
        <v>45979.388993055552</v>
      </c>
      <c r="F5418" s="1">
        <v>45979.40079861111</v>
      </c>
      <c r="G5418" t="s">
        <v>27</v>
      </c>
      <c r="H5418">
        <v>1</v>
      </c>
      <c r="I5418">
        <v>423.08</v>
      </c>
      <c r="J5418">
        <v>388.35</v>
      </c>
      <c r="K5418">
        <v>0</v>
      </c>
      <c r="L5418">
        <v>0</v>
      </c>
      <c r="M5418">
        <v>37.130000000000003</v>
      </c>
      <c r="N5418">
        <v>7.62</v>
      </c>
      <c r="O5418" t="s">
        <v>38</v>
      </c>
      <c r="P5418">
        <v>0</v>
      </c>
      <c r="Q5418">
        <v>5</v>
      </c>
      <c r="R5418" s="3">
        <f t="shared" si="504"/>
        <v>423.08</v>
      </c>
      <c r="S5418" s="3">
        <f t="shared" si="505"/>
        <v>34.729999999999961</v>
      </c>
      <c r="T5418" s="3">
        <f t="shared" si="506"/>
        <v>-37.130000000000003</v>
      </c>
      <c r="U5418" s="3">
        <f t="shared" si="507"/>
        <v>-10.020000000000042</v>
      </c>
      <c r="V5418" s="4">
        <f t="shared" si="508"/>
        <v>-2.3683464120261045E-2</v>
      </c>
      <c r="W5418" s="5">
        <f t="shared" si="509"/>
        <v>0</v>
      </c>
    </row>
    <row r="5419" spans="1:23">
      <c r="A5419" t="s">
        <v>6898</v>
      </c>
      <c r="B5419" t="s">
        <v>2890</v>
      </c>
      <c r="C5419" t="s">
        <v>190</v>
      </c>
      <c r="D5419" t="s">
        <v>72</v>
      </c>
      <c r="E5419" s="1">
        <v>45979.454282407409</v>
      </c>
      <c r="F5419" s="1">
        <v>45979.466087962966</v>
      </c>
      <c r="G5419" t="s">
        <v>27</v>
      </c>
      <c r="H5419">
        <v>2</v>
      </c>
      <c r="I5419">
        <v>101.5</v>
      </c>
      <c r="J5419">
        <v>64.12</v>
      </c>
      <c r="K5419">
        <v>5.08</v>
      </c>
      <c r="L5419">
        <v>30</v>
      </c>
      <c r="M5419">
        <v>38.700000000000003</v>
      </c>
      <c r="N5419">
        <v>2.2799999999999998</v>
      </c>
      <c r="O5419" t="s">
        <v>144</v>
      </c>
      <c r="P5419">
        <v>2</v>
      </c>
      <c r="Q5419">
        <v>3</v>
      </c>
      <c r="R5419" s="3">
        <f t="shared" si="504"/>
        <v>96.42</v>
      </c>
      <c r="S5419" s="3">
        <f t="shared" si="505"/>
        <v>32.299999999999997</v>
      </c>
      <c r="T5419" s="3">
        <f t="shared" si="506"/>
        <v>-8.7000000000000028</v>
      </c>
      <c r="U5419" s="3">
        <f t="shared" si="507"/>
        <v>21.319999999999993</v>
      </c>
      <c r="V5419" s="4">
        <f t="shared" si="508"/>
        <v>0.22111595104750045</v>
      </c>
      <c r="W5419" s="5">
        <f t="shared" si="509"/>
        <v>1</v>
      </c>
    </row>
    <row r="5420" spans="1:23">
      <c r="A5420" t="s">
        <v>6899</v>
      </c>
      <c r="B5420" t="s">
        <v>1325</v>
      </c>
      <c r="C5420" t="s">
        <v>139</v>
      </c>
      <c r="D5420" t="s">
        <v>87</v>
      </c>
      <c r="E5420" s="1">
        <v>45979.634942129633</v>
      </c>
      <c r="F5420" s="1">
        <v>45979.650914351849</v>
      </c>
      <c r="G5420" t="s">
        <v>53</v>
      </c>
      <c r="H5420">
        <v>1</v>
      </c>
      <c r="I5420">
        <v>797.82</v>
      </c>
      <c r="J5420">
        <v>693.17</v>
      </c>
      <c r="K5420">
        <v>79.78</v>
      </c>
      <c r="L5420">
        <v>0</v>
      </c>
      <c r="M5420">
        <v>50.78</v>
      </c>
      <c r="N5420">
        <v>12.92</v>
      </c>
      <c r="O5420" t="s">
        <v>28</v>
      </c>
      <c r="P5420">
        <v>3</v>
      </c>
      <c r="Q5420">
        <v>2</v>
      </c>
      <c r="R5420" s="3">
        <f t="shared" si="504"/>
        <v>718.04000000000008</v>
      </c>
      <c r="S5420" s="3">
        <f t="shared" si="505"/>
        <v>24.870000000000118</v>
      </c>
      <c r="T5420" s="3">
        <f t="shared" si="506"/>
        <v>-50.78</v>
      </c>
      <c r="U5420" s="3">
        <f t="shared" si="507"/>
        <v>-38.829999999999885</v>
      </c>
      <c r="V5420" s="4">
        <f t="shared" si="508"/>
        <v>-5.4077767255305942E-2</v>
      </c>
      <c r="W5420" s="5">
        <f t="shared" si="509"/>
        <v>0</v>
      </c>
    </row>
    <row r="5421" spans="1:23">
      <c r="A5421" t="s">
        <v>6900</v>
      </c>
      <c r="B5421" t="s">
        <v>301</v>
      </c>
      <c r="C5421" t="s">
        <v>359</v>
      </c>
      <c r="D5421" t="s">
        <v>72</v>
      </c>
      <c r="E5421" s="1">
        <v>45979.657881944448</v>
      </c>
      <c r="F5421" s="1">
        <v>45979.673159722217</v>
      </c>
      <c r="G5421" t="s">
        <v>27</v>
      </c>
      <c r="H5421">
        <v>1</v>
      </c>
      <c r="I5421">
        <v>276.98</v>
      </c>
      <c r="J5421">
        <v>200.32</v>
      </c>
      <c r="K5421">
        <v>13.85</v>
      </c>
      <c r="L5421">
        <v>30</v>
      </c>
      <c r="M5421">
        <v>58.16</v>
      </c>
      <c r="N5421">
        <v>5.28</v>
      </c>
      <c r="O5421" t="s">
        <v>144</v>
      </c>
      <c r="P5421">
        <v>7</v>
      </c>
      <c r="Q5421">
        <v>3</v>
      </c>
      <c r="R5421" s="3">
        <f t="shared" si="504"/>
        <v>263.13</v>
      </c>
      <c r="S5421" s="3">
        <f t="shared" si="505"/>
        <v>62.81</v>
      </c>
      <c r="T5421" s="3">
        <f t="shared" si="506"/>
        <v>-28.159999999999997</v>
      </c>
      <c r="U5421" s="3">
        <f t="shared" si="507"/>
        <v>29.370000000000005</v>
      </c>
      <c r="V5421" s="4">
        <f t="shared" si="508"/>
        <v>0.11161783149013797</v>
      </c>
      <c r="W5421" s="5">
        <f t="shared" si="509"/>
        <v>1</v>
      </c>
    </row>
    <row r="5422" spans="1:23">
      <c r="A5422" t="s">
        <v>6901</v>
      </c>
      <c r="B5422" t="s">
        <v>1592</v>
      </c>
      <c r="C5422" t="s">
        <v>1071</v>
      </c>
      <c r="D5422" t="s">
        <v>160</v>
      </c>
      <c r="E5422" s="1">
        <v>45979.66233796296</v>
      </c>
      <c r="F5422" s="1">
        <v>45979.676921296297</v>
      </c>
      <c r="G5422" t="s">
        <v>27</v>
      </c>
      <c r="H5422">
        <v>2</v>
      </c>
      <c r="I5422">
        <v>307.5</v>
      </c>
      <c r="J5422">
        <v>230.38</v>
      </c>
      <c r="K5422">
        <v>15.38</v>
      </c>
      <c r="L5422">
        <v>30</v>
      </c>
      <c r="M5422">
        <v>43.61</v>
      </c>
      <c r="N5422">
        <v>5.8</v>
      </c>
      <c r="O5422" t="s">
        <v>38</v>
      </c>
      <c r="P5422">
        <v>1</v>
      </c>
      <c r="Q5422">
        <v>3</v>
      </c>
      <c r="R5422" s="3">
        <f t="shared" si="504"/>
        <v>292.12</v>
      </c>
      <c r="S5422" s="3">
        <f t="shared" si="505"/>
        <v>61.740000000000009</v>
      </c>
      <c r="T5422" s="3">
        <f t="shared" si="506"/>
        <v>-13.61</v>
      </c>
      <c r="U5422" s="3">
        <f t="shared" si="507"/>
        <v>42.330000000000013</v>
      </c>
      <c r="V5422" s="4">
        <f t="shared" si="508"/>
        <v>0.14490620293030265</v>
      </c>
      <c r="W5422" s="5">
        <f t="shared" si="509"/>
        <v>1</v>
      </c>
    </row>
    <row r="5423" spans="1:23">
      <c r="A5423" t="s">
        <v>6902</v>
      </c>
      <c r="B5423" t="s">
        <v>1325</v>
      </c>
      <c r="C5423" t="s">
        <v>80</v>
      </c>
      <c r="D5423" t="s">
        <v>143</v>
      </c>
      <c r="E5423" s="1">
        <v>45979.663819444453</v>
      </c>
      <c r="F5423" s="1">
        <v>45979.679097222222</v>
      </c>
      <c r="G5423" t="s">
        <v>27</v>
      </c>
      <c r="H5423">
        <v>1</v>
      </c>
      <c r="I5423">
        <v>79.09</v>
      </c>
      <c r="J5423">
        <v>63.67</v>
      </c>
      <c r="K5423">
        <v>3.95</v>
      </c>
      <c r="L5423">
        <v>30</v>
      </c>
      <c r="M5423">
        <v>51.18</v>
      </c>
      <c r="N5423">
        <v>1.89</v>
      </c>
      <c r="O5423" t="s">
        <v>38</v>
      </c>
      <c r="P5423">
        <v>2</v>
      </c>
      <c r="Q5423">
        <v>3</v>
      </c>
      <c r="R5423" s="3">
        <f t="shared" si="504"/>
        <v>75.14</v>
      </c>
      <c r="S5423" s="3">
        <f t="shared" si="505"/>
        <v>11.469999999999999</v>
      </c>
      <c r="T5423" s="3">
        <f t="shared" si="506"/>
        <v>-21.18</v>
      </c>
      <c r="U5423" s="3">
        <f t="shared" si="507"/>
        <v>-11.600000000000001</v>
      </c>
      <c r="V5423" s="4">
        <f t="shared" si="508"/>
        <v>-0.15437849347883953</v>
      </c>
      <c r="W5423" s="5">
        <f t="shared" si="509"/>
        <v>0</v>
      </c>
    </row>
    <row r="5424" spans="1:23">
      <c r="A5424" t="s">
        <v>6903</v>
      </c>
      <c r="B5424" t="s">
        <v>304</v>
      </c>
      <c r="C5424" t="s">
        <v>816</v>
      </c>
      <c r="D5424" t="s">
        <v>72</v>
      </c>
      <c r="E5424" s="1">
        <v>45979.704826388886</v>
      </c>
      <c r="F5424" s="1">
        <v>45979.715937499997</v>
      </c>
      <c r="G5424" t="s">
        <v>27</v>
      </c>
      <c r="H5424">
        <v>1</v>
      </c>
      <c r="I5424">
        <v>208.12</v>
      </c>
      <c r="J5424">
        <v>122.32</v>
      </c>
      <c r="K5424">
        <v>0</v>
      </c>
      <c r="L5424">
        <v>30</v>
      </c>
      <c r="M5424">
        <v>41.78</v>
      </c>
      <c r="N5424">
        <v>4.29</v>
      </c>
      <c r="O5424" t="s">
        <v>38</v>
      </c>
      <c r="P5424">
        <v>1</v>
      </c>
      <c r="Q5424">
        <v>3</v>
      </c>
      <c r="R5424" s="3">
        <f t="shared" si="504"/>
        <v>208.12</v>
      </c>
      <c r="S5424" s="3">
        <f t="shared" si="505"/>
        <v>85.800000000000011</v>
      </c>
      <c r="T5424" s="3">
        <f t="shared" si="506"/>
        <v>-11.780000000000001</v>
      </c>
      <c r="U5424" s="3">
        <f t="shared" si="507"/>
        <v>69.73</v>
      </c>
      <c r="V5424" s="4">
        <f t="shared" si="508"/>
        <v>0.33504708821833556</v>
      </c>
      <c r="W5424" s="5">
        <f t="shared" si="509"/>
        <v>1</v>
      </c>
    </row>
    <row r="5425" spans="1:23">
      <c r="A5425" t="s">
        <v>6904</v>
      </c>
      <c r="B5425" t="s">
        <v>448</v>
      </c>
      <c r="C5425" t="s">
        <v>675</v>
      </c>
      <c r="D5425" t="s">
        <v>52</v>
      </c>
      <c r="E5425" s="1">
        <v>45979.754803240743</v>
      </c>
      <c r="G5425" t="s">
        <v>110</v>
      </c>
      <c r="H5425">
        <v>4</v>
      </c>
      <c r="I5425">
        <v>1063.32</v>
      </c>
      <c r="J5425">
        <v>909</v>
      </c>
      <c r="K5425">
        <v>106.33</v>
      </c>
      <c r="L5425">
        <v>0</v>
      </c>
      <c r="M5425">
        <v>46.91</v>
      </c>
      <c r="N5425">
        <v>0</v>
      </c>
      <c r="O5425" t="s">
        <v>38</v>
      </c>
      <c r="P5425">
        <v>8</v>
      </c>
      <c r="R5425" s="3">
        <f t="shared" si="504"/>
        <v>956.9899999999999</v>
      </c>
      <c r="S5425" s="3">
        <f t="shared" si="505"/>
        <v>47.989999999999895</v>
      </c>
      <c r="T5425" s="3">
        <f t="shared" si="506"/>
        <v>-46.91</v>
      </c>
      <c r="U5425" s="3">
        <f t="shared" si="507"/>
        <v>1.0799999999998988</v>
      </c>
      <c r="V5425" s="4">
        <f t="shared" si="508"/>
        <v>1.1285384382280891E-3</v>
      </c>
      <c r="W5425" s="5">
        <f t="shared" si="509"/>
        <v>1</v>
      </c>
    </row>
    <row r="5426" spans="1:23">
      <c r="A5426" t="s">
        <v>6905</v>
      </c>
      <c r="B5426" t="s">
        <v>487</v>
      </c>
      <c r="C5426" t="s">
        <v>1506</v>
      </c>
      <c r="D5426" t="s">
        <v>143</v>
      </c>
      <c r="E5426" s="1">
        <v>45980.257048611107</v>
      </c>
      <c r="F5426" s="1">
        <v>45980.276493055557</v>
      </c>
      <c r="G5426" t="s">
        <v>27</v>
      </c>
      <c r="H5426">
        <v>2</v>
      </c>
      <c r="I5426">
        <v>486.72</v>
      </c>
      <c r="J5426">
        <v>393.08</v>
      </c>
      <c r="K5426">
        <v>0</v>
      </c>
      <c r="L5426">
        <v>0</v>
      </c>
      <c r="M5426">
        <v>49.32</v>
      </c>
      <c r="N5426">
        <v>8.76</v>
      </c>
      <c r="O5426" t="s">
        <v>38</v>
      </c>
      <c r="P5426">
        <v>8</v>
      </c>
      <c r="Q5426">
        <v>3</v>
      </c>
      <c r="R5426" s="3">
        <f t="shared" si="504"/>
        <v>486.72</v>
      </c>
      <c r="S5426" s="3">
        <f t="shared" si="505"/>
        <v>93.640000000000043</v>
      </c>
      <c r="T5426" s="3">
        <f t="shared" si="506"/>
        <v>-49.32</v>
      </c>
      <c r="U5426" s="3">
        <f t="shared" si="507"/>
        <v>35.560000000000045</v>
      </c>
      <c r="V5426" s="4">
        <f t="shared" si="508"/>
        <v>7.306048652202507E-2</v>
      </c>
      <c r="W5426" s="5">
        <f t="shared" si="509"/>
        <v>1</v>
      </c>
    </row>
    <row r="5427" spans="1:23">
      <c r="A5427" t="s">
        <v>6906</v>
      </c>
      <c r="B5427" t="s">
        <v>155</v>
      </c>
      <c r="C5427" t="s">
        <v>207</v>
      </c>
      <c r="D5427" t="s">
        <v>143</v>
      </c>
      <c r="E5427" s="1">
        <v>45980.28738425926</v>
      </c>
      <c r="F5427" s="1">
        <v>45980.304050925923</v>
      </c>
      <c r="G5427" t="s">
        <v>27</v>
      </c>
      <c r="H5427">
        <v>1</v>
      </c>
      <c r="I5427">
        <v>148.88</v>
      </c>
      <c r="J5427">
        <v>113.75</v>
      </c>
      <c r="K5427">
        <v>14.89</v>
      </c>
      <c r="L5427">
        <v>30</v>
      </c>
      <c r="M5427">
        <v>60.14</v>
      </c>
      <c r="N5427">
        <v>2.95</v>
      </c>
      <c r="O5427" t="s">
        <v>38</v>
      </c>
      <c r="P5427">
        <v>4</v>
      </c>
      <c r="Q5427">
        <v>4</v>
      </c>
      <c r="R5427" s="3">
        <f t="shared" si="504"/>
        <v>133.99</v>
      </c>
      <c r="S5427" s="3">
        <f t="shared" si="505"/>
        <v>20.240000000000009</v>
      </c>
      <c r="T5427" s="3">
        <f t="shared" si="506"/>
        <v>-30.14</v>
      </c>
      <c r="U5427" s="3">
        <f t="shared" si="507"/>
        <v>-12.849999999999991</v>
      </c>
      <c r="V5427" s="4">
        <f t="shared" si="508"/>
        <v>-9.5902679304425628E-2</v>
      </c>
      <c r="W5427" s="5">
        <f t="shared" si="509"/>
        <v>0</v>
      </c>
    </row>
    <row r="5428" spans="1:23">
      <c r="A5428" t="s">
        <v>6907</v>
      </c>
      <c r="B5428" t="s">
        <v>1885</v>
      </c>
      <c r="C5428" t="s">
        <v>292</v>
      </c>
      <c r="D5428" t="s">
        <v>64</v>
      </c>
      <c r="E5428" s="1">
        <v>45980.32304398148</v>
      </c>
      <c r="F5428" s="1">
        <v>45980.339016203703</v>
      </c>
      <c r="G5428" t="s">
        <v>27</v>
      </c>
      <c r="H5428">
        <v>1</v>
      </c>
      <c r="I5428">
        <v>148.97999999999999</v>
      </c>
      <c r="J5428">
        <v>115.45</v>
      </c>
      <c r="K5428">
        <v>7.45</v>
      </c>
      <c r="L5428">
        <v>30</v>
      </c>
      <c r="M5428">
        <v>52.6</v>
      </c>
      <c r="N5428">
        <v>3.09</v>
      </c>
      <c r="O5428" t="s">
        <v>65</v>
      </c>
      <c r="P5428">
        <v>3</v>
      </c>
      <c r="Q5428">
        <v>3</v>
      </c>
      <c r="R5428" s="3">
        <f t="shared" si="504"/>
        <v>141.53</v>
      </c>
      <c r="S5428" s="3">
        <f t="shared" si="505"/>
        <v>26.08</v>
      </c>
      <c r="T5428" s="3">
        <f t="shared" si="506"/>
        <v>-22.6</v>
      </c>
      <c r="U5428" s="3">
        <f t="shared" si="507"/>
        <v>0.38999999999999702</v>
      </c>
      <c r="V5428" s="4">
        <f t="shared" si="508"/>
        <v>2.7555995195364729E-3</v>
      </c>
      <c r="W5428" s="5">
        <f t="shared" si="509"/>
        <v>1</v>
      </c>
    </row>
    <row r="5429" spans="1:23">
      <c r="A5429" t="s">
        <v>6908</v>
      </c>
      <c r="B5429" t="s">
        <v>2975</v>
      </c>
      <c r="C5429" t="s">
        <v>96</v>
      </c>
      <c r="D5429" t="s">
        <v>44</v>
      </c>
      <c r="E5429" s="1">
        <v>45980.425543981481</v>
      </c>
      <c r="G5429" t="s">
        <v>110</v>
      </c>
      <c r="H5429">
        <v>2</v>
      </c>
      <c r="I5429">
        <v>281.88</v>
      </c>
      <c r="J5429">
        <v>204.9</v>
      </c>
      <c r="K5429">
        <v>0</v>
      </c>
      <c r="L5429">
        <v>30</v>
      </c>
      <c r="M5429">
        <v>57.7</v>
      </c>
      <c r="N5429">
        <v>0</v>
      </c>
      <c r="O5429" t="s">
        <v>33</v>
      </c>
      <c r="P5429">
        <v>8</v>
      </c>
      <c r="R5429" s="3">
        <f t="shared" si="504"/>
        <v>281.88</v>
      </c>
      <c r="S5429" s="3">
        <f t="shared" si="505"/>
        <v>76.97999999999999</v>
      </c>
      <c r="T5429" s="3">
        <f t="shared" si="506"/>
        <v>-27.700000000000003</v>
      </c>
      <c r="U5429" s="3">
        <f t="shared" si="507"/>
        <v>49.279999999999987</v>
      </c>
      <c r="V5429" s="4">
        <f t="shared" si="508"/>
        <v>0.17482616716333188</v>
      </c>
      <c r="W5429" s="5">
        <f t="shared" si="509"/>
        <v>1</v>
      </c>
    </row>
    <row r="5430" spans="1:23">
      <c r="A5430" t="s">
        <v>6909</v>
      </c>
      <c r="B5430" t="s">
        <v>503</v>
      </c>
      <c r="C5430" t="s">
        <v>1482</v>
      </c>
      <c r="D5430" t="s">
        <v>26</v>
      </c>
      <c r="E5430" s="1">
        <v>45980.556770833333</v>
      </c>
      <c r="F5430" s="1">
        <v>45980.569965277777</v>
      </c>
      <c r="G5430" t="s">
        <v>27</v>
      </c>
      <c r="H5430">
        <v>1</v>
      </c>
      <c r="I5430">
        <v>309.54000000000002</v>
      </c>
      <c r="J5430">
        <v>185.47</v>
      </c>
      <c r="K5430">
        <v>0</v>
      </c>
      <c r="L5430">
        <v>30</v>
      </c>
      <c r="M5430">
        <v>47.22</v>
      </c>
      <c r="N5430">
        <v>6.11</v>
      </c>
      <c r="O5430" t="s">
        <v>38</v>
      </c>
      <c r="P5430">
        <v>4</v>
      </c>
      <c r="Q5430">
        <v>3</v>
      </c>
      <c r="R5430" s="3">
        <f t="shared" si="504"/>
        <v>309.54000000000002</v>
      </c>
      <c r="S5430" s="3">
        <f t="shared" si="505"/>
        <v>124.07000000000002</v>
      </c>
      <c r="T5430" s="3">
        <f t="shared" si="506"/>
        <v>-17.22</v>
      </c>
      <c r="U5430" s="3">
        <f t="shared" si="507"/>
        <v>100.74000000000002</v>
      </c>
      <c r="V5430" s="4">
        <f t="shared" si="508"/>
        <v>0.32545066873425088</v>
      </c>
      <c r="W5430" s="5">
        <f t="shared" si="509"/>
        <v>1</v>
      </c>
    </row>
    <row r="5431" spans="1:23">
      <c r="A5431" t="s">
        <v>6910</v>
      </c>
      <c r="B5431" t="s">
        <v>3839</v>
      </c>
      <c r="C5431" t="s">
        <v>168</v>
      </c>
      <c r="D5431" t="s">
        <v>117</v>
      </c>
      <c r="E5431" s="1">
        <v>45980.573136574072</v>
      </c>
      <c r="F5431" s="1">
        <v>45980.591192129628</v>
      </c>
      <c r="G5431" t="s">
        <v>27</v>
      </c>
      <c r="H5431">
        <v>4</v>
      </c>
      <c r="I5431">
        <v>445.04</v>
      </c>
      <c r="J5431">
        <v>336.28</v>
      </c>
      <c r="K5431">
        <v>22.25</v>
      </c>
      <c r="L5431">
        <v>0</v>
      </c>
      <c r="M5431">
        <v>40.119999999999997</v>
      </c>
      <c r="N5431">
        <v>7.61</v>
      </c>
      <c r="O5431" t="s">
        <v>38</v>
      </c>
      <c r="P5431">
        <v>6</v>
      </c>
      <c r="Q5431">
        <v>4</v>
      </c>
      <c r="R5431" s="3">
        <f t="shared" si="504"/>
        <v>422.79</v>
      </c>
      <c r="S5431" s="3">
        <f t="shared" si="505"/>
        <v>86.510000000000048</v>
      </c>
      <c r="T5431" s="3">
        <f t="shared" si="506"/>
        <v>-40.119999999999997</v>
      </c>
      <c r="U5431" s="3">
        <f t="shared" si="507"/>
        <v>38.780000000000051</v>
      </c>
      <c r="V5431" s="4">
        <f t="shared" si="508"/>
        <v>9.1724023747013994E-2</v>
      </c>
      <c r="W5431" s="5">
        <f t="shared" si="509"/>
        <v>1</v>
      </c>
    </row>
    <row r="5432" spans="1:23">
      <c r="A5432" t="s">
        <v>6911</v>
      </c>
      <c r="B5432" t="s">
        <v>4112</v>
      </c>
      <c r="C5432" t="s">
        <v>603</v>
      </c>
      <c r="D5432" t="s">
        <v>37</v>
      </c>
      <c r="E5432" s="1">
        <v>45980.608900462961</v>
      </c>
      <c r="F5432" s="1">
        <v>45980.619317129633</v>
      </c>
      <c r="G5432" t="s">
        <v>27</v>
      </c>
      <c r="H5432">
        <v>2</v>
      </c>
      <c r="I5432">
        <v>494.6</v>
      </c>
      <c r="J5432">
        <v>350.7</v>
      </c>
      <c r="K5432">
        <v>0</v>
      </c>
      <c r="L5432">
        <v>0</v>
      </c>
      <c r="M5432">
        <v>56.69</v>
      </c>
      <c r="N5432">
        <v>8.9</v>
      </c>
      <c r="O5432" t="s">
        <v>38</v>
      </c>
      <c r="P5432">
        <v>0</v>
      </c>
      <c r="Q5432">
        <v>5</v>
      </c>
      <c r="R5432" s="3">
        <f t="shared" si="504"/>
        <v>494.6</v>
      </c>
      <c r="S5432" s="3">
        <f t="shared" si="505"/>
        <v>143.90000000000003</v>
      </c>
      <c r="T5432" s="3">
        <f t="shared" si="506"/>
        <v>-56.69</v>
      </c>
      <c r="U5432" s="3">
        <f t="shared" si="507"/>
        <v>78.310000000000031</v>
      </c>
      <c r="V5432" s="4">
        <f t="shared" si="508"/>
        <v>0.15832996360695517</v>
      </c>
      <c r="W5432" s="5">
        <f t="shared" si="509"/>
        <v>1</v>
      </c>
    </row>
    <row r="5433" spans="1:23">
      <c r="A5433" t="s">
        <v>6912</v>
      </c>
      <c r="B5433" t="s">
        <v>655</v>
      </c>
      <c r="C5433" t="s">
        <v>409</v>
      </c>
      <c r="D5433" t="s">
        <v>103</v>
      </c>
      <c r="E5433" s="1">
        <v>45980.642152777778</v>
      </c>
      <c r="F5433" s="1">
        <v>45980.660208333327</v>
      </c>
      <c r="G5433" t="s">
        <v>53</v>
      </c>
      <c r="H5433">
        <v>5</v>
      </c>
      <c r="I5433">
        <v>1109.8</v>
      </c>
      <c r="J5433">
        <v>792.4</v>
      </c>
      <c r="K5433">
        <v>110.98</v>
      </c>
      <c r="L5433">
        <v>0</v>
      </c>
      <c r="M5433">
        <v>63.25</v>
      </c>
      <c r="N5433">
        <v>17.98</v>
      </c>
      <c r="O5433" t="s">
        <v>144</v>
      </c>
      <c r="P5433">
        <v>6</v>
      </c>
      <c r="Q5433">
        <v>1</v>
      </c>
      <c r="R5433" s="3">
        <f t="shared" si="504"/>
        <v>998.81999999999994</v>
      </c>
      <c r="S5433" s="3">
        <f t="shared" si="505"/>
        <v>206.41999999999996</v>
      </c>
      <c r="T5433" s="3">
        <f t="shared" si="506"/>
        <v>-63.25</v>
      </c>
      <c r="U5433" s="3">
        <f t="shared" si="507"/>
        <v>125.18999999999996</v>
      </c>
      <c r="V5433" s="4">
        <f t="shared" si="508"/>
        <v>0.12533789872049014</v>
      </c>
      <c r="W5433" s="5">
        <f t="shared" si="509"/>
        <v>1</v>
      </c>
    </row>
    <row r="5434" spans="1:23">
      <c r="A5434" t="s">
        <v>6913</v>
      </c>
      <c r="B5434" t="s">
        <v>3221</v>
      </c>
      <c r="C5434" t="s">
        <v>865</v>
      </c>
      <c r="D5434" t="s">
        <v>127</v>
      </c>
      <c r="E5434" s="1">
        <v>45980.740925925929</v>
      </c>
      <c r="F5434" s="1">
        <v>45980.754814814813</v>
      </c>
      <c r="G5434" t="s">
        <v>27</v>
      </c>
      <c r="H5434">
        <v>3</v>
      </c>
      <c r="I5434">
        <v>1495.77</v>
      </c>
      <c r="J5434">
        <v>904.59</v>
      </c>
      <c r="K5434">
        <v>0</v>
      </c>
      <c r="L5434">
        <v>0</v>
      </c>
      <c r="M5434">
        <v>53.2</v>
      </c>
      <c r="N5434">
        <v>26.92</v>
      </c>
      <c r="O5434" t="s">
        <v>38</v>
      </c>
      <c r="P5434">
        <v>5</v>
      </c>
      <c r="Q5434">
        <v>4</v>
      </c>
      <c r="R5434" s="3">
        <f t="shared" si="504"/>
        <v>1495.77</v>
      </c>
      <c r="S5434" s="3">
        <f t="shared" si="505"/>
        <v>591.17999999999995</v>
      </c>
      <c r="T5434" s="3">
        <f t="shared" si="506"/>
        <v>-53.2</v>
      </c>
      <c r="U5434" s="3">
        <f t="shared" si="507"/>
        <v>511.05999999999989</v>
      </c>
      <c r="V5434" s="4">
        <f t="shared" si="508"/>
        <v>0.34167017656457871</v>
      </c>
      <c r="W5434" s="5">
        <f t="shared" si="509"/>
        <v>1</v>
      </c>
    </row>
    <row r="5435" spans="1:23">
      <c r="A5435" t="s">
        <v>6914</v>
      </c>
      <c r="B5435" t="s">
        <v>1117</v>
      </c>
      <c r="C5435" t="s">
        <v>1477</v>
      </c>
      <c r="D5435" t="s">
        <v>60</v>
      </c>
      <c r="E5435" s="1">
        <v>45980.75440972222</v>
      </c>
      <c r="F5435" s="1">
        <v>45980.766909722217</v>
      </c>
      <c r="G5435" t="s">
        <v>27</v>
      </c>
      <c r="H5435">
        <v>2</v>
      </c>
      <c r="I5435">
        <v>102.08</v>
      </c>
      <c r="J5435">
        <v>77.38</v>
      </c>
      <c r="K5435">
        <v>25.52</v>
      </c>
      <c r="L5435">
        <v>30</v>
      </c>
      <c r="M5435">
        <v>50.18</v>
      </c>
      <c r="N5435">
        <v>1.92</v>
      </c>
      <c r="O5435" t="s">
        <v>38</v>
      </c>
      <c r="P5435">
        <v>3</v>
      </c>
      <c r="Q5435">
        <v>3</v>
      </c>
      <c r="R5435" s="3">
        <f t="shared" si="504"/>
        <v>76.56</v>
      </c>
      <c r="S5435" s="3">
        <f t="shared" si="505"/>
        <v>-0.81999999999999318</v>
      </c>
      <c r="T5435" s="3">
        <f t="shared" si="506"/>
        <v>-20.18</v>
      </c>
      <c r="U5435" s="3">
        <f t="shared" si="507"/>
        <v>-22.919999999999995</v>
      </c>
      <c r="V5435" s="4">
        <f t="shared" si="508"/>
        <v>-0.29937304075235099</v>
      </c>
      <c r="W5435" s="5">
        <f t="shared" si="509"/>
        <v>0</v>
      </c>
    </row>
    <row r="5436" spans="1:23">
      <c r="A5436" t="s">
        <v>6915</v>
      </c>
      <c r="B5436" t="s">
        <v>985</v>
      </c>
      <c r="C5436" t="s">
        <v>362</v>
      </c>
      <c r="D5436" t="s">
        <v>117</v>
      </c>
      <c r="E5436" s="1">
        <v>45980.79409722222</v>
      </c>
      <c r="F5436" s="1">
        <v>45980.804513888892</v>
      </c>
      <c r="G5436" t="s">
        <v>27</v>
      </c>
      <c r="H5436">
        <v>2</v>
      </c>
      <c r="I5436">
        <v>971.6</v>
      </c>
      <c r="J5436">
        <v>625.16</v>
      </c>
      <c r="K5436">
        <v>97.16</v>
      </c>
      <c r="L5436">
        <v>0</v>
      </c>
      <c r="M5436">
        <v>37.21</v>
      </c>
      <c r="N5436">
        <v>15.74</v>
      </c>
      <c r="O5436" t="s">
        <v>38</v>
      </c>
      <c r="P5436">
        <v>0</v>
      </c>
      <c r="Q5436">
        <v>5</v>
      </c>
      <c r="R5436" s="3">
        <f t="shared" si="504"/>
        <v>874.44</v>
      </c>
      <c r="S5436" s="3">
        <f t="shared" si="505"/>
        <v>249.28000000000009</v>
      </c>
      <c r="T5436" s="3">
        <f t="shared" si="506"/>
        <v>-37.21</v>
      </c>
      <c r="U5436" s="3">
        <f t="shared" si="507"/>
        <v>196.33000000000007</v>
      </c>
      <c r="V5436" s="4">
        <f t="shared" si="508"/>
        <v>0.22452083619230601</v>
      </c>
      <c r="W5436" s="5">
        <f t="shared" si="509"/>
        <v>1</v>
      </c>
    </row>
    <row r="5437" spans="1:23">
      <c r="A5437" t="s">
        <v>6916</v>
      </c>
      <c r="B5437" t="s">
        <v>3930</v>
      </c>
      <c r="C5437" t="s">
        <v>295</v>
      </c>
      <c r="D5437" t="s">
        <v>48</v>
      </c>
      <c r="E5437" s="1">
        <v>45980.797025462962</v>
      </c>
      <c r="F5437" s="1">
        <v>45980.80327546296</v>
      </c>
      <c r="G5437" t="s">
        <v>27</v>
      </c>
      <c r="H5437">
        <v>3</v>
      </c>
      <c r="I5437">
        <v>621.03</v>
      </c>
      <c r="J5437">
        <v>517.83000000000004</v>
      </c>
      <c r="K5437">
        <v>155.26</v>
      </c>
      <c r="L5437">
        <v>0</v>
      </c>
      <c r="M5437">
        <v>48.54</v>
      </c>
      <c r="N5437">
        <v>8.3800000000000008</v>
      </c>
      <c r="O5437" t="s">
        <v>38</v>
      </c>
      <c r="P5437">
        <v>0</v>
      </c>
      <c r="Q5437">
        <v>5</v>
      </c>
      <c r="R5437" s="3">
        <f t="shared" si="504"/>
        <v>465.77</v>
      </c>
      <c r="S5437" s="3">
        <f t="shared" si="505"/>
        <v>-52.060000000000059</v>
      </c>
      <c r="T5437" s="3">
        <f t="shared" si="506"/>
        <v>-48.54</v>
      </c>
      <c r="U5437" s="3">
        <f t="shared" si="507"/>
        <v>-108.98000000000005</v>
      </c>
      <c r="V5437" s="4">
        <f t="shared" si="508"/>
        <v>-0.23397814371900305</v>
      </c>
      <c r="W5437" s="5">
        <f t="shared" si="509"/>
        <v>0</v>
      </c>
    </row>
    <row r="5438" spans="1:23">
      <c r="A5438" t="s">
        <v>6917</v>
      </c>
      <c r="B5438" t="s">
        <v>1399</v>
      </c>
      <c r="C5438" t="s">
        <v>163</v>
      </c>
      <c r="D5438" t="s">
        <v>37</v>
      </c>
      <c r="E5438" s="1">
        <v>45980.80574074074</v>
      </c>
      <c r="F5438" s="1">
        <v>45980.818935185183</v>
      </c>
      <c r="G5438" t="s">
        <v>27</v>
      </c>
      <c r="H5438">
        <v>2</v>
      </c>
      <c r="I5438">
        <v>306.86</v>
      </c>
      <c r="J5438">
        <v>232.02</v>
      </c>
      <c r="K5438">
        <v>30.69</v>
      </c>
      <c r="L5438">
        <v>30</v>
      </c>
      <c r="M5438">
        <v>45.06</v>
      </c>
      <c r="N5438">
        <v>5.51</v>
      </c>
      <c r="O5438" t="s">
        <v>38</v>
      </c>
      <c r="P5438">
        <v>0</v>
      </c>
      <c r="Q5438">
        <v>4</v>
      </c>
      <c r="R5438" s="3">
        <f t="shared" si="504"/>
        <v>276.17</v>
      </c>
      <c r="S5438" s="3">
        <f t="shared" si="505"/>
        <v>44.150000000000006</v>
      </c>
      <c r="T5438" s="3">
        <f t="shared" si="506"/>
        <v>-15.060000000000002</v>
      </c>
      <c r="U5438" s="3">
        <f t="shared" si="507"/>
        <v>23.580000000000005</v>
      </c>
      <c r="V5438" s="4">
        <f t="shared" si="508"/>
        <v>8.538219212803709E-2</v>
      </c>
      <c r="W5438" s="5">
        <f t="shared" si="509"/>
        <v>1</v>
      </c>
    </row>
    <row r="5439" spans="1:23">
      <c r="A5439" t="s">
        <v>6918</v>
      </c>
      <c r="B5439" t="s">
        <v>3329</v>
      </c>
      <c r="C5439" t="s">
        <v>738</v>
      </c>
      <c r="D5439" t="s">
        <v>64</v>
      </c>
      <c r="E5439" s="1">
        <v>45980.812581018523</v>
      </c>
      <c r="F5439" s="1">
        <v>45980.818831018521</v>
      </c>
      <c r="G5439" t="s">
        <v>53</v>
      </c>
      <c r="H5439">
        <v>1</v>
      </c>
      <c r="I5439">
        <v>152.01</v>
      </c>
      <c r="J5439">
        <v>91.21</v>
      </c>
      <c r="K5439">
        <v>7.6</v>
      </c>
      <c r="L5439">
        <v>30</v>
      </c>
      <c r="M5439">
        <v>47.55</v>
      </c>
      <c r="N5439">
        <v>3.14</v>
      </c>
      <c r="O5439" t="s">
        <v>38</v>
      </c>
      <c r="P5439">
        <v>0</v>
      </c>
      <c r="Q5439">
        <v>1</v>
      </c>
      <c r="R5439" s="3">
        <f t="shared" si="504"/>
        <v>144.41</v>
      </c>
      <c r="S5439" s="3">
        <f t="shared" si="505"/>
        <v>53.2</v>
      </c>
      <c r="T5439" s="3">
        <f t="shared" si="506"/>
        <v>-17.549999999999997</v>
      </c>
      <c r="U5439" s="3">
        <f t="shared" si="507"/>
        <v>32.510000000000005</v>
      </c>
      <c r="V5439" s="4">
        <f t="shared" si="508"/>
        <v>0.22512291392562847</v>
      </c>
      <c r="W5439" s="5">
        <f t="shared" si="509"/>
        <v>1</v>
      </c>
    </row>
    <row r="5440" spans="1:23">
      <c r="A5440" t="s">
        <v>6919</v>
      </c>
      <c r="B5440" t="s">
        <v>513</v>
      </c>
      <c r="C5440" t="s">
        <v>147</v>
      </c>
      <c r="D5440" t="s">
        <v>48</v>
      </c>
      <c r="E5440" s="1">
        <v>45980.813263888893</v>
      </c>
      <c r="F5440" s="1">
        <v>45980.832013888888</v>
      </c>
      <c r="G5440" t="s">
        <v>27</v>
      </c>
      <c r="H5440">
        <v>2</v>
      </c>
      <c r="I5440">
        <v>409.42</v>
      </c>
      <c r="J5440">
        <v>274.54000000000002</v>
      </c>
      <c r="K5440">
        <v>0</v>
      </c>
      <c r="L5440">
        <v>0</v>
      </c>
      <c r="M5440">
        <v>37.770000000000003</v>
      </c>
      <c r="N5440">
        <v>7.37</v>
      </c>
      <c r="O5440" t="s">
        <v>28</v>
      </c>
      <c r="P5440">
        <v>12</v>
      </c>
      <c r="Q5440">
        <v>2</v>
      </c>
      <c r="R5440" s="3">
        <f t="shared" si="504"/>
        <v>409.42</v>
      </c>
      <c r="S5440" s="3">
        <f t="shared" si="505"/>
        <v>134.88</v>
      </c>
      <c r="T5440" s="3">
        <f t="shared" si="506"/>
        <v>-37.770000000000003</v>
      </c>
      <c r="U5440" s="3">
        <f t="shared" si="507"/>
        <v>89.739999999999981</v>
      </c>
      <c r="V5440" s="4">
        <f t="shared" si="508"/>
        <v>0.21918811977919977</v>
      </c>
      <c r="W5440" s="5">
        <f t="shared" si="509"/>
        <v>1</v>
      </c>
    </row>
    <row r="5441" spans="1:23">
      <c r="A5441" t="s">
        <v>6920</v>
      </c>
      <c r="B5441" t="s">
        <v>3859</v>
      </c>
      <c r="C5441" t="s">
        <v>292</v>
      </c>
      <c r="D5441" t="s">
        <v>32</v>
      </c>
      <c r="E5441" s="1">
        <v>45980.853900462957</v>
      </c>
      <c r="F5441" s="1">
        <v>45980.865011574067</v>
      </c>
      <c r="G5441" t="s">
        <v>27</v>
      </c>
      <c r="H5441">
        <v>1</v>
      </c>
      <c r="I5441">
        <v>148.97999999999999</v>
      </c>
      <c r="J5441">
        <v>115.45</v>
      </c>
      <c r="K5441">
        <v>14.9</v>
      </c>
      <c r="L5441">
        <v>30</v>
      </c>
      <c r="M5441">
        <v>63.01</v>
      </c>
      <c r="N5441">
        <v>2.95</v>
      </c>
      <c r="O5441" t="s">
        <v>65</v>
      </c>
      <c r="P5441">
        <v>0</v>
      </c>
      <c r="Q5441">
        <v>5</v>
      </c>
      <c r="R5441" s="3">
        <f t="shared" si="504"/>
        <v>134.07999999999998</v>
      </c>
      <c r="S5441" s="3">
        <f t="shared" si="505"/>
        <v>18.629999999999981</v>
      </c>
      <c r="T5441" s="3">
        <f t="shared" si="506"/>
        <v>-33.01</v>
      </c>
      <c r="U5441" s="3">
        <f t="shared" si="507"/>
        <v>-17.330000000000016</v>
      </c>
      <c r="V5441" s="4">
        <f t="shared" si="508"/>
        <v>-0.12925119331742257</v>
      </c>
      <c r="W5441" s="5">
        <f t="shared" si="509"/>
        <v>0</v>
      </c>
    </row>
    <row r="5442" spans="1:23">
      <c r="A5442" t="s">
        <v>6921</v>
      </c>
      <c r="B5442" t="s">
        <v>1204</v>
      </c>
      <c r="C5442" t="s">
        <v>735</v>
      </c>
      <c r="D5442" t="s">
        <v>32</v>
      </c>
      <c r="E5442" s="1">
        <v>45980.856157407397</v>
      </c>
      <c r="F5442" s="1">
        <v>45980.879074074073</v>
      </c>
      <c r="G5442" t="s">
        <v>27</v>
      </c>
      <c r="H5442">
        <v>2</v>
      </c>
      <c r="I5442">
        <v>207.6</v>
      </c>
      <c r="J5442">
        <v>159.78</v>
      </c>
      <c r="K5442">
        <v>20.76</v>
      </c>
      <c r="L5442">
        <v>30</v>
      </c>
      <c r="M5442">
        <v>55.86</v>
      </c>
      <c r="N5442">
        <v>3.9</v>
      </c>
      <c r="O5442" t="s">
        <v>144</v>
      </c>
      <c r="P5442">
        <v>13</v>
      </c>
      <c r="Q5442">
        <v>3</v>
      </c>
      <c r="R5442" s="3">
        <f t="shared" ref="R5442:R5505" si="510">I5442-K5442</f>
        <v>186.84</v>
      </c>
      <c r="S5442" s="3">
        <f t="shared" ref="S5442:S5505" si="511">R5442-J5442</f>
        <v>27.060000000000002</v>
      </c>
      <c r="T5442" s="3">
        <f t="shared" ref="T5442:T5505" si="512">L5442-M5442</f>
        <v>-25.86</v>
      </c>
      <c r="U5442" s="3">
        <f t="shared" ref="U5442:U5505" si="513">S5442+T5442-N5442</f>
        <v>-2.6999999999999971</v>
      </c>
      <c r="V5442" s="4">
        <f t="shared" ref="V5442:V5505" si="514">IF(R5442&gt;0, U5442/R5442, 0)</f>
        <v>-1.4450867052023105E-2</v>
      </c>
      <c r="W5442" s="5">
        <f t="shared" ref="W5442:W5505" si="515">IF(U5442&gt;0, 1, 0)</f>
        <v>0</v>
      </c>
    </row>
    <row r="5443" spans="1:23">
      <c r="A5443" t="s">
        <v>6922</v>
      </c>
      <c r="B5443" t="s">
        <v>146</v>
      </c>
      <c r="C5443" t="s">
        <v>661</v>
      </c>
      <c r="D5443" t="s">
        <v>127</v>
      </c>
      <c r="E5443" s="1">
        <v>45980.862673611111</v>
      </c>
      <c r="F5443" s="1">
        <v>45980.869618055563</v>
      </c>
      <c r="G5443" t="s">
        <v>27</v>
      </c>
      <c r="H5443">
        <v>2</v>
      </c>
      <c r="I5443">
        <v>1403.18</v>
      </c>
      <c r="J5443">
        <v>906.04</v>
      </c>
      <c r="K5443">
        <v>210.48</v>
      </c>
      <c r="L5443">
        <v>0</v>
      </c>
      <c r="M5443">
        <v>60.72</v>
      </c>
      <c r="N5443">
        <v>21.47</v>
      </c>
      <c r="O5443" t="s">
        <v>38</v>
      </c>
      <c r="P5443">
        <v>0</v>
      </c>
      <c r="Q5443">
        <v>5</v>
      </c>
      <c r="R5443" s="3">
        <f t="shared" si="510"/>
        <v>1192.7</v>
      </c>
      <c r="S5443" s="3">
        <f t="shared" si="511"/>
        <v>286.66000000000008</v>
      </c>
      <c r="T5443" s="3">
        <f t="shared" si="512"/>
        <v>-60.72</v>
      </c>
      <c r="U5443" s="3">
        <f t="shared" si="513"/>
        <v>204.47000000000008</v>
      </c>
      <c r="V5443" s="4">
        <f t="shared" si="514"/>
        <v>0.171434560241469</v>
      </c>
      <c r="W5443" s="5">
        <f t="shared" si="515"/>
        <v>1</v>
      </c>
    </row>
    <row r="5444" spans="1:23">
      <c r="A5444" t="s">
        <v>6923</v>
      </c>
      <c r="B5444" t="s">
        <v>6924</v>
      </c>
      <c r="C5444" t="s">
        <v>1143</v>
      </c>
      <c r="D5444" t="s">
        <v>52</v>
      </c>
      <c r="E5444" s="1">
        <v>45981.287893518522</v>
      </c>
      <c r="F5444" s="1">
        <v>45981.301087962973</v>
      </c>
      <c r="G5444" t="s">
        <v>27</v>
      </c>
      <c r="H5444">
        <v>5</v>
      </c>
      <c r="I5444">
        <v>1155.4000000000001</v>
      </c>
      <c r="J5444">
        <v>748.75</v>
      </c>
      <c r="K5444">
        <v>57.77</v>
      </c>
      <c r="L5444">
        <v>0</v>
      </c>
      <c r="M5444">
        <v>43.82</v>
      </c>
      <c r="N5444">
        <v>19.760000000000002</v>
      </c>
      <c r="O5444" t="s">
        <v>38</v>
      </c>
      <c r="P5444">
        <v>4</v>
      </c>
      <c r="Q5444">
        <v>3</v>
      </c>
      <c r="R5444" s="3">
        <f t="shared" si="510"/>
        <v>1097.6300000000001</v>
      </c>
      <c r="S5444" s="3">
        <f t="shared" si="511"/>
        <v>348.88000000000011</v>
      </c>
      <c r="T5444" s="3">
        <f t="shared" si="512"/>
        <v>-43.82</v>
      </c>
      <c r="U5444" s="3">
        <f t="shared" si="513"/>
        <v>285.30000000000013</v>
      </c>
      <c r="V5444" s="4">
        <f t="shared" si="514"/>
        <v>0.25992365369022358</v>
      </c>
      <c r="W5444" s="5">
        <f t="shared" si="515"/>
        <v>1</v>
      </c>
    </row>
    <row r="5445" spans="1:23">
      <c r="A5445" t="s">
        <v>6925</v>
      </c>
      <c r="B5445" t="s">
        <v>492</v>
      </c>
      <c r="C5445" t="s">
        <v>193</v>
      </c>
      <c r="D5445" t="s">
        <v>60</v>
      </c>
      <c r="E5445" s="1">
        <v>45981.384120370371</v>
      </c>
      <c r="F5445" s="1">
        <v>45981.396620370368</v>
      </c>
      <c r="G5445" t="s">
        <v>27</v>
      </c>
      <c r="H5445">
        <v>2</v>
      </c>
      <c r="I5445">
        <v>186</v>
      </c>
      <c r="J5445">
        <v>165.18</v>
      </c>
      <c r="K5445">
        <v>9.3000000000000007</v>
      </c>
      <c r="L5445">
        <v>30</v>
      </c>
      <c r="M5445">
        <v>50.59</v>
      </c>
      <c r="N5445">
        <v>3.72</v>
      </c>
      <c r="O5445" t="s">
        <v>38</v>
      </c>
      <c r="P5445">
        <v>3</v>
      </c>
      <c r="Q5445">
        <v>4</v>
      </c>
      <c r="R5445" s="3">
        <f t="shared" si="510"/>
        <v>176.7</v>
      </c>
      <c r="S5445" s="3">
        <f t="shared" si="511"/>
        <v>11.519999999999982</v>
      </c>
      <c r="T5445" s="3">
        <f t="shared" si="512"/>
        <v>-20.590000000000003</v>
      </c>
      <c r="U5445" s="3">
        <f t="shared" si="513"/>
        <v>-12.790000000000022</v>
      </c>
      <c r="V5445" s="4">
        <f t="shared" si="514"/>
        <v>-7.2382569326542287E-2</v>
      </c>
      <c r="W5445" s="5">
        <f t="shared" si="515"/>
        <v>0</v>
      </c>
    </row>
    <row r="5446" spans="1:23">
      <c r="A5446" t="s">
        <v>6926</v>
      </c>
      <c r="B5446" t="s">
        <v>1279</v>
      </c>
      <c r="C5446" t="s">
        <v>402</v>
      </c>
      <c r="D5446" t="s">
        <v>60</v>
      </c>
      <c r="E5446" s="1">
        <v>45981.411377314813</v>
      </c>
      <c r="F5446" s="1">
        <v>45981.430821759262</v>
      </c>
      <c r="G5446" t="s">
        <v>27</v>
      </c>
      <c r="H5446">
        <v>3</v>
      </c>
      <c r="I5446">
        <v>404.31</v>
      </c>
      <c r="J5446">
        <v>290.16000000000003</v>
      </c>
      <c r="K5446">
        <v>20.22</v>
      </c>
      <c r="L5446">
        <v>0</v>
      </c>
      <c r="M5446">
        <v>47.22</v>
      </c>
      <c r="N5446">
        <v>6.91</v>
      </c>
      <c r="O5446" t="s">
        <v>38</v>
      </c>
      <c r="P5446">
        <v>13</v>
      </c>
      <c r="Q5446">
        <v>1</v>
      </c>
      <c r="R5446" s="3">
        <f t="shared" si="510"/>
        <v>384.09000000000003</v>
      </c>
      <c r="S5446" s="3">
        <f t="shared" si="511"/>
        <v>93.93</v>
      </c>
      <c r="T5446" s="3">
        <f t="shared" si="512"/>
        <v>-47.22</v>
      </c>
      <c r="U5446" s="3">
        <f t="shared" si="513"/>
        <v>39.800000000000011</v>
      </c>
      <c r="V5446" s="4">
        <f t="shared" si="514"/>
        <v>0.10362154703324744</v>
      </c>
      <c r="W5446" s="5">
        <f t="shared" si="515"/>
        <v>1</v>
      </c>
    </row>
    <row r="5447" spans="1:23">
      <c r="A5447" t="s">
        <v>6927</v>
      </c>
      <c r="B5447" t="s">
        <v>2982</v>
      </c>
      <c r="C5447" t="s">
        <v>995</v>
      </c>
      <c r="D5447" t="s">
        <v>87</v>
      </c>
      <c r="E5447" s="1">
        <v>45981.414849537039</v>
      </c>
      <c r="F5447" s="1">
        <v>45981.430821759262</v>
      </c>
      <c r="G5447" t="s">
        <v>27</v>
      </c>
      <c r="H5447">
        <v>1</v>
      </c>
      <c r="I5447">
        <v>384.71</v>
      </c>
      <c r="J5447">
        <v>297.52</v>
      </c>
      <c r="K5447">
        <v>57.71</v>
      </c>
      <c r="L5447">
        <v>30</v>
      </c>
      <c r="M5447">
        <v>57.41</v>
      </c>
      <c r="N5447">
        <v>6.43</v>
      </c>
      <c r="O5447" t="s">
        <v>144</v>
      </c>
      <c r="P5447">
        <v>3</v>
      </c>
      <c r="Q5447">
        <v>3</v>
      </c>
      <c r="R5447" s="3">
        <f t="shared" si="510"/>
        <v>327</v>
      </c>
      <c r="S5447" s="3">
        <f t="shared" si="511"/>
        <v>29.480000000000018</v>
      </c>
      <c r="T5447" s="3">
        <f t="shared" si="512"/>
        <v>-27.409999999999997</v>
      </c>
      <c r="U5447" s="3">
        <f t="shared" si="513"/>
        <v>-4.3599999999999781</v>
      </c>
      <c r="V5447" s="4">
        <f t="shared" si="514"/>
        <v>-1.3333333333333267E-2</v>
      </c>
      <c r="W5447" s="5">
        <f t="shared" si="515"/>
        <v>0</v>
      </c>
    </row>
    <row r="5448" spans="1:23">
      <c r="A5448" t="s">
        <v>6928</v>
      </c>
      <c r="B5448" t="s">
        <v>5568</v>
      </c>
      <c r="C5448" t="s">
        <v>631</v>
      </c>
      <c r="D5448" t="s">
        <v>160</v>
      </c>
      <c r="E5448" s="1">
        <v>45981.57476851852</v>
      </c>
      <c r="F5448" s="1">
        <v>45981.596296296288</v>
      </c>
      <c r="G5448" t="s">
        <v>27</v>
      </c>
      <c r="H5448">
        <v>1</v>
      </c>
      <c r="I5448">
        <v>247.03</v>
      </c>
      <c r="J5448">
        <v>164.42</v>
      </c>
      <c r="K5448">
        <v>0</v>
      </c>
      <c r="L5448">
        <v>30</v>
      </c>
      <c r="M5448">
        <v>59.89</v>
      </c>
      <c r="N5448">
        <v>4.99</v>
      </c>
      <c r="O5448" t="s">
        <v>65</v>
      </c>
      <c r="P5448">
        <v>11</v>
      </c>
      <c r="Q5448">
        <v>1</v>
      </c>
      <c r="R5448" s="3">
        <f t="shared" si="510"/>
        <v>247.03</v>
      </c>
      <c r="S5448" s="3">
        <f t="shared" si="511"/>
        <v>82.610000000000014</v>
      </c>
      <c r="T5448" s="3">
        <f t="shared" si="512"/>
        <v>-29.89</v>
      </c>
      <c r="U5448" s="3">
        <f t="shared" si="513"/>
        <v>47.730000000000011</v>
      </c>
      <c r="V5448" s="4">
        <f t="shared" si="514"/>
        <v>0.19321539893940012</v>
      </c>
      <c r="W5448" s="5">
        <f t="shared" si="515"/>
        <v>1</v>
      </c>
    </row>
    <row r="5449" spans="1:23">
      <c r="A5449" t="s">
        <v>6929</v>
      </c>
      <c r="B5449" t="s">
        <v>2471</v>
      </c>
      <c r="C5449" t="s">
        <v>661</v>
      </c>
      <c r="D5449" t="s">
        <v>60</v>
      </c>
      <c r="E5449" s="1">
        <v>45981.58221064815</v>
      </c>
      <c r="F5449" s="1">
        <v>45981.598877314813</v>
      </c>
      <c r="G5449" t="s">
        <v>27</v>
      </c>
      <c r="H5449">
        <v>4</v>
      </c>
      <c r="I5449">
        <v>2806.36</v>
      </c>
      <c r="J5449">
        <v>1812.08</v>
      </c>
      <c r="K5449">
        <v>0</v>
      </c>
      <c r="L5449">
        <v>0</v>
      </c>
      <c r="M5449">
        <v>53.91</v>
      </c>
      <c r="N5449">
        <v>50.51</v>
      </c>
      <c r="O5449" t="s">
        <v>38</v>
      </c>
      <c r="P5449">
        <v>9</v>
      </c>
      <c r="Q5449">
        <v>3</v>
      </c>
      <c r="R5449" s="3">
        <f t="shared" si="510"/>
        <v>2806.36</v>
      </c>
      <c r="S5449" s="3">
        <f t="shared" si="511"/>
        <v>994.2800000000002</v>
      </c>
      <c r="T5449" s="3">
        <f t="shared" si="512"/>
        <v>-53.91</v>
      </c>
      <c r="U5449" s="3">
        <f t="shared" si="513"/>
        <v>889.86000000000024</v>
      </c>
      <c r="V5449" s="4">
        <f t="shared" si="514"/>
        <v>0.31708690260693573</v>
      </c>
      <c r="W5449" s="5">
        <f t="shared" si="515"/>
        <v>1</v>
      </c>
    </row>
    <row r="5450" spans="1:23">
      <c r="A5450" t="s">
        <v>6930</v>
      </c>
      <c r="B5450" t="s">
        <v>1068</v>
      </c>
      <c r="C5450" t="s">
        <v>1477</v>
      </c>
      <c r="D5450" t="s">
        <v>103</v>
      </c>
      <c r="E5450" s="1">
        <v>45981.627534722233</v>
      </c>
      <c r="F5450" s="1">
        <v>45981.644895833328</v>
      </c>
      <c r="G5450" t="s">
        <v>27</v>
      </c>
      <c r="H5450">
        <v>3</v>
      </c>
      <c r="I5450">
        <v>153.12</v>
      </c>
      <c r="J5450">
        <v>116.07</v>
      </c>
      <c r="K5450">
        <v>0</v>
      </c>
      <c r="L5450">
        <v>30</v>
      </c>
      <c r="M5450">
        <v>58.34</v>
      </c>
      <c r="N5450">
        <v>3.3</v>
      </c>
      <c r="O5450" t="s">
        <v>33</v>
      </c>
      <c r="P5450">
        <v>5</v>
      </c>
      <c r="Q5450">
        <v>3</v>
      </c>
      <c r="R5450" s="3">
        <f t="shared" si="510"/>
        <v>153.12</v>
      </c>
      <c r="S5450" s="3">
        <f t="shared" si="511"/>
        <v>37.050000000000011</v>
      </c>
      <c r="T5450" s="3">
        <f t="shared" si="512"/>
        <v>-28.340000000000003</v>
      </c>
      <c r="U5450" s="3">
        <f t="shared" si="513"/>
        <v>5.4100000000000081</v>
      </c>
      <c r="V5450" s="4">
        <f t="shared" si="514"/>
        <v>3.5331765935214261E-2</v>
      </c>
      <c r="W5450" s="5">
        <f t="shared" si="515"/>
        <v>1</v>
      </c>
    </row>
    <row r="5451" spans="1:23">
      <c r="A5451" t="s">
        <v>6931</v>
      </c>
      <c r="B5451" t="s">
        <v>1479</v>
      </c>
      <c r="C5451" t="s">
        <v>1482</v>
      </c>
      <c r="D5451" t="s">
        <v>37</v>
      </c>
      <c r="E5451" s="1">
        <v>45981.640914351847</v>
      </c>
      <c r="F5451" s="1">
        <v>45981.647164351853</v>
      </c>
      <c r="G5451" t="s">
        <v>27</v>
      </c>
      <c r="H5451">
        <v>2</v>
      </c>
      <c r="I5451">
        <v>619.08000000000004</v>
      </c>
      <c r="J5451">
        <v>370.94</v>
      </c>
      <c r="K5451">
        <v>0</v>
      </c>
      <c r="L5451">
        <v>0</v>
      </c>
      <c r="M5451">
        <v>45.12</v>
      </c>
      <c r="N5451">
        <v>11.14</v>
      </c>
      <c r="O5451" t="s">
        <v>65</v>
      </c>
      <c r="P5451">
        <v>0</v>
      </c>
      <c r="Q5451">
        <v>5</v>
      </c>
      <c r="R5451" s="3">
        <f t="shared" si="510"/>
        <v>619.08000000000004</v>
      </c>
      <c r="S5451" s="3">
        <f t="shared" si="511"/>
        <v>248.14000000000004</v>
      </c>
      <c r="T5451" s="3">
        <f t="shared" si="512"/>
        <v>-45.12</v>
      </c>
      <c r="U5451" s="3">
        <f t="shared" si="513"/>
        <v>191.88000000000005</v>
      </c>
      <c r="V5451" s="4">
        <f t="shared" si="514"/>
        <v>0.30994378755572793</v>
      </c>
      <c r="W5451" s="5">
        <f t="shared" si="515"/>
        <v>1</v>
      </c>
    </row>
    <row r="5452" spans="1:23">
      <c r="A5452" t="s">
        <v>6932</v>
      </c>
      <c r="B5452" t="s">
        <v>1234</v>
      </c>
      <c r="C5452" t="s">
        <v>130</v>
      </c>
      <c r="D5452" t="s">
        <v>143</v>
      </c>
      <c r="E5452" s="1">
        <v>45981.694247685176</v>
      </c>
      <c r="F5452" s="1">
        <v>45981.699803240743</v>
      </c>
      <c r="G5452" t="s">
        <v>27</v>
      </c>
      <c r="H5452">
        <v>1</v>
      </c>
      <c r="I5452">
        <v>76.73</v>
      </c>
      <c r="J5452">
        <v>62.02</v>
      </c>
      <c r="K5452">
        <v>7.67</v>
      </c>
      <c r="L5452">
        <v>30</v>
      </c>
      <c r="M5452">
        <v>49.77</v>
      </c>
      <c r="N5452">
        <v>1.78</v>
      </c>
      <c r="O5452" t="s">
        <v>33</v>
      </c>
      <c r="P5452">
        <v>0</v>
      </c>
      <c r="Q5452">
        <v>5</v>
      </c>
      <c r="R5452" s="3">
        <f t="shared" si="510"/>
        <v>69.06</v>
      </c>
      <c r="S5452" s="3">
        <f t="shared" si="511"/>
        <v>7.0399999999999991</v>
      </c>
      <c r="T5452" s="3">
        <f t="shared" si="512"/>
        <v>-19.770000000000003</v>
      </c>
      <c r="U5452" s="3">
        <f t="shared" si="513"/>
        <v>-14.510000000000003</v>
      </c>
      <c r="V5452" s="4">
        <f t="shared" si="514"/>
        <v>-0.21010715320011589</v>
      </c>
      <c r="W5452" s="5">
        <f t="shared" si="515"/>
        <v>0</v>
      </c>
    </row>
    <row r="5453" spans="1:23">
      <c r="A5453" t="s">
        <v>6933</v>
      </c>
      <c r="B5453" t="s">
        <v>1519</v>
      </c>
      <c r="C5453" t="s">
        <v>600</v>
      </c>
      <c r="D5453" t="s">
        <v>37</v>
      </c>
      <c r="E5453" s="1">
        <v>45981.709016203713</v>
      </c>
      <c r="F5453" s="1">
        <v>45981.729849537027</v>
      </c>
      <c r="G5453" t="s">
        <v>27</v>
      </c>
      <c r="H5453">
        <v>2</v>
      </c>
      <c r="I5453">
        <v>218.52</v>
      </c>
      <c r="J5453">
        <v>190.24</v>
      </c>
      <c r="K5453">
        <v>0</v>
      </c>
      <c r="L5453">
        <v>30</v>
      </c>
      <c r="M5453">
        <v>46.86</v>
      </c>
      <c r="N5453">
        <v>4.47</v>
      </c>
      <c r="O5453" t="s">
        <v>65</v>
      </c>
      <c r="P5453">
        <v>10</v>
      </c>
      <c r="Q5453">
        <v>4</v>
      </c>
      <c r="R5453" s="3">
        <f t="shared" si="510"/>
        <v>218.52</v>
      </c>
      <c r="S5453" s="3">
        <f t="shared" si="511"/>
        <v>28.28</v>
      </c>
      <c r="T5453" s="3">
        <f t="shared" si="512"/>
        <v>-16.86</v>
      </c>
      <c r="U5453" s="3">
        <f t="shared" si="513"/>
        <v>6.950000000000002</v>
      </c>
      <c r="V5453" s="4">
        <f t="shared" si="514"/>
        <v>3.1804869119531398E-2</v>
      </c>
      <c r="W5453" s="5">
        <f t="shared" si="515"/>
        <v>1</v>
      </c>
    </row>
    <row r="5454" spans="1:23">
      <c r="A5454" t="s">
        <v>6934</v>
      </c>
      <c r="B5454" t="s">
        <v>2570</v>
      </c>
      <c r="C5454" t="s">
        <v>490</v>
      </c>
      <c r="D5454" t="s">
        <v>160</v>
      </c>
      <c r="E5454" s="1">
        <v>45981.714444444442</v>
      </c>
      <c r="F5454" s="1">
        <v>45981.725555555553</v>
      </c>
      <c r="G5454" t="s">
        <v>27</v>
      </c>
      <c r="H5454">
        <v>3</v>
      </c>
      <c r="I5454">
        <v>1387.11</v>
      </c>
      <c r="J5454">
        <v>934.26</v>
      </c>
      <c r="K5454">
        <v>69.36</v>
      </c>
      <c r="L5454">
        <v>0</v>
      </c>
      <c r="M5454">
        <v>48.06</v>
      </c>
      <c r="N5454">
        <v>23.72</v>
      </c>
      <c r="O5454" t="s">
        <v>38</v>
      </c>
      <c r="P5454">
        <v>0</v>
      </c>
      <c r="Q5454">
        <v>5</v>
      </c>
      <c r="R5454" s="3">
        <f t="shared" si="510"/>
        <v>1317.75</v>
      </c>
      <c r="S5454" s="3">
        <f t="shared" si="511"/>
        <v>383.49</v>
      </c>
      <c r="T5454" s="3">
        <f t="shared" si="512"/>
        <v>-48.06</v>
      </c>
      <c r="U5454" s="3">
        <f t="shared" si="513"/>
        <v>311.71000000000004</v>
      </c>
      <c r="V5454" s="4">
        <f t="shared" si="514"/>
        <v>0.2365471447543161</v>
      </c>
      <c r="W5454" s="5">
        <f t="shared" si="515"/>
        <v>1</v>
      </c>
    </row>
    <row r="5455" spans="1:23">
      <c r="A5455" t="s">
        <v>6935</v>
      </c>
      <c r="B5455" t="s">
        <v>1486</v>
      </c>
      <c r="C5455" t="s">
        <v>600</v>
      </c>
      <c r="D5455" t="s">
        <v>48</v>
      </c>
      <c r="E5455" s="1">
        <v>45981.714537037027</v>
      </c>
      <c r="G5455" t="s">
        <v>110</v>
      </c>
      <c r="H5455">
        <v>1</v>
      </c>
      <c r="I5455">
        <v>109.26</v>
      </c>
      <c r="J5455">
        <v>95.12</v>
      </c>
      <c r="K5455">
        <v>0</v>
      </c>
      <c r="L5455">
        <v>30</v>
      </c>
      <c r="M5455">
        <v>58.72</v>
      </c>
      <c r="N5455">
        <v>0</v>
      </c>
      <c r="O5455" t="s">
        <v>38</v>
      </c>
      <c r="P5455">
        <v>3</v>
      </c>
      <c r="R5455" s="3">
        <f t="shared" si="510"/>
        <v>109.26</v>
      </c>
      <c r="S5455" s="3">
        <f t="shared" si="511"/>
        <v>14.14</v>
      </c>
      <c r="T5455" s="3">
        <f t="shared" si="512"/>
        <v>-28.72</v>
      </c>
      <c r="U5455" s="3">
        <f t="shared" si="513"/>
        <v>-14.579999999999998</v>
      </c>
      <c r="V5455" s="4">
        <f t="shared" si="514"/>
        <v>-0.13344316309719931</v>
      </c>
      <c r="W5455" s="5">
        <f t="shared" si="515"/>
        <v>0</v>
      </c>
    </row>
    <row r="5456" spans="1:23">
      <c r="A5456" t="s">
        <v>6936</v>
      </c>
      <c r="B5456" t="s">
        <v>1221</v>
      </c>
      <c r="C5456" t="s">
        <v>1109</v>
      </c>
      <c r="D5456" t="s">
        <v>117</v>
      </c>
      <c r="E5456" s="1">
        <v>45981.77815972222</v>
      </c>
      <c r="F5456" s="1">
        <v>45981.790659722217</v>
      </c>
      <c r="G5456" t="s">
        <v>27</v>
      </c>
      <c r="H5456">
        <v>2</v>
      </c>
      <c r="I5456">
        <v>420.44</v>
      </c>
      <c r="J5456">
        <v>297.36</v>
      </c>
      <c r="K5456">
        <v>42.04</v>
      </c>
      <c r="L5456">
        <v>0</v>
      </c>
      <c r="M5456">
        <v>36.39</v>
      </c>
      <c r="N5456">
        <v>6.81</v>
      </c>
      <c r="O5456" t="s">
        <v>38</v>
      </c>
      <c r="P5456">
        <v>0</v>
      </c>
      <c r="Q5456">
        <v>5</v>
      </c>
      <c r="R5456" s="3">
        <f t="shared" si="510"/>
        <v>378.4</v>
      </c>
      <c r="S5456" s="3">
        <f t="shared" si="511"/>
        <v>81.039999999999964</v>
      </c>
      <c r="T5456" s="3">
        <f t="shared" si="512"/>
        <v>-36.39</v>
      </c>
      <c r="U5456" s="3">
        <f t="shared" si="513"/>
        <v>37.839999999999961</v>
      </c>
      <c r="V5456" s="4">
        <f t="shared" si="514"/>
        <v>9.9999999999999908E-2</v>
      </c>
      <c r="W5456" s="5">
        <f t="shared" si="515"/>
        <v>1</v>
      </c>
    </row>
    <row r="5457" spans="1:23">
      <c r="A5457" t="s">
        <v>6937</v>
      </c>
      <c r="B5457" t="s">
        <v>1263</v>
      </c>
      <c r="C5457" t="s">
        <v>426</v>
      </c>
      <c r="D5457" t="s">
        <v>44</v>
      </c>
      <c r="E5457" s="1">
        <v>45981.79109953704</v>
      </c>
      <c r="F5457" s="1">
        <v>45981.796655092592</v>
      </c>
      <c r="G5457" t="s">
        <v>27</v>
      </c>
      <c r="H5457">
        <v>1</v>
      </c>
      <c r="I5457">
        <v>648.67999999999995</v>
      </c>
      <c r="J5457">
        <v>558.73</v>
      </c>
      <c r="K5457">
        <v>32.43</v>
      </c>
      <c r="L5457">
        <v>0</v>
      </c>
      <c r="M5457">
        <v>55.81</v>
      </c>
      <c r="N5457">
        <v>11.09</v>
      </c>
      <c r="O5457" t="s">
        <v>65</v>
      </c>
      <c r="P5457">
        <v>0</v>
      </c>
      <c r="Q5457">
        <v>5</v>
      </c>
      <c r="R5457" s="3">
        <f t="shared" si="510"/>
        <v>616.25</v>
      </c>
      <c r="S5457" s="3">
        <f t="shared" si="511"/>
        <v>57.519999999999982</v>
      </c>
      <c r="T5457" s="3">
        <f t="shared" si="512"/>
        <v>-55.81</v>
      </c>
      <c r="U5457" s="3">
        <f t="shared" si="513"/>
        <v>-9.3800000000000203</v>
      </c>
      <c r="V5457" s="4">
        <f t="shared" si="514"/>
        <v>-1.5221095334685632E-2</v>
      </c>
      <c r="W5457" s="5">
        <f t="shared" si="515"/>
        <v>0</v>
      </c>
    </row>
    <row r="5458" spans="1:23">
      <c r="A5458" t="s">
        <v>6938</v>
      </c>
      <c r="B5458" t="s">
        <v>1048</v>
      </c>
      <c r="C5458" t="s">
        <v>1066</v>
      </c>
      <c r="D5458" t="s">
        <v>127</v>
      </c>
      <c r="E5458" s="1">
        <v>45981.871481481481</v>
      </c>
      <c r="F5458" s="1">
        <v>45981.886759259258</v>
      </c>
      <c r="G5458" t="s">
        <v>27</v>
      </c>
      <c r="H5458">
        <v>1</v>
      </c>
      <c r="I5458">
        <v>946.6</v>
      </c>
      <c r="J5458">
        <v>817.83</v>
      </c>
      <c r="K5458">
        <v>47.33</v>
      </c>
      <c r="L5458">
        <v>0</v>
      </c>
      <c r="M5458">
        <v>38.5</v>
      </c>
      <c r="N5458">
        <v>16.190000000000001</v>
      </c>
      <c r="O5458" t="s">
        <v>38</v>
      </c>
      <c r="P5458">
        <v>7</v>
      </c>
      <c r="Q5458">
        <v>3</v>
      </c>
      <c r="R5458" s="3">
        <f t="shared" si="510"/>
        <v>899.27</v>
      </c>
      <c r="S5458" s="3">
        <f t="shared" si="511"/>
        <v>81.439999999999941</v>
      </c>
      <c r="T5458" s="3">
        <f t="shared" si="512"/>
        <v>-38.5</v>
      </c>
      <c r="U5458" s="3">
        <f t="shared" si="513"/>
        <v>26.74999999999994</v>
      </c>
      <c r="V5458" s="4">
        <f t="shared" si="514"/>
        <v>2.9746349817073782E-2</v>
      </c>
      <c r="W5458" s="5">
        <f t="shared" si="515"/>
        <v>1</v>
      </c>
    </row>
    <row r="5459" spans="1:23">
      <c r="A5459" t="s">
        <v>6939</v>
      </c>
      <c r="B5459" t="s">
        <v>2583</v>
      </c>
      <c r="C5459" t="s">
        <v>1041</v>
      </c>
      <c r="D5459" t="s">
        <v>127</v>
      </c>
      <c r="E5459" s="1">
        <v>45982.251030092593</v>
      </c>
      <c r="F5459" s="1">
        <v>45982.26353009259</v>
      </c>
      <c r="G5459" t="s">
        <v>27</v>
      </c>
      <c r="H5459">
        <v>3</v>
      </c>
      <c r="I5459">
        <v>427.02</v>
      </c>
      <c r="J5459">
        <v>272.91000000000003</v>
      </c>
      <c r="K5459">
        <v>0</v>
      </c>
      <c r="L5459">
        <v>0</v>
      </c>
      <c r="M5459">
        <v>38.86</v>
      </c>
      <c r="N5459">
        <v>7.69</v>
      </c>
      <c r="O5459" t="s">
        <v>28</v>
      </c>
      <c r="P5459">
        <v>3</v>
      </c>
      <c r="Q5459">
        <v>4</v>
      </c>
      <c r="R5459" s="3">
        <f t="shared" si="510"/>
        <v>427.02</v>
      </c>
      <c r="S5459" s="3">
        <f t="shared" si="511"/>
        <v>154.10999999999996</v>
      </c>
      <c r="T5459" s="3">
        <f t="shared" si="512"/>
        <v>-38.86</v>
      </c>
      <c r="U5459" s="3">
        <f t="shared" si="513"/>
        <v>107.55999999999996</v>
      </c>
      <c r="V5459" s="4">
        <f t="shared" si="514"/>
        <v>0.25188515760385921</v>
      </c>
      <c r="W5459" s="5">
        <f t="shared" si="515"/>
        <v>1</v>
      </c>
    </row>
    <row r="5460" spans="1:23">
      <c r="A5460" t="s">
        <v>6940</v>
      </c>
      <c r="B5460" t="s">
        <v>2671</v>
      </c>
      <c r="C5460" t="s">
        <v>187</v>
      </c>
      <c r="D5460" t="s">
        <v>103</v>
      </c>
      <c r="E5460" s="1">
        <v>45982.357349537036</v>
      </c>
      <c r="F5460" s="1">
        <v>45982.377488425933</v>
      </c>
      <c r="G5460" t="s">
        <v>27</v>
      </c>
      <c r="H5460">
        <v>1</v>
      </c>
      <c r="I5460">
        <v>275.16000000000003</v>
      </c>
      <c r="J5460">
        <v>239.01</v>
      </c>
      <c r="K5460">
        <v>13.76</v>
      </c>
      <c r="L5460">
        <v>30</v>
      </c>
      <c r="M5460">
        <v>58.41</v>
      </c>
      <c r="N5460">
        <v>5.25</v>
      </c>
      <c r="O5460" t="s">
        <v>38</v>
      </c>
      <c r="P5460">
        <v>9</v>
      </c>
      <c r="Q5460">
        <v>3</v>
      </c>
      <c r="R5460" s="3">
        <f t="shared" si="510"/>
        <v>261.40000000000003</v>
      </c>
      <c r="S5460" s="3">
        <f t="shared" si="511"/>
        <v>22.390000000000043</v>
      </c>
      <c r="T5460" s="3">
        <f t="shared" si="512"/>
        <v>-28.409999999999997</v>
      </c>
      <c r="U5460" s="3">
        <f t="shared" si="513"/>
        <v>-11.269999999999953</v>
      </c>
      <c r="V5460" s="4">
        <f t="shared" si="514"/>
        <v>-4.3114001530221699E-2</v>
      </c>
      <c r="W5460" s="5">
        <f t="shared" si="515"/>
        <v>0</v>
      </c>
    </row>
    <row r="5461" spans="1:23">
      <c r="A5461" t="s">
        <v>6941</v>
      </c>
      <c r="B5461" t="s">
        <v>492</v>
      </c>
      <c r="C5461" t="s">
        <v>213</v>
      </c>
      <c r="D5461" t="s">
        <v>52</v>
      </c>
      <c r="E5461" s="1">
        <v>45982.359282407408</v>
      </c>
      <c r="F5461" s="1">
        <v>45982.374560185177</v>
      </c>
      <c r="G5461" t="s">
        <v>27</v>
      </c>
      <c r="H5461">
        <v>1</v>
      </c>
      <c r="I5461">
        <v>174.34</v>
      </c>
      <c r="J5461">
        <v>126.89</v>
      </c>
      <c r="K5461">
        <v>8.7200000000000006</v>
      </c>
      <c r="L5461">
        <v>30</v>
      </c>
      <c r="M5461">
        <v>35.54</v>
      </c>
      <c r="N5461">
        <v>3.52</v>
      </c>
      <c r="O5461" t="s">
        <v>38</v>
      </c>
      <c r="P5461">
        <v>7</v>
      </c>
      <c r="Q5461">
        <v>3</v>
      </c>
      <c r="R5461" s="3">
        <f t="shared" si="510"/>
        <v>165.62</v>
      </c>
      <c r="S5461" s="3">
        <f t="shared" si="511"/>
        <v>38.730000000000004</v>
      </c>
      <c r="T5461" s="3">
        <f t="shared" si="512"/>
        <v>-5.5399999999999991</v>
      </c>
      <c r="U5461" s="3">
        <f t="shared" si="513"/>
        <v>29.670000000000005</v>
      </c>
      <c r="V5461" s="4">
        <f t="shared" si="514"/>
        <v>0.17914503079338248</v>
      </c>
      <c r="W5461" s="5">
        <f t="shared" si="515"/>
        <v>1</v>
      </c>
    </row>
    <row r="5462" spans="1:23">
      <c r="A5462" t="s">
        <v>6942</v>
      </c>
      <c r="B5462" t="s">
        <v>135</v>
      </c>
      <c r="C5462" t="s">
        <v>2084</v>
      </c>
      <c r="D5462" t="s">
        <v>60</v>
      </c>
      <c r="E5462" s="1">
        <v>45982.362800925926</v>
      </c>
      <c r="F5462" s="1">
        <v>45982.368356481478</v>
      </c>
      <c r="G5462" t="s">
        <v>27</v>
      </c>
      <c r="H5462">
        <v>3</v>
      </c>
      <c r="I5462">
        <v>93.39</v>
      </c>
      <c r="J5462">
        <v>68.760000000000005</v>
      </c>
      <c r="K5462">
        <v>9.34</v>
      </c>
      <c r="L5462">
        <v>30</v>
      </c>
      <c r="M5462">
        <v>36.26</v>
      </c>
      <c r="N5462">
        <v>2.0499999999999998</v>
      </c>
      <c r="O5462" t="s">
        <v>38</v>
      </c>
      <c r="P5462">
        <v>0</v>
      </c>
      <c r="Q5462">
        <v>5</v>
      </c>
      <c r="R5462" s="3">
        <f t="shared" si="510"/>
        <v>84.05</v>
      </c>
      <c r="S5462" s="3">
        <f t="shared" si="511"/>
        <v>15.289999999999992</v>
      </c>
      <c r="T5462" s="3">
        <f t="shared" si="512"/>
        <v>-6.259999999999998</v>
      </c>
      <c r="U5462" s="3">
        <f t="shared" si="513"/>
        <v>6.9799999999999942</v>
      </c>
      <c r="V5462" s="4">
        <f t="shared" si="514"/>
        <v>8.304580606781671E-2</v>
      </c>
      <c r="W5462" s="5">
        <f t="shared" si="515"/>
        <v>1</v>
      </c>
    </row>
    <row r="5463" spans="1:23">
      <c r="A5463" t="s">
        <v>6943</v>
      </c>
      <c r="B5463" t="s">
        <v>198</v>
      </c>
      <c r="C5463" t="s">
        <v>193</v>
      </c>
      <c r="D5463" t="s">
        <v>44</v>
      </c>
      <c r="E5463" s="1">
        <v>45982.425532407397</v>
      </c>
      <c r="F5463" s="1">
        <v>45982.431087962963</v>
      </c>
      <c r="G5463" t="s">
        <v>27</v>
      </c>
      <c r="H5463">
        <v>2</v>
      </c>
      <c r="I5463">
        <v>186</v>
      </c>
      <c r="J5463">
        <v>165.18</v>
      </c>
      <c r="K5463">
        <v>9.3000000000000007</v>
      </c>
      <c r="L5463">
        <v>30</v>
      </c>
      <c r="M5463">
        <v>40.79</v>
      </c>
      <c r="N5463">
        <v>3.72</v>
      </c>
      <c r="O5463" t="s">
        <v>38</v>
      </c>
      <c r="P5463">
        <v>0</v>
      </c>
      <c r="Q5463">
        <v>4</v>
      </c>
      <c r="R5463" s="3">
        <f t="shared" si="510"/>
        <v>176.7</v>
      </c>
      <c r="S5463" s="3">
        <f t="shared" si="511"/>
        <v>11.519999999999982</v>
      </c>
      <c r="T5463" s="3">
        <f t="shared" si="512"/>
        <v>-10.79</v>
      </c>
      <c r="U5463" s="3">
        <f t="shared" si="513"/>
        <v>-2.9900000000000175</v>
      </c>
      <c r="V5463" s="4">
        <f t="shared" si="514"/>
        <v>-1.692133559705726E-2</v>
      </c>
      <c r="W5463" s="5">
        <f t="shared" si="515"/>
        <v>0</v>
      </c>
    </row>
    <row r="5464" spans="1:23">
      <c r="A5464" t="s">
        <v>6944</v>
      </c>
      <c r="B5464" t="s">
        <v>679</v>
      </c>
      <c r="C5464" t="s">
        <v>816</v>
      </c>
      <c r="D5464" t="s">
        <v>87</v>
      </c>
      <c r="E5464" s="1">
        <v>45982.427291666667</v>
      </c>
      <c r="F5464" s="1">
        <v>45982.443958333337</v>
      </c>
      <c r="G5464" t="s">
        <v>27</v>
      </c>
      <c r="H5464">
        <v>1</v>
      </c>
      <c r="I5464">
        <v>208.12</v>
      </c>
      <c r="J5464">
        <v>122.32</v>
      </c>
      <c r="K5464">
        <v>31.22</v>
      </c>
      <c r="L5464">
        <v>30</v>
      </c>
      <c r="M5464">
        <v>64.709999999999994</v>
      </c>
      <c r="N5464">
        <v>3.72</v>
      </c>
      <c r="O5464" t="s">
        <v>38</v>
      </c>
      <c r="P5464">
        <v>4</v>
      </c>
      <c r="Q5464">
        <v>4</v>
      </c>
      <c r="R5464" s="3">
        <f t="shared" si="510"/>
        <v>176.9</v>
      </c>
      <c r="S5464" s="3">
        <f t="shared" si="511"/>
        <v>54.580000000000013</v>
      </c>
      <c r="T5464" s="3">
        <f t="shared" si="512"/>
        <v>-34.709999999999994</v>
      </c>
      <c r="U5464" s="3">
        <f t="shared" si="513"/>
        <v>16.15000000000002</v>
      </c>
      <c r="V5464" s="4">
        <f t="shared" si="514"/>
        <v>9.1294516676088289E-2</v>
      </c>
      <c r="W5464" s="5">
        <f t="shared" si="515"/>
        <v>1</v>
      </c>
    </row>
    <row r="5465" spans="1:23">
      <c r="A5465" t="s">
        <v>6945</v>
      </c>
      <c r="B5465" t="s">
        <v>832</v>
      </c>
      <c r="C5465" t="s">
        <v>236</v>
      </c>
      <c r="D5465" t="s">
        <v>87</v>
      </c>
      <c r="E5465" s="1">
        <v>45982.457314814812</v>
      </c>
      <c r="F5465" s="1">
        <v>45982.476759259262</v>
      </c>
      <c r="G5465" t="s">
        <v>27</v>
      </c>
      <c r="H5465">
        <v>4</v>
      </c>
      <c r="I5465">
        <v>3199.44</v>
      </c>
      <c r="J5465">
        <v>1740.08</v>
      </c>
      <c r="K5465">
        <v>0</v>
      </c>
      <c r="L5465">
        <v>0</v>
      </c>
      <c r="M5465">
        <v>50.61</v>
      </c>
      <c r="N5465">
        <v>57.59</v>
      </c>
      <c r="O5465" t="s">
        <v>38</v>
      </c>
      <c r="P5465">
        <v>8</v>
      </c>
      <c r="Q5465">
        <v>3</v>
      </c>
      <c r="R5465" s="3">
        <f t="shared" si="510"/>
        <v>3199.44</v>
      </c>
      <c r="S5465" s="3">
        <f t="shared" si="511"/>
        <v>1459.3600000000001</v>
      </c>
      <c r="T5465" s="3">
        <f t="shared" si="512"/>
        <v>-50.61</v>
      </c>
      <c r="U5465" s="3">
        <f t="shared" si="513"/>
        <v>1351.1600000000003</v>
      </c>
      <c r="V5465" s="4">
        <f t="shared" si="514"/>
        <v>0.42231140449578686</v>
      </c>
      <c r="W5465" s="5">
        <f t="shared" si="515"/>
        <v>1</v>
      </c>
    </row>
    <row r="5466" spans="1:23">
      <c r="A5466" t="s">
        <v>6946</v>
      </c>
      <c r="B5466" t="s">
        <v>1399</v>
      </c>
      <c r="C5466" t="s">
        <v>1892</v>
      </c>
      <c r="D5466" t="s">
        <v>37</v>
      </c>
      <c r="E5466" s="1">
        <v>45982.464837962973</v>
      </c>
      <c r="G5466" t="s">
        <v>110</v>
      </c>
      <c r="H5466">
        <v>1</v>
      </c>
      <c r="I5466">
        <v>341.63</v>
      </c>
      <c r="J5466">
        <v>239.88</v>
      </c>
      <c r="K5466">
        <v>17.079999999999998</v>
      </c>
      <c r="L5466">
        <v>30</v>
      </c>
      <c r="M5466">
        <v>41.1</v>
      </c>
      <c r="N5466">
        <v>0</v>
      </c>
      <c r="O5466" t="s">
        <v>38</v>
      </c>
      <c r="P5466">
        <v>5</v>
      </c>
      <c r="R5466" s="3">
        <f t="shared" si="510"/>
        <v>324.55</v>
      </c>
      <c r="S5466" s="3">
        <f t="shared" si="511"/>
        <v>84.670000000000016</v>
      </c>
      <c r="T5466" s="3">
        <f t="shared" si="512"/>
        <v>-11.100000000000001</v>
      </c>
      <c r="U5466" s="3">
        <f t="shared" si="513"/>
        <v>73.570000000000022</v>
      </c>
      <c r="V5466" s="4">
        <f t="shared" si="514"/>
        <v>0.22668309967647518</v>
      </c>
      <c r="W5466" s="5">
        <f t="shared" si="515"/>
        <v>1</v>
      </c>
    </row>
    <row r="5467" spans="1:23">
      <c r="A5467" t="s">
        <v>6947</v>
      </c>
      <c r="B5467" t="s">
        <v>704</v>
      </c>
      <c r="C5467" t="s">
        <v>878</v>
      </c>
      <c r="D5467" t="s">
        <v>103</v>
      </c>
      <c r="E5467" s="1">
        <v>45982.479699074072</v>
      </c>
      <c r="F5467" s="1">
        <v>45982.486643518518</v>
      </c>
      <c r="G5467" t="s">
        <v>27</v>
      </c>
      <c r="H5467">
        <v>5</v>
      </c>
      <c r="I5467">
        <v>623.15</v>
      </c>
      <c r="J5467">
        <v>574.6</v>
      </c>
      <c r="K5467">
        <v>62.32</v>
      </c>
      <c r="L5467">
        <v>0</v>
      </c>
      <c r="M5467">
        <v>46.72</v>
      </c>
      <c r="N5467">
        <v>10.09</v>
      </c>
      <c r="O5467" t="s">
        <v>38</v>
      </c>
      <c r="P5467">
        <v>0</v>
      </c>
      <c r="Q5467">
        <v>5</v>
      </c>
      <c r="R5467" s="3">
        <f t="shared" si="510"/>
        <v>560.82999999999993</v>
      </c>
      <c r="S5467" s="3">
        <f t="shared" si="511"/>
        <v>-13.770000000000095</v>
      </c>
      <c r="T5467" s="3">
        <f t="shared" si="512"/>
        <v>-46.72</v>
      </c>
      <c r="U5467" s="3">
        <f t="shared" si="513"/>
        <v>-70.580000000000098</v>
      </c>
      <c r="V5467" s="4">
        <f t="shared" si="514"/>
        <v>-0.12584918781092327</v>
      </c>
      <c r="W5467" s="5">
        <f t="shared" si="515"/>
        <v>0</v>
      </c>
    </row>
    <row r="5468" spans="1:23">
      <c r="A5468" t="s">
        <v>6948</v>
      </c>
      <c r="B5468" t="s">
        <v>2306</v>
      </c>
      <c r="C5468" t="s">
        <v>253</v>
      </c>
      <c r="D5468" t="s">
        <v>72</v>
      </c>
      <c r="E5468" s="1">
        <v>45982.523217592592</v>
      </c>
      <c r="G5468" t="s">
        <v>110</v>
      </c>
      <c r="H5468">
        <v>2</v>
      </c>
      <c r="I5468">
        <v>383.66</v>
      </c>
      <c r="J5468">
        <v>239.24</v>
      </c>
      <c r="K5468">
        <v>19.18</v>
      </c>
      <c r="L5468">
        <v>30</v>
      </c>
      <c r="M5468">
        <v>61.54</v>
      </c>
      <c r="N5468">
        <v>0</v>
      </c>
      <c r="O5468" t="s">
        <v>38</v>
      </c>
      <c r="P5468">
        <v>1</v>
      </c>
      <c r="R5468" s="3">
        <f t="shared" si="510"/>
        <v>364.48</v>
      </c>
      <c r="S5468" s="3">
        <f t="shared" si="511"/>
        <v>125.24000000000001</v>
      </c>
      <c r="T5468" s="3">
        <f t="shared" si="512"/>
        <v>-31.54</v>
      </c>
      <c r="U5468" s="3">
        <f t="shared" si="513"/>
        <v>93.700000000000017</v>
      </c>
      <c r="V5468" s="4">
        <f t="shared" si="514"/>
        <v>0.25707857769973663</v>
      </c>
      <c r="W5468" s="5">
        <f t="shared" si="515"/>
        <v>1</v>
      </c>
    </row>
    <row r="5469" spans="1:23">
      <c r="A5469" t="s">
        <v>6949</v>
      </c>
      <c r="B5469" t="s">
        <v>2955</v>
      </c>
      <c r="C5469" t="s">
        <v>1411</v>
      </c>
      <c r="D5469" t="s">
        <v>72</v>
      </c>
      <c r="E5469" s="1">
        <v>45982.525289351863</v>
      </c>
      <c r="F5469" s="1">
        <v>45982.53570601852</v>
      </c>
      <c r="G5469" t="s">
        <v>27</v>
      </c>
      <c r="H5469">
        <v>1</v>
      </c>
      <c r="I5469">
        <v>93.09</v>
      </c>
      <c r="J5469">
        <v>71.69</v>
      </c>
      <c r="K5469">
        <v>0</v>
      </c>
      <c r="L5469">
        <v>30</v>
      </c>
      <c r="M5469">
        <v>37.65</v>
      </c>
      <c r="N5469">
        <v>2.2200000000000002</v>
      </c>
      <c r="O5469" t="s">
        <v>38</v>
      </c>
      <c r="P5469">
        <v>0</v>
      </c>
      <c r="Q5469">
        <v>5</v>
      </c>
      <c r="R5469" s="3">
        <f t="shared" si="510"/>
        <v>93.09</v>
      </c>
      <c r="S5469" s="3">
        <f t="shared" si="511"/>
        <v>21.400000000000006</v>
      </c>
      <c r="T5469" s="3">
        <f t="shared" si="512"/>
        <v>-7.6499999999999986</v>
      </c>
      <c r="U5469" s="3">
        <f t="shared" si="513"/>
        <v>11.530000000000006</v>
      </c>
      <c r="V5469" s="4">
        <f t="shared" si="514"/>
        <v>0.12385863143194764</v>
      </c>
      <c r="W5469" s="5">
        <f t="shared" si="515"/>
        <v>1</v>
      </c>
    </row>
    <row r="5470" spans="1:23">
      <c r="A5470" t="s">
        <v>6950</v>
      </c>
      <c r="B5470" t="s">
        <v>646</v>
      </c>
      <c r="C5470" t="s">
        <v>262</v>
      </c>
      <c r="D5470" t="s">
        <v>60</v>
      </c>
      <c r="E5470" s="1">
        <v>45982.579317129632</v>
      </c>
      <c r="F5470" s="1">
        <v>45982.584872685176</v>
      </c>
      <c r="G5470" t="s">
        <v>27</v>
      </c>
      <c r="H5470">
        <v>1</v>
      </c>
      <c r="I5470">
        <v>423.08</v>
      </c>
      <c r="J5470">
        <v>388.35</v>
      </c>
      <c r="K5470">
        <v>21.15</v>
      </c>
      <c r="L5470">
        <v>0</v>
      </c>
      <c r="M5470">
        <v>61.14</v>
      </c>
      <c r="N5470">
        <v>7.23</v>
      </c>
      <c r="O5470" t="s">
        <v>65</v>
      </c>
      <c r="P5470">
        <v>0</v>
      </c>
      <c r="Q5470">
        <v>5</v>
      </c>
      <c r="R5470" s="3">
        <f t="shared" si="510"/>
        <v>401.93</v>
      </c>
      <c r="S5470" s="3">
        <f t="shared" si="511"/>
        <v>13.579999999999984</v>
      </c>
      <c r="T5470" s="3">
        <f t="shared" si="512"/>
        <v>-61.14</v>
      </c>
      <c r="U5470" s="3">
        <f t="shared" si="513"/>
        <v>-54.79000000000002</v>
      </c>
      <c r="V5470" s="4">
        <f t="shared" si="514"/>
        <v>-0.13631726917622478</v>
      </c>
      <c r="W5470" s="5">
        <f t="shared" si="515"/>
        <v>0</v>
      </c>
    </row>
    <row r="5471" spans="1:23">
      <c r="A5471" t="s">
        <v>6951</v>
      </c>
      <c r="B5471" t="s">
        <v>419</v>
      </c>
      <c r="C5471" t="s">
        <v>328</v>
      </c>
      <c r="D5471" t="s">
        <v>37</v>
      </c>
      <c r="E5471" s="1">
        <v>45982.586851851847</v>
      </c>
      <c r="F5471" s="1">
        <v>45982.60560185185</v>
      </c>
      <c r="G5471" t="s">
        <v>27</v>
      </c>
      <c r="H5471">
        <v>1</v>
      </c>
      <c r="I5471">
        <v>293.55</v>
      </c>
      <c r="J5471">
        <v>234.09</v>
      </c>
      <c r="K5471">
        <v>0</v>
      </c>
      <c r="L5471">
        <v>30</v>
      </c>
      <c r="M5471">
        <v>35.82</v>
      </c>
      <c r="N5471">
        <v>5.82</v>
      </c>
      <c r="O5471" t="s">
        <v>38</v>
      </c>
      <c r="P5471">
        <v>7</v>
      </c>
      <c r="Q5471">
        <v>4</v>
      </c>
      <c r="R5471" s="3">
        <f t="shared" si="510"/>
        <v>293.55</v>
      </c>
      <c r="S5471" s="3">
        <f t="shared" si="511"/>
        <v>59.460000000000008</v>
      </c>
      <c r="T5471" s="3">
        <f t="shared" si="512"/>
        <v>-5.82</v>
      </c>
      <c r="U5471" s="3">
        <f t="shared" si="513"/>
        <v>47.820000000000007</v>
      </c>
      <c r="V5471" s="4">
        <f t="shared" si="514"/>
        <v>0.16290240163515587</v>
      </c>
      <c r="W5471" s="5">
        <f t="shared" si="515"/>
        <v>1</v>
      </c>
    </row>
    <row r="5472" spans="1:23">
      <c r="A5472" t="s">
        <v>6952</v>
      </c>
      <c r="B5472" t="s">
        <v>361</v>
      </c>
      <c r="C5472" t="s">
        <v>373</v>
      </c>
      <c r="D5472" t="s">
        <v>103</v>
      </c>
      <c r="E5472" s="1">
        <v>45982.622430555559</v>
      </c>
      <c r="F5472" s="1">
        <v>45982.644652777781</v>
      </c>
      <c r="G5472" t="s">
        <v>53</v>
      </c>
      <c r="H5472">
        <v>1</v>
      </c>
      <c r="I5472">
        <v>240.68</v>
      </c>
      <c r="J5472">
        <v>159.28</v>
      </c>
      <c r="K5472">
        <v>0</v>
      </c>
      <c r="L5472">
        <v>30</v>
      </c>
      <c r="M5472">
        <v>39.619999999999997</v>
      </c>
      <c r="N5472">
        <v>4.87</v>
      </c>
      <c r="O5472" t="s">
        <v>65</v>
      </c>
      <c r="P5472">
        <v>12</v>
      </c>
      <c r="Q5472">
        <v>1</v>
      </c>
      <c r="R5472" s="3">
        <f t="shared" si="510"/>
        <v>240.68</v>
      </c>
      <c r="S5472" s="3">
        <f t="shared" si="511"/>
        <v>81.400000000000006</v>
      </c>
      <c r="T5472" s="3">
        <f t="shared" si="512"/>
        <v>-9.6199999999999974</v>
      </c>
      <c r="U5472" s="3">
        <f t="shared" si="513"/>
        <v>66.91</v>
      </c>
      <c r="V5472" s="4">
        <f t="shared" si="514"/>
        <v>0.27800398869868703</v>
      </c>
      <c r="W5472" s="5">
        <f t="shared" si="515"/>
        <v>1</v>
      </c>
    </row>
    <row r="5473" spans="1:23">
      <c r="A5473" t="s">
        <v>6953</v>
      </c>
      <c r="B5473" t="s">
        <v>2083</v>
      </c>
      <c r="C5473" t="s">
        <v>1126</v>
      </c>
      <c r="D5473" t="s">
        <v>64</v>
      </c>
      <c r="E5473" s="1">
        <v>45982.65898148148</v>
      </c>
      <c r="F5473" s="1">
        <v>45982.67564814815</v>
      </c>
      <c r="G5473" t="s">
        <v>27</v>
      </c>
      <c r="H5473">
        <v>2</v>
      </c>
      <c r="I5473">
        <v>569.52</v>
      </c>
      <c r="J5473">
        <v>336.28</v>
      </c>
      <c r="K5473">
        <v>142.38</v>
      </c>
      <c r="L5473">
        <v>0</v>
      </c>
      <c r="M5473">
        <v>48.67</v>
      </c>
      <c r="N5473">
        <v>7.69</v>
      </c>
      <c r="O5473" t="s">
        <v>65</v>
      </c>
      <c r="P5473">
        <v>4</v>
      </c>
      <c r="Q5473">
        <v>4</v>
      </c>
      <c r="R5473" s="3">
        <f t="shared" si="510"/>
        <v>427.14</v>
      </c>
      <c r="S5473" s="3">
        <f t="shared" si="511"/>
        <v>90.860000000000014</v>
      </c>
      <c r="T5473" s="3">
        <f t="shared" si="512"/>
        <v>-48.67</v>
      </c>
      <c r="U5473" s="3">
        <f t="shared" si="513"/>
        <v>34.500000000000014</v>
      </c>
      <c r="V5473" s="4">
        <f t="shared" si="514"/>
        <v>8.0769771035257801E-2</v>
      </c>
      <c r="W5473" s="5">
        <f t="shared" si="515"/>
        <v>1</v>
      </c>
    </row>
    <row r="5474" spans="1:23">
      <c r="A5474" t="s">
        <v>6954</v>
      </c>
      <c r="B5474" t="s">
        <v>3409</v>
      </c>
      <c r="C5474" t="s">
        <v>635</v>
      </c>
      <c r="D5474" t="s">
        <v>72</v>
      </c>
      <c r="E5474" s="1">
        <v>45982.692650462966</v>
      </c>
      <c r="F5474" s="1">
        <v>45982.702372685177</v>
      </c>
      <c r="G5474" t="s">
        <v>27</v>
      </c>
      <c r="H5474">
        <v>1</v>
      </c>
      <c r="I5474">
        <v>283.25</v>
      </c>
      <c r="J5474">
        <v>175.36</v>
      </c>
      <c r="K5474">
        <v>0</v>
      </c>
      <c r="L5474">
        <v>30</v>
      </c>
      <c r="M5474">
        <v>44.61</v>
      </c>
      <c r="N5474">
        <v>5.64</v>
      </c>
      <c r="O5474" t="s">
        <v>144</v>
      </c>
      <c r="P5474">
        <v>0</v>
      </c>
      <c r="Q5474">
        <v>4</v>
      </c>
      <c r="R5474" s="3">
        <f t="shared" si="510"/>
        <v>283.25</v>
      </c>
      <c r="S5474" s="3">
        <f t="shared" si="511"/>
        <v>107.88999999999999</v>
      </c>
      <c r="T5474" s="3">
        <f t="shared" si="512"/>
        <v>-14.61</v>
      </c>
      <c r="U5474" s="3">
        <f t="shared" si="513"/>
        <v>87.639999999999986</v>
      </c>
      <c r="V5474" s="4">
        <f t="shared" si="514"/>
        <v>0.30940864960282433</v>
      </c>
      <c r="W5474" s="5">
        <f t="shared" si="515"/>
        <v>1</v>
      </c>
    </row>
    <row r="5475" spans="1:23">
      <c r="A5475" t="s">
        <v>6955</v>
      </c>
      <c r="B5475" t="s">
        <v>2004</v>
      </c>
      <c r="C5475" t="s">
        <v>213</v>
      </c>
      <c r="D5475" t="s">
        <v>52</v>
      </c>
      <c r="E5475" s="1">
        <v>45982.729004629633</v>
      </c>
      <c r="F5475" s="1">
        <v>45982.747060185182</v>
      </c>
      <c r="G5475" t="s">
        <v>27</v>
      </c>
      <c r="H5475">
        <v>1</v>
      </c>
      <c r="I5475">
        <v>174.34</v>
      </c>
      <c r="J5475">
        <v>126.89</v>
      </c>
      <c r="K5475">
        <v>0</v>
      </c>
      <c r="L5475">
        <v>30</v>
      </c>
      <c r="M5475">
        <v>57.35</v>
      </c>
      <c r="N5475">
        <v>3.68</v>
      </c>
      <c r="O5475" t="s">
        <v>38</v>
      </c>
      <c r="P5475">
        <v>11</v>
      </c>
      <c r="Q5475">
        <v>3</v>
      </c>
      <c r="R5475" s="3">
        <f t="shared" si="510"/>
        <v>174.34</v>
      </c>
      <c r="S5475" s="3">
        <f t="shared" si="511"/>
        <v>47.45</v>
      </c>
      <c r="T5475" s="3">
        <f t="shared" si="512"/>
        <v>-27.35</v>
      </c>
      <c r="U5475" s="3">
        <f t="shared" si="513"/>
        <v>16.420000000000002</v>
      </c>
      <c r="V5475" s="4">
        <f t="shared" si="514"/>
        <v>9.4183778822989575E-2</v>
      </c>
      <c r="W5475" s="5">
        <f t="shared" si="515"/>
        <v>1</v>
      </c>
    </row>
    <row r="5476" spans="1:23">
      <c r="A5476" t="s">
        <v>6956</v>
      </c>
      <c r="B5476" t="s">
        <v>1332</v>
      </c>
      <c r="C5476" t="s">
        <v>1150</v>
      </c>
      <c r="D5476" t="s">
        <v>26</v>
      </c>
      <c r="E5476" s="1">
        <v>45982.784467592603</v>
      </c>
      <c r="F5476" s="1">
        <v>45982.791412037041</v>
      </c>
      <c r="G5476" t="s">
        <v>27</v>
      </c>
      <c r="H5476">
        <v>3</v>
      </c>
      <c r="I5476">
        <v>168.33</v>
      </c>
      <c r="J5476">
        <v>130.88999999999999</v>
      </c>
      <c r="K5476">
        <v>16.829999999999998</v>
      </c>
      <c r="L5476">
        <v>30</v>
      </c>
      <c r="M5476">
        <v>38</v>
      </c>
      <c r="N5476">
        <v>3.27</v>
      </c>
      <c r="O5476" t="s">
        <v>38</v>
      </c>
      <c r="P5476">
        <v>0</v>
      </c>
      <c r="Q5476">
        <v>5</v>
      </c>
      <c r="R5476" s="3">
        <f t="shared" si="510"/>
        <v>151.5</v>
      </c>
      <c r="S5476" s="3">
        <f t="shared" si="511"/>
        <v>20.610000000000014</v>
      </c>
      <c r="T5476" s="3">
        <f t="shared" si="512"/>
        <v>-8</v>
      </c>
      <c r="U5476" s="3">
        <f t="shared" si="513"/>
        <v>9.3400000000000141</v>
      </c>
      <c r="V5476" s="4">
        <f t="shared" si="514"/>
        <v>6.1650165016501744E-2</v>
      </c>
      <c r="W5476" s="5">
        <f t="shared" si="515"/>
        <v>1</v>
      </c>
    </row>
    <row r="5477" spans="1:23">
      <c r="A5477" t="s">
        <v>6957</v>
      </c>
      <c r="B5477" t="s">
        <v>2588</v>
      </c>
      <c r="C5477" t="s">
        <v>511</v>
      </c>
      <c r="D5477" t="s">
        <v>48</v>
      </c>
      <c r="E5477" s="1">
        <v>45982.84820601852</v>
      </c>
      <c r="F5477" s="1">
        <v>45982.857928240737</v>
      </c>
      <c r="G5477" t="s">
        <v>27</v>
      </c>
      <c r="H5477">
        <v>1</v>
      </c>
      <c r="I5477">
        <v>786.05</v>
      </c>
      <c r="J5477">
        <v>670.86</v>
      </c>
      <c r="K5477">
        <v>0</v>
      </c>
      <c r="L5477">
        <v>0</v>
      </c>
      <c r="M5477">
        <v>40.270000000000003</v>
      </c>
      <c r="N5477">
        <v>14.15</v>
      </c>
      <c r="O5477" t="s">
        <v>38</v>
      </c>
      <c r="P5477">
        <v>0</v>
      </c>
      <c r="Q5477">
        <v>5</v>
      </c>
      <c r="R5477" s="3">
        <f t="shared" si="510"/>
        <v>786.05</v>
      </c>
      <c r="S5477" s="3">
        <f t="shared" si="511"/>
        <v>115.18999999999994</v>
      </c>
      <c r="T5477" s="3">
        <f t="shared" si="512"/>
        <v>-40.270000000000003</v>
      </c>
      <c r="U5477" s="3">
        <f t="shared" si="513"/>
        <v>60.769999999999932</v>
      </c>
      <c r="V5477" s="4">
        <f t="shared" si="514"/>
        <v>7.7310603651167153E-2</v>
      </c>
      <c r="W5477" s="5">
        <f t="shared" si="515"/>
        <v>1</v>
      </c>
    </row>
    <row r="5478" spans="1:23">
      <c r="A5478" t="s">
        <v>6958</v>
      </c>
      <c r="B5478" t="s">
        <v>146</v>
      </c>
      <c r="C5478" t="s">
        <v>493</v>
      </c>
      <c r="D5478" t="s">
        <v>32</v>
      </c>
      <c r="E5478" s="1">
        <v>45982.852708333332</v>
      </c>
      <c r="F5478" s="1">
        <v>45982.865902777783</v>
      </c>
      <c r="G5478" t="s">
        <v>27</v>
      </c>
      <c r="H5478">
        <v>2</v>
      </c>
      <c r="I5478">
        <v>128.69999999999999</v>
      </c>
      <c r="J5478">
        <v>82.06</v>
      </c>
      <c r="K5478">
        <v>0</v>
      </c>
      <c r="L5478">
        <v>30</v>
      </c>
      <c r="M5478">
        <v>41.56</v>
      </c>
      <c r="N5478">
        <v>2.86</v>
      </c>
      <c r="O5478" t="s">
        <v>38</v>
      </c>
      <c r="P5478">
        <v>0</v>
      </c>
      <c r="Q5478">
        <v>4</v>
      </c>
      <c r="R5478" s="3">
        <f t="shared" si="510"/>
        <v>128.69999999999999</v>
      </c>
      <c r="S5478" s="3">
        <f t="shared" si="511"/>
        <v>46.639999999999986</v>
      </c>
      <c r="T5478" s="3">
        <f t="shared" si="512"/>
        <v>-11.560000000000002</v>
      </c>
      <c r="U5478" s="3">
        <f t="shared" si="513"/>
        <v>32.219999999999985</v>
      </c>
      <c r="V5478" s="4">
        <f t="shared" si="514"/>
        <v>0.25034965034965023</v>
      </c>
      <c r="W5478" s="5">
        <f t="shared" si="515"/>
        <v>1</v>
      </c>
    </row>
    <row r="5479" spans="1:23">
      <c r="A5479" t="s">
        <v>6959</v>
      </c>
      <c r="B5479" t="s">
        <v>2264</v>
      </c>
      <c r="C5479" t="s">
        <v>224</v>
      </c>
      <c r="D5479" t="s">
        <v>48</v>
      </c>
      <c r="E5479" s="1">
        <v>45982.856747685182</v>
      </c>
      <c r="F5479" s="1">
        <v>45982.869942129633</v>
      </c>
      <c r="G5479" t="s">
        <v>27</v>
      </c>
      <c r="H5479">
        <v>1</v>
      </c>
      <c r="I5479">
        <v>122.91</v>
      </c>
      <c r="J5479">
        <v>95.88</v>
      </c>
      <c r="K5479">
        <v>6.15</v>
      </c>
      <c r="L5479">
        <v>30</v>
      </c>
      <c r="M5479">
        <v>61.92</v>
      </c>
      <c r="N5479">
        <v>2.64</v>
      </c>
      <c r="O5479" t="s">
        <v>38</v>
      </c>
      <c r="P5479">
        <v>4</v>
      </c>
      <c r="Q5479">
        <v>3</v>
      </c>
      <c r="R5479" s="3">
        <f t="shared" si="510"/>
        <v>116.75999999999999</v>
      </c>
      <c r="S5479" s="3">
        <f t="shared" si="511"/>
        <v>20.879999999999995</v>
      </c>
      <c r="T5479" s="3">
        <f t="shared" si="512"/>
        <v>-31.92</v>
      </c>
      <c r="U5479" s="3">
        <f t="shared" si="513"/>
        <v>-13.680000000000007</v>
      </c>
      <c r="V5479" s="4">
        <f t="shared" si="514"/>
        <v>-0.11716341212744097</v>
      </c>
      <c r="W5479" s="5">
        <f t="shared" si="515"/>
        <v>0</v>
      </c>
    </row>
    <row r="5480" spans="1:23">
      <c r="A5480" t="s">
        <v>6960</v>
      </c>
      <c r="B5480" t="s">
        <v>3691</v>
      </c>
      <c r="C5480" t="s">
        <v>644</v>
      </c>
      <c r="D5480" t="s">
        <v>160</v>
      </c>
      <c r="E5480" s="1">
        <v>45982.885231481479</v>
      </c>
      <c r="F5480" s="1">
        <v>45982.903287037043</v>
      </c>
      <c r="G5480" t="s">
        <v>27</v>
      </c>
      <c r="H5480">
        <v>2</v>
      </c>
      <c r="I5480">
        <v>1096.06</v>
      </c>
      <c r="J5480">
        <v>646.72</v>
      </c>
      <c r="K5480">
        <v>274.02</v>
      </c>
      <c r="L5480">
        <v>0</v>
      </c>
      <c r="M5480">
        <v>45.67</v>
      </c>
      <c r="N5480">
        <v>14.8</v>
      </c>
      <c r="O5480" t="s">
        <v>65</v>
      </c>
      <c r="P5480">
        <v>6</v>
      </c>
      <c r="Q5480">
        <v>3</v>
      </c>
      <c r="R5480" s="3">
        <f t="shared" si="510"/>
        <v>822.04</v>
      </c>
      <c r="S5480" s="3">
        <f t="shared" si="511"/>
        <v>175.31999999999994</v>
      </c>
      <c r="T5480" s="3">
        <f t="shared" si="512"/>
        <v>-45.67</v>
      </c>
      <c r="U5480" s="3">
        <f t="shared" si="513"/>
        <v>114.84999999999992</v>
      </c>
      <c r="V5480" s="4">
        <f t="shared" si="514"/>
        <v>0.13971339594180324</v>
      </c>
      <c r="W5480" s="5">
        <f t="shared" si="515"/>
        <v>1</v>
      </c>
    </row>
    <row r="5481" spans="1:23">
      <c r="A5481" t="s">
        <v>6961</v>
      </c>
      <c r="B5481" t="s">
        <v>2875</v>
      </c>
      <c r="C5481" t="s">
        <v>2676</v>
      </c>
      <c r="D5481" t="s">
        <v>32</v>
      </c>
      <c r="E5481" s="1">
        <v>45983.371377314812</v>
      </c>
      <c r="F5481" s="1">
        <v>45983.388738425929</v>
      </c>
      <c r="G5481" t="s">
        <v>27</v>
      </c>
      <c r="H5481">
        <v>2</v>
      </c>
      <c r="I5481">
        <v>306.7</v>
      </c>
      <c r="J5481">
        <v>224.26</v>
      </c>
      <c r="K5481">
        <v>30.67</v>
      </c>
      <c r="L5481">
        <v>30</v>
      </c>
      <c r="M5481">
        <v>59.52</v>
      </c>
      <c r="N5481">
        <v>5.51</v>
      </c>
      <c r="O5481" t="s">
        <v>38</v>
      </c>
      <c r="P5481">
        <v>5</v>
      </c>
      <c r="Q5481">
        <v>3</v>
      </c>
      <c r="R5481" s="3">
        <f t="shared" si="510"/>
        <v>276.02999999999997</v>
      </c>
      <c r="S5481" s="3">
        <f t="shared" si="511"/>
        <v>51.769999999999982</v>
      </c>
      <c r="T5481" s="3">
        <f t="shared" si="512"/>
        <v>-29.520000000000003</v>
      </c>
      <c r="U5481" s="3">
        <f t="shared" si="513"/>
        <v>16.739999999999981</v>
      </c>
      <c r="V5481" s="4">
        <f t="shared" si="514"/>
        <v>6.0645582001956244E-2</v>
      </c>
      <c r="W5481" s="5">
        <f t="shared" si="515"/>
        <v>1</v>
      </c>
    </row>
    <row r="5482" spans="1:23">
      <c r="A5482" t="s">
        <v>6962</v>
      </c>
      <c r="B5482" t="s">
        <v>4070</v>
      </c>
      <c r="C5482" t="s">
        <v>1096</v>
      </c>
      <c r="D5482" t="s">
        <v>26</v>
      </c>
      <c r="E5482" s="1">
        <v>45983.376006944447</v>
      </c>
      <c r="F5482" s="1">
        <v>45983.384340277778</v>
      </c>
      <c r="G5482" t="s">
        <v>27</v>
      </c>
      <c r="H5482">
        <v>3</v>
      </c>
      <c r="I5482">
        <v>490.02</v>
      </c>
      <c r="J5482">
        <v>410.61</v>
      </c>
      <c r="K5482">
        <v>24.5</v>
      </c>
      <c r="L5482">
        <v>0</v>
      </c>
      <c r="M5482">
        <v>50.27</v>
      </c>
      <c r="N5482">
        <v>8.3800000000000008</v>
      </c>
      <c r="O5482" t="s">
        <v>65</v>
      </c>
      <c r="P5482">
        <v>0</v>
      </c>
      <c r="Q5482">
        <v>5</v>
      </c>
      <c r="R5482" s="3">
        <f t="shared" si="510"/>
        <v>465.52</v>
      </c>
      <c r="S5482" s="3">
        <f t="shared" si="511"/>
        <v>54.909999999999968</v>
      </c>
      <c r="T5482" s="3">
        <f t="shared" si="512"/>
        <v>-50.27</v>
      </c>
      <c r="U5482" s="3">
        <f t="shared" si="513"/>
        <v>-3.7400000000000357</v>
      </c>
      <c r="V5482" s="4">
        <f t="shared" si="514"/>
        <v>-8.0340264650284321E-3</v>
      </c>
      <c r="W5482" s="5">
        <f t="shared" si="515"/>
        <v>0</v>
      </c>
    </row>
    <row r="5483" spans="1:23">
      <c r="A5483" t="s">
        <v>6963</v>
      </c>
      <c r="B5483" t="s">
        <v>2620</v>
      </c>
      <c r="C5483" t="s">
        <v>1595</v>
      </c>
      <c r="D5483" t="s">
        <v>160</v>
      </c>
      <c r="E5483" s="1">
        <v>45983.383576388893</v>
      </c>
      <c r="F5483" s="1">
        <v>45983.397465277783</v>
      </c>
      <c r="G5483" t="s">
        <v>27</v>
      </c>
      <c r="H5483">
        <v>1</v>
      </c>
      <c r="I5483">
        <v>118.1</v>
      </c>
      <c r="J5483">
        <v>80.94</v>
      </c>
      <c r="K5483">
        <v>0</v>
      </c>
      <c r="L5483">
        <v>30</v>
      </c>
      <c r="M5483">
        <v>40.5</v>
      </c>
      <c r="N5483">
        <v>2.67</v>
      </c>
      <c r="O5483" t="s">
        <v>38</v>
      </c>
      <c r="P5483">
        <v>0</v>
      </c>
      <c r="Q5483">
        <v>4</v>
      </c>
      <c r="R5483" s="3">
        <f t="shared" si="510"/>
        <v>118.1</v>
      </c>
      <c r="S5483" s="3">
        <f t="shared" si="511"/>
        <v>37.159999999999997</v>
      </c>
      <c r="T5483" s="3">
        <f t="shared" si="512"/>
        <v>-10.5</v>
      </c>
      <c r="U5483" s="3">
        <f t="shared" si="513"/>
        <v>23.989999999999995</v>
      </c>
      <c r="V5483" s="4">
        <f t="shared" si="514"/>
        <v>0.20313293818797626</v>
      </c>
      <c r="W5483" s="5">
        <f t="shared" si="515"/>
        <v>1</v>
      </c>
    </row>
    <row r="5484" spans="1:23">
      <c r="A5484" t="s">
        <v>6964</v>
      </c>
      <c r="B5484" t="s">
        <v>1529</v>
      </c>
      <c r="C5484" t="s">
        <v>865</v>
      </c>
      <c r="D5484" t="s">
        <v>26</v>
      </c>
      <c r="E5484" s="1">
        <v>45983.402766203697</v>
      </c>
      <c r="F5484" s="1">
        <v>45983.409710648149</v>
      </c>
      <c r="G5484" t="s">
        <v>53</v>
      </c>
      <c r="H5484">
        <v>1</v>
      </c>
      <c r="I5484">
        <v>498.59</v>
      </c>
      <c r="J5484">
        <v>301.52999999999997</v>
      </c>
      <c r="K5484">
        <v>24.93</v>
      </c>
      <c r="L5484">
        <v>0</v>
      </c>
      <c r="M5484">
        <v>52.16</v>
      </c>
      <c r="N5484">
        <v>8.5299999999999994</v>
      </c>
      <c r="O5484" t="s">
        <v>38</v>
      </c>
      <c r="P5484">
        <v>0</v>
      </c>
      <c r="Q5484">
        <v>1</v>
      </c>
      <c r="R5484" s="3">
        <f t="shared" si="510"/>
        <v>473.65999999999997</v>
      </c>
      <c r="S5484" s="3">
        <f t="shared" si="511"/>
        <v>172.13</v>
      </c>
      <c r="T5484" s="3">
        <f t="shared" si="512"/>
        <v>-52.16</v>
      </c>
      <c r="U5484" s="3">
        <f t="shared" si="513"/>
        <v>111.44</v>
      </c>
      <c r="V5484" s="4">
        <f t="shared" si="514"/>
        <v>0.23527424735042016</v>
      </c>
      <c r="W5484" s="5">
        <f t="shared" si="515"/>
        <v>1</v>
      </c>
    </row>
    <row r="5485" spans="1:23">
      <c r="A5485" t="s">
        <v>6965</v>
      </c>
      <c r="B5485" t="s">
        <v>1161</v>
      </c>
      <c r="C5485" t="s">
        <v>283</v>
      </c>
      <c r="D5485" t="s">
        <v>103</v>
      </c>
      <c r="E5485" s="1">
        <v>45983.448240740741</v>
      </c>
      <c r="F5485" s="1">
        <v>45983.455879629633</v>
      </c>
      <c r="G5485" t="s">
        <v>27</v>
      </c>
      <c r="H5485">
        <v>1</v>
      </c>
      <c r="I5485">
        <v>234.49</v>
      </c>
      <c r="J5485">
        <v>139.72999999999999</v>
      </c>
      <c r="K5485">
        <v>0</v>
      </c>
      <c r="L5485">
        <v>30</v>
      </c>
      <c r="M5485">
        <v>49.56</v>
      </c>
      <c r="N5485">
        <v>4.76</v>
      </c>
      <c r="O5485" t="s">
        <v>28</v>
      </c>
      <c r="P5485">
        <v>0</v>
      </c>
      <c r="Q5485">
        <v>5</v>
      </c>
      <c r="R5485" s="3">
        <f t="shared" si="510"/>
        <v>234.49</v>
      </c>
      <c r="S5485" s="3">
        <f t="shared" si="511"/>
        <v>94.760000000000019</v>
      </c>
      <c r="T5485" s="3">
        <f t="shared" si="512"/>
        <v>-19.560000000000002</v>
      </c>
      <c r="U5485" s="3">
        <f t="shared" si="513"/>
        <v>70.440000000000012</v>
      </c>
      <c r="V5485" s="4">
        <f t="shared" si="514"/>
        <v>0.30039660539895097</v>
      </c>
      <c r="W5485" s="5">
        <f t="shared" si="515"/>
        <v>1</v>
      </c>
    </row>
    <row r="5486" spans="1:23">
      <c r="A5486" t="s">
        <v>6966</v>
      </c>
      <c r="B5486" t="s">
        <v>3956</v>
      </c>
      <c r="C5486" t="s">
        <v>334</v>
      </c>
      <c r="D5486" t="s">
        <v>44</v>
      </c>
      <c r="E5486" s="1">
        <v>45983.502928240741</v>
      </c>
      <c r="F5486" s="1">
        <v>45983.515428240738</v>
      </c>
      <c r="G5486" t="s">
        <v>27</v>
      </c>
      <c r="H5486">
        <v>1</v>
      </c>
      <c r="I5486">
        <v>178.12</v>
      </c>
      <c r="J5486">
        <v>117.7</v>
      </c>
      <c r="K5486">
        <v>17.809999999999999</v>
      </c>
      <c r="L5486">
        <v>30</v>
      </c>
      <c r="M5486">
        <v>60.42</v>
      </c>
      <c r="N5486">
        <v>3.43</v>
      </c>
      <c r="O5486" t="s">
        <v>38</v>
      </c>
      <c r="P5486">
        <v>3</v>
      </c>
      <c r="Q5486">
        <v>4</v>
      </c>
      <c r="R5486" s="3">
        <f t="shared" si="510"/>
        <v>160.31</v>
      </c>
      <c r="S5486" s="3">
        <f t="shared" si="511"/>
        <v>42.61</v>
      </c>
      <c r="T5486" s="3">
        <f t="shared" si="512"/>
        <v>-30.42</v>
      </c>
      <c r="U5486" s="3">
        <f t="shared" si="513"/>
        <v>8.759999999999998</v>
      </c>
      <c r="V5486" s="4">
        <f t="shared" si="514"/>
        <v>5.4644127003929871E-2</v>
      </c>
      <c r="W5486" s="5">
        <f t="shared" si="515"/>
        <v>1</v>
      </c>
    </row>
    <row r="5487" spans="1:23">
      <c r="A5487" t="s">
        <v>6967</v>
      </c>
      <c r="B5487" t="s">
        <v>297</v>
      </c>
      <c r="C5487" t="s">
        <v>437</v>
      </c>
      <c r="D5487" t="s">
        <v>127</v>
      </c>
      <c r="E5487" s="1">
        <v>45983.543449074074</v>
      </c>
      <c r="F5487" s="1">
        <v>45983.553865740738</v>
      </c>
      <c r="G5487" t="s">
        <v>27</v>
      </c>
      <c r="H5487">
        <v>1</v>
      </c>
      <c r="I5487">
        <v>216.94</v>
      </c>
      <c r="J5487">
        <v>189.16</v>
      </c>
      <c r="K5487">
        <v>10.85</v>
      </c>
      <c r="L5487">
        <v>30</v>
      </c>
      <c r="M5487">
        <v>47.73</v>
      </c>
      <c r="N5487">
        <v>4.25</v>
      </c>
      <c r="O5487" t="s">
        <v>28</v>
      </c>
      <c r="P5487">
        <v>0</v>
      </c>
      <c r="Q5487">
        <v>5</v>
      </c>
      <c r="R5487" s="3">
        <f t="shared" si="510"/>
        <v>206.09</v>
      </c>
      <c r="S5487" s="3">
        <f t="shared" si="511"/>
        <v>16.930000000000007</v>
      </c>
      <c r="T5487" s="3">
        <f t="shared" si="512"/>
        <v>-17.729999999999997</v>
      </c>
      <c r="U5487" s="3">
        <f t="shared" si="513"/>
        <v>-5.0499999999999901</v>
      </c>
      <c r="V5487" s="4">
        <f t="shared" si="514"/>
        <v>-2.4503857537968798E-2</v>
      </c>
      <c r="W5487" s="5">
        <f t="shared" si="515"/>
        <v>0</v>
      </c>
    </row>
    <row r="5488" spans="1:23">
      <c r="A5488" t="s">
        <v>6968</v>
      </c>
      <c r="B5488" t="s">
        <v>1863</v>
      </c>
      <c r="C5488" t="s">
        <v>337</v>
      </c>
      <c r="D5488" t="s">
        <v>72</v>
      </c>
      <c r="E5488" s="1">
        <v>45983.608425925922</v>
      </c>
      <c r="F5488" s="1">
        <v>45983.613981481481</v>
      </c>
      <c r="G5488" t="s">
        <v>27</v>
      </c>
      <c r="H5488">
        <v>2</v>
      </c>
      <c r="I5488">
        <v>298.66000000000003</v>
      </c>
      <c r="J5488">
        <v>202.58</v>
      </c>
      <c r="K5488">
        <v>44.8</v>
      </c>
      <c r="L5488">
        <v>30</v>
      </c>
      <c r="M5488">
        <v>51.84</v>
      </c>
      <c r="N5488">
        <v>5.1100000000000003</v>
      </c>
      <c r="O5488" t="s">
        <v>38</v>
      </c>
      <c r="P5488">
        <v>0</v>
      </c>
      <c r="Q5488">
        <v>5</v>
      </c>
      <c r="R5488" s="3">
        <f t="shared" si="510"/>
        <v>253.86</v>
      </c>
      <c r="S5488" s="3">
        <f t="shared" si="511"/>
        <v>51.28</v>
      </c>
      <c r="T5488" s="3">
        <f t="shared" si="512"/>
        <v>-21.840000000000003</v>
      </c>
      <c r="U5488" s="3">
        <f t="shared" si="513"/>
        <v>24.33</v>
      </c>
      <c r="V5488" s="4">
        <f t="shared" si="514"/>
        <v>9.5840226896714717E-2</v>
      </c>
      <c r="W5488" s="5">
        <f t="shared" si="515"/>
        <v>1</v>
      </c>
    </row>
    <row r="5489" spans="1:23">
      <c r="A5489" t="s">
        <v>6969</v>
      </c>
      <c r="B5489" t="s">
        <v>1128</v>
      </c>
      <c r="C5489" t="s">
        <v>253</v>
      </c>
      <c r="D5489" t="s">
        <v>103</v>
      </c>
      <c r="E5489" s="1">
        <v>45983.629583333342</v>
      </c>
      <c r="F5489" s="1">
        <v>45983.64</v>
      </c>
      <c r="G5489" t="s">
        <v>27</v>
      </c>
      <c r="H5489">
        <v>2</v>
      </c>
      <c r="I5489">
        <v>383.66</v>
      </c>
      <c r="J5489">
        <v>239.24</v>
      </c>
      <c r="K5489">
        <v>19.18</v>
      </c>
      <c r="L5489">
        <v>30</v>
      </c>
      <c r="M5489">
        <v>62.07</v>
      </c>
      <c r="N5489">
        <v>7.1</v>
      </c>
      <c r="O5489" t="s">
        <v>65</v>
      </c>
      <c r="P5489">
        <v>0</v>
      </c>
      <c r="Q5489">
        <v>5</v>
      </c>
      <c r="R5489" s="3">
        <f t="shared" si="510"/>
        <v>364.48</v>
      </c>
      <c r="S5489" s="3">
        <f t="shared" si="511"/>
        <v>125.24000000000001</v>
      </c>
      <c r="T5489" s="3">
        <f t="shared" si="512"/>
        <v>-32.07</v>
      </c>
      <c r="U5489" s="3">
        <f t="shared" si="513"/>
        <v>86.070000000000022</v>
      </c>
      <c r="V5489" s="4">
        <f t="shared" si="514"/>
        <v>0.23614464442493421</v>
      </c>
      <c r="W5489" s="5">
        <f t="shared" si="515"/>
        <v>1</v>
      </c>
    </row>
    <row r="5490" spans="1:23">
      <c r="A5490" t="s">
        <v>6970</v>
      </c>
      <c r="B5490" t="s">
        <v>132</v>
      </c>
      <c r="C5490" t="s">
        <v>816</v>
      </c>
      <c r="D5490" t="s">
        <v>44</v>
      </c>
      <c r="E5490" s="1">
        <v>45983.657604166663</v>
      </c>
      <c r="F5490" s="1">
        <v>45983.665243055562</v>
      </c>
      <c r="G5490" t="s">
        <v>27</v>
      </c>
      <c r="H5490">
        <v>3</v>
      </c>
      <c r="I5490">
        <v>624.36</v>
      </c>
      <c r="J5490">
        <v>366.96</v>
      </c>
      <c r="K5490">
        <v>93.65</v>
      </c>
      <c r="L5490">
        <v>0</v>
      </c>
      <c r="M5490">
        <v>53.64</v>
      </c>
      <c r="N5490">
        <v>9.5500000000000007</v>
      </c>
      <c r="O5490" t="s">
        <v>65</v>
      </c>
      <c r="P5490">
        <v>0</v>
      </c>
      <c r="Q5490">
        <v>5</v>
      </c>
      <c r="R5490" s="3">
        <f t="shared" si="510"/>
        <v>530.71</v>
      </c>
      <c r="S5490" s="3">
        <f t="shared" si="511"/>
        <v>163.75000000000006</v>
      </c>
      <c r="T5490" s="3">
        <f t="shared" si="512"/>
        <v>-53.64</v>
      </c>
      <c r="U5490" s="3">
        <f t="shared" si="513"/>
        <v>100.56000000000006</v>
      </c>
      <c r="V5490" s="4">
        <f t="shared" si="514"/>
        <v>0.18948201465960704</v>
      </c>
      <c r="W5490" s="5">
        <f t="shared" si="515"/>
        <v>1</v>
      </c>
    </row>
    <row r="5491" spans="1:23">
      <c r="A5491" t="s">
        <v>6971</v>
      </c>
      <c r="B5491" t="s">
        <v>1592</v>
      </c>
      <c r="C5491" t="s">
        <v>109</v>
      </c>
      <c r="D5491" t="s">
        <v>127</v>
      </c>
      <c r="E5491" s="1">
        <v>45983.684328703697</v>
      </c>
      <c r="G5491" t="s">
        <v>110</v>
      </c>
      <c r="H5491">
        <v>1</v>
      </c>
      <c r="I5491">
        <v>187.57</v>
      </c>
      <c r="J5491">
        <v>168.46</v>
      </c>
      <c r="K5491">
        <v>18.760000000000002</v>
      </c>
      <c r="L5491">
        <v>30</v>
      </c>
      <c r="M5491">
        <v>64.52</v>
      </c>
      <c r="N5491">
        <v>0</v>
      </c>
      <c r="O5491" t="s">
        <v>38</v>
      </c>
      <c r="P5491">
        <v>0</v>
      </c>
      <c r="R5491" s="3">
        <f t="shared" si="510"/>
        <v>168.81</v>
      </c>
      <c r="S5491" s="3">
        <f t="shared" si="511"/>
        <v>0.34999999999999432</v>
      </c>
      <c r="T5491" s="3">
        <f t="shared" si="512"/>
        <v>-34.519999999999996</v>
      </c>
      <c r="U5491" s="3">
        <f t="shared" si="513"/>
        <v>-34.17</v>
      </c>
      <c r="V5491" s="4">
        <f t="shared" si="514"/>
        <v>-0.20241691842900303</v>
      </c>
      <c r="W5491" s="5">
        <f t="shared" si="515"/>
        <v>0</v>
      </c>
    </row>
    <row r="5492" spans="1:23">
      <c r="A5492" t="s">
        <v>6972</v>
      </c>
      <c r="B5492" t="s">
        <v>1193</v>
      </c>
      <c r="C5492" t="s">
        <v>265</v>
      </c>
      <c r="D5492" t="s">
        <v>103</v>
      </c>
      <c r="E5492" s="1">
        <v>45983.753761574073</v>
      </c>
      <c r="F5492" s="1">
        <v>45983.775983796288</v>
      </c>
      <c r="G5492" t="s">
        <v>27</v>
      </c>
      <c r="H5492">
        <v>2</v>
      </c>
      <c r="I5492">
        <v>117.36</v>
      </c>
      <c r="J5492">
        <v>88.74</v>
      </c>
      <c r="K5492">
        <v>5.87</v>
      </c>
      <c r="L5492">
        <v>30</v>
      </c>
      <c r="M5492">
        <v>59.94</v>
      </c>
      <c r="N5492">
        <v>2.5499999999999998</v>
      </c>
      <c r="O5492" t="s">
        <v>65</v>
      </c>
      <c r="P5492">
        <v>12</v>
      </c>
      <c r="Q5492">
        <v>2</v>
      </c>
      <c r="R5492" s="3">
        <f t="shared" si="510"/>
        <v>111.49</v>
      </c>
      <c r="S5492" s="3">
        <f t="shared" si="511"/>
        <v>22.75</v>
      </c>
      <c r="T5492" s="3">
        <f t="shared" si="512"/>
        <v>-29.939999999999998</v>
      </c>
      <c r="U5492" s="3">
        <f t="shared" si="513"/>
        <v>-9.7399999999999984</v>
      </c>
      <c r="V5492" s="4">
        <f t="shared" si="514"/>
        <v>-8.7362095255179822E-2</v>
      </c>
      <c r="W5492" s="5">
        <f t="shared" si="515"/>
        <v>0</v>
      </c>
    </row>
    <row r="5493" spans="1:23">
      <c r="A5493" t="s">
        <v>6973</v>
      </c>
      <c r="B5493" t="s">
        <v>545</v>
      </c>
      <c r="C5493" t="s">
        <v>1063</v>
      </c>
      <c r="D5493" t="s">
        <v>60</v>
      </c>
      <c r="E5493" s="1">
        <v>45983.772222222222</v>
      </c>
      <c r="F5493" s="1">
        <v>45983.784722222219</v>
      </c>
      <c r="G5493" t="s">
        <v>27</v>
      </c>
      <c r="H5493">
        <v>5</v>
      </c>
      <c r="I5493">
        <v>2814.25</v>
      </c>
      <c r="J5493">
        <v>1829.7</v>
      </c>
      <c r="K5493">
        <v>140.71</v>
      </c>
      <c r="L5493">
        <v>0</v>
      </c>
      <c r="M5493">
        <v>43.71</v>
      </c>
      <c r="N5493">
        <v>48.12</v>
      </c>
      <c r="O5493" t="s">
        <v>38</v>
      </c>
      <c r="P5493">
        <v>3</v>
      </c>
      <c r="Q5493">
        <v>3</v>
      </c>
      <c r="R5493" s="3">
        <f t="shared" si="510"/>
        <v>2673.54</v>
      </c>
      <c r="S5493" s="3">
        <f t="shared" si="511"/>
        <v>843.83999999999992</v>
      </c>
      <c r="T5493" s="3">
        <f t="shared" si="512"/>
        <v>-43.71</v>
      </c>
      <c r="U5493" s="3">
        <f t="shared" si="513"/>
        <v>752.00999999999988</v>
      </c>
      <c r="V5493" s="4">
        <f t="shared" si="514"/>
        <v>0.28127875401153524</v>
      </c>
      <c r="W5493" s="5">
        <f t="shared" si="515"/>
        <v>1</v>
      </c>
    </row>
    <row r="5494" spans="1:23">
      <c r="A5494" t="s">
        <v>6974</v>
      </c>
      <c r="B5494" t="s">
        <v>355</v>
      </c>
      <c r="C5494" t="s">
        <v>407</v>
      </c>
      <c r="D5494" t="s">
        <v>127</v>
      </c>
      <c r="E5494" s="1">
        <v>45983.865543981483</v>
      </c>
      <c r="F5494" s="1">
        <v>45983.881516203714</v>
      </c>
      <c r="G5494" t="s">
        <v>27</v>
      </c>
      <c r="H5494">
        <v>2</v>
      </c>
      <c r="I5494">
        <v>1066.3399999999999</v>
      </c>
      <c r="J5494">
        <v>610.54</v>
      </c>
      <c r="K5494">
        <v>159.94999999999999</v>
      </c>
      <c r="L5494">
        <v>0</v>
      </c>
      <c r="M5494">
        <v>63.89</v>
      </c>
      <c r="N5494">
        <v>16.32</v>
      </c>
      <c r="O5494" t="s">
        <v>38</v>
      </c>
      <c r="P5494">
        <v>8</v>
      </c>
      <c r="Q5494">
        <v>4</v>
      </c>
      <c r="R5494" s="3">
        <f t="shared" si="510"/>
        <v>906.38999999999987</v>
      </c>
      <c r="S5494" s="3">
        <f t="shared" si="511"/>
        <v>295.84999999999991</v>
      </c>
      <c r="T5494" s="3">
        <f t="shared" si="512"/>
        <v>-63.89</v>
      </c>
      <c r="U5494" s="3">
        <f t="shared" si="513"/>
        <v>215.63999999999993</v>
      </c>
      <c r="V5494" s="4">
        <f t="shared" si="514"/>
        <v>0.23791083308509578</v>
      </c>
      <c r="W5494" s="5">
        <f t="shared" si="515"/>
        <v>1</v>
      </c>
    </row>
    <row r="5495" spans="1:23">
      <c r="A5495" t="s">
        <v>6975</v>
      </c>
      <c r="B5495" t="s">
        <v>2861</v>
      </c>
      <c r="C5495" t="s">
        <v>207</v>
      </c>
      <c r="D5495" t="s">
        <v>160</v>
      </c>
      <c r="E5495" s="1">
        <v>45983.892708333333</v>
      </c>
      <c r="F5495" s="1">
        <v>45983.90520833333</v>
      </c>
      <c r="G5495" t="s">
        <v>27</v>
      </c>
      <c r="H5495">
        <v>2</v>
      </c>
      <c r="I5495">
        <v>297.76</v>
      </c>
      <c r="J5495">
        <v>227.5</v>
      </c>
      <c r="K5495">
        <v>44.66</v>
      </c>
      <c r="L5495">
        <v>30</v>
      </c>
      <c r="M5495">
        <v>38.47</v>
      </c>
      <c r="N5495">
        <v>5.0999999999999996</v>
      </c>
      <c r="O5495" t="s">
        <v>65</v>
      </c>
      <c r="P5495">
        <v>0</v>
      </c>
      <c r="Q5495">
        <v>5</v>
      </c>
      <c r="R5495" s="3">
        <f t="shared" si="510"/>
        <v>253.1</v>
      </c>
      <c r="S5495" s="3">
        <f t="shared" si="511"/>
        <v>25.599999999999994</v>
      </c>
      <c r="T5495" s="3">
        <f t="shared" si="512"/>
        <v>-8.4699999999999989</v>
      </c>
      <c r="U5495" s="3">
        <f t="shared" si="513"/>
        <v>12.029999999999996</v>
      </c>
      <c r="V5495" s="4">
        <f t="shared" si="514"/>
        <v>4.7530620308178569E-2</v>
      </c>
      <c r="W5495" s="5">
        <f t="shared" si="515"/>
        <v>1</v>
      </c>
    </row>
    <row r="5496" spans="1:23">
      <c r="A5496" t="s">
        <v>6976</v>
      </c>
      <c r="B5496" t="s">
        <v>6977</v>
      </c>
      <c r="C5496" t="s">
        <v>130</v>
      </c>
      <c r="D5496" t="s">
        <v>117</v>
      </c>
      <c r="E5496" s="1">
        <v>45983.900740740741</v>
      </c>
      <c r="F5496" s="1">
        <v>45983.916712962957</v>
      </c>
      <c r="G5496" t="s">
        <v>27</v>
      </c>
      <c r="H5496">
        <v>5</v>
      </c>
      <c r="I5496">
        <v>383.65</v>
      </c>
      <c r="J5496">
        <v>310.10000000000002</v>
      </c>
      <c r="K5496">
        <v>19.18</v>
      </c>
      <c r="L5496">
        <v>30</v>
      </c>
      <c r="M5496">
        <v>44.12</v>
      </c>
      <c r="N5496">
        <v>7.1</v>
      </c>
      <c r="O5496" t="s">
        <v>38</v>
      </c>
      <c r="P5496">
        <v>3</v>
      </c>
      <c r="Q5496">
        <v>4</v>
      </c>
      <c r="R5496" s="3">
        <f t="shared" si="510"/>
        <v>364.46999999999997</v>
      </c>
      <c r="S5496" s="3">
        <f t="shared" si="511"/>
        <v>54.369999999999948</v>
      </c>
      <c r="T5496" s="3">
        <f t="shared" si="512"/>
        <v>-14.119999999999997</v>
      </c>
      <c r="U5496" s="3">
        <f t="shared" si="513"/>
        <v>33.149999999999949</v>
      </c>
      <c r="V5496" s="4">
        <f t="shared" si="514"/>
        <v>9.0953987982549875E-2</v>
      </c>
      <c r="W5496" s="5">
        <f t="shared" si="515"/>
        <v>1</v>
      </c>
    </row>
    <row r="5497" spans="1:23">
      <c r="A5497" t="s">
        <v>6978</v>
      </c>
      <c r="B5497" t="s">
        <v>1732</v>
      </c>
      <c r="C5497" t="s">
        <v>90</v>
      </c>
      <c r="D5497" t="s">
        <v>52</v>
      </c>
      <c r="E5497" s="1">
        <v>45983.921527777777</v>
      </c>
      <c r="F5497" s="1">
        <v>45983.9375</v>
      </c>
      <c r="G5497" t="s">
        <v>27</v>
      </c>
      <c r="H5497">
        <v>5</v>
      </c>
      <c r="I5497">
        <v>595.5</v>
      </c>
      <c r="J5497">
        <v>507.7</v>
      </c>
      <c r="K5497">
        <v>0</v>
      </c>
      <c r="L5497">
        <v>0</v>
      </c>
      <c r="M5497">
        <v>51.64</v>
      </c>
      <c r="N5497">
        <v>10.72</v>
      </c>
      <c r="O5497" t="s">
        <v>38</v>
      </c>
      <c r="P5497">
        <v>8</v>
      </c>
      <c r="Q5497">
        <v>4</v>
      </c>
      <c r="R5497" s="3">
        <f t="shared" si="510"/>
        <v>595.5</v>
      </c>
      <c r="S5497" s="3">
        <f t="shared" si="511"/>
        <v>87.800000000000011</v>
      </c>
      <c r="T5497" s="3">
        <f t="shared" si="512"/>
        <v>-51.64</v>
      </c>
      <c r="U5497" s="3">
        <f t="shared" si="513"/>
        <v>25.440000000000012</v>
      </c>
      <c r="V5497" s="4">
        <f t="shared" si="514"/>
        <v>4.2720403022670043E-2</v>
      </c>
      <c r="W5497" s="5">
        <f t="shared" si="515"/>
        <v>1</v>
      </c>
    </row>
    <row r="5498" spans="1:23">
      <c r="A5498" t="s">
        <v>6979</v>
      </c>
      <c r="B5498" t="s">
        <v>2579</v>
      </c>
      <c r="C5498" t="s">
        <v>373</v>
      </c>
      <c r="D5498" t="s">
        <v>48</v>
      </c>
      <c r="E5498" s="1">
        <v>45983.941840277781</v>
      </c>
      <c r="F5498" s="1">
        <v>45983.951562499999</v>
      </c>
      <c r="G5498" t="s">
        <v>27</v>
      </c>
      <c r="H5498">
        <v>1</v>
      </c>
      <c r="I5498">
        <v>240.68</v>
      </c>
      <c r="J5498">
        <v>159.28</v>
      </c>
      <c r="K5498">
        <v>24.07</v>
      </c>
      <c r="L5498">
        <v>30</v>
      </c>
      <c r="M5498">
        <v>58.81</v>
      </c>
      <c r="N5498">
        <v>4.4400000000000004</v>
      </c>
      <c r="O5498" t="s">
        <v>33</v>
      </c>
      <c r="P5498">
        <v>0</v>
      </c>
      <c r="Q5498">
        <v>4</v>
      </c>
      <c r="R5498" s="3">
        <f t="shared" si="510"/>
        <v>216.61</v>
      </c>
      <c r="S5498" s="3">
        <f t="shared" si="511"/>
        <v>57.330000000000013</v>
      </c>
      <c r="T5498" s="3">
        <f t="shared" si="512"/>
        <v>-28.810000000000002</v>
      </c>
      <c r="U5498" s="3">
        <f t="shared" si="513"/>
        <v>24.080000000000009</v>
      </c>
      <c r="V5498" s="4">
        <f t="shared" si="514"/>
        <v>0.11116753612483268</v>
      </c>
      <c r="W5498" s="5">
        <f t="shared" si="515"/>
        <v>1</v>
      </c>
    </row>
    <row r="5499" spans="1:23">
      <c r="A5499" t="s">
        <v>6980</v>
      </c>
      <c r="B5499" t="s">
        <v>183</v>
      </c>
      <c r="C5499" t="s">
        <v>373</v>
      </c>
      <c r="D5499" t="s">
        <v>127</v>
      </c>
      <c r="E5499" s="1">
        <v>45984.257164351853</v>
      </c>
      <c r="F5499" s="1">
        <v>45984.273136574076</v>
      </c>
      <c r="G5499" t="s">
        <v>27</v>
      </c>
      <c r="H5499">
        <v>2</v>
      </c>
      <c r="I5499">
        <v>481.36</v>
      </c>
      <c r="J5499">
        <v>318.56</v>
      </c>
      <c r="K5499">
        <v>0</v>
      </c>
      <c r="L5499">
        <v>0</v>
      </c>
      <c r="M5499">
        <v>64.55</v>
      </c>
      <c r="N5499">
        <v>8.66</v>
      </c>
      <c r="O5499" t="s">
        <v>65</v>
      </c>
      <c r="P5499">
        <v>8</v>
      </c>
      <c r="Q5499">
        <v>4</v>
      </c>
      <c r="R5499" s="3">
        <f t="shared" si="510"/>
        <v>481.36</v>
      </c>
      <c r="S5499" s="3">
        <f t="shared" si="511"/>
        <v>162.80000000000001</v>
      </c>
      <c r="T5499" s="3">
        <f t="shared" si="512"/>
        <v>-64.55</v>
      </c>
      <c r="U5499" s="3">
        <f t="shared" si="513"/>
        <v>89.590000000000018</v>
      </c>
      <c r="V5499" s="4">
        <f t="shared" si="514"/>
        <v>0.18611849759016125</v>
      </c>
      <c r="W5499" s="5">
        <f t="shared" si="515"/>
        <v>1</v>
      </c>
    </row>
    <row r="5500" spans="1:23">
      <c r="A5500" t="s">
        <v>6981</v>
      </c>
      <c r="B5500" t="s">
        <v>870</v>
      </c>
      <c r="C5500" t="s">
        <v>609</v>
      </c>
      <c r="D5500" t="s">
        <v>48</v>
      </c>
      <c r="E5500" s="1">
        <v>45984.342372685183</v>
      </c>
      <c r="F5500" s="1">
        <v>45984.350706018522</v>
      </c>
      <c r="G5500" t="s">
        <v>27</v>
      </c>
      <c r="H5500">
        <v>2</v>
      </c>
      <c r="I5500">
        <v>507.4</v>
      </c>
      <c r="J5500">
        <v>345.32</v>
      </c>
      <c r="K5500">
        <v>126.85</v>
      </c>
      <c r="L5500">
        <v>0</v>
      </c>
      <c r="M5500">
        <v>58.41</v>
      </c>
      <c r="N5500">
        <v>6.85</v>
      </c>
      <c r="O5500" t="s">
        <v>65</v>
      </c>
      <c r="P5500">
        <v>0</v>
      </c>
      <c r="Q5500">
        <v>5</v>
      </c>
      <c r="R5500" s="3">
        <f t="shared" si="510"/>
        <v>380.54999999999995</v>
      </c>
      <c r="S5500" s="3">
        <f t="shared" si="511"/>
        <v>35.229999999999961</v>
      </c>
      <c r="T5500" s="3">
        <f t="shared" si="512"/>
        <v>-58.41</v>
      </c>
      <c r="U5500" s="3">
        <f t="shared" si="513"/>
        <v>-30.030000000000037</v>
      </c>
      <c r="V5500" s="4">
        <f t="shared" si="514"/>
        <v>-7.8912100906582683E-2</v>
      </c>
      <c r="W5500" s="5">
        <f t="shared" si="515"/>
        <v>0</v>
      </c>
    </row>
    <row r="5501" spans="1:23">
      <c r="A5501" t="s">
        <v>6982</v>
      </c>
      <c r="B5501" t="s">
        <v>1002</v>
      </c>
      <c r="C5501" t="s">
        <v>1415</v>
      </c>
      <c r="D5501" t="s">
        <v>160</v>
      </c>
      <c r="E5501" s="1">
        <v>45984.411053240743</v>
      </c>
      <c r="F5501" s="1">
        <v>45984.424247685187</v>
      </c>
      <c r="G5501" t="s">
        <v>27</v>
      </c>
      <c r="H5501">
        <v>2</v>
      </c>
      <c r="I5501">
        <v>62</v>
      </c>
      <c r="J5501">
        <v>47.12</v>
      </c>
      <c r="K5501">
        <v>15.5</v>
      </c>
      <c r="L5501">
        <v>30</v>
      </c>
      <c r="M5501">
        <v>45.28</v>
      </c>
      <c r="N5501">
        <v>1.38</v>
      </c>
      <c r="O5501" t="s">
        <v>38</v>
      </c>
      <c r="P5501">
        <v>0</v>
      </c>
      <c r="Q5501">
        <v>5</v>
      </c>
      <c r="R5501" s="3">
        <f t="shared" si="510"/>
        <v>46.5</v>
      </c>
      <c r="S5501" s="3">
        <f t="shared" si="511"/>
        <v>-0.61999999999999744</v>
      </c>
      <c r="T5501" s="3">
        <f t="shared" si="512"/>
        <v>-15.280000000000001</v>
      </c>
      <c r="U5501" s="3">
        <f t="shared" si="513"/>
        <v>-17.279999999999998</v>
      </c>
      <c r="V5501" s="4">
        <f t="shared" si="514"/>
        <v>-0.37161290322580642</v>
      </c>
      <c r="W5501" s="5">
        <f t="shared" si="515"/>
        <v>0</v>
      </c>
    </row>
    <row r="5502" spans="1:23">
      <c r="A5502" t="s">
        <v>6983</v>
      </c>
      <c r="B5502" t="s">
        <v>3512</v>
      </c>
      <c r="C5502" t="s">
        <v>262</v>
      </c>
      <c r="D5502" t="s">
        <v>87</v>
      </c>
      <c r="E5502" s="1">
        <v>45984.426608796297</v>
      </c>
      <c r="F5502" s="1">
        <v>45984.446747685193</v>
      </c>
      <c r="G5502" t="s">
        <v>27</v>
      </c>
      <c r="H5502">
        <v>4</v>
      </c>
      <c r="I5502">
        <v>1692.32</v>
      </c>
      <c r="J5502">
        <v>1553.4</v>
      </c>
      <c r="K5502">
        <v>0</v>
      </c>
      <c r="L5502">
        <v>0</v>
      </c>
      <c r="M5502">
        <v>42.12</v>
      </c>
      <c r="N5502">
        <v>30.46</v>
      </c>
      <c r="O5502" t="s">
        <v>38</v>
      </c>
      <c r="P5502">
        <v>9</v>
      </c>
      <c r="Q5502">
        <v>3</v>
      </c>
      <c r="R5502" s="3">
        <f t="shared" si="510"/>
        <v>1692.32</v>
      </c>
      <c r="S5502" s="3">
        <f t="shared" si="511"/>
        <v>138.91999999999985</v>
      </c>
      <c r="T5502" s="3">
        <f t="shared" si="512"/>
        <v>-42.12</v>
      </c>
      <c r="U5502" s="3">
        <f t="shared" si="513"/>
        <v>66.339999999999833</v>
      </c>
      <c r="V5502" s="4">
        <f t="shared" si="514"/>
        <v>3.9200623995461752E-2</v>
      </c>
      <c r="W5502" s="5">
        <f t="shared" si="515"/>
        <v>1</v>
      </c>
    </row>
    <row r="5503" spans="1:23">
      <c r="A5503" t="s">
        <v>6984</v>
      </c>
      <c r="B5503" t="s">
        <v>1438</v>
      </c>
      <c r="C5503" t="s">
        <v>41</v>
      </c>
      <c r="D5503" t="s">
        <v>32</v>
      </c>
      <c r="E5503" s="1">
        <v>45984.476655092592</v>
      </c>
      <c r="F5503" s="1">
        <v>45984.490543981483</v>
      </c>
      <c r="G5503" t="s">
        <v>27</v>
      </c>
      <c r="H5503">
        <v>1</v>
      </c>
      <c r="I5503">
        <v>235.64</v>
      </c>
      <c r="J5503">
        <v>162.24</v>
      </c>
      <c r="K5503">
        <v>35.35</v>
      </c>
      <c r="L5503">
        <v>30</v>
      </c>
      <c r="M5503">
        <v>60.89</v>
      </c>
      <c r="N5503">
        <v>4.1500000000000004</v>
      </c>
      <c r="O5503" t="s">
        <v>38</v>
      </c>
      <c r="P5503">
        <v>0</v>
      </c>
      <c r="Q5503">
        <v>5</v>
      </c>
      <c r="R5503" s="3">
        <f t="shared" si="510"/>
        <v>200.29</v>
      </c>
      <c r="S5503" s="3">
        <f t="shared" si="511"/>
        <v>38.049999999999983</v>
      </c>
      <c r="T5503" s="3">
        <f t="shared" si="512"/>
        <v>-30.89</v>
      </c>
      <c r="U5503" s="3">
        <f t="shared" si="513"/>
        <v>3.009999999999982</v>
      </c>
      <c r="V5503" s="4">
        <f t="shared" si="514"/>
        <v>1.5028209096809537E-2</v>
      </c>
      <c r="W5503" s="5">
        <f t="shared" si="515"/>
        <v>1</v>
      </c>
    </row>
    <row r="5504" spans="1:23">
      <c r="A5504" t="s">
        <v>6985</v>
      </c>
      <c r="B5504" t="s">
        <v>2849</v>
      </c>
      <c r="C5504" t="s">
        <v>1041</v>
      </c>
      <c r="D5504" t="s">
        <v>48</v>
      </c>
      <c r="E5504" s="1">
        <v>45984.481041666673</v>
      </c>
      <c r="F5504" s="1">
        <v>45984.49145833333</v>
      </c>
      <c r="G5504" t="s">
        <v>27</v>
      </c>
      <c r="H5504">
        <v>3</v>
      </c>
      <c r="I5504">
        <v>427.02</v>
      </c>
      <c r="J5504">
        <v>272.91000000000003</v>
      </c>
      <c r="K5504">
        <v>0</v>
      </c>
      <c r="L5504">
        <v>0</v>
      </c>
      <c r="M5504">
        <v>62.38</v>
      </c>
      <c r="N5504">
        <v>7.69</v>
      </c>
      <c r="O5504" t="s">
        <v>38</v>
      </c>
      <c r="P5504">
        <v>0</v>
      </c>
      <c r="Q5504">
        <v>5</v>
      </c>
      <c r="R5504" s="3">
        <f t="shared" si="510"/>
        <v>427.02</v>
      </c>
      <c r="S5504" s="3">
        <f t="shared" si="511"/>
        <v>154.10999999999996</v>
      </c>
      <c r="T5504" s="3">
        <f t="shared" si="512"/>
        <v>-62.38</v>
      </c>
      <c r="U5504" s="3">
        <f t="shared" si="513"/>
        <v>84.039999999999964</v>
      </c>
      <c r="V5504" s="4">
        <f t="shared" si="514"/>
        <v>0.19680577022153523</v>
      </c>
      <c r="W5504" s="5">
        <f t="shared" si="515"/>
        <v>1</v>
      </c>
    </row>
    <row r="5505" spans="1:23">
      <c r="A5505" t="s">
        <v>6986</v>
      </c>
      <c r="B5505" t="s">
        <v>1379</v>
      </c>
      <c r="C5505" t="s">
        <v>265</v>
      </c>
      <c r="D5505" t="s">
        <v>26</v>
      </c>
      <c r="E5505" s="1">
        <v>45984.494525462957</v>
      </c>
      <c r="F5505" s="1">
        <v>45984.502164351848</v>
      </c>
      <c r="G5505" t="s">
        <v>27</v>
      </c>
      <c r="H5505">
        <v>2</v>
      </c>
      <c r="I5505">
        <v>117.36</v>
      </c>
      <c r="J5505">
        <v>88.74</v>
      </c>
      <c r="K5505">
        <v>0</v>
      </c>
      <c r="L5505">
        <v>30</v>
      </c>
      <c r="M5505">
        <v>57.1</v>
      </c>
      <c r="N5505">
        <v>2.65</v>
      </c>
      <c r="O5505" t="s">
        <v>33</v>
      </c>
      <c r="P5505">
        <v>0</v>
      </c>
      <c r="Q5505">
        <v>5</v>
      </c>
      <c r="R5505" s="3">
        <f t="shared" si="510"/>
        <v>117.36</v>
      </c>
      <c r="S5505" s="3">
        <f t="shared" si="511"/>
        <v>28.620000000000005</v>
      </c>
      <c r="T5505" s="3">
        <f t="shared" si="512"/>
        <v>-27.1</v>
      </c>
      <c r="U5505" s="3">
        <f t="shared" si="513"/>
        <v>-1.1299999999999968</v>
      </c>
      <c r="V5505" s="4">
        <f t="shared" si="514"/>
        <v>-9.6284935241990176E-3</v>
      </c>
      <c r="W5505" s="5">
        <f t="shared" si="515"/>
        <v>0</v>
      </c>
    </row>
    <row r="5506" spans="1:23">
      <c r="A5506" t="s">
        <v>6987</v>
      </c>
      <c r="B5506" t="s">
        <v>288</v>
      </c>
      <c r="C5506" t="s">
        <v>835</v>
      </c>
      <c r="D5506" t="s">
        <v>117</v>
      </c>
      <c r="E5506" s="1">
        <v>45984.550428240742</v>
      </c>
      <c r="F5506" s="1">
        <v>45984.573344907411</v>
      </c>
      <c r="G5506" t="s">
        <v>27</v>
      </c>
      <c r="H5506">
        <v>1</v>
      </c>
      <c r="I5506">
        <v>44.08</v>
      </c>
      <c r="J5506">
        <v>38.619999999999997</v>
      </c>
      <c r="K5506">
        <v>0</v>
      </c>
      <c r="L5506">
        <v>30</v>
      </c>
      <c r="M5506">
        <v>50.86</v>
      </c>
      <c r="N5506">
        <v>1.33</v>
      </c>
      <c r="O5506" t="s">
        <v>38</v>
      </c>
      <c r="P5506">
        <v>13</v>
      </c>
      <c r="Q5506">
        <v>3</v>
      </c>
      <c r="R5506" s="3">
        <f t="shared" ref="R5506:R5569" si="516">I5506-K5506</f>
        <v>44.08</v>
      </c>
      <c r="S5506" s="3">
        <f t="shared" ref="S5506:S5569" si="517">R5506-J5506</f>
        <v>5.4600000000000009</v>
      </c>
      <c r="T5506" s="3">
        <f t="shared" ref="T5506:T5569" si="518">L5506-M5506</f>
        <v>-20.86</v>
      </c>
      <c r="U5506" s="3">
        <f t="shared" ref="U5506:U5569" si="519">S5506+T5506-N5506</f>
        <v>-16.729999999999997</v>
      </c>
      <c r="V5506" s="4">
        <f t="shared" ref="V5506:V5569" si="520">IF(R5506&gt;0, U5506/R5506, 0)</f>
        <v>-0.37953720508166966</v>
      </c>
      <c r="W5506" s="5">
        <f t="shared" ref="W5506:W5569" si="521">IF(U5506&gt;0, 1, 0)</f>
        <v>0</v>
      </c>
    </row>
    <row r="5507" spans="1:23">
      <c r="A5507" t="s">
        <v>6988</v>
      </c>
      <c r="B5507" t="s">
        <v>1148</v>
      </c>
      <c r="C5507" t="s">
        <v>1474</v>
      </c>
      <c r="D5507" t="s">
        <v>60</v>
      </c>
      <c r="E5507" s="1">
        <v>45984.633773148147</v>
      </c>
      <c r="F5507" s="1">
        <v>45984.642800925933</v>
      </c>
      <c r="G5507" t="s">
        <v>27</v>
      </c>
      <c r="H5507">
        <v>3</v>
      </c>
      <c r="I5507">
        <v>1631.91</v>
      </c>
      <c r="J5507">
        <v>902.64</v>
      </c>
      <c r="K5507">
        <v>81.599999999999994</v>
      </c>
      <c r="L5507">
        <v>0</v>
      </c>
      <c r="M5507">
        <v>47.22</v>
      </c>
      <c r="N5507">
        <v>27.91</v>
      </c>
      <c r="O5507" t="s">
        <v>65</v>
      </c>
      <c r="P5507">
        <v>0</v>
      </c>
      <c r="Q5507">
        <v>4</v>
      </c>
      <c r="R5507" s="3">
        <f t="shared" si="516"/>
        <v>1550.3100000000002</v>
      </c>
      <c r="S5507" s="3">
        <f t="shared" si="517"/>
        <v>647.67000000000019</v>
      </c>
      <c r="T5507" s="3">
        <f t="shared" si="518"/>
        <v>-47.22</v>
      </c>
      <c r="U5507" s="3">
        <f t="shared" si="519"/>
        <v>572.54000000000019</v>
      </c>
      <c r="V5507" s="4">
        <f t="shared" si="520"/>
        <v>0.36930678380452953</v>
      </c>
      <c r="W5507" s="5">
        <f t="shared" si="521"/>
        <v>1</v>
      </c>
    </row>
    <row r="5508" spans="1:23">
      <c r="A5508" t="s">
        <v>6989</v>
      </c>
      <c r="B5508" t="s">
        <v>2352</v>
      </c>
      <c r="C5508" t="s">
        <v>102</v>
      </c>
      <c r="D5508" t="s">
        <v>64</v>
      </c>
      <c r="E5508" s="1">
        <v>45984.636006944442</v>
      </c>
      <c r="F5508" s="1">
        <v>45984.650590277779</v>
      </c>
      <c r="G5508" t="s">
        <v>27</v>
      </c>
      <c r="H5508">
        <v>1</v>
      </c>
      <c r="I5508">
        <v>50.65</v>
      </c>
      <c r="J5508">
        <v>42.86</v>
      </c>
      <c r="K5508">
        <v>2.5299999999999998</v>
      </c>
      <c r="L5508">
        <v>30</v>
      </c>
      <c r="M5508">
        <v>41.36</v>
      </c>
      <c r="N5508">
        <v>1.41</v>
      </c>
      <c r="O5508" t="s">
        <v>38</v>
      </c>
      <c r="P5508">
        <v>1</v>
      </c>
      <c r="Q5508">
        <v>3</v>
      </c>
      <c r="R5508" s="3">
        <f t="shared" si="516"/>
        <v>48.12</v>
      </c>
      <c r="S5508" s="3">
        <f t="shared" si="517"/>
        <v>5.259999999999998</v>
      </c>
      <c r="T5508" s="3">
        <f t="shared" si="518"/>
        <v>-11.36</v>
      </c>
      <c r="U5508" s="3">
        <f t="shared" si="519"/>
        <v>-7.5100000000000016</v>
      </c>
      <c r="V5508" s="4">
        <f t="shared" si="520"/>
        <v>-0.15606816292601833</v>
      </c>
      <c r="W5508" s="5">
        <f t="shared" si="521"/>
        <v>0</v>
      </c>
    </row>
    <row r="5509" spans="1:23">
      <c r="A5509" t="s">
        <v>6990</v>
      </c>
      <c r="B5509" t="s">
        <v>1699</v>
      </c>
      <c r="C5509" t="s">
        <v>242</v>
      </c>
      <c r="D5509" t="s">
        <v>72</v>
      </c>
      <c r="E5509" s="1">
        <v>45984.755740740737</v>
      </c>
      <c r="F5509" s="1">
        <v>45984.761296296303</v>
      </c>
      <c r="G5509" t="s">
        <v>27</v>
      </c>
      <c r="H5509">
        <v>1</v>
      </c>
      <c r="I5509">
        <v>1026.4000000000001</v>
      </c>
      <c r="J5509">
        <v>560.20000000000005</v>
      </c>
      <c r="K5509">
        <v>0</v>
      </c>
      <c r="L5509">
        <v>0</v>
      </c>
      <c r="M5509">
        <v>54.35</v>
      </c>
      <c r="N5509">
        <v>18.48</v>
      </c>
      <c r="O5509" t="s">
        <v>33</v>
      </c>
      <c r="P5509">
        <v>0</v>
      </c>
      <c r="Q5509">
        <v>5</v>
      </c>
      <c r="R5509" s="3">
        <f t="shared" si="516"/>
        <v>1026.4000000000001</v>
      </c>
      <c r="S5509" s="3">
        <f t="shared" si="517"/>
        <v>466.20000000000005</v>
      </c>
      <c r="T5509" s="3">
        <f t="shared" si="518"/>
        <v>-54.35</v>
      </c>
      <c r="U5509" s="3">
        <f t="shared" si="519"/>
        <v>393.37</v>
      </c>
      <c r="V5509" s="4">
        <f t="shared" si="520"/>
        <v>0.3832521434138737</v>
      </c>
      <c r="W5509" s="5">
        <f t="shared" si="521"/>
        <v>1</v>
      </c>
    </row>
    <row r="5510" spans="1:23">
      <c r="A5510" t="s">
        <v>6991</v>
      </c>
      <c r="B5510" t="s">
        <v>1106</v>
      </c>
      <c r="C5510" t="s">
        <v>120</v>
      </c>
      <c r="D5510" t="s">
        <v>87</v>
      </c>
      <c r="E5510" s="1">
        <v>45984.866377314807</v>
      </c>
      <c r="F5510" s="1">
        <v>45984.881655092591</v>
      </c>
      <c r="G5510" t="s">
        <v>27</v>
      </c>
      <c r="H5510">
        <v>5</v>
      </c>
      <c r="I5510">
        <v>3694.85</v>
      </c>
      <c r="J5510">
        <v>3349.7</v>
      </c>
      <c r="K5510">
        <v>923.71</v>
      </c>
      <c r="L5510">
        <v>0</v>
      </c>
      <c r="M5510">
        <v>53.44</v>
      </c>
      <c r="N5510">
        <v>49.88</v>
      </c>
      <c r="O5510" t="s">
        <v>38</v>
      </c>
      <c r="P5510">
        <v>2</v>
      </c>
      <c r="Q5510">
        <v>3</v>
      </c>
      <c r="R5510" s="3">
        <f t="shared" si="516"/>
        <v>2771.14</v>
      </c>
      <c r="S5510" s="3">
        <f t="shared" si="517"/>
        <v>-578.55999999999995</v>
      </c>
      <c r="T5510" s="3">
        <f t="shared" si="518"/>
        <v>-53.44</v>
      </c>
      <c r="U5510" s="3">
        <f t="shared" si="519"/>
        <v>-681.88</v>
      </c>
      <c r="V5510" s="4">
        <f t="shared" si="520"/>
        <v>-0.24606479643756721</v>
      </c>
      <c r="W5510" s="5">
        <f t="shared" si="521"/>
        <v>0</v>
      </c>
    </row>
    <row r="5511" spans="1:23">
      <c r="A5511" t="s">
        <v>6992</v>
      </c>
      <c r="B5511" t="s">
        <v>2012</v>
      </c>
      <c r="C5511" t="s">
        <v>1506</v>
      </c>
      <c r="D5511" t="s">
        <v>87</v>
      </c>
      <c r="E5511" s="1">
        <v>45984.87195601852</v>
      </c>
      <c r="F5511" s="1">
        <v>45984.888622685183</v>
      </c>
      <c r="G5511" t="s">
        <v>27</v>
      </c>
      <c r="H5511">
        <v>1</v>
      </c>
      <c r="I5511">
        <v>243.36</v>
      </c>
      <c r="J5511">
        <v>196.54</v>
      </c>
      <c r="K5511">
        <v>36.5</v>
      </c>
      <c r="L5511">
        <v>30</v>
      </c>
      <c r="M5511">
        <v>38.72</v>
      </c>
      <c r="N5511">
        <v>4.26</v>
      </c>
      <c r="O5511" t="s">
        <v>65</v>
      </c>
      <c r="P5511">
        <v>4</v>
      </c>
      <c r="Q5511">
        <v>4</v>
      </c>
      <c r="R5511" s="3">
        <f t="shared" si="516"/>
        <v>206.86</v>
      </c>
      <c r="S5511" s="3">
        <f t="shared" si="517"/>
        <v>10.320000000000022</v>
      </c>
      <c r="T5511" s="3">
        <f t="shared" si="518"/>
        <v>-8.7199999999999989</v>
      </c>
      <c r="U5511" s="3">
        <f t="shared" si="519"/>
        <v>-2.659999999999977</v>
      </c>
      <c r="V5511" s="4">
        <f t="shared" si="520"/>
        <v>-1.2858938412452755E-2</v>
      </c>
      <c r="W5511" s="5">
        <f t="shared" si="521"/>
        <v>0</v>
      </c>
    </row>
    <row r="5512" spans="1:23">
      <c r="A5512" t="s">
        <v>6993</v>
      </c>
      <c r="B5512" t="s">
        <v>3344</v>
      </c>
      <c r="C5512" t="s">
        <v>239</v>
      </c>
      <c r="D5512" t="s">
        <v>37</v>
      </c>
      <c r="E5512" s="1">
        <v>45984.94358796296</v>
      </c>
      <c r="F5512" s="1">
        <v>45984.953310185178</v>
      </c>
      <c r="G5512" t="s">
        <v>27</v>
      </c>
      <c r="H5512">
        <v>2</v>
      </c>
      <c r="I5512">
        <v>901.9</v>
      </c>
      <c r="J5512">
        <v>771.48</v>
      </c>
      <c r="K5512">
        <v>0</v>
      </c>
      <c r="L5512">
        <v>0</v>
      </c>
      <c r="M5512">
        <v>38.07</v>
      </c>
      <c r="N5512">
        <v>16.23</v>
      </c>
      <c r="O5512" t="s">
        <v>38</v>
      </c>
      <c r="P5512">
        <v>0</v>
      </c>
      <c r="Q5512">
        <v>5</v>
      </c>
      <c r="R5512" s="3">
        <f t="shared" si="516"/>
        <v>901.9</v>
      </c>
      <c r="S5512" s="3">
        <f t="shared" si="517"/>
        <v>130.41999999999996</v>
      </c>
      <c r="T5512" s="3">
        <f t="shared" si="518"/>
        <v>-38.07</v>
      </c>
      <c r="U5512" s="3">
        <f t="shared" si="519"/>
        <v>76.119999999999962</v>
      </c>
      <c r="V5512" s="4">
        <f t="shared" si="520"/>
        <v>8.4399600842665443E-2</v>
      </c>
      <c r="W5512" s="5">
        <f t="shared" si="521"/>
        <v>1</v>
      </c>
    </row>
    <row r="5513" spans="1:23">
      <c r="A5513" t="s">
        <v>6994</v>
      </c>
      <c r="B5513" t="s">
        <v>3011</v>
      </c>
      <c r="C5513" t="s">
        <v>891</v>
      </c>
      <c r="D5513" t="s">
        <v>103</v>
      </c>
      <c r="E5513" s="1">
        <v>45984.94872685185</v>
      </c>
      <c r="F5513" s="1">
        <v>45984.954976851863</v>
      </c>
      <c r="G5513" t="s">
        <v>27</v>
      </c>
      <c r="H5513">
        <v>3</v>
      </c>
      <c r="I5513">
        <v>1306.3800000000001</v>
      </c>
      <c r="J5513">
        <v>998.16</v>
      </c>
      <c r="K5513">
        <v>0</v>
      </c>
      <c r="L5513">
        <v>0</v>
      </c>
      <c r="M5513">
        <v>46.12</v>
      </c>
      <c r="N5513">
        <v>23.51</v>
      </c>
      <c r="O5513" t="s">
        <v>65</v>
      </c>
      <c r="P5513">
        <v>0</v>
      </c>
      <c r="Q5513">
        <v>5</v>
      </c>
      <c r="R5513" s="3">
        <f t="shared" si="516"/>
        <v>1306.3800000000001</v>
      </c>
      <c r="S5513" s="3">
        <f t="shared" si="517"/>
        <v>308.22000000000014</v>
      </c>
      <c r="T5513" s="3">
        <f t="shared" si="518"/>
        <v>-46.12</v>
      </c>
      <c r="U5513" s="3">
        <f t="shared" si="519"/>
        <v>238.59000000000015</v>
      </c>
      <c r="V5513" s="4">
        <f t="shared" si="520"/>
        <v>0.18263445551830257</v>
      </c>
      <c r="W5513" s="5">
        <f t="shared" si="521"/>
        <v>1</v>
      </c>
    </row>
    <row r="5514" spans="1:23">
      <c r="A5514" t="s">
        <v>6995</v>
      </c>
      <c r="B5514" t="s">
        <v>1565</v>
      </c>
      <c r="C5514" t="s">
        <v>346</v>
      </c>
      <c r="D5514" t="s">
        <v>103</v>
      </c>
      <c r="E5514" s="1">
        <v>45984.954814814817</v>
      </c>
      <c r="F5514" s="1">
        <v>45984.960370370369</v>
      </c>
      <c r="G5514" t="s">
        <v>27</v>
      </c>
      <c r="H5514">
        <v>4</v>
      </c>
      <c r="I5514">
        <v>552</v>
      </c>
      <c r="J5514">
        <v>428.64</v>
      </c>
      <c r="K5514">
        <v>27.6</v>
      </c>
      <c r="L5514">
        <v>0</v>
      </c>
      <c r="M5514">
        <v>55.73</v>
      </c>
      <c r="N5514">
        <v>9.44</v>
      </c>
      <c r="O5514" t="s">
        <v>38</v>
      </c>
      <c r="P5514">
        <v>0</v>
      </c>
      <c r="Q5514">
        <v>4</v>
      </c>
      <c r="R5514" s="3">
        <f t="shared" si="516"/>
        <v>524.4</v>
      </c>
      <c r="S5514" s="3">
        <f t="shared" si="517"/>
        <v>95.759999999999991</v>
      </c>
      <c r="T5514" s="3">
        <f t="shared" si="518"/>
        <v>-55.73</v>
      </c>
      <c r="U5514" s="3">
        <f t="shared" si="519"/>
        <v>30.589999999999996</v>
      </c>
      <c r="V5514" s="4">
        <f t="shared" si="520"/>
        <v>5.8333333333333327E-2</v>
      </c>
      <c r="W5514" s="5">
        <f t="shared" si="521"/>
        <v>1</v>
      </c>
    </row>
    <row r="5515" spans="1:23">
      <c r="A5515" t="s">
        <v>6996</v>
      </c>
      <c r="B5515" t="s">
        <v>1325</v>
      </c>
      <c r="C5515" t="s">
        <v>1126</v>
      </c>
      <c r="D5515" t="s">
        <v>103</v>
      </c>
      <c r="E5515" s="1">
        <v>45984.957881944443</v>
      </c>
      <c r="F5515" s="1">
        <v>45984.981493055559</v>
      </c>
      <c r="G5515" t="s">
        <v>27</v>
      </c>
      <c r="H5515">
        <v>3</v>
      </c>
      <c r="I5515">
        <v>854.28</v>
      </c>
      <c r="J5515">
        <v>504.42</v>
      </c>
      <c r="K5515">
        <v>213.57</v>
      </c>
      <c r="L5515">
        <v>0</v>
      </c>
      <c r="M5515">
        <v>35.54</v>
      </c>
      <c r="N5515">
        <v>11.53</v>
      </c>
      <c r="O5515" t="s">
        <v>144</v>
      </c>
      <c r="P5515">
        <v>14</v>
      </c>
      <c r="Q5515">
        <v>3</v>
      </c>
      <c r="R5515" s="3">
        <f t="shared" si="516"/>
        <v>640.71</v>
      </c>
      <c r="S5515" s="3">
        <f t="shared" si="517"/>
        <v>136.29000000000002</v>
      </c>
      <c r="T5515" s="3">
        <f t="shared" si="518"/>
        <v>-35.54</v>
      </c>
      <c r="U5515" s="3">
        <f t="shared" si="519"/>
        <v>89.220000000000027</v>
      </c>
      <c r="V5515" s="4">
        <f t="shared" si="520"/>
        <v>0.13925176757035168</v>
      </c>
      <c r="W5515" s="5">
        <f t="shared" si="521"/>
        <v>1</v>
      </c>
    </row>
    <row r="5516" spans="1:23">
      <c r="A5516" t="s">
        <v>6997</v>
      </c>
      <c r="B5516" t="s">
        <v>3967</v>
      </c>
      <c r="C5516" t="s">
        <v>768</v>
      </c>
      <c r="D5516" t="s">
        <v>127</v>
      </c>
      <c r="E5516" s="1">
        <v>45985.317488425928</v>
      </c>
      <c r="F5516" s="1">
        <v>45985.334849537037</v>
      </c>
      <c r="G5516" t="s">
        <v>27</v>
      </c>
      <c r="H5516">
        <v>2</v>
      </c>
      <c r="I5516">
        <v>278.22000000000003</v>
      </c>
      <c r="J5516">
        <v>174.28</v>
      </c>
      <c r="K5516">
        <v>27.82</v>
      </c>
      <c r="L5516">
        <v>30</v>
      </c>
      <c r="M5516">
        <v>59.67</v>
      </c>
      <c r="N5516">
        <v>5.05</v>
      </c>
      <c r="O5516" t="s">
        <v>33</v>
      </c>
      <c r="P5516">
        <v>10</v>
      </c>
      <c r="Q5516">
        <v>4</v>
      </c>
      <c r="R5516" s="3">
        <f t="shared" si="516"/>
        <v>250.40000000000003</v>
      </c>
      <c r="S5516" s="3">
        <f t="shared" si="517"/>
        <v>76.120000000000033</v>
      </c>
      <c r="T5516" s="3">
        <f t="shared" si="518"/>
        <v>-29.67</v>
      </c>
      <c r="U5516" s="3">
        <f t="shared" si="519"/>
        <v>41.400000000000034</v>
      </c>
      <c r="V5516" s="4">
        <f t="shared" si="520"/>
        <v>0.16533546325878606</v>
      </c>
      <c r="W5516" s="5">
        <f t="shared" si="521"/>
        <v>1</v>
      </c>
    </row>
    <row r="5517" spans="1:23">
      <c r="A5517" t="s">
        <v>6998</v>
      </c>
      <c r="B5517" t="s">
        <v>3762</v>
      </c>
      <c r="C5517" t="s">
        <v>946</v>
      </c>
      <c r="D5517" t="s">
        <v>117</v>
      </c>
      <c r="E5517" s="1">
        <v>45985.444016203714</v>
      </c>
      <c r="F5517" s="1">
        <v>45985.452349537038</v>
      </c>
      <c r="G5517" t="s">
        <v>27</v>
      </c>
      <c r="H5517">
        <v>2</v>
      </c>
      <c r="I5517">
        <v>926.64</v>
      </c>
      <c r="J5517">
        <v>821.1</v>
      </c>
      <c r="K5517">
        <v>139</v>
      </c>
      <c r="L5517">
        <v>0</v>
      </c>
      <c r="M5517">
        <v>50.22</v>
      </c>
      <c r="N5517">
        <v>14.18</v>
      </c>
      <c r="O5517" t="s">
        <v>33</v>
      </c>
      <c r="P5517">
        <v>0</v>
      </c>
      <c r="Q5517">
        <v>4</v>
      </c>
      <c r="R5517" s="3">
        <f t="shared" si="516"/>
        <v>787.64</v>
      </c>
      <c r="S5517" s="3">
        <f t="shared" si="517"/>
        <v>-33.460000000000036</v>
      </c>
      <c r="T5517" s="3">
        <f t="shared" si="518"/>
        <v>-50.22</v>
      </c>
      <c r="U5517" s="3">
        <f t="shared" si="519"/>
        <v>-97.860000000000042</v>
      </c>
      <c r="V5517" s="4">
        <f t="shared" si="520"/>
        <v>-0.12424457874155712</v>
      </c>
      <c r="W5517" s="5">
        <f t="shared" si="521"/>
        <v>0</v>
      </c>
    </row>
    <row r="5518" spans="1:23">
      <c r="A5518" t="s">
        <v>6999</v>
      </c>
      <c r="B5518" t="s">
        <v>1449</v>
      </c>
      <c r="C5518" t="s">
        <v>506</v>
      </c>
      <c r="D5518" t="s">
        <v>72</v>
      </c>
      <c r="E5518" s="1">
        <v>45985.487719907411</v>
      </c>
      <c r="F5518" s="1">
        <v>45985.502303240741</v>
      </c>
      <c r="G5518" t="s">
        <v>27</v>
      </c>
      <c r="H5518">
        <v>1</v>
      </c>
      <c r="I5518">
        <v>189.34</v>
      </c>
      <c r="J5518">
        <v>146.91999999999999</v>
      </c>
      <c r="K5518">
        <v>0</v>
      </c>
      <c r="L5518">
        <v>30</v>
      </c>
      <c r="M5518">
        <v>64.8</v>
      </c>
      <c r="N5518">
        <v>3.95</v>
      </c>
      <c r="O5518" t="s">
        <v>38</v>
      </c>
      <c r="P5518">
        <v>6</v>
      </c>
      <c r="Q5518">
        <v>4</v>
      </c>
      <c r="R5518" s="3">
        <f t="shared" si="516"/>
        <v>189.34</v>
      </c>
      <c r="S5518" s="3">
        <f t="shared" si="517"/>
        <v>42.420000000000016</v>
      </c>
      <c r="T5518" s="3">
        <f t="shared" si="518"/>
        <v>-34.799999999999997</v>
      </c>
      <c r="U5518" s="3">
        <f t="shared" si="519"/>
        <v>3.6700000000000186</v>
      </c>
      <c r="V5518" s="4">
        <f t="shared" si="520"/>
        <v>1.9383120312665144E-2</v>
      </c>
      <c r="W5518" s="5">
        <f t="shared" si="521"/>
        <v>1</v>
      </c>
    </row>
    <row r="5519" spans="1:23">
      <c r="A5519" t="s">
        <v>7000</v>
      </c>
      <c r="B5519" t="s">
        <v>3493</v>
      </c>
      <c r="C5519" t="s">
        <v>1477</v>
      </c>
      <c r="D5519" t="s">
        <v>32</v>
      </c>
      <c r="E5519" s="1">
        <v>45985.593935185178</v>
      </c>
      <c r="F5519" s="1">
        <v>45985.606435185182</v>
      </c>
      <c r="G5519" t="s">
        <v>27</v>
      </c>
      <c r="H5519">
        <v>2</v>
      </c>
      <c r="I5519">
        <v>102.08</v>
      </c>
      <c r="J5519">
        <v>77.38</v>
      </c>
      <c r="K5519">
        <v>10.210000000000001</v>
      </c>
      <c r="L5519">
        <v>30</v>
      </c>
      <c r="M5519">
        <v>52.43</v>
      </c>
      <c r="N5519">
        <v>2.19</v>
      </c>
      <c r="O5519" t="s">
        <v>38</v>
      </c>
      <c r="P5519">
        <v>0</v>
      </c>
      <c r="Q5519">
        <v>5</v>
      </c>
      <c r="R5519" s="3">
        <f t="shared" si="516"/>
        <v>91.87</v>
      </c>
      <c r="S5519" s="3">
        <f t="shared" si="517"/>
        <v>14.490000000000009</v>
      </c>
      <c r="T5519" s="3">
        <f t="shared" si="518"/>
        <v>-22.43</v>
      </c>
      <c r="U5519" s="3">
        <f t="shared" si="519"/>
        <v>-10.12999999999999</v>
      </c>
      <c r="V5519" s="4">
        <f t="shared" si="520"/>
        <v>-0.11026450419070415</v>
      </c>
      <c r="W5519" s="5">
        <f t="shared" si="521"/>
        <v>0</v>
      </c>
    </row>
    <row r="5520" spans="1:23">
      <c r="A5520" t="s">
        <v>7001</v>
      </c>
      <c r="B5520" t="s">
        <v>4035</v>
      </c>
      <c r="C5520" t="s">
        <v>274</v>
      </c>
      <c r="D5520" t="s">
        <v>64</v>
      </c>
      <c r="E5520" s="1">
        <v>45985.61954861111</v>
      </c>
      <c r="F5520" s="1">
        <v>45985.634131944447</v>
      </c>
      <c r="G5520" t="s">
        <v>27</v>
      </c>
      <c r="H5520">
        <v>4</v>
      </c>
      <c r="I5520">
        <v>712.68</v>
      </c>
      <c r="J5520">
        <v>473.68</v>
      </c>
      <c r="K5520">
        <v>71.27</v>
      </c>
      <c r="L5520">
        <v>0</v>
      </c>
      <c r="M5520">
        <v>36.950000000000003</v>
      </c>
      <c r="N5520">
        <v>11.55</v>
      </c>
      <c r="O5520" t="s">
        <v>38</v>
      </c>
      <c r="P5520">
        <v>1</v>
      </c>
      <c r="Q5520">
        <v>4</v>
      </c>
      <c r="R5520" s="3">
        <f t="shared" si="516"/>
        <v>641.41</v>
      </c>
      <c r="S5520" s="3">
        <f t="shared" si="517"/>
        <v>167.72999999999996</v>
      </c>
      <c r="T5520" s="3">
        <f t="shared" si="518"/>
        <v>-36.950000000000003</v>
      </c>
      <c r="U5520" s="3">
        <f t="shared" si="519"/>
        <v>119.22999999999998</v>
      </c>
      <c r="V5520" s="4">
        <f t="shared" si="520"/>
        <v>0.18588734194976689</v>
      </c>
      <c r="W5520" s="5">
        <f t="shared" si="521"/>
        <v>1</v>
      </c>
    </row>
    <row r="5521" spans="1:23">
      <c r="A5521" t="s">
        <v>7002</v>
      </c>
      <c r="B5521" t="s">
        <v>1265</v>
      </c>
      <c r="C5521" t="s">
        <v>305</v>
      </c>
      <c r="D5521" t="s">
        <v>64</v>
      </c>
      <c r="E5521" s="1">
        <v>45985.65488425926</v>
      </c>
      <c r="F5521" s="1">
        <v>45985.67224537037</v>
      </c>
      <c r="G5521" t="s">
        <v>27</v>
      </c>
      <c r="H5521">
        <v>2</v>
      </c>
      <c r="I5521">
        <v>392.06</v>
      </c>
      <c r="J5521">
        <v>245.76</v>
      </c>
      <c r="K5521">
        <v>0</v>
      </c>
      <c r="L5521">
        <v>30</v>
      </c>
      <c r="M5521">
        <v>43.68</v>
      </c>
      <c r="N5521">
        <v>7.6</v>
      </c>
      <c r="O5521" t="s">
        <v>65</v>
      </c>
      <c r="P5521">
        <v>5</v>
      </c>
      <c r="Q5521">
        <v>3</v>
      </c>
      <c r="R5521" s="3">
        <f t="shared" si="516"/>
        <v>392.06</v>
      </c>
      <c r="S5521" s="3">
        <f t="shared" si="517"/>
        <v>146.30000000000001</v>
      </c>
      <c r="T5521" s="3">
        <f t="shared" si="518"/>
        <v>-13.68</v>
      </c>
      <c r="U5521" s="3">
        <f t="shared" si="519"/>
        <v>125.02000000000001</v>
      </c>
      <c r="V5521" s="4">
        <f t="shared" si="520"/>
        <v>0.3188797633015355</v>
      </c>
      <c r="W5521" s="5">
        <f t="shared" si="521"/>
        <v>1</v>
      </c>
    </row>
    <row r="5522" spans="1:23">
      <c r="A5522" t="s">
        <v>7003</v>
      </c>
      <c r="B5522" t="s">
        <v>1108</v>
      </c>
      <c r="C5522" t="s">
        <v>147</v>
      </c>
      <c r="D5522" t="s">
        <v>117</v>
      </c>
      <c r="E5522" s="1">
        <v>45985.656990740739</v>
      </c>
      <c r="F5522" s="1">
        <v>45985.67087962963</v>
      </c>
      <c r="G5522" t="s">
        <v>27</v>
      </c>
      <c r="H5522">
        <v>1</v>
      </c>
      <c r="I5522">
        <v>204.71</v>
      </c>
      <c r="J5522">
        <v>137.27000000000001</v>
      </c>
      <c r="K5522">
        <v>30.71</v>
      </c>
      <c r="L5522">
        <v>30</v>
      </c>
      <c r="M5522">
        <v>52.22</v>
      </c>
      <c r="N5522">
        <v>3.67</v>
      </c>
      <c r="O5522" t="s">
        <v>38</v>
      </c>
      <c r="P5522">
        <v>0</v>
      </c>
      <c r="Q5522">
        <v>5</v>
      </c>
      <c r="R5522" s="3">
        <f t="shared" si="516"/>
        <v>174</v>
      </c>
      <c r="S5522" s="3">
        <f t="shared" si="517"/>
        <v>36.72999999999999</v>
      </c>
      <c r="T5522" s="3">
        <f t="shared" si="518"/>
        <v>-22.22</v>
      </c>
      <c r="U5522" s="3">
        <f t="shared" si="519"/>
        <v>10.839999999999991</v>
      </c>
      <c r="V5522" s="4">
        <f t="shared" si="520"/>
        <v>6.2298850574712593E-2</v>
      </c>
      <c r="W5522" s="5">
        <f t="shared" si="521"/>
        <v>1</v>
      </c>
    </row>
    <row r="5523" spans="1:23">
      <c r="A5523" t="s">
        <v>7004</v>
      </c>
      <c r="B5523" t="s">
        <v>2402</v>
      </c>
      <c r="C5523" t="s">
        <v>356</v>
      </c>
      <c r="D5523" t="s">
        <v>48</v>
      </c>
      <c r="E5523" s="1">
        <v>45985.678969907407</v>
      </c>
      <c r="F5523" s="1">
        <v>45985.69771990741</v>
      </c>
      <c r="G5523" t="s">
        <v>53</v>
      </c>
      <c r="H5523">
        <v>1</v>
      </c>
      <c r="I5523">
        <v>167.35</v>
      </c>
      <c r="J5523">
        <v>128.94</v>
      </c>
      <c r="K5523">
        <v>41.84</v>
      </c>
      <c r="L5523">
        <v>30</v>
      </c>
      <c r="M5523">
        <v>63.05</v>
      </c>
      <c r="N5523">
        <v>2.8</v>
      </c>
      <c r="O5523" t="s">
        <v>33</v>
      </c>
      <c r="P5523">
        <v>12</v>
      </c>
      <c r="Q5523">
        <v>1</v>
      </c>
      <c r="R5523" s="3">
        <f t="shared" si="516"/>
        <v>125.50999999999999</v>
      </c>
      <c r="S5523" s="3">
        <f t="shared" si="517"/>
        <v>-3.4300000000000068</v>
      </c>
      <c r="T5523" s="3">
        <f t="shared" si="518"/>
        <v>-33.049999999999997</v>
      </c>
      <c r="U5523" s="3">
        <f t="shared" si="519"/>
        <v>-39.28</v>
      </c>
      <c r="V5523" s="4">
        <f t="shared" si="520"/>
        <v>-0.31296311050912279</v>
      </c>
      <c r="W5523" s="5">
        <f t="shared" si="521"/>
        <v>0</v>
      </c>
    </row>
    <row r="5524" spans="1:23">
      <c r="A5524" t="s">
        <v>7005</v>
      </c>
      <c r="B5524" t="s">
        <v>3613</v>
      </c>
      <c r="C5524" t="s">
        <v>1517</v>
      </c>
      <c r="D5524" t="s">
        <v>160</v>
      </c>
      <c r="E5524" s="1">
        <v>45985.695844907408</v>
      </c>
      <c r="F5524" s="1">
        <v>45985.704872685194</v>
      </c>
      <c r="G5524" t="s">
        <v>27</v>
      </c>
      <c r="H5524">
        <v>4</v>
      </c>
      <c r="I5524">
        <v>307.64</v>
      </c>
      <c r="J5524">
        <v>243.2</v>
      </c>
      <c r="K5524">
        <v>0</v>
      </c>
      <c r="L5524">
        <v>30</v>
      </c>
      <c r="M5524">
        <v>56.44</v>
      </c>
      <c r="N5524">
        <v>6.08</v>
      </c>
      <c r="O5524" t="s">
        <v>38</v>
      </c>
      <c r="P5524">
        <v>0</v>
      </c>
      <c r="Q5524">
        <v>4</v>
      </c>
      <c r="R5524" s="3">
        <f t="shared" si="516"/>
        <v>307.64</v>
      </c>
      <c r="S5524" s="3">
        <f t="shared" si="517"/>
        <v>64.44</v>
      </c>
      <c r="T5524" s="3">
        <f t="shared" si="518"/>
        <v>-26.439999999999998</v>
      </c>
      <c r="U5524" s="3">
        <f t="shared" si="519"/>
        <v>31.92</v>
      </c>
      <c r="V5524" s="4">
        <f t="shared" si="520"/>
        <v>0.10375763879859577</v>
      </c>
      <c r="W5524" s="5">
        <f t="shared" si="521"/>
        <v>1</v>
      </c>
    </row>
    <row r="5525" spans="1:23">
      <c r="A5525" t="s">
        <v>7006</v>
      </c>
      <c r="B5525" t="s">
        <v>1689</v>
      </c>
      <c r="C5525" t="s">
        <v>126</v>
      </c>
      <c r="D5525" t="s">
        <v>143</v>
      </c>
      <c r="E5525" s="1">
        <v>45985.748576388891</v>
      </c>
      <c r="G5525" t="s">
        <v>110</v>
      </c>
      <c r="H5525">
        <v>3</v>
      </c>
      <c r="I5525">
        <v>808.59</v>
      </c>
      <c r="J5525">
        <v>587.54999999999995</v>
      </c>
      <c r="K5525">
        <v>0</v>
      </c>
      <c r="L5525">
        <v>0</v>
      </c>
      <c r="M5525">
        <v>48.59</v>
      </c>
      <c r="N5525">
        <v>0</v>
      </c>
      <c r="O5525" t="s">
        <v>38</v>
      </c>
      <c r="P5525">
        <v>9</v>
      </c>
      <c r="R5525" s="3">
        <f t="shared" si="516"/>
        <v>808.59</v>
      </c>
      <c r="S5525" s="3">
        <f t="shared" si="517"/>
        <v>221.04000000000008</v>
      </c>
      <c r="T5525" s="3">
        <f t="shared" si="518"/>
        <v>-48.59</v>
      </c>
      <c r="U5525" s="3">
        <f t="shared" si="519"/>
        <v>172.45000000000007</v>
      </c>
      <c r="V5525" s="4">
        <f t="shared" si="520"/>
        <v>0.2132724866743344</v>
      </c>
      <c r="W5525" s="5">
        <f t="shared" si="521"/>
        <v>1</v>
      </c>
    </row>
    <row r="5526" spans="1:23">
      <c r="A5526" t="s">
        <v>7007</v>
      </c>
      <c r="B5526" t="s">
        <v>3395</v>
      </c>
      <c r="C5526" t="s">
        <v>1374</v>
      </c>
      <c r="D5526" t="s">
        <v>103</v>
      </c>
      <c r="E5526" s="1">
        <v>45985.803171296298</v>
      </c>
      <c r="F5526" s="1">
        <v>45985.829560185193</v>
      </c>
      <c r="G5526" t="s">
        <v>27</v>
      </c>
      <c r="H5526">
        <v>2</v>
      </c>
      <c r="I5526">
        <v>567.26</v>
      </c>
      <c r="J5526">
        <v>466.6</v>
      </c>
      <c r="K5526">
        <v>0</v>
      </c>
      <c r="L5526">
        <v>0</v>
      </c>
      <c r="M5526">
        <v>42.66</v>
      </c>
      <c r="N5526">
        <v>10.210000000000001</v>
      </c>
      <c r="O5526" t="s">
        <v>38</v>
      </c>
      <c r="P5526">
        <v>18</v>
      </c>
      <c r="Q5526">
        <v>1</v>
      </c>
      <c r="R5526" s="3">
        <f t="shared" si="516"/>
        <v>567.26</v>
      </c>
      <c r="S5526" s="3">
        <f t="shared" si="517"/>
        <v>100.65999999999997</v>
      </c>
      <c r="T5526" s="3">
        <f t="shared" si="518"/>
        <v>-42.66</v>
      </c>
      <c r="U5526" s="3">
        <f t="shared" si="519"/>
        <v>47.789999999999971</v>
      </c>
      <c r="V5526" s="4">
        <f t="shared" si="520"/>
        <v>8.4247082466593751E-2</v>
      </c>
      <c r="W5526" s="5">
        <f t="shared" si="521"/>
        <v>1</v>
      </c>
    </row>
    <row r="5527" spans="1:23">
      <c r="A5527" t="s">
        <v>7008</v>
      </c>
      <c r="B5527" t="s">
        <v>875</v>
      </c>
      <c r="C5527" t="s">
        <v>982</v>
      </c>
      <c r="D5527" t="s">
        <v>87</v>
      </c>
      <c r="E5527" s="1">
        <v>45985.812673611108</v>
      </c>
      <c r="F5527" s="1">
        <v>45985.830729166657</v>
      </c>
      <c r="G5527" t="s">
        <v>27</v>
      </c>
      <c r="H5527">
        <v>2</v>
      </c>
      <c r="I5527">
        <v>84.64</v>
      </c>
      <c r="J5527">
        <v>68.459999999999994</v>
      </c>
      <c r="K5527">
        <v>0</v>
      </c>
      <c r="L5527">
        <v>30</v>
      </c>
      <c r="M5527">
        <v>59.22</v>
      </c>
      <c r="N5527">
        <v>2.06</v>
      </c>
      <c r="O5527" t="s">
        <v>144</v>
      </c>
      <c r="P5527">
        <v>6</v>
      </c>
      <c r="Q5527">
        <v>4</v>
      </c>
      <c r="R5527" s="3">
        <f t="shared" si="516"/>
        <v>84.64</v>
      </c>
      <c r="S5527" s="3">
        <f t="shared" si="517"/>
        <v>16.180000000000007</v>
      </c>
      <c r="T5527" s="3">
        <f t="shared" si="518"/>
        <v>-29.22</v>
      </c>
      <c r="U5527" s="3">
        <f t="shared" si="519"/>
        <v>-15.099999999999993</v>
      </c>
      <c r="V5527" s="4">
        <f t="shared" si="520"/>
        <v>-0.17840264650283544</v>
      </c>
      <c r="W5527" s="5">
        <f t="shared" si="521"/>
        <v>0</v>
      </c>
    </row>
    <row r="5528" spans="1:23">
      <c r="A5528" t="s">
        <v>7009</v>
      </c>
      <c r="B5528" t="s">
        <v>2953</v>
      </c>
      <c r="C5528" t="s">
        <v>865</v>
      </c>
      <c r="D5528" t="s">
        <v>48</v>
      </c>
      <c r="E5528" s="1">
        <v>45985.850347222222</v>
      </c>
      <c r="F5528" s="1">
        <v>45985.857986111107</v>
      </c>
      <c r="G5528" t="s">
        <v>27</v>
      </c>
      <c r="H5528">
        <v>1</v>
      </c>
      <c r="I5528">
        <v>498.59</v>
      </c>
      <c r="J5528">
        <v>301.52999999999997</v>
      </c>
      <c r="K5528">
        <v>24.93</v>
      </c>
      <c r="L5528">
        <v>0</v>
      </c>
      <c r="M5528">
        <v>47.09</v>
      </c>
      <c r="N5528">
        <v>8.5299999999999994</v>
      </c>
      <c r="O5528" t="s">
        <v>38</v>
      </c>
      <c r="P5528">
        <v>0</v>
      </c>
      <c r="Q5528">
        <v>5</v>
      </c>
      <c r="R5528" s="3">
        <f t="shared" si="516"/>
        <v>473.65999999999997</v>
      </c>
      <c r="S5528" s="3">
        <f t="shared" si="517"/>
        <v>172.13</v>
      </c>
      <c r="T5528" s="3">
        <f t="shared" si="518"/>
        <v>-47.09</v>
      </c>
      <c r="U5528" s="3">
        <f t="shared" si="519"/>
        <v>116.50999999999999</v>
      </c>
      <c r="V5528" s="4">
        <f t="shared" si="520"/>
        <v>0.24597812777097497</v>
      </c>
      <c r="W5528" s="5">
        <f t="shared" si="521"/>
        <v>1</v>
      </c>
    </row>
    <row r="5529" spans="1:23">
      <c r="A5529" t="s">
        <v>7010</v>
      </c>
      <c r="B5529" t="s">
        <v>441</v>
      </c>
      <c r="C5529" t="s">
        <v>819</v>
      </c>
      <c r="D5529" t="s">
        <v>72</v>
      </c>
      <c r="E5529" s="1">
        <v>45985.93041666667</v>
      </c>
      <c r="F5529" s="1">
        <v>45985.938750000001</v>
      </c>
      <c r="G5529" t="s">
        <v>27</v>
      </c>
      <c r="H5529">
        <v>3</v>
      </c>
      <c r="I5529">
        <v>561.21</v>
      </c>
      <c r="J5529">
        <v>355.5</v>
      </c>
      <c r="K5529">
        <v>28.06</v>
      </c>
      <c r="L5529">
        <v>0</v>
      </c>
      <c r="M5529">
        <v>52.94</v>
      </c>
      <c r="N5529">
        <v>9.6</v>
      </c>
      <c r="O5529" t="s">
        <v>144</v>
      </c>
      <c r="P5529">
        <v>0</v>
      </c>
      <c r="Q5529">
        <v>4</v>
      </c>
      <c r="R5529" s="3">
        <f t="shared" si="516"/>
        <v>533.15000000000009</v>
      </c>
      <c r="S5529" s="3">
        <f t="shared" si="517"/>
        <v>177.65000000000009</v>
      </c>
      <c r="T5529" s="3">
        <f t="shared" si="518"/>
        <v>-52.94</v>
      </c>
      <c r="U5529" s="3">
        <f t="shared" si="519"/>
        <v>115.1100000000001</v>
      </c>
      <c r="V5529" s="4">
        <f t="shared" si="520"/>
        <v>0.2159054675044548</v>
      </c>
      <c r="W5529" s="5">
        <f t="shared" si="521"/>
        <v>1</v>
      </c>
    </row>
    <row r="5530" spans="1:23">
      <c r="A5530" t="s">
        <v>7011</v>
      </c>
      <c r="B5530" t="s">
        <v>1076</v>
      </c>
      <c r="C5530" t="s">
        <v>614</v>
      </c>
      <c r="D5530" t="s">
        <v>87</v>
      </c>
      <c r="E5530" s="1">
        <v>45985.94358796296</v>
      </c>
      <c r="G5530" t="s">
        <v>110</v>
      </c>
      <c r="H5530">
        <v>2</v>
      </c>
      <c r="I5530">
        <v>417.76</v>
      </c>
      <c r="J5530">
        <v>358.58</v>
      </c>
      <c r="K5530">
        <v>20.89</v>
      </c>
      <c r="L5530">
        <v>0</v>
      </c>
      <c r="M5530">
        <v>52.18</v>
      </c>
      <c r="N5530">
        <v>0</v>
      </c>
      <c r="O5530" t="s">
        <v>38</v>
      </c>
      <c r="P5530">
        <v>0</v>
      </c>
      <c r="R5530" s="3">
        <f t="shared" si="516"/>
        <v>396.87</v>
      </c>
      <c r="S5530" s="3">
        <f t="shared" si="517"/>
        <v>38.29000000000002</v>
      </c>
      <c r="T5530" s="3">
        <f t="shared" si="518"/>
        <v>-52.18</v>
      </c>
      <c r="U5530" s="3">
        <f t="shared" si="519"/>
        <v>-13.889999999999979</v>
      </c>
      <c r="V5530" s="4">
        <f t="shared" si="520"/>
        <v>-3.4998866127447223E-2</v>
      </c>
      <c r="W5530" s="5">
        <f t="shared" si="521"/>
        <v>0</v>
      </c>
    </row>
    <row r="5531" spans="1:23">
      <c r="A5531" t="s">
        <v>7012</v>
      </c>
      <c r="B5531" t="s">
        <v>1607</v>
      </c>
      <c r="C5531" t="s">
        <v>90</v>
      </c>
      <c r="D5531" t="s">
        <v>26</v>
      </c>
      <c r="E5531" s="1">
        <v>45986.274351851847</v>
      </c>
      <c r="F5531" s="1">
        <v>45986.284768518519</v>
      </c>
      <c r="G5531" t="s">
        <v>27</v>
      </c>
      <c r="H5531">
        <v>2</v>
      </c>
      <c r="I5531">
        <v>238.2</v>
      </c>
      <c r="J5531">
        <v>203.08</v>
      </c>
      <c r="K5531">
        <v>59.55</v>
      </c>
      <c r="L5531">
        <v>30</v>
      </c>
      <c r="M5531">
        <v>63.28</v>
      </c>
      <c r="N5531">
        <v>3.76</v>
      </c>
      <c r="O5531" t="s">
        <v>144</v>
      </c>
      <c r="P5531">
        <v>0</v>
      </c>
      <c r="Q5531">
        <v>4</v>
      </c>
      <c r="R5531" s="3">
        <f t="shared" si="516"/>
        <v>178.64999999999998</v>
      </c>
      <c r="S5531" s="3">
        <f t="shared" si="517"/>
        <v>-24.430000000000035</v>
      </c>
      <c r="T5531" s="3">
        <f t="shared" si="518"/>
        <v>-33.28</v>
      </c>
      <c r="U5531" s="3">
        <f t="shared" si="519"/>
        <v>-61.470000000000034</v>
      </c>
      <c r="V5531" s="4">
        <f t="shared" si="520"/>
        <v>-0.3440806045340053</v>
      </c>
      <c r="W5531" s="5">
        <f t="shared" si="521"/>
        <v>0</v>
      </c>
    </row>
    <row r="5532" spans="1:23">
      <c r="A5532" t="s">
        <v>7013</v>
      </c>
      <c r="B5532" t="s">
        <v>2989</v>
      </c>
      <c r="C5532" t="s">
        <v>1517</v>
      </c>
      <c r="D5532" t="s">
        <v>72</v>
      </c>
      <c r="E5532" s="1">
        <v>45986.278749999998</v>
      </c>
      <c r="F5532" s="1">
        <v>45986.294722222221</v>
      </c>
      <c r="G5532" t="s">
        <v>27</v>
      </c>
      <c r="H5532">
        <v>1</v>
      </c>
      <c r="I5532">
        <v>76.91</v>
      </c>
      <c r="J5532">
        <v>60.8</v>
      </c>
      <c r="K5532">
        <v>0</v>
      </c>
      <c r="L5532">
        <v>30</v>
      </c>
      <c r="M5532">
        <v>47.62</v>
      </c>
      <c r="N5532">
        <v>1.92</v>
      </c>
      <c r="O5532" t="s">
        <v>38</v>
      </c>
      <c r="P5532">
        <v>8</v>
      </c>
      <c r="Q5532">
        <v>3</v>
      </c>
      <c r="R5532" s="3">
        <f t="shared" si="516"/>
        <v>76.91</v>
      </c>
      <c r="S5532" s="3">
        <f t="shared" si="517"/>
        <v>16.11</v>
      </c>
      <c r="T5532" s="3">
        <f t="shared" si="518"/>
        <v>-17.619999999999997</v>
      </c>
      <c r="U5532" s="3">
        <f t="shared" si="519"/>
        <v>-3.4299999999999979</v>
      </c>
      <c r="V5532" s="4">
        <f t="shared" si="520"/>
        <v>-4.4597581588870082E-2</v>
      </c>
      <c r="W5532" s="5">
        <f t="shared" si="521"/>
        <v>0</v>
      </c>
    </row>
    <row r="5533" spans="1:23">
      <c r="A5533" t="s">
        <v>7014</v>
      </c>
      <c r="B5533" t="s">
        <v>406</v>
      </c>
      <c r="C5533" t="s">
        <v>248</v>
      </c>
      <c r="D5533" t="s">
        <v>127</v>
      </c>
      <c r="E5533" s="1">
        <v>45986.306250000001</v>
      </c>
      <c r="F5533" s="1">
        <v>45986.317361111112</v>
      </c>
      <c r="G5533" t="s">
        <v>27</v>
      </c>
      <c r="H5533">
        <v>1</v>
      </c>
      <c r="I5533">
        <v>708.56</v>
      </c>
      <c r="J5533">
        <v>613.49</v>
      </c>
      <c r="K5533">
        <v>35.43</v>
      </c>
      <c r="L5533">
        <v>0</v>
      </c>
      <c r="M5533">
        <v>53.73</v>
      </c>
      <c r="N5533">
        <v>12.12</v>
      </c>
      <c r="O5533" t="s">
        <v>33</v>
      </c>
      <c r="P5533">
        <v>1</v>
      </c>
      <c r="Q5533">
        <v>4</v>
      </c>
      <c r="R5533" s="3">
        <f t="shared" si="516"/>
        <v>673.13</v>
      </c>
      <c r="S5533" s="3">
        <f t="shared" si="517"/>
        <v>59.639999999999986</v>
      </c>
      <c r="T5533" s="3">
        <f t="shared" si="518"/>
        <v>-53.73</v>
      </c>
      <c r="U5533" s="3">
        <f t="shared" si="519"/>
        <v>-6.2100000000000097</v>
      </c>
      <c r="V5533" s="4">
        <f t="shared" si="520"/>
        <v>-9.2255582131237791E-3</v>
      </c>
      <c r="W5533" s="5">
        <f t="shared" si="521"/>
        <v>0</v>
      </c>
    </row>
    <row r="5534" spans="1:23">
      <c r="A5534" t="s">
        <v>7015</v>
      </c>
      <c r="B5534" t="s">
        <v>2760</v>
      </c>
      <c r="C5534" t="s">
        <v>71</v>
      </c>
      <c r="D5534" t="s">
        <v>103</v>
      </c>
      <c r="E5534" s="1">
        <v>45986.353217592587</v>
      </c>
      <c r="F5534" s="1">
        <v>45986.368495370371</v>
      </c>
      <c r="G5534" t="s">
        <v>27</v>
      </c>
      <c r="H5534">
        <v>1</v>
      </c>
      <c r="I5534">
        <v>75.290000000000006</v>
      </c>
      <c r="J5534">
        <v>62.46</v>
      </c>
      <c r="K5534">
        <v>11.29</v>
      </c>
      <c r="L5534">
        <v>30</v>
      </c>
      <c r="M5534">
        <v>59.24</v>
      </c>
      <c r="N5534">
        <v>1.69</v>
      </c>
      <c r="O5534" t="s">
        <v>38</v>
      </c>
      <c r="P5534">
        <v>2</v>
      </c>
      <c r="Q5534">
        <v>3</v>
      </c>
      <c r="R5534" s="3">
        <f t="shared" si="516"/>
        <v>64</v>
      </c>
      <c r="S5534" s="3">
        <f t="shared" si="517"/>
        <v>1.5399999999999991</v>
      </c>
      <c r="T5534" s="3">
        <f t="shared" si="518"/>
        <v>-29.240000000000002</v>
      </c>
      <c r="U5534" s="3">
        <f t="shared" si="519"/>
        <v>-29.390000000000004</v>
      </c>
      <c r="V5534" s="4">
        <f t="shared" si="520"/>
        <v>-0.45921875000000006</v>
      </c>
      <c r="W5534" s="5">
        <f t="shared" si="521"/>
        <v>0</v>
      </c>
    </row>
    <row r="5535" spans="1:23">
      <c r="A5535" t="s">
        <v>7016</v>
      </c>
      <c r="B5535" t="s">
        <v>691</v>
      </c>
      <c r="C5535" t="s">
        <v>1517</v>
      </c>
      <c r="D5535" t="s">
        <v>44</v>
      </c>
      <c r="E5535" s="1">
        <v>45986.364490740743</v>
      </c>
      <c r="F5535" s="1">
        <v>45986.377685185187</v>
      </c>
      <c r="G5535" t="s">
        <v>27</v>
      </c>
      <c r="H5535">
        <v>4</v>
      </c>
      <c r="I5535">
        <v>307.64</v>
      </c>
      <c r="J5535">
        <v>243.2</v>
      </c>
      <c r="K5535">
        <v>15.38</v>
      </c>
      <c r="L5535">
        <v>30</v>
      </c>
      <c r="M5535">
        <v>61.09</v>
      </c>
      <c r="N5535">
        <v>5.8</v>
      </c>
      <c r="O5535" t="s">
        <v>65</v>
      </c>
      <c r="P5535">
        <v>4</v>
      </c>
      <c r="Q5535">
        <v>3</v>
      </c>
      <c r="R5535" s="3">
        <f t="shared" si="516"/>
        <v>292.26</v>
      </c>
      <c r="S5535" s="3">
        <f t="shared" si="517"/>
        <v>49.06</v>
      </c>
      <c r="T5535" s="3">
        <f t="shared" si="518"/>
        <v>-31.090000000000003</v>
      </c>
      <c r="U5535" s="3">
        <f t="shared" si="519"/>
        <v>12.169999999999998</v>
      </c>
      <c r="V5535" s="4">
        <f t="shared" si="520"/>
        <v>4.1641004584958591E-2</v>
      </c>
      <c r="W5535" s="5">
        <f t="shared" si="521"/>
        <v>1</v>
      </c>
    </row>
    <row r="5536" spans="1:23">
      <c r="A5536" t="s">
        <v>7017</v>
      </c>
      <c r="B5536" t="s">
        <v>1863</v>
      </c>
      <c r="C5536" t="s">
        <v>617</v>
      </c>
      <c r="D5536" t="s">
        <v>60</v>
      </c>
      <c r="E5536" s="1">
        <v>45986.43886574074</v>
      </c>
      <c r="F5536" s="1">
        <v>45986.461782407408</v>
      </c>
      <c r="G5536" t="s">
        <v>27</v>
      </c>
      <c r="H5536">
        <v>4</v>
      </c>
      <c r="I5536">
        <v>855.64</v>
      </c>
      <c r="J5536">
        <v>578.96</v>
      </c>
      <c r="K5536">
        <v>0</v>
      </c>
      <c r="L5536">
        <v>0</v>
      </c>
      <c r="M5536">
        <v>54.7</v>
      </c>
      <c r="N5536">
        <v>15.4</v>
      </c>
      <c r="O5536" t="s">
        <v>38</v>
      </c>
      <c r="P5536">
        <v>18</v>
      </c>
      <c r="Q5536">
        <v>3</v>
      </c>
      <c r="R5536" s="3">
        <f t="shared" si="516"/>
        <v>855.64</v>
      </c>
      <c r="S5536" s="3">
        <f t="shared" si="517"/>
        <v>276.67999999999995</v>
      </c>
      <c r="T5536" s="3">
        <f t="shared" si="518"/>
        <v>-54.7</v>
      </c>
      <c r="U5536" s="3">
        <f t="shared" si="519"/>
        <v>206.57999999999996</v>
      </c>
      <c r="V5536" s="4">
        <f t="shared" si="520"/>
        <v>0.24143331307559249</v>
      </c>
      <c r="W5536" s="5">
        <f t="shared" si="521"/>
        <v>1</v>
      </c>
    </row>
    <row r="5537" spans="1:23">
      <c r="A5537" t="s">
        <v>7018</v>
      </c>
      <c r="B5537" t="s">
        <v>1972</v>
      </c>
      <c r="C5537" t="s">
        <v>1143</v>
      </c>
      <c r="D5537" t="s">
        <v>87</v>
      </c>
      <c r="E5537" s="1">
        <v>45986.450543981482</v>
      </c>
      <c r="F5537" s="1">
        <v>45986.465821759259</v>
      </c>
      <c r="G5537" t="s">
        <v>27</v>
      </c>
      <c r="H5537">
        <v>3</v>
      </c>
      <c r="I5537">
        <v>693.24</v>
      </c>
      <c r="J5537">
        <v>449.25</v>
      </c>
      <c r="K5537">
        <v>69.319999999999993</v>
      </c>
      <c r="L5537">
        <v>0</v>
      </c>
      <c r="M5537">
        <v>59.91</v>
      </c>
      <c r="N5537">
        <v>11.23</v>
      </c>
      <c r="O5537" t="s">
        <v>38</v>
      </c>
      <c r="P5537">
        <v>2</v>
      </c>
      <c r="Q5537">
        <v>4</v>
      </c>
      <c r="R5537" s="3">
        <f t="shared" si="516"/>
        <v>623.92000000000007</v>
      </c>
      <c r="S5537" s="3">
        <f t="shared" si="517"/>
        <v>174.67000000000007</v>
      </c>
      <c r="T5537" s="3">
        <f t="shared" si="518"/>
        <v>-59.91</v>
      </c>
      <c r="U5537" s="3">
        <f t="shared" si="519"/>
        <v>103.53000000000007</v>
      </c>
      <c r="V5537" s="4">
        <f t="shared" si="520"/>
        <v>0.16593473522246452</v>
      </c>
      <c r="W5537" s="5">
        <f t="shared" si="521"/>
        <v>1</v>
      </c>
    </row>
    <row r="5538" spans="1:23">
      <c r="A5538" t="s">
        <v>7019</v>
      </c>
      <c r="B5538" t="s">
        <v>261</v>
      </c>
      <c r="C5538" t="s">
        <v>490</v>
      </c>
      <c r="D5538" t="s">
        <v>37</v>
      </c>
      <c r="E5538" s="1">
        <v>45986.477847222217</v>
      </c>
      <c r="F5538" s="1">
        <v>45986.500763888893</v>
      </c>
      <c r="G5538" t="s">
        <v>27</v>
      </c>
      <c r="H5538">
        <v>4</v>
      </c>
      <c r="I5538">
        <v>1849.48</v>
      </c>
      <c r="J5538">
        <v>1245.68</v>
      </c>
      <c r="K5538">
        <v>0</v>
      </c>
      <c r="L5538">
        <v>0</v>
      </c>
      <c r="M5538">
        <v>54.25</v>
      </c>
      <c r="N5538">
        <v>33.29</v>
      </c>
      <c r="O5538" t="s">
        <v>33</v>
      </c>
      <c r="P5538">
        <v>13</v>
      </c>
      <c r="Q5538">
        <v>2</v>
      </c>
      <c r="R5538" s="3">
        <f t="shared" si="516"/>
        <v>1849.48</v>
      </c>
      <c r="S5538" s="3">
        <f t="shared" si="517"/>
        <v>603.79999999999995</v>
      </c>
      <c r="T5538" s="3">
        <f t="shared" si="518"/>
        <v>-54.25</v>
      </c>
      <c r="U5538" s="3">
        <f t="shared" si="519"/>
        <v>516.26</v>
      </c>
      <c r="V5538" s="4">
        <f t="shared" si="520"/>
        <v>0.279137919847741</v>
      </c>
      <c r="W5538" s="5">
        <f t="shared" si="521"/>
        <v>1</v>
      </c>
    </row>
    <row r="5539" spans="1:23">
      <c r="A5539" t="s">
        <v>7020</v>
      </c>
      <c r="B5539" t="s">
        <v>173</v>
      </c>
      <c r="C5539" t="s">
        <v>1517</v>
      </c>
      <c r="D5539" t="s">
        <v>37</v>
      </c>
      <c r="E5539" s="1">
        <v>45986.494259259263</v>
      </c>
      <c r="F5539" s="1">
        <v>45986.514398148152</v>
      </c>
      <c r="G5539" t="s">
        <v>53</v>
      </c>
      <c r="H5539">
        <v>2</v>
      </c>
      <c r="I5539">
        <v>153.82</v>
      </c>
      <c r="J5539">
        <v>121.6</v>
      </c>
      <c r="K5539">
        <v>15.38</v>
      </c>
      <c r="L5539">
        <v>30</v>
      </c>
      <c r="M5539">
        <v>57.78</v>
      </c>
      <c r="N5539">
        <v>3.03</v>
      </c>
      <c r="O5539" t="s">
        <v>38</v>
      </c>
      <c r="P5539">
        <v>9</v>
      </c>
      <c r="Q5539">
        <v>1</v>
      </c>
      <c r="R5539" s="3">
        <f t="shared" si="516"/>
        <v>138.44</v>
      </c>
      <c r="S5539" s="3">
        <f t="shared" si="517"/>
        <v>16.840000000000003</v>
      </c>
      <c r="T5539" s="3">
        <f t="shared" si="518"/>
        <v>-27.78</v>
      </c>
      <c r="U5539" s="3">
        <f t="shared" si="519"/>
        <v>-13.969999999999997</v>
      </c>
      <c r="V5539" s="4">
        <f t="shared" si="520"/>
        <v>-0.10091014157757872</v>
      </c>
      <c r="W5539" s="5">
        <f t="shared" si="521"/>
        <v>0</v>
      </c>
    </row>
    <row r="5540" spans="1:23">
      <c r="A5540" t="s">
        <v>7021</v>
      </c>
      <c r="B5540" t="s">
        <v>1094</v>
      </c>
      <c r="C5540" t="s">
        <v>373</v>
      </c>
      <c r="D5540" t="s">
        <v>143</v>
      </c>
      <c r="E5540" s="1">
        <v>45986.58079861111</v>
      </c>
      <c r="F5540" s="1">
        <v>45986.592604166668</v>
      </c>
      <c r="G5540" t="s">
        <v>27</v>
      </c>
      <c r="H5540">
        <v>1</v>
      </c>
      <c r="I5540">
        <v>240.68</v>
      </c>
      <c r="J5540">
        <v>159.28</v>
      </c>
      <c r="K5540">
        <v>0</v>
      </c>
      <c r="L5540">
        <v>30</v>
      </c>
      <c r="M5540">
        <v>57.38</v>
      </c>
      <c r="N5540">
        <v>4.87</v>
      </c>
      <c r="O5540" t="s">
        <v>38</v>
      </c>
      <c r="P5540">
        <v>0</v>
      </c>
      <c r="Q5540">
        <v>4</v>
      </c>
      <c r="R5540" s="3">
        <f t="shared" si="516"/>
        <v>240.68</v>
      </c>
      <c r="S5540" s="3">
        <f t="shared" si="517"/>
        <v>81.400000000000006</v>
      </c>
      <c r="T5540" s="3">
        <f t="shared" si="518"/>
        <v>-27.380000000000003</v>
      </c>
      <c r="U5540" s="3">
        <f t="shared" si="519"/>
        <v>49.150000000000006</v>
      </c>
      <c r="V5540" s="4">
        <f t="shared" si="520"/>
        <v>0.20421306298820011</v>
      </c>
      <c r="W5540" s="5">
        <f t="shared" si="521"/>
        <v>1</v>
      </c>
    </row>
    <row r="5541" spans="1:23">
      <c r="A5541" t="s">
        <v>7022</v>
      </c>
      <c r="B5541" t="s">
        <v>912</v>
      </c>
      <c r="C5541" t="s">
        <v>1344</v>
      </c>
      <c r="D5541" t="s">
        <v>60</v>
      </c>
      <c r="E5541" s="1">
        <v>45986.614525462966</v>
      </c>
      <c r="F5541" s="1">
        <v>45986.620081018518</v>
      </c>
      <c r="G5541" t="s">
        <v>27</v>
      </c>
      <c r="H5541">
        <v>3</v>
      </c>
      <c r="I5541">
        <v>358.35</v>
      </c>
      <c r="J5541">
        <v>289.5</v>
      </c>
      <c r="K5541">
        <v>17.920000000000002</v>
      </c>
      <c r="L5541">
        <v>30</v>
      </c>
      <c r="M5541">
        <v>55.28</v>
      </c>
      <c r="N5541">
        <v>6.67</v>
      </c>
      <c r="O5541" t="s">
        <v>38</v>
      </c>
      <c r="P5541">
        <v>0</v>
      </c>
      <c r="Q5541">
        <v>5</v>
      </c>
      <c r="R5541" s="3">
        <f t="shared" si="516"/>
        <v>340.43</v>
      </c>
      <c r="S5541" s="3">
        <f t="shared" si="517"/>
        <v>50.930000000000007</v>
      </c>
      <c r="T5541" s="3">
        <f t="shared" si="518"/>
        <v>-25.28</v>
      </c>
      <c r="U5541" s="3">
        <f t="shared" si="519"/>
        <v>18.980000000000004</v>
      </c>
      <c r="V5541" s="4">
        <f t="shared" si="520"/>
        <v>5.5753018241635588E-2</v>
      </c>
      <c r="W5541" s="5">
        <f t="shared" si="521"/>
        <v>1</v>
      </c>
    </row>
    <row r="5542" spans="1:23">
      <c r="A5542" t="s">
        <v>7023</v>
      </c>
      <c r="B5542" t="s">
        <v>2764</v>
      </c>
      <c r="C5542" t="s">
        <v>1474</v>
      </c>
      <c r="D5542" t="s">
        <v>32</v>
      </c>
      <c r="E5542" s="1">
        <v>45986.655891203707</v>
      </c>
      <c r="F5542" s="1">
        <v>45986.671168981477</v>
      </c>
      <c r="G5542" t="s">
        <v>27</v>
      </c>
      <c r="H5542">
        <v>1</v>
      </c>
      <c r="I5542">
        <v>543.97</v>
      </c>
      <c r="J5542">
        <v>300.88</v>
      </c>
      <c r="K5542">
        <v>27.2</v>
      </c>
      <c r="L5542">
        <v>0</v>
      </c>
      <c r="M5542">
        <v>57.83</v>
      </c>
      <c r="N5542">
        <v>9.3000000000000007</v>
      </c>
      <c r="O5542" t="s">
        <v>38</v>
      </c>
      <c r="P5542">
        <v>2</v>
      </c>
      <c r="Q5542">
        <v>3</v>
      </c>
      <c r="R5542" s="3">
        <f t="shared" si="516"/>
        <v>516.77</v>
      </c>
      <c r="S5542" s="3">
        <f t="shared" si="517"/>
        <v>215.89</v>
      </c>
      <c r="T5542" s="3">
        <f t="shared" si="518"/>
        <v>-57.83</v>
      </c>
      <c r="U5542" s="3">
        <f t="shared" si="519"/>
        <v>148.76</v>
      </c>
      <c r="V5542" s="4">
        <f t="shared" si="520"/>
        <v>0.28786500764363254</v>
      </c>
      <c r="W5542" s="5">
        <f t="shared" si="521"/>
        <v>1</v>
      </c>
    </row>
    <row r="5543" spans="1:23">
      <c r="A5543" t="s">
        <v>7024</v>
      </c>
      <c r="B5543" t="s">
        <v>3054</v>
      </c>
      <c r="C5543" t="s">
        <v>631</v>
      </c>
      <c r="D5543" t="s">
        <v>32</v>
      </c>
      <c r="E5543" s="1">
        <v>45986.715497685182</v>
      </c>
      <c r="F5543" s="1">
        <v>45986.732164351852</v>
      </c>
      <c r="G5543" t="s">
        <v>27</v>
      </c>
      <c r="H5543">
        <v>1</v>
      </c>
      <c r="I5543">
        <v>247.03</v>
      </c>
      <c r="J5543">
        <v>164.42</v>
      </c>
      <c r="K5543">
        <v>37.049999999999997</v>
      </c>
      <c r="L5543">
        <v>30</v>
      </c>
      <c r="M5543">
        <v>60.63</v>
      </c>
      <c r="N5543">
        <v>4.32</v>
      </c>
      <c r="O5543" t="s">
        <v>38</v>
      </c>
      <c r="P5543">
        <v>4</v>
      </c>
      <c r="Q5543">
        <v>4</v>
      </c>
      <c r="R5543" s="3">
        <f t="shared" si="516"/>
        <v>209.98000000000002</v>
      </c>
      <c r="S5543" s="3">
        <f t="shared" si="517"/>
        <v>45.560000000000031</v>
      </c>
      <c r="T5543" s="3">
        <f t="shared" si="518"/>
        <v>-30.630000000000003</v>
      </c>
      <c r="U5543" s="3">
        <f t="shared" si="519"/>
        <v>10.610000000000028</v>
      </c>
      <c r="V5543" s="4">
        <f t="shared" si="520"/>
        <v>5.0528621773502369E-2</v>
      </c>
      <c r="W5543" s="5">
        <f t="shared" si="521"/>
        <v>1</v>
      </c>
    </row>
    <row r="5544" spans="1:23">
      <c r="A5544" t="s">
        <v>7025</v>
      </c>
      <c r="B5544" t="s">
        <v>1462</v>
      </c>
      <c r="C5544" t="s">
        <v>631</v>
      </c>
      <c r="D5544" t="s">
        <v>60</v>
      </c>
      <c r="E5544" s="1">
        <v>45986.736655092587</v>
      </c>
      <c r="F5544" s="1">
        <v>45986.748460648138</v>
      </c>
      <c r="G5544" t="s">
        <v>53</v>
      </c>
      <c r="H5544">
        <v>1</v>
      </c>
      <c r="I5544">
        <v>247.03</v>
      </c>
      <c r="J5544">
        <v>164.42</v>
      </c>
      <c r="K5544">
        <v>0</v>
      </c>
      <c r="L5544">
        <v>30</v>
      </c>
      <c r="M5544">
        <v>37.69</v>
      </c>
      <c r="N5544">
        <v>4.99</v>
      </c>
      <c r="O5544" t="s">
        <v>65</v>
      </c>
      <c r="P5544">
        <v>2</v>
      </c>
      <c r="Q5544">
        <v>2</v>
      </c>
      <c r="R5544" s="3">
        <f t="shared" si="516"/>
        <v>247.03</v>
      </c>
      <c r="S5544" s="3">
        <f t="shared" si="517"/>
        <v>82.610000000000014</v>
      </c>
      <c r="T5544" s="3">
        <f t="shared" si="518"/>
        <v>-7.6899999999999977</v>
      </c>
      <c r="U5544" s="3">
        <f t="shared" si="519"/>
        <v>69.930000000000021</v>
      </c>
      <c r="V5544" s="4">
        <f t="shared" si="520"/>
        <v>0.28308302635307458</v>
      </c>
      <c r="W5544" s="5">
        <f t="shared" si="521"/>
        <v>1</v>
      </c>
    </row>
    <row r="5545" spans="1:23">
      <c r="A5545" t="s">
        <v>7026</v>
      </c>
      <c r="B5545" t="s">
        <v>616</v>
      </c>
      <c r="C5545" t="s">
        <v>432</v>
      </c>
      <c r="D5545" t="s">
        <v>44</v>
      </c>
      <c r="E5545" s="1">
        <v>45986.796342592592</v>
      </c>
      <c r="F5545" s="1">
        <v>45986.801898148151</v>
      </c>
      <c r="G5545" t="s">
        <v>27</v>
      </c>
      <c r="H5545">
        <v>1</v>
      </c>
      <c r="I5545">
        <v>58.03</v>
      </c>
      <c r="J5545">
        <v>47.81</v>
      </c>
      <c r="K5545">
        <v>2.9</v>
      </c>
      <c r="L5545">
        <v>30</v>
      </c>
      <c r="M5545">
        <v>50.67</v>
      </c>
      <c r="N5545">
        <v>1.53</v>
      </c>
      <c r="O5545" t="s">
        <v>65</v>
      </c>
      <c r="P5545">
        <v>0</v>
      </c>
      <c r="Q5545">
        <v>5</v>
      </c>
      <c r="R5545" s="3">
        <f t="shared" si="516"/>
        <v>55.13</v>
      </c>
      <c r="S5545" s="3">
        <f t="shared" si="517"/>
        <v>7.32</v>
      </c>
      <c r="T5545" s="3">
        <f t="shared" si="518"/>
        <v>-20.67</v>
      </c>
      <c r="U5545" s="3">
        <f t="shared" si="519"/>
        <v>-14.88</v>
      </c>
      <c r="V5545" s="4">
        <f t="shared" si="520"/>
        <v>-0.26990749138400144</v>
      </c>
      <c r="W5545" s="5">
        <f t="shared" si="521"/>
        <v>0</v>
      </c>
    </row>
    <row r="5546" spans="1:23">
      <c r="A5546" t="s">
        <v>7027</v>
      </c>
      <c r="B5546" t="s">
        <v>1074</v>
      </c>
      <c r="C5546" t="s">
        <v>479</v>
      </c>
      <c r="D5546" t="s">
        <v>117</v>
      </c>
      <c r="E5546" s="1">
        <v>45986.803171296298</v>
      </c>
      <c r="F5546" s="1">
        <v>45986.80872685185</v>
      </c>
      <c r="G5546" t="s">
        <v>27</v>
      </c>
      <c r="H5546">
        <v>2</v>
      </c>
      <c r="I5546">
        <v>1693.94</v>
      </c>
      <c r="J5546">
        <v>1094.3399999999999</v>
      </c>
      <c r="K5546">
        <v>84.7</v>
      </c>
      <c r="L5546">
        <v>0</v>
      </c>
      <c r="M5546">
        <v>39.36</v>
      </c>
      <c r="N5546">
        <v>28.97</v>
      </c>
      <c r="O5546" t="s">
        <v>65</v>
      </c>
      <c r="P5546">
        <v>0</v>
      </c>
      <c r="Q5546">
        <v>5</v>
      </c>
      <c r="R5546" s="3">
        <f t="shared" si="516"/>
        <v>1609.24</v>
      </c>
      <c r="S5546" s="3">
        <f t="shared" si="517"/>
        <v>514.90000000000009</v>
      </c>
      <c r="T5546" s="3">
        <f t="shared" si="518"/>
        <v>-39.36</v>
      </c>
      <c r="U5546" s="3">
        <f t="shared" si="519"/>
        <v>446.57000000000005</v>
      </c>
      <c r="V5546" s="4">
        <f t="shared" si="520"/>
        <v>0.27750366632696183</v>
      </c>
      <c r="W5546" s="5">
        <f t="shared" si="521"/>
        <v>1</v>
      </c>
    </row>
    <row r="5547" spans="1:23">
      <c r="A5547" t="s">
        <v>7028</v>
      </c>
      <c r="B5547" t="s">
        <v>3623</v>
      </c>
      <c r="C5547" t="s">
        <v>86</v>
      </c>
      <c r="D5547" t="s">
        <v>127</v>
      </c>
      <c r="E5547" s="1">
        <v>45986.810995370368</v>
      </c>
      <c r="F5547" s="1">
        <v>45986.825578703712</v>
      </c>
      <c r="G5547" t="s">
        <v>27</v>
      </c>
      <c r="H5547">
        <v>1</v>
      </c>
      <c r="I5547">
        <v>617.55999999999995</v>
      </c>
      <c r="J5547">
        <v>372.31</v>
      </c>
      <c r="K5547">
        <v>154.38999999999999</v>
      </c>
      <c r="L5547">
        <v>0</v>
      </c>
      <c r="M5547">
        <v>58.51</v>
      </c>
      <c r="N5547">
        <v>8.34</v>
      </c>
      <c r="O5547" t="s">
        <v>65</v>
      </c>
      <c r="P5547">
        <v>6</v>
      </c>
      <c r="Q5547">
        <v>3</v>
      </c>
      <c r="R5547" s="3">
        <f t="shared" si="516"/>
        <v>463.16999999999996</v>
      </c>
      <c r="S5547" s="3">
        <f t="shared" si="517"/>
        <v>90.859999999999957</v>
      </c>
      <c r="T5547" s="3">
        <f t="shared" si="518"/>
        <v>-58.51</v>
      </c>
      <c r="U5547" s="3">
        <f t="shared" si="519"/>
        <v>24.009999999999959</v>
      </c>
      <c r="V5547" s="4">
        <f t="shared" si="520"/>
        <v>5.183841785953313E-2</v>
      </c>
      <c r="W5547" s="5">
        <f t="shared" si="521"/>
        <v>1</v>
      </c>
    </row>
    <row r="5548" spans="1:23">
      <c r="A5548" t="s">
        <v>7029</v>
      </c>
      <c r="B5548" t="s">
        <v>186</v>
      </c>
      <c r="C5548" t="s">
        <v>1126</v>
      </c>
      <c r="D5548" t="s">
        <v>117</v>
      </c>
      <c r="E5548" s="1">
        <v>45986.845497685194</v>
      </c>
      <c r="F5548" s="1">
        <v>45986.865636574083</v>
      </c>
      <c r="G5548" t="s">
        <v>27</v>
      </c>
      <c r="H5548">
        <v>1</v>
      </c>
      <c r="I5548">
        <v>284.76</v>
      </c>
      <c r="J5548">
        <v>168.14</v>
      </c>
      <c r="K5548">
        <v>14.24</v>
      </c>
      <c r="L5548">
        <v>30</v>
      </c>
      <c r="M5548">
        <v>52.38</v>
      </c>
      <c r="N5548">
        <v>5.41</v>
      </c>
      <c r="O5548" t="s">
        <v>65</v>
      </c>
      <c r="P5548">
        <v>9</v>
      </c>
      <c r="Q5548">
        <v>3</v>
      </c>
      <c r="R5548" s="3">
        <f t="shared" si="516"/>
        <v>270.52</v>
      </c>
      <c r="S5548" s="3">
        <f t="shared" si="517"/>
        <v>102.38</v>
      </c>
      <c r="T5548" s="3">
        <f t="shared" si="518"/>
        <v>-22.380000000000003</v>
      </c>
      <c r="U5548" s="3">
        <f t="shared" si="519"/>
        <v>74.59</v>
      </c>
      <c r="V5548" s="4">
        <f t="shared" si="520"/>
        <v>0.27572822711814288</v>
      </c>
      <c r="W5548" s="5">
        <f t="shared" si="521"/>
        <v>1</v>
      </c>
    </row>
    <row r="5549" spans="1:23">
      <c r="A5549" t="s">
        <v>7030</v>
      </c>
      <c r="B5549" t="s">
        <v>2394</v>
      </c>
      <c r="C5549" t="s">
        <v>163</v>
      </c>
      <c r="D5549" t="s">
        <v>72</v>
      </c>
      <c r="E5549" s="1">
        <v>45986.861319444448</v>
      </c>
      <c r="F5549" s="1">
        <v>45986.873124999998</v>
      </c>
      <c r="G5549" t="s">
        <v>27</v>
      </c>
      <c r="H5549">
        <v>2</v>
      </c>
      <c r="I5549">
        <v>306.86</v>
      </c>
      <c r="J5549">
        <v>232.02</v>
      </c>
      <c r="K5549">
        <v>0</v>
      </c>
      <c r="L5549">
        <v>30</v>
      </c>
      <c r="M5549">
        <v>54.1</v>
      </c>
      <c r="N5549">
        <v>6.06</v>
      </c>
      <c r="O5549" t="s">
        <v>38</v>
      </c>
      <c r="P5549">
        <v>2</v>
      </c>
      <c r="Q5549">
        <v>4</v>
      </c>
      <c r="R5549" s="3">
        <f t="shared" si="516"/>
        <v>306.86</v>
      </c>
      <c r="S5549" s="3">
        <f t="shared" si="517"/>
        <v>74.84</v>
      </c>
      <c r="T5549" s="3">
        <f t="shared" si="518"/>
        <v>-24.1</v>
      </c>
      <c r="U5549" s="3">
        <f t="shared" si="519"/>
        <v>44.68</v>
      </c>
      <c r="V5549" s="4">
        <f t="shared" si="520"/>
        <v>0.14560385843707227</v>
      </c>
      <c r="W5549" s="5">
        <f t="shared" si="521"/>
        <v>1</v>
      </c>
    </row>
    <row r="5550" spans="1:23">
      <c r="A5550" t="s">
        <v>7031</v>
      </c>
      <c r="B5550" t="s">
        <v>2875</v>
      </c>
      <c r="C5550" t="s">
        <v>809</v>
      </c>
      <c r="D5550" t="s">
        <v>44</v>
      </c>
      <c r="E5550" s="1">
        <v>45986.884340277778</v>
      </c>
      <c r="F5550" s="1">
        <v>45986.894062500003</v>
      </c>
      <c r="G5550" t="s">
        <v>27</v>
      </c>
      <c r="H5550">
        <v>3</v>
      </c>
      <c r="I5550">
        <v>987.75</v>
      </c>
      <c r="J5550">
        <v>778.35</v>
      </c>
      <c r="K5550">
        <v>0</v>
      </c>
      <c r="L5550">
        <v>0</v>
      </c>
      <c r="M5550">
        <v>52.06</v>
      </c>
      <c r="N5550">
        <v>17.78</v>
      </c>
      <c r="O5550" t="s">
        <v>38</v>
      </c>
      <c r="P5550">
        <v>0</v>
      </c>
      <c r="Q5550">
        <v>5</v>
      </c>
      <c r="R5550" s="3">
        <f t="shared" si="516"/>
        <v>987.75</v>
      </c>
      <c r="S5550" s="3">
        <f t="shared" si="517"/>
        <v>209.39999999999998</v>
      </c>
      <c r="T5550" s="3">
        <f t="shared" si="518"/>
        <v>-52.06</v>
      </c>
      <c r="U5550" s="3">
        <f t="shared" si="519"/>
        <v>139.55999999999997</v>
      </c>
      <c r="V5550" s="4">
        <f t="shared" si="520"/>
        <v>0.14129081245254363</v>
      </c>
      <c r="W5550" s="5">
        <f t="shared" si="521"/>
        <v>1</v>
      </c>
    </row>
    <row r="5551" spans="1:23">
      <c r="A5551" t="s">
        <v>7032</v>
      </c>
      <c r="B5551" t="s">
        <v>2172</v>
      </c>
      <c r="C5551" t="s">
        <v>684</v>
      </c>
      <c r="D5551" t="s">
        <v>48</v>
      </c>
      <c r="E5551" s="1">
        <v>45986.914293981477</v>
      </c>
      <c r="F5551" s="1">
        <v>45986.919849537036</v>
      </c>
      <c r="G5551" t="s">
        <v>27</v>
      </c>
      <c r="H5551">
        <v>2</v>
      </c>
      <c r="I5551">
        <v>664.92</v>
      </c>
      <c r="J5551">
        <v>482.5</v>
      </c>
      <c r="K5551">
        <v>66.489999999999995</v>
      </c>
      <c r="L5551">
        <v>0</v>
      </c>
      <c r="M5551">
        <v>39.409999999999997</v>
      </c>
      <c r="N5551">
        <v>10.77</v>
      </c>
      <c r="O5551" t="s">
        <v>65</v>
      </c>
      <c r="P5551">
        <v>0</v>
      </c>
      <c r="Q5551">
        <v>4</v>
      </c>
      <c r="R5551" s="3">
        <f t="shared" si="516"/>
        <v>598.42999999999995</v>
      </c>
      <c r="S5551" s="3">
        <f t="shared" si="517"/>
        <v>115.92999999999995</v>
      </c>
      <c r="T5551" s="3">
        <f t="shared" si="518"/>
        <v>-39.409999999999997</v>
      </c>
      <c r="U5551" s="3">
        <f t="shared" si="519"/>
        <v>65.749999999999957</v>
      </c>
      <c r="V5551" s="4">
        <f t="shared" si="520"/>
        <v>0.10987082866834878</v>
      </c>
      <c r="W5551" s="5">
        <f t="shared" si="521"/>
        <v>1</v>
      </c>
    </row>
    <row r="5552" spans="1:23">
      <c r="A5552" t="s">
        <v>7033</v>
      </c>
      <c r="B5552" t="s">
        <v>681</v>
      </c>
      <c r="C5552" t="s">
        <v>623</v>
      </c>
      <c r="D5552" t="s">
        <v>103</v>
      </c>
      <c r="E5552" s="1">
        <v>45987.283171296287</v>
      </c>
      <c r="F5552" s="1">
        <v>45987.300532407397</v>
      </c>
      <c r="G5552" t="s">
        <v>27</v>
      </c>
      <c r="H5552">
        <v>1</v>
      </c>
      <c r="I5552">
        <v>240.78</v>
      </c>
      <c r="J5552">
        <v>202.44</v>
      </c>
      <c r="K5552">
        <v>12.04</v>
      </c>
      <c r="L5552">
        <v>30</v>
      </c>
      <c r="M5552">
        <v>51.96</v>
      </c>
      <c r="N5552">
        <v>4.66</v>
      </c>
      <c r="O5552" t="s">
        <v>38</v>
      </c>
      <c r="P5552">
        <v>5</v>
      </c>
      <c r="Q5552">
        <v>4</v>
      </c>
      <c r="R5552" s="3">
        <f t="shared" si="516"/>
        <v>228.74</v>
      </c>
      <c r="S5552" s="3">
        <f t="shared" si="517"/>
        <v>26.300000000000011</v>
      </c>
      <c r="T5552" s="3">
        <f t="shared" si="518"/>
        <v>-21.96</v>
      </c>
      <c r="U5552" s="3">
        <f t="shared" si="519"/>
        <v>-0.31999999999998963</v>
      </c>
      <c r="V5552" s="4">
        <f t="shared" si="520"/>
        <v>-1.3989682609075352E-3</v>
      </c>
      <c r="W5552" s="5">
        <f t="shared" si="521"/>
        <v>0</v>
      </c>
    </row>
    <row r="5553" spans="1:23">
      <c r="A5553" t="s">
        <v>7034</v>
      </c>
      <c r="B5553" t="s">
        <v>730</v>
      </c>
      <c r="C5553" t="s">
        <v>147</v>
      </c>
      <c r="D5553" t="s">
        <v>32</v>
      </c>
      <c r="E5553" s="1">
        <v>45987.300138888888</v>
      </c>
      <c r="F5553" s="1">
        <v>45987.316111111111</v>
      </c>
      <c r="G5553" t="s">
        <v>27</v>
      </c>
      <c r="H5553">
        <v>1</v>
      </c>
      <c r="I5553">
        <v>204.71</v>
      </c>
      <c r="J5553">
        <v>137.27000000000001</v>
      </c>
      <c r="K5553">
        <v>0</v>
      </c>
      <c r="L5553">
        <v>30</v>
      </c>
      <c r="M5553">
        <v>43.83</v>
      </c>
      <c r="N5553">
        <v>4.22</v>
      </c>
      <c r="O5553" t="s">
        <v>38</v>
      </c>
      <c r="P5553">
        <v>3</v>
      </c>
      <c r="Q5553">
        <v>3</v>
      </c>
      <c r="R5553" s="3">
        <f t="shared" si="516"/>
        <v>204.71</v>
      </c>
      <c r="S5553" s="3">
        <f t="shared" si="517"/>
        <v>67.44</v>
      </c>
      <c r="T5553" s="3">
        <f t="shared" si="518"/>
        <v>-13.829999999999998</v>
      </c>
      <c r="U5553" s="3">
        <f t="shared" si="519"/>
        <v>49.39</v>
      </c>
      <c r="V5553" s="4">
        <f t="shared" si="520"/>
        <v>0.24126813541106931</v>
      </c>
      <c r="W5553" s="5">
        <f t="shared" si="521"/>
        <v>1</v>
      </c>
    </row>
    <row r="5554" spans="1:23">
      <c r="A5554" t="s">
        <v>7035</v>
      </c>
      <c r="B5554" t="s">
        <v>1613</v>
      </c>
      <c r="C5554" t="s">
        <v>106</v>
      </c>
      <c r="D5554" t="s">
        <v>52</v>
      </c>
      <c r="E5554" s="1">
        <v>45987.382800925923</v>
      </c>
      <c r="F5554" s="1">
        <v>45987.401550925933</v>
      </c>
      <c r="G5554" t="s">
        <v>27</v>
      </c>
      <c r="H5554">
        <v>3</v>
      </c>
      <c r="I5554">
        <v>723.48</v>
      </c>
      <c r="J5554">
        <v>534.05999999999995</v>
      </c>
      <c r="K5554">
        <v>0</v>
      </c>
      <c r="L5554">
        <v>0</v>
      </c>
      <c r="M5554">
        <v>58.17</v>
      </c>
      <c r="N5554">
        <v>13.02</v>
      </c>
      <c r="O5554" t="s">
        <v>65</v>
      </c>
      <c r="P5554">
        <v>12</v>
      </c>
      <c r="Q5554">
        <v>1</v>
      </c>
      <c r="R5554" s="3">
        <f t="shared" si="516"/>
        <v>723.48</v>
      </c>
      <c r="S5554" s="3">
        <f t="shared" si="517"/>
        <v>189.42000000000007</v>
      </c>
      <c r="T5554" s="3">
        <f t="shared" si="518"/>
        <v>-58.17</v>
      </c>
      <c r="U5554" s="3">
        <f t="shared" si="519"/>
        <v>118.23000000000006</v>
      </c>
      <c r="V5554" s="4">
        <f t="shared" si="520"/>
        <v>0.16341847735942949</v>
      </c>
      <c r="W5554" s="5">
        <f t="shared" si="521"/>
        <v>1</v>
      </c>
    </row>
    <row r="5555" spans="1:23">
      <c r="A5555" t="s">
        <v>7036</v>
      </c>
      <c r="B5555" t="s">
        <v>3295</v>
      </c>
      <c r="C5555" t="s">
        <v>77</v>
      </c>
      <c r="D5555" t="s">
        <v>87</v>
      </c>
      <c r="E5555" s="1">
        <v>45987.405590277784</v>
      </c>
      <c r="F5555" s="1">
        <v>45987.422256944446</v>
      </c>
      <c r="G5555" t="s">
        <v>27</v>
      </c>
      <c r="H5555">
        <v>2</v>
      </c>
      <c r="I5555">
        <v>576.26</v>
      </c>
      <c r="J5555">
        <v>402.92</v>
      </c>
      <c r="K5555">
        <v>28.81</v>
      </c>
      <c r="L5555">
        <v>0</v>
      </c>
      <c r="M5555">
        <v>61.62</v>
      </c>
      <c r="N5555">
        <v>9.85</v>
      </c>
      <c r="O5555" t="s">
        <v>38</v>
      </c>
      <c r="P5555">
        <v>4</v>
      </c>
      <c r="Q5555">
        <v>4</v>
      </c>
      <c r="R5555" s="3">
        <f t="shared" si="516"/>
        <v>547.45000000000005</v>
      </c>
      <c r="S5555" s="3">
        <f t="shared" si="517"/>
        <v>144.53000000000003</v>
      </c>
      <c r="T5555" s="3">
        <f t="shared" si="518"/>
        <v>-61.62</v>
      </c>
      <c r="U5555" s="3">
        <f t="shared" si="519"/>
        <v>73.060000000000031</v>
      </c>
      <c r="V5555" s="4">
        <f t="shared" si="520"/>
        <v>0.13345511005571289</v>
      </c>
      <c r="W5555" s="5">
        <f t="shared" si="521"/>
        <v>1</v>
      </c>
    </row>
    <row r="5556" spans="1:23">
      <c r="A5556" t="s">
        <v>7037</v>
      </c>
      <c r="B5556" t="s">
        <v>1390</v>
      </c>
      <c r="C5556" t="s">
        <v>1784</v>
      </c>
      <c r="D5556" t="s">
        <v>32</v>
      </c>
      <c r="E5556" s="1">
        <v>45987.462997685187</v>
      </c>
      <c r="F5556" s="1">
        <v>45987.478275462963</v>
      </c>
      <c r="G5556" t="s">
        <v>27</v>
      </c>
      <c r="H5556">
        <v>1</v>
      </c>
      <c r="I5556">
        <v>151.97999999999999</v>
      </c>
      <c r="J5556">
        <v>103.85</v>
      </c>
      <c r="K5556">
        <v>7.6</v>
      </c>
      <c r="L5556">
        <v>30</v>
      </c>
      <c r="M5556">
        <v>52.08</v>
      </c>
      <c r="N5556">
        <v>3.14</v>
      </c>
      <c r="O5556" t="s">
        <v>144</v>
      </c>
      <c r="P5556">
        <v>2</v>
      </c>
      <c r="Q5556">
        <v>4</v>
      </c>
      <c r="R5556" s="3">
        <f t="shared" si="516"/>
        <v>144.38</v>
      </c>
      <c r="S5556" s="3">
        <f t="shared" si="517"/>
        <v>40.53</v>
      </c>
      <c r="T5556" s="3">
        <f t="shared" si="518"/>
        <v>-22.08</v>
      </c>
      <c r="U5556" s="3">
        <f t="shared" si="519"/>
        <v>15.310000000000002</v>
      </c>
      <c r="V5556" s="4">
        <f t="shared" si="520"/>
        <v>0.10603961767557836</v>
      </c>
      <c r="W5556" s="5">
        <f t="shared" si="521"/>
        <v>1</v>
      </c>
    </row>
    <row r="5557" spans="1:23">
      <c r="A5557" t="s">
        <v>7038</v>
      </c>
      <c r="B5557" t="s">
        <v>3432</v>
      </c>
      <c r="C5557" t="s">
        <v>242</v>
      </c>
      <c r="D5557" t="s">
        <v>37</v>
      </c>
      <c r="E5557" s="1">
        <v>45987.464618055557</v>
      </c>
      <c r="F5557" s="1">
        <v>45987.479895833327</v>
      </c>
      <c r="G5557" t="s">
        <v>27</v>
      </c>
      <c r="H5557">
        <v>4</v>
      </c>
      <c r="I5557">
        <v>4105.6000000000004</v>
      </c>
      <c r="J5557">
        <v>2240.8000000000002</v>
      </c>
      <c r="K5557">
        <v>410.56</v>
      </c>
      <c r="L5557">
        <v>0</v>
      </c>
      <c r="M5557">
        <v>58.77</v>
      </c>
      <c r="N5557">
        <v>66.510000000000005</v>
      </c>
      <c r="O5557" t="s">
        <v>65</v>
      </c>
      <c r="P5557">
        <v>2</v>
      </c>
      <c r="Q5557">
        <v>3</v>
      </c>
      <c r="R5557" s="3">
        <f t="shared" si="516"/>
        <v>3695.0400000000004</v>
      </c>
      <c r="S5557" s="3">
        <f t="shared" si="517"/>
        <v>1454.2400000000002</v>
      </c>
      <c r="T5557" s="3">
        <f t="shared" si="518"/>
        <v>-58.77</v>
      </c>
      <c r="U5557" s="3">
        <f t="shared" si="519"/>
        <v>1328.9600000000003</v>
      </c>
      <c r="V5557" s="4">
        <f t="shared" si="520"/>
        <v>0.35966051788343295</v>
      </c>
      <c r="W5557" s="5">
        <f t="shared" si="521"/>
        <v>1</v>
      </c>
    </row>
    <row r="5558" spans="1:23">
      <c r="A5558" t="s">
        <v>7039</v>
      </c>
      <c r="B5558" t="s">
        <v>710</v>
      </c>
      <c r="C5558" t="s">
        <v>1482</v>
      </c>
      <c r="D5558" t="s">
        <v>87</v>
      </c>
      <c r="E5558" s="1">
        <v>45987.483414351853</v>
      </c>
      <c r="F5558" s="1">
        <v>45987.502164351848</v>
      </c>
      <c r="G5558" t="s">
        <v>27</v>
      </c>
      <c r="H5558">
        <v>1</v>
      </c>
      <c r="I5558">
        <v>309.54000000000002</v>
      </c>
      <c r="J5558">
        <v>185.47</v>
      </c>
      <c r="K5558">
        <v>0</v>
      </c>
      <c r="L5558">
        <v>30</v>
      </c>
      <c r="M5558">
        <v>60.71</v>
      </c>
      <c r="N5558">
        <v>6.11</v>
      </c>
      <c r="O5558" t="s">
        <v>38</v>
      </c>
      <c r="P5558">
        <v>7</v>
      </c>
      <c r="Q5558">
        <v>3</v>
      </c>
      <c r="R5558" s="3">
        <f t="shared" si="516"/>
        <v>309.54000000000002</v>
      </c>
      <c r="S5558" s="3">
        <f t="shared" si="517"/>
        <v>124.07000000000002</v>
      </c>
      <c r="T5558" s="3">
        <f t="shared" si="518"/>
        <v>-30.71</v>
      </c>
      <c r="U5558" s="3">
        <f t="shared" si="519"/>
        <v>87.250000000000014</v>
      </c>
      <c r="V5558" s="4">
        <f t="shared" si="520"/>
        <v>0.28186987142211023</v>
      </c>
      <c r="W5558" s="5">
        <f t="shared" si="521"/>
        <v>1</v>
      </c>
    </row>
    <row r="5559" spans="1:23">
      <c r="A5559" t="s">
        <v>7040</v>
      </c>
      <c r="B5559" t="s">
        <v>987</v>
      </c>
      <c r="C5559" t="s">
        <v>555</v>
      </c>
      <c r="D5559" t="s">
        <v>48</v>
      </c>
      <c r="E5559" s="1">
        <v>45987.510335648149</v>
      </c>
      <c r="F5559" s="1">
        <v>45987.527696759258</v>
      </c>
      <c r="G5559" t="s">
        <v>27</v>
      </c>
      <c r="H5559">
        <v>1</v>
      </c>
      <c r="I5559">
        <v>24.31</v>
      </c>
      <c r="J5559">
        <v>19.59</v>
      </c>
      <c r="K5559">
        <v>1.22</v>
      </c>
      <c r="L5559">
        <v>30</v>
      </c>
      <c r="M5559">
        <v>63.6</v>
      </c>
      <c r="N5559">
        <v>0.96</v>
      </c>
      <c r="O5559" t="s">
        <v>38</v>
      </c>
      <c r="P5559">
        <v>10</v>
      </c>
      <c r="Q5559">
        <v>4</v>
      </c>
      <c r="R5559" s="3">
        <f t="shared" si="516"/>
        <v>23.09</v>
      </c>
      <c r="S5559" s="3">
        <f t="shared" si="517"/>
        <v>3.5</v>
      </c>
      <c r="T5559" s="3">
        <f t="shared" si="518"/>
        <v>-33.6</v>
      </c>
      <c r="U5559" s="3">
        <f t="shared" si="519"/>
        <v>-31.060000000000002</v>
      </c>
      <c r="V5559" s="4">
        <f t="shared" si="520"/>
        <v>-1.3451710697271546</v>
      </c>
      <c r="W5559" s="5">
        <f t="shared" si="521"/>
        <v>0</v>
      </c>
    </row>
    <row r="5560" spans="1:23">
      <c r="A5560" t="s">
        <v>7041</v>
      </c>
      <c r="B5560" t="s">
        <v>3696</v>
      </c>
      <c r="C5560" t="s">
        <v>227</v>
      </c>
      <c r="D5560" t="s">
        <v>48</v>
      </c>
      <c r="E5560" s="1">
        <v>45987.537199074082</v>
      </c>
      <c r="F5560" s="1">
        <v>45987.552476851852</v>
      </c>
      <c r="G5560" t="s">
        <v>27</v>
      </c>
      <c r="H5560">
        <v>2</v>
      </c>
      <c r="I5560">
        <v>852.98</v>
      </c>
      <c r="J5560">
        <v>758.52</v>
      </c>
      <c r="K5560">
        <v>0</v>
      </c>
      <c r="L5560">
        <v>0</v>
      </c>
      <c r="M5560">
        <v>61.72</v>
      </c>
      <c r="N5560">
        <v>15.35</v>
      </c>
      <c r="O5560" t="s">
        <v>38</v>
      </c>
      <c r="P5560">
        <v>7</v>
      </c>
      <c r="Q5560">
        <v>3</v>
      </c>
      <c r="R5560" s="3">
        <f t="shared" si="516"/>
        <v>852.98</v>
      </c>
      <c r="S5560" s="3">
        <f t="shared" si="517"/>
        <v>94.460000000000036</v>
      </c>
      <c r="T5560" s="3">
        <f t="shared" si="518"/>
        <v>-61.72</v>
      </c>
      <c r="U5560" s="3">
        <f t="shared" si="519"/>
        <v>17.390000000000036</v>
      </c>
      <c r="V5560" s="4">
        <f t="shared" si="520"/>
        <v>2.0387347886234187E-2</v>
      </c>
      <c r="W5560" s="5">
        <f t="shared" si="521"/>
        <v>1</v>
      </c>
    </row>
    <row r="5561" spans="1:23">
      <c r="A5561" t="s">
        <v>7042</v>
      </c>
      <c r="B5561" t="s">
        <v>2202</v>
      </c>
      <c r="C5561" t="s">
        <v>1066</v>
      </c>
      <c r="D5561" t="s">
        <v>103</v>
      </c>
      <c r="E5561" s="1">
        <v>45987.548333333332</v>
      </c>
      <c r="F5561" s="1">
        <v>45987.563611111109</v>
      </c>
      <c r="G5561" t="s">
        <v>27</v>
      </c>
      <c r="H5561">
        <v>1</v>
      </c>
      <c r="I5561">
        <v>946.6</v>
      </c>
      <c r="J5561">
        <v>817.83</v>
      </c>
      <c r="K5561">
        <v>94.66</v>
      </c>
      <c r="L5561">
        <v>0</v>
      </c>
      <c r="M5561">
        <v>38.25</v>
      </c>
      <c r="N5561">
        <v>15.33</v>
      </c>
      <c r="O5561" t="s">
        <v>28</v>
      </c>
      <c r="P5561">
        <v>2</v>
      </c>
      <c r="Q5561">
        <v>3</v>
      </c>
      <c r="R5561" s="3">
        <f t="shared" si="516"/>
        <v>851.94</v>
      </c>
      <c r="S5561" s="3">
        <f t="shared" si="517"/>
        <v>34.110000000000014</v>
      </c>
      <c r="T5561" s="3">
        <f t="shared" si="518"/>
        <v>-38.25</v>
      </c>
      <c r="U5561" s="3">
        <f t="shared" si="519"/>
        <v>-19.469999999999985</v>
      </c>
      <c r="V5561" s="4">
        <f t="shared" si="520"/>
        <v>-2.2853722093105128E-2</v>
      </c>
      <c r="W5561" s="5">
        <f t="shared" si="521"/>
        <v>0</v>
      </c>
    </row>
    <row r="5562" spans="1:23">
      <c r="A5562" t="s">
        <v>7043</v>
      </c>
      <c r="B5562" t="s">
        <v>1642</v>
      </c>
      <c r="C5562" t="s">
        <v>340</v>
      </c>
      <c r="D5562" t="s">
        <v>26</v>
      </c>
      <c r="E5562" s="1">
        <v>45987.641030092593</v>
      </c>
      <c r="F5562" s="1">
        <v>45987.651446759257</v>
      </c>
      <c r="G5562" t="s">
        <v>27</v>
      </c>
      <c r="H5562">
        <v>5</v>
      </c>
      <c r="I5562">
        <v>578.85</v>
      </c>
      <c r="J5562">
        <v>520.95000000000005</v>
      </c>
      <c r="K5562">
        <v>0</v>
      </c>
      <c r="L5562">
        <v>0</v>
      </c>
      <c r="M5562">
        <v>60.18</v>
      </c>
      <c r="N5562">
        <v>10.42</v>
      </c>
      <c r="O5562" t="s">
        <v>33</v>
      </c>
      <c r="P5562">
        <v>0</v>
      </c>
      <c r="Q5562">
        <v>4</v>
      </c>
      <c r="R5562" s="3">
        <f t="shared" si="516"/>
        <v>578.85</v>
      </c>
      <c r="S5562" s="3">
        <f t="shared" si="517"/>
        <v>57.899999999999977</v>
      </c>
      <c r="T5562" s="3">
        <f t="shared" si="518"/>
        <v>-60.18</v>
      </c>
      <c r="U5562" s="3">
        <f t="shared" si="519"/>
        <v>-12.700000000000022</v>
      </c>
      <c r="V5562" s="4">
        <f t="shared" si="520"/>
        <v>-2.1940053554461471E-2</v>
      </c>
      <c r="W5562" s="5">
        <f t="shared" si="521"/>
        <v>0</v>
      </c>
    </row>
    <row r="5563" spans="1:23">
      <c r="A5563" t="s">
        <v>7044</v>
      </c>
      <c r="B5563" t="s">
        <v>5194</v>
      </c>
      <c r="C5563" t="s">
        <v>768</v>
      </c>
      <c r="D5563" t="s">
        <v>37</v>
      </c>
      <c r="E5563" s="1">
        <v>45987.674270833333</v>
      </c>
      <c r="F5563" s="1">
        <v>45987.690243055556</v>
      </c>
      <c r="G5563" t="s">
        <v>27</v>
      </c>
      <c r="H5563">
        <v>1</v>
      </c>
      <c r="I5563">
        <v>139.11000000000001</v>
      </c>
      <c r="J5563">
        <v>87.14</v>
      </c>
      <c r="K5563">
        <v>6.96</v>
      </c>
      <c r="L5563">
        <v>30</v>
      </c>
      <c r="M5563">
        <v>59.21</v>
      </c>
      <c r="N5563">
        <v>2.92</v>
      </c>
      <c r="O5563" t="s">
        <v>65</v>
      </c>
      <c r="P5563">
        <v>3</v>
      </c>
      <c r="Q5563">
        <v>3</v>
      </c>
      <c r="R5563" s="3">
        <f t="shared" si="516"/>
        <v>132.15</v>
      </c>
      <c r="S5563" s="3">
        <f t="shared" si="517"/>
        <v>45.010000000000005</v>
      </c>
      <c r="T5563" s="3">
        <f t="shared" si="518"/>
        <v>-29.21</v>
      </c>
      <c r="U5563" s="3">
        <f t="shared" si="519"/>
        <v>12.880000000000004</v>
      </c>
      <c r="V5563" s="4">
        <f t="shared" si="520"/>
        <v>9.7465001891789665E-2</v>
      </c>
      <c r="W5563" s="5">
        <f t="shared" si="521"/>
        <v>1</v>
      </c>
    </row>
    <row r="5564" spans="1:23">
      <c r="A5564" t="s">
        <v>7045</v>
      </c>
      <c r="B5564" t="s">
        <v>1692</v>
      </c>
      <c r="C5564" t="s">
        <v>1595</v>
      </c>
      <c r="D5564" t="s">
        <v>60</v>
      </c>
      <c r="E5564" s="1">
        <v>45987.75922453704</v>
      </c>
      <c r="F5564" s="1">
        <v>45987.764780092592</v>
      </c>
      <c r="G5564" t="s">
        <v>27</v>
      </c>
      <c r="H5564">
        <v>1</v>
      </c>
      <c r="I5564">
        <v>118.1</v>
      </c>
      <c r="J5564">
        <v>80.94</v>
      </c>
      <c r="K5564">
        <v>5.9</v>
      </c>
      <c r="L5564">
        <v>30</v>
      </c>
      <c r="M5564">
        <v>41.69</v>
      </c>
      <c r="N5564">
        <v>2.56</v>
      </c>
      <c r="O5564" t="s">
        <v>38</v>
      </c>
      <c r="P5564">
        <v>0</v>
      </c>
      <c r="Q5564">
        <v>5</v>
      </c>
      <c r="R5564" s="3">
        <f t="shared" si="516"/>
        <v>112.19999999999999</v>
      </c>
      <c r="S5564" s="3">
        <f t="shared" si="517"/>
        <v>31.259999999999991</v>
      </c>
      <c r="T5564" s="3">
        <f t="shared" si="518"/>
        <v>-11.689999999999998</v>
      </c>
      <c r="U5564" s="3">
        <f t="shared" si="519"/>
        <v>17.009999999999994</v>
      </c>
      <c r="V5564" s="4">
        <f t="shared" si="520"/>
        <v>0.15160427807486629</v>
      </c>
      <c r="W5564" s="5">
        <f t="shared" si="521"/>
        <v>1</v>
      </c>
    </row>
    <row r="5565" spans="1:23">
      <c r="A5565" t="s">
        <v>7046</v>
      </c>
      <c r="B5565" t="s">
        <v>4883</v>
      </c>
      <c r="C5565" t="s">
        <v>268</v>
      </c>
      <c r="D5565" t="s">
        <v>32</v>
      </c>
      <c r="E5565" s="1">
        <v>45987.788703703707</v>
      </c>
      <c r="F5565" s="1">
        <v>45987.799814814818</v>
      </c>
      <c r="G5565" t="s">
        <v>27</v>
      </c>
      <c r="H5565">
        <v>1</v>
      </c>
      <c r="I5565">
        <v>30.14</v>
      </c>
      <c r="J5565">
        <v>23.96</v>
      </c>
      <c r="K5565">
        <v>7.54</v>
      </c>
      <c r="L5565">
        <v>30</v>
      </c>
      <c r="M5565">
        <v>58.42</v>
      </c>
      <c r="N5565">
        <v>0.95</v>
      </c>
      <c r="O5565" t="s">
        <v>38</v>
      </c>
      <c r="P5565">
        <v>0</v>
      </c>
      <c r="Q5565">
        <v>5</v>
      </c>
      <c r="R5565" s="3">
        <f t="shared" si="516"/>
        <v>22.6</v>
      </c>
      <c r="S5565" s="3">
        <f t="shared" si="517"/>
        <v>-1.3599999999999994</v>
      </c>
      <c r="T5565" s="3">
        <f t="shared" si="518"/>
        <v>-28.42</v>
      </c>
      <c r="U5565" s="3">
        <f t="shared" si="519"/>
        <v>-30.73</v>
      </c>
      <c r="V5565" s="4">
        <f t="shared" si="520"/>
        <v>-1.3597345132743361</v>
      </c>
      <c r="W5565" s="5">
        <f t="shared" si="521"/>
        <v>0</v>
      </c>
    </row>
    <row r="5566" spans="1:23">
      <c r="A5566" t="s">
        <v>7047</v>
      </c>
      <c r="B5566" t="s">
        <v>1937</v>
      </c>
      <c r="C5566" t="s">
        <v>1150</v>
      </c>
      <c r="D5566" t="s">
        <v>64</v>
      </c>
      <c r="E5566" s="1">
        <v>45987.846921296303</v>
      </c>
      <c r="F5566" s="1">
        <v>45987.864282407398</v>
      </c>
      <c r="G5566" t="s">
        <v>27</v>
      </c>
      <c r="H5566">
        <v>2</v>
      </c>
      <c r="I5566">
        <v>112.22</v>
      </c>
      <c r="J5566">
        <v>87.26</v>
      </c>
      <c r="K5566">
        <v>28.06</v>
      </c>
      <c r="L5566">
        <v>30</v>
      </c>
      <c r="M5566">
        <v>58.29</v>
      </c>
      <c r="N5566">
        <v>2.0499999999999998</v>
      </c>
      <c r="O5566" t="s">
        <v>33</v>
      </c>
      <c r="P5566">
        <v>5</v>
      </c>
      <c r="Q5566">
        <v>3</v>
      </c>
      <c r="R5566" s="3">
        <f t="shared" si="516"/>
        <v>84.16</v>
      </c>
      <c r="S5566" s="3">
        <f t="shared" si="517"/>
        <v>-3.1000000000000085</v>
      </c>
      <c r="T5566" s="3">
        <f t="shared" si="518"/>
        <v>-28.29</v>
      </c>
      <c r="U5566" s="3">
        <f t="shared" si="519"/>
        <v>-33.440000000000005</v>
      </c>
      <c r="V5566" s="4">
        <f t="shared" si="520"/>
        <v>-0.39733840304182516</v>
      </c>
      <c r="W5566" s="5">
        <f t="shared" si="521"/>
        <v>0</v>
      </c>
    </row>
    <row r="5567" spans="1:23">
      <c r="A5567" t="s">
        <v>7048</v>
      </c>
      <c r="B5567" t="s">
        <v>3483</v>
      </c>
      <c r="C5567" t="s">
        <v>1143</v>
      </c>
      <c r="D5567" t="s">
        <v>117</v>
      </c>
      <c r="E5567" s="1">
        <v>45987.859583333331</v>
      </c>
      <c r="F5567" s="1">
        <v>45987.87972222222</v>
      </c>
      <c r="G5567" t="s">
        <v>27</v>
      </c>
      <c r="H5567">
        <v>1</v>
      </c>
      <c r="I5567">
        <v>231.08</v>
      </c>
      <c r="J5567">
        <v>149.75</v>
      </c>
      <c r="K5567">
        <v>11.55</v>
      </c>
      <c r="L5567">
        <v>30</v>
      </c>
      <c r="M5567">
        <v>47.9</v>
      </c>
      <c r="N5567">
        <v>4.49</v>
      </c>
      <c r="O5567" t="s">
        <v>38</v>
      </c>
      <c r="P5567">
        <v>9</v>
      </c>
      <c r="Q5567">
        <v>3</v>
      </c>
      <c r="R5567" s="3">
        <f t="shared" si="516"/>
        <v>219.53</v>
      </c>
      <c r="S5567" s="3">
        <f t="shared" si="517"/>
        <v>69.78</v>
      </c>
      <c r="T5567" s="3">
        <f t="shared" si="518"/>
        <v>-17.899999999999999</v>
      </c>
      <c r="U5567" s="3">
        <f t="shared" si="519"/>
        <v>47.39</v>
      </c>
      <c r="V5567" s="4">
        <f t="shared" si="520"/>
        <v>0.21587026830046008</v>
      </c>
      <c r="W5567" s="5">
        <f t="shared" si="521"/>
        <v>1</v>
      </c>
    </row>
    <row r="5568" spans="1:23">
      <c r="A5568" t="s">
        <v>7049</v>
      </c>
      <c r="B5568" t="s">
        <v>1853</v>
      </c>
      <c r="C5568" t="s">
        <v>1071</v>
      </c>
      <c r="D5568" t="s">
        <v>103</v>
      </c>
      <c r="E5568" s="1">
        <v>45987.896643518521</v>
      </c>
      <c r="F5568" s="1">
        <v>45987.908449074072</v>
      </c>
      <c r="G5568" t="s">
        <v>53</v>
      </c>
      <c r="H5568">
        <v>1</v>
      </c>
      <c r="I5568">
        <v>153.75</v>
      </c>
      <c r="J5568">
        <v>115.19</v>
      </c>
      <c r="K5568">
        <v>7.69</v>
      </c>
      <c r="L5568">
        <v>30</v>
      </c>
      <c r="M5568">
        <v>51.92</v>
      </c>
      <c r="N5568">
        <v>3.17</v>
      </c>
      <c r="O5568" t="s">
        <v>33</v>
      </c>
      <c r="P5568">
        <v>0</v>
      </c>
      <c r="Q5568">
        <v>1</v>
      </c>
      <c r="R5568" s="3">
        <f t="shared" si="516"/>
        <v>146.06</v>
      </c>
      <c r="S5568" s="3">
        <f t="shared" si="517"/>
        <v>30.870000000000005</v>
      </c>
      <c r="T5568" s="3">
        <f t="shared" si="518"/>
        <v>-21.92</v>
      </c>
      <c r="U5568" s="3">
        <f t="shared" si="519"/>
        <v>5.7800000000000029</v>
      </c>
      <c r="V5568" s="4">
        <f t="shared" si="520"/>
        <v>3.9572778310283462E-2</v>
      </c>
      <c r="W5568" s="5">
        <f t="shared" si="521"/>
        <v>1</v>
      </c>
    </row>
    <row r="5569" spans="1:23">
      <c r="A5569" t="s">
        <v>7050</v>
      </c>
      <c r="B5569" t="s">
        <v>1740</v>
      </c>
      <c r="C5569" t="s">
        <v>163</v>
      </c>
      <c r="D5569" t="s">
        <v>103</v>
      </c>
      <c r="E5569" s="1">
        <v>45988.266284722216</v>
      </c>
      <c r="F5569" s="1">
        <v>45988.283645833333</v>
      </c>
      <c r="G5569" t="s">
        <v>27</v>
      </c>
      <c r="H5569">
        <v>1</v>
      </c>
      <c r="I5569">
        <v>153.43</v>
      </c>
      <c r="J5569">
        <v>116.01</v>
      </c>
      <c r="K5569">
        <v>15.34</v>
      </c>
      <c r="L5569">
        <v>30</v>
      </c>
      <c r="M5569">
        <v>63.82</v>
      </c>
      <c r="N5569">
        <v>3.03</v>
      </c>
      <c r="O5569" t="s">
        <v>65</v>
      </c>
      <c r="P5569">
        <v>5</v>
      </c>
      <c r="Q5569">
        <v>4</v>
      </c>
      <c r="R5569" s="3">
        <f t="shared" si="516"/>
        <v>138.09</v>
      </c>
      <c r="S5569" s="3">
        <f t="shared" si="517"/>
        <v>22.08</v>
      </c>
      <c r="T5569" s="3">
        <f t="shared" si="518"/>
        <v>-33.82</v>
      </c>
      <c r="U5569" s="3">
        <f t="shared" si="519"/>
        <v>-14.770000000000001</v>
      </c>
      <c r="V5569" s="4">
        <f t="shared" si="520"/>
        <v>-0.10695922948801508</v>
      </c>
      <c r="W5569" s="5">
        <f t="shared" si="521"/>
        <v>0</v>
      </c>
    </row>
    <row r="5570" spans="1:23">
      <c r="A5570" t="s">
        <v>7051</v>
      </c>
      <c r="B5570" t="s">
        <v>1479</v>
      </c>
      <c r="C5570" t="s">
        <v>968</v>
      </c>
      <c r="D5570" t="s">
        <v>26</v>
      </c>
      <c r="E5570" s="1">
        <v>45988.294872685183</v>
      </c>
      <c r="F5570" s="1">
        <v>45988.302511574067</v>
      </c>
      <c r="G5570" t="s">
        <v>27</v>
      </c>
      <c r="H5570">
        <v>2</v>
      </c>
      <c r="I5570">
        <v>286.27999999999997</v>
      </c>
      <c r="J5570">
        <v>178.74</v>
      </c>
      <c r="K5570">
        <v>0</v>
      </c>
      <c r="L5570">
        <v>30</v>
      </c>
      <c r="M5570">
        <v>36.64</v>
      </c>
      <c r="N5570">
        <v>5.69</v>
      </c>
      <c r="O5570" t="s">
        <v>38</v>
      </c>
      <c r="P5570">
        <v>0</v>
      </c>
      <c r="Q5570">
        <v>4</v>
      </c>
      <c r="R5570" s="3">
        <f t="shared" ref="R5570:R5633" si="522">I5570-K5570</f>
        <v>286.27999999999997</v>
      </c>
      <c r="S5570" s="3">
        <f t="shared" ref="S5570:S5633" si="523">R5570-J5570</f>
        <v>107.53999999999996</v>
      </c>
      <c r="T5570" s="3">
        <f t="shared" ref="T5570:T5633" si="524">L5570-M5570</f>
        <v>-6.6400000000000006</v>
      </c>
      <c r="U5570" s="3">
        <f t="shared" ref="U5570:U5633" si="525">S5570+T5570-N5570</f>
        <v>95.209999999999965</v>
      </c>
      <c r="V5570" s="4">
        <f t="shared" ref="V5570:V5633" si="526">IF(R5570&gt;0, U5570/R5570, 0)</f>
        <v>0.33257649853290477</v>
      </c>
      <c r="W5570" s="5">
        <f t="shared" ref="W5570:W5633" si="527">IF(U5570&gt;0, 1, 0)</f>
        <v>1</v>
      </c>
    </row>
    <row r="5571" spans="1:23">
      <c r="A5571" t="s">
        <v>7052</v>
      </c>
      <c r="B5571" t="s">
        <v>2711</v>
      </c>
      <c r="C5571" t="s">
        <v>2676</v>
      </c>
      <c r="D5571" t="s">
        <v>48</v>
      </c>
      <c r="E5571" s="1">
        <v>45988.313738425917</v>
      </c>
      <c r="F5571" s="1">
        <v>45988.339432870373</v>
      </c>
      <c r="G5571" t="s">
        <v>27</v>
      </c>
      <c r="H5571">
        <v>3</v>
      </c>
      <c r="I5571">
        <v>460.05</v>
      </c>
      <c r="J5571">
        <v>336.39</v>
      </c>
      <c r="K5571">
        <v>23</v>
      </c>
      <c r="L5571">
        <v>0</v>
      </c>
      <c r="M5571">
        <v>53.67</v>
      </c>
      <c r="N5571">
        <v>7.87</v>
      </c>
      <c r="O5571" t="s">
        <v>38</v>
      </c>
      <c r="P5571">
        <v>22</v>
      </c>
      <c r="Q5571">
        <v>1</v>
      </c>
      <c r="R5571" s="3">
        <f t="shared" si="522"/>
        <v>437.05</v>
      </c>
      <c r="S5571" s="3">
        <f t="shared" si="523"/>
        <v>100.66000000000003</v>
      </c>
      <c r="T5571" s="3">
        <f t="shared" si="524"/>
        <v>-53.67</v>
      </c>
      <c r="U5571" s="3">
        <f t="shared" si="525"/>
        <v>39.120000000000026</v>
      </c>
      <c r="V5571" s="4">
        <f t="shared" si="526"/>
        <v>8.9509209472600451E-2</v>
      </c>
      <c r="W5571" s="5">
        <f t="shared" si="527"/>
        <v>1</v>
      </c>
    </row>
    <row r="5572" spans="1:23">
      <c r="A5572" t="s">
        <v>7053</v>
      </c>
      <c r="B5572" t="s">
        <v>4636</v>
      </c>
      <c r="C5572" t="s">
        <v>109</v>
      </c>
      <c r="D5572" t="s">
        <v>37</v>
      </c>
      <c r="E5572" s="1">
        <v>45988.313900462963</v>
      </c>
      <c r="F5572" s="1">
        <v>45988.338206018518</v>
      </c>
      <c r="G5572" t="s">
        <v>27</v>
      </c>
      <c r="H5572">
        <v>2</v>
      </c>
      <c r="I5572">
        <v>375.14</v>
      </c>
      <c r="J5572">
        <v>336.92</v>
      </c>
      <c r="K5572">
        <v>18.760000000000002</v>
      </c>
      <c r="L5572">
        <v>30</v>
      </c>
      <c r="M5572">
        <v>35.69</v>
      </c>
      <c r="N5572">
        <v>6.95</v>
      </c>
      <c r="O5572" t="s">
        <v>38</v>
      </c>
      <c r="P5572">
        <v>15</v>
      </c>
      <c r="Q5572">
        <v>1</v>
      </c>
      <c r="R5572" s="3">
        <f t="shared" si="522"/>
        <v>356.38</v>
      </c>
      <c r="S5572" s="3">
        <f t="shared" si="523"/>
        <v>19.45999999999998</v>
      </c>
      <c r="T5572" s="3">
        <f t="shared" si="524"/>
        <v>-5.6899999999999977</v>
      </c>
      <c r="U5572" s="3">
        <f t="shared" si="525"/>
        <v>6.8199999999999816</v>
      </c>
      <c r="V5572" s="4">
        <f t="shared" si="526"/>
        <v>1.9136876367921829E-2</v>
      </c>
      <c r="W5572" s="5">
        <f t="shared" si="527"/>
        <v>1</v>
      </c>
    </row>
    <row r="5573" spans="1:23">
      <c r="A5573" t="s">
        <v>7054</v>
      </c>
      <c r="B5573" t="s">
        <v>1491</v>
      </c>
      <c r="C5573" t="s">
        <v>283</v>
      </c>
      <c r="D5573" t="s">
        <v>87</v>
      </c>
      <c r="E5573" s="1">
        <v>45988.343888888892</v>
      </c>
      <c r="G5573" t="s">
        <v>110</v>
      </c>
      <c r="H5573">
        <v>2</v>
      </c>
      <c r="I5573">
        <v>468.98</v>
      </c>
      <c r="J5573">
        <v>279.45999999999998</v>
      </c>
      <c r="K5573">
        <v>0</v>
      </c>
      <c r="L5573">
        <v>0</v>
      </c>
      <c r="M5573">
        <v>51.74</v>
      </c>
      <c r="N5573">
        <v>0</v>
      </c>
      <c r="O5573" t="s">
        <v>38</v>
      </c>
      <c r="P5573">
        <v>0</v>
      </c>
      <c r="R5573" s="3">
        <f t="shared" si="522"/>
        <v>468.98</v>
      </c>
      <c r="S5573" s="3">
        <f t="shared" si="523"/>
        <v>189.52000000000004</v>
      </c>
      <c r="T5573" s="3">
        <f t="shared" si="524"/>
        <v>-51.74</v>
      </c>
      <c r="U5573" s="3">
        <f t="shared" si="525"/>
        <v>137.78000000000003</v>
      </c>
      <c r="V5573" s="4">
        <f t="shared" si="526"/>
        <v>0.29378651541643575</v>
      </c>
      <c r="W5573" s="5">
        <f t="shared" si="527"/>
        <v>1</v>
      </c>
    </row>
    <row r="5574" spans="1:23">
      <c r="A5574" t="s">
        <v>7055</v>
      </c>
      <c r="B5574" t="s">
        <v>439</v>
      </c>
      <c r="C5574" t="s">
        <v>692</v>
      </c>
      <c r="D5574" t="s">
        <v>143</v>
      </c>
      <c r="E5574" s="1">
        <v>45988.513020833343</v>
      </c>
      <c r="F5574" s="1">
        <v>45988.531770833331</v>
      </c>
      <c r="G5574" t="s">
        <v>27</v>
      </c>
      <c r="H5574">
        <v>1</v>
      </c>
      <c r="I5574">
        <v>130.02000000000001</v>
      </c>
      <c r="J5574">
        <v>110.81</v>
      </c>
      <c r="K5574">
        <v>0</v>
      </c>
      <c r="L5574">
        <v>30</v>
      </c>
      <c r="M5574">
        <v>39.65</v>
      </c>
      <c r="N5574">
        <v>2.88</v>
      </c>
      <c r="O5574" t="s">
        <v>28</v>
      </c>
      <c r="P5574">
        <v>7</v>
      </c>
      <c r="Q5574">
        <v>3</v>
      </c>
      <c r="R5574" s="3">
        <f t="shared" si="522"/>
        <v>130.02000000000001</v>
      </c>
      <c r="S5574" s="3">
        <f t="shared" si="523"/>
        <v>19.210000000000008</v>
      </c>
      <c r="T5574" s="3">
        <f t="shared" si="524"/>
        <v>-9.6499999999999986</v>
      </c>
      <c r="U5574" s="3">
        <f t="shared" si="525"/>
        <v>6.6800000000000095</v>
      </c>
      <c r="V5574" s="4">
        <f t="shared" si="526"/>
        <v>5.1376711275188502E-2</v>
      </c>
      <c r="W5574" s="5">
        <f t="shared" si="527"/>
        <v>1</v>
      </c>
    </row>
    <row r="5575" spans="1:23">
      <c r="A5575" t="s">
        <v>7056</v>
      </c>
      <c r="B5575" t="s">
        <v>1121</v>
      </c>
      <c r="C5575" t="s">
        <v>1455</v>
      </c>
      <c r="D5575" t="s">
        <v>143</v>
      </c>
      <c r="E5575" s="1">
        <v>45988.526238425933</v>
      </c>
      <c r="F5575" s="1">
        <v>45988.540821759263</v>
      </c>
      <c r="G5575" t="s">
        <v>27</v>
      </c>
      <c r="H5575">
        <v>3</v>
      </c>
      <c r="I5575">
        <v>1296.96</v>
      </c>
      <c r="J5575">
        <v>922.41</v>
      </c>
      <c r="K5575">
        <v>129.69999999999999</v>
      </c>
      <c r="L5575">
        <v>0</v>
      </c>
      <c r="M5575">
        <v>54.21</v>
      </c>
      <c r="N5575">
        <v>21.01</v>
      </c>
      <c r="O5575" t="s">
        <v>38</v>
      </c>
      <c r="P5575">
        <v>1</v>
      </c>
      <c r="Q5575">
        <v>4</v>
      </c>
      <c r="R5575" s="3">
        <f t="shared" si="522"/>
        <v>1167.26</v>
      </c>
      <c r="S5575" s="3">
        <f t="shared" si="523"/>
        <v>244.85000000000002</v>
      </c>
      <c r="T5575" s="3">
        <f t="shared" si="524"/>
        <v>-54.21</v>
      </c>
      <c r="U5575" s="3">
        <f t="shared" si="525"/>
        <v>169.63000000000002</v>
      </c>
      <c r="V5575" s="4">
        <f t="shared" si="526"/>
        <v>0.14532323561160326</v>
      </c>
      <c r="W5575" s="5">
        <f t="shared" si="527"/>
        <v>1</v>
      </c>
    </row>
    <row r="5576" spans="1:23">
      <c r="A5576" t="s">
        <v>7057</v>
      </c>
      <c r="B5576" t="s">
        <v>725</v>
      </c>
      <c r="C5576" t="s">
        <v>367</v>
      </c>
      <c r="D5576" t="s">
        <v>37</v>
      </c>
      <c r="E5576" s="1">
        <v>45988.549953703703</v>
      </c>
      <c r="F5576" s="1">
        <v>45988.56453703704</v>
      </c>
      <c r="G5576" t="s">
        <v>27</v>
      </c>
      <c r="H5576">
        <v>2</v>
      </c>
      <c r="I5576">
        <v>303.3</v>
      </c>
      <c r="J5576">
        <v>211.62</v>
      </c>
      <c r="K5576">
        <v>0</v>
      </c>
      <c r="L5576">
        <v>30</v>
      </c>
      <c r="M5576">
        <v>48.72</v>
      </c>
      <c r="N5576">
        <v>6</v>
      </c>
      <c r="O5576" t="s">
        <v>38</v>
      </c>
      <c r="P5576">
        <v>1</v>
      </c>
      <c r="Q5576">
        <v>4</v>
      </c>
      <c r="R5576" s="3">
        <f t="shared" si="522"/>
        <v>303.3</v>
      </c>
      <c r="S5576" s="3">
        <f t="shared" si="523"/>
        <v>91.68</v>
      </c>
      <c r="T5576" s="3">
        <f t="shared" si="524"/>
        <v>-18.72</v>
      </c>
      <c r="U5576" s="3">
        <f t="shared" si="525"/>
        <v>66.960000000000008</v>
      </c>
      <c r="V5576" s="4">
        <f t="shared" si="526"/>
        <v>0.22077151335311573</v>
      </c>
      <c r="W5576" s="5">
        <f t="shared" si="527"/>
        <v>1</v>
      </c>
    </row>
    <row r="5577" spans="1:23">
      <c r="A5577" t="s">
        <v>7058</v>
      </c>
      <c r="B5577" t="s">
        <v>2185</v>
      </c>
      <c r="C5577" t="s">
        <v>474</v>
      </c>
      <c r="D5577" t="s">
        <v>52</v>
      </c>
      <c r="E5577" s="1">
        <v>45988.555300925917</v>
      </c>
      <c r="F5577" s="1">
        <v>45988.560856481483</v>
      </c>
      <c r="G5577" t="s">
        <v>53</v>
      </c>
      <c r="H5577">
        <v>1</v>
      </c>
      <c r="I5577">
        <v>481.95</v>
      </c>
      <c r="J5577">
        <v>431.76</v>
      </c>
      <c r="K5577">
        <v>48.2</v>
      </c>
      <c r="L5577">
        <v>0</v>
      </c>
      <c r="M5577">
        <v>47.53</v>
      </c>
      <c r="N5577">
        <v>7.81</v>
      </c>
      <c r="O5577" t="s">
        <v>38</v>
      </c>
      <c r="P5577">
        <v>0</v>
      </c>
      <c r="Q5577">
        <v>1</v>
      </c>
      <c r="R5577" s="3">
        <f t="shared" si="522"/>
        <v>433.75</v>
      </c>
      <c r="S5577" s="3">
        <f t="shared" si="523"/>
        <v>1.9900000000000091</v>
      </c>
      <c r="T5577" s="3">
        <f t="shared" si="524"/>
        <v>-47.53</v>
      </c>
      <c r="U5577" s="3">
        <f t="shared" si="525"/>
        <v>-53.349999999999994</v>
      </c>
      <c r="V5577" s="4">
        <f t="shared" si="526"/>
        <v>-0.12299711815561959</v>
      </c>
      <c r="W5577" s="5">
        <f t="shared" si="527"/>
        <v>0</v>
      </c>
    </row>
    <row r="5578" spans="1:23">
      <c r="A5578" t="s">
        <v>7059</v>
      </c>
      <c r="B5578" t="s">
        <v>2098</v>
      </c>
      <c r="C5578" t="s">
        <v>1126</v>
      </c>
      <c r="D5578" t="s">
        <v>64</v>
      </c>
      <c r="E5578" s="1">
        <v>45988.568842592591</v>
      </c>
      <c r="F5578" s="1">
        <v>45988.585509259261</v>
      </c>
      <c r="G5578" t="s">
        <v>27</v>
      </c>
      <c r="H5578">
        <v>2</v>
      </c>
      <c r="I5578">
        <v>569.52</v>
      </c>
      <c r="J5578">
        <v>336.28</v>
      </c>
      <c r="K5578">
        <v>56.95</v>
      </c>
      <c r="L5578">
        <v>0</v>
      </c>
      <c r="M5578">
        <v>61.75</v>
      </c>
      <c r="N5578">
        <v>9.23</v>
      </c>
      <c r="O5578" t="s">
        <v>38</v>
      </c>
      <c r="P5578">
        <v>4</v>
      </c>
      <c r="Q5578">
        <v>4</v>
      </c>
      <c r="R5578" s="3">
        <f t="shared" si="522"/>
        <v>512.56999999999994</v>
      </c>
      <c r="S5578" s="3">
        <f t="shared" si="523"/>
        <v>176.28999999999996</v>
      </c>
      <c r="T5578" s="3">
        <f t="shared" si="524"/>
        <v>-61.75</v>
      </c>
      <c r="U5578" s="3">
        <f t="shared" si="525"/>
        <v>105.30999999999996</v>
      </c>
      <c r="V5578" s="4">
        <f t="shared" si="526"/>
        <v>0.20545486470140659</v>
      </c>
      <c r="W5578" s="5">
        <f t="shared" si="527"/>
        <v>1</v>
      </c>
    </row>
    <row r="5579" spans="1:23">
      <c r="A5579" t="s">
        <v>7060</v>
      </c>
      <c r="B5579" t="s">
        <v>2680</v>
      </c>
      <c r="C5579" t="s">
        <v>835</v>
      </c>
      <c r="D5579" t="s">
        <v>52</v>
      </c>
      <c r="E5579" s="1">
        <v>45988.586342592593</v>
      </c>
      <c r="F5579" s="1">
        <v>45988.591898148137</v>
      </c>
      <c r="G5579" t="s">
        <v>27</v>
      </c>
      <c r="H5579">
        <v>2</v>
      </c>
      <c r="I5579">
        <v>88.16</v>
      </c>
      <c r="J5579">
        <v>77.239999999999995</v>
      </c>
      <c r="K5579">
        <v>4.41</v>
      </c>
      <c r="L5579">
        <v>30</v>
      </c>
      <c r="M5579">
        <v>54.26</v>
      </c>
      <c r="N5579">
        <v>2.0499999999999998</v>
      </c>
      <c r="O5579" t="s">
        <v>38</v>
      </c>
      <c r="P5579">
        <v>0</v>
      </c>
      <c r="Q5579">
        <v>5</v>
      </c>
      <c r="R5579" s="3">
        <f t="shared" si="522"/>
        <v>83.75</v>
      </c>
      <c r="S5579" s="3">
        <f t="shared" si="523"/>
        <v>6.5100000000000051</v>
      </c>
      <c r="T5579" s="3">
        <f t="shared" si="524"/>
        <v>-24.259999999999998</v>
      </c>
      <c r="U5579" s="3">
        <f t="shared" si="525"/>
        <v>-19.799999999999994</v>
      </c>
      <c r="V5579" s="4">
        <f t="shared" si="526"/>
        <v>-0.23641791044776111</v>
      </c>
      <c r="W5579" s="5">
        <f t="shared" si="527"/>
        <v>0</v>
      </c>
    </row>
    <row r="5580" spans="1:23">
      <c r="A5580" t="s">
        <v>7061</v>
      </c>
      <c r="B5580" t="s">
        <v>2973</v>
      </c>
      <c r="C5580" t="s">
        <v>402</v>
      </c>
      <c r="D5580" t="s">
        <v>37</v>
      </c>
      <c r="E5580" s="1">
        <v>45988.592615740738</v>
      </c>
      <c r="F5580" s="1">
        <v>45988.602337962962</v>
      </c>
      <c r="G5580" t="s">
        <v>27</v>
      </c>
      <c r="H5580">
        <v>1</v>
      </c>
      <c r="I5580">
        <v>134.77000000000001</v>
      </c>
      <c r="J5580">
        <v>96.72</v>
      </c>
      <c r="K5580">
        <v>0</v>
      </c>
      <c r="L5580">
        <v>30</v>
      </c>
      <c r="M5580">
        <v>40.22</v>
      </c>
      <c r="N5580">
        <v>2.97</v>
      </c>
      <c r="O5580" t="s">
        <v>38</v>
      </c>
      <c r="P5580">
        <v>0</v>
      </c>
      <c r="Q5580">
        <v>5</v>
      </c>
      <c r="R5580" s="3">
        <f t="shared" si="522"/>
        <v>134.77000000000001</v>
      </c>
      <c r="S5580" s="3">
        <f t="shared" si="523"/>
        <v>38.050000000000011</v>
      </c>
      <c r="T5580" s="3">
        <f t="shared" si="524"/>
        <v>-10.219999999999999</v>
      </c>
      <c r="U5580" s="3">
        <f t="shared" si="525"/>
        <v>24.860000000000014</v>
      </c>
      <c r="V5580" s="4">
        <f t="shared" si="526"/>
        <v>0.18446241745195527</v>
      </c>
      <c r="W5580" s="5">
        <f t="shared" si="527"/>
        <v>1</v>
      </c>
    </row>
    <row r="5581" spans="1:23">
      <c r="A5581" t="s">
        <v>7062</v>
      </c>
      <c r="B5581" t="s">
        <v>1462</v>
      </c>
      <c r="C5581" t="s">
        <v>230</v>
      </c>
      <c r="D5581" t="s">
        <v>117</v>
      </c>
      <c r="E5581" s="1">
        <v>45988.623229166667</v>
      </c>
      <c r="F5581" s="1">
        <v>45988.628784722219</v>
      </c>
      <c r="G5581" t="s">
        <v>27</v>
      </c>
      <c r="H5581">
        <v>1</v>
      </c>
      <c r="I5581">
        <v>773.78</v>
      </c>
      <c r="J5581">
        <v>530.16999999999996</v>
      </c>
      <c r="K5581">
        <v>77.38</v>
      </c>
      <c r="L5581">
        <v>0</v>
      </c>
      <c r="M5581">
        <v>41.48</v>
      </c>
      <c r="N5581">
        <v>12.54</v>
      </c>
      <c r="O5581" t="s">
        <v>65</v>
      </c>
      <c r="P5581">
        <v>0</v>
      </c>
      <c r="Q5581">
        <v>5</v>
      </c>
      <c r="R5581" s="3">
        <f t="shared" si="522"/>
        <v>696.4</v>
      </c>
      <c r="S5581" s="3">
        <f t="shared" si="523"/>
        <v>166.23000000000002</v>
      </c>
      <c r="T5581" s="3">
        <f t="shared" si="524"/>
        <v>-41.48</v>
      </c>
      <c r="U5581" s="3">
        <f t="shared" si="525"/>
        <v>112.21000000000004</v>
      </c>
      <c r="V5581" s="4">
        <f t="shared" si="526"/>
        <v>0.16112866168868473</v>
      </c>
      <c r="W5581" s="5">
        <f t="shared" si="527"/>
        <v>1</v>
      </c>
    </row>
    <row r="5582" spans="1:23">
      <c r="A5582" t="s">
        <v>7063</v>
      </c>
      <c r="B5582" t="s">
        <v>1438</v>
      </c>
      <c r="C5582" t="s">
        <v>1150</v>
      </c>
      <c r="D5582" t="s">
        <v>160</v>
      </c>
      <c r="E5582" s="1">
        <v>45988.652384259258</v>
      </c>
      <c r="F5582" s="1">
        <v>45988.661412037043</v>
      </c>
      <c r="G5582" t="s">
        <v>27</v>
      </c>
      <c r="H5582">
        <v>1</v>
      </c>
      <c r="I5582">
        <v>56.11</v>
      </c>
      <c r="J5582">
        <v>43.63</v>
      </c>
      <c r="K5582">
        <v>2.81</v>
      </c>
      <c r="L5582">
        <v>30</v>
      </c>
      <c r="M5582">
        <v>51.85</v>
      </c>
      <c r="N5582">
        <v>1.5</v>
      </c>
      <c r="O5582" t="s">
        <v>38</v>
      </c>
      <c r="P5582">
        <v>0</v>
      </c>
      <c r="Q5582">
        <v>5</v>
      </c>
      <c r="R5582" s="3">
        <f t="shared" si="522"/>
        <v>53.3</v>
      </c>
      <c r="S5582" s="3">
        <f t="shared" si="523"/>
        <v>9.6699999999999946</v>
      </c>
      <c r="T5582" s="3">
        <f t="shared" si="524"/>
        <v>-21.85</v>
      </c>
      <c r="U5582" s="3">
        <f t="shared" si="525"/>
        <v>-13.680000000000007</v>
      </c>
      <c r="V5582" s="4">
        <f t="shared" si="526"/>
        <v>-0.25666041275797385</v>
      </c>
      <c r="W5582" s="5">
        <f t="shared" si="527"/>
        <v>0</v>
      </c>
    </row>
    <row r="5583" spans="1:23">
      <c r="A5583" t="s">
        <v>7064</v>
      </c>
      <c r="B5583" t="s">
        <v>247</v>
      </c>
      <c r="C5583" t="s">
        <v>900</v>
      </c>
      <c r="D5583" t="s">
        <v>32</v>
      </c>
      <c r="E5583" s="1">
        <v>45988.666921296302</v>
      </c>
      <c r="F5583" s="1">
        <v>45988.677337962959</v>
      </c>
      <c r="G5583" t="s">
        <v>27</v>
      </c>
      <c r="H5583">
        <v>3</v>
      </c>
      <c r="I5583">
        <v>1138.1400000000001</v>
      </c>
      <c r="J5583">
        <v>936.6</v>
      </c>
      <c r="K5583">
        <v>170.72</v>
      </c>
      <c r="L5583">
        <v>0</v>
      </c>
      <c r="M5583">
        <v>64.84</v>
      </c>
      <c r="N5583">
        <v>17.41</v>
      </c>
      <c r="O5583" t="s">
        <v>38</v>
      </c>
      <c r="P5583">
        <v>0</v>
      </c>
      <c r="Q5583">
        <v>5</v>
      </c>
      <c r="R5583" s="3">
        <f t="shared" si="522"/>
        <v>967.42000000000007</v>
      </c>
      <c r="S5583" s="3">
        <f t="shared" si="523"/>
        <v>30.82000000000005</v>
      </c>
      <c r="T5583" s="3">
        <f t="shared" si="524"/>
        <v>-64.84</v>
      </c>
      <c r="U5583" s="3">
        <f t="shared" si="525"/>
        <v>-51.42999999999995</v>
      </c>
      <c r="V5583" s="4">
        <f t="shared" si="526"/>
        <v>-5.3162018564842518E-2</v>
      </c>
      <c r="W5583" s="5">
        <f t="shared" si="527"/>
        <v>0</v>
      </c>
    </row>
    <row r="5584" spans="1:23">
      <c r="A5584" t="s">
        <v>7065</v>
      </c>
      <c r="B5584" t="s">
        <v>2536</v>
      </c>
      <c r="C5584" t="s">
        <v>337</v>
      </c>
      <c r="D5584" t="s">
        <v>87</v>
      </c>
      <c r="E5584" s="1">
        <v>45988.710127314807</v>
      </c>
      <c r="F5584" s="1">
        <v>45988.732349537036</v>
      </c>
      <c r="G5584" t="s">
        <v>27</v>
      </c>
      <c r="H5584">
        <v>1</v>
      </c>
      <c r="I5584">
        <v>149.33000000000001</v>
      </c>
      <c r="J5584">
        <v>101.29</v>
      </c>
      <c r="K5584">
        <v>0</v>
      </c>
      <c r="L5584">
        <v>30</v>
      </c>
      <c r="M5584">
        <v>41.84</v>
      </c>
      <c r="N5584">
        <v>3.23</v>
      </c>
      <c r="O5584" t="s">
        <v>38</v>
      </c>
      <c r="P5584">
        <v>12</v>
      </c>
      <c r="Q5584">
        <v>1</v>
      </c>
      <c r="R5584" s="3">
        <f t="shared" si="522"/>
        <v>149.33000000000001</v>
      </c>
      <c r="S5584" s="3">
        <f t="shared" si="523"/>
        <v>48.040000000000006</v>
      </c>
      <c r="T5584" s="3">
        <f t="shared" si="524"/>
        <v>-11.840000000000003</v>
      </c>
      <c r="U5584" s="3">
        <f t="shared" si="525"/>
        <v>32.970000000000006</v>
      </c>
      <c r="V5584" s="4">
        <f t="shared" si="526"/>
        <v>0.22078617826290767</v>
      </c>
      <c r="W5584" s="5">
        <f t="shared" si="527"/>
        <v>1</v>
      </c>
    </row>
    <row r="5585" spans="1:23">
      <c r="A5585" t="s">
        <v>7066</v>
      </c>
      <c r="B5585" t="s">
        <v>1781</v>
      </c>
      <c r="C5585" t="s">
        <v>527</v>
      </c>
      <c r="D5585" t="s">
        <v>44</v>
      </c>
      <c r="E5585" s="1">
        <v>45988.763865740737</v>
      </c>
      <c r="F5585" s="1">
        <v>45988.779143518521</v>
      </c>
      <c r="G5585" t="s">
        <v>27</v>
      </c>
      <c r="H5585">
        <v>2</v>
      </c>
      <c r="I5585">
        <v>767.02</v>
      </c>
      <c r="J5585">
        <v>665.12</v>
      </c>
      <c r="K5585">
        <v>0</v>
      </c>
      <c r="L5585">
        <v>0</v>
      </c>
      <c r="M5585">
        <v>53.2</v>
      </c>
      <c r="N5585">
        <v>13.81</v>
      </c>
      <c r="O5585" t="s">
        <v>38</v>
      </c>
      <c r="P5585">
        <v>7</v>
      </c>
      <c r="Q5585">
        <v>3</v>
      </c>
      <c r="R5585" s="3">
        <f t="shared" si="522"/>
        <v>767.02</v>
      </c>
      <c r="S5585" s="3">
        <f t="shared" si="523"/>
        <v>101.89999999999998</v>
      </c>
      <c r="T5585" s="3">
        <f t="shared" si="524"/>
        <v>-53.2</v>
      </c>
      <c r="U5585" s="3">
        <f t="shared" si="525"/>
        <v>34.889999999999972</v>
      </c>
      <c r="V5585" s="4">
        <f t="shared" si="526"/>
        <v>4.548773174102367E-2</v>
      </c>
      <c r="W5585" s="5">
        <f t="shared" si="527"/>
        <v>1</v>
      </c>
    </row>
    <row r="5586" spans="1:23">
      <c r="A5586" t="s">
        <v>7067</v>
      </c>
      <c r="B5586" t="s">
        <v>1373</v>
      </c>
      <c r="C5586" t="s">
        <v>221</v>
      </c>
      <c r="D5586" t="s">
        <v>87</v>
      </c>
      <c r="E5586" s="1">
        <v>45988.783032407409</v>
      </c>
      <c r="F5586" s="1">
        <v>45988.804560185177</v>
      </c>
      <c r="G5586" t="s">
        <v>27</v>
      </c>
      <c r="H5586">
        <v>1</v>
      </c>
      <c r="I5586">
        <v>106.92</v>
      </c>
      <c r="J5586">
        <v>85.35</v>
      </c>
      <c r="K5586">
        <v>5.35</v>
      </c>
      <c r="L5586">
        <v>30</v>
      </c>
      <c r="M5586">
        <v>44.77</v>
      </c>
      <c r="N5586">
        <v>2.37</v>
      </c>
      <c r="O5586" t="s">
        <v>144</v>
      </c>
      <c r="P5586">
        <v>11</v>
      </c>
      <c r="Q5586">
        <v>1</v>
      </c>
      <c r="R5586" s="3">
        <f t="shared" si="522"/>
        <v>101.57000000000001</v>
      </c>
      <c r="S5586" s="3">
        <f t="shared" si="523"/>
        <v>16.220000000000013</v>
      </c>
      <c r="T5586" s="3">
        <f t="shared" si="524"/>
        <v>-14.770000000000003</v>
      </c>
      <c r="U5586" s="3">
        <f t="shared" si="525"/>
        <v>-0.91999999999999016</v>
      </c>
      <c r="V5586" s="4">
        <f t="shared" si="526"/>
        <v>-9.0577926553115102E-3</v>
      </c>
      <c r="W5586" s="5">
        <f t="shared" si="527"/>
        <v>0</v>
      </c>
    </row>
    <row r="5587" spans="1:23">
      <c r="A5587" t="s">
        <v>7068</v>
      </c>
      <c r="B5587" t="s">
        <v>1366</v>
      </c>
      <c r="C5587" t="s">
        <v>302</v>
      </c>
      <c r="D5587" t="s">
        <v>103</v>
      </c>
      <c r="E5587" s="1">
        <v>45988.783865740741</v>
      </c>
      <c r="F5587" s="1">
        <v>45988.799143518518</v>
      </c>
      <c r="G5587" t="s">
        <v>27</v>
      </c>
      <c r="H5587">
        <v>1</v>
      </c>
      <c r="I5587">
        <v>118.58</v>
      </c>
      <c r="J5587">
        <v>86.52</v>
      </c>
      <c r="K5587">
        <v>11.86</v>
      </c>
      <c r="L5587">
        <v>30</v>
      </c>
      <c r="M5587">
        <v>54.88</v>
      </c>
      <c r="N5587">
        <v>2.46</v>
      </c>
      <c r="O5587" t="s">
        <v>38</v>
      </c>
      <c r="P5587">
        <v>2</v>
      </c>
      <c r="Q5587">
        <v>4</v>
      </c>
      <c r="R5587" s="3">
        <f t="shared" si="522"/>
        <v>106.72</v>
      </c>
      <c r="S5587" s="3">
        <f t="shared" si="523"/>
        <v>20.200000000000003</v>
      </c>
      <c r="T5587" s="3">
        <f t="shared" si="524"/>
        <v>-24.880000000000003</v>
      </c>
      <c r="U5587" s="3">
        <f t="shared" si="525"/>
        <v>-7.14</v>
      </c>
      <c r="V5587" s="4">
        <f t="shared" si="526"/>
        <v>-6.6904047976011988E-2</v>
      </c>
      <c r="W5587" s="5">
        <f t="shared" si="527"/>
        <v>0</v>
      </c>
    </row>
    <row r="5588" spans="1:23">
      <c r="A5588" t="s">
        <v>7069</v>
      </c>
      <c r="B5588" t="s">
        <v>1484</v>
      </c>
      <c r="C5588" t="s">
        <v>1035</v>
      </c>
      <c r="D5588" t="s">
        <v>26</v>
      </c>
      <c r="E5588" s="1">
        <v>45988.819745370369</v>
      </c>
      <c r="F5588" s="1">
        <v>45988.839884259258</v>
      </c>
      <c r="G5588" t="s">
        <v>27</v>
      </c>
      <c r="H5588">
        <v>1</v>
      </c>
      <c r="I5588">
        <v>467.55</v>
      </c>
      <c r="J5588">
        <v>354.23</v>
      </c>
      <c r="K5588">
        <v>70.13</v>
      </c>
      <c r="L5588">
        <v>0</v>
      </c>
      <c r="M5588">
        <v>62.24</v>
      </c>
      <c r="N5588">
        <v>7.15</v>
      </c>
      <c r="O5588" t="s">
        <v>65</v>
      </c>
      <c r="P5588">
        <v>14</v>
      </c>
      <c r="Q5588">
        <v>2</v>
      </c>
      <c r="R5588" s="3">
        <f t="shared" si="522"/>
        <v>397.42</v>
      </c>
      <c r="S5588" s="3">
        <f t="shared" si="523"/>
        <v>43.19</v>
      </c>
      <c r="T5588" s="3">
        <f t="shared" si="524"/>
        <v>-62.24</v>
      </c>
      <c r="U5588" s="3">
        <f t="shared" si="525"/>
        <v>-26.200000000000003</v>
      </c>
      <c r="V5588" s="4">
        <f t="shared" si="526"/>
        <v>-6.5925217653867454E-2</v>
      </c>
      <c r="W5588" s="5">
        <f t="shared" si="527"/>
        <v>0</v>
      </c>
    </row>
    <row r="5589" spans="1:23">
      <c r="A5589" t="s">
        <v>7070</v>
      </c>
      <c r="B5589" t="s">
        <v>2661</v>
      </c>
      <c r="C5589" t="s">
        <v>426</v>
      </c>
      <c r="D5589" t="s">
        <v>37</v>
      </c>
      <c r="E5589" s="1">
        <v>45988.895844907413</v>
      </c>
      <c r="F5589" s="1">
        <v>45988.915289351848</v>
      </c>
      <c r="G5589" t="s">
        <v>27</v>
      </c>
      <c r="H5589">
        <v>1</v>
      </c>
      <c r="I5589">
        <v>648.67999999999995</v>
      </c>
      <c r="J5589">
        <v>558.73</v>
      </c>
      <c r="K5589">
        <v>0</v>
      </c>
      <c r="L5589">
        <v>0</v>
      </c>
      <c r="M5589">
        <v>54.51</v>
      </c>
      <c r="N5589">
        <v>11.68</v>
      </c>
      <c r="O5589" t="s">
        <v>38</v>
      </c>
      <c r="P5589">
        <v>8</v>
      </c>
      <c r="Q5589">
        <v>4</v>
      </c>
      <c r="R5589" s="3">
        <f t="shared" si="522"/>
        <v>648.67999999999995</v>
      </c>
      <c r="S5589" s="3">
        <f t="shared" si="523"/>
        <v>89.949999999999932</v>
      </c>
      <c r="T5589" s="3">
        <f t="shared" si="524"/>
        <v>-54.51</v>
      </c>
      <c r="U5589" s="3">
        <f t="shared" si="525"/>
        <v>23.759999999999934</v>
      </c>
      <c r="V5589" s="4">
        <f t="shared" si="526"/>
        <v>3.6628229635567514E-2</v>
      </c>
      <c r="W5589" s="5">
        <f t="shared" si="527"/>
        <v>1</v>
      </c>
    </row>
    <row r="5590" spans="1:23">
      <c r="A5590" t="s">
        <v>7071</v>
      </c>
      <c r="B5590" t="s">
        <v>1859</v>
      </c>
      <c r="C5590" t="s">
        <v>1159</v>
      </c>
      <c r="D5590" t="s">
        <v>87</v>
      </c>
      <c r="E5590" s="1">
        <v>45988.918240740742</v>
      </c>
      <c r="F5590" s="1">
        <v>45988.92796296296</v>
      </c>
      <c r="G5590" t="s">
        <v>27</v>
      </c>
      <c r="H5590">
        <v>1</v>
      </c>
      <c r="I5590">
        <v>104.5</v>
      </c>
      <c r="J5590">
        <v>67.22</v>
      </c>
      <c r="K5590">
        <v>15.68</v>
      </c>
      <c r="L5590">
        <v>30</v>
      </c>
      <c r="M5590">
        <v>61.96</v>
      </c>
      <c r="N5590">
        <v>2.14</v>
      </c>
      <c r="O5590" t="s">
        <v>38</v>
      </c>
      <c r="P5590">
        <v>0</v>
      </c>
      <c r="Q5590">
        <v>5</v>
      </c>
      <c r="R5590" s="3">
        <f t="shared" si="522"/>
        <v>88.82</v>
      </c>
      <c r="S5590" s="3">
        <f t="shared" si="523"/>
        <v>21.599999999999994</v>
      </c>
      <c r="T5590" s="3">
        <f t="shared" si="524"/>
        <v>-31.96</v>
      </c>
      <c r="U5590" s="3">
        <f t="shared" si="525"/>
        <v>-12.500000000000007</v>
      </c>
      <c r="V5590" s="4">
        <f t="shared" si="526"/>
        <v>-0.14073406890340023</v>
      </c>
      <c r="W5590" s="5">
        <f t="shared" si="527"/>
        <v>0</v>
      </c>
    </row>
    <row r="5591" spans="1:23">
      <c r="A5591" t="s">
        <v>7072</v>
      </c>
      <c r="B5591" t="s">
        <v>818</v>
      </c>
      <c r="C5591" t="s">
        <v>506</v>
      </c>
      <c r="D5591" t="s">
        <v>103</v>
      </c>
      <c r="E5591" s="1">
        <v>45988.936631944453</v>
      </c>
      <c r="F5591" s="1">
        <v>45988.951909722222</v>
      </c>
      <c r="G5591" t="s">
        <v>27</v>
      </c>
      <c r="H5591">
        <v>2</v>
      </c>
      <c r="I5591">
        <v>378.68</v>
      </c>
      <c r="J5591">
        <v>293.83999999999997</v>
      </c>
      <c r="K5591">
        <v>18.93</v>
      </c>
      <c r="L5591">
        <v>30</v>
      </c>
      <c r="M5591">
        <v>50.61</v>
      </c>
      <c r="N5591">
        <v>7.02</v>
      </c>
      <c r="O5591" t="s">
        <v>38</v>
      </c>
      <c r="P5591">
        <v>2</v>
      </c>
      <c r="Q5591">
        <v>4</v>
      </c>
      <c r="R5591" s="3">
        <f t="shared" si="522"/>
        <v>359.75</v>
      </c>
      <c r="S5591" s="3">
        <f t="shared" si="523"/>
        <v>65.910000000000025</v>
      </c>
      <c r="T5591" s="3">
        <f t="shared" si="524"/>
        <v>-20.61</v>
      </c>
      <c r="U5591" s="3">
        <f t="shared" si="525"/>
        <v>38.28000000000003</v>
      </c>
      <c r="V5591" s="4">
        <f t="shared" si="526"/>
        <v>0.10640722724113977</v>
      </c>
      <c r="W5591" s="5">
        <f t="shared" si="527"/>
        <v>1</v>
      </c>
    </row>
    <row r="5592" spans="1:23">
      <c r="A5592" t="s">
        <v>7073</v>
      </c>
      <c r="B5592" t="s">
        <v>770</v>
      </c>
      <c r="C5592" t="s">
        <v>75</v>
      </c>
      <c r="D5592" t="s">
        <v>72</v>
      </c>
      <c r="E5592" s="1">
        <v>45988.949548611112</v>
      </c>
      <c r="F5592" s="1">
        <v>45988.957187499997</v>
      </c>
      <c r="G5592" t="s">
        <v>53</v>
      </c>
      <c r="H5592">
        <v>2</v>
      </c>
      <c r="I5592">
        <v>326.06</v>
      </c>
      <c r="J5592">
        <v>288.77999999999997</v>
      </c>
      <c r="K5592">
        <v>16.3</v>
      </c>
      <c r="L5592">
        <v>30</v>
      </c>
      <c r="M5592">
        <v>54.72</v>
      </c>
      <c r="N5592">
        <v>6.12</v>
      </c>
      <c r="O5592" t="s">
        <v>38</v>
      </c>
      <c r="P5592">
        <v>0</v>
      </c>
      <c r="Q5592">
        <v>1</v>
      </c>
      <c r="R5592" s="3">
        <f t="shared" si="522"/>
        <v>309.76</v>
      </c>
      <c r="S5592" s="3">
        <f t="shared" si="523"/>
        <v>20.980000000000018</v>
      </c>
      <c r="T5592" s="3">
        <f t="shared" si="524"/>
        <v>-24.72</v>
      </c>
      <c r="U5592" s="3">
        <f t="shared" si="525"/>
        <v>-9.8599999999999817</v>
      </c>
      <c r="V5592" s="4">
        <f t="shared" si="526"/>
        <v>-3.1831095041322255E-2</v>
      </c>
      <c r="W5592" s="5">
        <f t="shared" si="527"/>
        <v>0</v>
      </c>
    </row>
    <row r="5593" spans="1:23">
      <c r="A5593" t="s">
        <v>7074</v>
      </c>
      <c r="B5593" t="s">
        <v>5268</v>
      </c>
      <c r="C5593" t="s">
        <v>262</v>
      </c>
      <c r="D5593" t="s">
        <v>48</v>
      </c>
      <c r="E5593" s="1">
        <v>45988.955949074072</v>
      </c>
      <c r="F5593" s="1">
        <v>45988.976782407408</v>
      </c>
      <c r="G5593" t="s">
        <v>27</v>
      </c>
      <c r="H5593">
        <v>3</v>
      </c>
      <c r="I5593">
        <v>1269.24</v>
      </c>
      <c r="J5593">
        <v>1165.05</v>
      </c>
      <c r="K5593">
        <v>190.39</v>
      </c>
      <c r="L5593">
        <v>0</v>
      </c>
      <c r="M5593">
        <v>51.83</v>
      </c>
      <c r="N5593">
        <v>19.420000000000002</v>
      </c>
      <c r="O5593" t="s">
        <v>38</v>
      </c>
      <c r="P5593">
        <v>15</v>
      </c>
      <c r="Q5593">
        <v>1</v>
      </c>
      <c r="R5593" s="3">
        <f t="shared" si="522"/>
        <v>1078.8499999999999</v>
      </c>
      <c r="S5593" s="3">
        <f t="shared" si="523"/>
        <v>-86.200000000000045</v>
      </c>
      <c r="T5593" s="3">
        <f t="shared" si="524"/>
        <v>-51.83</v>
      </c>
      <c r="U5593" s="3">
        <f t="shared" si="525"/>
        <v>-157.45000000000005</v>
      </c>
      <c r="V5593" s="4">
        <f t="shared" si="526"/>
        <v>-0.14594243870788345</v>
      </c>
      <c r="W5593" s="5">
        <f t="shared" si="527"/>
        <v>0</v>
      </c>
    </row>
    <row r="5594" spans="1:23">
      <c r="A5594" t="s">
        <v>7075</v>
      </c>
      <c r="B5594" t="s">
        <v>510</v>
      </c>
      <c r="C5594" t="s">
        <v>147</v>
      </c>
      <c r="D5594" t="s">
        <v>26</v>
      </c>
      <c r="E5594" s="1">
        <v>45989.309965277767</v>
      </c>
      <c r="F5594" s="1">
        <v>45989.315520833326</v>
      </c>
      <c r="G5594" t="s">
        <v>27</v>
      </c>
      <c r="H5594">
        <v>1</v>
      </c>
      <c r="I5594">
        <v>204.71</v>
      </c>
      <c r="J5594">
        <v>137.27000000000001</v>
      </c>
      <c r="K5594">
        <v>10.24</v>
      </c>
      <c r="L5594">
        <v>30</v>
      </c>
      <c r="M5594">
        <v>35.520000000000003</v>
      </c>
      <c r="N5594">
        <v>4.04</v>
      </c>
      <c r="O5594" t="s">
        <v>38</v>
      </c>
      <c r="P5594">
        <v>0</v>
      </c>
      <c r="Q5594">
        <v>5</v>
      </c>
      <c r="R5594" s="3">
        <f t="shared" si="522"/>
        <v>194.47</v>
      </c>
      <c r="S5594" s="3">
        <f t="shared" si="523"/>
        <v>57.199999999999989</v>
      </c>
      <c r="T5594" s="3">
        <f t="shared" si="524"/>
        <v>-5.5200000000000031</v>
      </c>
      <c r="U5594" s="3">
        <f t="shared" si="525"/>
        <v>47.639999999999986</v>
      </c>
      <c r="V5594" s="4">
        <f t="shared" si="526"/>
        <v>0.24497351776623638</v>
      </c>
      <c r="W5594" s="5">
        <f t="shared" si="527"/>
        <v>1</v>
      </c>
    </row>
    <row r="5595" spans="1:23">
      <c r="A5595" t="s">
        <v>7076</v>
      </c>
      <c r="B5595" t="s">
        <v>458</v>
      </c>
      <c r="C5595" t="s">
        <v>396</v>
      </c>
      <c r="D5595" t="s">
        <v>143</v>
      </c>
      <c r="E5595" s="1">
        <v>45989.318761574083</v>
      </c>
      <c r="F5595" s="1">
        <v>45989.325706018521</v>
      </c>
      <c r="G5595" t="s">
        <v>27</v>
      </c>
      <c r="H5595">
        <v>3</v>
      </c>
      <c r="I5595">
        <v>110.7</v>
      </c>
      <c r="J5595">
        <v>84.75</v>
      </c>
      <c r="K5595">
        <v>5.54</v>
      </c>
      <c r="L5595">
        <v>30</v>
      </c>
      <c r="M5595">
        <v>59.56</v>
      </c>
      <c r="N5595">
        <v>2.4300000000000002</v>
      </c>
      <c r="O5595" t="s">
        <v>38</v>
      </c>
      <c r="P5595">
        <v>0</v>
      </c>
      <c r="Q5595">
        <v>5</v>
      </c>
      <c r="R5595" s="3">
        <f t="shared" si="522"/>
        <v>105.16</v>
      </c>
      <c r="S5595" s="3">
        <f t="shared" si="523"/>
        <v>20.409999999999997</v>
      </c>
      <c r="T5595" s="3">
        <f t="shared" si="524"/>
        <v>-29.560000000000002</v>
      </c>
      <c r="U5595" s="3">
        <f t="shared" si="525"/>
        <v>-11.580000000000005</v>
      </c>
      <c r="V5595" s="4">
        <f t="shared" si="526"/>
        <v>-0.11011791555724616</v>
      </c>
      <c r="W5595" s="5">
        <f t="shared" si="527"/>
        <v>0</v>
      </c>
    </row>
    <row r="5596" spans="1:23">
      <c r="A5596" t="s">
        <v>7077</v>
      </c>
      <c r="B5596" t="s">
        <v>1537</v>
      </c>
      <c r="C5596" t="s">
        <v>359</v>
      </c>
      <c r="D5596" t="s">
        <v>127</v>
      </c>
      <c r="E5596" s="1">
        <v>45989.318819444437</v>
      </c>
      <c r="F5596" s="1">
        <v>45989.324374999997</v>
      </c>
      <c r="G5596" t="s">
        <v>27</v>
      </c>
      <c r="H5596">
        <v>5</v>
      </c>
      <c r="I5596">
        <v>1384.9</v>
      </c>
      <c r="J5596">
        <v>1001.6</v>
      </c>
      <c r="K5596">
        <v>138.49</v>
      </c>
      <c r="L5596">
        <v>0</v>
      </c>
      <c r="M5596">
        <v>43.54</v>
      </c>
      <c r="N5596">
        <v>22.44</v>
      </c>
      <c r="O5596" t="s">
        <v>38</v>
      </c>
      <c r="P5596">
        <v>0</v>
      </c>
      <c r="Q5596">
        <v>5</v>
      </c>
      <c r="R5596" s="3">
        <f t="shared" si="522"/>
        <v>1246.4100000000001</v>
      </c>
      <c r="S5596" s="3">
        <f t="shared" si="523"/>
        <v>244.81000000000006</v>
      </c>
      <c r="T5596" s="3">
        <f t="shared" si="524"/>
        <v>-43.54</v>
      </c>
      <c r="U5596" s="3">
        <f t="shared" si="525"/>
        <v>178.83000000000007</v>
      </c>
      <c r="V5596" s="4">
        <f t="shared" si="526"/>
        <v>0.14347606325366458</v>
      </c>
      <c r="W5596" s="5">
        <f t="shared" si="527"/>
        <v>1</v>
      </c>
    </row>
    <row r="5597" spans="1:23">
      <c r="A5597" t="s">
        <v>7078</v>
      </c>
      <c r="B5597" t="s">
        <v>378</v>
      </c>
      <c r="C5597" t="s">
        <v>511</v>
      </c>
      <c r="D5597" t="s">
        <v>143</v>
      </c>
      <c r="E5597" s="1">
        <v>45989.379328703697</v>
      </c>
      <c r="F5597" s="1">
        <v>45989.395995370367</v>
      </c>
      <c r="G5597" t="s">
        <v>53</v>
      </c>
      <c r="H5597">
        <v>1</v>
      </c>
      <c r="I5597">
        <v>786.05</v>
      </c>
      <c r="J5597">
        <v>670.86</v>
      </c>
      <c r="K5597">
        <v>0</v>
      </c>
      <c r="L5597">
        <v>0</v>
      </c>
      <c r="M5597">
        <v>35.090000000000003</v>
      </c>
      <c r="N5597">
        <v>14.15</v>
      </c>
      <c r="O5597" t="s">
        <v>65</v>
      </c>
      <c r="P5597">
        <v>4</v>
      </c>
      <c r="Q5597">
        <v>1</v>
      </c>
      <c r="R5597" s="3">
        <f t="shared" si="522"/>
        <v>786.05</v>
      </c>
      <c r="S5597" s="3">
        <f t="shared" si="523"/>
        <v>115.18999999999994</v>
      </c>
      <c r="T5597" s="3">
        <f t="shared" si="524"/>
        <v>-35.090000000000003</v>
      </c>
      <c r="U5597" s="3">
        <f t="shared" si="525"/>
        <v>65.949999999999932</v>
      </c>
      <c r="V5597" s="4">
        <f t="shared" si="526"/>
        <v>8.3900515234399772E-2</v>
      </c>
      <c r="W5597" s="5">
        <f t="shared" si="527"/>
        <v>1</v>
      </c>
    </row>
    <row r="5598" spans="1:23">
      <c r="A5598" t="s">
        <v>7079</v>
      </c>
      <c r="B5598" t="s">
        <v>2501</v>
      </c>
      <c r="C5598" t="s">
        <v>543</v>
      </c>
      <c r="D5598" t="s">
        <v>60</v>
      </c>
      <c r="E5598" s="1">
        <v>45989.404062499998</v>
      </c>
      <c r="F5598" s="1">
        <v>45989.417256944442</v>
      </c>
      <c r="G5598" t="s">
        <v>27</v>
      </c>
      <c r="H5598">
        <v>4</v>
      </c>
      <c r="I5598">
        <v>473.84</v>
      </c>
      <c r="J5598">
        <v>326.08</v>
      </c>
      <c r="K5598">
        <v>23.69</v>
      </c>
      <c r="L5598">
        <v>0</v>
      </c>
      <c r="M5598">
        <v>45.34</v>
      </c>
      <c r="N5598">
        <v>8.1</v>
      </c>
      <c r="O5598" t="s">
        <v>65</v>
      </c>
      <c r="P5598">
        <v>4</v>
      </c>
      <c r="Q5598">
        <v>4</v>
      </c>
      <c r="R5598" s="3">
        <f t="shared" si="522"/>
        <v>450.15</v>
      </c>
      <c r="S5598" s="3">
        <f t="shared" si="523"/>
        <v>124.07</v>
      </c>
      <c r="T5598" s="3">
        <f t="shared" si="524"/>
        <v>-45.34</v>
      </c>
      <c r="U5598" s="3">
        <f t="shared" si="525"/>
        <v>70.63</v>
      </c>
      <c r="V5598" s="4">
        <f t="shared" si="526"/>
        <v>0.15690325447073197</v>
      </c>
      <c r="W5598" s="5">
        <f t="shared" si="527"/>
        <v>1</v>
      </c>
    </row>
    <row r="5599" spans="1:23">
      <c r="A5599" t="s">
        <v>7080</v>
      </c>
      <c r="B5599" t="s">
        <v>499</v>
      </c>
      <c r="C5599" t="s">
        <v>426</v>
      </c>
      <c r="D5599" t="s">
        <v>103</v>
      </c>
      <c r="E5599" s="1">
        <v>45989.463935185187</v>
      </c>
      <c r="F5599" s="1">
        <v>45989.469490740739</v>
      </c>
      <c r="G5599" t="s">
        <v>27</v>
      </c>
      <c r="H5599">
        <v>1</v>
      </c>
      <c r="I5599">
        <v>648.67999999999995</v>
      </c>
      <c r="J5599">
        <v>558.73</v>
      </c>
      <c r="K5599">
        <v>0</v>
      </c>
      <c r="L5599">
        <v>0</v>
      </c>
      <c r="M5599">
        <v>47.22</v>
      </c>
      <c r="N5599">
        <v>11.68</v>
      </c>
      <c r="O5599" t="s">
        <v>38</v>
      </c>
      <c r="P5599">
        <v>0</v>
      </c>
      <c r="Q5599">
        <v>5</v>
      </c>
      <c r="R5599" s="3">
        <f t="shared" si="522"/>
        <v>648.67999999999995</v>
      </c>
      <c r="S5599" s="3">
        <f t="shared" si="523"/>
        <v>89.949999999999932</v>
      </c>
      <c r="T5599" s="3">
        <f t="shared" si="524"/>
        <v>-47.22</v>
      </c>
      <c r="U5599" s="3">
        <f t="shared" si="525"/>
        <v>31.049999999999933</v>
      </c>
      <c r="V5599" s="4">
        <f t="shared" si="526"/>
        <v>4.7866436455571218E-2</v>
      </c>
      <c r="W5599" s="5">
        <f t="shared" si="527"/>
        <v>1</v>
      </c>
    </row>
    <row r="5600" spans="1:23">
      <c r="A5600" t="s">
        <v>7081</v>
      </c>
      <c r="B5600" t="s">
        <v>925</v>
      </c>
      <c r="C5600" t="s">
        <v>738</v>
      </c>
      <c r="D5600" t="s">
        <v>37</v>
      </c>
      <c r="E5600" s="1">
        <v>45989.47384259259</v>
      </c>
      <c r="F5600" s="1">
        <v>45989.491203703707</v>
      </c>
      <c r="G5600" t="s">
        <v>27</v>
      </c>
      <c r="H5600">
        <v>2</v>
      </c>
      <c r="I5600">
        <v>304.02</v>
      </c>
      <c r="J5600">
        <v>182.42</v>
      </c>
      <c r="K5600">
        <v>0</v>
      </c>
      <c r="L5600">
        <v>30</v>
      </c>
      <c r="M5600">
        <v>54.91</v>
      </c>
      <c r="N5600">
        <v>6.01</v>
      </c>
      <c r="O5600" t="s">
        <v>28</v>
      </c>
      <c r="P5600">
        <v>5</v>
      </c>
      <c r="Q5600">
        <v>4</v>
      </c>
      <c r="R5600" s="3">
        <f t="shared" si="522"/>
        <v>304.02</v>
      </c>
      <c r="S5600" s="3">
        <f t="shared" si="523"/>
        <v>121.6</v>
      </c>
      <c r="T5600" s="3">
        <f t="shared" si="524"/>
        <v>-24.909999999999997</v>
      </c>
      <c r="U5600" s="3">
        <f t="shared" si="525"/>
        <v>90.679999999999993</v>
      </c>
      <c r="V5600" s="4">
        <f t="shared" si="526"/>
        <v>0.29826985066771922</v>
      </c>
      <c r="W5600" s="5">
        <f t="shared" si="527"/>
        <v>1</v>
      </c>
    </row>
    <row r="5601" spans="1:23">
      <c r="A5601" t="s">
        <v>7082</v>
      </c>
      <c r="B5601" t="s">
        <v>1666</v>
      </c>
      <c r="C5601" t="s">
        <v>1344</v>
      </c>
      <c r="D5601" t="s">
        <v>26</v>
      </c>
      <c r="E5601" s="1">
        <v>45989.486724537041</v>
      </c>
      <c r="F5601" s="1">
        <v>45989.499918981477</v>
      </c>
      <c r="G5601" t="s">
        <v>53</v>
      </c>
      <c r="H5601">
        <v>1</v>
      </c>
      <c r="I5601">
        <v>119.45</v>
      </c>
      <c r="J5601">
        <v>96.5</v>
      </c>
      <c r="K5601">
        <v>5.97</v>
      </c>
      <c r="L5601">
        <v>30</v>
      </c>
      <c r="M5601">
        <v>64.45</v>
      </c>
      <c r="N5601">
        <v>2.58</v>
      </c>
      <c r="O5601" t="s">
        <v>65</v>
      </c>
      <c r="P5601">
        <v>4</v>
      </c>
      <c r="Q5601">
        <v>1</v>
      </c>
      <c r="R5601" s="3">
        <f t="shared" si="522"/>
        <v>113.48</v>
      </c>
      <c r="S5601" s="3">
        <f t="shared" si="523"/>
        <v>16.980000000000004</v>
      </c>
      <c r="T5601" s="3">
        <f t="shared" si="524"/>
        <v>-34.450000000000003</v>
      </c>
      <c r="U5601" s="3">
        <f t="shared" si="525"/>
        <v>-20.049999999999997</v>
      </c>
      <c r="V5601" s="4">
        <f t="shared" si="526"/>
        <v>-0.17668311596757136</v>
      </c>
      <c r="W5601" s="5">
        <f t="shared" si="527"/>
        <v>0</v>
      </c>
    </row>
    <row r="5602" spans="1:23">
      <c r="A5602" t="s">
        <v>7083</v>
      </c>
      <c r="B5602" t="s">
        <v>3930</v>
      </c>
      <c r="C5602" t="s">
        <v>1407</v>
      </c>
      <c r="D5602" t="s">
        <v>48</v>
      </c>
      <c r="E5602" s="1">
        <v>45989.525891203702</v>
      </c>
      <c r="G5602" t="s">
        <v>110</v>
      </c>
      <c r="H5602">
        <v>2</v>
      </c>
      <c r="I5602">
        <v>450.82</v>
      </c>
      <c r="J5602">
        <v>382.38</v>
      </c>
      <c r="K5602">
        <v>67.62</v>
      </c>
      <c r="L5602">
        <v>0</v>
      </c>
      <c r="M5602">
        <v>62.07</v>
      </c>
      <c r="N5602">
        <v>0</v>
      </c>
      <c r="O5602" t="s">
        <v>38</v>
      </c>
      <c r="P5602">
        <v>20</v>
      </c>
      <c r="R5602" s="3">
        <f t="shared" si="522"/>
        <v>383.2</v>
      </c>
      <c r="S5602" s="3">
        <f t="shared" si="523"/>
        <v>0.81999999999999318</v>
      </c>
      <c r="T5602" s="3">
        <f t="shared" si="524"/>
        <v>-62.07</v>
      </c>
      <c r="U5602" s="3">
        <f t="shared" si="525"/>
        <v>-61.250000000000007</v>
      </c>
      <c r="V5602" s="4">
        <f t="shared" si="526"/>
        <v>-0.15983820459290191</v>
      </c>
      <c r="W5602" s="5">
        <f t="shared" si="527"/>
        <v>0</v>
      </c>
    </row>
    <row r="5603" spans="1:23">
      <c r="A5603" t="s">
        <v>7084</v>
      </c>
      <c r="B5603" t="s">
        <v>1588</v>
      </c>
      <c r="C5603" t="s">
        <v>370</v>
      </c>
      <c r="D5603" t="s">
        <v>117</v>
      </c>
      <c r="E5603" s="1">
        <v>45989.553113425929</v>
      </c>
      <c r="F5603" s="1">
        <v>45989.570474537039</v>
      </c>
      <c r="G5603" t="s">
        <v>27</v>
      </c>
      <c r="H5603">
        <v>2</v>
      </c>
      <c r="I5603">
        <v>175.46</v>
      </c>
      <c r="J5603">
        <v>131.96</v>
      </c>
      <c r="K5603">
        <v>8.77</v>
      </c>
      <c r="L5603">
        <v>30</v>
      </c>
      <c r="M5603">
        <v>51.99</v>
      </c>
      <c r="N5603">
        <v>3.54</v>
      </c>
      <c r="O5603" t="s">
        <v>38</v>
      </c>
      <c r="P5603">
        <v>5</v>
      </c>
      <c r="Q5603">
        <v>3</v>
      </c>
      <c r="R5603" s="3">
        <f t="shared" si="522"/>
        <v>166.69</v>
      </c>
      <c r="S5603" s="3">
        <f t="shared" si="523"/>
        <v>34.72999999999999</v>
      </c>
      <c r="T5603" s="3">
        <f t="shared" si="524"/>
        <v>-21.990000000000002</v>
      </c>
      <c r="U5603" s="3">
        <f t="shared" si="525"/>
        <v>9.1999999999999886</v>
      </c>
      <c r="V5603" s="4">
        <f t="shared" si="526"/>
        <v>5.5192273081768488E-2</v>
      </c>
      <c r="W5603" s="5">
        <f t="shared" si="527"/>
        <v>1</v>
      </c>
    </row>
    <row r="5604" spans="1:23">
      <c r="A5604" t="s">
        <v>7085</v>
      </c>
      <c r="B5604" t="s">
        <v>2955</v>
      </c>
      <c r="C5604" t="s">
        <v>227</v>
      </c>
      <c r="D5604" t="s">
        <v>87</v>
      </c>
      <c r="E5604" s="1">
        <v>45989.566400462973</v>
      </c>
      <c r="F5604" s="1">
        <v>45989.592094907413</v>
      </c>
      <c r="G5604" t="s">
        <v>27</v>
      </c>
      <c r="H5604">
        <v>1</v>
      </c>
      <c r="I5604">
        <v>426.49</v>
      </c>
      <c r="J5604">
        <v>379.26</v>
      </c>
      <c r="K5604">
        <v>0</v>
      </c>
      <c r="L5604">
        <v>0</v>
      </c>
      <c r="M5604">
        <v>48.02</v>
      </c>
      <c r="N5604">
        <v>7.68</v>
      </c>
      <c r="O5604" t="s">
        <v>38</v>
      </c>
      <c r="P5604">
        <v>17</v>
      </c>
      <c r="Q5604">
        <v>1</v>
      </c>
      <c r="R5604" s="3">
        <f t="shared" si="522"/>
        <v>426.49</v>
      </c>
      <c r="S5604" s="3">
        <f t="shared" si="523"/>
        <v>47.230000000000018</v>
      </c>
      <c r="T5604" s="3">
        <f t="shared" si="524"/>
        <v>-48.02</v>
      </c>
      <c r="U5604" s="3">
        <f t="shared" si="525"/>
        <v>-8.4699999999999847</v>
      </c>
      <c r="V5604" s="4">
        <f t="shared" si="526"/>
        <v>-1.985978569251327E-2</v>
      </c>
      <c r="W5604" s="5">
        <f t="shared" si="527"/>
        <v>0</v>
      </c>
    </row>
    <row r="5605" spans="1:23">
      <c r="A5605" t="s">
        <v>7086</v>
      </c>
      <c r="B5605" t="s">
        <v>1018</v>
      </c>
      <c r="C5605" t="s">
        <v>412</v>
      </c>
      <c r="D5605" t="s">
        <v>160</v>
      </c>
      <c r="E5605" s="1">
        <v>45989.59752314815</v>
      </c>
      <c r="F5605" s="1">
        <v>45989.618356481478</v>
      </c>
      <c r="G5605" t="s">
        <v>27</v>
      </c>
      <c r="H5605">
        <v>2</v>
      </c>
      <c r="I5605">
        <v>540.52</v>
      </c>
      <c r="J5605">
        <v>393.8</v>
      </c>
      <c r="K5605">
        <v>54.05</v>
      </c>
      <c r="L5605">
        <v>0</v>
      </c>
      <c r="M5605">
        <v>35.9</v>
      </c>
      <c r="N5605">
        <v>8.76</v>
      </c>
      <c r="O5605" t="s">
        <v>38</v>
      </c>
      <c r="P5605">
        <v>10</v>
      </c>
      <c r="Q5605">
        <v>3</v>
      </c>
      <c r="R5605" s="3">
        <f t="shared" si="522"/>
        <v>486.46999999999997</v>
      </c>
      <c r="S5605" s="3">
        <f t="shared" si="523"/>
        <v>92.669999999999959</v>
      </c>
      <c r="T5605" s="3">
        <f t="shared" si="524"/>
        <v>-35.9</v>
      </c>
      <c r="U5605" s="3">
        <f t="shared" si="525"/>
        <v>48.009999999999962</v>
      </c>
      <c r="V5605" s="4">
        <f t="shared" si="526"/>
        <v>9.8690566735872648E-2</v>
      </c>
      <c r="W5605" s="5">
        <f t="shared" si="527"/>
        <v>1</v>
      </c>
    </row>
    <row r="5606" spans="1:23">
      <c r="A5606" t="s">
        <v>7087</v>
      </c>
      <c r="B5606" t="s">
        <v>3071</v>
      </c>
      <c r="C5606" t="s">
        <v>479</v>
      </c>
      <c r="D5606" t="s">
        <v>160</v>
      </c>
      <c r="E5606" s="1">
        <v>45989.673842592587</v>
      </c>
      <c r="F5606" s="1">
        <v>45989.698148148149</v>
      </c>
      <c r="G5606" t="s">
        <v>27</v>
      </c>
      <c r="H5606">
        <v>2</v>
      </c>
      <c r="I5606">
        <v>1693.94</v>
      </c>
      <c r="J5606">
        <v>1094.3399999999999</v>
      </c>
      <c r="K5606">
        <v>84.7</v>
      </c>
      <c r="L5606">
        <v>0</v>
      </c>
      <c r="M5606">
        <v>59.14</v>
      </c>
      <c r="N5606">
        <v>28.97</v>
      </c>
      <c r="O5606" t="s">
        <v>33</v>
      </c>
      <c r="P5606">
        <v>15</v>
      </c>
      <c r="Q5606">
        <v>2</v>
      </c>
      <c r="R5606" s="3">
        <f t="shared" si="522"/>
        <v>1609.24</v>
      </c>
      <c r="S5606" s="3">
        <f t="shared" si="523"/>
        <v>514.90000000000009</v>
      </c>
      <c r="T5606" s="3">
        <f t="shared" si="524"/>
        <v>-59.14</v>
      </c>
      <c r="U5606" s="3">
        <f t="shared" si="525"/>
        <v>426.79000000000008</v>
      </c>
      <c r="V5606" s="4">
        <f t="shared" si="526"/>
        <v>0.26521214983470465</v>
      </c>
      <c r="W5606" s="5">
        <f t="shared" si="527"/>
        <v>1</v>
      </c>
    </row>
    <row r="5607" spans="1:23">
      <c r="A5607" t="s">
        <v>7088</v>
      </c>
      <c r="B5607" t="s">
        <v>419</v>
      </c>
      <c r="C5607" t="s">
        <v>1445</v>
      </c>
      <c r="D5607" t="s">
        <v>64</v>
      </c>
      <c r="E5607" s="1">
        <v>45989.675729166673</v>
      </c>
      <c r="F5607" s="1">
        <v>45989.690312500003</v>
      </c>
      <c r="G5607" t="s">
        <v>27</v>
      </c>
      <c r="H5607">
        <v>2</v>
      </c>
      <c r="I5607">
        <v>1924.22</v>
      </c>
      <c r="J5607">
        <v>1680.8</v>
      </c>
      <c r="K5607">
        <v>96.21</v>
      </c>
      <c r="L5607">
        <v>0</v>
      </c>
      <c r="M5607">
        <v>58.52</v>
      </c>
      <c r="N5607">
        <v>32.9</v>
      </c>
      <c r="O5607" t="s">
        <v>38</v>
      </c>
      <c r="P5607">
        <v>1</v>
      </c>
      <c r="Q5607">
        <v>3</v>
      </c>
      <c r="R5607" s="3">
        <f t="shared" si="522"/>
        <v>1828.01</v>
      </c>
      <c r="S5607" s="3">
        <f t="shared" si="523"/>
        <v>147.21000000000004</v>
      </c>
      <c r="T5607" s="3">
        <f t="shared" si="524"/>
        <v>-58.52</v>
      </c>
      <c r="U5607" s="3">
        <f t="shared" si="525"/>
        <v>55.790000000000028</v>
      </c>
      <c r="V5607" s="4">
        <f t="shared" si="526"/>
        <v>3.0519526698431644E-2</v>
      </c>
      <c r="W5607" s="5">
        <f t="shared" si="527"/>
        <v>1</v>
      </c>
    </row>
    <row r="5608" spans="1:23">
      <c r="A5608" t="s">
        <v>7089</v>
      </c>
      <c r="B5608" t="s">
        <v>2714</v>
      </c>
      <c r="C5608" t="s">
        <v>639</v>
      </c>
      <c r="D5608" t="s">
        <v>72</v>
      </c>
      <c r="E5608" s="1">
        <v>45989.679363425923</v>
      </c>
      <c r="F5608" s="1">
        <v>45989.692557870367</v>
      </c>
      <c r="G5608" t="s">
        <v>27</v>
      </c>
      <c r="H5608">
        <v>5</v>
      </c>
      <c r="I5608">
        <v>809.2</v>
      </c>
      <c r="J5608">
        <v>714.1</v>
      </c>
      <c r="K5608">
        <v>80.92</v>
      </c>
      <c r="L5608">
        <v>0</v>
      </c>
      <c r="M5608">
        <v>47.19</v>
      </c>
      <c r="N5608">
        <v>13.11</v>
      </c>
      <c r="O5608" t="s">
        <v>38</v>
      </c>
      <c r="P5608">
        <v>4</v>
      </c>
      <c r="Q5608">
        <v>4</v>
      </c>
      <c r="R5608" s="3">
        <f t="shared" si="522"/>
        <v>728.28000000000009</v>
      </c>
      <c r="S5608" s="3">
        <f t="shared" si="523"/>
        <v>14.180000000000064</v>
      </c>
      <c r="T5608" s="3">
        <f t="shared" si="524"/>
        <v>-47.19</v>
      </c>
      <c r="U5608" s="3">
        <f t="shared" si="525"/>
        <v>-46.119999999999933</v>
      </c>
      <c r="V5608" s="4">
        <f t="shared" si="526"/>
        <v>-6.3327291700994021E-2</v>
      </c>
      <c r="W5608" s="5">
        <f t="shared" si="527"/>
        <v>0</v>
      </c>
    </row>
    <row r="5609" spans="1:23">
      <c r="A5609" t="s">
        <v>7090</v>
      </c>
      <c r="B5609" t="s">
        <v>1637</v>
      </c>
      <c r="C5609" t="s">
        <v>356</v>
      </c>
      <c r="D5609" t="s">
        <v>127</v>
      </c>
      <c r="E5609" s="1">
        <v>45989.700381944444</v>
      </c>
      <c r="F5609" s="1">
        <v>45989.707326388889</v>
      </c>
      <c r="G5609" t="s">
        <v>27</v>
      </c>
      <c r="H5609">
        <v>4</v>
      </c>
      <c r="I5609">
        <v>669.4</v>
      </c>
      <c r="J5609">
        <v>515.76</v>
      </c>
      <c r="K5609">
        <v>66.94</v>
      </c>
      <c r="L5609">
        <v>0</v>
      </c>
      <c r="M5609">
        <v>57.89</v>
      </c>
      <c r="N5609">
        <v>10.84</v>
      </c>
      <c r="O5609" t="s">
        <v>38</v>
      </c>
      <c r="P5609">
        <v>0</v>
      </c>
      <c r="Q5609">
        <v>5</v>
      </c>
      <c r="R5609" s="3">
        <f t="shared" si="522"/>
        <v>602.46</v>
      </c>
      <c r="S5609" s="3">
        <f t="shared" si="523"/>
        <v>86.700000000000045</v>
      </c>
      <c r="T5609" s="3">
        <f t="shared" si="524"/>
        <v>-57.89</v>
      </c>
      <c r="U5609" s="3">
        <f t="shared" si="525"/>
        <v>17.970000000000045</v>
      </c>
      <c r="V5609" s="4">
        <f t="shared" si="526"/>
        <v>2.9827706403744721E-2</v>
      </c>
      <c r="W5609" s="5">
        <f t="shared" si="527"/>
        <v>1</v>
      </c>
    </row>
    <row r="5610" spans="1:23">
      <c r="A5610" t="s">
        <v>7091</v>
      </c>
      <c r="B5610" t="s">
        <v>1919</v>
      </c>
      <c r="C5610" t="s">
        <v>179</v>
      </c>
      <c r="D5610" t="s">
        <v>48</v>
      </c>
      <c r="E5610" s="1">
        <v>45989.714722222219</v>
      </c>
      <c r="F5610" s="1">
        <v>45989.720277777778</v>
      </c>
      <c r="G5610" t="s">
        <v>27</v>
      </c>
      <c r="H5610">
        <v>4</v>
      </c>
      <c r="I5610">
        <v>2271.96</v>
      </c>
      <c r="J5610">
        <v>1373.48</v>
      </c>
      <c r="K5610">
        <v>340.79</v>
      </c>
      <c r="L5610">
        <v>0</v>
      </c>
      <c r="M5610">
        <v>51.34</v>
      </c>
      <c r="N5610">
        <v>34.76</v>
      </c>
      <c r="O5610" t="s">
        <v>38</v>
      </c>
      <c r="P5610">
        <v>0</v>
      </c>
      <c r="Q5610">
        <v>5</v>
      </c>
      <c r="R5610" s="3">
        <f t="shared" si="522"/>
        <v>1931.17</v>
      </c>
      <c r="S5610" s="3">
        <f t="shared" si="523"/>
        <v>557.69000000000005</v>
      </c>
      <c r="T5610" s="3">
        <f t="shared" si="524"/>
        <v>-51.34</v>
      </c>
      <c r="U5610" s="3">
        <f t="shared" si="525"/>
        <v>471.59000000000003</v>
      </c>
      <c r="V5610" s="4">
        <f t="shared" si="526"/>
        <v>0.24419911245514378</v>
      </c>
      <c r="W5610" s="5">
        <f t="shared" si="527"/>
        <v>1</v>
      </c>
    </row>
    <row r="5611" spans="1:23">
      <c r="A5611" t="s">
        <v>7092</v>
      </c>
      <c r="B5611" t="s">
        <v>862</v>
      </c>
      <c r="C5611" t="s">
        <v>493</v>
      </c>
      <c r="D5611" t="s">
        <v>72</v>
      </c>
      <c r="E5611" s="1">
        <v>45989.820821759262</v>
      </c>
      <c r="F5611" s="1">
        <v>45989.833321759259</v>
      </c>
      <c r="G5611" t="s">
        <v>27</v>
      </c>
      <c r="H5611">
        <v>3</v>
      </c>
      <c r="I5611">
        <v>193.05</v>
      </c>
      <c r="J5611">
        <v>123.09</v>
      </c>
      <c r="K5611">
        <v>9.65</v>
      </c>
      <c r="L5611">
        <v>30</v>
      </c>
      <c r="M5611">
        <v>39.4</v>
      </c>
      <c r="N5611">
        <v>3.84</v>
      </c>
      <c r="O5611" t="s">
        <v>65</v>
      </c>
      <c r="P5611">
        <v>3</v>
      </c>
      <c r="Q5611">
        <v>4</v>
      </c>
      <c r="R5611" s="3">
        <f t="shared" si="522"/>
        <v>183.4</v>
      </c>
      <c r="S5611" s="3">
        <f t="shared" si="523"/>
        <v>60.31</v>
      </c>
      <c r="T5611" s="3">
        <f t="shared" si="524"/>
        <v>-9.3999999999999986</v>
      </c>
      <c r="U5611" s="3">
        <f t="shared" si="525"/>
        <v>47.070000000000007</v>
      </c>
      <c r="V5611" s="4">
        <f t="shared" si="526"/>
        <v>0.25665212649945479</v>
      </c>
      <c r="W5611" s="5">
        <f t="shared" si="527"/>
        <v>1</v>
      </c>
    </row>
    <row r="5612" spans="1:23">
      <c r="A5612" t="s">
        <v>7093</v>
      </c>
      <c r="B5612" t="s">
        <v>1926</v>
      </c>
      <c r="C5612" t="s">
        <v>684</v>
      </c>
      <c r="D5612" t="s">
        <v>143</v>
      </c>
      <c r="E5612" s="1">
        <v>45989.882118055553</v>
      </c>
      <c r="F5612" s="1">
        <v>45989.892534722218</v>
      </c>
      <c r="G5612" t="s">
        <v>27</v>
      </c>
      <c r="H5612">
        <v>1</v>
      </c>
      <c r="I5612">
        <v>332.46</v>
      </c>
      <c r="J5612">
        <v>241.25</v>
      </c>
      <c r="K5612">
        <v>16.62</v>
      </c>
      <c r="L5612">
        <v>30</v>
      </c>
      <c r="M5612">
        <v>54.83</v>
      </c>
      <c r="N5612">
        <v>6.23</v>
      </c>
      <c r="O5612" t="s">
        <v>28</v>
      </c>
      <c r="P5612">
        <v>0</v>
      </c>
      <c r="Q5612">
        <v>4</v>
      </c>
      <c r="R5612" s="3">
        <f t="shared" si="522"/>
        <v>315.83999999999997</v>
      </c>
      <c r="S5612" s="3">
        <f t="shared" si="523"/>
        <v>74.589999999999975</v>
      </c>
      <c r="T5612" s="3">
        <f t="shared" si="524"/>
        <v>-24.83</v>
      </c>
      <c r="U5612" s="3">
        <f t="shared" si="525"/>
        <v>43.529999999999973</v>
      </c>
      <c r="V5612" s="4">
        <f t="shared" si="526"/>
        <v>0.13782294832826741</v>
      </c>
      <c r="W5612" s="5">
        <f t="shared" si="527"/>
        <v>1</v>
      </c>
    </row>
    <row r="5613" spans="1:23">
      <c r="A5613" t="s">
        <v>7094</v>
      </c>
      <c r="B5613" t="s">
        <v>782</v>
      </c>
      <c r="C5613" t="s">
        <v>915</v>
      </c>
      <c r="D5613" t="s">
        <v>143</v>
      </c>
      <c r="E5613" s="1">
        <v>45989.936956018522</v>
      </c>
      <c r="F5613" s="1">
        <v>45989.957094907397</v>
      </c>
      <c r="G5613" t="s">
        <v>27</v>
      </c>
      <c r="H5613">
        <v>1</v>
      </c>
      <c r="I5613">
        <v>551.02</v>
      </c>
      <c r="J5613">
        <v>404.5</v>
      </c>
      <c r="K5613">
        <v>0</v>
      </c>
      <c r="L5613">
        <v>0</v>
      </c>
      <c r="M5613">
        <v>37.799999999999997</v>
      </c>
      <c r="N5613">
        <v>9.92</v>
      </c>
      <c r="O5613" t="s">
        <v>38</v>
      </c>
      <c r="P5613">
        <v>9</v>
      </c>
      <c r="Q5613">
        <v>3</v>
      </c>
      <c r="R5613" s="3">
        <f t="shared" si="522"/>
        <v>551.02</v>
      </c>
      <c r="S5613" s="3">
        <f t="shared" si="523"/>
        <v>146.51999999999998</v>
      </c>
      <c r="T5613" s="3">
        <f t="shared" si="524"/>
        <v>-37.799999999999997</v>
      </c>
      <c r="U5613" s="3">
        <f t="shared" si="525"/>
        <v>98.799999999999983</v>
      </c>
      <c r="V5613" s="4">
        <f t="shared" si="526"/>
        <v>0.17930383652136037</v>
      </c>
      <c r="W5613" s="5">
        <f t="shared" si="527"/>
        <v>1</v>
      </c>
    </row>
    <row r="5614" spans="1:23">
      <c r="A5614" t="s">
        <v>7095</v>
      </c>
      <c r="B5614" t="s">
        <v>1519</v>
      </c>
      <c r="C5614" t="s">
        <v>576</v>
      </c>
      <c r="D5614" t="s">
        <v>60</v>
      </c>
      <c r="E5614" s="1">
        <v>45990.262453703697</v>
      </c>
      <c r="F5614" s="1">
        <v>45990.272175925929</v>
      </c>
      <c r="G5614" t="s">
        <v>27</v>
      </c>
      <c r="H5614">
        <v>1</v>
      </c>
      <c r="I5614">
        <v>574.94000000000005</v>
      </c>
      <c r="J5614">
        <v>340.64</v>
      </c>
      <c r="K5614">
        <v>28.75</v>
      </c>
      <c r="L5614">
        <v>0</v>
      </c>
      <c r="M5614">
        <v>51.52</v>
      </c>
      <c r="N5614">
        <v>9.83</v>
      </c>
      <c r="O5614" t="s">
        <v>65</v>
      </c>
      <c r="P5614">
        <v>0</v>
      </c>
      <c r="Q5614">
        <v>4</v>
      </c>
      <c r="R5614" s="3">
        <f t="shared" si="522"/>
        <v>546.19000000000005</v>
      </c>
      <c r="S5614" s="3">
        <f t="shared" si="523"/>
        <v>205.55000000000007</v>
      </c>
      <c r="T5614" s="3">
        <f t="shared" si="524"/>
        <v>-51.52</v>
      </c>
      <c r="U5614" s="3">
        <f t="shared" si="525"/>
        <v>144.20000000000005</v>
      </c>
      <c r="V5614" s="4">
        <f t="shared" si="526"/>
        <v>0.26401069224994972</v>
      </c>
      <c r="W5614" s="5">
        <f t="shared" si="527"/>
        <v>1</v>
      </c>
    </row>
    <row r="5615" spans="1:23">
      <c r="A5615" t="s">
        <v>7096</v>
      </c>
      <c r="B5615" t="s">
        <v>217</v>
      </c>
      <c r="C5615" t="s">
        <v>202</v>
      </c>
      <c r="D5615" t="s">
        <v>26</v>
      </c>
      <c r="E5615" s="1">
        <v>45990.277754629627</v>
      </c>
      <c r="F5615" s="1">
        <v>45990.290949074071</v>
      </c>
      <c r="G5615" t="s">
        <v>27</v>
      </c>
      <c r="H5615">
        <v>5</v>
      </c>
      <c r="I5615">
        <v>2840.65</v>
      </c>
      <c r="J5615">
        <v>1730.45</v>
      </c>
      <c r="K5615">
        <v>426.1</v>
      </c>
      <c r="L5615">
        <v>0</v>
      </c>
      <c r="M5615">
        <v>52.19</v>
      </c>
      <c r="N5615">
        <v>43.46</v>
      </c>
      <c r="O5615" t="s">
        <v>33</v>
      </c>
      <c r="P5615">
        <v>4</v>
      </c>
      <c r="Q5615">
        <v>3</v>
      </c>
      <c r="R5615" s="3">
        <f t="shared" si="522"/>
        <v>2414.5500000000002</v>
      </c>
      <c r="S5615" s="3">
        <f t="shared" si="523"/>
        <v>684.10000000000014</v>
      </c>
      <c r="T5615" s="3">
        <f t="shared" si="524"/>
        <v>-52.19</v>
      </c>
      <c r="U5615" s="3">
        <f t="shared" si="525"/>
        <v>588.45000000000005</v>
      </c>
      <c r="V5615" s="4">
        <f t="shared" si="526"/>
        <v>0.24371000807603901</v>
      </c>
      <c r="W5615" s="5">
        <f t="shared" si="527"/>
        <v>1</v>
      </c>
    </row>
    <row r="5616" spans="1:23">
      <c r="A5616" t="s">
        <v>7097</v>
      </c>
      <c r="B5616" t="s">
        <v>2228</v>
      </c>
      <c r="C5616" t="s">
        <v>751</v>
      </c>
      <c r="D5616" t="s">
        <v>44</v>
      </c>
      <c r="E5616" s="1">
        <v>45990.349004629628</v>
      </c>
      <c r="F5616" s="1">
        <v>45990.361504629633</v>
      </c>
      <c r="G5616" t="s">
        <v>53</v>
      </c>
      <c r="H5616">
        <v>1</v>
      </c>
      <c r="I5616">
        <v>1012.85</v>
      </c>
      <c r="J5616">
        <v>614.54999999999995</v>
      </c>
      <c r="K5616">
        <v>151.93</v>
      </c>
      <c r="L5616">
        <v>0</v>
      </c>
      <c r="M5616">
        <v>45.34</v>
      </c>
      <c r="N5616">
        <v>15.5</v>
      </c>
      <c r="O5616" t="s">
        <v>33</v>
      </c>
      <c r="P5616">
        <v>3</v>
      </c>
      <c r="Q5616">
        <v>1</v>
      </c>
      <c r="R5616" s="3">
        <f t="shared" si="522"/>
        <v>860.92000000000007</v>
      </c>
      <c r="S5616" s="3">
        <f t="shared" si="523"/>
        <v>246.37000000000012</v>
      </c>
      <c r="T5616" s="3">
        <f t="shared" si="524"/>
        <v>-45.34</v>
      </c>
      <c r="U5616" s="3">
        <f t="shared" si="525"/>
        <v>185.53000000000011</v>
      </c>
      <c r="V5616" s="4">
        <f t="shared" si="526"/>
        <v>0.21550202109371383</v>
      </c>
      <c r="W5616" s="5">
        <f t="shared" si="527"/>
        <v>1</v>
      </c>
    </row>
    <row r="5617" spans="1:23">
      <c r="A5617" t="s">
        <v>7098</v>
      </c>
      <c r="B5617" t="s">
        <v>2627</v>
      </c>
      <c r="C5617" t="s">
        <v>1109</v>
      </c>
      <c r="D5617" t="s">
        <v>32</v>
      </c>
      <c r="E5617" s="1">
        <v>45990.375543981478</v>
      </c>
      <c r="F5617" s="1">
        <v>45990.385960648149</v>
      </c>
      <c r="G5617" t="s">
        <v>27</v>
      </c>
      <c r="H5617">
        <v>1</v>
      </c>
      <c r="I5617">
        <v>210.22</v>
      </c>
      <c r="J5617">
        <v>148.68</v>
      </c>
      <c r="K5617">
        <v>0</v>
      </c>
      <c r="L5617">
        <v>30</v>
      </c>
      <c r="M5617">
        <v>53.91</v>
      </c>
      <c r="N5617">
        <v>4.32</v>
      </c>
      <c r="O5617" t="s">
        <v>38</v>
      </c>
      <c r="P5617">
        <v>0</v>
      </c>
      <c r="Q5617">
        <v>5</v>
      </c>
      <c r="R5617" s="3">
        <f t="shared" si="522"/>
        <v>210.22</v>
      </c>
      <c r="S5617" s="3">
        <f t="shared" si="523"/>
        <v>61.539999999999992</v>
      </c>
      <c r="T5617" s="3">
        <f t="shared" si="524"/>
        <v>-23.909999999999997</v>
      </c>
      <c r="U5617" s="3">
        <f t="shared" si="525"/>
        <v>33.309999999999995</v>
      </c>
      <c r="V5617" s="4">
        <f t="shared" si="526"/>
        <v>0.15845304918656644</v>
      </c>
      <c r="W5617" s="5">
        <f t="shared" si="527"/>
        <v>1</v>
      </c>
    </row>
    <row r="5618" spans="1:23">
      <c r="A5618" t="s">
        <v>7099</v>
      </c>
      <c r="B5618" t="s">
        <v>189</v>
      </c>
      <c r="C5618" t="s">
        <v>644</v>
      </c>
      <c r="D5618" t="s">
        <v>52</v>
      </c>
      <c r="E5618" s="1">
        <v>45990.459305555552</v>
      </c>
      <c r="F5618" s="1">
        <v>45990.464861111112</v>
      </c>
      <c r="G5618" t="s">
        <v>53</v>
      </c>
      <c r="H5618">
        <v>1</v>
      </c>
      <c r="I5618">
        <v>548.03</v>
      </c>
      <c r="J5618">
        <v>323.36</v>
      </c>
      <c r="K5618">
        <v>54.8</v>
      </c>
      <c r="L5618">
        <v>0</v>
      </c>
      <c r="M5618">
        <v>62.7</v>
      </c>
      <c r="N5618">
        <v>8.8800000000000008</v>
      </c>
      <c r="O5618" t="s">
        <v>65</v>
      </c>
      <c r="P5618">
        <v>0</v>
      </c>
      <c r="Q5618">
        <v>2</v>
      </c>
      <c r="R5618" s="3">
        <f t="shared" si="522"/>
        <v>493.22999999999996</v>
      </c>
      <c r="S5618" s="3">
        <f t="shared" si="523"/>
        <v>169.86999999999995</v>
      </c>
      <c r="T5618" s="3">
        <f t="shared" si="524"/>
        <v>-62.7</v>
      </c>
      <c r="U5618" s="3">
        <f t="shared" si="525"/>
        <v>98.289999999999949</v>
      </c>
      <c r="V5618" s="4">
        <f t="shared" si="526"/>
        <v>0.19927822719623697</v>
      </c>
      <c r="W5618" s="5">
        <f t="shared" si="527"/>
        <v>1</v>
      </c>
    </row>
    <row r="5619" spans="1:23">
      <c r="A5619" t="s">
        <v>7100</v>
      </c>
      <c r="B5619" t="s">
        <v>1742</v>
      </c>
      <c r="C5619" t="s">
        <v>283</v>
      </c>
      <c r="D5619" t="s">
        <v>26</v>
      </c>
      <c r="E5619" s="1">
        <v>45990.461388888893</v>
      </c>
      <c r="F5619" s="1">
        <v>45990.469722222217</v>
      </c>
      <c r="G5619" t="s">
        <v>27</v>
      </c>
      <c r="H5619">
        <v>1</v>
      </c>
      <c r="I5619">
        <v>234.49</v>
      </c>
      <c r="J5619">
        <v>139.72999999999999</v>
      </c>
      <c r="K5619">
        <v>0</v>
      </c>
      <c r="L5619">
        <v>30</v>
      </c>
      <c r="M5619">
        <v>41.5</v>
      </c>
      <c r="N5619">
        <v>4.76</v>
      </c>
      <c r="O5619" t="s">
        <v>38</v>
      </c>
      <c r="P5619">
        <v>0</v>
      </c>
      <c r="Q5619">
        <v>5</v>
      </c>
      <c r="R5619" s="3">
        <f t="shared" si="522"/>
        <v>234.49</v>
      </c>
      <c r="S5619" s="3">
        <f t="shared" si="523"/>
        <v>94.760000000000019</v>
      </c>
      <c r="T5619" s="3">
        <f t="shared" si="524"/>
        <v>-11.5</v>
      </c>
      <c r="U5619" s="3">
        <f t="shared" si="525"/>
        <v>78.500000000000014</v>
      </c>
      <c r="V5619" s="4">
        <f t="shared" si="526"/>
        <v>0.33476907330803024</v>
      </c>
      <c r="W5619" s="5">
        <f t="shared" si="527"/>
        <v>1</v>
      </c>
    </row>
    <row r="5620" spans="1:23">
      <c r="A5620" t="s">
        <v>7101</v>
      </c>
      <c r="B5620" t="s">
        <v>355</v>
      </c>
      <c r="C5620" t="s">
        <v>133</v>
      </c>
      <c r="D5620" t="s">
        <v>64</v>
      </c>
      <c r="E5620" s="1">
        <v>45990.47896990741</v>
      </c>
      <c r="F5620" s="1">
        <v>45990.492164351846</v>
      </c>
      <c r="G5620" t="s">
        <v>27</v>
      </c>
      <c r="H5620">
        <v>1</v>
      </c>
      <c r="I5620">
        <v>539.1</v>
      </c>
      <c r="J5620">
        <v>470.92</v>
      </c>
      <c r="K5620">
        <v>0</v>
      </c>
      <c r="L5620">
        <v>0</v>
      </c>
      <c r="M5620">
        <v>51.85</v>
      </c>
      <c r="N5620">
        <v>9.6999999999999993</v>
      </c>
      <c r="O5620" t="s">
        <v>38</v>
      </c>
      <c r="P5620">
        <v>0</v>
      </c>
      <c r="Q5620">
        <v>4</v>
      </c>
      <c r="R5620" s="3">
        <f t="shared" si="522"/>
        <v>539.1</v>
      </c>
      <c r="S5620" s="3">
        <f t="shared" si="523"/>
        <v>68.180000000000007</v>
      </c>
      <c r="T5620" s="3">
        <f t="shared" si="524"/>
        <v>-51.85</v>
      </c>
      <c r="U5620" s="3">
        <f t="shared" si="525"/>
        <v>6.6300000000000061</v>
      </c>
      <c r="V5620" s="4">
        <f t="shared" si="526"/>
        <v>1.229827490261548E-2</v>
      </c>
      <c r="W5620" s="5">
        <f t="shared" si="527"/>
        <v>1</v>
      </c>
    </row>
    <row r="5621" spans="1:23">
      <c r="A5621" t="s">
        <v>7102</v>
      </c>
      <c r="B5621" t="s">
        <v>1863</v>
      </c>
      <c r="C5621" t="s">
        <v>56</v>
      </c>
      <c r="D5621" t="s">
        <v>127</v>
      </c>
      <c r="E5621" s="1">
        <v>45990.490659722222</v>
      </c>
      <c r="F5621" s="1">
        <v>45990.49690972222</v>
      </c>
      <c r="G5621" t="s">
        <v>27</v>
      </c>
      <c r="H5621">
        <v>2</v>
      </c>
      <c r="I5621">
        <v>327.60000000000002</v>
      </c>
      <c r="J5621">
        <v>266.98</v>
      </c>
      <c r="K5621">
        <v>0</v>
      </c>
      <c r="L5621">
        <v>30</v>
      </c>
      <c r="M5621">
        <v>59.26</v>
      </c>
      <c r="N5621">
        <v>6.44</v>
      </c>
      <c r="O5621" t="s">
        <v>65</v>
      </c>
      <c r="P5621">
        <v>0</v>
      </c>
      <c r="Q5621">
        <v>4</v>
      </c>
      <c r="R5621" s="3">
        <f t="shared" si="522"/>
        <v>327.60000000000002</v>
      </c>
      <c r="S5621" s="3">
        <f t="shared" si="523"/>
        <v>60.620000000000005</v>
      </c>
      <c r="T5621" s="3">
        <f t="shared" si="524"/>
        <v>-29.259999999999998</v>
      </c>
      <c r="U5621" s="3">
        <f t="shared" si="525"/>
        <v>24.920000000000005</v>
      </c>
      <c r="V5621" s="4">
        <f t="shared" si="526"/>
        <v>7.6068376068376076E-2</v>
      </c>
      <c r="W5621" s="5">
        <f t="shared" si="527"/>
        <v>1</v>
      </c>
    </row>
    <row r="5622" spans="1:23">
      <c r="A5622" t="s">
        <v>7103</v>
      </c>
      <c r="B5622" t="s">
        <v>2965</v>
      </c>
      <c r="C5622" t="s">
        <v>743</v>
      </c>
      <c r="D5622" t="s">
        <v>44</v>
      </c>
      <c r="E5622" s="1">
        <v>45990.495810185188</v>
      </c>
      <c r="F5622" s="1">
        <v>45990.504143518519</v>
      </c>
      <c r="G5622" t="s">
        <v>27</v>
      </c>
      <c r="H5622">
        <v>1</v>
      </c>
      <c r="I5622">
        <v>165.34</v>
      </c>
      <c r="J5622">
        <v>120.94</v>
      </c>
      <c r="K5622">
        <v>8.27</v>
      </c>
      <c r="L5622">
        <v>30</v>
      </c>
      <c r="M5622">
        <v>37.950000000000003</v>
      </c>
      <c r="N5622">
        <v>3.37</v>
      </c>
      <c r="O5622" t="s">
        <v>38</v>
      </c>
      <c r="P5622">
        <v>0</v>
      </c>
      <c r="Q5622">
        <v>5</v>
      </c>
      <c r="R5622" s="3">
        <f t="shared" si="522"/>
        <v>157.07</v>
      </c>
      <c r="S5622" s="3">
        <f t="shared" si="523"/>
        <v>36.129999999999995</v>
      </c>
      <c r="T5622" s="3">
        <f t="shared" si="524"/>
        <v>-7.9500000000000028</v>
      </c>
      <c r="U5622" s="3">
        <f t="shared" si="525"/>
        <v>24.809999999999992</v>
      </c>
      <c r="V5622" s="4">
        <f t="shared" si="526"/>
        <v>0.15795505188769335</v>
      </c>
      <c r="W5622" s="5">
        <f t="shared" si="527"/>
        <v>1</v>
      </c>
    </row>
    <row r="5623" spans="1:23">
      <c r="A5623" t="s">
        <v>7104</v>
      </c>
      <c r="B5623" t="s">
        <v>1747</v>
      </c>
      <c r="C5623" t="s">
        <v>376</v>
      </c>
      <c r="D5623" t="s">
        <v>44</v>
      </c>
      <c r="E5623" s="1">
        <v>45990.506747685176</v>
      </c>
      <c r="F5623" s="1">
        <v>45990.52202546296</v>
      </c>
      <c r="G5623" t="s">
        <v>27</v>
      </c>
      <c r="H5623">
        <v>2</v>
      </c>
      <c r="I5623">
        <v>802.62</v>
      </c>
      <c r="J5623">
        <v>590.1</v>
      </c>
      <c r="K5623">
        <v>0</v>
      </c>
      <c r="L5623">
        <v>0</v>
      </c>
      <c r="M5623">
        <v>59.92</v>
      </c>
      <c r="N5623">
        <v>14.45</v>
      </c>
      <c r="O5623" t="s">
        <v>38</v>
      </c>
      <c r="P5623">
        <v>7</v>
      </c>
      <c r="Q5623">
        <v>3</v>
      </c>
      <c r="R5623" s="3">
        <f t="shared" si="522"/>
        <v>802.62</v>
      </c>
      <c r="S5623" s="3">
        <f t="shared" si="523"/>
        <v>212.51999999999998</v>
      </c>
      <c r="T5623" s="3">
        <f t="shared" si="524"/>
        <v>-59.92</v>
      </c>
      <c r="U5623" s="3">
        <f t="shared" si="525"/>
        <v>138.14999999999998</v>
      </c>
      <c r="V5623" s="4">
        <f t="shared" si="526"/>
        <v>0.17212379457277413</v>
      </c>
      <c r="W5623" s="5">
        <f t="shared" si="527"/>
        <v>1</v>
      </c>
    </row>
    <row r="5624" spans="1:23">
      <c r="A5624" t="s">
        <v>7105</v>
      </c>
      <c r="B5624" t="s">
        <v>70</v>
      </c>
      <c r="C5624" t="s">
        <v>711</v>
      </c>
      <c r="D5624" t="s">
        <v>60</v>
      </c>
      <c r="E5624" s="1">
        <v>45990.513553240737</v>
      </c>
      <c r="F5624" s="1">
        <v>45990.523969907408</v>
      </c>
      <c r="G5624" t="s">
        <v>27</v>
      </c>
      <c r="H5624">
        <v>3</v>
      </c>
      <c r="I5624">
        <v>589.77</v>
      </c>
      <c r="J5624">
        <v>443.1</v>
      </c>
      <c r="K5624">
        <v>0</v>
      </c>
      <c r="L5624">
        <v>0</v>
      </c>
      <c r="M5624">
        <v>61.47</v>
      </c>
      <c r="N5624">
        <v>10.62</v>
      </c>
      <c r="O5624" t="s">
        <v>38</v>
      </c>
      <c r="P5624">
        <v>0</v>
      </c>
      <c r="Q5624">
        <v>4</v>
      </c>
      <c r="R5624" s="3">
        <f t="shared" si="522"/>
        <v>589.77</v>
      </c>
      <c r="S5624" s="3">
        <f t="shared" si="523"/>
        <v>146.66999999999996</v>
      </c>
      <c r="T5624" s="3">
        <f t="shared" si="524"/>
        <v>-61.47</v>
      </c>
      <c r="U5624" s="3">
        <f t="shared" si="525"/>
        <v>74.579999999999956</v>
      </c>
      <c r="V5624" s="4">
        <f t="shared" si="526"/>
        <v>0.12645607609746165</v>
      </c>
      <c r="W5624" s="5">
        <f t="shared" si="527"/>
        <v>1</v>
      </c>
    </row>
    <row r="5625" spans="1:23">
      <c r="A5625" t="s">
        <v>7106</v>
      </c>
      <c r="B5625" t="s">
        <v>108</v>
      </c>
      <c r="C5625" t="s">
        <v>262</v>
      </c>
      <c r="D5625" t="s">
        <v>160</v>
      </c>
      <c r="E5625" s="1">
        <v>45990.522499999999</v>
      </c>
      <c r="F5625" s="1">
        <v>45990.528055555558</v>
      </c>
      <c r="G5625" t="s">
        <v>27</v>
      </c>
      <c r="H5625">
        <v>3</v>
      </c>
      <c r="I5625">
        <v>1269.24</v>
      </c>
      <c r="J5625">
        <v>1165.05</v>
      </c>
      <c r="K5625">
        <v>126.92</v>
      </c>
      <c r="L5625">
        <v>0</v>
      </c>
      <c r="M5625">
        <v>57.99</v>
      </c>
      <c r="N5625">
        <v>20.56</v>
      </c>
      <c r="O5625" t="s">
        <v>28</v>
      </c>
      <c r="P5625">
        <v>0</v>
      </c>
      <c r="Q5625">
        <v>4</v>
      </c>
      <c r="R5625" s="3">
        <f t="shared" si="522"/>
        <v>1142.32</v>
      </c>
      <c r="S5625" s="3">
        <f t="shared" si="523"/>
        <v>-22.730000000000018</v>
      </c>
      <c r="T5625" s="3">
        <f t="shared" si="524"/>
        <v>-57.99</v>
      </c>
      <c r="U5625" s="3">
        <f t="shared" si="525"/>
        <v>-101.28000000000003</v>
      </c>
      <c r="V5625" s="4">
        <f t="shared" si="526"/>
        <v>-8.866167098536315E-2</v>
      </c>
      <c r="W5625" s="5">
        <f t="shared" si="527"/>
        <v>0</v>
      </c>
    </row>
    <row r="5626" spans="1:23">
      <c r="A5626" t="s">
        <v>7107</v>
      </c>
      <c r="B5626" t="s">
        <v>327</v>
      </c>
      <c r="C5626" t="s">
        <v>181</v>
      </c>
      <c r="D5626" t="s">
        <v>64</v>
      </c>
      <c r="E5626" s="1">
        <v>45990.539826388893</v>
      </c>
      <c r="F5626" s="1">
        <v>45990.564131944448</v>
      </c>
      <c r="G5626" t="s">
        <v>27</v>
      </c>
      <c r="H5626">
        <v>1</v>
      </c>
      <c r="I5626">
        <v>732.4</v>
      </c>
      <c r="J5626">
        <v>452.99</v>
      </c>
      <c r="K5626">
        <v>36.619999999999997</v>
      </c>
      <c r="L5626">
        <v>0</v>
      </c>
      <c r="M5626">
        <v>59.22</v>
      </c>
      <c r="N5626">
        <v>12.52</v>
      </c>
      <c r="O5626" t="s">
        <v>38</v>
      </c>
      <c r="P5626">
        <v>15</v>
      </c>
      <c r="Q5626">
        <v>2</v>
      </c>
      <c r="R5626" s="3">
        <f t="shared" si="522"/>
        <v>695.78</v>
      </c>
      <c r="S5626" s="3">
        <f t="shared" si="523"/>
        <v>242.78999999999996</v>
      </c>
      <c r="T5626" s="3">
        <f t="shared" si="524"/>
        <v>-59.22</v>
      </c>
      <c r="U5626" s="3">
        <f t="shared" si="525"/>
        <v>171.04999999999995</v>
      </c>
      <c r="V5626" s="4">
        <f t="shared" si="526"/>
        <v>0.24583920204662388</v>
      </c>
      <c r="W5626" s="5">
        <f t="shared" si="527"/>
        <v>1</v>
      </c>
    </row>
    <row r="5627" spans="1:23">
      <c r="A5627" t="s">
        <v>7108</v>
      </c>
      <c r="B5627" t="s">
        <v>1945</v>
      </c>
      <c r="C5627" t="s">
        <v>735</v>
      </c>
      <c r="D5627" t="s">
        <v>32</v>
      </c>
      <c r="E5627" s="1">
        <v>45990.543182870373</v>
      </c>
      <c r="F5627" s="1">
        <v>45990.566793981481</v>
      </c>
      <c r="G5627" t="s">
        <v>27</v>
      </c>
      <c r="H5627">
        <v>4</v>
      </c>
      <c r="I5627">
        <v>415.2</v>
      </c>
      <c r="J5627">
        <v>319.56</v>
      </c>
      <c r="K5627">
        <v>41.52</v>
      </c>
      <c r="L5627">
        <v>0</v>
      </c>
      <c r="M5627">
        <v>44.41</v>
      </c>
      <c r="N5627">
        <v>6.73</v>
      </c>
      <c r="O5627" t="s">
        <v>38</v>
      </c>
      <c r="P5627">
        <v>14</v>
      </c>
      <c r="Q5627">
        <v>1</v>
      </c>
      <c r="R5627" s="3">
        <f t="shared" si="522"/>
        <v>373.68</v>
      </c>
      <c r="S5627" s="3">
        <f t="shared" si="523"/>
        <v>54.120000000000005</v>
      </c>
      <c r="T5627" s="3">
        <f t="shared" si="524"/>
        <v>-44.41</v>
      </c>
      <c r="U5627" s="3">
        <f t="shared" si="525"/>
        <v>2.9800000000000075</v>
      </c>
      <c r="V5627" s="4">
        <f t="shared" si="526"/>
        <v>7.9747377435238909E-3</v>
      </c>
      <c r="W5627" s="5">
        <f t="shared" si="527"/>
        <v>1</v>
      </c>
    </row>
    <row r="5628" spans="1:23">
      <c r="A5628" t="s">
        <v>7109</v>
      </c>
      <c r="B5628" t="s">
        <v>4260</v>
      </c>
      <c r="C5628" t="s">
        <v>620</v>
      </c>
      <c r="D5628" t="s">
        <v>44</v>
      </c>
      <c r="E5628" s="1">
        <v>45990.577291666668</v>
      </c>
      <c r="G5628" t="s">
        <v>110</v>
      </c>
      <c r="H5628">
        <v>3</v>
      </c>
      <c r="I5628">
        <v>1497.54</v>
      </c>
      <c r="J5628">
        <v>1114.26</v>
      </c>
      <c r="K5628">
        <v>0</v>
      </c>
      <c r="L5628">
        <v>0</v>
      </c>
      <c r="M5628">
        <v>45.11</v>
      </c>
      <c r="N5628">
        <v>0</v>
      </c>
      <c r="O5628" t="s">
        <v>38</v>
      </c>
      <c r="P5628">
        <v>0</v>
      </c>
      <c r="R5628" s="3">
        <f t="shared" si="522"/>
        <v>1497.54</v>
      </c>
      <c r="S5628" s="3">
        <f t="shared" si="523"/>
        <v>383.28</v>
      </c>
      <c r="T5628" s="3">
        <f t="shared" si="524"/>
        <v>-45.11</v>
      </c>
      <c r="U5628" s="3">
        <f t="shared" si="525"/>
        <v>338.16999999999996</v>
      </c>
      <c r="V5628" s="4">
        <f t="shared" si="526"/>
        <v>0.22581700655742082</v>
      </c>
      <c r="W5628" s="5">
        <f t="shared" si="527"/>
        <v>1</v>
      </c>
    </row>
    <row r="5629" spans="1:23">
      <c r="A5629" t="s">
        <v>7110</v>
      </c>
      <c r="B5629" t="s">
        <v>2237</v>
      </c>
      <c r="C5629" t="s">
        <v>147</v>
      </c>
      <c r="D5629" t="s">
        <v>103</v>
      </c>
      <c r="E5629" s="1">
        <v>45990.658414351848</v>
      </c>
      <c r="F5629" s="1">
        <v>45990.685497685183</v>
      </c>
      <c r="G5629" t="s">
        <v>27</v>
      </c>
      <c r="H5629">
        <v>1</v>
      </c>
      <c r="I5629">
        <v>204.71</v>
      </c>
      <c r="J5629">
        <v>137.27000000000001</v>
      </c>
      <c r="K5629">
        <v>0</v>
      </c>
      <c r="L5629">
        <v>30</v>
      </c>
      <c r="M5629">
        <v>62.71</v>
      </c>
      <c r="N5629">
        <v>4.22</v>
      </c>
      <c r="O5629" t="s">
        <v>38</v>
      </c>
      <c r="P5629">
        <v>19</v>
      </c>
      <c r="Q5629">
        <v>1</v>
      </c>
      <c r="R5629" s="3">
        <f t="shared" si="522"/>
        <v>204.71</v>
      </c>
      <c r="S5629" s="3">
        <f t="shared" si="523"/>
        <v>67.44</v>
      </c>
      <c r="T5629" s="3">
        <f t="shared" si="524"/>
        <v>-32.71</v>
      </c>
      <c r="U5629" s="3">
        <f t="shared" si="525"/>
        <v>30.509999999999998</v>
      </c>
      <c r="V5629" s="4">
        <f t="shared" si="526"/>
        <v>0.14904010551511893</v>
      </c>
      <c r="W5629" s="5">
        <f t="shared" si="527"/>
        <v>1</v>
      </c>
    </row>
    <row r="5630" spans="1:23">
      <c r="A5630" t="s">
        <v>7111</v>
      </c>
      <c r="B5630" t="s">
        <v>4666</v>
      </c>
      <c r="C5630" t="s">
        <v>1377</v>
      </c>
      <c r="D5630" t="s">
        <v>48</v>
      </c>
      <c r="E5630" s="1">
        <v>45990.743993055563</v>
      </c>
      <c r="F5630" s="1">
        <v>45990.755104166667</v>
      </c>
      <c r="G5630" t="s">
        <v>27</v>
      </c>
      <c r="H5630">
        <v>2</v>
      </c>
      <c r="I5630">
        <v>1034.22</v>
      </c>
      <c r="J5630">
        <v>941.42</v>
      </c>
      <c r="K5630">
        <v>51.71</v>
      </c>
      <c r="L5630">
        <v>0</v>
      </c>
      <c r="M5630">
        <v>38.61</v>
      </c>
      <c r="N5630">
        <v>17.690000000000001</v>
      </c>
      <c r="O5630" t="s">
        <v>38</v>
      </c>
      <c r="P5630">
        <v>1</v>
      </c>
      <c r="Q5630">
        <v>3</v>
      </c>
      <c r="R5630" s="3">
        <f t="shared" si="522"/>
        <v>982.51</v>
      </c>
      <c r="S5630" s="3">
        <f t="shared" si="523"/>
        <v>41.090000000000032</v>
      </c>
      <c r="T5630" s="3">
        <f t="shared" si="524"/>
        <v>-38.61</v>
      </c>
      <c r="U5630" s="3">
        <f t="shared" si="525"/>
        <v>-15.209999999999969</v>
      </c>
      <c r="V5630" s="4">
        <f t="shared" si="526"/>
        <v>-1.548075846556266E-2</v>
      </c>
      <c r="W5630" s="5">
        <f t="shared" si="527"/>
        <v>0</v>
      </c>
    </row>
    <row r="5631" spans="1:23">
      <c r="A5631" t="s">
        <v>7112</v>
      </c>
      <c r="B5631" t="s">
        <v>985</v>
      </c>
      <c r="C5631" t="s">
        <v>116</v>
      </c>
      <c r="D5631" t="s">
        <v>44</v>
      </c>
      <c r="E5631" s="1">
        <v>45990.766585648147</v>
      </c>
      <c r="F5631" s="1">
        <v>45990.779780092591</v>
      </c>
      <c r="G5631" t="s">
        <v>27</v>
      </c>
      <c r="H5631">
        <v>2</v>
      </c>
      <c r="I5631">
        <v>588.32000000000005</v>
      </c>
      <c r="J5631">
        <v>399.6</v>
      </c>
      <c r="K5631">
        <v>0</v>
      </c>
      <c r="L5631">
        <v>0</v>
      </c>
      <c r="M5631">
        <v>60.3</v>
      </c>
      <c r="N5631">
        <v>10.59</v>
      </c>
      <c r="O5631" t="s">
        <v>38</v>
      </c>
      <c r="P5631">
        <v>4</v>
      </c>
      <c r="Q5631">
        <v>4</v>
      </c>
      <c r="R5631" s="3">
        <f t="shared" si="522"/>
        <v>588.32000000000005</v>
      </c>
      <c r="S5631" s="3">
        <f t="shared" si="523"/>
        <v>188.72000000000003</v>
      </c>
      <c r="T5631" s="3">
        <f t="shared" si="524"/>
        <v>-60.3</v>
      </c>
      <c r="U5631" s="3">
        <f t="shared" si="525"/>
        <v>117.83000000000001</v>
      </c>
      <c r="V5631" s="4">
        <f t="shared" si="526"/>
        <v>0.20028215936905086</v>
      </c>
      <c r="W5631" s="5">
        <f t="shared" si="527"/>
        <v>1</v>
      </c>
    </row>
    <row r="5632" spans="1:23">
      <c r="A5632" t="s">
        <v>7113</v>
      </c>
      <c r="B5632" t="s">
        <v>700</v>
      </c>
      <c r="C5632" t="s">
        <v>409</v>
      </c>
      <c r="D5632" t="s">
        <v>44</v>
      </c>
      <c r="E5632" s="1">
        <v>45990.813518518517</v>
      </c>
      <c r="F5632" s="1">
        <v>45990.822546296287</v>
      </c>
      <c r="G5632" t="s">
        <v>27</v>
      </c>
      <c r="H5632">
        <v>2</v>
      </c>
      <c r="I5632">
        <v>443.92</v>
      </c>
      <c r="J5632">
        <v>316.95999999999998</v>
      </c>
      <c r="K5632">
        <v>66.59</v>
      </c>
      <c r="L5632">
        <v>0</v>
      </c>
      <c r="M5632">
        <v>58.32</v>
      </c>
      <c r="N5632">
        <v>6.79</v>
      </c>
      <c r="O5632" t="s">
        <v>38</v>
      </c>
      <c r="P5632">
        <v>0</v>
      </c>
      <c r="Q5632">
        <v>5</v>
      </c>
      <c r="R5632" s="3">
        <f t="shared" si="522"/>
        <v>377.33000000000004</v>
      </c>
      <c r="S5632" s="3">
        <f t="shared" si="523"/>
        <v>60.370000000000061</v>
      </c>
      <c r="T5632" s="3">
        <f t="shared" si="524"/>
        <v>-58.32</v>
      </c>
      <c r="U5632" s="3">
        <f t="shared" si="525"/>
        <v>-4.7399999999999389</v>
      </c>
      <c r="V5632" s="4">
        <f t="shared" si="526"/>
        <v>-1.2561948427106083E-2</v>
      </c>
      <c r="W5632" s="5">
        <f t="shared" si="527"/>
        <v>0</v>
      </c>
    </row>
    <row r="5633" spans="1:23">
      <c r="A5633" t="s">
        <v>7114</v>
      </c>
      <c r="B5633" t="s">
        <v>3062</v>
      </c>
      <c r="C5633" t="s">
        <v>221</v>
      </c>
      <c r="D5633" t="s">
        <v>48</v>
      </c>
      <c r="E5633" s="1">
        <v>45990.826157407413</v>
      </c>
      <c r="F5633" s="1">
        <v>45990.841435185182</v>
      </c>
      <c r="G5633" t="s">
        <v>27</v>
      </c>
      <c r="H5633">
        <v>1</v>
      </c>
      <c r="I5633">
        <v>106.92</v>
      </c>
      <c r="J5633">
        <v>85.35</v>
      </c>
      <c r="K5633">
        <v>0</v>
      </c>
      <c r="L5633">
        <v>30</v>
      </c>
      <c r="M5633">
        <v>46.96</v>
      </c>
      <c r="N5633">
        <v>2.46</v>
      </c>
      <c r="O5633" t="s">
        <v>33</v>
      </c>
      <c r="P5633">
        <v>7</v>
      </c>
      <c r="Q5633">
        <v>4</v>
      </c>
      <c r="R5633" s="3">
        <f t="shared" si="522"/>
        <v>106.92</v>
      </c>
      <c r="S5633" s="3">
        <f t="shared" si="523"/>
        <v>21.570000000000007</v>
      </c>
      <c r="T5633" s="3">
        <f t="shared" si="524"/>
        <v>-16.96</v>
      </c>
      <c r="U5633" s="3">
        <f t="shared" si="525"/>
        <v>2.1500000000000066</v>
      </c>
      <c r="V5633" s="4">
        <f t="shared" si="526"/>
        <v>2.0108492330714614E-2</v>
      </c>
      <c r="W5633" s="5">
        <f t="shared" si="527"/>
        <v>1</v>
      </c>
    </row>
    <row r="5634" spans="1:23">
      <c r="A5634" t="s">
        <v>7115</v>
      </c>
      <c r="B5634" t="s">
        <v>1111</v>
      </c>
      <c r="C5634" t="s">
        <v>36</v>
      </c>
      <c r="D5634" t="s">
        <v>87</v>
      </c>
      <c r="E5634" s="1">
        <v>45990.828865740739</v>
      </c>
      <c r="F5634" s="1">
        <v>45990.836504629631</v>
      </c>
      <c r="G5634" t="s">
        <v>27</v>
      </c>
      <c r="H5634">
        <v>2</v>
      </c>
      <c r="I5634">
        <v>912.82</v>
      </c>
      <c r="J5634">
        <v>638.91999999999996</v>
      </c>
      <c r="K5634">
        <v>0</v>
      </c>
      <c r="L5634">
        <v>0</v>
      </c>
      <c r="M5634">
        <v>39.47</v>
      </c>
      <c r="N5634">
        <v>16.43</v>
      </c>
      <c r="O5634" t="s">
        <v>33</v>
      </c>
      <c r="P5634">
        <v>0</v>
      </c>
      <c r="Q5634">
        <v>5</v>
      </c>
      <c r="R5634" s="3">
        <f t="shared" ref="R5634:R5697" si="528">I5634-K5634</f>
        <v>912.82</v>
      </c>
      <c r="S5634" s="3">
        <f t="shared" ref="S5634:S5697" si="529">R5634-J5634</f>
        <v>273.90000000000009</v>
      </c>
      <c r="T5634" s="3">
        <f t="shared" ref="T5634:T5697" si="530">L5634-M5634</f>
        <v>-39.47</v>
      </c>
      <c r="U5634" s="3">
        <f t="shared" ref="U5634:U5697" si="531">S5634+T5634-N5634</f>
        <v>218.00000000000009</v>
      </c>
      <c r="V5634" s="4">
        <f t="shared" ref="V5634:V5697" si="532">IF(R5634&gt;0, U5634/R5634, 0)</f>
        <v>0.23882035888784214</v>
      </c>
      <c r="W5634" s="5">
        <f t="shared" ref="W5634:W5697" si="533">IF(U5634&gt;0, 1, 0)</f>
        <v>1</v>
      </c>
    </row>
    <row r="5635" spans="1:23">
      <c r="A5635" t="s">
        <v>7116</v>
      </c>
      <c r="B5635" t="s">
        <v>448</v>
      </c>
      <c r="C5635" t="s">
        <v>684</v>
      </c>
      <c r="D5635" t="s">
        <v>60</v>
      </c>
      <c r="E5635" s="1">
        <v>45991.344618055547</v>
      </c>
      <c r="F5635" s="1">
        <v>45991.358506944453</v>
      </c>
      <c r="G5635" t="s">
        <v>27</v>
      </c>
      <c r="H5635">
        <v>3</v>
      </c>
      <c r="I5635">
        <v>997.38</v>
      </c>
      <c r="J5635">
        <v>723.75</v>
      </c>
      <c r="K5635">
        <v>249.34</v>
      </c>
      <c r="L5635">
        <v>0</v>
      </c>
      <c r="M5635">
        <v>52.63</v>
      </c>
      <c r="N5635">
        <v>13.46</v>
      </c>
      <c r="O5635" t="s">
        <v>38</v>
      </c>
      <c r="P5635">
        <v>5</v>
      </c>
      <c r="Q5635">
        <v>4</v>
      </c>
      <c r="R5635" s="3">
        <f t="shared" si="528"/>
        <v>748.04</v>
      </c>
      <c r="S5635" s="3">
        <f t="shared" si="529"/>
        <v>24.289999999999964</v>
      </c>
      <c r="T5635" s="3">
        <f t="shared" si="530"/>
        <v>-52.63</v>
      </c>
      <c r="U5635" s="3">
        <f t="shared" si="531"/>
        <v>-41.80000000000004</v>
      </c>
      <c r="V5635" s="4">
        <f t="shared" si="532"/>
        <v>-5.587936473985354E-2</v>
      </c>
      <c r="W5635" s="5">
        <f t="shared" si="533"/>
        <v>0</v>
      </c>
    </row>
    <row r="5636" spans="1:23">
      <c r="A5636" t="s">
        <v>7117</v>
      </c>
      <c r="B5636" t="s">
        <v>2562</v>
      </c>
      <c r="C5636" t="s">
        <v>213</v>
      </c>
      <c r="D5636" t="s">
        <v>44</v>
      </c>
      <c r="E5636" s="1">
        <v>45991.396018518521</v>
      </c>
      <c r="F5636" s="1">
        <v>45991.401574074072</v>
      </c>
      <c r="G5636" t="s">
        <v>27</v>
      </c>
      <c r="H5636">
        <v>1</v>
      </c>
      <c r="I5636">
        <v>174.34</v>
      </c>
      <c r="J5636">
        <v>126.89</v>
      </c>
      <c r="K5636">
        <v>8.7200000000000006</v>
      </c>
      <c r="L5636">
        <v>30</v>
      </c>
      <c r="M5636">
        <v>58.19</v>
      </c>
      <c r="N5636">
        <v>3.52</v>
      </c>
      <c r="O5636" t="s">
        <v>38</v>
      </c>
      <c r="P5636">
        <v>0</v>
      </c>
      <c r="Q5636">
        <v>5</v>
      </c>
      <c r="R5636" s="3">
        <f t="shared" si="528"/>
        <v>165.62</v>
      </c>
      <c r="S5636" s="3">
        <f t="shared" si="529"/>
        <v>38.730000000000004</v>
      </c>
      <c r="T5636" s="3">
        <f t="shared" si="530"/>
        <v>-28.189999999999998</v>
      </c>
      <c r="U5636" s="3">
        <f t="shared" si="531"/>
        <v>7.0200000000000067</v>
      </c>
      <c r="V5636" s="4">
        <f t="shared" si="532"/>
        <v>4.2386185243328142E-2</v>
      </c>
      <c r="W5636" s="5">
        <f t="shared" si="533"/>
        <v>1</v>
      </c>
    </row>
    <row r="5637" spans="1:23">
      <c r="A5637" t="s">
        <v>7118</v>
      </c>
      <c r="B5637" t="s">
        <v>1964</v>
      </c>
      <c r="C5637" t="s">
        <v>639</v>
      </c>
      <c r="D5637" t="s">
        <v>44</v>
      </c>
      <c r="E5637" s="1">
        <v>45991.401284722233</v>
      </c>
      <c r="G5637" t="s">
        <v>110</v>
      </c>
      <c r="H5637">
        <v>2</v>
      </c>
      <c r="I5637">
        <v>323.68</v>
      </c>
      <c r="J5637">
        <v>285.64</v>
      </c>
      <c r="K5637">
        <v>0</v>
      </c>
      <c r="L5637">
        <v>30</v>
      </c>
      <c r="M5637">
        <v>60.49</v>
      </c>
      <c r="N5637">
        <v>0</v>
      </c>
      <c r="O5637" t="s">
        <v>33</v>
      </c>
      <c r="P5637">
        <v>2</v>
      </c>
      <c r="R5637" s="3">
        <f t="shared" si="528"/>
        <v>323.68</v>
      </c>
      <c r="S5637" s="3">
        <f t="shared" si="529"/>
        <v>38.04000000000002</v>
      </c>
      <c r="T5637" s="3">
        <f t="shared" si="530"/>
        <v>-30.490000000000002</v>
      </c>
      <c r="U5637" s="3">
        <f t="shared" si="531"/>
        <v>7.5500000000000185</v>
      </c>
      <c r="V5637" s="4">
        <f t="shared" si="532"/>
        <v>2.3325506673257595E-2</v>
      </c>
      <c r="W5637" s="5">
        <f t="shared" si="533"/>
        <v>1</v>
      </c>
    </row>
    <row r="5638" spans="1:23">
      <c r="A5638" t="s">
        <v>7119</v>
      </c>
      <c r="B5638" t="s">
        <v>593</v>
      </c>
      <c r="C5638" t="s">
        <v>227</v>
      </c>
      <c r="D5638" t="s">
        <v>160</v>
      </c>
      <c r="E5638" s="1">
        <v>45991.476631944453</v>
      </c>
      <c r="F5638" s="1">
        <v>45991.495381944442</v>
      </c>
      <c r="G5638" t="s">
        <v>27</v>
      </c>
      <c r="H5638">
        <v>1</v>
      </c>
      <c r="I5638">
        <v>426.49</v>
      </c>
      <c r="J5638">
        <v>379.26</v>
      </c>
      <c r="K5638">
        <v>21.32</v>
      </c>
      <c r="L5638">
        <v>0</v>
      </c>
      <c r="M5638">
        <v>43.16</v>
      </c>
      <c r="N5638">
        <v>7.29</v>
      </c>
      <c r="O5638" t="s">
        <v>65</v>
      </c>
      <c r="P5638">
        <v>7</v>
      </c>
      <c r="Q5638">
        <v>3</v>
      </c>
      <c r="R5638" s="3">
        <f t="shared" si="528"/>
        <v>405.17</v>
      </c>
      <c r="S5638" s="3">
        <f t="shared" si="529"/>
        <v>25.910000000000025</v>
      </c>
      <c r="T5638" s="3">
        <f t="shared" si="530"/>
        <v>-43.16</v>
      </c>
      <c r="U5638" s="3">
        <f t="shared" si="531"/>
        <v>-24.539999999999971</v>
      </c>
      <c r="V5638" s="4">
        <f t="shared" si="532"/>
        <v>-6.0567169336327886E-2</v>
      </c>
      <c r="W5638" s="5">
        <f t="shared" si="533"/>
        <v>0</v>
      </c>
    </row>
    <row r="5639" spans="1:23">
      <c r="A5639" t="s">
        <v>7120</v>
      </c>
      <c r="B5639" t="s">
        <v>1135</v>
      </c>
      <c r="C5639" t="s">
        <v>644</v>
      </c>
      <c r="D5639" t="s">
        <v>52</v>
      </c>
      <c r="E5639" s="1">
        <v>45991.560613425929</v>
      </c>
      <c r="G5639" t="s">
        <v>110</v>
      </c>
      <c r="H5639">
        <v>2</v>
      </c>
      <c r="I5639">
        <v>1096.06</v>
      </c>
      <c r="J5639">
        <v>646.72</v>
      </c>
      <c r="K5639">
        <v>54.8</v>
      </c>
      <c r="L5639">
        <v>0</v>
      </c>
      <c r="M5639">
        <v>61.97</v>
      </c>
      <c r="N5639">
        <v>0</v>
      </c>
      <c r="O5639" t="s">
        <v>65</v>
      </c>
      <c r="P5639">
        <v>0</v>
      </c>
      <c r="R5639" s="3">
        <f t="shared" si="528"/>
        <v>1041.26</v>
      </c>
      <c r="S5639" s="3">
        <f t="shared" si="529"/>
        <v>394.53999999999996</v>
      </c>
      <c r="T5639" s="3">
        <f t="shared" si="530"/>
        <v>-61.97</v>
      </c>
      <c r="U5639" s="3">
        <f t="shared" si="531"/>
        <v>332.56999999999994</v>
      </c>
      <c r="V5639" s="4">
        <f t="shared" si="532"/>
        <v>0.31939189059408785</v>
      </c>
      <c r="W5639" s="5">
        <f t="shared" si="533"/>
        <v>1</v>
      </c>
    </row>
    <row r="5640" spans="1:23">
      <c r="A5640" t="s">
        <v>7121</v>
      </c>
      <c r="B5640" t="s">
        <v>862</v>
      </c>
      <c r="C5640" t="s">
        <v>2676</v>
      </c>
      <c r="D5640" t="s">
        <v>32</v>
      </c>
      <c r="E5640" s="1">
        <v>45991.585370370369</v>
      </c>
      <c r="F5640" s="1">
        <v>45991.605509259258</v>
      </c>
      <c r="G5640" t="s">
        <v>27</v>
      </c>
      <c r="H5640">
        <v>1</v>
      </c>
      <c r="I5640">
        <v>153.35</v>
      </c>
      <c r="J5640">
        <v>112.13</v>
      </c>
      <c r="K5640">
        <v>38.340000000000003</v>
      </c>
      <c r="L5640">
        <v>30</v>
      </c>
      <c r="M5640">
        <v>60.64</v>
      </c>
      <c r="N5640">
        <v>2.61</v>
      </c>
      <c r="O5640" t="s">
        <v>38</v>
      </c>
      <c r="P5640">
        <v>9</v>
      </c>
      <c r="Q5640">
        <v>3</v>
      </c>
      <c r="R5640" s="3">
        <f t="shared" si="528"/>
        <v>115.00999999999999</v>
      </c>
      <c r="S5640" s="3">
        <f t="shared" si="529"/>
        <v>2.8799999999999955</v>
      </c>
      <c r="T5640" s="3">
        <f t="shared" si="530"/>
        <v>-30.64</v>
      </c>
      <c r="U5640" s="3">
        <f t="shared" si="531"/>
        <v>-30.370000000000005</v>
      </c>
      <c r="V5640" s="4">
        <f t="shared" si="532"/>
        <v>-0.26406399443526657</v>
      </c>
      <c r="W5640" s="5">
        <f t="shared" si="533"/>
        <v>0</v>
      </c>
    </row>
    <row r="5641" spans="1:23">
      <c r="A5641" t="s">
        <v>7122</v>
      </c>
      <c r="B5641" t="s">
        <v>1197</v>
      </c>
      <c r="C5641" t="s">
        <v>417</v>
      </c>
      <c r="D5641" t="s">
        <v>72</v>
      </c>
      <c r="E5641" s="1">
        <v>45991.646921296298</v>
      </c>
      <c r="F5641" s="1">
        <v>45991.667754629627</v>
      </c>
      <c r="G5641" t="s">
        <v>27</v>
      </c>
      <c r="H5641">
        <v>1</v>
      </c>
      <c r="I5641">
        <v>70.42</v>
      </c>
      <c r="J5641">
        <v>58.49</v>
      </c>
      <c r="K5641">
        <v>3.52</v>
      </c>
      <c r="L5641">
        <v>30</v>
      </c>
      <c r="M5641">
        <v>59.98</v>
      </c>
      <c r="N5641">
        <v>1.74</v>
      </c>
      <c r="O5641" t="s">
        <v>38</v>
      </c>
      <c r="P5641">
        <v>15</v>
      </c>
      <c r="Q5641">
        <v>2</v>
      </c>
      <c r="R5641" s="3">
        <f t="shared" si="528"/>
        <v>66.900000000000006</v>
      </c>
      <c r="S5641" s="3">
        <f t="shared" si="529"/>
        <v>8.4100000000000037</v>
      </c>
      <c r="T5641" s="3">
        <f t="shared" si="530"/>
        <v>-29.979999999999997</v>
      </c>
      <c r="U5641" s="3">
        <f t="shared" si="531"/>
        <v>-23.309999999999992</v>
      </c>
      <c r="V5641" s="4">
        <f t="shared" si="532"/>
        <v>-0.34843049327354242</v>
      </c>
      <c r="W5641" s="5">
        <f t="shared" si="533"/>
        <v>0</v>
      </c>
    </row>
    <row r="5642" spans="1:23">
      <c r="A5642" t="s">
        <v>7123</v>
      </c>
      <c r="B5642" t="s">
        <v>3097</v>
      </c>
      <c r="C5642" t="s">
        <v>253</v>
      </c>
      <c r="D5642" t="s">
        <v>52</v>
      </c>
      <c r="E5642" s="1">
        <v>45991.683356481481</v>
      </c>
      <c r="F5642" s="1">
        <v>45991.700023148151</v>
      </c>
      <c r="G5642" t="s">
        <v>53</v>
      </c>
      <c r="H5642">
        <v>3</v>
      </c>
      <c r="I5642">
        <v>575.49</v>
      </c>
      <c r="J5642">
        <v>358.86</v>
      </c>
      <c r="K5642">
        <v>57.55</v>
      </c>
      <c r="L5642">
        <v>0</v>
      </c>
      <c r="M5642">
        <v>39.93</v>
      </c>
      <c r="N5642">
        <v>9.32</v>
      </c>
      <c r="O5642" t="s">
        <v>38</v>
      </c>
      <c r="P5642">
        <v>9</v>
      </c>
      <c r="Q5642">
        <v>1</v>
      </c>
      <c r="R5642" s="3">
        <f t="shared" si="528"/>
        <v>517.94000000000005</v>
      </c>
      <c r="S5642" s="3">
        <f t="shared" si="529"/>
        <v>159.08000000000004</v>
      </c>
      <c r="T5642" s="3">
        <f t="shared" si="530"/>
        <v>-39.93</v>
      </c>
      <c r="U5642" s="3">
        <f t="shared" si="531"/>
        <v>109.83000000000004</v>
      </c>
      <c r="V5642" s="4">
        <f t="shared" si="532"/>
        <v>0.21205158898714144</v>
      </c>
      <c r="W5642" s="5">
        <f t="shared" si="533"/>
        <v>1</v>
      </c>
    </row>
    <row r="5643" spans="1:23">
      <c r="A5643" t="s">
        <v>7124</v>
      </c>
      <c r="B5643" t="s">
        <v>919</v>
      </c>
      <c r="C5643" t="s">
        <v>751</v>
      </c>
      <c r="D5643" t="s">
        <v>52</v>
      </c>
      <c r="E5643" s="1">
        <v>45991.685486111113</v>
      </c>
      <c r="F5643" s="1">
        <v>45991.69798611111</v>
      </c>
      <c r="G5643" t="s">
        <v>27</v>
      </c>
      <c r="H5643">
        <v>3</v>
      </c>
      <c r="I5643">
        <v>3038.55</v>
      </c>
      <c r="J5643">
        <v>1843.65</v>
      </c>
      <c r="K5643">
        <v>303.86</v>
      </c>
      <c r="L5643">
        <v>0</v>
      </c>
      <c r="M5643">
        <v>57.57</v>
      </c>
      <c r="N5643">
        <v>49.22</v>
      </c>
      <c r="O5643" t="s">
        <v>65</v>
      </c>
      <c r="P5643">
        <v>3</v>
      </c>
      <c r="Q5643">
        <v>4</v>
      </c>
      <c r="R5643" s="3">
        <f t="shared" si="528"/>
        <v>2734.69</v>
      </c>
      <c r="S5643" s="3">
        <f t="shared" si="529"/>
        <v>891.04</v>
      </c>
      <c r="T5643" s="3">
        <f t="shared" si="530"/>
        <v>-57.57</v>
      </c>
      <c r="U5643" s="3">
        <f t="shared" si="531"/>
        <v>784.24999999999989</v>
      </c>
      <c r="V5643" s="4">
        <f t="shared" si="532"/>
        <v>0.28677839170070463</v>
      </c>
      <c r="W5643" s="5">
        <f t="shared" si="533"/>
        <v>1</v>
      </c>
    </row>
    <row r="5644" spans="1:23">
      <c r="A5644" t="s">
        <v>7125</v>
      </c>
      <c r="B5644" t="s">
        <v>1306</v>
      </c>
      <c r="C5644" t="s">
        <v>1506</v>
      </c>
      <c r="D5644" t="s">
        <v>87</v>
      </c>
      <c r="E5644" s="1">
        <v>45991.694004629629</v>
      </c>
      <c r="F5644" s="1">
        <v>45991.7106712963</v>
      </c>
      <c r="G5644" t="s">
        <v>27</v>
      </c>
      <c r="H5644">
        <v>1</v>
      </c>
      <c r="I5644">
        <v>243.36</v>
      </c>
      <c r="J5644">
        <v>196.54</v>
      </c>
      <c r="K5644">
        <v>24.34</v>
      </c>
      <c r="L5644">
        <v>30</v>
      </c>
      <c r="M5644">
        <v>35.03</v>
      </c>
      <c r="N5644">
        <v>4.4800000000000004</v>
      </c>
      <c r="O5644" t="s">
        <v>38</v>
      </c>
      <c r="P5644">
        <v>4</v>
      </c>
      <c r="Q5644">
        <v>4</v>
      </c>
      <c r="R5644" s="3">
        <f t="shared" si="528"/>
        <v>219.02</v>
      </c>
      <c r="S5644" s="3">
        <f t="shared" si="529"/>
        <v>22.480000000000018</v>
      </c>
      <c r="T5644" s="3">
        <f t="shared" si="530"/>
        <v>-5.0300000000000011</v>
      </c>
      <c r="U5644" s="3">
        <f t="shared" si="531"/>
        <v>12.970000000000017</v>
      </c>
      <c r="V5644" s="4">
        <f t="shared" si="532"/>
        <v>5.9218336225002353E-2</v>
      </c>
      <c r="W5644" s="5">
        <f t="shared" si="533"/>
        <v>1</v>
      </c>
    </row>
    <row r="5645" spans="1:23">
      <c r="A5645" t="s">
        <v>7126</v>
      </c>
      <c r="B5645" t="s">
        <v>1961</v>
      </c>
      <c r="C5645" t="s">
        <v>964</v>
      </c>
      <c r="D5645" t="s">
        <v>37</v>
      </c>
      <c r="E5645" s="1">
        <v>45991.70034722222</v>
      </c>
      <c r="F5645" s="1">
        <v>45991.713541666657</v>
      </c>
      <c r="G5645" t="s">
        <v>27</v>
      </c>
      <c r="H5645">
        <v>1</v>
      </c>
      <c r="I5645">
        <v>228.56</v>
      </c>
      <c r="J5645">
        <v>201.36</v>
      </c>
      <c r="K5645">
        <v>0</v>
      </c>
      <c r="L5645">
        <v>30</v>
      </c>
      <c r="M5645">
        <v>55.03</v>
      </c>
      <c r="N5645">
        <v>4.6500000000000004</v>
      </c>
      <c r="O5645" t="s">
        <v>38</v>
      </c>
      <c r="P5645">
        <v>0</v>
      </c>
      <c r="Q5645">
        <v>4</v>
      </c>
      <c r="R5645" s="3">
        <f t="shared" si="528"/>
        <v>228.56</v>
      </c>
      <c r="S5645" s="3">
        <f t="shared" si="529"/>
        <v>27.199999999999989</v>
      </c>
      <c r="T5645" s="3">
        <f t="shared" si="530"/>
        <v>-25.03</v>
      </c>
      <c r="U5645" s="3">
        <f t="shared" si="531"/>
        <v>-2.4800000000000129</v>
      </c>
      <c r="V5645" s="4">
        <f t="shared" si="532"/>
        <v>-1.0850542527126413E-2</v>
      </c>
      <c r="W5645" s="5">
        <f t="shared" si="533"/>
        <v>0</v>
      </c>
    </row>
    <row r="5646" spans="1:23">
      <c r="A5646" t="s">
        <v>7127</v>
      </c>
      <c r="B5646" t="s">
        <v>1771</v>
      </c>
      <c r="C5646" t="s">
        <v>1165</v>
      </c>
      <c r="D5646" t="s">
        <v>87</v>
      </c>
      <c r="E5646" s="1">
        <v>45991.700856481482</v>
      </c>
      <c r="F5646" s="1">
        <v>45991.727939814817</v>
      </c>
      <c r="G5646" t="s">
        <v>27</v>
      </c>
      <c r="H5646">
        <v>2</v>
      </c>
      <c r="I5646">
        <v>1975.22</v>
      </c>
      <c r="J5646">
        <v>1181.06</v>
      </c>
      <c r="K5646">
        <v>98.76</v>
      </c>
      <c r="L5646">
        <v>0</v>
      </c>
      <c r="M5646">
        <v>50.42</v>
      </c>
      <c r="N5646">
        <v>33.78</v>
      </c>
      <c r="O5646" t="s">
        <v>65</v>
      </c>
      <c r="P5646">
        <v>19</v>
      </c>
      <c r="Q5646">
        <v>2</v>
      </c>
      <c r="R5646" s="3">
        <f t="shared" si="528"/>
        <v>1876.46</v>
      </c>
      <c r="S5646" s="3">
        <f t="shared" si="529"/>
        <v>695.40000000000009</v>
      </c>
      <c r="T5646" s="3">
        <f t="shared" si="530"/>
        <v>-50.42</v>
      </c>
      <c r="U5646" s="3">
        <f t="shared" si="531"/>
        <v>611.20000000000016</v>
      </c>
      <c r="V5646" s="4">
        <f t="shared" si="532"/>
        <v>0.32571970625539587</v>
      </c>
      <c r="W5646" s="5">
        <f t="shared" si="533"/>
        <v>1</v>
      </c>
    </row>
    <row r="5647" spans="1:23">
      <c r="A5647" t="s">
        <v>7128</v>
      </c>
      <c r="B5647" t="s">
        <v>501</v>
      </c>
      <c r="C5647" t="s">
        <v>159</v>
      </c>
      <c r="D5647" t="s">
        <v>48</v>
      </c>
      <c r="E5647" s="1">
        <v>45991.76258101852</v>
      </c>
      <c r="F5647" s="1">
        <v>45991.768136574072</v>
      </c>
      <c r="G5647" t="s">
        <v>27</v>
      </c>
      <c r="H5647">
        <v>3</v>
      </c>
      <c r="I5647">
        <v>673.35</v>
      </c>
      <c r="J5647">
        <v>465.96</v>
      </c>
      <c r="K5647">
        <v>0</v>
      </c>
      <c r="L5647">
        <v>0</v>
      </c>
      <c r="M5647">
        <v>53.01</v>
      </c>
      <c r="N5647">
        <v>12.12</v>
      </c>
      <c r="O5647" t="s">
        <v>65</v>
      </c>
      <c r="P5647">
        <v>0</v>
      </c>
      <c r="Q5647">
        <v>5</v>
      </c>
      <c r="R5647" s="3">
        <f t="shared" si="528"/>
        <v>673.35</v>
      </c>
      <c r="S5647" s="3">
        <f t="shared" si="529"/>
        <v>207.39000000000004</v>
      </c>
      <c r="T5647" s="3">
        <f t="shared" si="530"/>
        <v>-53.01</v>
      </c>
      <c r="U5647" s="3">
        <f t="shared" si="531"/>
        <v>142.26000000000005</v>
      </c>
      <c r="V5647" s="4">
        <f t="shared" si="532"/>
        <v>0.21127199821786596</v>
      </c>
      <c r="W5647" s="5">
        <f t="shared" si="533"/>
        <v>1</v>
      </c>
    </row>
    <row r="5648" spans="1:23">
      <c r="A5648" t="s">
        <v>7129</v>
      </c>
      <c r="B5648" t="s">
        <v>3286</v>
      </c>
      <c r="C5648" t="s">
        <v>1557</v>
      </c>
      <c r="D5648" t="s">
        <v>32</v>
      </c>
      <c r="E5648" s="1">
        <v>45991.822199074071</v>
      </c>
      <c r="G5648" t="s">
        <v>110</v>
      </c>
      <c r="H5648">
        <v>2</v>
      </c>
      <c r="I5648">
        <v>606.1</v>
      </c>
      <c r="J5648">
        <v>521.54</v>
      </c>
      <c r="K5648">
        <v>30.31</v>
      </c>
      <c r="L5648">
        <v>0</v>
      </c>
      <c r="M5648">
        <v>62.22</v>
      </c>
      <c r="N5648">
        <v>0</v>
      </c>
      <c r="O5648" t="s">
        <v>38</v>
      </c>
      <c r="P5648">
        <v>20</v>
      </c>
      <c r="R5648" s="3">
        <f t="shared" si="528"/>
        <v>575.79000000000008</v>
      </c>
      <c r="S5648" s="3">
        <f t="shared" si="529"/>
        <v>54.250000000000114</v>
      </c>
      <c r="T5648" s="3">
        <f t="shared" si="530"/>
        <v>-62.22</v>
      </c>
      <c r="U5648" s="3">
        <f t="shared" si="531"/>
        <v>-7.9699999999998852</v>
      </c>
      <c r="V5648" s="4">
        <f t="shared" si="532"/>
        <v>-1.3841852064120398E-2</v>
      </c>
      <c r="W5648" s="5">
        <f t="shared" si="533"/>
        <v>0</v>
      </c>
    </row>
    <row r="5649" spans="1:23">
      <c r="A5649" t="s">
        <v>7130</v>
      </c>
      <c r="B5649" t="s">
        <v>1265</v>
      </c>
      <c r="C5649" t="s">
        <v>1892</v>
      </c>
      <c r="D5649" t="s">
        <v>60</v>
      </c>
      <c r="E5649" s="1">
        <v>45991.901076388887</v>
      </c>
      <c r="F5649" s="1">
        <v>45991.911493055559</v>
      </c>
      <c r="G5649" t="s">
        <v>53</v>
      </c>
      <c r="H5649">
        <v>2</v>
      </c>
      <c r="I5649">
        <v>683.26</v>
      </c>
      <c r="J5649">
        <v>479.76</v>
      </c>
      <c r="K5649">
        <v>34.159999999999997</v>
      </c>
      <c r="L5649">
        <v>0</v>
      </c>
      <c r="M5649">
        <v>46.68</v>
      </c>
      <c r="N5649">
        <v>11.68</v>
      </c>
      <c r="O5649" t="s">
        <v>144</v>
      </c>
      <c r="P5649">
        <v>0</v>
      </c>
      <c r="Q5649">
        <v>1</v>
      </c>
      <c r="R5649" s="3">
        <f t="shared" si="528"/>
        <v>649.1</v>
      </c>
      <c r="S5649" s="3">
        <f t="shared" si="529"/>
        <v>169.34000000000003</v>
      </c>
      <c r="T5649" s="3">
        <f t="shared" si="530"/>
        <v>-46.68</v>
      </c>
      <c r="U5649" s="3">
        <f t="shared" si="531"/>
        <v>110.98000000000002</v>
      </c>
      <c r="V5649" s="4">
        <f t="shared" si="532"/>
        <v>0.17097519642582037</v>
      </c>
      <c r="W5649" s="5">
        <f t="shared" si="533"/>
        <v>1</v>
      </c>
    </row>
    <row r="5650" spans="1:23">
      <c r="A5650" t="s">
        <v>7131</v>
      </c>
      <c r="B5650" t="s">
        <v>536</v>
      </c>
      <c r="C5650" t="s">
        <v>63</v>
      </c>
      <c r="D5650" t="s">
        <v>26</v>
      </c>
      <c r="E5650" s="1">
        <v>45992.263472222221</v>
      </c>
      <c r="F5650" s="1">
        <v>45992.273194444453</v>
      </c>
      <c r="G5650" t="s">
        <v>27</v>
      </c>
      <c r="H5650">
        <v>4</v>
      </c>
      <c r="I5650">
        <v>2630.6</v>
      </c>
      <c r="J5650">
        <v>1737.24</v>
      </c>
      <c r="K5650">
        <v>263.06</v>
      </c>
      <c r="L5650">
        <v>0</v>
      </c>
      <c r="M5650">
        <v>64.95</v>
      </c>
      <c r="N5650">
        <v>42.62</v>
      </c>
      <c r="O5650" t="s">
        <v>38</v>
      </c>
      <c r="P5650">
        <v>0</v>
      </c>
      <c r="Q5650">
        <v>4</v>
      </c>
      <c r="R5650" s="3">
        <f t="shared" si="528"/>
        <v>2367.54</v>
      </c>
      <c r="S5650" s="3">
        <f t="shared" si="529"/>
        <v>630.29999999999995</v>
      </c>
      <c r="T5650" s="3">
        <f t="shared" si="530"/>
        <v>-64.95</v>
      </c>
      <c r="U5650" s="3">
        <f t="shared" si="531"/>
        <v>522.7299999999999</v>
      </c>
      <c r="V5650" s="4">
        <f t="shared" si="532"/>
        <v>0.2207903562347415</v>
      </c>
      <c r="W5650" s="5">
        <f t="shared" si="533"/>
        <v>1</v>
      </c>
    </row>
    <row r="5651" spans="1:23">
      <c r="A5651" t="s">
        <v>7132</v>
      </c>
      <c r="B5651" t="s">
        <v>92</v>
      </c>
      <c r="C5651" t="s">
        <v>897</v>
      </c>
      <c r="D5651" t="s">
        <v>117</v>
      </c>
      <c r="E5651" s="1">
        <v>45992.355104166672</v>
      </c>
      <c r="F5651" s="1">
        <v>45992.368298611109</v>
      </c>
      <c r="G5651" t="s">
        <v>27</v>
      </c>
      <c r="H5651">
        <v>3</v>
      </c>
      <c r="I5651">
        <v>1126.29</v>
      </c>
      <c r="J5651">
        <v>859.92</v>
      </c>
      <c r="K5651">
        <v>168.94</v>
      </c>
      <c r="L5651">
        <v>0</v>
      </c>
      <c r="M5651">
        <v>38.5</v>
      </c>
      <c r="N5651">
        <v>17.23</v>
      </c>
      <c r="O5651" t="s">
        <v>28</v>
      </c>
      <c r="P5651">
        <v>0</v>
      </c>
      <c r="Q5651">
        <v>5</v>
      </c>
      <c r="R5651" s="3">
        <f t="shared" si="528"/>
        <v>957.34999999999991</v>
      </c>
      <c r="S5651" s="3">
        <f t="shared" si="529"/>
        <v>97.42999999999995</v>
      </c>
      <c r="T5651" s="3">
        <f t="shared" si="530"/>
        <v>-38.5</v>
      </c>
      <c r="U5651" s="3">
        <f t="shared" si="531"/>
        <v>41.699999999999946</v>
      </c>
      <c r="V5651" s="4">
        <f t="shared" si="532"/>
        <v>4.3557737504569857E-2</v>
      </c>
      <c r="W5651" s="5">
        <f t="shared" si="533"/>
        <v>1</v>
      </c>
    </row>
    <row r="5652" spans="1:23">
      <c r="A5652" t="s">
        <v>7133</v>
      </c>
      <c r="B5652" t="s">
        <v>425</v>
      </c>
      <c r="C5652" t="s">
        <v>207</v>
      </c>
      <c r="D5652" t="s">
        <v>32</v>
      </c>
      <c r="E5652" s="1">
        <v>45992.366909722223</v>
      </c>
      <c r="F5652" s="1">
        <v>45992.380798611113</v>
      </c>
      <c r="G5652" t="s">
        <v>27</v>
      </c>
      <c r="H5652">
        <v>1</v>
      </c>
      <c r="I5652">
        <v>148.88</v>
      </c>
      <c r="J5652">
        <v>113.75</v>
      </c>
      <c r="K5652">
        <v>0</v>
      </c>
      <c r="L5652">
        <v>30</v>
      </c>
      <c r="M5652">
        <v>64.39</v>
      </c>
      <c r="N5652">
        <v>3.22</v>
      </c>
      <c r="O5652" t="s">
        <v>65</v>
      </c>
      <c r="P5652">
        <v>0</v>
      </c>
      <c r="Q5652">
        <v>5</v>
      </c>
      <c r="R5652" s="3">
        <f t="shared" si="528"/>
        <v>148.88</v>
      </c>
      <c r="S5652" s="3">
        <f t="shared" si="529"/>
        <v>35.129999999999995</v>
      </c>
      <c r="T5652" s="3">
        <f t="shared" si="530"/>
        <v>-34.39</v>
      </c>
      <c r="U5652" s="3">
        <f t="shared" si="531"/>
        <v>-2.4800000000000053</v>
      </c>
      <c r="V5652" s="4">
        <f t="shared" si="532"/>
        <v>-1.6657710908113955E-2</v>
      </c>
      <c r="W5652" s="5">
        <f t="shared" si="533"/>
        <v>0</v>
      </c>
    </row>
    <row r="5653" spans="1:23">
      <c r="A5653" t="s">
        <v>7134</v>
      </c>
      <c r="B5653" t="s">
        <v>2973</v>
      </c>
      <c r="C5653" t="s">
        <v>346</v>
      </c>
      <c r="D5653" t="s">
        <v>160</v>
      </c>
      <c r="E5653" s="1">
        <v>45992.375150462962</v>
      </c>
      <c r="F5653" s="1">
        <v>45992.389733796299</v>
      </c>
      <c r="G5653" t="s">
        <v>27</v>
      </c>
      <c r="H5653">
        <v>2</v>
      </c>
      <c r="I5653">
        <v>276</v>
      </c>
      <c r="J5653">
        <v>214.32</v>
      </c>
      <c r="K5653">
        <v>27.6</v>
      </c>
      <c r="L5653">
        <v>30</v>
      </c>
      <c r="M5653">
        <v>46.62</v>
      </c>
      <c r="N5653">
        <v>5.01</v>
      </c>
      <c r="O5653" t="s">
        <v>38</v>
      </c>
      <c r="P5653">
        <v>1</v>
      </c>
      <c r="Q5653">
        <v>4</v>
      </c>
      <c r="R5653" s="3">
        <f t="shared" si="528"/>
        <v>248.4</v>
      </c>
      <c r="S5653" s="3">
        <f t="shared" si="529"/>
        <v>34.080000000000013</v>
      </c>
      <c r="T5653" s="3">
        <f t="shared" si="530"/>
        <v>-16.619999999999997</v>
      </c>
      <c r="U5653" s="3">
        <f t="shared" si="531"/>
        <v>12.450000000000015</v>
      </c>
      <c r="V5653" s="4">
        <f t="shared" si="532"/>
        <v>5.0120772946859966E-2</v>
      </c>
      <c r="W5653" s="5">
        <f t="shared" si="533"/>
        <v>1</v>
      </c>
    </row>
    <row r="5654" spans="1:23">
      <c r="A5654" t="s">
        <v>7135</v>
      </c>
      <c r="B5654" t="s">
        <v>1473</v>
      </c>
      <c r="C5654" t="s">
        <v>409</v>
      </c>
      <c r="D5654" t="s">
        <v>127</v>
      </c>
      <c r="E5654" s="1">
        <v>45992.376956018517</v>
      </c>
      <c r="G5654" t="s">
        <v>110</v>
      </c>
      <c r="H5654">
        <v>1</v>
      </c>
      <c r="I5654">
        <v>221.96</v>
      </c>
      <c r="J5654">
        <v>158.47999999999999</v>
      </c>
      <c r="K5654">
        <v>11.1</v>
      </c>
      <c r="L5654">
        <v>30</v>
      </c>
      <c r="M5654">
        <v>41.06</v>
      </c>
      <c r="N5654">
        <v>0</v>
      </c>
      <c r="O5654" t="s">
        <v>144</v>
      </c>
      <c r="P5654">
        <v>10</v>
      </c>
      <c r="R5654" s="3">
        <f t="shared" si="528"/>
        <v>210.86</v>
      </c>
      <c r="S5654" s="3">
        <f t="shared" si="529"/>
        <v>52.380000000000024</v>
      </c>
      <c r="T5654" s="3">
        <f t="shared" si="530"/>
        <v>-11.060000000000002</v>
      </c>
      <c r="U5654" s="3">
        <f t="shared" si="531"/>
        <v>41.320000000000022</v>
      </c>
      <c r="V5654" s="4">
        <f t="shared" si="532"/>
        <v>0.19595940434411466</v>
      </c>
      <c r="W5654" s="5">
        <f t="shared" si="533"/>
        <v>1</v>
      </c>
    </row>
    <row r="5655" spans="1:23">
      <c r="A5655" t="s">
        <v>7136</v>
      </c>
      <c r="B5655" t="s">
        <v>1657</v>
      </c>
      <c r="C5655" t="s">
        <v>171</v>
      </c>
      <c r="D5655" t="s">
        <v>48</v>
      </c>
      <c r="E5655" s="1">
        <v>45992.445196759261</v>
      </c>
      <c r="F5655" s="1">
        <v>45992.450752314813</v>
      </c>
      <c r="G5655" t="s">
        <v>27</v>
      </c>
      <c r="H5655">
        <v>3</v>
      </c>
      <c r="I5655">
        <v>639.05999999999995</v>
      </c>
      <c r="J5655">
        <v>448.56</v>
      </c>
      <c r="K5655">
        <v>159.76</v>
      </c>
      <c r="L5655">
        <v>0</v>
      </c>
      <c r="M5655">
        <v>37.44</v>
      </c>
      <c r="N5655">
        <v>8.6300000000000008</v>
      </c>
      <c r="O5655" t="s">
        <v>33</v>
      </c>
      <c r="P5655">
        <v>0</v>
      </c>
      <c r="Q5655">
        <v>5</v>
      </c>
      <c r="R5655" s="3">
        <f t="shared" si="528"/>
        <v>479.29999999999995</v>
      </c>
      <c r="S5655" s="3">
        <f t="shared" si="529"/>
        <v>30.739999999999952</v>
      </c>
      <c r="T5655" s="3">
        <f t="shared" si="530"/>
        <v>-37.44</v>
      </c>
      <c r="U5655" s="3">
        <f t="shared" si="531"/>
        <v>-15.330000000000046</v>
      </c>
      <c r="V5655" s="4">
        <f t="shared" si="532"/>
        <v>-3.1984143542666488E-2</v>
      </c>
      <c r="W5655" s="5">
        <f t="shared" si="533"/>
        <v>0</v>
      </c>
    </row>
    <row r="5656" spans="1:23">
      <c r="A5656" t="s">
        <v>7137</v>
      </c>
      <c r="B5656" t="s">
        <v>706</v>
      </c>
      <c r="C5656" t="s">
        <v>859</v>
      </c>
      <c r="D5656" t="s">
        <v>72</v>
      </c>
      <c r="E5656" s="1">
        <v>45992.522719907407</v>
      </c>
      <c r="F5656" s="1">
        <v>45992.542858796303</v>
      </c>
      <c r="G5656" t="s">
        <v>27</v>
      </c>
      <c r="H5656">
        <v>1</v>
      </c>
      <c r="I5656">
        <v>33.07</v>
      </c>
      <c r="J5656">
        <v>21.3</v>
      </c>
      <c r="K5656">
        <v>3.31</v>
      </c>
      <c r="L5656">
        <v>30</v>
      </c>
      <c r="M5656">
        <v>40.799999999999997</v>
      </c>
      <c r="N5656">
        <v>1.08</v>
      </c>
      <c r="O5656" t="s">
        <v>65</v>
      </c>
      <c r="P5656">
        <v>14</v>
      </c>
      <c r="Q5656">
        <v>2</v>
      </c>
      <c r="R5656" s="3">
        <f t="shared" si="528"/>
        <v>29.76</v>
      </c>
      <c r="S5656" s="3">
        <f t="shared" si="529"/>
        <v>8.4600000000000009</v>
      </c>
      <c r="T5656" s="3">
        <f t="shared" si="530"/>
        <v>-10.799999999999997</v>
      </c>
      <c r="U5656" s="3">
        <f t="shared" si="531"/>
        <v>-3.4199999999999964</v>
      </c>
      <c r="V5656" s="4">
        <f t="shared" si="532"/>
        <v>-0.11491935483870955</v>
      </c>
      <c r="W5656" s="5">
        <f t="shared" si="533"/>
        <v>0</v>
      </c>
    </row>
    <row r="5657" spans="1:23">
      <c r="A5657" t="s">
        <v>7138</v>
      </c>
      <c r="B5657" t="s">
        <v>404</v>
      </c>
      <c r="C5657" t="s">
        <v>576</v>
      </c>
      <c r="D5657" t="s">
        <v>143</v>
      </c>
      <c r="E5657" s="1">
        <v>45992.587627314817</v>
      </c>
      <c r="F5657" s="1">
        <v>45992.599432870367</v>
      </c>
      <c r="G5657" t="s">
        <v>27</v>
      </c>
      <c r="H5657">
        <v>1</v>
      </c>
      <c r="I5657">
        <v>574.94000000000005</v>
      </c>
      <c r="J5657">
        <v>340.64</v>
      </c>
      <c r="K5657">
        <v>86.24</v>
      </c>
      <c r="L5657">
        <v>0</v>
      </c>
      <c r="M5657">
        <v>53.36</v>
      </c>
      <c r="N5657">
        <v>8.8000000000000007</v>
      </c>
      <c r="O5657" t="s">
        <v>144</v>
      </c>
      <c r="P5657">
        <v>0</v>
      </c>
      <c r="Q5657">
        <v>4</v>
      </c>
      <c r="R5657" s="3">
        <f t="shared" si="528"/>
        <v>488.70000000000005</v>
      </c>
      <c r="S5657" s="3">
        <f t="shared" si="529"/>
        <v>148.06000000000006</v>
      </c>
      <c r="T5657" s="3">
        <f t="shared" si="530"/>
        <v>-53.36</v>
      </c>
      <c r="U5657" s="3">
        <f t="shared" si="531"/>
        <v>85.900000000000063</v>
      </c>
      <c r="V5657" s="4">
        <f t="shared" si="532"/>
        <v>0.17577245754041346</v>
      </c>
      <c r="W5657" s="5">
        <f t="shared" si="533"/>
        <v>1</v>
      </c>
    </row>
    <row r="5658" spans="1:23">
      <c r="A5658" t="s">
        <v>7139</v>
      </c>
      <c r="B5658" t="s">
        <v>3762</v>
      </c>
      <c r="C5658" t="s">
        <v>1595</v>
      </c>
      <c r="D5658" t="s">
        <v>127</v>
      </c>
      <c r="E5658" s="1">
        <v>45992.735706018517</v>
      </c>
      <c r="F5658" s="1">
        <v>45992.741956018523</v>
      </c>
      <c r="G5658" t="s">
        <v>27</v>
      </c>
      <c r="H5658">
        <v>1</v>
      </c>
      <c r="I5658">
        <v>118.1</v>
      </c>
      <c r="J5658">
        <v>80.94</v>
      </c>
      <c r="K5658">
        <v>0</v>
      </c>
      <c r="L5658">
        <v>30</v>
      </c>
      <c r="M5658">
        <v>59.71</v>
      </c>
      <c r="N5658">
        <v>2.67</v>
      </c>
      <c r="O5658" t="s">
        <v>28</v>
      </c>
      <c r="P5658">
        <v>0</v>
      </c>
      <c r="Q5658">
        <v>5</v>
      </c>
      <c r="R5658" s="3">
        <f t="shared" si="528"/>
        <v>118.1</v>
      </c>
      <c r="S5658" s="3">
        <f t="shared" si="529"/>
        <v>37.159999999999997</v>
      </c>
      <c r="T5658" s="3">
        <f t="shared" si="530"/>
        <v>-29.71</v>
      </c>
      <c r="U5658" s="3">
        <f t="shared" si="531"/>
        <v>4.7799999999999958</v>
      </c>
      <c r="V5658" s="4">
        <f t="shared" si="532"/>
        <v>4.047417442845043E-2</v>
      </c>
      <c r="W5658" s="5">
        <f t="shared" si="533"/>
        <v>1</v>
      </c>
    </row>
    <row r="5659" spans="1:23">
      <c r="A5659" t="s">
        <v>7140</v>
      </c>
      <c r="B5659" t="s">
        <v>398</v>
      </c>
      <c r="C5659" t="s">
        <v>68</v>
      </c>
      <c r="D5659" t="s">
        <v>127</v>
      </c>
      <c r="E5659" s="1">
        <v>45992.736875000002</v>
      </c>
      <c r="F5659" s="1">
        <v>45992.742430555547</v>
      </c>
      <c r="G5659" t="s">
        <v>27</v>
      </c>
      <c r="H5659">
        <v>1</v>
      </c>
      <c r="I5659">
        <v>507.74</v>
      </c>
      <c r="J5659">
        <v>350.39</v>
      </c>
      <c r="K5659">
        <v>0</v>
      </c>
      <c r="L5659">
        <v>0</v>
      </c>
      <c r="M5659">
        <v>59.7</v>
      </c>
      <c r="N5659">
        <v>9.14</v>
      </c>
      <c r="O5659" t="s">
        <v>65</v>
      </c>
      <c r="P5659">
        <v>0</v>
      </c>
      <c r="Q5659">
        <v>4</v>
      </c>
      <c r="R5659" s="3">
        <f t="shared" si="528"/>
        <v>507.74</v>
      </c>
      <c r="S5659" s="3">
        <f t="shared" si="529"/>
        <v>157.35000000000002</v>
      </c>
      <c r="T5659" s="3">
        <f t="shared" si="530"/>
        <v>-59.7</v>
      </c>
      <c r="U5659" s="3">
        <f t="shared" si="531"/>
        <v>88.510000000000019</v>
      </c>
      <c r="V5659" s="4">
        <f t="shared" si="532"/>
        <v>0.17432150313152403</v>
      </c>
      <c r="W5659" s="5">
        <f t="shared" si="533"/>
        <v>1</v>
      </c>
    </row>
    <row r="5660" spans="1:23">
      <c r="A5660" t="s">
        <v>7141</v>
      </c>
      <c r="B5660" t="s">
        <v>794</v>
      </c>
      <c r="C5660" t="s">
        <v>181</v>
      </c>
      <c r="D5660" t="s">
        <v>60</v>
      </c>
      <c r="E5660" s="1">
        <v>45992.756168981483</v>
      </c>
      <c r="F5660" s="1">
        <v>45992.774224537039</v>
      </c>
      <c r="G5660" t="s">
        <v>27</v>
      </c>
      <c r="H5660">
        <v>1</v>
      </c>
      <c r="I5660">
        <v>732.4</v>
      </c>
      <c r="J5660">
        <v>452.99</v>
      </c>
      <c r="K5660">
        <v>0</v>
      </c>
      <c r="L5660">
        <v>0</v>
      </c>
      <c r="M5660">
        <v>35.76</v>
      </c>
      <c r="N5660">
        <v>13.18</v>
      </c>
      <c r="O5660" t="s">
        <v>38</v>
      </c>
      <c r="P5660">
        <v>11</v>
      </c>
      <c r="Q5660">
        <v>1</v>
      </c>
      <c r="R5660" s="3">
        <f t="shared" si="528"/>
        <v>732.4</v>
      </c>
      <c r="S5660" s="3">
        <f t="shared" si="529"/>
        <v>279.40999999999997</v>
      </c>
      <c r="T5660" s="3">
        <f t="shared" si="530"/>
        <v>-35.76</v>
      </c>
      <c r="U5660" s="3">
        <f t="shared" si="531"/>
        <v>230.46999999999997</v>
      </c>
      <c r="V5660" s="4">
        <f t="shared" si="532"/>
        <v>0.31467777170944838</v>
      </c>
      <c r="W5660" s="5">
        <f t="shared" si="533"/>
        <v>1</v>
      </c>
    </row>
    <row r="5661" spans="1:23">
      <c r="A5661" t="s">
        <v>7142</v>
      </c>
      <c r="B5661" t="s">
        <v>2608</v>
      </c>
      <c r="C5661" t="s">
        <v>63</v>
      </c>
      <c r="D5661" t="s">
        <v>37</v>
      </c>
      <c r="E5661" s="1">
        <v>45992.760115740741</v>
      </c>
      <c r="F5661" s="1">
        <v>45992.770532407398</v>
      </c>
      <c r="G5661" t="s">
        <v>27</v>
      </c>
      <c r="H5661">
        <v>2</v>
      </c>
      <c r="I5661">
        <v>1315.3</v>
      </c>
      <c r="J5661">
        <v>868.62</v>
      </c>
      <c r="K5661">
        <v>131.53</v>
      </c>
      <c r="L5661">
        <v>0</v>
      </c>
      <c r="M5661">
        <v>63.36</v>
      </c>
      <c r="N5661">
        <v>21.31</v>
      </c>
      <c r="O5661" t="s">
        <v>144</v>
      </c>
      <c r="P5661">
        <v>0</v>
      </c>
      <c r="Q5661">
        <v>4</v>
      </c>
      <c r="R5661" s="3">
        <f t="shared" si="528"/>
        <v>1183.77</v>
      </c>
      <c r="S5661" s="3">
        <f t="shared" si="529"/>
        <v>315.14999999999998</v>
      </c>
      <c r="T5661" s="3">
        <f t="shared" si="530"/>
        <v>-63.36</v>
      </c>
      <c r="U5661" s="3">
        <f t="shared" si="531"/>
        <v>230.47999999999996</v>
      </c>
      <c r="V5661" s="4">
        <f t="shared" si="532"/>
        <v>0.19469998394958477</v>
      </c>
      <c r="W5661" s="5">
        <f t="shared" si="533"/>
        <v>1</v>
      </c>
    </row>
    <row r="5662" spans="1:23">
      <c r="A5662" t="s">
        <v>7143</v>
      </c>
      <c r="B5662" t="s">
        <v>1861</v>
      </c>
      <c r="C5662" t="s">
        <v>609</v>
      </c>
      <c r="D5662" t="s">
        <v>26</v>
      </c>
      <c r="E5662" s="1">
        <v>45992.815243055556</v>
      </c>
      <c r="F5662" s="1">
        <v>45992.829131944447</v>
      </c>
      <c r="G5662" t="s">
        <v>27</v>
      </c>
      <c r="H5662">
        <v>1</v>
      </c>
      <c r="I5662">
        <v>253.7</v>
      </c>
      <c r="J5662">
        <v>172.66</v>
      </c>
      <c r="K5662">
        <v>12.68</v>
      </c>
      <c r="L5662">
        <v>30</v>
      </c>
      <c r="M5662">
        <v>46.26</v>
      </c>
      <c r="N5662">
        <v>4.88</v>
      </c>
      <c r="O5662" t="s">
        <v>38</v>
      </c>
      <c r="P5662">
        <v>5</v>
      </c>
      <c r="Q5662">
        <v>3</v>
      </c>
      <c r="R5662" s="3">
        <f t="shared" si="528"/>
        <v>241.01999999999998</v>
      </c>
      <c r="S5662" s="3">
        <f t="shared" si="529"/>
        <v>68.359999999999985</v>
      </c>
      <c r="T5662" s="3">
        <f t="shared" si="530"/>
        <v>-16.259999999999998</v>
      </c>
      <c r="U5662" s="3">
        <f t="shared" si="531"/>
        <v>47.219999999999985</v>
      </c>
      <c r="V5662" s="4">
        <f t="shared" si="532"/>
        <v>0.19591735125715704</v>
      </c>
      <c r="W5662" s="5">
        <f t="shared" si="533"/>
        <v>1</v>
      </c>
    </row>
    <row r="5663" spans="1:23">
      <c r="A5663" t="s">
        <v>7144</v>
      </c>
      <c r="B5663" t="s">
        <v>2764</v>
      </c>
      <c r="C5663" t="s">
        <v>102</v>
      </c>
      <c r="D5663" t="s">
        <v>64</v>
      </c>
      <c r="E5663" s="1">
        <v>45992.819907407407</v>
      </c>
      <c r="F5663" s="1">
        <v>45992.837962962964</v>
      </c>
      <c r="G5663" t="s">
        <v>27</v>
      </c>
      <c r="H5663">
        <v>2</v>
      </c>
      <c r="I5663">
        <v>101.3</v>
      </c>
      <c r="J5663">
        <v>85.72</v>
      </c>
      <c r="K5663">
        <v>25.32</v>
      </c>
      <c r="L5663">
        <v>30</v>
      </c>
      <c r="M5663">
        <v>36.68</v>
      </c>
      <c r="N5663">
        <v>1.91</v>
      </c>
      <c r="O5663" t="s">
        <v>65</v>
      </c>
      <c r="P5663">
        <v>6</v>
      </c>
      <c r="Q5663">
        <v>4</v>
      </c>
      <c r="R5663" s="3">
        <f t="shared" si="528"/>
        <v>75.97999999999999</v>
      </c>
      <c r="S5663" s="3">
        <f t="shared" si="529"/>
        <v>-9.7400000000000091</v>
      </c>
      <c r="T5663" s="3">
        <f t="shared" si="530"/>
        <v>-6.68</v>
      </c>
      <c r="U5663" s="3">
        <f t="shared" si="531"/>
        <v>-18.330000000000009</v>
      </c>
      <c r="V5663" s="4">
        <f t="shared" si="532"/>
        <v>-0.24124769676230601</v>
      </c>
      <c r="W5663" s="5">
        <f t="shared" si="533"/>
        <v>0</v>
      </c>
    </row>
    <row r="5664" spans="1:23">
      <c r="A5664" t="s">
        <v>7145</v>
      </c>
      <c r="B5664" t="s">
        <v>1216</v>
      </c>
      <c r="C5664" t="s">
        <v>609</v>
      </c>
      <c r="D5664" t="s">
        <v>44</v>
      </c>
      <c r="E5664" s="1">
        <v>45992.837997685187</v>
      </c>
      <c r="F5664" s="1">
        <v>45992.843553240738</v>
      </c>
      <c r="G5664" t="s">
        <v>53</v>
      </c>
      <c r="H5664">
        <v>2</v>
      </c>
      <c r="I5664">
        <v>507.4</v>
      </c>
      <c r="J5664">
        <v>345.32</v>
      </c>
      <c r="K5664">
        <v>0</v>
      </c>
      <c r="L5664">
        <v>0</v>
      </c>
      <c r="M5664">
        <v>54.45</v>
      </c>
      <c r="N5664">
        <v>9.1300000000000008</v>
      </c>
      <c r="O5664" t="s">
        <v>38</v>
      </c>
      <c r="P5664">
        <v>0</v>
      </c>
      <c r="Q5664">
        <v>2</v>
      </c>
      <c r="R5664" s="3">
        <f t="shared" si="528"/>
        <v>507.4</v>
      </c>
      <c r="S5664" s="3">
        <f t="shared" si="529"/>
        <v>162.07999999999998</v>
      </c>
      <c r="T5664" s="3">
        <f t="shared" si="530"/>
        <v>-54.45</v>
      </c>
      <c r="U5664" s="3">
        <f t="shared" si="531"/>
        <v>98.499999999999986</v>
      </c>
      <c r="V5664" s="4">
        <f t="shared" si="532"/>
        <v>0.19412692156089867</v>
      </c>
      <c r="W5664" s="5">
        <f t="shared" si="533"/>
        <v>1</v>
      </c>
    </row>
    <row r="5665" spans="1:23">
      <c r="A5665" t="s">
        <v>7146</v>
      </c>
      <c r="B5665" t="s">
        <v>6561</v>
      </c>
      <c r="C5665" t="s">
        <v>256</v>
      </c>
      <c r="D5665" t="s">
        <v>103</v>
      </c>
      <c r="E5665" s="1">
        <v>45992.884201388893</v>
      </c>
      <c r="F5665" s="1">
        <v>45992.893923611111</v>
      </c>
      <c r="G5665" t="s">
        <v>27</v>
      </c>
      <c r="H5665">
        <v>2</v>
      </c>
      <c r="I5665">
        <v>211.66</v>
      </c>
      <c r="J5665">
        <v>152.46</v>
      </c>
      <c r="K5665">
        <v>21.17</v>
      </c>
      <c r="L5665">
        <v>30</v>
      </c>
      <c r="M5665">
        <v>37.4</v>
      </c>
      <c r="N5665">
        <v>3.97</v>
      </c>
      <c r="O5665" t="s">
        <v>65</v>
      </c>
      <c r="P5665">
        <v>0</v>
      </c>
      <c r="Q5665">
        <v>4</v>
      </c>
      <c r="R5665" s="3">
        <f t="shared" si="528"/>
        <v>190.49</v>
      </c>
      <c r="S5665" s="3">
        <f t="shared" si="529"/>
        <v>38.03</v>
      </c>
      <c r="T5665" s="3">
        <f t="shared" si="530"/>
        <v>-7.3999999999999986</v>
      </c>
      <c r="U5665" s="3">
        <f t="shared" si="531"/>
        <v>26.660000000000004</v>
      </c>
      <c r="V5665" s="4">
        <f t="shared" si="532"/>
        <v>0.1399548532731377</v>
      </c>
      <c r="W5665" s="5">
        <f t="shared" si="533"/>
        <v>1</v>
      </c>
    </row>
    <row r="5666" spans="1:23">
      <c r="A5666" t="s">
        <v>7147</v>
      </c>
      <c r="B5666" t="s">
        <v>3407</v>
      </c>
      <c r="C5666" t="s">
        <v>331</v>
      </c>
      <c r="D5666" t="s">
        <v>44</v>
      </c>
      <c r="E5666" s="1">
        <v>45992.90253472222</v>
      </c>
      <c r="F5666" s="1">
        <v>45992.915729166663</v>
      </c>
      <c r="G5666" t="s">
        <v>27</v>
      </c>
      <c r="H5666">
        <v>2</v>
      </c>
      <c r="I5666">
        <v>358.24</v>
      </c>
      <c r="J5666">
        <v>299.18</v>
      </c>
      <c r="K5666">
        <v>0</v>
      </c>
      <c r="L5666">
        <v>30</v>
      </c>
      <c r="M5666">
        <v>53.9</v>
      </c>
      <c r="N5666">
        <v>6.99</v>
      </c>
      <c r="O5666" t="s">
        <v>38</v>
      </c>
      <c r="P5666">
        <v>4</v>
      </c>
      <c r="Q5666">
        <v>3</v>
      </c>
      <c r="R5666" s="3">
        <f t="shared" si="528"/>
        <v>358.24</v>
      </c>
      <c r="S5666" s="3">
        <f t="shared" si="529"/>
        <v>59.06</v>
      </c>
      <c r="T5666" s="3">
        <f t="shared" si="530"/>
        <v>-23.9</v>
      </c>
      <c r="U5666" s="3">
        <f t="shared" si="531"/>
        <v>28.17</v>
      </c>
      <c r="V5666" s="4">
        <f t="shared" si="532"/>
        <v>7.8634435015631984E-2</v>
      </c>
      <c r="W5666" s="5">
        <f t="shared" si="533"/>
        <v>1</v>
      </c>
    </row>
    <row r="5667" spans="1:23">
      <c r="A5667" t="s">
        <v>7148</v>
      </c>
      <c r="B5667" t="s">
        <v>2412</v>
      </c>
      <c r="C5667" t="s">
        <v>156</v>
      </c>
      <c r="D5667" t="s">
        <v>143</v>
      </c>
      <c r="E5667" s="1">
        <v>45992.917986111112</v>
      </c>
      <c r="F5667" s="1">
        <v>45992.931180555563</v>
      </c>
      <c r="G5667" t="s">
        <v>27</v>
      </c>
      <c r="H5667">
        <v>1</v>
      </c>
      <c r="I5667">
        <v>297.52</v>
      </c>
      <c r="J5667">
        <v>238.1</v>
      </c>
      <c r="K5667">
        <v>14.88</v>
      </c>
      <c r="L5667">
        <v>30</v>
      </c>
      <c r="M5667">
        <v>37.19</v>
      </c>
      <c r="N5667">
        <v>5.63</v>
      </c>
      <c r="O5667" t="s">
        <v>38</v>
      </c>
      <c r="P5667">
        <v>0</v>
      </c>
      <c r="Q5667">
        <v>5</v>
      </c>
      <c r="R5667" s="3">
        <f t="shared" si="528"/>
        <v>282.64</v>
      </c>
      <c r="S5667" s="3">
        <f t="shared" si="529"/>
        <v>44.539999999999992</v>
      </c>
      <c r="T5667" s="3">
        <f t="shared" si="530"/>
        <v>-7.1899999999999977</v>
      </c>
      <c r="U5667" s="3">
        <f t="shared" si="531"/>
        <v>31.719999999999995</v>
      </c>
      <c r="V5667" s="4">
        <f t="shared" si="532"/>
        <v>0.1122275686385508</v>
      </c>
      <c r="W5667" s="5">
        <f t="shared" si="533"/>
        <v>1</v>
      </c>
    </row>
    <row r="5668" spans="1:23">
      <c r="A5668" t="s">
        <v>7149</v>
      </c>
      <c r="B5668" t="s">
        <v>132</v>
      </c>
      <c r="C5668" t="s">
        <v>93</v>
      </c>
      <c r="D5668" t="s">
        <v>127</v>
      </c>
      <c r="E5668" s="1">
        <v>45992.931076388893</v>
      </c>
      <c r="F5668" s="1">
        <v>45992.944965277777</v>
      </c>
      <c r="G5668" t="s">
        <v>27</v>
      </c>
      <c r="H5668">
        <v>1</v>
      </c>
      <c r="I5668">
        <v>158.87</v>
      </c>
      <c r="J5668">
        <v>114.14</v>
      </c>
      <c r="K5668">
        <v>7.94</v>
      </c>
      <c r="L5668">
        <v>30</v>
      </c>
      <c r="M5668">
        <v>57.13</v>
      </c>
      <c r="N5668">
        <v>3.26</v>
      </c>
      <c r="O5668" t="s">
        <v>38</v>
      </c>
      <c r="P5668">
        <v>5</v>
      </c>
      <c r="Q5668">
        <v>4</v>
      </c>
      <c r="R5668" s="3">
        <f t="shared" si="528"/>
        <v>150.93</v>
      </c>
      <c r="S5668" s="3">
        <f t="shared" si="529"/>
        <v>36.790000000000006</v>
      </c>
      <c r="T5668" s="3">
        <f t="shared" si="530"/>
        <v>-27.130000000000003</v>
      </c>
      <c r="U5668" s="3">
        <f t="shared" si="531"/>
        <v>6.4000000000000039</v>
      </c>
      <c r="V5668" s="4">
        <f t="shared" si="532"/>
        <v>4.2403763333995918E-2</v>
      </c>
      <c r="W5668" s="5">
        <f t="shared" si="533"/>
        <v>1</v>
      </c>
    </row>
    <row r="5669" spans="1:23">
      <c r="A5669" t="s">
        <v>7150</v>
      </c>
      <c r="B5669" t="s">
        <v>1223</v>
      </c>
      <c r="C5669" t="s">
        <v>59</v>
      </c>
      <c r="D5669" t="s">
        <v>52</v>
      </c>
      <c r="E5669" s="1">
        <v>45992.949050925927</v>
      </c>
      <c r="F5669" s="1">
        <v>45992.962245370371</v>
      </c>
      <c r="G5669" t="s">
        <v>27</v>
      </c>
      <c r="H5669">
        <v>3</v>
      </c>
      <c r="I5669">
        <v>65.94</v>
      </c>
      <c r="J5669">
        <v>54.12</v>
      </c>
      <c r="K5669">
        <v>9.89</v>
      </c>
      <c r="L5669">
        <v>30</v>
      </c>
      <c r="M5669">
        <v>36.630000000000003</v>
      </c>
      <c r="N5669">
        <v>1.55</v>
      </c>
      <c r="O5669" t="s">
        <v>38</v>
      </c>
      <c r="P5669">
        <v>4</v>
      </c>
      <c r="Q5669">
        <v>4</v>
      </c>
      <c r="R5669" s="3">
        <f t="shared" si="528"/>
        <v>56.05</v>
      </c>
      <c r="S5669" s="3">
        <f t="shared" si="529"/>
        <v>1.9299999999999997</v>
      </c>
      <c r="T5669" s="3">
        <f t="shared" si="530"/>
        <v>-6.6300000000000026</v>
      </c>
      <c r="U5669" s="3">
        <f t="shared" si="531"/>
        <v>-6.2500000000000027</v>
      </c>
      <c r="V5669" s="4">
        <f t="shared" si="532"/>
        <v>-0.11150758251561112</v>
      </c>
      <c r="W5669" s="5">
        <f t="shared" si="533"/>
        <v>0</v>
      </c>
    </row>
    <row r="5670" spans="1:23">
      <c r="A5670" t="s">
        <v>7151</v>
      </c>
      <c r="B5670" t="s">
        <v>2596</v>
      </c>
      <c r="C5670" t="s">
        <v>59</v>
      </c>
      <c r="D5670" t="s">
        <v>52</v>
      </c>
      <c r="E5670" s="1">
        <v>45993.250208333331</v>
      </c>
      <c r="F5670" s="1">
        <v>45993.25576388889</v>
      </c>
      <c r="G5670" t="s">
        <v>27</v>
      </c>
      <c r="H5670">
        <v>2</v>
      </c>
      <c r="I5670">
        <v>43.96</v>
      </c>
      <c r="J5670">
        <v>36.08</v>
      </c>
      <c r="K5670">
        <v>0</v>
      </c>
      <c r="L5670">
        <v>30</v>
      </c>
      <c r="M5670">
        <v>47.23</v>
      </c>
      <c r="N5670">
        <v>1.33</v>
      </c>
      <c r="O5670" t="s">
        <v>33</v>
      </c>
      <c r="P5670">
        <v>0</v>
      </c>
      <c r="Q5670">
        <v>5</v>
      </c>
      <c r="R5670" s="3">
        <f t="shared" si="528"/>
        <v>43.96</v>
      </c>
      <c r="S5670" s="3">
        <f t="shared" si="529"/>
        <v>7.8800000000000026</v>
      </c>
      <c r="T5670" s="3">
        <f t="shared" si="530"/>
        <v>-17.229999999999997</v>
      </c>
      <c r="U5670" s="3">
        <f t="shared" si="531"/>
        <v>-10.679999999999994</v>
      </c>
      <c r="V5670" s="4">
        <f t="shared" si="532"/>
        <v>-0.24294813466787976</v>
      </c>
      <c r="W5670" s="5">
        <f t="shared" si="533"/>
        <v>0</v>
      </c>
    </row>
    <row r="5671" spans="1:23">
      <c r="A5671" t="s">
        <v>7152</v>
      </c>
      <c r="B5671" t="s">
        <v>1531</v>
      </c>
      <c r="C5671" t="s">
        <v>1022</v>
      </c>
      <c r="D5671" t="s">
        <v>87</v>
      </c>
      <c r="E5671" s="1">
        <v>45993.256319444437</v>
      </c>
      <c r="F5671" s="1">
        <v>45993.273680555547</v>
      </c>
      <c r="G5671" t="s">
        <v>27</v>
      </c>
      <c r="H5671">
        <v>2</v>
      </c>
      <c r="I5671">
        <v>1611.86</v>
      </c>
      <c r="J5671">
        <v>1138.4000000000001</v>
      </c>
      <c r="K5671">
        <v>402.96</v>
      </c>
      <c r="L5671">
        <v>0</v>
      </c>
      <c r="M5671">
        <v>40.32</v>
      </c>
      <c r="N5671">
        <v>21.76</v>
      </c>
      <c r="O5671" t="s">
        <v>144</v>
      </c>
      <c r="P5671">
        <v>5</v>
      </c>
      <c r="Q5671">
        <v>4</v>
      </c>
      <c r="R5671" s="3">
        <f t="shared" si="528"/>
        <v>1208.8999999999999</v>
      </c>
      <c r="S5671" s="3">
        <f t="shared" si="529"/>
        <v>70.499999999999773</v>
      </c>
      <c r="T5671" s="3">
        <f t="shared" si="530"/>
        <v>-40.32</v>
      </c>
      <c r="U5671" s="3">
        <f t="shared" si="531"/>
        <v>8.4199999999997708</v>
      </c>
      <c r="V5671" s="4">
        <f t="shared" si="532"/>
        <v>6.9650095127800245E-3</v>
      </c>
      <c r="W5671" s="5">
        <f t="shared" si="533"/>
        <v>1</v>
      </c>
    </row>
    <row r="5672" spans="1:23">
      <c r="A5672" t="s">
        <v>7153</v>
      </c>
      <c r="B5672" t="s">
        <v>7154</v>
      </c>
      <c r="C5672" t="s">
        <v>1482</v>
      </c>
      <c r="D5672" t="s">
        <v>103</v>
      </c>
      <c r="E5672" s="1">
        <v>45993.259016203701</v>
      </c>
      <c r="G5672" t="s">
        <v>110</v>
      </c>
      <c r="H5672">
        <v>2</v>
      </c>
      <c r="I5672">
        <v>619.08000000000004</v>
      </c>
      <c r="J5672">
        <v>370.94</v>
      </c>
      <c r="K5672">
        <v>30.95</v>
      </c>
      <c r="L5672">
        <v>0</v>
      </c>
      <c r="M5672">
        <v>53.89</v>
      </c>
      <c r="N5672">
        <v>0</v>
      </c>
      <c r="O5672" t="s">
        <v>38</v>
      </c>
      <c r="P5672">
        <v>4</v>
      </c>
      <c r="R5672" s="3">
        <f t="shared" si="528"/>
        <v>588.13</v>
      </c>
      <c r="S5672" s="3">
        <f t="shared" si="529"/>
        <v>217.19</v>
      </c>
      <c r="T5672" s="3">
        <f t="shared" si="530"/>
        <v>-53.89</v>
      </c>
      <c r="U5672" s="3">
        <f t="shared" si="531"/>
        <v>163.30000000000001</v>
      </c>
      <c r="V5672" s="4">
        <f t="shared" si="532"/>
        <v>0.27765970108649451</v>
      </c>
      <c r="W5672" s="5">
        <f t="shared" si="533"/>
        <v>1</v>
      </c>
    </row>
    <row r="5673" spans="1:23">
      <c r="A5673" t="s">
        <v>7155</v>
      </c>
      <c r="B5673" t="s">
        <v>2804</v>
      </c>
      <c r="C5673" t="s">
        <v>426</v>
      </c>
      <c r="D5673" t="s">
        <v>60</v>
      </c>
      <c r="E5673" s="1">
        <v>45993.26835648148</v>
      </c>
      <c r="F5673" s="1">
        <v>45993.293356481481</v>
      </c>
      <c r="G5673" t="s">
        <v>27</v>
      </c>
      <c r="H5673">
        <v>1</v>
      </c>
      <c r="I5673">
        <v>648.67999999999995</v>
      </c>
      <c r="J5673">
        <v>558.73</v>
      </c>
      <c r="K5673">
        <v>32.43</v>
      </c>
      <c r="L5673">
        <v>0</v>
      </c>
      <c r="M5673">
        <v>40.880000000000003</v>
      </c>
      <c r="N5673">
        <v>11.09</v>
      </c>
      <c r="O5673" t="s">
        <v>33</v>
      </c>
      <c r="P5673">
        <v>21</v>
      </c>
      <c r="Q5673">
        <v>1</v>
      </c>
      <c r="R5673" s="3">
        <f t="shared" si="528"/>
        <v>616.25</v>
      </c>
      <c r="S5673" s="3">
        <f t="shared" si="529"/>
        <v>57.519999999999982</v>
      </c>
      <c r="T5673" s="3">
        <f t="shared" si="530"/>
        <v>-40.880000000000003</v>
      </c>
      <c r="U5673" s="3">
        <f t="shared" si="531"/>
        <v>5.5499999999999794</v>
      </c>
      <c r="V5673" s="4">
        <f t="shared" si="532"/>
        <v>9.006085192697735E-3</v>
      </c>
      <c r="W5673" s="5">
        <f t="shared" si="533"/>
        <v>1</v>
      </c>
    </row>
    <row r="5674" spans="1:23">
      <c r="A5674" t="s">
        <v>7156</v>
      </c>
      <c r="B5674" t="s">
        <v>1435</v>
      </c>
      <c r="C5674" t="s">
        <v>675</v>
      </c>
      <c r="D5674" t="s">
        <v>26</v>
      </c>
      <c r="E5674" s="1">
        <v>45993.346238425933</v>
      </c>
      <c r="F5674" s="1">
        <v>45993.351793981477</v>
      </c>
      <c r="G5674" t="s">
        <v>27</v>
      </c>
      <c r="H5674">
        <v>3</v>
      </c>
      <c r="I5674">
        <v>797.49</v>
      </c>
      <c r="J5674">
        <v>681.75</v>
      </c>
      <c r="K5674">
        <v>119.62</v>
      </c>
      <c r="L5674">
        <v>0</v>
      </c>
      <c r="M5674">
        <v>52.47</v>
      </c>
      <c r="N5674">
        <v>12.2</v>
      </c>
      <c r="O5674" t="s">
        <v>38</v>
      </c>
      <c r="P5674">
        <v>0</v>
      </c>
      <c r="Q5674">
        <v>4</v>
      </c>
      <c r="R5674" s="3">
        <f t="shared" si="528"/>
        <v>677.87</v>
      </c>
      <c r="S5674" s="3">
        <f t="shared" si="529"/>
        <v>-3.8799999999999955</v>
      </c>
      <c r="T5674" s="3">
        <f t="shared" si="530"/>
        <v>-52.47</v>
      </c>
      <c r="U5674" s="3">
        <f t="shared" si="531"/>
        <v>-68.55</v>
      </c>
      <c r="V5674" s="4">
        <f t="shared" si="532"/>
        <v>-0.10112558455161019</v>
      </c>
      <c r="W5674" s="5">
        <f t="shared" si="533"/>
        <v>0</v>
      </c>
    </row>
    <row r="5675" spans="1:23">
      <c r="A5675" t="s">
        <v>7157</v>
      </c>
      <c r="B5675" t="s">
        <v>232</v>
      </c>
      <c r="C5675" t="s">
        <v>711</v>
      </c>
      <c r="D5675" t="s">
        <v>143</v>
      </c>
      <c r="E5675" s="1">
        <v>45993.361180555563</v>
      </c>
      <c r="F5675" s="1">
        <v>45993.368125000001</v>
      </c>
      <c r="G5675" t="s">
        <v>27</v>
      </c>
      <c r="H5675">
        <v>1</v>
      </c>
      <c r="I5675">
        <v>196.59</v>
      </c>
      <c r="J5675">
        <v>147.69999999999999</v>
      </c>
      <c r="K5675">
        <v>19.66</v>
      </c>
      <c r="L5675">
        <v>30</v>
      </c>
      <c r="M5675">
        <v>48.3</v>
      </c>
      <c r="N5675">
        <v>3.72</v>
      </c>
      <c r="O5675" t="s">
        <v>38</v>
      </c>
      <c r="P5675">
        <v>0</v>
      </c>
      <c r="Q5675">
        <v>4</v>
      </c>
      <c r="R5675" s="3">
        <f t="shared" si="528"/>
        <v>176.93</v>
      </c>
      <c r="S5675" s="3">
        <f t="shared" si="529"/>
        <v>29.230000000000018</v>
      </c>
      <c r="T5675" s="3">
        <f t="shared" si="530"/>
        <v>-18.299999999999997</v>
      </c>
      <c r="U5675" s="3">
        <f t="shared" si="531"/>
        <v>7.2100000000000204</v>
      </c>
      <c r="V5675" s="4">
        <f t="shared" si="532"/>
        <v>4.0750579325156952E-2</v>
      </c>
      <c r="W5675" s="5">
        <f t="shared" si="533"/>
        <v>1</v>
      </c>
    </row>
    <row r="5676" spans="1:23">
      <c r="A5676" t="s">
        <v>7158</v>
      </c>
      <c r="B5676" t="s">
        <v>998</v>
      </c>
      <c r="C5676" t="s">
        <v>474</v>
      </c>
      <c r="D5676" t="s">
        <v>60</v>
      </c>
      <c r="E5676" s="1">
        <v>45993.427893518521</v>
      </c>
      <c r="F5676" s="1">
        <v>45993.444560185177</v>
      </c>
      <c r="G5676" t="s">
        <v>27</v>
      </c>
      <c r="H5676">
        <v>4</v>
      </c>
      <c r="I5676">
        <v>1927.8</v>
      </c>
      <c r="J5676">
        <v>1727.04</v>
      </c>
      <c r="K5676">
        <v>96.39</v>
      </c>
      <c r="L5676">
        <v>0</v>
      </c>
      <c r="M5676">
        <v>47.33</v>
      </c>
      <c r="N5676">
        <v>32.97</v>
      </c>
      <c r="O5676" t="s">
        <v>33</v>
      </c>
      <c r="P5676">
        <v>9</v>
      </c>
      <c r="Q5676">
        <v>4</v>
      </c>
      <c r="R5676" s="3">
        <f t="shared" si="528"/>
        <v>1831.4099999999999</v>
      </c>
      <c r="S5676" s="3">
        <f t="shared" si="529"/>
        <v>104.36999999999989</v>
      </c>
      <c r="T5676" s="3">
        <f t="shared" si="530"/>
        <v>-47.33</v>
      </c>
      <c r="U5676" s="3">
        <f t="shared" si="531"/>
        <v>24.069999999999894</v>
      </c>
      <c r="V5676" s="4">
        <f t="shared" si="532"/>
        <v>1.3142878983952198E-2</v>
      </c>
      <c r="W5676" s="5">
        <f t="shared" si="533"/>
        <v>1</v>
      </c>
    </row>
    <row r="5677" spans="1:23">
      <c r="A5677" t="s">
        <v>7159</v>
      </c>
      <c r="B5677" t="s">
        <v>1871</v>
      </c>
      <c r="C5677" t="s">
        <v>569</v>
      </c>
      <c r="D5677" t="s">
        <v>48</v>
      </c>
      <c r="E5677" s="1">
        <v>45993.501770833333</v>
      </c>
      <c r="F5677" s="1">
        <v>45993.512187499997</v>
      </c>
      <c r="G5677" t="s">
        <v>27</v>
      </c>
      <c r="H5677">
        <v>1</v>
      </c>
      <c r="I5677">
        <v>87.11</v>
      </c>
      <c r="J5677">
        <v>60.64</v>
      </c>
      <c r="K5677">
        <v>13.07</v>
      </c>
      <c r="L5677">
        <v>30</v>
      </c>
      <c r="M5677">
        <v>39.31</v>
      </c>
      <c r="N5677">
        <v>1.87</v>
      </c>
      <c r="O5677" t="s">
        <v>38</v>
      </c>
      <c r="P5677">
        <v>0</v>
      </c>
      <c r="Q5677">
        <v>4</v>
      </c>
      <c r="R5677" s="3">
        <f t="shared" si="528"/>
        <v>74.039999999999992</v>
      </c>
      <c r="S5677" s="3">
        <f t="shared" si="529"/>
        <v>13.399999999999991</v>
      </c>
      <c r="T5677" s="3">
        <f t="shared" si="530"/>
        <v>-9.3100000000000023</v>
      </c>
      <c r="U5677" s="3">
        <f t="shared" si="531"/>
        <v>2.2199999999999891</v>
      </c>
      <c r="V5677" s="4">
        <f t="shared" si="532"/>
        <v>2.998379254457036E-2</v>
      </c>
      <c r="W5677" s="5">
        <f t="shared" si="533"/>
        <v>1</v>
      </c>
    </row>
    <row r="5678" spans="1:23">
      <c r="A5678" t="s">
        <v>7160</v>
      </c>
      <c r="B5678" t="s">
        <v>2847</v>
      </c>
      <c r="C5678" t="s">
        <v>221</v>
      </c>
      <c r="D5678" t="s">
        <v>72</v>
      </c>
      <c r="E5678" s="1">
        <v>45993.5233912037</v>
      </c>
      <c r="F5678" s="1">
        <v>45993.540752314817</v>
      </c>
      <c r="G5678" t="s">
        <v>27</v>
      </c>
      <c r="H5678">
        <v>2</v>
      </c>
      <c r="I5678">
        <v>213.84</v>
      </c>
      <c r="J5678">
        <v>170.7</v>
      </c>
      <c r="K5678">
        <v>10.69</v>
      </c>
      <c r="L5678">
        <v>30</v>
      </c>
      <c r="M5678">
        <v>56.9</v>
      </c>
      <c r="N5678">
        <v>4.2</v>
      </c>
      <c r="O5678" t="s">
        <v>65</v>
      </c>
      <c r="P5678">
        <v>10</v>
      </c>
      <c r="Q5678">
        <v>4</v>
      </c>
      <c r="R5678" s="3">
        <f t="shared" si="528"/>
        <v>203.15</v>
      </c>
      <c r="S5678" s="3">
        <f t="shared" si="529"/>
        <v>32.450000000000017</v>
      </c>
      <c r="T5678" s="3">
        <f t="shared" si="530"/>
        <v>-26.9</v>
      </c>
      <c r="U5678" s="3">
        <f t="shared" si="531"/>
        <v>1.3500000000000183</v>
      </c>
      <c r="V5678" s="4">
        <f t="shared" si="532"/>
        <v>6.6453359586513324E-3</v>
      </c>
      <c r="W5678" s="5">
        <f t="shared" si="533"/>
        <v>1</v>
      </c>
    </row>
    <row r="5679" spans="1:23">
      <c r="A5679" t="s">
        <v>7161</v>
      </c>
      <c r="B5679" t="s">
        <v>3402</v>
      </c>
      <c r="C5679" t="s">
        <v>1784</v>
      </c>
      <c r="D5679" t="s">
        <v>127</v>
      </c>
      <c r="E5679" s="1">
        <v>45993.568090277768</v>
      </c>
      <c r="F5679" s="1">
        <v>45993.573645833327</v>
      </c>
      <c r="G5679" t="s">
        <v>27</v>
      </c>
      <c r="H5679">
        <v>1</v>
      </c>
      <c r="I5679">
        <v>151.97999999999999</v>
      </c>
      <c r="J5679">
        <v>103.85</v>
      </c>
      <c r="K5679">
        <v>7.6</v>
      </c>
      <c r="L5679">
        <v>30</v>
      </c>
      <c r="M5679">
        <v>41.62</v>
      </c>
      <c r="N5679">
        <v>3.14</v>
      </c>
      <c r="O5679" t="s">
        <v>38</v>
      </c>
      <c r="P5679">
        <v>0</v>
      </c>
      <c r="Q5679">
        <v>5</v>
      </c>
      <c r="R5679" s="3">
        <f t="shared" si="528"/>
        <v>144.38</v>
      </c>
      <c r="S5679" s="3">
        <f t="shared" si="529"/>
        <v>40.53</v>
      </c>
      <c r="T5679" s="3">
        <f t="shared" si="530"/>
        <v>-11.619999999999997</v>
      </c>
      <c r="U5679" s="3">
        <f t="shared" si="531"/>
        <v>25.770000000000003</v>
      </c>
      <c r="V5679" s="4">
        <f t="shared" si="532"/>
        <v>0.17848732511428178</v>
      </c>
      <c r="W5679" s="5">
        <f t="shared" si="533"/>
        <v>1</v>
      </c>
    </row>
    <row r="5680" spans="1:23">
      <c r="A5680" t="s">
        <v>7162</v>
      </c>
      <c r="B5680" t="s">
        <v>2706</v>
      </c>
      <c r="C5680" t="s">
        <v>1126</v>
      </c>
      <c r="D5680" t="s">
        <v>160</v>
      </c>
      <c r="E5680" s="1">
        <v>45993.611898148149</v>
      </c>
      <c r="F5680" s="1">
        <v>45993.629259259258</v>
      </c>
      <c r="G5680" t="s">
        <v>27</v>
      </c>
      <c r="H5680">
        <v>3</v>
      </c>
      <c r="I5680">
        <v>854.28</v>
      </c>
      <c r="J5680">
        <v>504.42</v>
      </c>
      <c r="K5680">
        <v>0</v>
      </c>
      <c r="L5680">
        <v>0</v>
      </c>
      <c r="M5680">
        <v>43.39</v>
      </c>
      <c r="N5680">
        <v>15.38</v>
      </c>
      <c r="O5680" t="s">
        <v>38</v>
      </c>
      <c r="P5680">
        <v>5</v>
      </c>
      <c r="Q5680">
        <v>4</v>
      </c>
      <c r="R5680" s="3">
        <f t="shared" si="528"/>
        <v>854.28</v>
      </c>
      <c r="S5680" s="3">
        <f t="shared" si="529"/>
        <v>349.85999999999996</v>
      </c>
      <c r="T5680" s="3">
        <f t="shared" si="530"/>
        <v>-43.39</v>
      </c>
      <c r="U5680" s="3">
        <f t="shared" si="531"/>
        <v>291.08999999999997</v>
      </c>
      <c r="V5680" s="4">
        <f t="shared" si="532"/>
        <v>0.34074308189352437</v>
      </c>
      <c r="W5680" s="5">
        <f t="shared" si="533"/>
        <v>1</v>
      </c>
    </row>
    <row r="5681" spans="1:23">
      <c r="A5681" t="s">
        <v>7163</v>
      </c>
      <c r="B5681" t="s">
        <v>70</v>
      </c>
      <c r="C5681" t="s">
        <v>370</v>
      </c>
      <c r="D5681" t="s">
        <v>87</v>
      </c>
      <c r="E5681" s="1">
        <v>45993.627256944441</v>
      </c>
      <c r="F5681" s="1">
        <v>45993.645312499997</v>
      </c>
      <c r="G5681" t="s">
        <v>27</v>
      </c>
      <c r="H5681">
        <v>5</v>
      </c>
      <c r="I5681">
        <v>438.65</v>
      </c>
      <c r="J5681">
        <v>329.9</v>
      </c>
      <c r="K5681">
        <v>21.93</v>
      </c>
      <c r="L5681">
        <v>0</v>
      </c>
      <c r="M5681">
        <v>35.5</v>
      </c>
      <c r="N5681">
        <v>7.5</v>
      </c>
      <c r="O5681" t="s">
        <v>65</v>
      </c>
      <c r="P5681">
        <v>6</v>
      </c>
      <c r="Q5681">
        <v>4</v>
      </c>
      <c r="R5681" s="3">
        <f t="shared" si="528"/>
        <v>416.71999999999997</v>
      </c>
      <c r="S5681" s="3">
        <f t="shared" si="529"/>
        <v>86.82</v>
      </c>
      <c r="T5681" s="3">
        <f t="shared" si="530"/>
        <v>-35.5</v>
      </c>
      <c r="U5681" s="3">
        <f t="shared" si="531"/>
        <v>43.819999999999993</v>
      </c>
      <c r="V5681" s="4">
        <f t="shared" si="532"/>
        <v>0.10515454021885198</v>
      </c>
      <c r="W5681" s="5">
        <f t="shared" si="533"/>
        <v>1</v>
      </c>
    </row>
    <row r="5682" spans="1:23">
      <c r="A5682" t="s">
        <v>7164</v>
      </c>
      <c r="B5682" t="s">
        <v>2098</v>
      </c>
      <c r="C5682" t="s">
        <v>51</v>
      </c>
      <c r="D5682" t="s">
        <v>60</v>
      </c>
      <c r="E5682" s="1">
        <v>45993.645185185182</v>
      </c>
      <c r="F5682" s="1">
        <v>45993.6562962963</v>
      </c>
      <c r="G5682" t="s">
        <v>27</v>
      </c>
      <c r="H5682">
        <v>1</v>
      </c>
      <c r="I5682">
        <v>289.39999999999998</v>
      </c>
      <c r="J5682">
        <v>173.32</v>
      </c>
      <c r="K5682">
        <v>0</v>
      </c>
      <c r="L5682">
        <v>30</v>
      </c>
      <c r="M5682">
        <v>49.86</v>
      </c>
      <c r="N5682">
        <v>5.75</v>
      </c>
      <c r="O5682" t="s">
        <v>38</v>
      </c>
      <c r="P5682">
        <v>1</v>
      </c>
      <c r="Q5682">
        <v>4</v>
      </c>
      <c r="R5682" s="3">
        <f t="shared" si="528"/>
        <v>289.39999999999998</v>
      </c>
      <c r="S5682" s="3">
        <f t="shared" si="529"/>
        <v>116.07999999999998</v>
      </c>
      <c r="T5682" s="3">
        <f t="shared" si="530"/>
        <v>-19.86</v>
      </c>
      <c r="U5682" s="3">
        <f t="shared" si="531"/>
        <v>90.469999999999985</v>
      </c>
      <c r="V5682" s="4">
        <f t="shared" si="532"/>
        <v>0.3126123013130615</v>
      </c>
      <c r="W5682" s="5">
        <f t="shared" si="533"/>
        <v>1</v>
      </c>
    </row>
    <row r="5683" spans="1:23">
      <c r="A5683" t="s">
        <v>7165</v>
      </c>
      <c r="B5683" t="s">
        <v>529</v>
      </c>
      <c r="C5683" t="s">
        <v>1504</v>
      </c>
      <c r="D5683" t="s">
        <v>117</v>
      </c>
      <c r="E5683" s="1">
        <v>45993.740034722221</v>
      </c>
      <c r="F5683" s="1">
        <v>45993.755312499998</v>
      </c>
      <c r="G5683" t="s">
        <v>27</v>
      </c>
      <c r="H5683">
        <v>1</v>
      </c>
      <c r="I5683">
        <v>228.5</v>
      </c>
      <c r="J5683">
        <v>202.07</v>
      </c>
      <c r="K5683">
        <v>22.85</v>
      </c>
      <c r="L5683">
        <v>30</v>
      </c>
      <c r="M5683">
        <v>48.28</v>
      </c>
      <c r="N5683">
        <v>4.24</v>
      </c>
      <c r="O5683" t="s">
        <v>38</v>
      </c>
      <c r="P5683">
        <v>2</v>
      </c>
      <c r="Q5683">
        <v>4</v>
      </c>
      <c r="R5683" s="3">
        <f t="shared" si="528"/>
        <v>205.65</v>
      </c>
      <c r="S5683" s="3">
        <f t="shared" si="529"/>
        <v>3.5800000000000125</v>
      </c>
      <c r="T5683" s="3">
        <f t="shared" si="530"/>
        <v>-18.28</v>
      </c>
      <c r="U5683" s="3">
        <f t="shared" si="531"/>
        <v>-18.939999999999991</v>
      </c>
      <c r="V5683" s="4">
        <f t="shared" si="532"/>
        <v>-9.209822513980058E-2</v>
      </c>
      <c r="W5683" s="5">
        <f t="shared" si="533"/>
        <v>0</v>
      </c>
    </row>
    <row r="5684" spans="1:23">
      <c r="A5684" t="s">
        <v>7166</v>
      </c>
      <c r="B5684" t="s">
        <v>522</v>
      </c>
      <c r="C5684" t="s">
        <v>1369</v>
      </c>
      <c r="D5684" t="s">
        <v>103</v>
      </c>
      <c r="E5684" s="1">
        <v>45993.789375</v>
      </c>
      <c r="F5684" s="1">
        <v>45993.797708333332</v>
      </c>
      <c r="G5684" t="s">
        <v>27</v>
      </c>
      <c r="H5684">
        <v>1</v>
      </c>
      <c r="I5684">
        <v>418.14</v>
      </c>
      <c r="J5684">
        <v>256.82</v>
      </c>
      <c r="K5684">
        <v>62.72</v>
      </c>
      <c r="L5684">
        <v>0</v>
      </c>
      <c r="M5684">
        <v>43.45</v>
      </c>
      <c r="N5684">
        <v>6.4</v>
      </c>
      <c r="O5684" t="s">
        <v>38</v>
      </c>
      <c r="P5684">
        <v>0</v>
      </c>
      <c r="Q5684">
        <v>5</v>
      </c>
      <c r="R5684" s="3">
        <f t="shared" si="528"/>
        <v>355.41999999999996</v>
      </c>
      <c r="S5684" s="3">
        <f t="shared" si="529"/>
        <v>98.599999999999966</v>
      </c>
      <c r="T5684" s="3">
        <f t="shared" si="530"/>
        <v>-43.45</v>
      </c>
      <c r="U5684" s="3">
        <f t="shared" si="531"/>
        <v>48.749999999999964</v>
      </c>
      <c r="V5684" s="4">
        <f t="shared" si="532"/>
        <v>0.13716166788588141</v>
      </c>
      <c r="W5684" s="5">
        <f t="shared" si="533"/>
        <v>1</v>
      </c>
    </row>
    <row r="5685" spans="1:23">
      <c r="A5685" t="s">
        <v>7167</v>
      </c>
      <c r="B5685" t="s">
        <v>1199</v>
      </c>
      <c r="C5685" t="s">
        <v>396</v>
      </c>
      <c r="D5685" t="s">
        <v>127</v>
      </c>
      <c r="E5685" s="1">
        <v>45993.843842592592</v>
      </c>
      <c r="F5685" s="1">
        <v>45993.858425925922</v>
      </c>
      <c r="G5685" t="s">
        <v>27</v>
      </c>
      <c r="H5685">
        <v>3</v>
      </c>
      <c r="I5685">
        <v>110.7</v>
      </c>
      <c r="J5685">
        <v>84.75</v>
      </c>
      <c r="K5685">
        <v>5.54</v>
      </c>
      <c r="L5685">
        <v>30</v>
      </c>
      <c r="M5685">
        <v>39.869999999999997</v>
      </c>
      <c r="N5685">
        <v>2.4300000000000002</v>
      </c>
      <c r="O5685" t="s">
        <v>38</v>
      </c>
      <c r="P5685">
        <v>6</v>
      </c>
      <c r="Q5685">
        <v>4</v>
      </c>
      <c r="R5685" s="3">
        <f t="shared" si="528"/>
        <v>105.16</v>
      </c>
      <c r="S5685" s="3">
        <f t="shared" si="529"/>
        <v>20.409999999999997</v>
      </c>
      <c r="T5685" s="3">
        <f t="shared" si="530"/>
        <v>-9.8699999999999974</v>
      </c>
      <c r="U5685" s="3">
        <f t="shared" si="531"/>
        <v>8.11</v>
      </c>
      <c r="V5685" s="4">
        <f t="shared" si="532"/>
        <v>7.7120578166603268E-2</v>
      </c>
      <c r="W5685" s="5">
        <f t="shared" si="533"/>
        <v>1</v>
      </c>
    </row>
    <row r="5686" spans="1:23">
      <c r="A5686" t="s">
        <v>7168</v>
      </c>
      <c r="B5686" t="s">
        <v>2807</v>
      </c>
      <c r="C5686" t="s">
        <v>639</v>
      </c>
      <c r="D5686" t="s">
        <v>26</v>
      </c>
      <c r="E5686" s="1">
        <v>45993.870011574072</v>
      </c>
      <c r="F5686" s="1">
        <v>45993.888067129628</v>
      </c>
      <c r="G5686" t="s">
        <v>27</v>
      </c>
      <c r="H5686">
        <v>1</v>
      </c>
      <c r="I5686">
        <v>161.84</v>
      </c>
      <c r="J5686">
        <v>142.82</v>
      </c>
      <c r="K5686">
        <v>8.09</v>
      </c>
      <c r="L5686">
        <v>30</v>
      </c>
      <c r="M5686">
        <v>56.43</v>
      </c>
      <c r="N5686">
        <v>3.31</v>
      </c>
      <c r="O5686" t="s">
        <v>65</v>
      </c>
      <c r="P5686">
        <v>11</v>
      </c>
      <c r="Q5686">
        <v>1</v>
      </c>
      <c r="R5686" s="3">
        <f t="shared" si="528"/>
        <v>153.75</v>
      </c>
      <c r="S5686" s="3">
        <f t="shared" si="529"/>
        <v>10.930000000000007</v>
      </c>
      <c r="T5686" s="3">
        <f t="shared" si="530"/>
        <v>-26.43</v>
      </c>
      <c r="U5686" s="3">
        <f t="shared" si="531"/>
        <v>-18.809999999999992</v>
      </c>
      <c r="V5686" s="4">
        <f t="shared" si="532"/>
        <v>-0.12234146341463409</v>
      </c>
      <c r="W5686" s="5">
        <f t="shared" si="533"/>
        <v>0</v>
      </c>
    </row>
    <row r="5687" spans="1:23">
      <c r="A5687" t="s">
        <v>7169</v>
      </c>
      <c r="B5687" t="s">
        <v>1921</v>
      </c>
      <c r="C5687" t="s">
        <v>1019</v>
      </c>
      <c r="D5687" t="s">
        <v>87</v>
      </c>
      <c r="E5687" s="1">
        <v>45993.956620370373</v>
      </c>
      <c r="F5687" s="1">
        <v>45993.970509259263</v>
      </c>
      <c r="G5687" t="s">
        <v>27</v>
      </c>
      <c r="H5687">
        <v>2</v>
      </c>
      <c r="I5687">
        <v>489.92</v>
      </c>
      <c r="J5687">
        <v>368.58</v>
      </c>
      <c r="K5687">
        <v>24.5</v>
      </c>
      <c r="L5687">
        <v>0</v>
      </c>
      <c r="M5687">
        <v>48.47</v>
      </c>
      <c r="N5687">
        <v>8.3800000000000008</v>
      </c>
      <c r="O5687" t="s">
        <v>65</v>
      </c>
      <c r="P5687">
        <v>0</v>
      </c>
      <c r="Q5687">
        <v>5</v>
      </c>
      <c r="R5687" s="3">
        <f t="shared" si="528"/>
        <v>465.42</v>
      </c>
      <c r="S5687" s="3">
        <f t="shared" si="529"/>
        <v>96.840000000000032</v>
      </c>
      <c r="T5687" s="3">
        <f t="shared" si="530"/>
        <v>-48.47</v>
      </c>
      <c r="U5687" s="3">
        <f t="shared" si="531"/>
        <v>39.99000000000003</v>
      </c>
      <c r="V5687" s="4">
        <f t="shared" si="532"/>
        <v>8.5922392677581602E-2</v>
      </c>
      <c r="W5687" s="5">
        <f t="shared" si="533"/>
        <v>1</v>
      </c>
    </row>
    <row r="5688" spans="1:23">
      <c r="A5688" t="s">
        <v>7170</v>
      </c>
      <c r="B5688" t="s">
        <v>1193</v>
      </c>
      <c r="C5688" t="s">
        <v>631</v>
      </c>
      <c r="D5688" t="s">
        <v>37</v>
      </c>
      <c r="E5688" s="1">
        <v>45993.957719907397</v>
      </c>
      <c r="F5688" s="1">
        <v>45993.963275462957</v>
      </c>
      <c r="G5688" t="s">
        <v>27</v>
      </c>
      <c r="H5688">
        <v>1</v>
      </c>
      <c r="I5688">
        <v>247.03</v>
      </c>
      <c r="J5688">
        <v>164.42</v>
      </c>
      <c r="K5688">
        <v>24.7</v>
      </c>
      <c r="L5688">
        <v>30</v>
      </c>
      <c r="M5688">
        <v>39.19</v>
      </c>
      <c r="N5688">
        <v>4.54</v>
      </c>
      <c r="O5688" t="s">
        <v>65</v>
      </c>
      <c r="P5688">
        <v>0</v>
      </c>
      <c r="Q5688">
        <v>5</v>
      </c>
      <c r="R5688" s="3">
        <f t="shared" si="528"/>
        <v>222.33</v>
      </c>
      <c r="S5688" s="3">
        <f t="shared" si="529"/>
        <v>57.910000000000025</v>
      </c>
      <c r="T5688" s="3">
        <f t="shared" si="530"/>
        <v>-9.1899999999999977</v>
      </c>
      <c r="U5688" s="3">
        <f t="shared" si="531"/>
        <v>44.180000000000028</v>
      </c>
      <c r="V5688" s="4">
        <f t="shared" si="532"/>
        <v>0.19871362389241229</v>
      </c>
      <c r="W5688" s="5">
        <f t="shared" si="533"/>
        <v>1</v>
      </c>
    </row>
    <row r="5689" spans="1:23">
      <c r="A5689" t="s">
        <v>7171</v>
      </c>
      <c r="B5689" t="s">
        <v>2128</v>
      </c>
      <c r="C5689" t="s">
        <v>656</v>
      </c>
      <c r="D5689" t="s">
        <v>37</v>
      </c>
      <c r="E5689" s="1">
        <v>45994.250057870369</v>
      </c>
      <c r="F5689" s="1">
        <v>45994.263252314813</v>
      </c>
      <c r="G5689" t="s">
        <v>27</v>
      </c>
      <c r="H5689">
        <v>2</v>
      </c>
      <c r="I5689">
        <v>388.98</v>
      </c>
      <c r="J5689">
        <v>332.58</v>
      </c>
      <c r="K5689">
        <v>0</v>
      </c>
      <c r="L5689">
        <v>30</v>
      </c>
      <c r="M5689">
        <v>47.1</v>
      </c>
      <c r="N5689">
        <v>7.54</v>
      </c>
      <c r="O5689" t="s">
        <v>38</v>
      </c>
      <c r="P5689">
        <v>0</v>
      </c>
      <c r="Q5689">
        <v>5</v>
      </c>
      <c r="R5689" s="3">
        <f t="shared" si="528"/>
        <v>388.98</v>
      </c>
      <c r="S5689" s="3">
        <f t="shared" si="529"/>
        <v>56.400000000000034</v>
      </c>
      <c r="T5689" s="3">
        <f t="shared" si="530"/>
        <v>-17.100000000000001</v>
      </c>
      <c r="U5689" s="3">
        <f t="shared" si="531"/>
        <v>31.760000000000034</v>
      </c>
      <c r="V5689" s="4">
        <f t="shared" si="532"/>
        <v>8.1649442130700883E-2</v>
      </c>
      <c r="W5689" s="5">
        <f t="shared" si="533"/>
        <v>1</v>
      </c>
    </row>
    <row r="5690" spans="1:23">
      <c r="A5690" t="s">
        <v>7172</v>
      </c>
      <c r="B5690" t="s">
        <v>2878</v>
      </c>
      <c r="C5690" t="s">
        <v>799</v>
      </c>
      <c r="D5690" t="s">
        <v>103</v>
      </c>
      <c r="E5690" s="1">
        <v>45994.274953703702</v>
      </c>
      <c r="G5690" t="s">
        <v>110</v>
      </c>
      <c r="H5690">
        <v>2</v>
      </c>
      <c r="I5690">
        <v>229.9</v>
      </c>
      <c r="J5690">
        <v>183.3</v>
      </c>
      <c r="K5690">
        <v>11.5</v>
      </c>
      <c r="L5690">
        <v>30</v>
      </c>
      <c r="M5690">
        <v>60.89</v>
      </c>
      <c r="N5690">
        <v>0</v>
      </c>
      <c r="O5690" t="s">
        <v>38</v>
      </c>
      <c r="P5690">
        <v>2</v>
      </c>
      <c r="R5690" s="3">
        <f t="shared" si="528"/>
        <v>218.4</v>
      </c>
      <c r="S5690" s="3">
        <f t="shared" si="529"/>
        <v>35.099999999999994</v>
      </c>
      <c r="T5690" s="3">
        <f t="shared" si="530"/>
        <v>-30.89</v>
      </c>
      <c r="U5690" s="3">
        <f t="shared" si="531"/>
        <v>4.2099999999999937</v>
      </c>
      <c r="V5690" s="4">
        <f t="shared" si="532"/>
        <v>1.9276556776556746E-2</v>
      </c>
      <c r="W5690" s="5">
        <f t="shared" si="533"/>
        <v>1</v>
      </c>
    </row>
    <row r="5691" spans="1:23">
      <c r="A5691" t="s">
        <v>7173</v>
      </c>
      <c r="B5691" t="s">
        <v>2507</v>
      </c>
      <c r="C5691" t="s">
        <v>1364</v>
      </c>
      <c r="D5691" t="s">
        <v>143</v>
      </c>
      <c r="E5691" s="1">
        <v>45994.34584490741</v>
      </c>
      <c r="F5691" s="1">
        <v>45994.361817129633</v>
      </c>
      <c r="G5691" t="s">
        <v>27</v>
      </c>
      <c r="H5691">
        <v>2</v>
      </c>
      <c r="I5691">
        <v>1006.6</v>
      </c>
      <c r="J5691">
        <v>867.74</v>
      </c>
      <c r="K5691">
        <v>50.33</v>
      </c>
      <c r="L5691">
        <v>0</v>
      </c>
      <c r="M5691">
        <v>55.14</v>
      </c>
      <c r="N5691">
        <v>17.21</v>
      </c>
      <c r="O5691" t="s">
        <v>144</v>
      </c>
      <c r="P5691">
        <v>3</v>
      </c>
      <c r="Q5691">
        <v>3</v>
      </c>
      <c r="R5691" s="3">
        <f t="shared" si="528"/>
        <v>956.27</v>
      </c>
      <c r="S5691" s="3">
        <f t="shared" si="529"/>
        <v>88.529999999999973</v>
      </c>
      <c r="T5691" s="3">
        <f t="shared" si="530"/>
        <v>-55.14</v>
      </c>
      <c r="U5691" s="3">
        <f t="shared" si="531"/>
        <v>16.179999999999971</v>
      </c>
      <c r="V5691" s="4">
        <f t="shared" si="532"/>
        <v>1.6919907557488963E-2</v>
      </c>
      <c r="W5691" s="5">
        <f t="shared" si="533"/>
        <v>1</v>
      </c>
    </row>
    <row r="5692" spans="1:23">
      <c r="A5692" t="s">
        <v>7174</v>
      </c>
      <c r="B5692" t="s">
        <v>4316</v>
      </c>
      <c r="C5692" t="s">
        <v>816</v>
      </c>
      <c r="D5692" t="s">
        <v>72</v>
      </c>
      <c r="E5692" s="1">
        <v>45994.369976851849</v>
      </c>
      <c r="F5692" s="1">
        <v>45994.382476851853</v>
      </c>
      <c r="G5692" t="s">
        <v>27</v>
      </c>
      <c r="H5692">
        <v>3</v>
      </c>
      <c r="I5692">
        <v>624.36</v>
      </c>
      <c r="J5692">
        <v>366.96</v>
      </c>
      <c r="K5692">
        <v>0</v>
      </c>
      <c r="L5692">
        <v>0</v>
      </c>
      <c r="M5692">
        <v>52.89</v>
      </c>
      <c r="N5692">
        <v>11.24</v>
      </c>
      <c r="O5692" t="s">
        <v>38</v>
      </c>
      <c r="P5692">
        <v>3</v>
      </c>
      <c r="Q5692">
        <v>3</v>
      </c>
      <c r="R5692" s="3">
        <f t="shared" si="528"/>
        <v>624.36</v>
      </c>
      <c r="S5692" s="3">
        <f t="shared" si="529"/>
        <v>257.40000000000003</v>
      </c>
      <c r="T5692" s="3">
        <f t="shared" si="530"/>
        <v>-52.89</v>
      </c>
      <c r="U5692" s="3">
        <f t="shared" si="531"/>
        <v>193.27000000000004</v>
      </c>
      <c r="V5692" s="4">
        <f t="shared" si="532"/>
        <v>0.30954897815362936</v>
      </c>
      <c r="W5692" s="5">
        <f t="shared" si="533"/>
        <v>1</v>
      </c>
    </row>
    <row r="5693" spans="1:23">
      <c r="A5693" t="s">
        <v>7175</v>
      </c>
      <c r="B5693" t="s">
        <v>353</v>
      </c>
      <c r="C5693" t="s">
        <v>36</v>
      </c>
      <c r="D5693" t="s">
        <v>117</v>
      </c>
      <c r="E5693" s="1">
        <v>45994.43377314815</v>
      </c>
      <c r="F5693" s="1">
        <v>45994.453912037039</v>
      </c>
      <c r="G5693" t="s">
        <v>27</v>
      </c>
      <c r="H5693">
        <v>1</v>
      </c>
      <c r="I5693">
        <v>456.41</v>
      </c>
      <c r="J5693">
        <v>319.45999999999998</v>
      </c>
      <c r="K5693">
        <v>68.459999999999994</v>
      </c>
      <c r="L5693">
        <v>0</v>
      </c>
      <c r="M5693">
        <v>45.34</v>
      </c>
      <c r="N5693">
        <v>6.98</v>
      </c>
      <c r="O5693" t="s">
        <v>38</v>
      </c>
      <c r="P5693">
        <v>9</v>
      </c>
      <c r="Q5693">
        <v>4</v>
      </c>
      <c r="R5693" s="3">
        <f t="shared" si="528"/>
        <v>387.95000000000005</v>
      </c>
      <c r="S5693" s="3">
        <f t="shared" si="529"/>
        <v>68.490000000000066</v>
      </c>
      <c r="T5693" s="3">
        <f t="shared" si="530"/>
        <v>-45.34</v>
      </c>
      <c r="U5693" s="3">
        <f t="shared" si="531"/>
        <v>16.170000000000062</v>
      </c>
      <c r="V5693" s="4">
        <f t="shared" si="532"/>
        <v>4.1680628947029411E-2</v>
      </c>
      <c r="W5693" s="5">
        <f t="shared" si="533"/>
        <v>1</v>
      </c>
    </row>
    <row r="5694" spans="1:23">
      <c r="A5694" t="s">
        <v>7176</v>
      </c>
      <c r="B5694" t="s">
        <v>2163</v>
      </c>
      <c r="C5694" t="s">
        <v>340</v>
      </c>
      <c r="D5694" t="s">
        <v>37</v>
      </c>
      <c r="E5694" s="1">
        <v>45994.439722222232</v>
      </c>
      <c r="F5694" s="1">
        <v>45994.463333333333</v>
      </c>
      <c r="G5694" t="s">
        <v>27</v>
      </c>
      <c r="H5694">
        <v>2</v>
      </c>
      <c r="I5694">
        <v>231.54</v>
      </c>
      <c r="J5694">
        <v>208.38</v>
      </c>
      <c r="K5694">
        <v>0</v>
      </c>
      <c r="L5694">
        <v>30</v>
      </c>
      <c r="M5694">
        <v>51.66</v>
      </c>
      <c r="N5694">
        <v>4.71</v>
      </c>
      <c r="O5694" t="s">
        <v>38</v>
      </c>
      <c r="P5694">
        <v>14</v>
      </c>
      <c r="Q5694">
        <v>2</v>
      </c>
      <c r="R5694" s="3">
        <f t="shared" si="528"/>
        <v>231.54</v>
      </c>
      <c r="S5694" s="3">
        <f t="shared" si="529"/>
        <v>23.159999999999997</v>
      </c>
      <c r="T5694" s="3">
        <f t="shared" si="530"/>
        <v>-21.659999999999997</v>
      </c>
      <c r="U5694" s="3">
        <f t="shared" si="531"/>
        <v>-3.21</v>
      </c>
      <c r="V5694" s="4">
        <f t="shared" si="532"/>
        <v>-1.3863695257838819E-2</v>
      </c>
      <c r="W5694" s="5">
        <f t="shared" si="533"/>
        <v>0</v>
      </c>
    </row>
    <row r="5695" spans="1:23">
      <c r="A5695" t="s">
        <v>7177</v>
      </c>
      <c r="B5695" t="s">
        <v>2158</v>
      </c>
      <c r="C5695" t="s">
        <v>1066</v>
      </c>
      <c r="D5695" t="s">
        <v>127</v>
      </c>
      <c r="E5695" s="1">
        <v>45994.471296296288</v>
      </c>
      <c r="F5695" s="1">
        <v>45994.479629629634</v>
      </c>
      <c r="G5695" t="s">
        <v>27</v>
      </c>
      <c r="H5695">
        <v>2</v>
      </c>
      <c r="I5695">
        <v>1893.2</v>
      </c>
      <c r="J5695">
        <v>1635.66</v>
      </c>
      <c r="K5695">
        <v>94.66</v>
      </c>
      <c r="L5695">
        <v>0</v>
      </c>
      <c r="M5695">
        <v>37.76</v>
      </c>
      <c r="N5695">
        <v>32.369999999999997</v>
      </c>
      <c r="O5695" t="s">
        <v>38</v>
      </c>
      <c r="P5695">
        <v>0</v>
      </c>
      <c r="Q5695">
        <v>5</v>
      </c>
      <c r="R5695" s="3">
        <f t="shared" si="528"/>
        <v>1798.54</v>
      </c>
      <c r="S5695" s="3">
        <f t="shared" si="529"/>
        <v>162.87999999999988</v>
      </c>
      <c r="T5695" s="3">
        <f t="shared" si="530"/>
        <v>-37.76</v>
      </c>
      <c r="U5695" s="3">
        <f t="shared" si="531"/>
        <v>92.749999999999886</v>
      </c>
      <c r="V5695" s="4">
        <f t="shared" si="532"/>
        <v>5.1569606458571893E-2</v>
      </c>
      <c r="W5695" s="5">
        <f t="shared" si="533"/>
        <v>1</v>
      </c>
    </row>
    <row r="5696" spans="1:23">
      <c r="A5696" t="s">
        <v>7178</v>
      </c>
      <c r="B5696" t="s">
        <v>1577</v>
      </c>
      <c r="C5696" t="s">
        <v>187</v>
      </c>
      <c r="D5696" t="s">
        <v>117</v>
      </c>
      <c r="E5696" s="1">
        <v>45994.525555555563</v>
      </c>
      <c r="F5696" s="1">
        <v>45994.53875</v>
      </c>
      <c r="G5696" t="s">
        <v>27</v>
      </c>
      <c r="H5696">
        <v>2</v>
      </c>
      <c r="I5696">
        <v>550.32000000000005</v>
      </c>
      <c r="J5696">
        <v>478.02</v>
      </c>
      <c r="K5696">
        <v>55.03</v>
      </c>
      <c r="L5696">
        <v>0</v>
      </c>
      <c r="M5696">
        <v>61.17</v>
      </c>
      <c r="N5696">
        <v>8.92</v>
      </c>
      <c r="O5696" t="s">
        <v>38</v>
      </c>
      <c r="P5696">
        <v>0</v>
      </c>
      <c r="Q5696">
        <v>5</v>
      </c>
      <c r="R5696" s="3">
        <f t="shared" si="528"/>
        <v>495.29000000000008</v>
      </c>
      <c r="S5696" s="3">
        <f t="shared" si="529"/>
        <v>17.270000000000095</v>
      </c>
      <c r="T5696" s="3">
        <f t="shared" si="530"/>
        <v>-61.17</v>
      </c>
      <c r="U5696" s="3">
        <f t="shared" si="531"/>
        <v>-52.819999999999908</v>
      </c>
      <c r="V5696" s="4">
        <f t="shared" si="532"/>
        <v>-0.10664459205717843</v>
      </c>
      <c r="W5696" s="5">
        <f t="shared" si="533"/>
        <v>0</v>
      </c>
    </row>
    <row r="5697" spans="1:23">
      <c r="A5697" t="s">
        <v>7179</v>
      </c>
      <c r="B5697" t="s">
        <v>1484</v>
      </c>
      <c r="C5697" t="s">
        <v>631</v>
      </c>
      <c r="D5697" t="s">
        <v>52</v>
      </c>
      <c r="E5697" s="1">
        <v>45994.531909722216</v>
      </c>
      <c r="F5697" s="1">
        <v>45994.547881944447</v>
      </c>
      <c r="G5697" t="s">
        <v>27</v>
      </c>
      <c r="H5697">
        <v>1</v>
      </c>
      <c r="I5697">
        <v>247.03</v>
      </c>
      <c r="J5697">
        <v>164.42</v>
      </c>
      <c r="K5697">
        <v>12.35</v>
      </c>
      <c r="L5697">
        <v>30</v>
      </c>
      <c r="M5697">
        <v>56.75</v>
      </c>
      <c r="N5697">
        <v>4.76</v>
      </c>
      <c r="O5697" t="s">
        <v>65</v>
      </c>
      <c r="P5697">
        <v>8</v>
      </c>
      <c r="Q5697">
        <v>4</v>
      </c>
      <c r="R5697" s="3">
        <f t="shared" si="528"/>
        <v>234.68</v>
      </c>
      <c r="S5697" s="3">
        <f t="shared" si="529"/>
        <v>70.260000000000019</v>
      </c>
      <c r="T5697" s="3">
        <f t="shared" si="530"/>
        <v>-26.75</v>
      </c>
      <c r="U5697" s="3">
        <f t="shared" si="531"/>
        <v>38.750000000000021</v>
      </c>
      <c r="V5697" s="4">
        <f t="shared" si="532"/>
        <v>0.16511845917845586</v>
      </c>
      <c r="W5697" s="5">
        <f t="shared" si="533"/>
        <v>1</v>
      </c>
    </row>
    <row r="5698" spans="1:23">
      <c r="A5698" t="s">
        <v>7180</v>
      </c>
      <c r="B5698" t="s">
        <v>1796</v>
      </c>
      <c r="C5698" t="s">
        <v>751</v>
      </c>
      <c r="D5698" t="s">
        <v>26</v>
      </c>
      <c r="E5698" s="1">
        <v>45994.535405092603</v>
      </c>
      <c r="F5698" s="1">
        <v>45994.546516203707</v>
      </c>
      <c r="G5698" t="s">
        <v>27</v>
      </c>
      <c r="H5698">
        <v>3</v>
      </c>
      <c r="I5698">
        <v>3038.55</v>
      </c>
      <c r="J5698">
        <v>1843.65</v>
      </c>
      <c r="K5698">
        <v>0</v>
      </c>
      <c r="L5698">
        <v>0</v>
      </c>
      <c r="M5698">
        <v>59.78</v>
      </c>
      <c r="N5698">
        <v>54.69</v>
      </c>
      <c r="O5698" t="s">
        <v>38</v>
      </c>
      <c r="P5698">
        <v>1</v>
      </c>
      <c r="Q5698">
        <v>3</v>
      </c>
      <c r="R5698" s="3">
        <f t="shared" ref="R5698:R5761" si="534">I5698-K5698</f>
        <v>3038.55</v>
      </c>
      <c r="S5698" s="3">
        <f t="shared" ref="S5698:S5761" si="535">R5698-J5698</f>
        <v>1194.9000000000001</v>
      </c>
      <c r="T5698" s="3">
        <f t="shared" ref="T5698:T5761" si="536">L5698-M5698</f>
        <v>-59.78</v>
      </c>
      <c r="U5698" s="3">
        <f t="shared" ref="U5698:U5761" si="537">S5698+T5698-N5698</f>
        <v>1080.43</v>
      </c>
      <c r="V5698" s="4">
        <f t="shared" ref="V5698:V5761" si="538">IF(R5698&gt;0, U5698/R5698, 0)</f>
        <v>0.35557420480163238</v>
      </c>
      <c r="W5698" s="5">
        <f t="shared" ref="W5698:W5761" si="539">IF(U5698&gt;0, 1, 0)</f>
        <v>1</v>
      </c>
    </row>
    <row r="5699" spans="1:23">
      <c r="A5699" t="s">
        <v>7181</v>
      </c>
      <c r="B5699" t="s">
        <v>3550</v>
      </c>
      <c r="C5699" t="s">
        <v>331</v>
      </c>
      <c r="D5699" t="s">
        <v>72</v>
      </c>
      <c r="E5699" s="1">
        <v>45994.726539351846</v>
      </c>
      <c r="F5699" s="1">
        <v>45994.745289351849</v>
      </c>
      <c r="G5699" t="s">
        <v>53</v>
      </c>
      <c r="H5699">
        <v>5</v>
      </c>
      <c r="I5699">
        <v>895.6</v>
      </c>
      <c r="J5699">
        <v>747.95</v>
      </c>
      <c r="K5699">
        <v>134.34</v>
      </c>
      <c r="L5699">
        <v>0</v>
      </c>
      <c r="M5699">
        <v>62.68</v>
      </c>
      <c r="N5699">
        <v>13.7</v>
      </c>
      <c r="O5699" t="s">
        <v>38</v>
      </c>
      <c r="P5699">
        <v>12</v>
      </c>
      <c r="Q5699">
        <v>1</v>
      </c>
      <c r="R5699" s="3">
        <f t="shared" si="534"/>
        <v>761.26</v>
      </c>
      <c r="S5699" s="3">
        <f t="shared" si="535"/>
        <v>13.309999999999945</v>
      </c>
      <c r="T5699" s="3">
        <f t="shared" si="536"/>
        <v>-62.68</v>
      </c>
      <c r="U5699" s="3">
        <f t="shared" si="537"/>
        <v>-63.07000000000005</v>
      </c>
      <c r="V5699" s="4">
        <f t="shared" si="538"/>
        <v>-8.2849486377847323E-2</v>
      </c>
      <c r="W5699" s="5">
        <f t="shared" si="539"/>
        <v>0</v>
      </c>
    </row>
    <row r="5700" spans="1:23">
      <c r="A5700" t="s">
        <v>7182</v>
      </c>
      <c r="B5700" t="s">
        <v>6924</v>
      </c>
      <c r="C5700" t="s">
        <v>383</v>
      </c>
      <c r="D5700" t="s">
        <v>44</v>
      </c>
      <c r="E5700" s="1">
        <v>45994.732905092591</v>
      </c>
      <c r="F5700" s="1">
        <v>45994.740543981483</v>
      </c>
      <c r="G5700" t="s">
        <v>27</v>
      </c>
      <c r="H5700">
        <v>4</v>
      </c>
      <c r="I5700">
        <v>724.4</v>
      </c>
      <c r="J5700">
        <v>463.48</v>
      </c>
      <c r="K5700">
        <v>181.1</v>
      </c>
      <c r="L5700">
        <v>0</v>
      </c>
      <c r="M5700">
        <v>62.69</v>
      </c>
      <c r="N5700">
        <v>9.7799999999999994</v>
      </c>
      <c r="O5700" t="s">
        <v>38</v>
      </c>
      <c r="P5700">
        <v>0</v>
      </c>
      <c r="Q5700">
        <v>4</v>
      </c>
      <c r="R5700" s="3">
        <f t="shared" si="534"/>
        <v>543.29999999999995</v>
      </c>
      <c r="S5700" s="3">
        <f t="shared" si="535"/>
        <v>79.819999999999936</v>
      </c>
      <c r="T5700" s="3">
        <f t="shared" si="536"/>
        <v>-62.69</v>
      </c>
      <c r="U5700" s="3">
        <f t="shared" si="537"/>
        <v>7.3499999999999392</v>
      </c>
      <c r="V5700" s="4">
        <f t="shared" si="538"/>
        <v>1.352843732744329E-2</v>
      </c>
      <c r="W5700" s="5">
        <f t="shared" si="539"/>
        <v>1</v>
      </c>
    </row>
    <row r="5701" spans="1:23">
      <c r="A5701" t="s">
        <v>7183</v>
      </c>
      <c r="B5701" t="s">
        <v>1642</v>
      </c>
      <c r="C5701" t="s">
        <v>910</v>
      </c>
      <c r="D5701" t="s">
        <v>26</v>
      </c>
      <c r="E5701" s="1">
        <v>45994.741342592592</v>
      </c>
      <c r="F5701" s="1">
        <v>45994.751064814824</v>
      </c>
      <c r="G5701" t="s">
        <v>27</v>
      </c>
      <c r="H5701">
        <v>3</v>
      </c>
      <c r="I5701">
        <v>253.29</v>
      </c>
      <c r="J5701">
        <v>166.35</v>
      </c>
      <c r="K5701">
        <v>63.32</v>
      </c>
      <c r="L5701">
        <v>30</v>
      </c>
      <c r="M5701">
        <v>64.459999999999994</v>
      </c>
      <c r="N5701">
        <v>3.96</v>
      </c>
      <c r="O5701" t="s">
        <v>38</v>
      </c>
      <c r="P5701">
        <v>0</v>
      </c>
      <c r="Q5701">
        <v>4</v>
      </c>
      <c r="R5701" s="3">
        <f t="shared" si="534"/>
        <v>189.97</v>
      </c>
      <c r="S5701" s="3">
        <f t="shared" si="535"/>
        <v>23.620000000000005</v>
      </c>
      <c r="T5701" s="3">
        <f t="shared" si="536"/>
        <v>-34.459999999999994</v>
      </c>
      <c r="U5701" s="3">
        <f t="shared" si="537"/>
        <v>-14.79999999999999</v>
      </c>
      <c r="V5701" s="4">
        <f t="shared" si="538"/>
        <v>-7.7907037953361E-2</v>
      </c>
      <c r="W5701" s="5">
        <f t="shared" si="539"/>
        <v>0</v>
      </c>
    </row>
    <row r="5702" spans="1:23">
      <c r="A5702" t="s">
        <v>7184</v>
      </c>
      <c r="B5702" t="s">
        <v>1981</v>
      </c>
      <c r="C5702" t="s">
        <v>295</v>
      </c>
      <c r="D5702" t="s">
        <v>64</v>
      </c>
      <c r="E5702" s="1">
        <v>45994.754178240742</v>
      </c>
      <c r="F5702" s="1">
        <v>45994.773622685178</v>
      </c>
      <c r="G5702" t="s">
        <v>27</v>
      </c>
      <c r="H5702">
        <v>1</v>
      </c>
      <c r="I5702">
        <v>207.01</v>
      </c>
      <c r="J5702">
        <v>172.61</v>
      </c>
      <c r="K5702">
        <v>10.35</v>
      </c>
      <c r="L5702">
        <v>30</v>
      </c>
      <c r="M5702">
        <v>51.96</v>
      </c>
      <c r="N5702">
        <v>4.08</v>
      </c>
      <c r="O5702" t="s">
        <v>65</v>
      </c>
      <c r="P5702">
        <v>8</v>
      </c>
      <c r="Q5702">
        <v>4</v>
      </c>
      <c r="R5702" s="3">
        <f t="shared" si="534"/>
        <v>196.66</v>
      </c>
      <c r="S5702" s="3">
        <f t="shared" si="535"/>
        <v>24.049999999999983</v>
      </c>
      <c r="T5702" s="3">
        <f t="shared" si="536"/>
        <v>-21.96</v>
      </c>
      <c r="U5702" s="3">
        <f t="shared" si="537"/>
        <v>-1.990000000000018</v>
      </c>
      <c r="V5702" s="4">
        <f t="shared" si="538"/>
        <v>-1.0118987084308034E-2</v>
      </c>
      <c r="W5702" s="5">
        <f t="shared" si="539"/>
        <v>0</v>
      </c>
    </row>
    <row r="5703" spans="1:23">
      <c r="A5703" t="s">
        <v>7185</v>
      </c>
      <c r="B5703" t="s">
        <v>791</v>
      </c>
      <c r="C5703" t="s">
        <v>96</v>
      </c>
      <c r="D5703" t="s">
        <v>127</v>
      </c>
      <c r="E5703" s="1">
        <v>45994.814513888887</v>
      </c>
      <c r="F5703" s="1">
        <v>45994.824930555558</v>
      </c>
      <c r="G5703" t="s">
        <v>27</v>
      </c>
      <c r="H5703">
        <v>1</v>
      </c>
      <c r="I5703">
        <v>140.94</v>
      </c>
      <c r="J5703">
        <v>102.45</v>
      </c>
      <c r="K5703">
        <v>14.09</v>
      </c>
      <c r="L5703">
        <v>30</v>
      </c>
      <c r="M5703">
        <v>62.97</v>
      </c>
      <c r="N5703">
        <v>2.82</v>
      </c>
      <c r="O5703" t="s">
        <v>38</v>
      </c>
      <c r="P5703">
        <v>0</v>
      </c>
      <c r="Q5703">
        <v>5</v>
      </c>
      <c r="R5703" s="3">
        <f t="shared" si="534"/>
        <v>126.85</v>
      </c>
      <c r="S5703" s="3">
        <f t="shared" si="535"/>
        <v>24.399999999999991</v>
      </c>
      <c r="T5703" s="3">
        <f t="shared" si="536"/>
        <v>-32.97</v>
      </c>
      <c r="U5703" s="3">
        <f t="shared" si="537"/>
        <v>-11.390000000000008</v>
      </c>
      <c r="V5703" s="4">
        <f t="shared" si="538"/>
        <v>-8.979109184075687E-2</v>
      </c>
      <c r="W5703" s="5">
        <f t="shared" si="539"/>
        <v>0</v>
      </c>
    </row>
    <row r="5704" spans="1:23">
      <c r="A5704" t="s">
        <v>7186</v>
      </c>
      <c r="B5704" t="s">
        <v>431</v>
      </c>
      <c r="C5704" t="s">
        <v>561</v>
      </c>
      <c r="D5704" t="s">
        <v>127</v>
      </c>
      <c r="E5704" s="1">
        <v>45994.908379629633</v>
      </c>
      <c r="F5704" s="1">
        <v>45994.923657407409</v>
      </c>
      <c r="G5704" t="s">
        <v>27</v>
      </c>
      <c r="H5704">
        <v>1</v>
      </c>
      <c r="I5704">
        <v>206.85</v>
      </c>
      <c r="J5704">
        <v>175.85</v>
      </c>
      <c r="K5704">
        <v>20.68</v>
      </c>
      <c r="L5704">
        <v>30</v>
      </c>
      <c r="M5704">
        <v>37</v>
      </c>
      <c r="N5704">
        <v>3.89</v>
      </c>
      <c r="O5704" t="s">
        <v>38</v>
      </c>
      <c r="P5704">
        <v>7</v>
      </c>
      <c r="Q5704">
        <v>4</v>
      </c>
      <c r="R5704" s="3">
        <f t="shared" si="534"/>
        <v>186.17</v>
      </c>
      <c r="S5704" s="3">
        <f t="shared" si="535"/>
        <v>10.319999999999993</v>
      </c>
      <c r="T5704" s="3">
        <f t="shared" si="536"/>
        <v>-7</v>
      </c>
      <c r="U5704" s="3">
        <f t="shared" si="537"/>
        <v>-0.57000000000000695</v>
      </c>
      <c r="V5704" s="4">
        <f t="shared" si="538"/>
        <v>-3.061717784820363E-3</v>
      </c>
      <c r="W5704" s="5">
        <f t="shared" si="539"/>
        <v>0</v>
      </c>
    </row>
    <row r="5705" spans="1:23">
      <c r="A5705" t="s">
        <v>7187</v>
      </c>
      <c r="B5705" t="s">
        <v>2012</v>
      </c>
      <c r="C5705" t="s">
        <v>96</v>
      </c>
      <c r="D5705" t="s">
        <v>64</v>
      </c>
      <c r="E5705" s="1">
        <v>45994.914826388893</v>
      </c>
      <c r="F5705" s="1">
        <v>45994.920381944437</v>
      </c>
      <c r="G5705" t="s">
        <v>27</v>
      </c>
      <c r="H5705">
        <v>1</v>
      </c>
      <c r="I5705">
        <v>140.94</v>
      </c>
      <c r="J5705">
        <v>102.45</v>
      </c>
      <c r="K5705">
        <v>0</v>
      </c>
      <c r="L5705">
        <v>30</v>
      </c>
      <c r="M5705">
        <v>58.33</v>
      </c>
      <c r="N5705">
        <v>3.08</v>
      </c>
      <c r="O5705" t="s">
        <v>38</v>
      </c>
      <c r="P5705">
        <v>0</v>
      </c>
      <c r="Q5705">
        <v>4</v>
      </c>
      <c r="R5705" s="3">
        <f t="shared" si="534"/>
        <v>140.94</v>
      </c>
      <c r="S5705" s="3">
        <f t="shared" si="535"/>
        <v>38.489999999999995</v>
      </c>
      <c r="T5705" s="3">
        <f t="shared" si="536"/>
        <v>-28.33</v>
      </c>
      <c r="U5705" s="3">
        <f t="shared" si="537"/>
        <v>7.0799999999999965</v>
      </c>
      <c r="V5705" s="4">
        <f t="shared" si="538"/>
        <v>5.0234142188165153E-2</v>
      </c>
      <c r="W5705" s="5">
        <f t="shared" si="539"/>
        <v>1</v>
      </c>
    </row>
    <row r="5706" spans="1:23">
      <c r="A5706" t="s">
        <v>7188</v>
      </c>
      <c r="B5706" t="s">
        <v>821</v>
      </c>
      <c r="C5706" t="s">
        <v>631</v>
      </c>
      <c r="D5706" t="s">
        <v>48</v>
      </c>
      <c r="E5706" s="1">
        <v>45994.9218287037</v>
      </c>
      <c r="F5706" s="1">
        <v>45994.928078703713</v>
      </c>
      <c r="G5706" t="s">
        <v>27</v>
      </c>
      <c r="H5706">
        <v>1</v>
      </c>
      <c r="I5706">
        <v>247.03</v>
      </c>
      <c r="J5706">
        <v>164.42</v>
      </c>
      <c r="K5706">
        <v>0</v>
      </c>
      <c r="L5706">
        <v>30</v>
      </c>
      <c r="M5706">
        <v>35.68</v>
      </c>
      <c r="N5706">
        <v>4.99</v>
      </c>
      <c r="O5706" t="s">
        <v>65</v>
      </c>
      <c r="P5706">
        <v>0</v>
      </c>
      <c r="Q5706">
        <v>5</v>
      </c>
      <c r="R5706" s="3">
        <f t="shared" si="534"/>
        <v>247.03</v>
      </c>
      <c r="S5706" s="3">
        <f t="shared" si="535"/>
        <v>82.610000000000014</v>
      </c>
      <c r="T5706" s="3">
        <f t="shared" si="536"/>
        <v>-5.68</v>
      </c>
      <c r="U5706" s="3">
        <f t="shared" si="537"/>
        <v>71.940000000000012</v>
      </c>
      <c r="V5706" s="4">
        <f t="shared" si="538"/>
        <v>0.29121968991620456</v>
      </c>
      <c r="W5706" s="5">
        <f t="shared" si="539"/>
        <v>1</v>
      </c>
    </row>
    <row r="5707" spans="1:23">
      <c r="A5707" t="s">
        <v>7189</v>
      </c>
      <c r="B5707" t="s">
        <v>1269</v>
      </c>
      <c r="C5707" t="s">
        <v>218</v>
      </c>
      <c r="D5707" t="s">
        <v>117</v>
      </c>
      <c r="E5707" s="1">
        <v>45994.928090277783</v>
      </c>
      <c r="F5707" s="1">
        <v>45994.951701388891</v>
      </c>
      <c r="G5707" t="s">
        <v>27</v>
      </c>
      <c r="H5707">
        <v>1</v>
      </c>
      <c r="I5707">
        <v>679.21</v>
      </c>
      <c r="J5707">
        <v>430.26</v>
      </c>
      <c r="K5707">
        <v>67.92</v>
      </c>
      <c r="L5707">
        <v>0</v>
      </c>
      <c r="M5707">
        <v>63.1</v>
      </c>
      <c r="N5707">
        <v>11</v>
      </c>
      <c r="O5707" t="s">
        <v>38</v>
      </c>
      <c r="P5707">
        <v>14</v>
      </c>
      <c r="Q5707">
        <v>1</v>
      </c>
      <c r="R5707" s="3">
        <f t="shared" si="534"/>
        <v>611.29000000000008</v>
      </c>
      <c r="S5707" s="3">
        <f t="shared" si="535"/>
        <v>181.03000000000009</v>
      </c>
      <c r="T5707" s="3">
        <f t="shared" si="536"/>
        <v>-63.1</v>
      </c>
      <c r="U5707" s="3">
        <f t="shared" si="537"/>
        <v>106.93000000000009</v>
      </c>
      <c r="V5707" s="4">
        <f t="shared" si="538"/>
        <v>0.17492515827185146</v>
      </c>
      <c r="W5707" s="5">
        <f t="shared" si="539"/>
        <v>1</v>
      </c>
    </row>
    <row r="5708" spans="1:23">
      <c r="A5708" t="s">
        <v>7190</v>
      </c>
      <c r="B5708" t="s">
        <v>3738</v>
      </c>
      <c r="C5708" t="s">
        <v>1400</v>
      </c>
      <c r="D5708" t="s">
        <v>72</v>
      </c>
      <c r="E5708" s="1">
        <v>45994.955995370372</v>
      </c>
      <c r="F5708" s="1">
        <v>45994.961550925917</v>
      </c>
      <c r="G5708" t="s">
        <v>27</v>
      </c>
      <c r="H5708">
        <v>3</v>
      </c>
      <c r="I5708">
        <v>1150.4100000000001</v>
      </c>
      <c r="J5708">
        <v>937.17</v>
      </c>
      <c r="K5708">
        <v>0</v>
      </c>
      <c r="L5708">
        <v>0</v>
      </c>
      <c r="M5708">
        <v>55.24</v>
      </c>
      <c r="N5708">
        <v>20.71</v>
      </c>
      <c r="O5708" t="s">
        <v>38</v>
      </c>
      <c r="P5708">
        <v>0</v>
      </c>
      <c r="Q5708">
        <v>4</v>
      </c>
      <c r="R5708" s="3">
        <f t="shared" si="534"/>
        <v>1150.4100000000001</v>
      </c>
      <c r="S5708" s="3">
        <f t="shared" si="535"/>
        <v>213.24000000000012</v>
      </c>
      <c r="T5708" s="3">
        <f t="shared" si="536"/>
        <v>-55.24</v>
      </c>
      <c r="U5708" s="3">
        <f t="shared" si="537"/>
        <v>137.29000000000011</v>
      </c>
      <c r="V5708" s="4">
        <f t="shared" si="538"/>
        <v>0.11934006136942489</v>
      </c>
      <c r="W5708" s="5">
        <f t="shared" si="539"/>
        <v>1</v>
      </c>
    </row>
    <row r="5709" spans="1:23">
      <c r="A5709" t="s">
        <v>7191</v>
      </c>
      <c r="B5709" t="s">
        <v>2912</v>
      </c>
      <c r="C5709" t="s">
        <v>322</v>
      </c>
      <c r="D5709" t="s">
        <v>26</v>
      </c>
      <c r="E5709" s="1">
        <v>45995.289247685178</v>
      </c>
      <c r="F5709" s="1">
        <v>45995.305914351848</v>
      </c>
      <c r="G5709" t="s">
        <v>27</v>
      </c>
      <c r="H5709">
        <v>4</v>
      </c>
      <c r="I5709">
        <v>2614.7199999999998</v>
      </c>
      <c r="J5709">
        <v>1688.28</v>
      </c>
      <c r="K5709">
        <v>0</v>
      </c>
      <c r="L5709">
        <v>0</v>
      </c>
      <c r="M5709">
        <v>42.88</v>
      </c>
      <c r="N5709">
        <v>47.06</v>
      </c>
      <c r="O5709" t="s">
        <v>38</v>
      </c>
      <c r="P5709">
        <v>9</v>
      </c>
      <c r="Q5709">
        <v>3</v>
      </c>
      <c r="R5709" s="3">
        <f t="shared" si="534"/>
        <v>2614.7199999999998</v>
      </c>
      <c r="S5709" s="3">
        <f t="shared" si="535"/>
        <v>926.43999999999983</v>
      </c>
      <c r="T5709" s="3">
        <f t="shared" si="536"/>
        <v>-42.88</v>
      </c>
      <c r="U5709" s="3">
        <f t="shared" si="537"/>
        <v>836.49999999999977</v>
      </c>
      <c r="V5709" s="4">
        <f t="shared" si="538"/>
        <v>0.31991953249296284</v>
      </c>
      <c r="W5709" s="5">
        <f t="shared" si="539"/>
        <v>1</v>
      </c>
    </row>
    <row r="5710" spans="1:23">
      <c r="A5710" t="s">
        <v>7192</v>
      </c>
      <c r="B5710" t="s">
        <v>2933</v>
      </c>
      <c r="C5710" t="s">
        <v>878</v>
      </c>
      <c r="D5710" t="s">
        <v>72</v>
      </c>
      <c r="E5710" s="1">
        <v>45995.340324074074</v>
      </c>
      <c r="F5710" s="1">
        <v>45995.352129629631</v>
      </c>
      <c r="G5710" t="s">
        <v>27</v>
      </c>
      <c r="H5710">
        <v>4</v>
      </c>
      <c r="I5710">
        <v>498.52</v>
      </c>
      <c r="J5710">
        <v>459.68</v>
      </c>
      <c r="K5710">
        <v>49.85</v>
      </c>
      <c r="L5710">
        <v>0</v>
      </c>
      <c r="M5710">
        <v>64.11</v>
      </c>
      <c r="N5710">
        <v>8.08</v>
      </c>
      <c r="O5710" t="s">
        <v>38</v>
      </c>
      <c r="P5710">
        <v>2</v>
      </c>
      <c r="Q5710">
        <v>3</v>
      </c>
      <c r="R5710" s="3">
        <f t="shared" si="534"/>
        <v>448.66999999999996</v>
      </c>
      <c r="S5710" s="3">
        <f t="shared" si="535"/>
        <v>-11.010000000000048</v>
      </c>
      <c r="T5710" s="3">
        <f t="shared" si="536"/>
        <v>-64.11</v>
      </c>
      <c r="U5710" s="3">
        <f t="shared" si="537"/>
        <v>-83.200000000000045</v>
      </c>
      <c r="V5710" s="4">
        <f t="shared" si="538"/>
        <v>-0.18543695812066788</v>
      </c>
      <c r="W5710" s="5">
        <f t="shared" si="539"/>
        <v>0</v>
      </c>
    </row>
    <row r="5711" spans="1:23">
      <c r="A5711" t="s">
        <v>7193</v>
      </c>
      <c r="B5711" t="s">
        <v>4585</v>
      </c>
      <c r="C5711" t="s">
        <v>340</v>
      </c>
      <c r="D5711" t="s">
        <v>103</v>
      </c>
      <c r="E5711" s="1">
        <v>45995.366909722223</v>
      </c>
      <c r="F5711" s="1">
        <v>45995.37940972222</v>
      </c>
      <c r="G5711" t="s">
        <v>27</v>
      </c>
      <c r="H5711">
        <v>1</v>
      </c>
      <c r="I5711">
        <v>115.77</v>
      </c>
      <c r="J5711">
        <v>104.19</v>
      </c>
      <c r="K5711">
        <v>5.79</v>
      </c>
      <c r="L5711">
        <v>30</v>
      </c>
      <c r="M5711">
        <v>40.950000000000003</v>
      </c>
      <c r="N5711">
        <v>2.52</v>
      </c>
      <c r="O5711" t="s">
        <v>65</v>
      </c>
      <c r="P5711">
        <v>0</v>
      </c>
      <c r="Q5711">
        <v>5</v>
      </c>
      <c r="R5711" s="3">
        <f t="shared" si="534"/>
        <v>109.97999999999999</v>
      </c>
      <c r="S5711" s="3">
        <f t="shared" si="535"/>
        <v>5.789999999999992</v>
      </c>
      <c r="T5711" s="3">
        <f t="shared" si="536"/>
        <v>-10.950000000000003</v>
      </c>
      <c r="U5711" s="3">
        <f t="shared" si="537"/>
        <v>-7.6800000000000104</v>
      </c>
      <c r="V5711" s="4">
        <f t="shared" si="538"/>
        <v>-6.9830878341516744E-2</v>
      </c>
      <c r="W5711" s="5">
        <f t="shared" si="539"/>
        <v>0</v>
      </c>
    </row>
    <row r="5712" spans="1:23">
      <c r="A5712" t="s">
        <v>7194</v>
      </c>
      <c r="B5712" t="s">
        <v>641</v>
      </c>
      <c r="C5712" t="s">
        <v>809</v>
      </c>
      <c r="D5712" t="s">
        <v>64</v>
      </c>
      <c r="E5712" s="1">
        <v>45995.389143518521</v>
      </c>
      <c r="F5712" s="1">
        <v>45995.403032407397</v>
      </c>
      <c r="G5712" t="s">
        <v>27</v>
      </c>
      <c r="H5712">
        <v>4</v>
      </c>
      <c r="I5712">
        <v>1317</v>
      </c>
      <c r="J5712">
        <v>1037.8</v>
      </c>
      <c r="K5712">
        <v>65.849999999999994</v>
      </c>
      <c r="L5712">
        <v>0</v>
      </c>
      <c r="M5712">
        <v>48.62</v>
      </c>
      <c r="N5712">
        <v>22.52</v>
      </c>
      <c r="O5712" t="s">
        <v>65</v>
      </c>
      <c r="P5712">
        <v>0</v>
      </c>
      <c r="Q5712">
        <v>5</v>
      </c>
      <c r="R5712" s="3">
        <f t="shared" si="534"/>
        <v>1251.1500000000001</v>
      </c>
      <c r="S5712" s="3">
        <f t="shared" si="535"/>
        <v>213.35000000000014</v>
      </c>
      <c r="T5712" s="3">
        <f t="shared" si="536"/>
        <v>-48.62</v>
      </c>
      <c r="U5712" s="3">
        <f t="shared" si="537"/>
        <v>142.21000000000012</v>
      </c>
      <c r="V5712" s="4">
        <f t="shared" si="538"/>
        <v>0.11366342964472693</v>
      </c>
      <c r="W5712" s="5">
        <f t="shared" si="539"/>
        <v>1</v>
      </c>
    </row>
    <row r="5713" spans="1:23">
      <c r="A5713" t="s">
        <v>7195</v>
      </c>
      <c r="B5713" t="s">
        <v>1361</v>
      </c>
      <c r="C5713" t="s">
        <v>63</v>
      </c>
      <c r="D5713" t="s">
        <v>32</v>
      </c>
      <c r="E5713" s="1">
        <v>45995.450624999998</v>
      </c>
      <c r="F5713" s="1">
        <v>45995.466597222221</v>
      </c>
      <c r="G5713" t="s">
        <v>27</v>
      </c>
      <c r="H5713">
        <v>1</v>
      </c>
      <c r="I5713">
        <v>657.65</v>
      </c>
      <c r="J5713">
        <v>434.31</v>
      </c>
      <c r="K5713">
        <v>0</v>
      </c>
      <c r="L5713">
        <v>0</v>
      </c>
      <c r="M5713">
        <v>37.68</v>
      </c>
      <c r="N5713">
        <v>11.84</v>
      </c>
      <c r="O5713" t="s">
        <v>38</v>
      </c>
      <c r="P5713">
        <v>3</v>
      </c>
      <c r="Q5713">
        <v>4</v>
      </c>
      <c r="R5713" s="3">
        <f t="shared" si="534"/>
        <v>657.65</v>
      </c>
      <c r="S5713" s="3">
        <f t="shared" si="535"/>
        <v>223.33999999999997</v>
      </c>
      <c r="T5713" s="3">
        <f t="shared" si="536"/>
        <v>-37.68</v>
      </c>
      <c r="U5713" s="3">
        <f t="shared" si="537"/>
        <v>173.81999999999996</v>
      </c>
      <c r="V5713" s="4">
        <f t="shared" si="538"/>
        <v>0.26430472135634453</v>
      </c>
      <c r="W5713" s="5">
        <f t="shared" si="539"/>
        <v>1</v>
      </c>
    </row>
    <row r="5714" spans="1:23">
      <c r="A5714" t="s">
        <v>7196</v>
      </c>
      <c r="B5714" t="s">
        <v>3411</v>
      </c>
      <c r="C5714" t="s">
        <v>313</v>
      </c>
      <c r="D5714" t="s">
        <v>72</v>
      </c>
      <c r="E5714" s="1">
        <v>45995.481851851851</v>
      </c>
      <c r="F5714" s="1">
        <v>45995.490879629629</v>
      </c>
      <c r="G5714" t="s">
        <v>27</v>
      </c>
      <c r="H5714">
        <v>2</v>
      </c>
      <c r="I5714">
        <v>824.04</v>
      </c>
      <c r="J5714">
        <v>617.17999999999995</v>
      </c>
      <c r="K5714">
        <v>41.2</v>
      </c>
      <c r="L5714">
        <v>0</v>
      </c>
      <c r="M5714">
        <v>38.979999999999997</v>
      </c>
      <c r="N5714">
        <v>14.09</v>
      </c>
      <c r="O5714" t="s">
        <v>33</v>
      </c>
      <c r="P5714">
        <v>0</v>
      </c>
      <c r="Q5714">
        <v>5</v>
      </c>
      <c r="R5714" s="3">
        <f t="shared" si="534"/>
        <v>782.83999999999992</v>
      </c>
      <c r="S5714" s="3">
        <f t="shared" si="535"/>
        <v>165.65999999999997</v>
      </c>
      <c r="T5714" s="3">
        <f t="shared" si="536"/>
        <v>-38.979999999999997</v>
      </c>
      <c r="U5714" s="3">
        <f t="shared" si="537"/>
        <v>112.58999999999997</v>
      </c>
      <c r="V5714" s="4">
        <f t="shared" si="538"/>
        <v>0.14382249246333859</v>
      </c>
      <c r="W5714" s="5">
        <f t="shared" si="539"/>
        <v>1</v>
      </c>
    </row>
    <row r="5715" spans="1:23">
      <c r="A5715" t="s">
        <v>7197</v>
      </c>
      <c r="B5715" t="s">
        <v>622</v>
      </c>
      <c r="C5715" t="s">
        <v>227</v>
      </c>
      <c r="D5715" t="s">
        <v>160</v>
      </c>
      <c r="E5715" s="1">
        <v>45995.523229166669</v>
      </c>
      <c r="F5715" s="1">
        <v>45995.540590277778</v>
      </c>
      <c r="G5715" t="s">
        <v>27</v>
      </c>
      <c r="H5715">
        <v>2</v>
      </c>
      <c r="I5715">
        <v>852.98</v>
      </c>
      <c r="J5715">
        <v>758.52</v>
      </c>
      <c r="K5715">
        <v>0</v>
      </c>
      <c r="L5715">
        <v>0</v>
      </c>
      <c r="M5715">
        <v>62.94</v>
      </c>
      <c r="N5715">
        <v>15.35</v>
      </c>
      <c r="O5715" t="s">
        <v>33</v>
      </c>
      <c r="P5715">
        <v>5</v>
      </c>
      <c r="Q5715">
        <v>3</v>
      </c>
      <c r="R5715" s="3">
        <f t="shared" si="534"/>
        <v>852.98</v>
      </c>
      <c r="S5715" s="3">
        <f t="shared" si="535"/>
        <v>94.460000000000036</v>
      </c>
      <c r="T5715" s="3">
        <f t="shared" si="536"/>
        <v>-62.94</v>
      </c>
      <c r="U5715" s="3">
        <f t="shared" si="537"/>
        <v>16.170000000000037</v>
      </c>
      <c r="V5715" s="4">
        <f t="shared" si="538"/>
        <v>1.8957068161035474E-2</v>
      </c>
      <c r="W5715" s="5">
        <f t="shared" si="539"/>
        <v>1</v>
      </c>
    </row>
    <row r="5716" spans="1:23">
      <c r="A5716" t="s">
        <v>7198</v>
      </c>
      <c r="B5716" t="s">
        <v>595</v>
      </c>
      <c r="C5716" t="s">
        <v>561</v>
      </c>
      <c r="D5716" t="s">
        <v>37</v>
      </c>
      <c r="E5716" s="1">
        <v>45995.610833333332</v>
      </c>
      <c r="F5716" s="1">
        <v>45995.624722222223</v>
      </c>
      <c r="G5716" t="s">
        <v>27</v>
      </c>
      <c r="H5716">
        <v>2</v>
      </c>
      <c r="I5716">
        <v>413.7</v>
      </c>
      <c r="J5716">
        <v>351.7</v>
      </c>
      <c r="K5716">
        <v>0</v>
      </c>
      <c r="L5716">
        <v>0</v>
      </c>
      <c r="M5716">
        <v>45.74</v>
      </c>
      <c r="N5716">
        <v>7.45</v>
      </c>
      <c r="O5716" t="s">
        <v>33</v>
      </c>
      <c r="P5716">
        <v>0</v>
      </c>
      <c r="Q5716">
        <v>5</v>
      </c>
      <c r="R5716" s="3">
        <f t="shared" si="534"/>
        <v>413.7</v>
      </c>
      <c r="S5716" s="3">
        <f t="shared" si="535"/>
        <v>62</v>
      </c>
      <c r="T5716" s="3">
        <f t="shared" si="536"/>
        <v>-45.74</v>
      </c>
      <c r="U5716" s="3">
        <f t="shared" si="537"/>
        <v>8.8099999999999987</v>
      </c>
      <c r="V5716" s="4">
        <f t="shared" si="538"/>
        <v>2.129562484892434E-2</v>
      </c>
      <c r="W5716" s="5">
        <f t="shared" si="539"/>
        <v>1</v>
      </c>
    </row>
    <row r="5717" spans="1:23">
      <c r="A5717" t="s">
        <v>7199</v>
      </c>
      <c r="B5717" t="s">
        <v>2872</v>
      </c>
      <c r="C5717" t="s">
        <v>399</v>
      </c>
      <c r="D5717" t="s">
        <v>52</v>
      </c>
      <c r="E5717" s="1">
        <v>45995.653414351851</v>
      </c>
      <c r="F5717" s="1">
        <v>45995.665219907409</v>
      </c>
      <c r="G5717" t="s">
        <v>27</v>
      </c>
      <c r="H5717">
        <v>4</v>
      </c>
      <c r="I5717">
        <v>402.8</v>
      </c>
      <c r="J5717">
        <v>273.04000000000002</v>
      </c>
      <c r="K5717">
        <v>20.14</v>
      </c>
      <c r="L5717">
        <v>0</v>
      </c>
      <c r="M5717">
        <v>62.92</v>
      </c>
      <c r="N5717">
        <v>6.89</v>
      </c>
      <c r="O5717" t="s">
        <v>65</v>
      </c>
      <c r="P5717">
        <v>2</v>
      </c>
      <c r="Q5717">
        <v>4</v>
      </c>
      <c r="R5717" s="3">
        <f t="shared" si="534"/>
        <v>382.66</v>
      </c>
      <c r="S5717" s="3">
        <f t="shared" si="535"/>
        <v>109.62</v>
      </c>
      <c r="T5717" s="3">
        <f t="shared" si="536"/>
        <v>-62.92</v>
      </c>
      <c r="U5717" s="3">
        <f t="shared" si="537"/>
        <v>39.81</v>
      </c>
      <c r="V5717" s="4">
        <f t="shared" si="538"/>
        <v>0.10403491350023519</v>
      </c>
      <c r="W5717" s="5">
        <f t="shared" si="539"/>
        <v>1</v>
      </c>
    </row>
    <row r="5718" spans="1:23">
      <c r="A5718" t="s">
        <v>7200</v>
      </c>
      <c r="B5718" t="s">
        <v>1164</v>
      </c>
      <c r="C5718" t="s">
        <v>620</v>
      </c>
      <c r="D5718" t="s">
        <v>160</v>
      </c>
      <c r="E5718" s="1">
        <v>45995.655115740738</v>
      </c>
      <c r="F5718" s="1">
        <v>45995.672476851847</v>
      </c>
      <c r="G5718" t="s">
        <v>53</v>
      </c>
      <c r="H5718">
        <v>1</v>
      </c>
      <c r="I5718">
        <v>499.18</v>
      </c>
      <c r="J5718">
        <v>371.42</v>
      </c>
      <c r="K5718">
        <v>49.92</v>
      </c>
      <c r="L5718">
        <v>0</v>
      </c>
      <c r="M5718">
        <v>41.08</v>
      </c>
      <c r="N5718">
        <v>8.09</v>
      </c>
      <c r="O5718" t="s">
        <v>38</v>
      </c>
      <c r="P5718">
        <v>5</v>
      </c>
      <c r="Q5718">
        <v>2</v>
      </c>
      <c r="R5718" s="3">
        <f t="shared" si="534"/>
        <v>449.26</v>
      </c>
      <c r="S5718" s="3">
        <f t="shared" si="535"/>
        <v>77.839999999999975</v>
      </c>
      <c r="T5718" s="3">
        <f t="shared" si="536"/>
        <v>-41.08</v>
      </c>
      <c r="U5718" s="3">
        <f t="shared" si="537"/>
        <v>28.669999999999977</v>
      </c>
      <c r="V5718" s="4">
        <f t="shared" si="538"/>
        <v>6.3816053065040235E-2</v>
      </c>
      <c r="W5718" s="5">
        <f t="shared" si="539"/>
        <v>1</v>
      </c>
    </row>
    <row r="5719" spans="1:23">
      <c r="A5719" t="s">
        <v>7201</v>
      </c>
      <c r="B5719" t="s">
        <v>1058</v>
      </c>
      <c r="C5719" t="s">
        <v>77</v>
      </c>
      <c r="D5719" t="s">
        <v>52</v>
      </c>
      <c r="E5719" s="1">
        <v>45995.670046296298</v>
      </c>
      <c r="F5719" s="1">
        <v>45995.67560185185</v>
      </c>
      <c r="G5719" t="s">
        <v>27</v>
      </c>
      <c r="H5719">
        <v>2</v>
      </c>
      <c r="I5719">
        <v>576.26</v>
      </c>
      <c r="J5719">
        <v>402.92</v>
      </c>
      <c r="K5719">
        <v>28.81</v>
      </c>
      <c r="L5719">
        <v>0</v>
      </c>
      <c r="M5719">
        <v>62.47</v>
      </c>
      <c r="N5719">
        <v>9.85</v>
      </c>
      <c r="O5719" t="s">
        <v>38</v>
      </c>
      <c r="P5719">
        <v>0</v>
      </c>
      <c r="Q5719">
        <v>5</v>
      </c>
      <c r="R5719" s="3">
        <f t="shared" si="534"/>
        <v>547.45000000000005</v>
      </c>
      <c r="S5719" s="3">
        <f t="shared" si="535"/>
        <v>144.53000000000003</v>
      </c>
      <c r="T5719" s="3">
        <f t="shared" si="536"/>
        <v>-62.47</v>
      </c>
      <c r="U5719" s="3">
        <f t="shared" si="537"/>
        <v>72.210000000000036</v>
      </c>
      <c r="V5719" s="4">
        <f t="shared" si="538"/>
        <v>0.13190245684537405</v>
      </c>
      <c r="W5719" s="5">
        <f t="shared" si="539"/>
        <v>1</v>
      </c>
    </row>
    <row r="5720" spans="1:23">
      <c r="A5720" t="s">
        <v>7202</v>
      </c>
      <c r="B5720" t="s">
        <v>880</v>
      </c>
      <c r="C5720" t="s">
        <v>490</v>
      </c>
      <c r="D5720" t="s">
        <v>127</v>
      </c>
      <c r="E5720" s="1">
        <v>45995.697002314817</v>
      </c>
      <c r="F5720" s="1">
        <v>45995.706724537027</v>
      </c>
      <c r="G5720" t="s">
        <v>27</v>
      </c>
      <c r="H5720">
        <v>1</v>
      </c>
      <c r="I5720">
        <v>462.37</v>
      </c>
      <c r="J5720">
        <v>311.42</v>
      </c>
      <c r="K5720">
        <v>0</v>
      </c>
      <c r="L5720">
        <v>0</v>
      </c>
      <c r="M5720">
        <v>47.04</v>
      </c>
      <c r="N5720">
        <v>8.32</v>
      </c>
      <c r="O5720" t="s">
        <v>65</v>
      </c>
      <c r="P5720">
        <v>0</v>
      </c>
      <c r="Q5720">
        <v>5</v>
      </c>
      <c r="R5720" s="3">
        <f t="shared" si="534"/>
        <v>462.37</v>
      </c>
      <c r="S5720" s="3">
        <f t="shared" si="535"/>
        <v>150.94999999999999</v>
      </c>
      <c r="T5720" s="3">
        <f t="shared" si="536"/>
        <v>-47.04</v>
      </c>
      <c r="U5720" s="3">
        <f t="shared" si="537"/>
        <v>95.59</v>
      </c>
      <c r="V5720" s="4">
        <f t="shared" si="538"/>
        <v>0.20673919155654563</v>
      </c>
      <c r="W5720" s="5">
        <f t="shared" si="539"/>
        <v>1</v>
      </c>
    </row>
    <row r="5721" spans="1:23">
      <c r="A5721" t="s">
        <v>7203</v>
      </c>
      <c r="B5721" t="s">
        <v>3717</v>
      </c>
      <c r="C5721" t="s">
        <v>614</v>
      </c>
      <c r="D5721" t="s">
        <v>48</v>
      </c>
      <c r="E5721" s="1">
        <v>45995.723310185182</v>
      </c>
      <c r="F5721" s="1">
        <v>45995.742754629631</v>
      </c>
      <c r="G5721" t="s">
        <v>27</v>
      </c>
      <c r="H5721">
        <v>3</v>
      </c>
      <c r="I5721">
        <v>626.64</v>
      </c>
      <c r="J5721">
        <v>537.87</v>
      </c>
      <c r="K5721">
        <v>94</v>
      </c>
      <c r="L5721">
        <v>0</v>
      </c>
      <c r="M5721">
        <v>49.02</v>
      </c>
      <c r="N5721">
        <v>9.59</v>
      </c>
      <c r="O5721" t="s">
        <v>38</v>
      </c>
      <c r="P5721">
        <v>13</v>
      </c>
      <c r="Q5721">
        <v>1</v>
      </c>
      <c r="R5721" s="3">
        <f t="shared" si="534"/>
        <v>532.64</v>
      </c>
      <c r="S5721" s="3">
        <f t="shared" si="535"/>
        <v>-5.2300000000000182</v>
      </c>
      <c r="T5721" s="3">
        <f t="shared" si="536"/>
        <v>-49.02</v>
      </c>
      <c r="U5721" s="3">
        <f t="shared" si="537"/>
        <v>-63.840000000000018</v>
      </c>
      <c r="V5721" s="4">
        <f t="shared" si="538"/>
        <v>-0.11985581255632326</v>
      </c>
      <c r="W5721" s="5">
        <f t="shared" si="539"/>
        <v>0</v>
      </c>
    </row>
    <row r="5722" spans="1:23">
      <c r="A5722" t="s">
        <v>7204</v>
      </c>
      <c r="B5722" t="s">
        <v>3097</v>
      </c>
      <c r="C5722" t="s">
        <v>569</v>
      </c>
      <c r="D5722" t="s">
        <v>44</v>
      </c>
      <c r="E5722" s="1">
        <v>45995.772268518522</v>
      </c>
      <c r="F5722" s="1">
        <v>45995.779907407406</v>
      </c>
      <c r="G5722" t="s">
        <v>27</v>
      </c>
      <c r="H5722">
        <v>1</v>
      </c>
      <c r="I5722">
        <v>87.11</v>
      </c>
      <c r="J5722">
        <v>60.64</v>
      </c>
      <c r="K5722">
        <v>21.78</v>
      </c>
      <c r="L5722">
        <v>30</v>
      </c>
      <c r="M5722">
        <v>62.82</v>
      </c>
      <c r="N5722">
        <v>1.72</v>
      </c>
      <c r="O5722" t="s">
        <v>65</v>
      </c>
      <c r="P5722">
        <v>0</v>
      </c>
      <c r="Q5722">
        <v>4</v>
      </c>
      <c r="R5722" s="3">
        <f t="shared" si="534"/>
        <v>65.33</v>
      </c>
      <c r="S5722" s="3">
        <f t="shared" si="535"/>
        <v>4.6899999999999977</v>
      </c>
      <c r="T5722" s="3">
        <f t="shared" si="536"/>
        <v>-32.82</v>
      </c>
      <c r="U5722" s="3">
        <f t="shared" si="537"/>
        <v>-29.85</v>
      </c>
      <c r="V5722" s="4">
        <f t="shared" si="538"/>
        <v>-0.45691106689116795</v>
      </c>
      <c r="W5722" s="5">
        <f t="shared" si="539"/>
        <v>0</v>
      </c>
    </row>
    <row r="5723" spans="1:23">
      <c r="A5723" t="s">
        <v>7205</v>
      </c>
      <c r="B5723" t="s">
        <v>950</v>
      </c>
      <c r="C5723" t="s">
        <v>187</v>
      </c>
      <c r="D5723" t="s">
        <v>48</v>
      </c>
      <c r="E5723" s="1">
        <v>45995.780891203707</v>
      </c>
      <c r="F5723" s="1">
        <v>45995.786446759259</v>
      </c>
      <c r="G5723" t="s">
        <v>27</v>
      </c>
      <c r="H5723">
        <v>2</v>
      </c>
      <c r="I5723">
        <v>550.32000000000005</v>
      </c>
      <c r="J5723">
        <v>478.02</v>
      </c>
      <c r="K5723">
        <v>0</v>
      </c>
      <c r="L5723">
        <v>0</v>
      </c>
      <c r="M5723">
        <v>48.93</v>
      </c>
      <c r="N5723">
        <v>9.91</v>
      </c>
      <c r="O5723" t="s">
        <v>38</v>
      </c>
      <c r="P5723">
        <v>0</v>
      </c>
      <c r="Q5723">
        <v>5</v>
      </c>
      <c r="R5723" s="3">
        <f t="shared" si="534"/>
        <v>550.32000000000005</v>
      </c>
      <c r="S5723" s="3">
        <f t="shared" si="535"/>
        <v>72.300000000000068</v>
      </c>
      <c r="T5723" s="3">
        <f t="shared" si="536"/>
        <v>-48.93</v>
      </c>
      <c r="U5723" s="3">
        <f t="shared" si="537"/>
        <v>13.460000000000068</v>
      </c>
      <c r="V5723" s="4">
        <f t="shared" si="538"/>
        <v>2.4458496874545842E-2</v>
      </c>
      <c r="W5723" s="5">
        <f t="shared" si="539"/>
        <v>1</v>
      </c>
    </row>
    <row r="5724" spans="1:23">
      <c r="A5724" t="s">
        <v>7206</v>
      </c>
      <c r="B5724" t="s">
        <v>794</v>
      </c>
      <c r="C5724" t="s">
        <v>809</v>
      </c>
      <c r="D5724" t="s">
        <v>26</v>
      </c>
      <c r="E5724" s="1">
        <v>45995.815509259257</v>
      </c>
      <c r="F5724" s="1">
        <v>45995.825925925928</v>
      </c>
      <c r="G5724" t="s">
        <v>53</v>
      </c>
      <c r="H5724">
        <v>2</v>
      </c>
      <c r="I5724">
        <v>658.5</v>
      </c>
      <c r="J5724">
        <v>518.9</v>
      </c>
      <c r="K5724">
        <v>65.849999999999994</v>
      </c>
      <c r="L5724">
        <v>0</v>
      </c>
      <c r="M5724">
        <v>41.15</v>
      </c>
      <c r="N5724">
        <v>10.67</v>
      </c>
      <c r="O5724" t="s">
        <v>38</v>
      </c>
      <c r="P5724">
        <v>0</v>
      </c>
      <c r="Q5724">
        <v>2</v>
      </c>
      <c r="R5724" s="3">
        <f t="shared" si="534"/>
        <v>592.65</v>
      </c>
      <c r="S5724" s="3">
        <f t="shared" si="535"/>
        <v>73.75</v>
      </c>
      <c r="T5724" s="3">
        <f t="shared" si="536"/>
        <v>-41.15</v>
      </c>
      <c r="U5724" s="3">
        <f t="shared" si="537"/>
        <v>21.93</v>
      </c>
      <c r="V5724" s="4">
        <f t="shared" si="538"/>
        <v>3.7003290306251581E-2</v>
      </c>
      <c r="W5724" s="5">
        <f t="shared" si="539"/>
        <v>1</v>
      </c>
    </row>
    <row r="5725" spans="1:23">
      <c r="A5725" t="s">
        <v>7207</v>
      </c>
      <c r="B5725" t="s">
        <v>3714</v>
      </c>
      <c r="C5725" t="s">
        <v>534</v>
      </c>
      <c r="D5725" t="s">
        <v>117</v>
      </c>
      <c r="E5725" s="1">
        <v>45995.882824074077</v>
      </c>
      <c r="G5725" t="s">
        <v>110</v>
      </c>
      <c r="H5725">
        <v>2</v>
      </c>
      <c r="I5725">
        <v>393.82</v>
      </c>
      <c r="J5725">
        <v>308.74</v>
      </c>
      <c r="K5725">
        <v>19.690000000000001</v>
      </c>
      <c r="L5725">
        <v>30</v>
      </c>
      <c r="M5725">
        <v>64.88</v>
      </c>
      <c r="N5725">
        <v>0</v>
      </c>
      <c r="O5725" t="s">
        <v>38</v>
      </c>
      <c r="P5725">
        <v>8</v>
      </c>
      <c r="R5725" s="3">
        <f t="shared" si="534"/>
        <v>374.13</v>
      </c>
      <c r="S5725" s="3">
        <f t="shared" si="535"/>
        <v>65.389999999999986</v>
      </c>
      <c r="T5725" s="3">
        <f t="shared" si="536"/>
        <v>-34.879999999999995</v>
      </c>
      <c r="U5725" s="3">
        <f t="shared" si="537"/>
        <v>30.509999999999991</v>
      </c>
      <c r="V5725" s="4">
        <f t="shared" si="538"/>
        <v>8.154919413038246E-2</v>
      </c>
      <c r="W5725" s="5">
        <f t="shared" si="539"/>
        <v>1</v>
      </c>
    </row>
    <row r="5726" spans="1:23">
      <c r="A5726" t="s">
        <v>7208</v>
      </c>
      <c r="B5726" t="s">
        <v>1473</v>
      </c>
      <c r="C5726" t="s">
        <v>316</v>
      </c>
      <c r="D5726" t="s">
        <v>103</v>
      </c>
      <c r="E5726" s="1">
        <v>45995.904351851852</v>
      </c>
      <c r="F5726" s="1">
        <v>45995.926574074067</v>
      </c>
      <c r="G5726" t="s">
        <v>27</v>
      </c>
      <c r="H5726">
        <v>2</v>
      </c>
      <c r="I5726">
        <v>237.18</v>
      </c>
      <c r="J5726">
        <v>187.76</v>
      </c>
      <c r="K5726">
        <v>11.86</v>
      </c>
      <c r="L5726">
        <v>30</v>
      </c>
      <c r="M5726">
        <v>62.23</v>
      </c>
      <c r="N5726">
        <v>4.5999999999999996</v>
      </c>
      <c r="O5726" t="s">
        <v>38</v>
      </c>
      <c r="P5726">
        <v>12</v>
      </c>
      <c r="Q5726">
        <v>1</v>
      </c>
      <c r="R5726" s="3">
        <f t="shared" si="534"/>
        <v>225.32</v>
      </c>
      <c r="S5726" s="3">
        <f t="shared" si="535"/>
        <v>37.56</v>
      </c>
      <c r="T5726" s="3">
        <f t="shared" si="536"/>
        <v>-32.229999999999997</v>
      </c>
      <c r="U5726" s="3">
        <f t="shared" si="537"/>
        <v>0.73000000000000576</v>
      </c>
      <c r="V5726" s="4">
        <f t="shared" si="538"/>
        <v>3.239836676726459E-3</v>
      </c>
      <c r="W5726" s="5">
        <f t="shared" si="539"/>
        <v>1</v>
      </c>
    </row>
    <row r="5727" spans="1:23">
      <c r="A5727" t="s">
        <v>7209</v>
      </c>
      <c r="B5727" t="s">
        <v>1977</v>
      </c>
      <c r="C5727" t="s">
        <v>242</v>
      </c>
      <c r="D5727" t="s">
        <v>103</v>
      </c>
      <c r="E5727" s="1">
        <v>45995.9143287037</v>
      </c>
      <c r="F5727" s="1">
        <v>45995.927523148152</v>
      </c>
      <c r="G5727" t="s">
        <v>27</v>
      </c>
      <c r="H5727">
        <v>1</v>
      </c>
      <c r="I5727">
        <v>1026.4000000000001</v>
      </c>
      <c r="J5727">
        <v>560.20000000000005</v>
      </c>
      <c r="K5727">
        <v>0</v>
      </c>
      <c r="L5727">
        <v>0</v>
      </c>
      <c r="M5727">
        <v>55.34</v>
      </c>
      <c r="N5727">
        <v>18.48</v>
      </c>
      <c r="O5727" t="s">
        <v>65</v>
      </c>
      <c r="P5727">
        <v>0</v>
      </c>
      <c r="Q5727">
        <v>5</v>
      </c>
      <c r="R5727" s="3">
        <f t="shared" si="534"/>
        <v>1026.4000000000001</v>
      </c>
      <c r="S5727" s="3">
        <f t="shared" si="535"/>
        <v>466.20000000000005</v>
      </c>
      <c r="T5727" s="3">
        <f t="shared" si="536"/>
        <v>-55.34</v>
      </c>
      <c r="U5727" s="3">
        <f t="shared" si="537"/>
        <v>392.38</v>
      </c>
      <c r="V5727" s="4">
        <f t="shared" si="538"/>
        <v>0.38228760717069366</v>
      </c>
      <c r="W5727" s="5">
        <f t="shared" si="539"/>
        <v>1</v>
      </c>
    </row>
    <row r="5728" spans="1:23">
      <c r="A5728" t="s">
        <v>7210</v>
      </c>
      <c r="B5728" t="s">
        <v>2309</v>
      </c>
      <c r="C5728" t="s">
        <v>106</v>
      </c>
      <c r="D5728" t="s">
        <v>44</v>
      </c>
      <c r="E5728" s="1">
        <v>45995.922534722216</v>
      </c>
      <c r="F5728" s="1">
        <v>45995.941979166673</v>
      </c>
      <c r="G5728" t="s">
        <v>27</v>
      </c>
      <c r="H5728">
        <v>2</v>
      </c>
      <c r="I5728">
        <v>482.32</v>
      </c>
      <c r="J5728">
        <v>356.04</v>
      </c>
      <c r="K5728">
        <v>24.12</v>
      </c>
      <c r="L5728">
        <v>0</v>
      </c>
      <c r="M5728">
        <v>37.36</v>
      </c>
      <c r="N5728">
        <v>8.25</v>
      </c>
      <c r="O5728" t="s">
        <v>38</v>
      </c>
      <c r="P5728">
        <v>13</v>
      </c>
      <c r="Q5728">
        <v>2</v>
      </c>
      <c r="R5728" s="3">
        <f t="shared" si="534"/>
        <v>458.2</v>
      </c>
      <c r="S5728" s="3">
        <f t="shared" si="535"/>
        <v>102.15999999999997</v>
      </c>
      <c r="T5728" s="3">
        <f t="shared" si="536"/>
        <v>-37.36</v>
      </c>
      <c r="U5728" s="3">
        <f t="shared" si="537"/>
        <v>56.549999999999969</v>
      </c>
      <c r="V5728" s="4">
        <f t="shared" si="538"/>
        <v>0.12341772151898728</v>
      </c>
      <c r="W5728" s="5">
        <f t="shared" si="539"/>
        <v>1</v>
      </c>
    </row>
    <row r="5729" spans="1:23">
      <c r="A5729" t="s">
        <v>7211</v>
      </c>
      <c r="B5729" t="s">
        <v>267</v>
      </c>
      <c r="C5729" t="s">
        <v>930</v>
      </c>
      <c r="D5729" t="s">
        <v>160</v>
      </c>
      <c r="E5729" s="1">
        <v>45995.930393518523</v>
      </c>
      <c r="F5729" s="1">
        <v>45995.94358796296</v>
      </c>
      <c r="G5729" t="s">
        <v>27</v>
      </c>
      <c r="H5729">
        <v>4</v>
      </c>
      <c r="I5729">
        <v>760.36</v>
      </c>
      <c r="J5729">
        <v>556.08000000000004</v>
      </c>
      <c r="K5729">
        <v>76.040000000000006</v>
      </c>
      <c r="L5729">
        <v>0</v>
      </c>
      <c r="M5729">
        <v>39.9</v>
      </c>
      <c r="N5729">
        <v>12.32</v>
      </c>
      <c r="O5729" t="s">
        <v>33</v>
      </c>
      <c r="P5729">
        <v>0</v>
      </c>
      <c r="Q5729">
        <v>5</v>
      </c>
      <c r="R5729" s="3">
        <f t="shared" si="534"/>
        <v>684.32</v>
      </c>
      <c r="S5729" s="3">
        <f t="shared" si="535"/>
        <v>128.24</v>
      </c>
      <c r="T5729" s="3">
        <f t="shared" si="536"/>
        <v>-39.9</v>
      </c>
      <c r="U5729" s="3">
        <f t="shared" si="537"/>
        <v>76.02000000000001</v>
      </c>
      <c r="V5729" s="4">
        <f t="shared" si="538"/>
        <v>0.11108837970540099</v>
      </c>
      <c r="W5729" s="5">
        <f t="shared" si="539"/>
        <v>1</v>
      </c>
    </row>
    <row r="5730" spans="1:23">
      <c r="A5730" t="s">
        <v>7212</v>
      </c>
      <c r="B5730" t="s">
        <v>1021</v>
      </c>
      <c r="C5730" t="s">
        <v>1784</v>
      </c>
      <c r="D5730" t="s">
        <v>72</v>
      </c>
      <c r="E5730" s="1">
        <v>45995.930844907409</v>
      </c>
      <c r="F5730" s="1">
        <v>45995.948206018518</v>
      </c>
      <c r="G5730" t="s">
        <v>27</v>
      </c>
      <c r="H5730">
        <v>3</v>
      </c>
      <c r="I5730">
        <v>455.94</v>
      </c>
      <c r="J5730">
        <v>311.55</v>
      </c>
      <c r="K5730">
        <v>22.8</v>
      </c>
      <c r="L5730">
        <v>0</v>
      </c>
      <c r="M5730">
        <v>46.39</v>
      </c>
      <c r="N5730">
        <v>7.8</v>
      </c>
      <c r="O5730" t="s">
        <v>65</v>
      </c>
      <c r="P5730">
        <v>10</v>
      </c>
      <c r="Q5730">
        <v>4</v>
      </c>
      <c r="R5730" s="3">
        <f t="shared" si="534"/>
        <v>433.14</v>
      </c>
      <c r="S5730" s="3">
        <f t="shared" si="535"/>
        <v>121.58999999999997</v>
      </c>
      <c r="T5730" s="3">
        <f t="shared" si="536"/>
        <v>-46.39</v>
      </c>
      <c r="U5730" s="3">
        <f t="shared" si="537"/>
        <v>67.399999999999977</v>
      </c>
      <c r="V5730" s="4">
        <f t="shared" si="538"/>
        <v>0.15560788659555796</v>
      </c>
      <c r="W5730" s="5">
        <f t="shared" si="539"/>
        <v>1</v>
      </c>
    </row>
    <row r="5731" spans="1:23">
      <c r="A5731" t="s">
        <v>7213</v>
      </c>
      <c r="B5731" t="s">
        <v>917</v>
      </c>
      <c r="C5731" t="s">
        <v>816</v>
      </c>
      <c r="D5731" t="s">
        <v>52</v>
      </c>
      <c r="E5731" s="1">
        <v>45995.942048611112</v>
      </c>
      <c r="F5731" s="1">
        <v>45995.951770833337</v>
      </c>
      <c r="G5731" t="s">
        <v>27</v>
      </c>
      <c r="H5731">
        <v>1</v>
      </c>
      <c r="I5731">
        <v>208.12</v>
      </c>
      <c r="J5731">
        <v>122.32</v>
      </c>
      <c r="K5731">
        <v>10.41</v>
      </c>
      <c r="L5731">
        <v>30</v>
      </c>
      <c r="M5731">
        <v>41.57</v>
      </c>
      <c r="N5731">
        <v>4.0999999999999996</v>
      </c>
      <c r="O5731" t="s">
        <v>38</v>
      </c>
      <c r="P5731">
        <v>0</v>
      </c>
      <c r="Q5731">
        <v>4</v>
      </c>
      <c r="R5731" s="3">
        <f t="shared" si="534"/>
        <v>197.71</v>
      </c>
      <c r="S5731" s="3">
        <f t="shared" si="535"/>
        <v>75.390000000000015</v>
      </c>
      <c r="T5731" s="3">
        <f t="shared" si="536"/>
        <v>-11.57</v>
      </c>
      <c r="U5731" s="3">
        <f t="shared" si="537"/>
        <v>59.720000000000013</v>
      </c>
      <c r="V5731" s="4">
        <f t="shared" si="538"/>
        <v>0.30205857063375657</v>
      </c>
      <c r="W5731" s="5">
        <f t="shared" si="539"/>
        <v>1</v>
      </c>
    </row>
    <row r="5732" spans="1:23">
      <c r="A5732" t="s">
        <v>7214</v>
      </c>
      <c r="B5732" t="s">
        <v>1516</v>
      </c>
      <c r="C5732" t="s">
        <v>768</v>
      </c>
      <c r="D5732" t="s">
        <v>160</v>
      </c>
      <c r="E5732" s="1">
        <v>45996.273368055547</v>
      </c>
      <c r="F5732" s="1">
        <v>45996.287951388891</v>
      </c>
      <c r="G5732" t="s">
        <v>27</v>
      </c>
      <c r="H5732">
        <v>1</v>
      </c>
      <c r="I5732">
        <v>139.11000000000001</v>
      </c>
      <c r="J5732">
        <v>87.14</v>
      </c>
      <c r="K5732">
        <v>6.96</v>
      </c>
      <c r="L5732">
        <v>30</v>
      </c>
      <c r="M5732">
        <v>47.66</v>
      </c>
      <c r="N5732">
        <v>2.92</v>
      </c>
      <c r="O5732" t="s">
        <v>38</v>
      </c>
      <c r="P5732">
        <v>1</v>
      </c>
      <c r="Q5732">
        <v>3</v>
      </c>
      <c r="R5732" s="3">
        <f t="shared" si="534"/>
        <v>132.15</v>
      </c>
      <c r="S5732" s="3">
        <f t="shared" si="535"/>
        <v>45.010000000000005</v>
      </c>
      <c r="T5732" s="3">
        <f t="shared" si="536"/>
        <v>-17.659999999999997</v>
      </c>
      <c r="U5732" s="3">
        <f t="shared" si="537"/>
        <v>24.430000000000007</v>
      </c>
      <c r="V5732" s="4">
        <f t="shared" si="538"/>
        <v>0.18486568293605754</v>
      </c>
      <c r="W5732" s="5">
        <f t="shared" si="539"/>
        <v>1</v>
      </c>
    </row>
    <row r="5733" spans="1:23">
      <c r="A5733" t="s">
        <v>7215</v>
      </c>
      <c r="B5733" t="s">
        <v>468</v>
      </c>
      <c r="C5733" t="s">
        <v>1721</v>
      </c>
      <c r="D5733" t="s">
        <v>72</v>
      </c>
      <c r="E5733" s="1">
        <v>45996.296631944453</v>
      </c>
      <c r="F5733" s="1">
        <v>45996.30704861111</v>
      </c>
      <c r="G5733" t="s">
        <v>27</v>
      </c>
      <c r="H5733">
        <v>2</v>
      </c>
      <c r="I5733">
        <v>410.6</v>
      </c>
      <c r="J5733">
        <v>358.94</v>
      </c>
      <c r="K5733">
        <v>0</v>
      </c>
      <c r="L5733">
        <v>0</v>
      </c>
      <c r="M5733">
        <v>59.76</v>
      </c>
      <c r="N5733">
        <v>7.39</v>
      </c>
      <c r="O5733" t="s">
        <v>65</v>
      </c>
      <c r="P5733">
        <v>0</v>
      </c>
      <c r="Q5733">
        <v>4</v>
      </c>
      <c r="R5733" s="3">
        <f t="shared" si="534"/>
        <v>410.6</v>
      </c>
      <c r="S5733" s="3">
        <f t="shared" si="535"/>
        <v>51.660000000000025</v>
      </c>
      <c r="T5733" s="3">
        <f t="shared" si="536"/>
        <v>-59.76</v>
      </c>
      <c r="U5733" s="3">
        <f t="shared" si="537"/>
        <v>-15.489999999999974</v>
      </c>
      <c r="V5733" s="4">
        <f t="shared" si="538"/>
        <v>-3.7725280077934666E-2</v>
      </c>
      <c r="W5733" s="5">
        <f t="shared" si="539"/>
        <v>0</v>
      </c>
    </row>
    <row r="5734" spans="1:23">
      <c r="A5734" t="s">
        <v>7216</v>
      </c>
      <c r="B5734" t="s">
        <v>5853</v>
      </c>
      <c r="C5734" t="s">
        <v>218</v>
      </c>
      <c r="D5734" t="s">
        <v>117</v>
      </c>
      <c r="E5734" s="1">
        <v>45996.307430555556</v>
      </c>
      <c r="F5734" s="1">
        <v>45996.317847222221</v>
      </c>
      <c r="G5734" t="s">
        <v>27</v>
      </c>
      <c r="H5734">
        <v>3</v>
      </c>
      <c r="I5734">
        <v>2037.63</v>
      </c>
      <c r="J5734">
        <v>1290.78</v>
      </c>
      <c r="K5734">
        <v>101.88</v>
      </c>
      <c r="L5734">
        <v>0</v>
      </c>
      <c r="M5734">
        <v>64.39</v>
      </c>
      <c r="N5734">
        <v>34.840000000000003</v>
      </c>
      <c r="O5734" t="s">
        <v>38</v>
      </c>
      <c r="P5734">
        <v>0</v>
      </c>
      <c r="Q5734">
        <v>4</v>
      </c>
      <c r="R5734" s="3">
        <f t="shared" si="534"/>
        <v>1935.75</v>
      </c>
      <c r="S5734" s="3">
        <f t="shared" si="535"/>
        <v>644.97</v>
      </c>
      <c r="T5734" s="3">
        <f t="shared" si="536"/>
        <v>-64.39</v>
      </c>
      <c r="U5734" s="3">
        <f t="shared" si="537"/>
        <v>545.74</v>
      </c>
      <c r="V5734" s="4">
        <f t="shared" si="538"/>
        <v>0.28192690171768048</v>
      </c>
      <c r="W5734" s="5">
        <f t="shared" si="539"/>
        <v>1</v>
      </c>
    </row>
    <row r="5735" spans="1:23">
      <c r="A5735" t="s">
        <v>7217</v>
      </c>
      <c r="B5735" t="s">
        <v>1964</v>
      </c>
      <c r="C5735" t="s">
        <v>2676</v>
      </c>
      <c r="D5735" t="s">
        <v>26</v>
      </c>
      <c r="E5735" s="1">
        <v>45996.326585648138</v>
      </c>
      <c r="F5735" s="1">
        <v>45996.342557870368</v>
      </c>
      <c r="G5735" t="s">
        <v>27</v>
      </c>
      <c r="H5735">
        <v>1</v>
      </c>
      <c r="I5735">
        <v>153.35</v>
      </c>
      <c r="J5735">
        <v>112.13</v>
      </c>
      <c r="K5735">
        <v>7.67</v>
      </c>
      <c r="L5735">
        <v>30</v>
      </c>
      <c r="M5735">
        <v>44.53</v>
      </c>
      <c r="N5735">
        <v>3.16</v>
      </c>
      <c r="O5735" t="s">
        <v>38</v>
      </c>
      <c r="P5735">
        <v>8</v>
      </c>
      <c r="Q5735">
        <v>4</v>
      </c>
      <c r="R5735" s="3">
        <f t="shared" si="534"/>
        <v>145.68</v>
      </c>
      <c r="S5735" s="3">
        <f t="shared" si="535"/>
        <v>33.550000000000011</v>
      </c>
      <c r="T5735" s="3">
        <f t="shared" si="536"/>
        <v>-14.530000000000001</v>
      </c>
      <c r="U5735" s="3">
        <f t="shared" si="537"/>
        <v>15.86000000000001</v>
      </c>
      <c r="V5735" s="4">
        <f t="shared" si="538"/>
        <v>0.10886875343218018</v>
      </c>
      <c r="W5735" s="5">
        <f t="shared" si="539"/>
        <v>1</v>
      </c>
    </row>
    <row r="5736" spans="1:23">
      <c r="A5736" t="s">
        <v>7218</v>
      </c>
      <c r="B5736" t="s">
        <v>4578</v>
      </c>
      <c r="C5736" t="s">
        <v>256</v>
      </c>
      <c r="D5736" t="s">
        <v>52</v>
      </c>
      <c r="E5736" s="1">
        <v>45996.332002314812</v>
      </c>
      <c r="F5736" s="1">
        <v>45996.34103009259</v>
      </c>
      <c r="G5736" t="s">
        <v>27</v>
      </c>
      <c r="H5736">
        <v>2</v>
      </c>
      <c r="I5736">
        <v>211.66</v>
      </c>
      <c r="J5736">
        <v>152.46</v>
      </c>
      <c r="K5736">
        <v>52.92</v>
      </c>
      <c r="L5736">
        <v>30</v>
      </c>
      <c r="M5736">
        <v>49.03</v>
      </c>
      <c r="N5736">
        <v>3.4</v>
      </c>
      <c r="O5736" t="s">
        <v>38</v>
      </c>
      <c r="P5736">
        <v>0</v>
      </c>
      <c r="Q5736">
        <v>5</v>
      </c>
      <c r="R5736" s="3">
        <f t="shared" si="534"/>
        <v>158.74</v>
      </c>
      <c r="S5736" s="3">
        <f t="shared" si="535"/>
        <v>6.2800000000000011</v>
      </c>
      <c r="T5736" s="3">
        <f t="shared" si="536"/>
        <v>-19.03</v>
      </c>
      <c r="U5736" s="3">
        <f t="shared" si="537"/>
        <v>-16.149999999999999</v>
      </c>
      <c r="V5736" s="4">
        <f t="shared" si="538"/>
        <v>-0.10173869220108352</v>
      </c>
      <c r="W5736" s="5">
        <f t="shared" si="539"/>
        <v>0</v>
      </c>
    </row>
    <row r="5737" spans="1:23">
      <c r="A5737" t="s">
        <v>7219</v>
      </c>
      <c r="B5737" t="s">
        <v>868</v>
      </c>
      <c r="C5737" t="s">
        <v>1411</v>
      </c>
      <c r="D5737" t="s">
        <v>143</v>
      </c>
      <c r="E5737" s="1">
        <v>45996.394872685189</v>
      </c>
      <c r="F5737" s="1">
        <v>45996.404594907413</v>
      </c>
      <c r="G5737" t="s">
        <v>27</v>
      </c>
      <c r="H5737">
        <v>4</v>
      </c>
      <c r="I5737">
        <v>372.36</v>
      </c>
      <c r="J5737">
        <v>286.76</v>
      </c>
      <c r="K5737">
        <v>18.62</v>
      </c>
      <c r="L5737">
        <v>30</v>
      </c>
      <c r="M5737">
        <v>51.38</v>
      </c>
      <c r="N5737">
        <v>6.91</v>
      </c>
      <c r="O5737" t="s">
        <v>38</v>
      </c>
      <c r="P5737">
        <v>0</v>
      </c>
      <c r="Q5737">
        <v>4</v>
      </c>
      <c r="R5737" s="3">
        <f t="shared" si="534"/>
        <v>353.74</v>
      </c>
      <c r="S5737" s="3">
        <f t="shared" si="535"/>
        <v>66.980000000000018</v>
      </c>
      <c r="T5737" s="3">
        <f t="shared" si="536"/>
        <v>-21.380000000000003</v>
      </c>
      <c r="U5737" s="3">
        <f t="shared" si="537"/>
        <v>38.690000000000012</v>
      </c>
      <c r="V5737" s="4">
        <f t="shared" si="538"/>
        <v>0.10937411658280095</v>
      </c>
      <c r="W5737" s="5">
        <f t="shared" si="539"/>
        <v>1</v>
      </c>
    </row>
    <row r="5738" spans="1:23">
      <c r="A5738" t="s">
        <v>7220</v>
      </c>
      <c r="B5738" t="s">
        <v>5331</v>
      </c>
      <c r="C5738" t="s">
        <v>305</v>
      </c>
      <c r="D5738" t="s">
        <v>26</v>
      </c>
      <c r="E5738" s="1">
        <v>45996.435243055559</v>
      </c>
      <c r="F5738" s="1">
        <v>45996.442187499997</v>
      </c>
      <c r="G5738" t="s">
        <v>27</v>
      </c>
      <c r="H5738">
        <v>2</v>
      </c>
      <c r="I5738">
        <v>392.06</v>
      </c>
      <c r="J5738">
        <v>245.76</v>
      </c>
      <c r="K5738">
        <v>0</v>
      </c>
      <c r="L5738">
        <v>30</v>
      </c>
      <c r="M5738">
        <v>64.290000000000006</v>
      </c>
      <c r="N5738">
        <v>7.6</v>
      </c>
      <c r="O5738" t="s">
        <v>38</v>
      </c>
      <c r="P5738">
        <v>0</v>
      </c>
      <c r="Q5738">
        <v>4</v>
      </c>
      <c r="R5738" s="3">
        <f t="shared" si="534"/>
        <v>392.06</v>
      </c>
      <c r="S5738" s="3">
        <f t="shared" si="535"/>
        <v>146.30000000000001</v>
      </c>
      <c r="T5738" s="3">
        <f t="shared" si="536"/>
        <v>-34.290000000000006</v>
      </c>
      <c r="U5738" s="3">
        <f t="shared" si="537"/>
        <v>104.41000000000001</v>
      </c>
      <c r="V5738" s="4">
        <f t="shared" si="538"/>
        <v>0.26631127888588485</v>
      </c>
      <c r="W5738" s="5">
        <f t="shared" si="539"/>
        <v>1</v>
      </c>
    </row>
    <row r="5739" spans="1:23">
      <c r="A5739" t="s">
        <v>7221</v>
      </c>
      <c r="B5739" t="s">
        <v>3956</v>
      </c>
      <c r="C5739" t="s">
        <v>1377</v>
      </c>
      <c r="D5739" t="s">
        <v>87</v>
      </c>
      <c r="E5739" s="1">
        <v>45996.440868055557</v>
      </c>
      <c r="F5739" s="1">
        <v>45996.45753472222</v>
      </c>
      <c r="G5739" t="s">
        <v>27</v>
      </c>
      <c r="H5739">
        <v>1</v>
      </c>
      <c r="I5739">
        <v>517.11</v>
      </c>
      <c r="J5739">
        <v>470.71</v>
      </c>
      <c r="K5739">
        <v>129.28</v>
      </c>
      <c r="L5739">
        <v>0</v>
      </c>
      <c r="M5739">
        <v>46.28</v>
      </c>
      <c r="N5739">
        <v>6.98</v>
      </c>
      <c r="O5739" t="s">
        <v>65</v>
      </c>
      <c r="P5739">
        <v>4</v>
      </c>
      <c r="Q5739">
        <v>4</v>
      </c>
      <c r="R5739" s="3">
        <f t="shared" si="534"/>
        <v>387.83000000000004</v>
      </c>
      <c r="S5739" s="3">
        <f t="shared" si="535"/>
        <v>-82.879999999999939</v>
      </c>
      <c r="T5739" s="3">
        <f t="shared" si="536"/>
        <v>-46.28</v>
      </c>
      <c r="U5739" s="3">
        <f t="shared" si="537"/>
        <v>-136.13999999999993</v>
      </c>
      <c r="V5739" s="4">
        <f t="shared" si="538"/>
        <v>-0.35103009050357092</v>
      </c>
      <c r="W5739" s="5">
        <f t="shared" si="539"/>
        <v>0</v>
      </c>
    </row>
    <row r="5740" spans="1:23">
      <c r="A5740" t="s">
        <v>7222</v>
      </c>
      <c r="B5740" t="s">
        <v>3054</v>
      </c>
      <c r="C5740" t="s">
        <v>620</v>
      </c>
      <c r="D5740" t="s">
        <v>72</v>
      </c>
      <c r="E5740" s="1">
        <v>45996.451006944437</v>
      </c>
      <c r="F5740" s="1">
        <v>45996.465590277781</v>
      </c>
      <c r="G5740" t="s">
        <v>27</v>
      </c>
      <c r="H5740">
        <v>4</v>
      </c>
      <c r="I5740">
        <v>1996.72</v>
      </c>
      <c r="J5740">
        <v>1485.68</v>
      </c>
      <c r="K5740">
        <v>499.18</v>
      </c>
      <c r="L5740">
        <v>0</v>
      </c>
      <c r="M5740">
        <v>40.71</v>
      </c>
      <c r="N5740">
        <v>26.96</v>
      </c>
      <c r="O5740" t="s">
        <v>38</v>
      </c>
      <c r="P5740">
        <v>6</v>
      </c>
      <c r="Q5740">
        <v>4</v>
      </c>
      <c r="R5740" s="3">
        <f t="shared" si="534"/>
        <v>1497.54</v>
      </c>
      <c r="S5740" s="3">
        <f t="shared" si="535"/>
        <v>11.8599999999999</v>
      </c>
      <c r="T5740" s="3">
        <f t="shared" si="536"/>
        <v>-40.71</v>
      </c>
      <c r="U5740" s="3">
        <f t="shared" si="537"/>
        <v>-55.810000000000102</v>
      </c>
      <c r="V5740" s="4">
        <f t="shared" si="538"/>
        <v>-3.7267785835436849E-2</v>
      </c>
      <c r="W5740" s="5">
        <f t="shared" si="539"/>
        <v>0</v>
      </c>
    </row>
    <row r="5741" spans="1:23">
      <c r="A5741" t="s">
        <v>7223</v>
      </c>
      <c r="B5741" t="s">
        <v>4253</v>
      </c>
      <c r="C5741" t="s">
        <v>41</v>
      </c>
      <c r="D5741" t="s">
        <v>143</v>
      </c>
      <c r="E5741" s="1">
        <v>45996.455787037034</v>
      </c>
      <c r="F5741" s="1">
        <v>45996.47314814815</v>
      </c>
      <c r="G5741" t="s">
        <v>27</v>
      </c>
      <c r="H5741">
        <v>2</v>
      </c>
      <c r="I5741">
        <v>471.28</v>
      </c>
      <c r="J5741">
        <v>324.48</v>
      </c>
      <c r="K5741">
        <v>23.56</v>
      </c>
      <c r="L5741">
        <v>0</v>
      </c>
      <c r="M5741">
        <v>48.42</v>
      </c>
      <c r="N5741">
        <v>8.06</v>
      </c>
      <c r="O5741" t="s">
        <v>65</v>
      </c>
      <c r="P5741">
        <v>5</v>
      </c>
      <c r="Q5741">
        <v>3</v>
      </c>
      <c r="R5741" s="3">
        <f t="shared" si="534"/>
        <v>447.71999999999997</v>
      </c>
      <c r="S5741" s="3">
        <f t="shared" si="535"/>
        <v>123.23999999999995</v>
      </c>
      <c r="T5741" s="3">
        <f t="shared" si="536"/>
        <v>-48.42</v>
      </c>
      <c r="U5741" s="3">
        <f t="shared" si="537"/>
        <v>66.759999999999948</v>
      </c>
      <c r="V5741" s="4">
        <f t="shared" si="538"/>
        <v>0.14911105155007584</v>
      </c>
      <c r="W5741" s="5">
        <f t="shared" si="539"/>
        <v>1</v>
      </c>
    </row>
    <row r="5742" spans="1:23">
      <c r="A5742" t="s">
        <v>7224</v>
      </c>
      <c r="B5742" t="s">
        <v>3131</v>
      </c>
      <c r="C5742" t="s">
        <v>116</v>
      </c>
      <c r="D5742" t="s">
        <v>26</v>
      </c>
      <c r="E5742" s="1">
        <v>45996.478425925918</v>
      </c>
      <c r="F5742" s="1">
        <v>45996.483981481477</v>
      </c>
      <c r="G5742" t="s">
        <v>27</v>
      </c>
      <c r="H5742">
        <v>1</v>
      </c>
      <c r="I5742">
        <v>294.16000000000003</v>
      </c>
      <c r="J5742">
        <v>199.8</v>
      </c>
      <c r="K5742">
        <v>29.42</v>
      </c>
      <c r="L5742">
        <v>30</v>
      </c>
      <c r="M5742">
        <v>61.74</v>
      </c>
      <c r="N5742">
        <v>5.31</v>
      </c>
      <c r="O5742" t="s">
        <v>38</v>
      </c>
      <c r="P5742">
        <v>0</v>
      </c>
      <c r="Q5742">
        <v>4</v>
      </c>
      <c r="R5742" s="3">
        <f t="shared" si="534"/>
        <v>264.74</v>
      </c>
      <c r="S5742" s="3">
        <f t="shared" si="535"/>
        <v>64.94</v>
      </c>
      <c r="T5742" s="3">
        <f t="shared" si="536"/>
        <v>-31.740000000000002</v>
      </c>
      <c r="U5742" s="3">
        <f t="shared" si="537"/>
        <v>27.889999999999997</v>
      </c>
      <c r="V5742" s="4">
        <f t="shared" si="538"/>
        <v>0.10534864395255721</v>
      </c>
      <c r="W5742" s="5">
        <f t="shared" si="539"/>
        <v>1</v>
      </c>
    </row>
    <row r="5743" spans="1:23">
      <c r="A5743" t="s">
        <v>7225</v>
      </c>
      <c r="B5743" t="s">
        <v>5268</v>
      </c>
      <c r="C5743" t="s">
        <v>396</v>
      </c>
      <c r="D5743" t="s">
        <v>103</v>
      </c>
      <c r="E5743" s="1">
        <v>45996.492407407408</v>
      </c>
      <c r="F5743" s="1">
        <v>45996.505601851852</v>
      </c>
      <c r="G5743" t="s">
        <v>27</v>
      </c>
      <c r="H5743">
        <v>1</v>
      </c>
      <c r="I5743">
        <v>36.9</v>
      </c>
      <c r="J5743">
        <v>28.25</v>
      </c>
      <c r="K5743">
        <v>1.84</v>
      </c>
      <c r="L5743">
        <v>30</v>
      </c>
      <c r="M5743">
        <v>51.36</v>
      </c>
      <c r="N5743">
        <v>1.17</v>
      </c>
      <c r="O5743" t="s">
        <v>38</v>
      </c>
      <c r="P5743">
        <v>0</v>
      </c>
      <c r="Q5743">
        <v>5</v>
      </c>
      <c r="R5743" s="3">
        <f t="shared" si="534"/>
        <v>35.059999999999995</v>
      </c>
      <c r="S5743" s="3">
        <f t="shared" si="535"/>
        <v>6.8099999999999952</v>
      </c>
      <c r="T5743" s="3">
        <f t="shared" si="536"/>
        <v>-21.36</v>
      </c>
      <c r="U5743" s="3">
        <f t="shared" si="537"/>
        <v>-15.720000000000004</v>
      </c>
      <c r="V5743" s="4">
        <f t="shared" si="538"/>
        <v>-0.44837421563034818</v>
      </c>
      <c r="W5743" s="5">
        <f t="shared" si="539"/>
        <v>0</v>
      </c>
    </row>
    <row r="5744" spans="1:23">
      <c r="A5744" t="s">
        <v>7226</v>
      </c>
      <c r="B5744" t="s">
        <v>264</v>
      </c>
      <c r="C5744" t="s">
        <v>819</v>
      </c>
      <c r="D5744" t="s">
        <v>32</v>
      </c>
      <c r="E5744" s="1">
        <v>45996.567997685182</v>
      </c>
      <c r="F5744" s="1">
        <v>45996.587442129632</v>
      </c>
      <c r="G5744" t="s">
        <v>27</v>
      </c>
      <c r="H5744">
        <v>1</v>
      </c>
      <c r="I5744">
        <v>187.07</v>
      </c>
      <c r="J5744">
        <v>118.5</v>
      </c>
      <c r="K5744">
        <v>28.06</v>
      </c>
      <c r="L5744">
        <v>30</v>
      </c>
      <c r="M5744">
        <v>44.21</v>
      </c>
      <c r="N5744">
        <v>3.4</v>
      </c>
      <c r="O5744" t="s">
        <v>38</v>
      </c>
      <c r="P5744">
        <v>8</v>
      </c>
      <c r="Q5744">
        <v>4</v>
      </c>
      <c r="R5744" s="3">
        <f t="shared" si="534"/>
        <v>159.01</v>
      </c>
      <c r="S5744" s="3">
        <f t="shared" si="535"/>
        <v>40.509999999999991</v>
      </c>
      <c r="T5744" s="3">
        <f t="shared" si="536"/>
        <v>-14.21</v>
      </c>
      <c r="U5744" s="3">
        <f t="shared" si="537"/>
        <v>22.899999999999991</v>
      </c>
      <c r="V5744" s="4">
        <f t="shared" si="538"/>
        <v>0.14401609961637629</v>
      </c>
      <c r="W5744" s="5">
        <f t="shared" si="539"/>
        <v>1</v>
      </c>
    </row>
    <row r="5745" spans="1:23">
      <c r="A5745" t="s">
        <v>7227</v>
      </c>
      <c r="B5745" t="s">
        <v>3762</v>
      </c>
      <c r="C5745" t="s">
        <v>1364</v>
      </c>
      <c r="D5745" t="s">
        <v>127</v>
      </c>
      <c r="E5745" s="1">
        <v>45996.583877314813</v>
      </c>
      <c r="F5745" s="1">
        <v>45996.589432870373</v>
      </c>
      <c r="G5745" t="s">
        <v>27</v>
      </c>
      <c r="H5745">
        <v>2</v>
      </c>
      <c r="I5745">
        <v>1006.6</v>
      </c>
      <c r="J5745">
        <v>867.74</v>
      </c>
      <c r="K5745">
        <v>100.66</v>
      </c>
      <c r="L5745">
        <v>0</v>
      </c>
      <c r="M5745">
        <v>52.78</v>
      </c>
      <c r="N5745">
        <v>16.309999999999999</v>
      </c>
      <c r="O5745" t="s">
        <v>38</v>
      </c>
      <c r="P5745">
        <v>0</v>
      </c>
      <c r="Q5745">
        <v>5</v>
      </c>
      <c r="R5745" s="3">
        <f t="shared" si="534"/>
        <v>905.94</v>
      </c>
      <c r="S5745" s="3">
        <f t="shared" si="535"/>
        <v>38.200000000000045</v>
      </c>
      <c r="T5745" s="3">
        <f t="shared" si="536"/>
        <v>-52.78</v>
      </c>
      <c r="U5745" s="3">
        <f t="shared" si="537"/>
        <v>-30.889999999999954</v>
      </c>
      <c r="V5745" s="4">
        <f t="shared" si="538"/>
        <v>-3.4097180828752405E-2</v>
      </c>
      <c r="W5745" s="5">
        <f t="shared" si="539"/>
        <v>0</v>
      </c>
    </row>
    <row r="5746" spans="1:23">
      <c r="A5746" t="s">
        <v>7228</v>
      </c>
      <c r="B5746" t="s">
        <v>5317</v>
      </c>
      <c r="C5746" t="s">
        <v>36</v>
      </c>
      <c r="D5746" t="s">
        <v>72</v>
      </c>
      <c r="E5746" s="1">
        <v>45996.601099537038</v>
      </c>
      <c r="F5746" s="1">
        <v>45996.608738425923</v>
      </c>
      <c r="G5746" t="s">
        <v>27</v>
      </c>
      <c r="H5746">
        <v>1</v>
      </c>
      <c r="I5746">
        <v>456.41</v>
      </c>
      <c r="J5746">
        <v>319.45999999999998</v>
      </c>
      <c r="K5746">
        <v>22.82</v>
      </c>
      <c r="L5746">
        <v>0</v>
      </c>
      <c r="M5746">
        <v>56.78</v>
      </c>
      <c r="N5746">
        <v>7.8</v>
      </c>
      <c r="O5746" t="s">
        <v>38</v>
      </c>
      <c r="P5746">
        <v>0</v>
      </c>
      <c r="Q5746">
        <v>5</v>
      </c>
      <c r="R5746" s="3">
        <f t="shared" si="534"/>
        <v>433.59000000000003</v>
      </c>
      <c r="S5746" s="3">
        <f t="shared" si="535"/>
        <v>114.13000000000005</v>
      </c>
      <c r="T5746" s="3">
        <f t="shared" si="536"/>
        <v>-56.78</v>
      </c>
      <c r="U5746" s="3">
        <f t="shared" si="537"/>
        <v>49.550000000000054</v>
      </c>
      <c r="V5746" s="4">
        <f t="shared" si="538"/>
        <v>0.11427846583177668</v>
      </c>
      <c r="W5746" s="5">
        <f t="shared" si="539"/>
        <v>1</v>
      </c>
    </row>
    <row r="5747" spans="1:23">
      <c r="A5747" t="s">
        <v>7229</v>
      </c>
      <c r="B5747" t="s">
        <v>282</v>
      </c>
      <c r="C5747" t="s">
        <v>80</v>
      </c>
      <c r="D5747" t="s">
        <v>87</v>
      </c>
      <c r="E5747" s="1">
        <v>45996.724131944437</v>
      </c>
      <c r="G5747" t="s">
        <v>110</v>
      </c>
      <c r="H5747">
        <v>1</v>
      </c>
      <c r="I5747">
        <v>79.09</v>
      </c>
      <c r="J5747">
        <v>63.67</v>
      </c>
      <c r="K5747">
        <v>7.91</v>
      </c>
      <c r="L5747">
        <v>30</v>
      </c>
      <c r="M5747">
        <v>40.06</v>
      </c>
      <c r="N5747">
        <v>0</v>
      </c>
      <c r="O5747" t="s">
        <v>28</v>
      </c>
      <c r="P5747">
        <v>4</v>
      </c>
      <c r="R5747" s="3">
        <f t="shared" si="534"/>
        <v>71.180000000000007</v>
      </c>
      <c r="S5747" s="3">
        <f t="shared" si="535"/>
        <v>7.5100000000000051</v>
      </c>
      <c r="T5747" s="3">
        <f t="shared" si="536"/>
        <v>-10.060000000000002</v>
      </c>
      <c r="U5747" s="3">
        <f t="shared" si="537"/>
        <v>-2.5499999999999972</v>
      </c>
      <c r="V5747" s="4">
        <f t="shared" si="538"/>
        <v>-3.5824669851081722E-2</v>
      </c>
      <c r="W5747" s="5">
        <f t="shared" si="539"/>
        <v>0</v>
      </c>
    </row>
    <row r="5748" spans="1:23">
      <c r="A5748" t="s">
        <v>7230</v>
      </c>
      <c r="B5748" t="s">
        <v>446</v>
      </c>
      <c r="C5748" t="s">
        <v>420</v>
      </c>
      <c r="D5748" t="s">
        <v>127</v>
      </c>
      <c r="E5748" s="1">
        <v>45996.796365740738</v>
      </c>
      <c r="F5748" s="1">
        <v>45996.801921296297</v>
      </c>
      <c r="G5748" t="s">
        <v>27</v>
      </c>
      <c r="H5748">
        <v>2</v>
      </c>
      <c r="I5748">
        <v>200.3</v>
      </c>
      <c r="J5748">
        <v>157.06</v>
      </c>
      <c r="K5748">
        <v>30.04</v>
      </c>
      <c r="L5748">
        <v>30</v>
      </c>
      <c r="M5748">
        <v>52.36</v>
      </c>
      <c r="N5748">
        <v>3.6</v>
      </c>
      <c r="O5748" t="s">
        <v>38</v>
      </c>
      <c r="P5748">
        <v>0</v>
      </c>
      <c r="Q5748">
        <v>5</v>
      </c>
      <c r="R5748" s="3">
        <f t="shared" si="534"/>
        <v>170.26000000000002</v>
      </c>
      <c r="S5748" s="3">
        <f t="shared" si="535"/>
        <v>13.200000000000017</v>
      </c>
      <c r="T5748" s="3">
        <f t="shared" si="536"/>
        <v>-22.36</v>
      </c>
      <c r="U5748" s="3">
        <f t="shared" si="537"/>
        <v>-12.759999999999982</v>
      </c>
      <c r="V5748" s="4">
        <f t="shared" si="538"/>
        <v>-7.4944202983671923E-2</v>
      </c>
      <c r="W5748" s="5">
        <f t="shared" si="539"/>
        <v>0</v>
      </c>
    </row>
    <row r="5749" spans="1:23">
      <c r="A5749" t="s">
        <v>7231</v>
      </c>
      <c r="B5749" t="s">
        <v>3305</v>
      </c>
      <c r="C5749" t="s">
        <v>1517</v>
      </c>
      <c r="D5749" t="s">
        <v>37</v>
      </c>
      <c r="E5749" s="1">
        <v>45996.801168981481</v>
      </c>
      <c r="F5749" s="1">
        <v>45996.815752314818</v>
      </c>
      <c r="G5749" t="s">
        <v>27</v>
      </c>
      <c r="H5749">
        <v>1</v>
      </c>
      <c r="I5749">
        <v>76.91</v>
      </c>
      <c r="J5749">
        <v>60.8</v>
      </c>
      <c r="K5749">
        <v>19.23</v>
      </c>
      <c r="L5749">
        <v>30</v>
      </c>
      <c r="M5749">
        <v>36.43</v>
      </c>
      <c r="N5749">
        <v>1.58</v>
      </c>
      <c r="O5749" t="s">
        <v>65</v>
      </c>
      <c r="P5749">
        <v>1</v>
      </c>
      <c r="Q5749">
        <v>3</v>
      </c>
      <c r="R5749" s="3">
        <f t="shared" si="534"/>
        <v>57.679999999999993</v>
      </c>
      <c r="S5749" s="3">
        <f t="shared" si="535"/>
        <v>-3.1200000000000045</v>
      </c>
      <c r="T5749" s="3">
        <f t="shared" si="536"/>
        <v>-6.43</v>
      </c>
      <c r="U5749" s="3">
        <f t="shared" si="537"/>
        <v>-11.130000000000004</v>
      </c>
      <c r="V5749" s="4">
        <f t="shared" si="538"/>
        <v>-0.1929611650485438</v>
      </c>
      <c r="W5749" s="5">
        <f t="shared" si="539"/>
        <v>0</v>
      </c>
    </row>
    <row r="5750" spans="1:23">
      <c r="A5750" t="s">
        <v>7232</v>
      </c>
      <c r="B5750" t="s">
        <v>2590</v>
      </c>
      <c r="C5750" t="s">
        <v>190</v>
      </c>
      <c r="D5750" t="s">
        <v>32</v>
      </c>
      <c r="E5750" s="1">
        <v>45996.820104166669</v>
      </c>
      <c r="F5750" s="1">
        <v>45996.836770833332</v>
      </c>
      <c r="G5750" t="s">
        <v>27</v>
      </c>
      <c r="H5750">
        <v>1</v>
      </c>
      <c r="I5750">
        <v>50.75</v>
      </c>
      <c r="J5750">
        <v>32.06</v>
      </c>
      <c r="K5750">
        <v>0</v>
      </c>
      <c r="L5750">
        <v>30</v>
      </c>
      <c r="M5750">
        <v>60.92</v>
      </c>
      <c r="N5750">
        <v>1.45</v>
      </c>
      <c r="O5750" t="s">
        <v>38</v>
      </c>
      <c r="P5750">
        <v>4</v>
      </c>
      <c r="Q5750">
        <v>4</v>
      </c>
      <c r="R5750" s="3">
        <f t="shared" si="534"/>
        <v>50.75</v>
      </c>
      <c r="S5750" s="3">
        <f t="shared" si="535"/>
        <v>18.689999999999998</v>
      </c>
      <c r="T5750" s="3">
        <f t="shared" si="536"/>
        <v>-30.92</v>
      </c>
      <c r="U5750" s="3">
        <f t="shared" si="537"/>
        <v>-13.680000000000003</v>
      </c>
      <c r="V5750" s="4">
        <f t="shared" si="538"/>
        <v>-0.26955665024630548</v>
      </c>
      <c r="W5750" s="5">
        <f t="shared" si="539"/>
        <v>0</v>
      </c>
    </row>
    <row r="5751" spans="1:23">
      <c r="A5751" t="s">
        <v>7233</v>
      </c>
      <c r="B5751" t="s">
        <v>446</v>
      </c>
      <c r="C5751" t="s">
        <v>259</v>
      </c>
      <c r="D5751" t="s">
        <v>48</v>
      </c>
      <c r="E5751" s="1">
        <v>45996.87296296296</v>
      </c>
      <c r="F5751" s="1">
        <v>45996.879907407398</v>
      </c>
      <c r="G5751" t="s">
        <v>27</v>
      </c>
      <c r="H5751">
        <v>2</v>
      </c>
      <c r="I5751">
        <v>408.2</v>
      </c>
      <c r="J5751">
        <v>328.8</v>
      </c>
      <c r="K5751">
        <v>20.41</v>
      </c>
      <c r="L5751">
        <v>0</v>
      </c>
      <c r="M5751">
        <v>43.82</v>
      </c>
      <c r="N5751">
        <v>6.98</v>
      </c>
      <c r="O5751" t="s">
        <v>33</v>
      </c>
      <c r="P5751">
        <v>0</v>
      </c>
      <c r="Q5751">
        <v>5</v>
      </c>
      <c r="R5751" s="3">
        <f t="shared" si="534"/>
        <v>387.78999999999996</v>
      </c>
      <c r="S5751" s="3">
        <f t="shared" si="535"/>
        <v>58.989999999999952</v>
      </c>
      <c r="T5751" s="3">
        <f t="shared" si="536"/>
        <v>-43.82</v>
      </c>
      <c r="U5751" s="3">
        <f t="shared" si="537"/>
        <v>8.1899999999999515</v>
      </c>
      <c r="V5751" s="4">
        <f t="shared" si="538"/>
        <v>2.1119678176332427E-2</v>
      </c>
      <c r="W5751" s="5">
        <f t="shared" si="539"/>
        <v>1</v>
      </c>
    </row>
    <row r="5752" spans="1:23">
      <c r="A5752" t="s">
        <v>7234</v>
      </c>
      <c r="B5752" t="s">
        <v>2997</v>
      </c>
      <c r="C5752" t="s">
        <v>156</v>
      </c>
      <c r="D5752" t="s">
        <v>72</v>
      </c>
      <c r="E5752" s="1">
        <v>45996.874942129631</v>
      </c>
      <c r="F5752" s="1">
        <v>45996.883969907409</v>
      </c>
      <c r="G5752" t="s">
        <v>27</v>
      </c>
      <c r="H5752">
        <v>3</v>
      </c>
      <c r="I5752">
        <v>892.56</v>
      </c>
      <c r="J5752">
        <v>714.3</v>
      </c>
      <c r="K5752">
        <v>44.63</v>
      </c>
      <c r="L5752">
        <v>0</v>
      </c>
      <c r="M5752">
        <v>36.29</v>
      </c>
      <c r="N5752">
        <v>15.26</v>
      </c>
      <c r="O5752" t="s">
        <v>65</v>
      </c>
      <c r="P5752">
        <v>0</v>
      </c>
      <c r="Q5752">
        <v>5</v>
      </c>
      <c r="R5752" s="3">
        <f t="shared" si="534"/>
        <v>847.93</v>
      </c>
      <c r="S5752" s="3">
        <f t="shared" si="535"/>
        <v>133.63</v>
      </c>
      <c r="T5752" s="3">
        <f t="shared" si="536"/>
        <v>-36.29</v>
      </c>
      <c r="U5752" s="3">
        <f t="shared" si="537"/>
        <v>82.08</v>
      </c>
      <c r="V5752" s="4">
        <f t="shared" si="538"/>
        <v>9.6800443432830549E-2</v>
      </c>
      <c r="W5752" s="5">
        <f t="shared" si="539"/>
        <v>1</v>
      </c>
    </row>
    <row r="5753" spans="1:23">
      <c r="A5753" t="s">
        <v>7235</v>
      </c>
      <c r="B5753" t="s">
        <v>7236</v>
      </c>
      <c r="C5753" t="s">
        <v>751</v>
      </c>
      <c r="D5753" t="s">
        <v>52</v>
      </c>
      <c r="E5753" s="1">
        <v>45996.913356481477</v>
      </c>
      <c r="F5753" s="1">
        <v>45996.925856481481</v>
      </c>
      <c r="G5753" t="s">
        <v>27</v>
      </c>
      <c r="H5753">
        <v>1</v>
      </c>
      <c r="I5753">
        <v>1012.85</v>
      </c>
      <c r="J5753">
        <v>614.54999999999995</v>
      </c>
      <c r="K5753">
        <v>0</v>
      </c>
      <c r="L5753">
        <v>0</v>
      </c>
      <c r="M5753">
        <v>59.52</v>
      </c>
      <c r="N5753">
        <v>18.23</v>
      </c>
      <c r="O5753" t="s">
        <v>38</v>
      </c>
      <c r="P5753">
        <v>3</v>
      </c>
      <c r="Q5753">
        <v>3</v>
      </c>
      <c r="R5753" s="3">
        <f t="shared" si="534"/>
        <v>1012.85</v>
      </c>
      <c r="S5753" s="3">
        <f t="shared" si="535"/>
        <v>398.30000000000007</v>
      </c>
      <c r="T5753" s="3">
        <f t="shared" si="536"/>
        <v>-59.52</v>
      </c>
      <c r="U5753" s="3">
        <f t="shared" si="537"/>
        <v>320.55000000000007</v>
      </c>
      <c r="V5753" s="4">
        <f t="shared" si="538"/>
        <v>0.31648319099570527</v>
      </c>
      <c r="W5753" s="5">
        <f t="shared" si="539"/>
        <v>1</v>
      </c>
    </row>
    <row r="5754" spans="1:23">
      <c r="A5754" t="s">
        <v>7237</v>
      </c>
      <c r="B5754" t="s">
        <v>4734</v>
      </c>
      <c r="C5754" t="s">
        <v>1010</v>
      </c>
      <c r="D5754" t="s">
        <v>64</v>
      </c>
      <c r="E5754" s="1">
        <v>45996.948182870372</v>
      </c>
      <c r="F5754" s="1">
        <v>45996.95721064815</v>
      </c>
      <c r="G5754" t="s">
        <v>27</v>
      </c>
      <c r="H5754">
        <v>1</v>
      </c>
      <c r="I5754">
        <v>85.06</v>
      </c>
      <c r="J5754">
        <v>68.8</v>
      </c>
      <c r="K5754">
        <v>4.25</v>
      </c>
      <c r="L5754">
        <v>30</v>
      </c>
      <c r="M5754">
        <v>47.93</v>
      </c>
      <c r="N5754">
        <v>1.99</v>
      </c>
      <c r="O5754" t="s">
        <v>33</v>
      </c>
      <c r="P5754">
        <v>0</v>
      </c>
      <c r="Q5754">
        <v>5</v>
      </c>
      <c r="R5754" s="3">
        <f t="shared" si="534"/>
        <v>80.81</v>
      </c>
      <c r="S5754" s="3">
        <f t="shared" si="535"/>
        <v>12.010000000000005</v>
      </c>
      <c r="T5754" s="3">
        <f t="shared" si="536"/>
        <v>-17.93</v>
      </c>
      <c r="U5754" s="3">
        <f t="shared" si="537"/>
        <v>-7.9099999999999948</v>
      </c>
      <c r="V5754" s="4">
        <f t="shared" si="538"/>
        <v>-9.7883925256775084E-2</v>
      </c>
      <c r="W5754" s="5">
        <f t="shared" si="539"/>
        <v>0</v>
      </c>
    </row>
    <row r="5755" spans="1:23">
      <c r="A5755" t="s">
        <v>7238</v>
      </c>
      <c r="B5755" t="s">
        <v>327</v>
      </c>
      <c r="C5755" t="s">
        <v>187</v>
      </c>
      <c r="D5755" t="s">
        <v>48</v>
      </c>
      <c r="E5755" s="1">
        <v>45997.349143518521</v>
      </c>
      <c r="F5755" s="1">
        <v>45997.358865740738</v>
      </c>
      <c r="G5755" t="s">
        <v>27</v>
      </c>
      <c r="H5755">
        <v>2</v>
      </c>
      <c r="I5755">
        <v>550.32000000000005</v>
      </c>
      <c r="J5755">
        <v>478.02</v>
      </c>
      <c r="K5755">
        <v>0</v>
      </c>
      <c r="L5755">
        <v>0</v>
      </c>
      <c r="M5755">
        <v>43.54</v>
      </c>
      <c r="N5755">
        <v>9.91</v>
      </c>
      <c r="O5755" t="s">
        <v>65</v>
      </c>
      <c r="P5755">
        <v>0</v>
      </c>
      <c r="Q5755">
        <v>4</v>
      </c>
      <c r="R5755" s="3">
        <f t="shared" si="534"/>
        <v>550.32000000000005</v>
      </c>
      <c r="S5755" s="3">
        <f t="shared" si="535"/>
        <v>72.300000000000068</v>
      </c>
      <c r="T5755" s="3">
        <f t="shared" si="536"/>
        <v>-43.54</v>
      </c>
      <c r="U5755" s="3">
        <f t="shared" si="537"/>
        <v>18.850000000000069</v>
      </c>
      <c r="V5755" s="4">
        <f t="shared" si="538"/>
        <v>3.4252798371856498E-2</v>
      </c>
      <c r="W5755" s="5">
        <f t="shared" si="539"/>
        <v>1</v>
      </c>
    </row>
    <row r="5756" spans="1:23">
      <c r="A5756" t="s">
        <v>7239</v>
      </c>
      <c r="B5756" t="s">
        <v>3370</v>
      </c>
      <c r="C5756" t="s">
        <v>159</v>
      </c>
      <c r="D5756" t="s">
        <v>87</v>
      </c>
      <c r="E5756" s="1">
        <v>45997.431192129632</v>
      </c>
      <c r="F5756" s="1">
        <v>45997.453414351847</v>
      </c>
      <c r="G5756" t="s">
        <v>27</v>
      </c>
      <c r="H5756">
        <v>2</v>
      </c>
      <c r="I5756">
        <v>448.9</v>
      </c>
      <c r="J5756">
        <v>310.64</v>
      </c>
      <c r="K5756">
        <v>67.33</v>
      </c>
      <c r="L5756">
        <v>0</v>
      </c>
      <c r="M5756">
        <v>36.590000000000003</v>
      </c>
      <c r="N5756">
        <v>6.87</v>
      </c>
      <c r="O5756" t="s">
        <v>38</v>
      </c>
      <c r="P5756">
        <v>12</v>
      </c>
      <c r="Q5756">
        <v>1</v>
      </c>
      <c r="R5756" s="3">
        <f t="shared" si="534"/>
        <v>381.57</v>
      </c>
      <c r="S5756" s="3">
        <f t="shared" si="535"/>
        <v>70.930000000000007</v>
      </c>
      <c r="T5756" s="3">
        <f t="shared" si="536"/>
        <v>-36.590000000000003</v>
      </c>
      <c r="U5756" s="3">
        <f t="shared" si="537"/>
        <v>27.470000000000002</v>
      </c>
      <c r="V5756" s="4">
        <f t="shared" si="538"/>
        <v>7.1992032916633919E-2</v>
      </c>
      <c r="W5756" s="5">
        <f t="shared" si="539"/>
        <v>1</v>
      </c>
    </row>
    <row r="5757" spans="1:23">
      <c r="A5757" t="s">
        <v>7240</v>
      </c>
      <c r="B5757" t="s">
        <v>264</v>
      </c>
      <c r="C5757" t="s">
        <v>346</v>
      </c>
      <c r="D5757" t="s">
        <v>52</v>
      </c>
      <c r="E5757" s="1">
        <v>45997.550057870372</v>
      </c>
      <c r="F5757" s="1">
        <v>45997.574363425927</v>
      </c>
      <c r="G5757" t="s">
        <v>27</v>
      </c>
      <c r="H5757">
        <v>1</v>
      </c>
      <c r="I5757">
        <v>138</v>
      </c>
      <c r="J5757">
        <v>107.16</v>
      </c>
      <c r="K5757">
        <v>6.9</v>
      </c>
      <c r="L5757">
        <v>30</v>
      </c>
      <c r="M5757">
        <v>48.55</v>
      </c>
      <c r="N5757">
        <v>2.9</v>
      </c>
      <c r="O5757" t="s">
        <v>33</v>
      </c>
      <c r="P5757">
        <v>20</v>
      </c>
      <c r="Q5757">
        <v>3</v>
      </c>
      <c r="R5757" s="3">
        <f t="shared" si="534"/>
        <v>131.1</v>
      </c>
      <c r="S5757" s="3">
        <f t="shared" si="535"/>
        <v>23.939999999999998</v>
      </c>
      <c r="T5757" s="3">
        <f t="shared" si="536"/>
        <v>-18.549999999999997</v>
      </c>
      <c r="U5757" s="3">
        <f t="shared" si="537"/>
        <v>2.4900000000000007</v>
      </c>
      <c r="V5757" s="4">
        <f t="shared" si="538"/>
        <v>1.8993135011441654E-2</v>
      </c>
      <c r="W5757" s="5">
        <f t="shared" si="539"/>
        <v>1</v>
      </c>
    </row>
    <row r="5758" spans="1:23">
      <c r="A5758" t="s">
        <v>7241</v>
      </c>
      <c r="B5758" t="s">
        <v>750</v>
      </c>
      <c r="C5758" t="s">
        <v>576</v>
      </c>
      <c r="D5758" t="s">
        <v>117</v>
      </c>
      <c r="E5758" s="1">
        <v>45997.623692129629</v>
      </c>
      <c r="G5758" t="s">
        <v>110</v>
      </c>
      <c r="H5758">
        <v>1</v>
      </c>
      <c r="I5758">
        <v>574.94000000000005</v>
      </c>
      <c r="J5758">
        <v>340.64</v>
      </c>
      <c r="K5758">
        <v>0</v>
      </c>
      <c r="L5758">
        <v>0</v>
      </c>
      <c r="M5758">
        <v>55.46</v>
      </c>
      <c r="N5758">
        <v>0</v>
      </c>
      <c r="O5758" t="s">
        <v>38</v>
      </c>
      <c r="P5758">
        <v>0</v>
      </c>
      <c r="R5758" s="3">
        <f t="shared" si="534"/>
        <v>574.94000000000005</v>
      </c>
      <c r="S5758" s="3">
        <f t="shared" si="535"/>
        <v>234.30000000000007</v>
      </c>
      <c r="T5758" s="3">
        <f t="shared" si="536"/>
        <v>-55.46</v>
      </c>
      <c r="U5758" s="3">
        <f t="shared" si="537"/>
        <v>178.84000000000006</v>
      </c>
      <c r="V5758" s="4">
        <f t="shared" si="538"/>
        <v>0.31105854523950333</v>
      </c>
      <c r="W5758" s="5">
        <f t="shared" si="539"/>
        <v>1</v>
      </c>
    </row>
    <row r="5759" spans="1:23">
      <c r="A5759" t="s">
        <v>7242</v>
      </c>
      <c r="B5759" t="s">
        <v>589</v>
      </c>
      <c r="C5759" t="s">
        <v>337</v>
      </c>
      <c r="D5759" t="s">
        <v>72</v>
      </c>
      <c r="E5759" s="1">
        <v>45997.644652777781</v>
      </c>
      <c r="F5759" s="1">
        <v>45997.650208333333</v>
      </c>
      <c r="G5759" t="s">
        <v>27</v>
      </c>
      <c r="H5759">
        <v>1</v>
      </c>
      <c r="I5759">
        <v>149.33000000000001</v>
      </c>
      <c r="J5759">
        <v>101.29</v>
      </c>
      <c r="K5759">
        <v>37.33</v>
      </c>
      <c r="L5759">
        <v>30</v>
      </c>
      <c r="M5759">
        <v>59.96</v>
      </c>
      <c r="N5759">
        <v>2.56</v>
      </c>
      <c r="O5759" t="s">
        <v>33</v>
      </c>
      <c r="P5759">
        <v>0</v>
      </c>
      <c r="Q5759">
        <v>5</v>
      </c>
      <c r="R5759" s="3">
        <f t="shared" si="534"/>
        <v>112.00000000000001</v>
      </c>
      <c r="S5759" s="3">
        <f t="shared" si="535"/>
        <v>10.710000000000008</v>
      </c>
      <c r="T5759" s="3">
        <f t="shared" si="536"/>
        <v>-29.96</v>
      </c>
      <c r="U5759" s="3">
        <f t="shared" si="537"/>
        <v>-21.809999999999992</v>
      </c>
      <c r="V5759" s="4">
        <f t="shared" si="538"/>
        <v>-0.19473214285714277</v>
      </c>
      <c r="W5759" s="5">
        <f t="shared" si="539"/>
        <v>0</v>
      </c>
    </row>
    <row r="5760" spans="1:23">
      <c r="A5760" t="s">
        <v>7243</v>
      </c>
      <c r="B5760" t="s">
        <v>1454</v>
      </c>
      <c r="C5760" t="s">
        <v>792</v>
      </c>
      <c r="D5760" t="s">
        <v>143</v>
      </c>
      <c r="E5760" s="1">
        <v>45997.649583333332</v>
      </c>
      <c r="F5760" s="1">
        <v>45997.663472222222</v>
      </c>
      <c r="G5760" t="s">
        <v>27</v>
      </c>
      <c r="H5760">
        <v>3</v>
      </c>
      <c r="I5760">
        <v>576.24</v>
      </c>
      <c r="J5760">
        <v>496.17</v>
      </c>
      <c r="K5760">
        <v>86.44</v>
      </c>
      <c r="L5760">
        <v>0</v>
      </c>
      <c r="M5760">
        <v>46.95</v>
      </c>
      <c r="N5760">
        <v>8.82</v>
      </c>
      <c r="O5760" t="s">
        <v>33</v>
      </c>
      <c r="P5760">
        <v>0</v>
      </c>
      <c r="Q5760">
        <v>5</v>
      </c>
      <c r="R5760" s="3">
        <f t="shared" si="534"/>
        <v>489.8</v>
      </c>
      <c r="S5760" s="3">
        <f t="shared" si="535"/>
        <v>-6.3700000000000045</v>
      </c>
      <c r="T5760" s="3">
        <f t="shared" si="536"/>
        <v>-46.95</v>
      </c>
      <c r="U5760" s="3">
        <f t="shared" si="537"/>
        <v>-62.140000000000008</v>
      </c>
      <c r="V5760" s="4">
        <f t="shared" si="538"/>
        <v>-0.12686810943242141</v>
      </c>
      <c r="W5760" s="5">
        <f t="shared" si="539"/>
        <v>0</v>
      </c>
    </row>
    <row r="5761" spans="1:23">
      <c r="A5761" t="s">
        <v>7244</v>
      </c>
      <c r="B5761" t="s">
        <v>2452</v>
      </c>
      <c r="C5761" t="s">
        <v>1159</v>
      </c>
      <c r="D5761" t="s">
        <v>87</v>
      </c>
      <c r="E5761" s="1">
        <v>45997.659560185188</v>
      </c>
      <c r="F5761" s="1">
        <v>45997.676226851851</v>
      </c>
      <c r="G5761" t="s">
        <v>27</v>
      </c>
      <c r="H5761">
        <v>2</v>
      </c>
      <c r="I5761">
        <v>209</v>
      </c>
      <c r="J5761">
        <v>134.44</v>
      </c>
      <c r="K5761">
        <v>10.45</v>
      </c>
      <c r="L5761">
        <v>30</v>
      </c>
      <c r="M5761">
        <v>51.03</v>
      </c>
      <c r="N5761">
        <v>4.1100000000000003</v>
      </c>
      <c r="O5761" t="s">
        <v>38</v>
      </c>
      <c r="P5761">
        <v>4</v>
      </c>
      <c r="Q5761">
        <v>4</v>
      </c>
      <c r="R5761" s="3">
        <f t="shared" si="534"/>
        <v>198.55</v>
      </c>
      <c r="S5761" s="3">
        <f t="shared" si="535"/>
        <v>64.110000000000014</v>
      </c>
      <c r="T5761" s="3">
        <f t="shared" si="536"/>
        <v>-21.03</v>
      </c>
      <c r="U5761" s="3">
        <f t="shared" si="537"/>
        <v>38.970000000000013</v>
      </c>
      <c r="V5761" s="4">
        <f t="shared" si="538"/>
        <v>0.19627297909846392</v>
      </c>
      <c r="W5761" s="5">
        <f t="shared" si="539"/>
        <v>1</v>
      </c>
    </row>
    <row r="5762" spans="1:23">
      <c r="A5762" t="s">
        <v>7245</v>
      </c>
      <c r="B5762" t="s">
        <v>1913</v>
      </c>
      <c r="C5762" t="s">
        <v>1445</v>
      </c>
      <c r="D5762" t="s">
        <v>60</v>
      </c>
      <c r="E5762" s="1">
        <v>45997.694236111107</v>
      </c>
      <c r="F5762" s="1">
        <v>45997.712291666663</v>
      </c>
      <c r="G5762" t="s">
        <v>27</v>
      </c>
      <c r="H5762">
        <v>3</v>
      </c>
      <c r="I5762">
        <v>2886.33</v>
      </c>
      <c r="J5762">
        <v>2521.1999999999998</v>
      </c>
      <c r="K5762">
        <v>432.95</v>
      </c>
      <c r="L5762">
        <v>0</v>
      </c>
      <c r="M5762">
        <v>62.83</v>
      </c>
      <c r="N5762">
        <v>44.16</v>
      </c>
      <c r="O5762" t="s">
        <v>38</v>
      </c>
      <c r="P5762">
        <v>11</v>
      </c>
      <c r="Q5762">
        <v>3</v>
      </c>
      <c r="R5762" s="3">
        <f t="shared" ref="R5762:R5825" si="540">I5762-K5762</f>
        <v>2453.38</v>
      </c>
      <c r="S5762" s="3">
        <f t="shared" ref="S5762:S5825" si="541">R5762-J5762</f>
        <v>-67.819999999999709</v>
      </c>
      <c r="T5762" s="3">
        <f t="shared" ref="T5762:T5825" si="542">L5762-M5762</f>
        <v>-62.83</v>
      </c>
      <c r="U5762" s="3">
        <f t="shared" ref="U5762:U5825" si="543">S5762+T5762-N5762</f>
        <v>-174.80999999999969</v>
      </c>
      <c r="V5762" s="4">
        <f t="shared" ref="V5762:V5825" si="544">IF(R5762&gt;0, U5762/R5762, 0)</f>
        <v>-7.1252720736290215E-2</v>
      </c>
      <c r="W5762" s="5">
        <f t="shared" ref="W5762:W5825" si="545">IF(U5762&gt;0, 1, 0)</f>
        <v>0</v>
      </c>
    </row>
    <row r="5763" spans="1:23">
      <c r="A5763" t="s">
        <v>7246</v>
      </c>
      <c r="B5763" t="s">
        <v>238</v>
      </c>
      <c r="C5763" t="s">
        <v>1506</v>
      </c>
      <c r="D5763" t="s">
        <v>87</v>
      </c>
      <c r="E5763" s="1">
        <v>45997.706331018519</v>
      </c>
      <c r="F5763" s="1">
        <v>45997.722303240742</v>
      </c>
      <c r="G5763" t="s">
        <v>27</v>
      </c>
      <c r="H5763">
        <v>2</v>
      </c>
      <c r="I5763">
        <v>486.72</v>
      </c>
      <c r="J5763">
        <v>393.08</v>
      </c>
      <c r="K5763">
        <v>24.34</v>
      </c>
      <c r="L5763">
        <v>0</v>
      </c>
      <c r="M5763">
        <v>62.15</v>
      </c>
      <c r="N5763">
        <v>8.32</v>
      </c>
      <c r="O5763" t="s">
        <v>38</v>
      </c>
      <c r="P5763">
        <v>3</v>
      </c>
      <c r="Q5763">
        <v>3</v>
      </c>
      <c r="R5763" s="3">
        <f t="shared" si="540"/>
        <v>462.38000000000005</v>
      </c>
      <c r="S5763" s="3">
        <f t="shared" si="541"/>
        <v>69.300000000000068</v>
      </c>
      <c r="T5763" s="3">
        <f t="shared" si="542"/>
        <v>-62.15</v>
      </c>
      <c r="U5763" s="3">
        <f t="shared" si="543"/>
        <v>-1.1699999999999307</v>
      </c>
      <c r="V5763" s="4">
        <f t="shared" si="544"/>
        <v>-2.5303862623814407E-3</v>
      </c>
      <c r="W5763" s="5">
        <f t="shared" si="545"/>
        <v>0</v>
      </c>
    </row>
    <row r="5764" spans="1:23">
      <c r="A5764" t="s">
        <v>7247</v>
      </c>
      <c r="B5764" t="s">
        <v>7248</v>
      </c>
      <c r="C5764" t="s">
        <v>1252</v>
      </c>
      <c r="D5764" t="s">
        <v>26</v>
      </c>
      <c r="E5764" s="1">
        <v>45997.757233796299</v>
      </c>
      <c r="F5764" s="1">
        <v>45997.774594907409</v>
      </c>
      <c r="G5764" t="s">
        <v>27</v>
      </c>
      <c r="H5764">
        <v>2</v>
      </c>
      <c r="I5764">
        <v>702.56</v>
      </c>
      <c r="J5764">
        <v>634.96</v>
      </c>
      <c r="K5764">
        <v>0</v>
      </c>
      <c r="L5764">
        <v>0</v>
      </c>
      <c r="M5764">
        <v>57.23</v>
      </c>
      <c r="N5764">
        <v>12.65</v>
      </c>
      <c r="O5764" t="s">
        <v>38</v>
      </c>
      <c r="P5764">
        <v>10</v>
      </c>
      <c r="Q5764">
        <v>3</v>
      </c>
      <c r="R5764" s="3">
        <f t="shared" si="540"/>
        <v>702.56</v>
      </c>
      <c r="S5764" s="3">
        <f t="shared" si="541"/>
        <v>67.599999999999909</v>
      </c>
      <c r="T5764" s="3">
        <f t="shared" si="542"/>
        <v>-57.23</v>
      </c>
      <c r="U5764" s="3">
        <f t="shared" si="543"/>
        <v>-2.2800000000000882</v>
      </c>
      <c r="V5764" s="4">
        <f t="shared" si="544"/>
        <v>-3.2452744249602716E-3</v>
      </c>
      <c r="W5764" s="5">
        <f t="shared" si="545"/>
        <v>0</v>
      </c>
    </row>
    <row r="5765" spans="1:23">
      <c r="A5765" t="s">
        <v>7249</v>
      </c>
      <c r="B5765" t="s">
        <v>2412</v>
      </c>
      <c r="C5765" t="s">
        <v>351</v>
      </c>
      <c r="D5765" t="s">
        <v>64</v>
      </c>
      <c r="E5765" s="1">
        <v>45997.757905092592</v>
      </c>
      <c r="F5765" s="1">
        <v>45997.771099537043</v>
      </c>
      <c r="G5765" t="s">
        <v>27</v>
      </c>
      <c r="H5765">
        <v>4</v>
      </c>
      <c r="I5765">
        <v>1150.24</v>
      </c>
      <c r="J5765">
        <v>1016.56</v>
      </c>
      <c r="K5765">
        <v>0</v>
      </c>
      <c r="L5765">
        <v>0</v>
      </c>
      <c r="M5765">
        <v>49.99</v>
      </c>
      <c r="N5765">
        <v>20.7</v>
      </c>
      <c r="O5765" t="s">
        <v>38</v>
      </c>
      <c r="P5765">
        <v>0</v>
      </c>
      <c r="Q5765">
        <v>5</v>
      </c>
      <c r="R5765" s="3">
        <f t="shared" si="540"/>
        <v>1150.24</v>
      </c>
      <c r="S5765" s="3">
        <f t="shared" si="541"/>
        <v>133.68000000000006</v>
      </c>
      <c r="T5765" s="3">
        <f t="shared" si="542"/>
        <v>-49.99</v>
      </c>
      <c r="U5765" s="3">
        <f t="shared" si="543"/>
        <v>62.990000000000052</v>
      </c>
      <c r="V5765" s="4">
        <f t="shared" si="544"/>
        <v>5.4762484351091989E-2</v>
      </c>
      <c r="W5765" s="5">
        <f t="shared" si="545"/>
        <v>1</v>
      </c>
    </row>
    <row r="5766" spans="1:23">
      <c r="A5766" t="s">
        <v>7250</v>
      </c>
      <c r="B5766" t="s">
        <v>4666</v>
      </c>
      <c r="C5766" t="s">
        <v>644</v>
      </c>
      <c r="D5766" t="s">
        <v>117</v>
      </c>
      <c r="E5766" s="1">
        <v>45997.793402777781</v>
      </c>
      <c r="F5766" s="1">
        <v>45997.807986111111</v>
      </c>
      <c r="G5766" t="s">
        <v>27</v>
      </c>
      <c r="H5766">
        <v>1</v>
      </c>
      <c r="I5766">
        <v>548.03</v>
      </c>
      <c r="J5766">
        <v>323.36</v>
      </c>
      <c r="K5766">
        <v>0</v>
      </c>
      <c r="L5766">
        <v>0</v>
      </c>
      <c r="M5766">
        <v>50.4</v>
      </c>
      <c r="N5766">
        <v>9.86</v>
      </c>
      <c r="O5766" t="s">
        <v>38</v>
      </c>
      <c r="P5766">
        <v>1</v>
      </c>
      <c r="Q5766">
        <v>3</v>
      </c>
      <c r="R5766" s="3">
        <f t="shared" si="540"/>
        <v>548.03</v>
      </c>
      <c r="S5766" s="3">
        <f t="shared" si="541"/>
        <v>224.66999999999996</v>
      </c>
      <c r="T5766" s="3">
        <f t="shared" si="542"/>
        <v>-50.4</v>
      </c>
      <c r="U5766" s="3">
        <f t="shared" si="543"/>
        <v>164.40999999999997</v>
      </c>
      <c r="V5766" s="4">
        <f t="shared" si="544"/>
        <v>0.30000182471762493</v>
      </c>
      <c r="W5766" s="5">
        <f t="shared" si="545"/>
        <v>1</v>
      </c>
    </row>
    <row r="5767" spans="1:23">
      <c r="A5767" t="s">
        <v>7251</v>
      </c>
      <c r="B5767" t="s">
        <v>2069</v>
      </c>
      <c r="C5767" t="s">
        <v>1504</v>
      </c>
      <c r="D5767" t="s">
        <v>26</v>
      </c>
      <c r="E5767" s="1">
        <v>45997.888298611113</v>
      </c>
      <c r="F5767" s="1">
        <v>45997.900104166663</v>
      </c>
      <c r="G5767" t="s">
        <v>27</v>
      </c>
      <c r="H5767">
        <v>2</v>
      </c>
      <c r="I5767">
        <v>457</v>
      </c>
      <c r="J5767">
        <v>404.14</v>
      </c>
      <c r="K5767">
        <v>22.85</v>
      </c>
      <c r="L5767">
        <v>0</v>
      </c>
      <c r="M5767">
        <v>62.46</v>
      </c>
      <c r="N5767">
        <v>7.81</v>
      </c>
      <c r="O5767" t="s">
        <v>38</v>
      </c>
      <c r="P5767">
        <v>2</v>
      </c>
      <c r="Q5767">
        <v>3</v>
      </c>
      <c r="R5767" s="3">
        <f t="shared" si="540"/>
        <v>434.15</v>
      </c>
      <c r="S5767" s="3">
        <f t="shared" si="541"/>
        <v>30.009999999999991</v>
      </c>
      <c r="T5767" s="3">
        <f t="shared" si="542"/>
        <v>-62.46</v>
      </c>
      <c r="U5767" s="3">
        <f t="shared" si="543"/>
        <v>-40.260000000000012</v>
      </c>
      <c r="V5767" s="4">
        <f t="shared" si="544"/>
        <v>-9.2732926407923563E-2</v>
      </c>
      <c r="W5767" s="5">
        <f t="shared" si="545"/>
        <v>0</v>
      </c>
    </row>
    <row r="5768" spans="1:23">
      <c r="A5768" t="s">
        <v>7252</v>
      </c>
      <c r="B5768" t="s">
        <v>515</v>
      </c>
      <c r="C5768" t="s">
        <v>120</v>
      </c>
      <c r="D5768" t="s">
        <v>48</v>
      </c>
      <c r="E5768" s="1">
        <v>45997.889641203707</v>
      </c>
      <c r="F5768" s="1">
        <v>45997.90283564815</v>
      </c>
      <c r="G5768" t="s">
        <v>27</v>
      </c>
      <c r="H5768">
        <v>1</v>
      </c>
      <c r="I5768">
        <v>738.97</v>
      </c>
      <c r="J5768">
        <v>669.94</v>
      </c>
      <c r="K5768">
        <v>36.950000000000003</v>
      </c>
      <c r="L5768">
        <v>0</v>
      </c>
      <c r="M5768">
        <v>37.26</v>
      </c>
      <c r="N5768">
        <v>12.64</v>
      </c>
      <c r="O5768" t="s">
        <v>38</v>
      </c>
      <c r="P5768">
        <v>4</v>
      </c>
      <c r="Q5768">
        <v>4</v>
      </c>
      <c r="R5768" s="3">
        <f t="shared" si="540"/>
        <v>702.02</v>
      </c>
      <c r="S5768" s="3">
        <f t="shared" si="541"/>
        <v>32.079999999999927</v>
      </c>
      <c r="T5768" s="3">
        <f t="shared" si="542"/>
        <v>-37.26</v>
      </c>
      <c r="U5768" s="3">
        <f t="shared" si="543"/>
        <v>-17.820000000000071</v>
      </c>
      <c r="V5768" s="4">
        <f t="shared" si="544"/>
        <v>-2.5383892196803613E-2</v>
      </c>
      <c r="W5768" s="5">
        <f t="shared" si="545"/>
        <v>0</v>
      </c>
    </row>
    <row r="5769" spans="1:23">
      <c r="A5769" t="s">
        <v>7253</v>
      </c>
      <c r="B5769" t="s">
        <v>95</v>
      </c>
      <c r="C5769" t="s">
        <v>242</v>
      </c>
      <c r="D5769" t="s">
        <v>60</v>
      </c>
      <c r="E5769" s="1">
        <v>45997.896319444437</v>
      </c>
      <c r="F5769" s="1">
        <v>45997.906041666669</v>
      </c>
      <c r="G5769" t="s">
        <v>27</v>
      </c>
      <c r="H5769">
        <v>1</v>
      </c>
      <c r="I5769">
        <v>1026.4000000000001</v>
      </c>
      <c r="J5769">
        <v>560.20000000000005</v>
      </c>
      <c r="K5769">
        <v>0</v>
      </c>
      <c r="L5769">
        <v>0</v>
      </c>
      <c r="M5769">
        <v>60.02</v>
      </c>
      <c r="N5769">
        <v>18.48</v>
      </c>
      <c r="O5769" t="s">
        <v>28</v>
      </c>
      <c r="P5769">
        <v>0</v>
      </c>
      <c r="Q5769">
        <v>4</v>
      </c>
      <c r="R5769" s="3">
        <f t="shared" si="540"/>
        <v>1026.4000000000001</v>
      </c>
      <c r="S5769" s="3">
        <f t="shared" si="541"/>
        <v>466.20000000000005</v>
      </c>
      <c r="T5769" s="3">
        <f t="shared" si="542"/>
        <v>-60.02</v>
      </c>
      <c r="U5769" s="3">
        <f t="shared" si="543"/>
        <v>387.70000000000005</v>
      </c>
      <c r="V5769" s="4">
        <f t="shared" si="544"/>
        <v>0.37772798129384255</v>
      </c>
      <c r="W5769" s="5">
        <f t="shared" si="545"/>
        <v>1</v>
      </c>
    </row>
    <row r="5770" spans="1:23">
      <c r="A5770" t="s">
        <v>7254</v>
      </c>
      <c r="B5770" t="s">
        <v>1279</v>
      </c>
      <c r="C5770" t="s">
        <v>31</v>
      </c>
      <c r="D5770" t="s">
        <v>160</v>
      </c>
      <c r="E5770" s="1">
        <v>45998.322893518518</v>
      </c>
      <c r="F5770" s="1">
        <v>45998.347199074073</v>
      </c>
      <c r="G5770" t="s">
        <v>27</v>
      </c>
      <c r="H5770">
        <v>1</v>
      </c>
      <c r="I5770">
        <v>563.89</v>
      </c>
      <c r="J5770">
        <v>356.54</v>
      </c>
      <c r="K5770">
        <v>0</v>
      </c>
      <c r="L5770">
        <v>0</v>
      </c>
      <c r="M5770">
        <v>54.17</v>
      </c>
      <c r="N5770">
        <v>10.15</v>
      </c>
      <c r="O5770" t="s">
        <v>65</v>
      </c>
      <c r="P5770">
        <v>15</v>
      </c>
      <c r="Q5770">
        <v>1</v>
      </c>
      <c r="R5770" s="3">
        <f t="shared" si="540"/>
        <v>563.89</v>
      </c>
      <c r="S5770" s="3">
        <f t="shared" si="541"/>
        <v>207.34999999999997</v>
      </c>
      <c r="T5770" s="3">
        <f t="shared" si="542"/>
        <v>-54.17</v>
      </c>
      <c r="U5770" s="3">
        <f t="shared" si="543"/>
        <v>143.02999999999994</v>
      </c>
      <c r="V5770" s="4">
        <f t="shared" si="544"/>
        <v>0.25364876128322889</v>
      </c>
      <c r="W5770" s="5">
        <f t="shared" si="545"/>
        <v>1</v>
      </c>
    </row>
    <row r="5771" spans="1:23">
      <c r="A5771" t="s">
        <v>7255</v>
      </c>
      <c r="B5771" t="s">
        <v>70</v>
      </c>
      <c r="C5771" t="s">
        <v>635</v>
      </c>
      <c r="D5771" t="s">
        <v>52</v>
      </c>
      <c r="E5771" s="1">
        <v>45998.352962962963</v>
      </c>
      <c r="F5771" s="1">
        <v>45998.364074074067</v>
      </c>
      <c r="G5771" t="s">
        <v>53</v>
      </c>
      <c r="H5771">
        <v>1</v>
      </c>
      <c r="I5771">
        <v>283.25</v>
      </c>
      <c r="J5771">
        <v>175.36</v>
      </c>
      <c r="K5771">
        <v>0</v>
      </c>
      <c r="L5771">
        <v>30</v>
      </c>
      <c r="M5771">
        <v>61.35</v>
      </c>
      <c r="N5771">
        <v>5.64</v>
      </c>
      <c r="O5771" t="s">
        <v>65</v>
      </c>
      <c r="P5771">
        <v>1</v>
      </c>
      <c r="Q5771">
        <v>1</v>
      </c>
      <c r="R5771" s="3">
        <f t="shared" si="540"/>
        <v>283.25</v>
      </c>
      <c r="S5771" s="3">
        <f t="shared" si="541"/>
        <v>107.88999999999999</v>
      </c>
      <c r="T5771" s="3">
        <f t="shared" si="542"/>
        <v>-31.35</v>
      </c>
      <c r="U5771" s="3">
        <f t="shared" si="543"/>
        <v>70.899999999999991</v>
      </c>
      <c r="V5771" s="4">
        <f t="shared" si="544"/>
        <v>0.25030891438658426</v>
      </c>
      <c r="W5771" s="5">
        <f t="shared" si="545"/>
        <v>1</v>
      </c>
    </row>
    <row r="5772" spans="1:23">
      <c r="A5772" t="s">
        <v>7256</v>
      </c>
      <c r="B5772" t="s">
        <v>416</v>
      </c>
      <c r="C5772" t="s">
        <v>1159</v>
      </c>
      <c r="D5772" t="s">
        <v>87</v>
      </c>
      <c r="E5772" s="1">
        <v>45998.377337962957</v>
      </c>
      <c r="F5772" s="1">
        <v>45998.394004629627</v>
      </c>
      <c r="G5772" t="s">
        <v>27</v>
      </c>
      <c r="H5772">
        <v>4</v>
      </c>
      <c r="I5772">
        <v>418</v>
      </c>
      <c r="J5772">
        <v>268.88</v>
      </c>
      <c r="K5772">
        <v>104.5</v>
      </c>
      <c r="L5772">
        <v>0</v>
      </c>
      <c r="M5772">
        <v>61.83</v>
      </c>
      <c r="N5772">
        <v>5.64</v>
      </c>
      <c r="O5772" t="s">
        <v>33</v>
      </c>
      <c r="P5772">
        <v>4</v>
      </c>
      <c r="Q5772">
        <v>3</v>
      </c>
      <c r="R5772" s="3">
        <f t="shared" si="540"/>
        <v>313.5</v>
      </c>
      <c r="S5772" s="3">
        <f t="shared" si="541"/>
        <v>44.620000000000005</v>
      </c>
      <c r="T5772" s="3">
        <f t="shared" si="542"/>
        <v>-61.83</v>
      </c>
      <c r="U5772" s="3">
        <f t="shared" si="543"/>
        <v>-22.849999999999994</v>
      </c>
      <c r="V5772" s="4">
        <f t="shared" si="544"/>
        <v>-7.2886762360446555E-2</v>
      </c>
      <c r="W5772" s="5">
        <f t="shared" si="545"/>
        <v>0</v>
      </c>
    </row>
    <row r="5773" spans="1:23">
      <c r="A5773" t="s">
        <v>7257</v>
      </c>
      <c r="B5773" t="s">
        <v>1449</v>
      </c>
      <c r="C5773" t="s">
        <v>402</v>
      </c>
      <c r="D5773" t="s">
        <v>143</v>
      </c>
      <c r="E5773" s="1">
        <v>45998.438368055547</v>
      </c>
      <c r="F5773" s="1">
        <v>45998.455729166657</v>
      </c>
      <c r="G5773" t="s">
        <v>53</v>
      </c>
      <c r="H5773">
        <v>2</v>
      </c>
      <c r="I5773">
        <v>269.54000000000002</v>
      </c>
      <c r="J5773">
        <v>193.44</v>
      </c>
      <c r="K5773">
        <v>0</v>
      </c>
      <c r="L5773">
        <v>30</v>
      </c>
      <c r="M5773">
        <v>52.67</v>
      </c>
      <c r="N5773">
        <v>5.39</v>
      </c>
      <c r="O5773" t="s">
        <v>33</v>
      </c>
      <c r="P5773">
        <v>5</v>
      </c>
      <c r="Q5773">
        <v>2</v>
      </c>
      <c r="R5773" s="3">
        <f t="shared" si="540"/>
        <v>269.54000000000002</v>
      </c>
      <c r="S5773" s="3">
        <f t="shared" si="541"/>
        <v>76.100000000000023</v>
      </c>
      <c r="T5773" s="3">
        <f t="shared" si="542"/>
        <v>-22.67</v>
      </c>
      <c r="U5773" s="3">
        <f t="shared" si="543"/>
        <v>48.04000000000002</v>
      </c>
      <c r="V5773" s="4">
        <f t="shared" si="544"/>
        <v>0.17822957631520375</v>
      </c>
      <c r="W5773" s="5">
        <f t="shared" si="545"/>
        <v>1</v>
      </c>
    </row>
    <row r="5774" spans="1:23">
      <c r="A5774" t="s">
        <v>7258</v>
      </c>
      <c r="B5774" t="s">
        <v>1032</v>
      </c>
      <c r="C5774" t="s">
        <v>1595</v>
      </c>
      <c r="D5774" t="s">
        <v>37</v>
      </c>
      <c r="E5774" s="1">
        <v>45998.490405092591</v>
      </c>
      <c r="G5774" t="s">
        <v>110</v>
      </c>
      <c r="H5774">
        <v>3</v>
      </c>
      <c r="I5774">
        <v>354.3</v>
      </c>
      <c r="J5774">
        <v>242.82</v>
      </c>
      <c r="K5774">
        <v>17.72</v>
      </c>
      <c r="L5774">
        <v>30</v>
      </c>
      <c r="M5774">
        <v>59.82</v>
      </c>
      <c r="N5774">
        <v>0</v>
      </c>
      <c r="O5774" t="s">
        <v>33</v>
      </c>
      <c r="P5774">
        <v>3</v>
      </c>
      <c r="R5774" s="3">
        <f t="shared" si="540"/>
        <v>336.58000000000004</v>
      </c>
      <c r="S5774" s="3">
        <f t="shared" si="541"/>
        <v>93.760000000000048</v>
      </c>
      <c r="T5774" s="3">
        <f t="shared" si="542"/>
        <v>-29.82</v>
      </c>
      <c r="U5774" s="3">
        <f t="shared" si="543"/>
        <v>63.940000000000047</v>
      </c>
      <c r="V5774" s="4">
        <f t="shared" si="544"/>
        <v>0.18996969516905354</v>
      </c>
      <c r="W5774" s="5">
        <f t="shared" si="545"/>
        <v>1</v>
      </c>
    </row>
    <row r="5775" spans="1:23">
      <c r="A5775" t="s">
        <v>7259</v>
      </c>
      <c r="B5775" t="s">
        <v>24</v>
      </c>
      <c r="C5775" t="s">
        <v>302</v>
      </c>
      <c r="D5775" t="s">
        <v>48</v>
      </c>
      <c r="E5775" s="1">
        <v>45998.500555555547</v>
      </c>
      <c r="F5775" s="1">
        <v>45998.509583333333</v>
      </c>
      <c r="G5775" t="s">
        <v>27</v>
      </c>
      <c r="H5775">
        <v>1</v>
      </c>
      <c r="I5775">
        <v>118.58</v>
      </c>
      <c r="J5775">
        <v>86.52</v>
      </c>
      <c r="K5775">
        <v>17.79</v>
      </c>
      <c r="L5775">
        <v>30</v>
      </c>
      <c r="M5775">
        <v>38.07</v>
      </c>
      <c r="N5775">
        <v>2.35</v>
      </c>
      <c r="O5775" t="s">
        <v>33</v>
      </c>
      <c r="P5775">
        <v>0</v>
      </c>
      <c r="Q5775">
        <v>4</v>
      </c>
      <c r="R5775" s="3">
        <f t="shared" si="540"/>
        <v>100.78999999999999</v>
      </c>
      <c r="S5775" s="3">
        <f t="shared" si="541"/>
        <v>14.269999999999996</v>
      </c>
      <c r="T5775" s="3">
        <f t="shared" si="542"/>
        <v>-8.07</v>
      </c>
      <c r="U5775" s="3">
        <f t="shared" si="543"/>
        <v>3.8499999999999956</v>
      </c>
      <c r="V5775" s="4">
        <f t="shared" si="544"/>
        <v>3.8198233951780888E-2</v>
      </c>
      <c r="W5775" s="5">
        <f t="shared" si="545"/>
        <v>1</v>
      </c>
    </row>
    <row r="5776" spans="1:23">
      <c r="A5776" t="s">
        <v>7260</v>
      </c>
      <c r="B5776" t="s">
        <v>740</v>
      </c>
      <c r="C5776" t="s">
        <v>25</v>
      </c>
      <c r="D5776" t="s">
        <v>127</v>
      </c>
      <c r="E5776" s="1">
        <v>45998.552245370367</v>
      </c>
      <c r="F5776" s="1">
        <v>45998.568912037037</v>
      </c>
      <c r="G5776" t="s">
        <v>27</v>
      </c>
      <c r="H5776">
        <v>2</v>
      </c>
      <c r="I5776">
        <v>1867.56</v>
      </c>
      <c r="J5776">
        <v>1699.96</v>
      </c>
      <c r="K5776">
        <v>0</v>
      </c>
      <c r="L5776">
        <v>0</v>
      </c>
      <c r="M5776">
        <v>40.799999999999997</v>
      </c>
      <c r="N5776">
        <v>33.619999999999997</v>
      </c>
      <c r="O5776" t="s">
        <v>38</v>
      </c>
      <c r="P5776">
        <v>9</v>
      </c>
      <c r="Q5776">
        <v>3</v>
      </c>
      <c r="R5776" s="3">
        <f t="shared" si="540"/>
        <v>1867.56</v>
      </c>
      <c r="S5776" s="3">
        <f t="shared" si="541"/>
        <v>167.59999999999991</v>
      </c>
      <c r="T5776" s="3">
        <f t="shared" si="542"/>
        <v>-40.799999999999997</v>
      </c>
      <c r="U5776" s="3">
        <f t="shared" si="543"/>
        <v>93.179999999999922</v>
      </c>
      <c r="V5776" s="4">
        <f t="shared" si="544"/>
        <v>4.9893979309901651E-2</v>
      </c>
      <c r="W5776" s="5">
        <f t="shared" si="545"/>
        <v>1</v>
      </c>
    </row>
    <row r="5777" spans="1:23">
      <c r="A5777" t="s">
        <v>7261</v>
      </c>
      <c r="B5777" t="s">
        <v>2452</v>
      </c>
      <c r="C5777" t="s">
        <v>386</v>
      </c>
      <c r="D5777" t="s">
        <v>26</v>
      </c>
      <c r="E5777" s="1">
        <v>45998.611273148148</v>
      </c>
      <c r="F5777" s="1">
        <v>45998.618217592593</v>
      </c>
      <c r="G5777" t="s">
        <v>53</v>
      </c>
      <c r="H5777">
        <v>1</v>
      </c>
      <c r="I5777">
        <v>100.77</v>
      </c>
      <c r="J5777">
        <v>90.13</v>
      </c>
      <c r="K5777">
        <v>15.12</v>
      </c>
      <c r="L5777">
        <v>30</v>
      </c>
      <c r="M5777">
        <v>50.58</v>
      </c>
      <c r="N5777">
        <v>2.08</v>
      </c>
      <c r="O5777" t="s">
        <v>65</v>
      </c>
      <c r="P5777">
        <v>0</v>
      </c>
      <c r="Q5777">
        <v>1</v>
      </c>
      <c r="R5777" s="3">
        <f t="shared" si="540"/>
        <v>85.649999999999991</v>
      </c>
      <c r="S5777" s="3">
        <f t="shared" si="541"/>
        <v>-4.480000000000004</v>
      </c>
      <c r="T5777" s="3">
        <f t="shared" si="542"/>
        <v>-20.58</v>
      </c>
      <c r="U5777" s="3">
        <f t="shared" si="543"/>
        <v>-27.14</v>
      </c>
      <c r="V5777" s="4">
        <f t="shared" si="544"/>
        <v>-0.31687098657326329</v>
      </c>
      <c r="W5777" s="5">
        <f t="shared" si="545"/>
        <v>0</v>
      </c>
    </row>
    <row r="5778" spans="1:23">
      <c r="A5778" t="s">
        <v>7262</v>
      </c>
      <c r="B5778" t="s">
        <v>2211</v>
      </c>
      <c r="C5778" t="s">
        <v>1377</v>
      </c>
      <c r="D5778" t="s">
        <v>127</v>
      </c>
      <c r="E5778" s="1">
        <v>45998.69672453704</v>
      </c>
      <c r="F5778" s="1">
        <v>45998.712696759263</v>
      </c>
      <c r="G5778" t="s">
        <v>27</v>
      </c>
      <c r="H5778">
        <v>2</v>
      </c>
      <c r="I5778">
        <v>1034.22</v>
      </c>
      <c r="J5778">
        <v>941.42</v>
      </c>
      <c r="K5778">
        <v>51.71</v>
      </c>
      <c r="L5778">
        <v>0</v>
      </c>
      <c r="M5778">
        <v>64.209999999999994</v>
      </c>
      <c r="N5778">
        <v>17.690000000000001</v>
      </c>
      <c r="O5778" t="s">
        <v>38</v>
      </c>
      <c r="P5778">
        <v>8</v>
      </c>
      <c r="Q5778">
        <v>4</v>
      </c>
      <c r="R5778" s="3">
        <f t="shared" si="540"/>
        <v>982.51</v>
      </c>
      <c r="S5778" s="3">
        <f t="shared" si="541"/>
        <v>41.090000000000032</v>
      </c>
      <c r="T5778" s="3">
        <f t="shared" si="542"/>
        <v>-64.209999999999994</v>
      </c>
      <c r="U5778" s="3">
        <f t="shared" si="543"/>
        <v>-40.80999999999996</v>
      </c>
      <c r="V5778" s="4">
        <f t="shared" si="544"/>
        <v>-4.1536472911217148E-2</v>
      </c>
      <c r="W5778" s="5">
        <f t="shared" si="545"/>
        <v>0</v>
      </c>
    </row>
    <row r="5779" spans="1:23">
      <c r="A5779" t="s">
        <v>7263</v>
      </c>
      <c r="B5779" t="s">
        <v>3659</v>
      </c>
      <c r="C5779" t="s">
        <v>1455</v>
      </c>
      <c r="D5779" t="s">
        <v>160</v>
      </c>
      <c r="E5779" s="1">
        <v>45998.739490740743</v>
      </c>
      <c r="F5779" s="1">
        <v>45998.753379629627</v>
      </c>
      <c r="G5779" t="s">
        <v>27</v>
      </c>
      <c r="H5779">
        <v>2</v>
      </c>
      <c r="I5779">
        <v>864.64</v>
      </c>
      <c r="J5779">
        <v>614.94000000000005</v>
      </c>
      <c r="K5779">
        <v>86.46</v>
      </c>
      <c r="L5779">
        <v>0</v>
      </c>
      <c r="M5779">
        <v>40.15</v>
      </c>
      <c r="N5779">
        <v>14.01</v>
      </c>
      <c r="O5779" t="s">
        <v>33</v>
      </c>
      <c r="P5779">
        <v>0</v>
      </c>
      <c r="Q5779">
        <v>5</v>
      </c>
      <c r="R5779" s="3">
        <f t="shared" si="540"/>
        <v>778.18</v>
      </c>
      <c r="S5779" s="3">
        <f t="shared" si="541"/>
        <v>163.2399999999999</v>
      </c>
      <c r="T5779" s="3">
        <f t="shared" si="542"/>
        <v>-40.15</v>
      </c>
      <c r="U5779" s="3">
        <f t="shared" si="543"/>
        <v>109.07999999999988</v>
      </c>
      <c r="V5779" s="4">
        <f t="shared" si="544"/>
        <v>0.1401732247037959</v>
      </c>
      <c r="W5779" s="5">
        <f t="shared" si="545"/>
        <v>1</v>
      </c>
    </row>
    <row r="5780" spans="1:23">
      <c r="A5780" t="s">
        <v>7264</v>
      </c>
      <c r="B5780" t="s">
        <v>1184</v>
      </c>
      <c r="C5780" t="s">
        <v>376</v>
      </c>
      <c r="D5780" t="s">
        <v>143</v>
      </c>
      <c r="E5780" s="1">
        <v>45998.77857638889</v>
      </c>
      <c r="F5780" s="1">
        <v>45998.788298611107</v>
      </c>
      <c r="G5780" t="s">
        <v>27</v>
      </c>
      <c r="H5780">
        <v>1</v>
      </c>
      <c r="I5780">
        <v>401.31</v>
      </c>
      <c r="J5780">
        <v>295.05</v>
      </c>
      <c r="K5780">
        <v>20.07</v>
      </c>
      <c r="L5780">
        <v>0</v>
      </c>
      <c r="M5780">
        <v>51.38</v>
      </c>
      <c r="N5780">
        <v>6.86</v>
      </c>
      <c r="O5780" t="s">
        <v>38</v>
      </c>
      <c r="P5780">
        <v>0</v>
      </c>
      <c r="Q5780">
        <v>5</v>
      </c>
      <c r="R5780" s="3">
        <f t="shared" si="540"/>
        <v>381.24</v>
      </c>
      <c r="S5780" s="3">
        <f t="shared" si="541"/>
        <v>86.19</v>
      </c>
      <c r="T5780" s="3">
        <f t="shared" si="542"/>
        <v>-51.38</v>
      </c>
      <c r="U5780" s="3">
        <f t="shared" si="543"/>
        <v>27.949999999999996</v>
      </c>
      <c r="V5780" s="4">
        <f t="shared" si="544"/>
        <v>7.3313398384219908E-2</v>
      </c>
      <c r="W5780" s="5">
        <f t="shared" si="545"/>
        <v>1</v>
      </c>
    </row>
    <row r="5781" spans="1:23">
      <c r="A5781" t="s">
        <v>7265</v>
      </c>
      <c r="B5781" t="s">
        <v>1783</v>
      </c>
      <c r="C5781" t="s">
        <v>2084</v>
      </c>
      <c r="D5781" t="s">
        <v>127</v>
      </c>
      <c r="E5781" s="1">
        <v>45998.876226851848</v>
      </c>
      <c r="F5781" s="1">
        <v>45998.892893518518</v>
      </c>
      <c r="G5781" t="s">
        <v>27</v>
      </c>
      <c r="H5781">
        <v>3</v>
      </c>
      <c r="I5781">
        <v>93.39</v>
      </c>
      <c r="J5781">
        <v>68.760000000000005</v>
      </c>
      <c r="K5781">
        <v>9.34</v>
      </c>
      <c r="L5781">
        <v>30</v>
      </c>
      <c r="M5781">
        <v>57.04</v>
      </c>
      <c r="N5781">
        <v>2.0499999999999998</v>
      </c>
      <c r="O5781" t="s">
        <v>38</v>
      </c>
      <c r="P5781">
        <v>9</v>
      </c>
      <c r="Q5781">
        <v>4</v>
      </c>
      <c r="R5781" s="3">
        <f t="shared" si="540"/>
        <v>84.05</v>
      </c>
      <c r="S5781" s="3">
        <f t="shared" si="541"/>
        <v>15.289999999999992</v>
      </c>
      <c r="T5781" s="3">
        <f t="shared" si="542"/>
        <v>-27.04</v>
      </c>
      <c r="U5781" s="3">
        <f t="shared" si="543"/>
        <v>-13.800000000000008</v>
      </c>
      <c r="V5781" s="4">
        <f t="shared" si="544"/>
        <v>-0.16418798334324816</v>
      </c>
      <c r="W5781" s="5">
        <f t="shared" si="545"/>
        <v>0</v>
      </c>
    </row>
    <row r="5782" spans="1:23">
      <c r="A5782" t="s">
        <v>7266</v>
      </c>
      <c r="B5782" t="s">
        <v>3131</v>
      </c>
      <c r="C5782" t="s">
        <v>639</v>
      </c>
      <c r="D5782" t="s">
        <v>143</v>
      </c>
      <c r="E5782" s="1">
        <v>45998.878796296303</v>
      </c>
      <c r="F5782" s="1">
        <v>45998.891296296293</v>
      </c>
      <c r="G5782" t="s">
        <v>27</v>
      </c>
      <c r="H5782">
        <v>1</v>
      </c>
      <c r="I5782">
        <v>161.84</v>
      </c>
      <c r="J5782">
        <v>142.82</v>
      </c>
      <c r="K5782">
        <v>16.18</v>
      </c>
      <c r="L5782">
        <v>30</v>
      </c>
      <c r="M5782">
        <v>49.74</v>
      </c>
      <c r="N5782">
        <v>3.16</v>
      </c>
      <c r="O5782" t="s">
        <v>38</v>
      </c>
      <c r="P5782">
        <v>0</v>
      </c>
      <c r="Q5782">
        <v>5</v>
      </c>
      <c r="R5782" s="3">
        <f t="shared" si="540"/>
        <v>145.66</v>
      </c>
      <c r="S5782" s="3">
        <f t="shared" si="541"/>
        <v>2.8400000000000034</v>
      </c>
      <c r="T5782" s="3">
        <f t="shared" si="542"/>
        <v>-19.740000000000002</v>
      </c>
      <c r="U5782" s="3">
        <f t="shared" si="543"/>
        <v>-20.059999999999999</v>
      </c>
      <c r="V5782" s="4">
        <f t="shared" si="544"/>
        <v>-0.13771797336262528</v>
      </c>
      <c r="W5782" s="5">
        <f t="shared" si="545"/>
        <v>0</v>
      </c>
    </row>
    <row r="5783" spans="1:23">
      <c r="A5783" t="s">
        <v>7267</v>
      </c>
      <c r="B5783" t="s">
        <v>458</v>
      </c>
      <c r="C5783" t="s">
        <v>1400</v>
      </c>
      <c r="D5783" t="s">
        <v>60</v>
      </c>
      <c r="E5783" s="1">
        <v>45998.927118055559</v>
      </c>
      <c r="F5783" s="1">
        <v>45998.940312500003</v>
      </c>
      <c r="G5783" t="s">
        <v>27</v>
      </c>
      <c r="H5783">
        <v>2</v>
      </c>
      <c r="I5783">
        <v>766.94</v>
      </c>
      <c r="J5783">
        <v>624.78</v>
      </c>
      <c r="K5783">
        <v>76.69</v>
      </c>
      <c r="L5783">
        <v>0</v>
      </c>
      <c r="M5783">
        <v>56.94</v>
      </c>
      <c r="N5783">
        <v>12.42</v>
      </c>
      <c r="O5783" t="s">
        <v>38</v>
      </c>
      <c r="P5783">
        <v>4</v>
      </c>
      <c r="Q5783">
        <v>3</v>
      </c>
      <c r="R5783" s="3">
        <f t="shared" si="540"/>
        <v>690.25</v>
      </c>
      <c r="S5783" s="3">
        <f t="shared" si="541"/>
        <v>65.470000000000027</v>
      </c>
      <c r="T5783" s="3">
        <f t="shared" si="542"/>
        <v>-56.94</v>
      </c>
      <c r="U5783" s="3">
        <f t="shared" si="543"/>
        <v>-3.8899999999999704</v>
      </c>
      <c r="V5783" s="4">
        <f t="shared" si="544"/>
        <v>-5.635639261137226E-3</v>
      </c>
      <c r="W5783" s="5">
        <f t="shared" si="545"/>
        <v>0</v>
      </c>
    </row>
    <row r="5784" spans="1:23">
      <c r="A5784" t="s">
        <v>7268</v>
      </c>
      <c r="B5784" t="s">
        <v>1379</v>
      </c>
      <c r="C5784" t="s">
        <v>1143</v>
      </c>
      <c r="D5784" t="s">
        <v>48</v>
      </c>
      <c r="E5784" s="1">
        <v>45999.257789351846</v>
      </c>
      <c r="F5784" s="1">
        <v>45999.275150462963</v>
      </c>
      <c r="G5784" t="s">
        <v>27</v>
      </c>
      <c r="H5784">
        <v>2</v>
      </c>
      <c r="I5784">
        <v>462.16</v>
      </c>
      <c r="J5784">
        <v>299.5</v>
      </c>
      <c r="K5784">
        <v>0</v>
      </c>
      <c r="L5784">
        <v>0</v>
      </c>
      <c r="M5784">
        <v>53.19</v>
      </c>
      <c r="N5784">
        <v>8.32</v>
      </c>
      <c r="O5784" t="s">
        <v>38</v>
      </c>
      <c r="P5784">
        <v>10</v>
      </c>
      <c r="Q5784">
        <v>4</v>
      </c>
      <c r="R5784" s="3">
        <f t="shared" si="540"/>
        <v>462.16</v>
      </c>
      <c r="S5784" s="3">
        <f t="shared" si="541"/>
        <v>162.66000000000003</v>
      </c>
      <c r="T5784" s="3">
        <f t="shared" si="542"/>
        <v>-53.19</v>
      </c>
      <c r="U5784" s="3">
        <f t="shared" si="543"/>
        <v>101.15000000000003</v>
      </c>
      <c r="V5784" s="4">
        <f t="shared" si="544"/>
        <v>0.21886359702267619</v>
      </c>
      <c r="W5784" s="5">
        <f t="shared" si="545"/>
        <v>1</v>
      </c>
    </row>
    <row r="5785" spans="1:23">
      <c r="A5785" t="s">
        <v>7269</v>
      </c>
      <c r="B5785" t="s">
        <v>1204</v>
      </c>
      <c r="C5785" t="s">
        <v>783</v>
      </c>
      <c r="D5785" t="s">
        <v>143</v>
      </c>
      <c r="E5785" s="1">
        <v>45999.323344907411</v>
      </c>
      <c r="F5785" s="1">
        <v>45999.338622685187</v>
      </c>
      <c r="G5785" t="s">
        <v>27</v>
      </c>
      <c r="H5785">
        <v>5</v>
      </c>
      <c r="I5785">
        <v>495.45</v>
      </c>
      <c r="J5785">
        <v>352.9</v>
      </c>
      <c r="K5785">
        <v>0</v>
      </c>
      <c r="L5785">
        <v>0</v>
      </c>
      <c r="M5785">
        <v>42.02</v>
      </c>
      <c r="N5785">
        <v>8.92</v>
      </c>
      <c r="O5785" t="s">
        <v>38</v>
      </c>
      <c r="P5785">
        <v>2</v>
      </c>
      <c r="Q5785">
        <v>4</v>
      </c>
      <c r="R5785" s="3">
        <f t="shared" si="540"/>
        <v>495.45</v>
      </c>
      <c r="S5785" s="3">
        <f t="shared" si="541"/>
        <v>142.55000000000001</v>
      </c>
      <c r="T5785" s="3">
        <f t="shared" si="542"/>
        <v>-42.02</v>
      </c>
      <c r="U5785" s="3">
        <f t="shared" si="543"/>
        <v>91.61</v>
      </c>
      <c r="V5785" s="4">
        <f t="shared" si="544"/>
        <v>0.18490261378544759</v>
      </c>
      <c r="W5785" s="5">
        <f t="shared" si="545"/>
        <v>1</v>
      </c>
    </row>
    <row r="5786" spans="1:23">
      <c r="A5786" t="s">
        <v>7270</v>
      </c>
      <c r="B5786" t="s">
        <v>3537</v>
      </c>
      <c r="C5786" t="s">
        <v>1150</v>
      </c>
      <c r="D5786" t="s">
        <v>103</v>
      </c>
      <c r="E5786" s="1">
        <v>45999.400937500002</v>
      </c>
      <c r="F5786" s="1">
        <v>45999.419687499998</v>
      </c>
      <c r="G5786" t="s">
        <v>27</v>
      </c>
      <c r="H5786">
        <v>1</v>
      </c>
      <c r="I5786">
        <v>56.11</v>
      </c>
      <c r="J5786">
        <v>43.63</v>
      </c>
      <c r="K5786">
        <v>8.42</v>
      </c>
      <c r="L5786">
        <v>30</v>
      </c>
      <c r="M5786">
        <v>47.78</v>
      </c>
      <c r="N5786">
        <v>1.4</v>
      </c>
      <c r="O5786" t="s">
        <v>65</v>
      </c>
      <c r="P5786">
        <v>7</v>
      </c>
      <c r="Q5786">
        <v>4</v>
      </c>
      <c r="R5786" s="3">
        <f t="shared" si="540"/>
        <v>47.69</v>
      </c>
      <c r="S5786" s="3">
        <f t="shared" si="541"/>
        <v>4.0599999999999952</v>
      </c>
      <c r="T5786" s="3">
        <f t="shared" si="542"/>
        <v>-17.78</v>
      </c>
      <c r="U5786" s="3">
        <f t="shared" si="543"/>
        <v>-15.120000000000006</v>
      </c>
      <c r="V5786" s="4">
        <f t="shared" si="544"/>
        <v>-0.31704759907737484</v>
      </c>
      <c r="W5786" s="5">
        <f t="shared" si="545"/>
        <v>0</v>
      </c>
    </row>
    <row r="5787" spans="1:23">
      <c r="A5787" t="s">
        <v>7271</v>
      </c>
      <c r="B5787" t="s">
        <v>1012</v>
      </c>
      <c r="C5787" t="s">
        <v>569</v>
      </c>
      <c r="D5787" t="s">
        <v>117</v>
      </c>
      <c r="E5787" s="1">
        <v>45999.415185185193</v>
      </c>
      <c r="F5787" s="1">
        <v>45999.433240740742</v>
      </c>
      <c r="G5787" t="s">
        <v>27</v>
      </c>
      <c r="H5787">
        <v>2</v>
      </c>
      <c r="I5787">
        <v>174.22</v>
      </c>
      <c r="J5787">
        <v>121.28</v>
      </c>
      <c r="K5787">
        <v>8.7100000000000009</v>
      </c>
      <c r="L5787">
        <v>30</v>
      </c>
      <c r="M5787">
        <v>59.79</v>
      </c>
      <c r="N5787">
        <v>3.52</v>
      </c>
      <c r="O5787" t="s">
        <v>38</v>
      </c>
      <c r="P5787">
        <v>6</v>
      </c>
      <c r="Q5787">
        <v>4</v>
      </c>
      <c r="R5787" s="3">
        <f t="shared" si="540"/>
        <v>165.51</v>
      </c>
      <c r="S5787" s="3">
        <f t="shared" si="541"/>
        <v>44.22999999999999</v>
      </c>
      <c r="T5787" s="3">
        <f t="shared" si="542"/>
        <v>-29.79</v>
      </c>
      <c r="U5787" s="3">
        <f t="shared" si="543"/>
        <v>10.919999999999991</v>
      </c>
      <c r="V5787" s="4">
        <f t="shared" si="544"/>
        <v>6.5977886532535751E-2</v>
      </c>
      <c r="W5787" s="5">
        <f t="shared" si="545"/>
        <v>1</v>
      </c>
    </row>
    <row r="5788" spans="1:23">
      <c r="A5788" t="s">
        <v>7272</v>
      </c>
      <c r="B5788" t="s">
        <v>1329</v>
      </c>
      <c r="C5788" t="s">
        <v>1168</v>
      </c>
      <c r="D5788" t="s">
        <v>48</v>
      </c>
      <c r="E5788" s="1">
        <v>45999.523865740739</v>
      </c>
      <c r="F5788" s="1">
        <v>45999.539837962962</v>
      </c>
      <c r="G5788" t="s">
        <v>27</v>
      </c>
      <c r="H5788">
        <v>2</v>
      </c>
      <c r="I5788">
        <v>269.38</v>
      </c>
      <c r="J5788">
        <v>169.62</v>
      </c>
      <c r="K5788">
        <v>13.47</v>
      </c>
      <c r="L5788">
        <v>30</v>
      </c>
      <c r="M5788">
        <v>61.24</v>
      </c>
      <c r="N5788">
        <v>5.15</v>
      </c>
      <c r="O5788" t="s">
        <v>65</v>
      </c>
      <c r="P5788">
        <v>8</v>
      </c>
      <c r="Q5788">
        <v>4</v>
      </c>
      <c r="R5788" s="3">
        <f t="shared" si="540"/>
        <v>255.91</v>
      </c>
      <c r="S5788" s="3">
        <f t="shared" si="541"/>
        <v>86.289999999999992</v>
      </c>
      <c r="T5788" s="3">
        <f t="shared" si="542"/>
        <v>-31.240000000000002</v>
      </c>
      <c r="U5788" s="3">
        <f t="shared" si="543"/>
        <v>49.899999999999991</v>
      </c>
      <c r="V5788" s="4">
        <f t="shared" si="544"/>
        <v>0.1949904263217537</v>
      </c>
      <c r="W5788" s="5">
        <f t="shared" si="545"/>
        <v>1</v>
      </c>
    </row>
    <row r="5789" spans="1:23">
      <c r="A5789" t="s">
        <v>7273</v>
      </c>
      <c r="B5789" t="s">
        <v>2828</v>
      </c>
      <c r="C5789" t="s">
        <v>123</v>
      </c>
      <c r="D5789" t="s">
        <v>117</v>
      </c>
      <c r="E5789" s="1">
        <v>45999.615694444437</v>
      </c>
      <c r="F5789" s="1">
        <v>45999.635833333326</v>
      </c>
      <c r="G5789" t="s">
        <v>27</v>
      </c>
      <c r="H5789">
        <v>1</v>
      </c>
      <c r="I5789">
        <v>147.56</v>
      </c>
      <c r="J5789">
        <v>101.59</v>
      </c>
      <c r="K5789">
        <v>7.38</v>
      </c>
      <c r="L5789">
        <v>30</v>
      </c>
      <c r="M5789">
        <v>51.18</v>
      </c>
      <c r="N5789">
        <v>3.06</v>
      </c>
      <c r="O5789" t="s">
        <v>28</v>
      </c>
      <c r="P5789">
        <v>9</v>
      </c>
      <c r="Q5789">
        <v>3</v>
      </c>
      <c r="R5789" s="3">
        <f t="shared" si="540"/>
        <v>140.18</v>
      </c>
      <c r="S5789" s="3">
        <f t="shared" si="541"/>
        <v>38.590000000000003</v>
      </c>
      <c r="T5789" s="3">
        <f t="shared" si="542"/>
        <v>-21.18</v>
      </c>
      <c r="U5789" s="3">
        <f t="shared" si="543"/>
        <v>14.350000000000003</v>
      </c>
      <c r="V5789" s="4">
        <f t="shared" si="544"/>
        <v>0.10236838350691969</v>
      </c>
      <c r="W5789" s="5">
        <f t="shared" si="545"/>
        <v>1</v>
      </c>
    </row>
    <row r="5790" spans="1:23">
      <c r="A5790" t="s">
        <v>7274</v>
      </c>
      <c r="B5790" t="s">
        <v>1354</v>
      </c>
      <c r="C5790" t="s">
        <v>590</v>
      </c>
      <c r="D5790" t="s">
        <v>103</v>
      </c>
      <c r="E5790" s="1">
        <v>45999.688784722217</v>
      </c>
      <c r="F5790" s="1">
        <v>45999.708229166667</v>
      </c>
      <c r="G5790" t="s">
        <v>27</v>
      </c>
      <c r="H5790">
        <v>2</v>
      </c>
      <c r="I5790">
        <v>550.20000000000005</v>
      </c>
      <c r="J5790">
        <v>458.94</v>
      </c>
      <c r="K5790">
        <v>82.53</v>
      </c>
      <c r="L5790">
        <v>0</v>
      </c>
      <c r="M5790">
        <v>61.3</v>
      </c>
      <c r="N5790">
        <v>8.42</v>
      </c>
      <c r="O5790" t="s">
        <v>33</v>
      </c>
      <c r="P5790">
        <v>8</v>
      </c>
      <c r="Q5790">
        <v>3</v>
      </c>
      <c r="R5790" s="3">
        <f t="shared" si="540"/>
        <v>467.67000000000007</v>
      </c>
      <c r="S5790" s="3">
        <f t="shared" si="541"/>
        <v>8.730000000000075</v>
      </c>
      <c r="T5790" s="3">
        <f t="shared" si="542"/>
        <v>-61.3</v>
      </c>
      <c r="U5790" s="3">
        <f t="shared" si="543"/>
        <v>-60.989999999999924</v>
      </c>
      <c r="V5790" s="4">
        <f t="shared" si="544"/>
        <v>-0.13041247033164394</v>
      </c>
      <c r="W5790" s="5">
        <f t="shared" si="545"/>
        <v>0</v>
      </c>
    </row>
    <row r="5791" spans="1:23">
      <c r="A5791" t="s">
        <v>7275</v>
      </c>
      <c r="B5791" t="s">
        <v>2277</v>
      </c>
      <c r="C5791" t="s">
        <v>409</v>
      </c>
      <c r="D5791" t="s">
        <v>87</v>
      </c>
      <c r="E5791" s="1">
        <v>45999.771215277768</v>
      </c>
      <c r="F5791" s="1">
        <v>45999.788576388892</v>
      </c>
      <c r="G5791" t="s">
        <v>27</v>
      </c>
      <c r="H5791">
        <v>1</v>
      </c>
      <c r="I5791">
        <v>221.96</v>
      </c>
      <c r="J5791">
        <v>158.47999999999999</v>
      </c>
      <c r="K5791">
        <v>11.1</v>
      </c>
      <c r="L5791">
        <v>30</v>
      </c>
      <c r="M5791">
        <v>60.44</v>
      </c>
      <c r="N5791">
        <v>4.34</v>
      </c>
      <c r="O5791" t="s">
        <v>38</v>
      </c>
      <c r="P5791">
        <v>5</v>
      </c>
      <c r="Q5791">
        <v>4</v>
      </c>
      <c r="R5791" s="3">
        <f t="shared" si="540"/>
        <v>210.86</v>
      </c>
      <c r="S5791" s="3">
        <f t="shared" si="541"/>
        <v>52.380000000000024</v>
      </c>
      <c r="T5791" s="3">
        <f t="shared" si="542"/>
        <v>-30.439999999999998</v>
      </c>
      <c r="U5791" s="3">
        <f t="shared" si="543"/>
        <v>17.600000000000026</v>
      </c>
      <c r="V5791" s="4">
        <f t="shared" si="544"/>
        <v>8.346770368965202E-2</v>
      </c>
      <c r="W5791" s="5">
        <f t="shared" si="545"/>
        <v>1</v>
      </c>
    </row>
    <row r="5792" spans="1:23">
      <c r="A5792" t="s">
        <v>7276</v>
      </c>
      <c r="B5792" t="s">
        <v>2782</v>
      </c>
      <c r="C5792" t="s">
        <v>726</v>
      </c>
      <c r="D5792" t="s">
        <v>103</v>
      </c>
      <c r="E5792" s="1">
        <v>45999.788634259261</v>
      </c>
      <c r="F5792" s="1">
        <v>45999.805995370371</v>
      </c>
      <c r="G5792" t="s">
        <v>27</v>
      </c>
      <c r="H5792">
        <v>1</v>
      </c>
      <c r="I5792">
        <v>283.82</v>
      </c>
      <c r="J5792">
        <v>245.71</v>
      </c>
      <c r="K5792">
        <v>14.19</v>
      </c>
      <c r="L5792">
        <v>30</v>
      </c>
      <c r="M5792">
        <v>40.32</v>
      </c>
      <c r="N5792">
        <v>5.39</v>
      </c>
      <c r="O5792" t="s">
        <v>38</v>
      </c>
      <c r="P5792">
        <v>5</v>
      </c>
      <c r="Q5792">
        <v>3</v>
      </c>
      <c r="R5792" s="3">
        <f t="shared" si="540"/>
        <v>269.63</v>
      </c>
      <c r="S5792" s="3">
        <f t="shared" si="541"/>
        <v>23.919999999999987</v>
      </c>
      <c r="T5792" s="3">
        <f t="shared" si="542"/>
        <v>-10.32</v>
      </c>
      <c r="U5792" s="3">
        <f t="shared" si="543"/>
        <v>8.2099999999999866</v>
      </c>
      <c r="V5792" s="4">
        <f t="shared" si="544"/>
        <v>3.0449133998442259E-2</v>
      </c>
      <c r="W5792" s="5">
        <f t="shared" si="545"/>
        <v>1</v>
      </c>
    </row>
    <row r="5793" spans="1:23">
      <c r="A5793" t="s">
        <v>7277</v>
      </c>
      <c r="B5793" t="s">
        <v>1281</v>
      </c>
      <c r="C5793" t="s">
        <v>891</v>
      </c>
      <c r="D5793" t="s">
        <v>72</v>
      </c>
      <c r="E5793" s="1">
        <v>45999.833958333344</v>
      </c>
      <c r="F5793" s="1">
        <v>45999.849236111113</v>
      </c>
      <c r="G5793" t="s">
        <v>27</v>
      </c>
      <c r="H5793">
        <v>1</v>
      </c>
      <c r="I5793">
        <v>435.46</v>
      </c>
      <c r="J5793">
        <v>332.72</v>
      </c>
      <c r="K5793">
        <v>0</v>
      </c>
      <c r="L5793">
        <v>0</v>
      </c>
      <c r="M5793">
        <v>55.45</v>
      </c>
      <c r="N5793">
        <v>7.84</v>
      </c>
      <c r="O5793" t="s">
        <v>28</v>
      </c>
      <c r="P5793">
        <v>7</v>
      </c>
      <c r="Q5793">
        <v>3</v>
      </c>
      <c r="R5793" s="3">
        <f t="shared" si="540"/>
        <v>435.46</v>
      </c>
      <c r="S5793" s="3">
        <f t="shared" si="541"/>
        <v>102.73999999999995</v>
      </c>
      <c r="T5793" s="3">
        <f t="shared" si="542"/>
        <v>-55.45</v>
      </c>
      <c r="U5793" s="3">
        <f t="shared" si="543"/>
        <v>39.449999999999946</v>
      </c>
      <c r="V5793" s="4">
        <f t="shared" si="544"/>
        <v>9.0593854774261587E-2</v>
      </c>
      <c r="W5793" s="5">
        <f t="shared" si="545"/>
        <v>1</v>
      </c>
    </row>
    <row r="5794" spans="1:23">
      <c r="A5794" t="s">
        <v>7278</v>
      </c>
      <c r="B5794" t="s">
        <v>355</v>
      </c>
      <c r="C5794" t="s">
        <v>337</v>
      </c>
      <c r="D5794" t="s">
        <v>64</v>
      </c>
      <c r="E5794" s="1">
        <v>45999.85260416667</v>
      </c>
      <c r="F5794" s="1">
        <v>45999.863715277781</v>
      </c>
      <c r="G5794" t="s">
        <v>27</v>
      </c>
      <c r="H5794">
        <v>3</v>
      </c>
      <c r="I5794">
        <v>447.99</v>
      </c>
      <c r="J5794">
        <v>303.87</v>
      </c>
      <c r="K5794">
        <v>0</v>
      </c>
      <c r="L5794">
        <v>0</v>
      </c>
      <c r="M5794">
        <v>44.55</v>
      </c>
      <c r="N5794">
        <v>8.06</v>
      </c>
      <c r="O5794" t="s">
        <v>38</v>
      </c>
      <c r="P5794">
        <v>0</v>
      </c>
      <c r="Q5794">
        <v>5</v>
      </c>
      <c r="R5794" s="3">
        <f t="shared" si="540"/>
        <v>447.99</v>
      </c>
      <c r="S5794" s="3">
        <f t="shared" si="541"/>
        <v>144.12</v>
      </c>
      <c r="T5794" s="3">
        <f t="shared" si="542"/>
        <v>-44.55</v>
      </c>
      <c r="U5794" s="3">
        <f t="shared" si="543"/>
        <v>91.51</v>
      </c>
      <c r="V5794" s="4">
        <f t="shared" si="544"/>
        <v>0.20426795240965201</v>
      </c>
      <c r="W5794" s="5">
        <f t="shared" si="545"/>
        <v>1</v>
      </c>
    </row>
    <row r="5795" spans="1:23">
      <c r="A5795" t="s">
        <v>7279</v>
      </c>
      <c r="B5795" t="s">
        <v>1559</v>
      </c>
      <c r="C5795" t="s">
        <v>1219</v>
      </c>
      <c r="D5795" t="s">
        <v>87</v>
      </c>
      <c r="E5795" s="1">
        <v>46000.26394675926</v>
      </c>
      <c r="F5795" s="1">
        <v>46000.286863425928</v>
      </c>
      <c r="G5795" t="s">
        <v>53</v>
      </c>
      <c r="H5795">
        <v>1</v>
      </c>
      <c r="I5795">
        <v>613.58000000000004</v>
      </c>
      <c r="J5795">
        <v>536.71</v>
      </c>
      <c r="K5795">
        <v>92.04</v>
      </c>
      <c r="L5795">
        <v>0</v>
      </c>
      <c r="M5795">
        <v>35.869999999999997</v>
      </c>
      <c r="N5795">
        <v>9.39</v>
      </c>
      <c r="O5795" t="s">
        <v>38</v>
      </c>
      <c r="P5795">
        <v>13</v>
      </c>
      <c r="Q5795">
        <v>2</v>
      </c>
      <c r="R5795" s="3">
        <f t="shared" si="540"/>
        <v>521.54000000000008</v>
      </c>
      <c r="S5795" s="3">
        <f t="shared" si="541"/>
        <v>-15.169999999999959</v>
      </c>
      <c r="T5795" s="3">
        <f t="shared" si="542"/>
        <v>-35.869999999999997</v>
      </c>
      <c r="U5795" s="3">
        <f t="shared" si="543"/>
        <v>-60.429999999999957</v>
      </c>
      <c r="V5795" s="4">
        <f t="shared" si="544"/>
        <v>-0.11586838976876164</v>
      </c>
      <c r="W5795" s="5">
        <f t="shared" si="545"/>
        <v>0</v>
      </c>
    </row>
    <row r="5796" spans="1:23">
      <c r="A5796" t="s">
        <v>7280</v>
      </c>
      <c r="B5796" t="s">
        <v>7281</v>
      </c>
      <c r="C5796" t="s">
        <v>68</v>
      </c>
      <c r="D5796" t="s">
        <v>160</v>
      </c>
      <c r="E5796" s="1">
        <v>46000.286793981482</v>
      </c>
      <c r="F5796" s="1">
        <v>46000.293043981481</v>
      </c>
      <c r="G5796" t="s">
        <v>27</v>
      </c>
      <c r="H5796">
        <v>2</v>
      </c>
      <c r="I5796">
        <v>1015.48</v>
      </c>
      <c r="J5796">
        <v>700.78</v>
      </c>
      <c r="K5796">
        <v>253.87</v>
      </c>
      <c r="L5796">
        <v>0</v>
      </c>
      <c r="M5796">
        <v>41.87</v>
      </c>
      <c r="N5796">
        <v>13.71</v>
      </c>
      <c r="O5796" t="s">
        <v>65</v>
      </c>
      <c r="P5796">
        <v>0</v>
      </c>
      <c r="Q5796">
        <v>5</v>
      </c>
      <c r="R5796" s="3">
        <f t="shared" si="540"/>
        <v>761.61</v>
      </c>
      <c r="S5796" s="3">
        <f t="shared" si="541"/>
        <v>60.830000000000041</v>
      </c>
      <c r="T5796" s="3">
        <f t="shared" si="542"/>
        <v>-41.87</v>
      </c>
      <c r="U5796" s="3">
        <f t="shared" si="543"/>
        <v>5.2500000000000426</v>
      </c>
      <c r="V5796" s="4">
        <f t="shared" si="544"/>
        <v>6.8932918422815381E-3</v>
      </c>
      <c r="W5796" s="5">
        <f t="shared" si="545"/>
        <v>1</v>
      </c>
    </row>
    <row r="5797" spans="1:23">
      <c r="A5797" t="s">
        <v>7282</v>
      </c>
      <c r="B5797" t="s">
        <v>1486</v>
      </c>
      <c r="C5797" t="s">
        <v>230</v>
      </c>
      <c r="D5797" t="s">
        <v>103</v>
      </c>
      <c r="E5797" s="1">
        <v>46000.29791666667</v>
      </c>
      <c r="F5797" s="1">
        <v>46000.320833333331</v>
      </c>
      <c r="G5797" t="s">
        <v>27</v>
      </c>
      <c r="H5797">
        <v>1</v>
      </c>
      <c r="I5797">
        <v>773.78</v>
      </c>
      <c r="J5797">
        <v>530.16999999999996</v>
      </c>
      <c r="K5797">
        <v>38.69</v>
      </c>
      <c r="L5797">
        <v>0</v>
      </c>
      <c r="M5797">
        <v>57.51</v>
      </c>
      <c r="N5797">
        <v>13.23</v>
      </c>
      <c r="O5797" t="s">
        <v>38</v>
      </c>
      <c r="P5797">
        <v>13</v>
      </c>
      <c r="Q5797">
        <v>1</v>
      </c>
      <c r="R5797" s="3">
        <f t="shared" si="540"/>
        <v>735.08999999999992</v>
      </c>
      <c r="S5797" s="3">
        <f t="shared" si="541"/>
        <v>204.91999999999996</v>
      </c>
      <c r="T5797" s="3">
        <f t="shared" si="542"/>
        <v>-57.51</v>
      </c>
      <c r="U5797" s="3">
        <f t="shared" si="543"/>
        <v>134.17999999999998</v>
      </c>
      <c r="V5797" s="4">
        <f t="shared" si="544"/>
        <v>0.18253547184698471</v>
      </c>
      <c r="W5797" s="5">
        <f t="shared" si="545"/>
        <v>1</v>
      </c>
    </row>
    <row r="5798" spans="1:23">
      <c r="A5798" t="s">
        <v>7283</v>
      </c>
      <c r="B5798" t="s">
        <v>3048</v>
      </c>
      <c r="C5798" t="s">
        <v>738</v>
      </c>
      <c r="D5798" t="s">
        <v>37</v>
      </c>
      <c r="E5798" s="1">
        <v>46000.314930555563</v>
      </c>
      <c r="F5798" s="1">
        <v>46000.331597222219</v>
      </c>
      <c r="G5798" t="s">
        <v>27</v>
      </c>
      <c r="H5798">
        <v>1</v>
      </c>
      <c r="I5798">
        <v>152.01</v>
      </c>
      <c r="J5798">
        <v>91.21</v>
      </c>
      <c r="K5798">
        <v>7.6</v>
      </c>
      <c r="L5798">
        <v>30</v>
      </c>
      <c r="M5798">
        <v>63.79</v>
      </c>
      <c r="N5798">
        <v>3.14</v>
      </c>
      <c r="O5798" t="s">
        <v>38</v>
      </c>
      <c r="P5798">
        <v>4</v>
      </c>
      <c r="Q5798">
        <v>4</v>
      </c>
      <c r="R5798" s="3">
        <f t="shared" si="540"/>
        <v>144.41</v>
      </c>
      <c r="S5798" s="3">
        <f t="shared" si="541"/>
        <v>53.2</v>
      </c>
      <c r="T5798" s="3">
        <f t="shared" si="542"/>
        <v>-33.79</v>
      </c>
      <c r="U5798" s="3">
        <f t="shared" si="543"/>
        <v>16.270000000000003</v>
      </c>
      <c r="V5798" s="4">
        <f t="shared" si="544"/>
        <v>0.1126653278858805</v>
      </c>
      <c r="W5798" s="5">
        <f t="shared" si="545"/>
        <v>1</v>
      </c>
    </row>
    <row r="5799" spans="1:23">
      <c r="A5799" t="s">
        <v>7284</v>
      </c>
      <c r="B5799" t="s">
        <v>1043</v>
      </c>
      <c r="C5799" t="s">
        <v>83</v>
      </c>
      <c r="D5799" t="s">
        <v>127</v>
      </c>
      <c r="E5799" s="1">
        <v>46000.328993055547</v>
      </c>
      <c r="F5799" s="1">
        <v>46000.3359375</v>
      </c>
      <c r="G5799" t="s">
        <v>27</v>
      </c>
      <c r="H5799">
        <v>1</v>
      </c>
      <c r="I5799">
        <v>441.98</v>
      </c>
      <c r="J5799">
        <v>404.14</v>
      </c>
      <c r="K5799">
        <v>66.3</v>
      </c>
      <c r="L5799">
        <v>0</v>
      </c>
      <c r="M5799">
        <v>35.69</v>
      </c>
      <c r="N5799">
        <v>6.76</v>
      </c>
      <c r="O5799" t="s">
        <v>38</v>
      </c>
      <c r="P5799">
        <v>0</v>
      </c>
      <c r="Q5799">
        <v>5</v>
      </c>
      <c r="R5799" s="3">
        <f t="shared" si="540"/>
        <v>375.68</v>
      </c>
      <c r="S5799" s="3">
        <f t="shared" si="541"/>
        <v>-28.45999999999998</v>
      </c>
      <c r="T5799" s="3">
        <f t="shared" si="542"/>
        <v>-35.69</v>
      </c>
      <c r="U5799" s="3">
        <f t="shared" si="543"/>
        <v>-70.909999999999982</v>
      </c>
      <c r="V5799" s="4">
        <f t="shared" si="544"/>
        <v>-0.18875106473594544</v>
      </c>
      <c r="W5799" s="5">
        <f t="shared" si="545"/>
        <v>0</v>
      </c>
    </row>
    <row r="5800" spans="1:23">
      <c r="A5800" t="s">
        <v>7285</v>
      </c>
      <c r="B5800" t="s">
        <v>2807</v>
      </c>
      <c r="C5800" t="s">
        <v>289</v>
      </c>
      <c r="D5800" t="s">
        <v>52</v>
      </c>
      <c r="E5800" s="1">
        <v>46000.481215277781</v>
      </c>
      <c r="F5800" s="1">
        <v>46000.497881944437</v>
      </c>
      <c r="G5800" t="s">
        <v>27</v>
      </c>
      <c r="H5800">
        <v>2</v>
      </c>
      <c r="I5800">
        <v>1795.8</v>
      </c>
      <c r="J5800">
        <v>1505.36</v>
      </c>
      <c r="K5800">
        <v>0</v>
      </c>
      <c r="L5800">
        <v>0</v>
      </c>
      <c r="M5800">
        <v>58.57</v>
      </c>
      <c r="N5800">
        <v>32.32</v>
      </c>
      <c r="O5800" t="s">
        <v>65</v>
      </c>
      <c r="P5800">
        <v>9</v>
      </c>
      <c r="Q5800">
        <v>3</v>
      </c>
      <c r="R5800" s="3">
        <f t="shared" si="540"/>
        <v>1795.8</v>
      </c>
      <c r="S5800" s="3">
        <f t="shared" si="541"/>
        <v>290.44000000000005</v>
      </c>
      <c r="T5800" s="3">
        <f t="shared" si="542"/>
        <v>-58.57</v>
      </c>
      <c r="U5800" s="3">
        <f t="shared" si="543"/>
        <v>199.55000000000007</v>
      </c>
      <c r="V5800" s="4">
        <f t="shared" si="544"/>
        <v>0.11112039202583811</v>
      </c>
      <c r="W5800" s="5">
        <f t="shared" si="545"/>
        <v>1</v>
      </c>
    </row>
    <row r="5801" spans="1:23">
      <c r="A5801" t="s">
        <v>7286</v>
      </c>
      <c r="B5801" t="s">
        <v>3078</v>
      </c>
      <c r="C5801" t="s">
        <v>292</v>
      </c>
      <c r="D5801" t="s">
        <v>87</v>
      </c>
      <c r="E5801" s="1">
        <v>46000.512442129628</v>
      </c>
      <c r="F5801" s="1">
        <v>46000.526331018518</v>
      </c>
      <c r="G5801" t="s">
        <v>27</v>
      </c>
      <c r="H5801">
        <v>1</v>
      </c>
      <c r="I5801">
        <v>148.97999999999999</v>
      </c>
      <c r="J5801">
        <v>115.45</v>
      </c>
      <c r="K5801">
        <v>14.9</v>
      </c>
      <c r="L5801">
        <v>30</v>
      </c>
      <c r="M5801">
        <v>52.66</v>
      </c>
      <c r="N5801">
        <v>2.95</v>
      </c>
      <c r="O5801" t="s">
        <v>38</v>
      </c>
      <c r="P5801">
        <v>0</v>
      </c>
      <c r="Q5801">
        <v>5</v>
      </c>
      <c r="R5801" s="3">
        <f t="shared" si="540"/>
        <v>134.07999999999998</v>
      </c>
      <c r="S5801" s="3">
        <f t="shared" si="541"/>
        <v>18.629999999999981</v>
      </c>
      <c r="T5801" s="3">
        <f t="shared" si="542"/>
        <v>-22.659999999999997</v>
      </c>
      <c r="U5801" s="3">
        <f t="shared" si="543"/>
        <v>-6.9800000000000155</v>
      </c>
      <c r="V5801" s="4">
        <f t="shared" si="544"/>
        <v>-5.2058472553699407E-2</v>
      </c>
      <c r="W5801" s="5">
        <f t="shared" si="545"/>
        <v>0</v>
      </c>
    </row>
    <row r="5802" spans="1:23">
      <c r="A5802" t="s">
        <v>7287</v>
      </c>
      <c r="B5802" t="s">
        <v>595</v>
      </c>
      <c r="C5802" t="s">
        <v>176</v>
      </c>
      <c r="D5802" t="s">
        <v>127</v>
      </c>
      <c r="E5802" s="1">
        <v>46000.549722222233</v>
      </c>
      <c r="F5802" s="1">
        <v>46000.555277777778</v>
      </c>
      <c r="G5802" t="s">
        <v>27</v>
      </c>
      <c r="H5802">
        <v>1</v>
      </c>
      <c r="I5802">
        <v>102.02</v>
      </c>
      <c r="J5802">
        <v>92.38</v>
      </c>
      <c r="K5802">
        <v>5.0999999999999996</v>
      </c>
      <c r="L5802">
        <v>30</v>
      </c>
      <c r="M5802">
        <v>56.58</v>
      </c>
      <c r="N5802">
        <v>2.2799999999999998</v>
      </c>
      <c r="O5802" t="s">
        <v>33</v>
      </c>
      <c r="P5802">
        <v>0</v>
      </c>
      <c r="Q5802">
        <v>5</v>
      </c>
      <c r="R5802" s="3">
        <f t="shared" si="540"/>
        <v>96.92</v>
      </c>
      <c r="S5802" s="3">
        <f t="shared" si="541"/>
        <v>4.5400000000000063</v>
      </c>
      <c r="T5802" s="3">
        <f t="shared" si="542"/>
        <v>-26.58</v>
      </c>
      <c r="U5802" s="3">
        <f t="shared" si="543"/>
        <v>-24.319999999999993</v>
      </c>
      <c r="V5802" s="4">
        <f t="shared" si="544"/>
        <v>-0.25092860090796526</v>
      </c>
      <c r="W5802" s="5">
        <f t="shared" si="545"/>
        <v>0</v>
      </c>
    </row>
    <row r="5803" spans="1:23">
      <c r="A5803" t="s">
        <v>7288</v>
      </c>
      <c r="B5803" t="s">
        <v>4549</v>
      </c>
      <c r="C5803" t="s">
        <v>1217</v>
      </c>
      <c r="D5803" t="s">
        <v>44</v>
      </c>
      <c r="E5803" s="1">
        <v>46000.912291666667</v>
      </c>
      <c r="F5803" s="1">
        <v>46000.925486111111</v>
      </c>
      <c r="G5803" t="s">
        <v>53</v>
      </c>
      <c r="H5803">
        <v>3</v>
      </c>
      <c r="I5803">
        <v>1263.57</v>
      </c>
      <c r="J5803">
        <v>887.61</v>
      </c>
      <c r="K5803">
        <v>63.18</v>
      </c>
      <c r="L5803">
        <v>0</v>
      </c>
      <c r="M5803">
        <v>47.86</v>
      </c>
      <c r="N5803">
        <v>21.61</v>
      </c>
      <c r="O5803" t="s">
        <v>33</v>
      </c>
      <c r="P5803">
        <v>4</v>
      </c>
      <c r="Q5803">
        <v>2</v>
      </c>
      <c r="R5803" s="3">
        <f t="shared" si="540"/>
        <v>1200.3899999999999</v>
      </c>
      <c r="S5803" s="3">
        <f t="shared" si="541"/>
        <v>312.77999999999986</v>
      </c>
      <c r="T5803" s="3">
        <f t="shared" si="542"/>
        <v>-47.86</v>
      </c>
      <c r="U5803" s="3">
        <f t="shared" si="543"/>
        <v>243.30999999999983</v>
      </c>
      <c r="V5803" s="4">
        <f t="shared" si="544"/>
        <v>0.20269245828439078</v>
      </c>
      <c r="W5803" s="5">
        <f t="shared" si="545"/>
        <v>1</v>
      </c>
    </row>
    <row r="5804" spans="1:23">
      <c r="A5804" t="s">
        <v>7289</v>
      </c>
      <c r="B5804" t="s">
        <v>3025</v>
      </c>
      <c r="C5804" t="s">
        <v>783</v>
      </c>
      <c r="D5804" t="s">
        <v>48</v>
      </c>
      <c r="E5804" s="1">
        <v>46000.939097222217</v>
      </c>
      <c r="F5804" s="1">
        <v>46000.948125000003</v>
      </c>
      <c r="G5804" t="s">
        <v>27</v>
      </c>
      <c r="H5804">
        <v>2</v>
      </c>
      <c r="I5804">
        <v>198.18</v>
      </c>
      <c r="J5804">
        <v>141.16</v>
      </c>
      <c r="K5804">
        <v>0</v>
      </c>
      <c r="L5804">
        <v>30</v>
      </c>
      <c r="M5804">
        <v>55.42</v>
      </c>
      <c r="N5804">
        <v>4.1100000000000003</v>
      </c>
      <c r="O5804" t="s">
        <v>38</v>
      </c>
      <c r="P5804">
        <v>0</v>
      </c>
      <c r="Q5804">
        <v>5</v>
      </c>
      <c r="R5804" s="3">
        <f t="shared" si="540"/>
        <v>198.18</v>
      </c>
      <c r="S5804" s="3">
        <f t="shared" si="541"/>
        <v>57.02000000000001</v>
      </c>
      <c r="T5804" s="3">
        <f t="shared" si="542"/>
        <v>-25.42</v>
      </c>
      <c r="U5804" s="3">
        <f t="shared" si="543"/>
        <v>27.490000000000009</v>
      </c>
      <c r="V5804" s="4">
        <f t="shared" si="544"/>
        <v>0.13871228176405292</v>
      </c>
      <c r="W5804" s="5">
        <f t="shared" si="545"/>
        <v>1</v>
      </c>
    </row>
    <row r="5805" spans="1:23">
      <c r="A5805" t="s">
        <v>7290</v>
      </c>
      <c r="B5805" t="s">
        <v>922</v>
      </c>
      <c r="C5805" t="s">
        <v>576</v>
      </c>
      <c r="D5805" t="s">
        <v>103</v>
      </c>
      <c r="E5805" s="1">
        <v>46001.301087962973</v>
      </c>
      <c r="F5805" s="1">
        <v>46001.312893518523</v>
      </c>
      <c r="G5805" t="s">
        <v>27</v>
      </c>
      <c r="H5805">
        <v>1</v>
      </c>
      <c r="I5805">
        <v>574.94000000000005</v>
      </c>
      <c r="J5805">
        <v>340.64</v>
      </c>
      <c r="K5805">
        <v>57.49</v>
      </c>
      <c r="L5805">
        <v>0</v>
      </c>
      <c r="M5805">
        <v>64.83</v>
      </c>
      <c r="N5805">
        <v>9.31</v>
      </c>
      <c r="O5805" t="s">
        <v>144</v>
      </c>
      <c r="P5805">
        <v>0</v>
      </c>
      <c r="Q5805">
        <v>5</v>
      </c>
      <c r="R5805" s="3">
        <f t="shared" si="540"/>
        <v>517.45000000000005</v>
      </c>
      <c r="S5805" s="3">
        <f t="shared" si="541"/>
        <v>176.81000000000006</v>
      </c>
      <c r="T5805" s="3">
        <f t="shared" si="542"/>
        <v>-64.83</v>
      </c>
      <c r="U5805" s="3">
        <f t="shared" si="543"/>
        <v>102.67000000000006</v>
      </c>
      <c r="V5805" s="4">
        <f t="shared" si="544"/>
        <v>0.19841530582665001</v>
      </c>
      <c r="W5805" s="5">
        <f t="shared" si="545"/>
        <v>1</v>
      </c>
    </row>
    <row r="5806" spans="1:23">
      <c r="A5806" t="s">
        <v>7291</v>
      </c>
      <c r="B5806" t="s">
        <v>3894</v>
      </c>
      <c r="C5806" t="s">
        <v>142</v>
      </c>
      <c r="D5806" t="s">
        <v>52</v>
      </c>
      <c r="E5806" s="1">
        <v>46001.31627314815</v>
      </c>
      <c r="F5806" s="1">
        <v>46001.323217592602</v>
      </c>
      <c r="G5806" t="s">
        <v>27</v>
      </c>
      <c r="H5806">
        <v>2</v>
      </c>
      <c r="I5806">
        <v>223.8</v>
      </c>
      <c r="J5806">
        <v>158.30000000000001</v>
      </c>
      <c r="K5806">
        <v>33.57</v>
      </c>
      <c r="L5806">
        <v>30</v>
      </c>
      <c r="M5806">
        <v>48.61</v>
      </c>
      <c r="N5806">
        <v>3.96</v>
      </c>
      <c r="O5806" t="s">
        <v>38</v>
      </c>
      <c r="P5806">
        <v>0</v>
      </c>
      <c r="Q5806">
        <v>4</v>
      </c>
      <c r="R5806" s="3">
        <f t="shared" si="540"/>
        <v>190.23000000000002</v>
      </c>
      <c r="S5806" s="3">
        <f t="shared" si="541"/>
        <v>31.930000000000007</v>
      </c>
      <c r="T5806" s="3">
        <f t="shared" si="542"/>
        <v>-18.61</v>
      </c>
      <c r="U5806" s="3">
        <f t="shared" si="543"/>
        <v>9.3600000000000065</v>
      </c>
      <c r="V5806" s="4">
        <f t="shared" si="544"/>
        <v>4.9203595647374261E-2</v>
      </c>
      <c r="W5806" s="5">
        <f t="shared" si="545"/>
        <v>1</v>
      </c>
    </row>
    <row r="5807" spans="1:23">
      <c r="A5807" t="s">
        <v>7292</v>
      </c>
      <c r="B5807" t="s">
        <v>2991</v>
      </c>
      <c r="C5807" t="s">
        <v>227</v>
      </c>
      <c r="D5807" t="s">
        <v>127</v>
      </c>
      <c r="E5807" s="1">
        <v>46001.339236111111</v>
      </c>
      <c r="G5807" t="s">
        <v>110</v>
      </c>
      <c r="H5807">
        <v>1</v>
      </c>
      <c r="I5807">
        <v>426.49</v>
      </c>
      <c r="J5807">
        <v>379.26</v>
      </c>
      <c r="K5807">
        <v>106.62</v>
      </c>
      <c r="L5807">
        <v>0</v>
      </c>
      <c r="M5807">
        <v>56</v>
      </c>
      <c r="N5807">
        <v>0</v>
      </c>
      <c r="O5807" t="s">
        <v>38</v>
      </c>
      <c r="P5807">
        <v>0</v>
      </c>
      <c r="R5807" s="3">
        <f t="shared" si="540"/>
        <v>319.87</v>
      </c>
      <c r="S5807" s="3">
        <f t="shared" si="541"/>
        <v>-59.389999999999986</v>
      </c>
      <c r="T5807" s="3">
        <f t="shared" si="542"/>
        <v>-56</v>
      </c>
      <c r="U5807" s="3">
        <f t="shared" si="543"/>
        <v>-115.38999999999999</v>
      </c>
      <c r="V5807" s="4">
        <f t="shared" si="544"/>
        <v>-0.3607403007471785</v>
      </c>
      <c r="W5807" s="5">
        <f t="shared" si="545"/>
        <v>0</v>
      </c>
    </row>
    <row r="5808" spans="1:23">
      <c r="A5808" t="s">
        <v>7293</v>
      </c>
      <c r="B5808" t="s">
        <v>4100</v>
      </c>
      <c r="C5808" t="s">
        <v>768</v>
      </c>
      <c r="D5808" t="s">
        <v>103</v>
      </c>
      <c r="E5808" s="1">
        <v>46001.343368055554</v>
      </c>
      <c r="F5808" s="1">
        <v>46001.355868055558</v>
      </c>
      <c r="G5808" t="s">
        <v>27</v>
      </c>
      <c r="H5808">
        <v>2</v>
      </c>
      <c r="I5808">
        <v>278.22000000000003</v>
      </c>
      <c r="J5808">
        <v>174.28</v>
      </c>
      <c r="K5808">
        <v>41.73</v>
      </c>
      <c r="L5808">
        <v>30</v>
      </c>
      <c r="M5808">
        <v>47.08</v>
      </c>
      <c r="N5808">
        <v>4.8</v>
      </c>
      <c r="O5808" t="s">
        <v>33</v>
      </c>
      <c r="P5808">
        <v>0</v>
      </c>
      <c r="Q5808">
        <v>5</v>
      </c>
      <c r="R5808" s="3">
        <f t="shared" si="540"/>
        <v>236.49000000000004</v>
      </c>
      <c r="S5808" s="3">
        <f t="shared" si="541"/>
        <v>62.210000000000036</v>
      </c>
      <c r="T5808" s="3">
        <f t="shared" si="542"/>
        <v>-17.079999999999998</v>
      </c>
      <c r="U5808" s="3">
        <f t="shared" si="543"/>
        <v>40.330000000000041</v>
      </c>
      <c r="V5808" s="4">
        <f t="shared" si="544"/>
        <v>0.17053575204025556</v>
      </c>
      <c r="W5808" s="5">
        <f t="shared" si="545"/>
        <v>1</v>
      </c>
    </row>
    <row r="5809" spans="1:23">
      <c r="A5809" t="s">
        <v>7294</v>
      </c>
      <c r="B5809" t="s">
        <v>818</v>
      </c>
      <c r="C5809" t="s">
        <v>248</v>
      </c>
      <c r="D5809" t="s">
        <v>64</v>
      </c>
      <c r="E5809" s="1">
        <v>46001.345219907409</v>
      </c>
      <c r="F5809" s="1">
        <v>46001.352164351847</v>
      </c>
      <c r="G5809" t="s">
        <v>27</v>
      </c>
      <c r="H5809">
        <v>1</v>
      </c>
      <c r="I5809">
        <v>708.56</v>
      </c>
      <c r="J5809">
        <v>613.49</v>
      </c>
      <c r="K5809">
        <v>177.14</v>
      </c>
      <c r="L5809">
        <v>0</v>
      </c>
      <c r="M5809">
        <v>63.15</v>
      </c>
      <c r="N5809">
        <v>9.57</v>
      </c>
      <c r="O5809" t="s">
        <v>38</v>
      </c>
      <c r="P5809">
        <v>0</v>
      </c>
      <c r="Q5809">
        <v>5</v>
      </c>
      <c r="R5809" s="3">
        <f t="shared" si="540"/>
        <v>531.41999999999996</v>
      </c>
      <c r="S5809" s="3">
        <f t="shared" si="541"/>
        <v>-82.07000000000005</v>
      </c>
      <c r="T5809" s="3">
        <f t="shared" si="542"/>
        <v>-63.15</v>
      </c>
      <c r="U5809" s="3">
        <f t="shared" si="543"/>
        <v>-154.79000000000005</v>
      </c>
      <c r="V5809" s="4">
        <f t="shared" si="544"/>
        <v>-0.29127620337962451</v>
      </c>
      <c r="W5809" s="5">
        <f t="shared" si="545"/>
        <v>0</v>
      </c>
    </row>
    <row r="5810" spans="1:23">
      <c r="A5810" t="s">
        <v>7295</v>
      </c>
      <c r="B5810" t="s">
        <v>1760</v>
      </c>
      <c r="C5810" t="s">
        <v>964</v>
      </c>
      <c r="D5810" t="s">
        <v>127</v>
      </c>
      <c r="E5810" s="1">
        <v>46001.40384259259</v>
      </c>
      <c r="F5810" s="1">
        <v>46001.417731481481</v>
      </c>
      <c r="G5810" t="s">
        <v>27</v>
      </c>
      <c r="H5810">
        <v>1</v>
      </c>
      <c r="I5810">
        <v>228.56</v>
      </c>
      <c r="J5810">
        <v>201.36</v>
      </c>
      <c r="K5810">
        <v>11.43</v>
      </c>
      <c r="L5810">
        <v>30</v>
      </c>
      <c r="M5810">
        <v>42.08</v>
      </c>
      <c r="N5810">
        <v>4.45</v>
      </c>
      <c r="O5810" t="s">
        <v>38</v>
      </c>
      <c r="P5810">
        <v>5</v>
      </c>
      <c r="Q5810">
        <v>3</v>
      </c>
      <c r="R5810" s="3">
        <f t="shared" si="540"/>
        <v>217.13</v>
      </c>
      <c r="S5810" s="3">
        <f t="shared" si="541"/>
        <v>15.769999999999982</v>
      </c>
      <c r="T5810" s="3">
        <f t="shared" si="542"/>
        <v>-12.079999999999998</v>
      </c>
      <c r="U5810" s="3">
        <f t="shared" si="543"/>
        <v>-0.76000000000001666</v>
      </c>
      <c r="V5810" s="4">
        <f t="shared" si="544"/>
        <v>-3.500207249113511E-3</v>
      </c>
      <c r="W5810" s="5">
        <f t="shared" si="545"/>
        <v>0</v>
      </c>
    </row>
    <row r="5811" spans="1:23">
      <c r="A5811" t="s">
        <v>7296</v>
      </c>
      <c r="B5811" t="s">
        <v>1948</v>
      </c>
      <c r="C5811" t="s">
        <v>142</v>
      </c>
      <c r="D5811" t="s">
        <v>160</v>
      </c>
      <c r="E5811" s="1">
        <v>46001.516643518517</v>
      </c>
      <c r="F5811" s="1">
        <v>46001.533310185187</v>
      </c>
      <c r="G5811" t="s">
        <v>27</v>
      </c>
      <c r="H5811">
        <v>1</v>
      </c>
      <c r="I5811">
        <v>111.9</v>
      </c>
      <c r="J5811">
        <v>79.150000000000006</v>
      </c>
      <c r="K5811">
        <v>5.6</v>
      </c>
      <c r="L5811">
        <v>30</v>
      </c>
      <c r="M5811">
        <v>47.15</v>
      </c>
      <c r="N5811">
        <v>2.4500000000000002</v>
      </c>
      <c r="O5811" t="s">
        <v>38</v>
      </c>
      <c r="P5811">
        <v>4</v>
      </c>
      <c r="Q5811">
        <v>3</v>
      </c>
      <c r="R5811" s="3">
        <f t="shared" si="540"/>
        <v>106.30000000000001</v>
      </c>
      <c r="S5811" s="3">
        <f t="shared" si="541"/>
        <v>27.150000000000006</v>
      </c>
      <c r="T5811" s="3">
        <f t="shared" si="542"/>
        <v>-17.149999999999999</v>
      </c>
      <c r="U5811" s="3">
        <f t="shared" si="543"/>
        <v>7.5500000000000069</v>
      </c>
      <c r="V5811" s="4">
        <f t="shared" si="544"/>
        <v>7.102539981185331E-2</v>
      </c>
      <c r="W5811" s="5">
        <f t="shared" si="545"/>
        <v>1</v>
      </c>
    </row>
    <row r="5812" spans="1:23">
      <c r="A5812" t="s">
        <v>7297</v>
      </c>
      <c r="B5812" t="s">
        <v>348</v>
      </c>
      <c r="C5812" t="s">
        <v>41</v>
      </c>
      <c r="D5812" t="s">
        <v>37</v>
      </c>
      <c r="E5812" s="1">
        <v>46001.521921296298</v>
      </c>
      <c r="F5812" s="1">
        <v>46001.52747685185</v>
      </c>
      <c r="G5812" t="s">
        <v>27</v>
      </c>
      <c r="H5812">
        <v>1</v>
      </c>
      <c r="I5812">
        <v>235.64</v>
      </c>
      <c r="J5812">
        <v>162.24</v>
      </c>
      <c r="K5812">
        <v>0</v>
      </c>
      <c r="L5812">
        <v>30</v>
      </c>
      <c r="M5812">
        <v>58.4</v>
      </c>
      <c r="N5812">
        <v>4.78</v>
      </c>
      <c r="O5812" t="s">
        <v>65</v>
      </c>
      <c r="P5812">
        <v>0</v>
      </c>
      <c r="Q5812">
        <v>5</v>
      </c>
      <c r="R5812" s="3">
        <f t="shared" si="540"/>
        <v>235.64</v>
      </c>
      <c r="S5812" s="3">
        <f t="shared" si="541"/>
        <v>73.399999999999977</v>
      </c>
      <c r="T5812" s="3">
        <f t="shared" si="542"/>
        <v>-28.4</v>
      </c>
      <c r="U5812" s="3">
        <f t="shared" si="543"/>
        <v>40.219999999999978</v>
      </c>
      <c r="V5812" s="4">
        <f t="shared" si="544"/>
        <v>0.17068409438125948</v>
      </c>
      <c r="W5812" s="5">
        <f t="shared" si="545"/>
        <v>1</v>
      </c>
    </row>
    <row r="5813" spans="1:23">
      <c r="A5813" t="s">
        <v>7298</v>
      </c>
      <c r="B5813" t="s">
        <v>1756</v>
      </c>
      <c r="C5813" t="s">
        <v>1252</v>
      </c>
      <c r="D5813" t="s">
        <v>143</v>
      </c>
      <c r="E5813" s="1">
        <v>46001.531331018523</v>
      </c>
      <c r="F5813" s="1">
        <v>46001.538969907408</v>
      </c>
      <c r="G5813" t="s">
        <v>27</v>
      </c>
      <c r="H5813">
        <v>3</v>
      </c>
      <c r="I5813">
        <v>1053.8399999999999</v>
      </c>
      <c r="J5813">
        <v>952.44</v>
      </c>
      <c r="K5813">
        <v>158.08000000000001</v>
      </c>
      <c r="L5813">
        <v>0</v>
      </c>
      <c r="M5813">
        <v>39.4</v>
      </c>
      <c r="N5813">
        <v>16.12</v>
      </c>
      <c r="O5813" t="s">
        <v>38</v>
      </c>
      <c r="P5813">
        <v>0</v>
      </c>
      <c r="Q5813">
        <v>5</v>
      </c>
      <c r="R5813" s="3">
        <f t="shared" si="540"/>
        <v>895.75999999999988</v>
      </c>
      <c r="S5813" s="3">
        <f t="shared" si="541"/>
        <v>-56.680000000000177</v>
      </c>
      <c r="T5813" s="3">
        <f t="shared" si="542"/>
        <v>-39.4</v>
      </c>
      <c r="U5813" s="3">
        <f t="shared" si="543"/>
        <v>-112.20000000000019</v>
      </c>
      <c r="V5813" s="4">
        <f t="shared" si="544"/>
        <v>-0.12525676520496584</v>
      </c>
      <c r="W5813" s="5">
        <f t="shared" si="545"/>
        <v>0</v>
      </c>
    </row>
    <row r="5814" spans="1:23">
      <c r="A5814" t="s">
        <v>7299</v>
      </c>
      <c r="B5814" t="s">
        <v>1814</v>
      </c>
      <c r="C5814" t="s">
        <v>897</v>
      </c>
      <c r="D5814" t="s">
        <v>117</v>
      </c>
      <c r="E5814" s="1">
        <v>46001.587673611109</v>
      </c>
      <c r="F5814" s="1">
        <v>46001.607118055559</v>
      </c>
      <c r="G5814" t="s">
        <v>27</v>
      </c>
      <c r="H5814">
        <v>1</v>
      </c>
      <c r="I5814">
        <v>375.43</v>
      </c>
      <c r="J5814">
        <v>286.64</v>
      </c>
      <c r="K5814">
        <v>0</v>
      </c>
      <c r="L5814">
        <v>30</v>
      </c>
      <c r="M5814">
        <v>58.77</v>
      </c>
      <c r="N5814">
        <v>7.3</v>
      </c>
      <c r="O5814" t="s">
        <v>65</v>
      </c>
      <c r="P5814">
        <v>8</v>
      </c>
      <c r="Q5814">
        <v>3</v>
      </c>
      <c r="R5814" s="3">
        <f t="shared" si="540"/>
        <v>375.43</v>
      </c>
      <c r="S5814" s="3">
        <f t="shared" si="541"/>
        <v>88.79000000000002</v>
      </c>
      <c r="T5814" s="3">
        <f t="shared" si="542"/>
        <v>-28.770000000000003</v>
      </c>
      <c r="U5814" s="3">
        <f t="shared" si="543"/>
        <v>52.72000000000002</v>
      </c>
      <c r="V5814" s="4">
        <f t="shared" si="544"/>
        <v>0.14042564526010179</v>
      </c>
      <c r="W5814" s="5">
        <f t="shared" si="545"/>
        <v>1</v>
      </c>
    </row>
    <row r="5815" spans="1:23">
      <c r="A5815" t="s">
        <v>7300</v>
      </c>
      <c r="B5815" t="s">
        <v>2163</v>
      </c>
      <c r="C5815" t="s">
        <v>359</v>
      </c>
      <c r="D5815" t="s">
        <v>117</v>
      </c>
      <c r="E5815" s="1">
        <v>46001.596041666657</v>
      </c>
      <c r="F5815" s="1">
        <v>46001.61409722222</v>
      </c>
      <c r="G5815" t="s">
        <v>27</v>
      </c>
      <c r="H5815">
        <v>1</v>
      </c>
      <c r="I5815">
        <v>276.98</v>
      </c>
      <c r="J5815">
        <v>200.32</v>
      </c>
      <c r="K5815">
        <v>0</v>
      </c>
      <c r="L5815">
        <v>30</v>
      </c>
      <c r="M5815">
        <v>45.95</v>
      </c>
      <c r="N5815">
        <v>5.53</v>
      </c>
      <c r="O5815" t="s">
        <v>38</v>
      </c>
      <c r="P5815">
        <v>6</v>
      </c>
      <c r="Q5815">
        <v>4</v>
      </c>
      <c r="R5815" s="3">
        <f t="shared" si="540"/>
        <v>276.98</v>
      </c>
      <c r="S5815" s="3">
        <f t="shared" si="541"/>
        <v>76.660000000000025</v>
      </c>
      <c r="T5815" s="3">
        <f t="shared" si="542"/>
        <v>-15.950000000000003</v>
      </c>
      <c r="U5815" s="3">
        <f t="shared" si="543"/>
        <v>55.180000000000021</v>
      </c>
      <c r="V5815" s="4">
        <f t="shared" si="544"/>
        <v>0.19922016030038275</v>
      </c>
      <c r="W5815" s="5">
        <f t="shared" si="545"/>
        <v>1</v>
      </c>
    </row>
    <row r="5816" spans="1:23">
      <c r="A5816" t="s">
        <v>7301</v>
      </c>
      <c r="B5816" t="s">
        <v>2882</v>
      </c>
      <c r="C5816" t="s">
        <v>99</v>
      </c>
      <c r="D5816" t="s">
        <v>32</v>
      </c>
      <c r="E5816" s="1">
        <v>46001.727488425917</v>
      </c>
      <c r="F5816" s="1">
        <v>46001.740682870368</v>
      </c>
      <c r="G5816" t="s">
        <v>27</v>
      </c>
      <c r="H5816">
        <v>2</v>
      </c>
      <c r="I5816">
        <v>308.74</v>
      </c>
      <c r="J5816">
        <v>226.8</v>
      </c>
      <c r="K5816">
        <v>46.31</v>
      </c>
      <c r="L5816">
        <v>30</v>
      </c>
      <c r="M5816">
        <v>35.07</v>
      </c>
      <c r="N5816">
        <v>5.26</v>
      </c>
      <c r="O5816" t="s">
        <v>33</v>
      </c>
      <c r="P5816">
        <v>0</v>
      </c>
      <c r="Q5816">
        <v>5</v>
      </c>
      <c r="R5816" s="3">
        <f t="shared" si="540"/>
        <v>262.43</v>
      </c>
      <c r="S5816" s="3">
        <f t="shared" si="541"/>
        <v>35.629999999999995</v>
      </c>
      <c r="T5816" s="3">
        <f t="shared" si="542"/>
        <v>-5.07</v>
      </c>
      <c r="U5816" s="3">
        <f t="shared" si="543"/>
        <v>25.299999999999997</v>
      </c>
      <c r="V5816" s="4">
        <f t="shared" si="544"/>
        <v>9.6406660823838725E-2</v>
      </c>
      <c r="W5816" s="5">
        <f t="shared" si="545"/>
        <v>1</v>
      </c>
    </row>
    <row r="5817" spans="1:23">
      <c r="A5817" t="s">
        <v>7302</v>
      </c>
      <c r="B5817" t="s">
        <v>1750</v>
      </c>
      <c r="C5817" t="s">
        <v>359</v>
      </c>
      <c r="D5817" t="s">
        <v>37</v>
      </c>
      <c r="E5817" s="1">
        <v>46001.733564814807</v>
      </c>
      <c r="F5817" s="1">
        <v>46001.748842592591</v>
      </c>
      <c r="G5817" t="s">
        <v>27</v>
      </c>
      <c r="H5817">
        <v>2</v>
      </c>
      <c r="I5817">
        <v>553.96</v>
      </c>
      <c r="J5817">
        <v>400.64</v>
      </c>
      <c r="K5817">
        <v>27.7</v>
      </c>
      <c r="L5817">
        <v>0</v>
      </c>
      <c r="M5817">
        <v>51.22</v>
      </c>
      <c r="N5817">
        <v>9.4700000000000006</v>
      </c>
      <c r="O5817" t="s">
        <v>38</v>
      </c>
      <c r="P5817">
        <v>2</v>
      </c>
      <c r="Q5817">
        <v>4</v>
      </c>
      <c r="R5817" s="3">
        <f t="shared" si="540"/>
        <v>526.26</v>
      </c>
      <c r="S5817" s="3">
        <f t="shared" si="541"/>
        <v>125.62</v>
      </c>
      <c r="T5817" s="3">
        <f t="shared" si="542"/>
        <v>-51.22</v>
      </c>
      <c r="U5817" s="3">
        <f t="shared" si="543"/>
        <v>64.930000000000007</v>
      </c>
      <c r="V5817" s="4">
        <f t="shared" si="544"/>
        <v>0.12338007828829857</v>
      </c>
      <c r="W5817" s="5">
        <f t="shared" si="545"/>
        <v>1</v>
      </c>
    </row>
    <row r="5818" spans="1:23">
      <c r="A5818" t="s">
        <v>7303</v>
      </c>
      <c r="B5818" t="s">
        <v>2882</v>
      </c>
      <c r="C5818" t="s">
        <v>120</v>
      </c>
      <c r="D5818" t="s">
        <v>64</v>
      </c>
      <c r="E5818" s="1">
        <v>46001.749490740738</v>
      </c>
      <c r="F5818" s="1">
        <v>46001.778657407413</v>
      </c>
      <c r="G5818" t="s">
        <v>27</v>
      </c>
      <c r="H5818">
        <v>1</v>
      </c>
      <c r="I5818">
        <v>738.97</v>
      </c>
      <c r="J5818">
        <v>669.94</v>
      </c>
      <c r="K5818">
        <v>36.950000000000003</v>
      </c>
      <c r="L5818">
        <v>0</v>
      </c>
      <c r="M5818">
        <v>37.53</v>
      </c>
      <c r="N5818">
        <v>12.64</v>
      </c>
      <c r="O5818" t="s">
        <v>38</v>
      </c>
      <c r="P5818">
        <v>22</v>
      </c>
      <c r="Q5818">
        <v>1</v>
      </c>
      <c r="R5818" s="3">
        <f t="shared" si="540"/>
        <v>702.02</v>
      </c>
      <c r="S5818" s="3">
        <f t="shared" si="541"/>
        <v>32.079999999999927</v>
      </c>
      <c r="T5818" s="3">
        <f t="shared" si="542"/>
        <v>-37.53</v>
      </c>
      <c r="U5818" s="3">
        <f t="shared" si="543"/>
        <v>-18.090000000000074</v>
      </c>
      <c r="V5818" s="4">
        <f t="shared" si="544"/>
        <v>-2.5768496624027911E-2</v>
      </c>
      <c r="W5818" s="5">
        <f t="shared" si="545"/>
        <v>0</v>
      </c>
    </row>
    <row r="5819" spans="1:23">
      <c r="A5819" t="s">
        <v>7304</v>
      </c>
      <c r="B5819" t="s">
        <v>932</v>
      </c>
      <c r="C5819" t="s">
        <v>199</v>
      </c>
      <c r="D5819" t="s">
        <v>26</v>
      </c>
      <c r="E5819" s="1">
        <v>46001.817881944437</v>
      </c>
      <c r="F5819" s="1">
        <v>46001.847048611111</v>
      </c>
      <c r="G5819" t="s">
        <v>53</v>
      </c>
      <c r="H5819">
        <v>1</v>
      </c>
      <c r="I5819">
        <v>38.130000000000003</v>
      </c>
      <c r="J5819">
        <v>28.23</v>
      </c>
      <c r="K5819">
        <v>1.91</v>
      </c>
      <c r="L5819">
        <v>30</v>
      </c>
      <c r="M5819">
        <v>60.22</v>
      </c>
      <c r="N5819">
        <v>1.19</v>
      </c>
      <c r="O5819" t="s">
        <v>38</v>
      </c>
      <c r="P5819">
        <v>27</v>
      </c>
      <c r="Q5819">
        <v>1</v>
      </c>
      <c r="R5819" s="3">
        <f t="shared" si="540"/>
        <v>36.220000000000006</v>
      </c>
      <c r="S5819" s="3">
        <f t="shared" si="541"/>
        <v>7.9900000000000055</v>
      </c>
      <c r="T5819" s="3">
        <f t="shared" si="542"/>
        <v>-30.22</v>
      </c>
      <c r="U5819" s="3">
        <f t="shared" si="543"/>
        <v>-23.419999999999995</v>
      </c>
      <c r="V5819" s="4">
        <f t="shared" si="544"/>
        <v>-0.64660408614025378</v>
      </c>
      <c r="W5819" s="5">
        <f t="shared" si="545"/>
        <v>0</v>
      </c>
    </row>
    <row r="5820" spans="1:23">
      <c r="A5820" t="s">
        <v>7305</v>
      </c>
      <c r="B5820" t="s">
        <v>1889</v>
      </c>
      <c r="C5820" t="s">
        <v>635</v>
      </c>
      <c r="D5820" t="s">
        <v>103</v>
      </c>
      <c r="E5820" s="1">
        <v>46001.829074074078</v>
      </c>
      <c r="F5820" s="1">
        <v>46001.846435185187</v>
      </c>
      <c r="G5820" t="s">
        <v>27</v>
      </c>
      <c r="H5820">
        <v>1</v>
      </c>
      <c r="I5820">
        <v>283.25</v>
      </c>
      <c r="J5820">
        <v>175.36</v>
      </c>
      <c r="K5820">
        <v>28.33</v>
      </c>
      <c r="L5820">
        <v>30</v>
      </c>
      <c r="M5820">
        <v>53.88</v>
      </c>
      <c r="N5820">
        <v>5.13</v>
      </c>
      <c r="O5820" t="s">
        <v>38</v>
      </c>
      <c r="P5820">
        <v>5</v>
      </c>
      <c r="Q5820">
        <v>4</v>
      </c>
      <c r="R5820" s="3">
        <f t="shared" si="540"/>
        <v>254.92000000000002</v>
      </c>
      <c r="S5820" s="3">
        <f t="shared" si="541"/>
        <v>79.56</v>
      </c>
      <c r="T5820" s="3">
        <f t="shared" si="542"/>
        <v>-23.880000000000003</v>
      </c>
      <c r="U5820" s="3">
        <f t="shared" si="543"/>
        <v>50.55</v>
      </c>
      <c r="V5820" s="4">
        <f t="shared" si="544"/>
        <v>0.19829750509963909</v>
      </c>
      <c r="W5820" s="5">
        <f t="shared" si="545"/>
        <v>1</v>
      </c>
    </row>
    <row r="5821" spans="1:23">
      <c r="A5821" t="s">
        <v>7306</v>
      </c>
      <c r="B5821" t="s">
        <v>679</v>
      </c>
      <c r="C5821" t="s">
        <v>442</v>
      </c>
      <c r="D5821" t="s">
        <v>37</v>
      </c>
      <c r="E5821" s="1">
        <v>46001.856550925928</v>
      </c>
      <c r="F5821" s="1">
        <v>46001.870439814818</v>
      </c>
      <c r="G5821" t="s">
        <v>27</v>
      </c>
      <c r="H5821">
        <v>1</v>
      </c>
      <c r="I5821">
        <v>173.32</v>
      </c>
      <c r="J5821">
        <v>153.62</v>
      </c>
      <c r="K5821">
        <v>17.329999999999998</v>
      </c>
      <c r="L5821">
        <v>30</v>
      </c>
      <c r="M5821">
        <v>44.84</v>
      </c>
      <c r="N5821">
        <v>3.35</v>
      </c>
      <c r="O5821" t="s">
        <v>38</v>
      </c>
      <c r="P5821">
        <v>0</v>
      </c>
      <c r="Q5821">
        <v>5</v>
      </c>
      <c r="R5821" s="3">
        <f t="shared" si="540"/>
        <v>155.99</v>
      </c>
      <c r="S5821" s="3">
        <f t="shared" si="541"/>
        <v>2.3700000000000045</v>
      </c>
      <c r="T5821" s="3">
        <f t="shared" si="542"/>
        <v>-14.840000000000003</v>
      </c>
      <c r="U5821" s="3">
        <f t="shared" si="543"/>
        <v>-15.819999999999999</v>
      </c>
      <c r="V5821" s="4">
        <f t="shared" si="544"/>
        <v>-0.10141675748445411</v>
      </c>
      <c r="W5821" s="5">
        <f t="shared" si="545"/>
        <v>0</v>
      </c>
    </row>
    <row r="5822" spans="1:23">
      <c r="A5822" t="s">
        <v>7307</v>
      </c>
      <c r="B5822" t="s">
        <v>1043</v>
      </c>
      <c r="C5822" t="s">
        <v>233</v>
      </c>
      <c r="D5822" t="s">
        <v>72</v>
      </c>
      <c r="E5822" s="1">
        <v>46001.858518518522</v>
      </c>
      <c r="F5822" s="1">
        <v>46001.864074074067</v>
      </c>
      <c r="G5822" t="s">
        <v>27</v>
      </c>
      <c r="H5822">
        <v>1</v>
      </c>
      <c r="I5822">
        <v>616.55999999999995</v>
      </c>
      <c r="J5822">
        <v>437.79</v>
      </c>
      <c r="K5822">
        <v>30.83</v>
      </c>
      <c r="L5822">
        <v>0</v>
      </c>
      <c r="M5822">
        <v>39.78</v>
      </c>
      <c r="N5822">
        <v>10.54</v>
      </c>
      <c r="O5822" t="s">
        <v>38</v>
      </c>
      <c r="P5822">
        <v>0</v>
      </c>
      <c r="Q5822">
        <v>5</v>
      </c>
      <c r="R5822" s="3">
        <f t="shared" si="540"/>
        <v>585.7299999999999</v>
      </c>
      <c r="S5822" s="3">
        <f t="shared" si="541"/>
        <v>147.93999999999988</v>
      </c>
      <c r="T5822" s="3">
        <f t="shared" si="542"/>
        <v>-39.78</v>
      </c>
      <c r="U5822" s="3">
        <f t="shared" si="543"/>
        <v>97.619999999999891</v>
      </c>
      <c r="V5822" s="4">
        <f t="shared" si="544"/>
        <v>0.16666382121455262</v>
      </c>
      <c r="W5822" s="5">
        <f t="shared" si="545"/>
        <v>1</v>
      </c>
    </row>
    <row r="5823" spans="1:23">
      <c r="A5823" t="s">
        <v>7308</v>
      </c>
      <c r="B5823" t="s">
        <v>1881</v>
      </c>
      <c r="C5823" t="s">
        <v>675</v>
      </c>
      <c r="D5823" t="s">
        <v>103</v>
      </c>
      <c r="E5823" s="1">
        <v>46001.904317129629</v>
      </c>
      <c r="F5823" s="1">
        <v>46001.916817129633</v>
      </c>
      <c r="G5823" t="s">
        <v>27</v>
      </c>
      <c r="H5823">
        <v>1</v>
      </c>
      <c r="I5823">
        <v>265.83</v>
      </c>
      <c r="J5823">
        <v>227.25</v>
      </c>
      <c r="K5823">
        <v>26.58</v>
      </c>
      <c r="L5823">
        <v>30</v>
      </c>
      <c r="M5823">
        <v>64.760000000000005</v>
      </c>
      <c r="N5823">
        <v>4.8499999999999996</v>
      </c>
      <c r="O5823" t="s">
        <v>65</v>
      </c>
      <c r="P5823">
        <v>0</v>
      </c>
      <c r="Q5823">
        <v>5</v>
      </c>
      <c r="R5823" s="3">
        <f t="shared" si="540"/>
        <v>239.25</v>
      </c>
      <c r="S5823" s="3">
        <f t="shared" si="541"/>
        <v>12</v>
      </c>
      <c r="T5823" s="3">
        <f t="shared" si="542"/>
        <v>-34.760000000000005</v>
      </c>
      <c r="U5823" s="3">
        <f t="shared" si="543"/>
        <v>-27.610000000000007</v>
      </c>
      <c r="V5823" s="4">
        <f t="shared" si="544"/>
        <v>-0.11540229885057474</v>
      </c>
      <c r="W5823" s="5">
        <f t="shared" si="545"/>
        <v>0</v>
      </c>
    </row>
    <row r="5824" spans="1:23">
      <c r="A5824" t="s">
        <v>7309</v>
      </c>
      <c r="B5824" t="s">
        <v>1431</v>
      </c>
      <c r="C5824" t="s">
        <v>479</v>
      </c>
      <c r="D5824" t="s">
        <v>60</v>
      </c>
      <c r="E5824" s="1">
        <v>46001.925104166658</v>
      </c>
      <c r="F5824" s="1">
        <v>46001.941770833328</v>
      </c>
      <c r="G5824" t="s">
        <v>27</v>
      </c>
      <c r="H5824">
        <v>2</v>
      </c>
      <c r="I5824">
        <v>1693.94</v>
      </c>
      <c r="J5824">
        <v>1094.3399999999999</v>
      </c>
      <c r="K5824">
        <v>84.7</v>
      </c>
      <c r="L5824">
        <v>0</v>
      </c>
      <c r="M5824">
        <v>55.36</v>
      </c>
      <c r="N5824">
        <v>28.97</v>
      </c>
      <c r="O5824" t="s">
        <v>33</v>
      </c>
      <c r="P5824">
        <v>9</v>
      </c>
      <c r="Q5824">
        <v>4</v>
      </c>
      <c r="R5824" s="3">
        <f t="shared" si="540"/>
        <v>1609.24</v>
      </c>
      <c r="S5824" s="3">
        <f t="shared" si="541"/>
        <v>514.90000000000009</v>
      </c>
      <c r="T5824" s="3">
        <f t="shared" si="542"/>
        <v>-55.36</v>
      </c>
      <c r="U5824" s="3">
        <f t="shared" si="543"/>
        <v>430.57000000000005</v>
      </c>
      <c r="V5824" s="4">
        <f t="shared" si="544"/>
        <v>0.26756108473565166</v>
      </c>
      <c r="W5824" s="5">
        <f t="shared" si="545"/>
        <v>1</v>
      </c>
    </row>
    <row r="5825" spans="1:23">
      <c r="A5825" t="s">
        <v>7310</v>
      </c>
      <c r="B5825" t="s">
        <v>2743</v>
      </c>
      <c r="C5825" t="s">
        <v>437</v>
      </c>
      <c r="D5825" t="s">
        <v>117</v>
      </c>
      <c r="E5825" s="1">
        <v>46001.949861111112</v>
      </c>
      <c r="F5825" s="1">
        <v>46001.969305555547</v>
      </c>
      <c r="G5825" t="s">
        <v>27</v>
      </c>
      <c r="H5825">
        <v>5</v>
      </c>
      <c r="I5825">
        <v>1084.7</v>
      </c>
      <c r="J5825">
        <v>945.8</v>
      </c>
      <c r="K5825">
        <v>0</v>
      </c>
      <c r="L5825">
        <v>0</v>
      </c>
      <c r="M5825">
        <v>54.79</v>
      </c>
      <c r="N5825">
        <v>19.52</v>
      </c>
      <c r="O5825" t="s">
        <v>28</v>
      </c>
      <c r="P5825">
        <v>8</v>
      </c>
      <c r="Q5825">
        <v>4</v>
      </c>
      <c r="R5825" s="3">
        <f t="shared" si="540"/>
        <v>1084.7</v>
      </c>
      <c r="S5825" s="3">
        <f t="shared" si="541"/>
        <v>138.90000000000009</v>
      </c>
      <c r="T5825" s="3">
        <f t="shared" si="542"/>
        <v>-54.79</v>
      </c>
      <c r="U5825" s="3">
        <f t="shared" si="543"/>
        <v>64.590000000000103</v>
      </c>
      <c r="V5825" s="4">
        <f t="shared" si="544"/>
        <v>5.9546418364524845E-2</v>
      </c>
      <c r="W5825" s="5">
        <f t="shared" si="545"/>
        <v>1</v>
      </c>
    </row>
    <row r="5826" spans="1:23">
      <c r="A5826" t="s">
        <v>7311</v>
      </c>
      <c r="B5826" t="s">
        <v>2711</v>
      </c>
      <c r="C5826" t="s">
        <v>675</v>
      </c>
      <c r="D5826" t="s">
        <v>64</v>
      </c>
      <c r="E5826" s="1">
        <v>46002.256423611107</v>
      </c>
      <c r="F5826" s="1">
        <v>46002.276562500003</v>
      </c>
      <c r="G5826" t="s">
        <v>27</v>
      </c>
      <c r="H5826">
        <v>2</v>
      </c>
      <c r="I5826">
        <v>531.66</v>
      </c>
      <c r="J5826">
        <v>454.5</v>
      </c>
      <c r="K5826">
        <v>53.17</v>
      </c>
      <c r="L5826">
        <v>0</v>
      </c>
      <c r="M5826">
        <v>35.44</v>
      </c>
      <c r="N5826">
        <v>8.61</v>
      </c>
      <c r="O5826" t="s">
        <v>65</v>
      </c>
      <c r="P5826">
        <v>9</v>
      </c>
      <c r="Q5826">
        <v>3</v>
      </c>
      <c r="R5826" s="3">
        <f t="shared" ref="R5826:R5889" si="546">I5826-K5826</f>
        <v>478.48999999999995</v>
      </c>
      <c r="S5826" s="3">
        <f t="shared" ref="S5826:S5889" si="547">R5826-J5826</f>
        <v>23.989999999999952</v>
      </c>
      <c r="T5826" s="3">
        <f t="shared" ref="T5826:T5889" si="548">L5826-M5826</f>
        <v>-35.44</v>
      </c>
      <c r="U5826" s="3">
        <f t="shared" ref="U5826:U5889" si="549">S5826+T5826-N5826</f>
        <v>-20.060000000000045</v>
      </c>
      <c r="V5826" s="4">
        <f t="shared" ref="V5826:V5889" si="550">IF(R5826&gt;0, U5826/R5826, 0)</f>
        <v>-4.1923551171393438E-2</v>
      </c>
      <c r="W5826" s="5">
        <f t="shared" ref="W5826:W5889" si="551">IF(U5826&gt;0, 1, 0)</f>
        <v>0</v>
      </c>
    </row>
    <row r="5827" spans="1:23">
      <c r="A5827" t="s">
        <v>7312</v>
      </c>
      <c r="B5827" t="s">
        <v>5971</v>
      </c>
      <c r="C5827" t="s">
        <v>915</v>
      </c>
      <c r="D5827" t="s">
        <v>48</v>
      </c>
      <c r="E5827" s="1">
        <v>46002.329768518517</v>
      </c>
      <c r="F5827" s="1">
        <v>46002.335324074083</v>
      </c>
      <c r="G5827" t="s">
        <v>27</v>
      </c>
      <c r="H5827">
        <v>1</v>
      </c>
      <c r="I5827">
        <v>551.02</v>
      </c>
      <c r="J5827">
        <v>404.5</v>
      </c>
      <c r="K5827">
        <v>0</v>
      </c>
      <c r="L5827">
        <v>0</v>
      </c>
      <c r="M5827">
        <v>45.05</v>
      </c>
      <c r="N5827">
        <v>9.92</v>
      </c>
      <c r="O5827" t="s">
        <v>38</v>
      </c>
      <c r="P5827">
        <v>0</v>
      </c>
      <c r="Q5827">
        <v>5</v>
      </c>
      <c r="R5827" s="3">
        <f t="shared" si="546"/>
        <v>551.02</v>
      </c>
      <c r="S5827" s="3">
        <f t="shared" si="547"/>
        <v>146.51999999999998</v>
      </c>
      <c r="T5827" s="3">
        <f t="shared" si="548"/>
        <v>-45.05</v>
      </c>
      <c r="U5827" s="3">
        <f t="shared" si="549"/>
        <v>91.549999999999983</v>
      </c>
      <c r="V5827" s="4">
        <f t="shared" si="550"/>
        <v>0.16614641936771801</v>
      </c>
      <c r="W5827" s="5">
        <f t="shared" si="551"/>
        <v>1</v>
      </c>
    </row>
    <row r="5828" spans="1:23">
      <c r="A5828" t="s">
        <v>7313</v>
      </c>
      <c r="B5828" t="s">
        <v>152</v>
      </c>
      <c r="C5828" t="s">
        <v>142</v>
      </c>
      <c r="D5828" t="s">
        <v>48</v>
      </c>
      <c r="E5828" s="1">
        <v>46002.330648148149</v>
      </c>
      <c r="F5828" s="1">
        <v>46002.33898148148</v>
      </c>
      <c r="G5828" t="s">
        <v>27</v>
      </c>
      <c r="H5828">
        <v>2</v>
      </c>
      <c r="I5828">
        <v>223.8</v>
      </c>
      <c r="J5828">
        <v>158.30000000000001</v>
      </c>
      <c r="K5828">
        <v>11.19</v>
      </c>
      <c r="L5828">
        <v>30</v>
      </c>
      <c r="M5828">
        <v>64.67</v>
      </c>
      <c r="N5828">
        <v>4.37</v>
      </c>
      <c r="O5828" t="s">
        <v>38</v>
      </c>
      <c r="P5828">
        <v>0</v>
      </c>
      <c r="Q5828">
        <v>5</v>
      </c>
      <c r="R5828" s="3">
        <f t="shared" si="546"/>
        <v>212.61</v>
      </c>
      <c r="S5828" s="3">
        <f t="shared" si="547"/>
        <v>54.31</v>
      </c>
      <c r="T5828" s="3">
        <f t="shared" si="548"/>
        <v>-34.67</v>
      </c>
      <c r="U5828" s="3">
        <f t="shared" si="549"/>
        <v>15.27</v>
      </c>
      <c r="V5828" s="4">
        <f t="shared" si="550"/>
        <v>7.182164526597995E-2</v>
      </c>
      <c r="W5828" s="5">
        <f t="shared" si="551"/>
        <v>1</v>
      </c>
    </row>
    <row r="5829" spans="1:23">
      <c r="A5829" t="s">
        <v>7314</v>
      </c>
      <c r="B5829" t="s">
        <v>2185</v>
      </c>
      <c r="C5829" t="s">
        <v>1004</v>
      </c>
      <c r="D5829" t="s">
        <v>26</v>
      </c>
      <c r="E5829" s="1">
        <v>46002.339733796303</v>
      </c>
      <c r="F5829" s="1">
        <v>46002.345289351862</v>
      </c>
      <c r="G5829" t="s">
        <v>27</v>
      </c>
      <c r="H5829">
        <v>2</v>
      </c>
      <c r="I5829">
        <v>599.82000000000005</v>
      </c>
      <c r="J5829">
        <v>385.48</v>
      </c>
      <c r="K5829">
        <v>59.98</v>
      </c>
      <c r="L5829">
        <v>0</v>
      </c>
      <c r="M5829">
        <v>63.11</v>
      </c>
      <c r="N5829">
        <v>9.7200000000000006</v>
      </c>
      <c r="O5829" t="s">
        <v>38</v>
      </c>
      <c r="P5829">
        <v>0</v>
      </c>
      <c r="Q5829">
        <v>4</v>
      </c>
      <c r="R5829" s="3">
        <f t="shared" si="546"/>
        <v>539.84</v>
      </c>
      <c r="S5829" s="3">
        <f t="shared" si="547"/>
        <v>154.36000000000001</v>
      </c>
      <c r="T5829" s="3">
        <f t="shared" si="548"/>
        <v>-63.11</v>
      </c>
      <c r="U5829" s="3">
        <f t="shared" si="549"/>
        <v>81.530000000000015</v>
      </c>
      <c r="V5829" s="4">
        <f t="shared" si="550"/>
        <v>0.15102622999407234</v>
      </c>
      <c r="W5829" s="5">
        <f t="shared" si="551"/>
        <v>1</v>
      </c>
    </row>
    <row r="5830" spans="1:23">
      <c r="A5830" t="s">
        <v>7315</v>
      </c>
      <c r="B5830" t="s">
        <v>1662</v>
      </c>
      <c r="C5830" t="s">
        <v>432</v>
      </c>
      <c r="D5830" t="s">
        <v>143</v>
      </c>
      <c r="E5830" s="1">
        <v>46002.343611111108</v>
      </c>
      <c r="F5830" s="1">
        <v>46002.369305555563</v>
      </c>
      <c r="G5830" t="s">
        <v>27</v>
      </c>
      <c r="H5830">
        <v>3</v>
      </c>
      <c r="I5830">
        <v>174.09</v>
      </c>
      <c r="J5830">
        <v>143.43</v>
      </c>
      <c r="K5830">
        <v>8.6999999999999993</v>
      </c>
      <c r="L5830">
        <v>30</v>
      </c>
      <c r="M5830">
        <v>55.6</v>
      </c>
      <c r="N5830">
        <v>3.52</v>
      </c>
      <c r="O5830" t="s">
        <v>33</v>
      </c>
      <c r="P5830">
        <v>17</v>
      </c>
      <c r="Q5830">
        <v>2</v>
      </c>
      <c r="R5830" s="3">
        <f t="shared" si="546"/>
        <v>165.39000000000001</v>
      </c>
      <c r="S5830" s="3">
        <f t="shared" si="547"/>
        <v>21.960000000000008</v>
      </c>
      <c r="T5830" s="3">
        <f t="shared" si="548"/>
        <v>-25.6</v>
      </c>
      <c r="U5830" s="3">
        <f t="shared" si="549"/>
        <v>-7.159999999999993</v>
      </c>
      <c r="V5830" s="4">
        <f t="shared" si="550"/>
        <v>-4.329161376141237E-2</v>
      </c>
      <c r="W5830" s="5">
        <f t="shared" si="551"/>
        <v>0</v>
      </c>
    </row>
    <row r="5831" spans="1:23">
      <c r="A5831" t="s">
        <v>7316</v>
      </c>
      <c r="B5831" t="s">
        <v>3981</v>
      </c>
      <c r="C5831" t="s">
        <v>113</v>
      </c>
      <c r="D5831" t="s">
        <v>64</v>
      </c>
      <c r="E5831" s="1">
        <v>46002.350624999999</v>
      </c>
      <c r="F5831" s="1">
        <v>46002.361041666663</v>
      </c>
      <c r="G5831" t="s">
        <v>27</v>
      </c>
      <c r="H5831">
        <v>2</v>
      </c>
      <c r="I5831">
        <v>199.8</v>
      </c>
      <c r="J5831">
        <v>130.38</v>
      </c>
      <c r="K5831">
        <v>0</v>
      </c>
      <c r="L5831">
        <v>30</v>
      </c>
      <c r="M5831">
        <v>47.15</v>
      </c>
      <c r="N5831">
        <v>4.1399999999999997</v>
      </c>
      <c r="O5831" t="s">
        <v>38</v>
      </c>
      <c r="P5831">
        <v>0</v>
      </c>
      <c r="Q5831">
        <v>5</v>
      </c>
      <c r="R5831" s="3">
        <f t="shared" si="546"/>
        <v>199.8</v>
      </c>
      <c r="S5831" s="3">
        <f t="shared" si="547"/>
        <v>69.420000000000016</v>
      </c>
      <c r="T5831" s="3">
        <f t="shared" si="548"/>
        <v>-17.149999999999999</v>
      </c>
      <c r="U5831" s="3">
        <f t="shared" si="549"/>
        <v>48.130000000000017</v>
      </c>
      <c r="V5831" s="4">
        <f t="shared" si="550"/>
        <v>0.24089089089089097</v>
      </c>
      <c r="W5831" s="5">
        <f t="shared" si="551"/>
        <v>1</v>
      </c>
    </row>
    <row r="5832" spans="1:23">
      <c r="A5832" t="s">
        <v>7317</v>
      </c>
      <c r="B5832" t="s">
        <v>3740</v>
      </c>
      <c r="C5832" t="s">
        <v>1595</v>
      </c>
      <c r="D5832" t="s">
        <v>72</v>
      </c>
      <c r="E5832" s="1">
        <v>46002.356168981481</v>
      </c>
      <c r="F5832" s="1">
        <v>46002.361724537041</v>
      </c>
      <c r="G5832" t="s">
        <v>27</v>
      </c>
      <c r="H5832">
        <v>2</v>
      </c>
      <c r="I5832">
        <v>236.2</v>
      </c>
      <c r="J5832">
        <v>161.88</v>
      </c>
      <c r="K5832">
        <v>23.62</v>
      </c>
      <c r="L5832">
        <v>30</v>
      </c>
      <c r="M5832">
        <v>39.51</v>
      </c>
      <c r="N5832">
        <v>4.37</v>
      </c>
      <c r="O5832" t="s">
        <v>65</v>
      </c>
      <c r="P5832">
        <v>0</v>
      </c>
      <c r="Q5832">
        <v>5</v>
      </c>
      <c r="R5832" s="3">
        <f t="shared" si="546"/>
        <v>212.57999999999998</v>
      </c>
      <c r="S5832" s="3">
        <f t="shared" si="547"/>
        <v>50.699999999999989</v>
      </c>
      <c r="T5832" s="3">
        <f t="shared" si="548"/>
        <v>-9.509999999999998</v>
      </c>
      <c r="U5832" s="3">
        <f t="shared" si="549"/>
        <v>36.819999999999993</v>
      </c>
      <c r="V5832" s="4">
        <f t="shared" si="550"/>
        <v>0.17320538150343398</v>
      </c>
      <c r="W5832" s="5">
        <f t="shared" si="551"/>
        <v>1</v>
      </c>
    </row>
    <row r="5833" spans="1:23">
      <c r="A5833" t="s">
        <v>7318</v>
      </c>
      <c r="B5833" t="s">
        <v>696</v>
      </c>
      <c r="C5833" t="s">
        <v>841</v>
      </c>
      <c r="D5833" t="s">
        <v>26</v>
      </c>
      <c r="E5833" s="1">
        <v>46002.46570601852</v>
      </c>
      <c r="F5833" s="1">
        <v>46002.476817129631</v>
      </c>
      <c r="G5833" t="s">
        <v>27</v>
      </c>
      <c r="H5833">
        <v>1</v>
      </c>
      <c r="I5833">
        <v>155.91999999999999</v>
      </c>
      <c r="J5833">
        <v>123.38</v>
      </c>
      <c r="K5833">
        <v>0</v>
      </c>
      <c r="L5833">
        <v>30</v>
      </c>
      <c r="M5833">
        <v>37.19</v>
      </c>
      <c r="N5833">
        <v>3.35</v>
      </c>
      <c r="O5833" t="s">
        <v>28</v>
      </c>
      <c r="P5833">
        <v>1</v>
      </c>
      <c r="Q5833">
        <v>4</v>
      </c>
      <c r="R5833" s="3">
        <f t="shared" si="546"/>
        <v>155.91999999999999</v>
      </c>
      <c r="S5833" s="3">
        <f t="shared" si="547"/>
        <v>32.539999999999992</v>
      </c>
      <c r="T5833" s="3">
        <f t="shared" si="548"/>
        <v>-7.1899999999999977</v>
      </c>
      <c r="U5833" s="3">
        <f t="shared" si="549"/>
        <v>21.999999999999993</v>
      </c>
      <c r="V5833" s="4">
        <f t="shared" si="550"/>
        <v>0.14109799897383271</v>
      </c>
      <c r="W5833" s="5">
        <f t="shared" si="551"/>
        <v>1</v>
      </c>
    </row>
    <row r="5834" spans="1:23">
      <c r="A5834" t="s">
        <v>7319</v>
      </c>
      <c r="B5834" t="s">
        <v>1618</v>
      </c>
      <c r="C5834" t="s">
        <v>743</v>
      </c>
      <c r="D5834" t="s">
        <v>87</v>
      </c>
      <c r="E5834" s="1">
        <v>46002.613402777781</v>
      </c>
      <c r="F5834" s="1">
        <v>46002.627986111111</v>
      </c>
      <c r="G5834" t="s">
        <v>27</v>
      </c>
      <c r="H5834">
        <v>1</v>
      </c>
      <c r="I5834">
        <v>165.34</v>
      </c>
      <c r="J5834">
        <v>120.94</v>
      </c>
      <c r="K5834">
        <v>16.53</v>
      </c>
      <c r="L5834">
        <v>30</v>
      </c>
      <c r="M5834">
        <v>54.54</v>
      </c>
      <c r="N5834">
        <v>3.22</v>
      </c>
      <c r="O5834" t="s">
        <v>144</v>
      </c>
      <c r="P5834">
        <v>1</v>
      </c>
      <c r="Q5834">
        <v>3</v>
      </c>
      <c r="R5834" s="3">
        <f t="shared" si="546"/>
        <v>148.81</v>
      </c>
      <c r="S5834" s="3">
        <f t="shared" si="547"/>
        <v>27.870000000000005</v>
      </c>
      <c r="T5834" s="3">
        <f t="shared" si="548"/>
        <v>-24.54</v>
      </c>
      <c r="U5834" s="3">
        <f t="shared" si="549"/>
        <v>0.1100000000000052</v>
      </c>
      <c r="V5834" s="4">
        <f t="shared" si="550"/>
        <v>7.3919763456760433E-4</v>
      </c>
      <c r="W5834" s="5">
        <f t="shared" si="551"/>
        <v>1</v>
      </c>
    </row>
    <row r="5835" spans="1:23">
      <c r="A5835" t="s">
        <v>7320</v>
      </c>
      <c r="B5835" t="s">
        <v>215</v>
      </c>
      <c r="C5835" t="s">
        <v>561</v>
      </c>
      <c r="D5835" t="s">
        <v>103</v>
      </c>
      <c r="E5835" s="1">
        <v>46002.624814814822</v>
      </c>
      <c r="F5835" s="1">
        <v>46002.636620370373</v>
      </c>
      <c r="G5835" t="s">
        <v>53</v>
      </c>
      <c r="H5835">
        <v>1</v>
      </c>
      <c r="I5835">
        <v>206.85</v>
      </c>
      <c r="J5835">
        <v>175.85</v>
      </c>
      <c r="K5835">
        <v>51.71</v>
      </c>
      <c r="L5835">
        <v>30</v>
      </c>
      <c r="M5835">
        <v>63.11</v>
      </c>
      <c r="N5835">
        <v>3.33</v>
      </c>
      <c r="O5835" t="s">
        <v>33</v>
      </c>
      <c r="P5835">
        <v>0</v>
      </c>
      <c r="Q5835">
        <v>1</v>
      </c>
      <c r="R5835" s="3">
        <f t="shared" si="546"/>
        <v>155.13999999999999</v>
      </c>
      <c r="S5835" s="3">
        <f t="shared" si="547"/>
        <v>-20.710000000000008</v>
      </c>
      <c r="T5835" s="3">
        <f t="shared" si="548"/>
        <v>-33.11</v>
      </c>
      <c r="U5835" s="3">
        <f t="shared" si="549"/>
        <v>-57.150000000000006</v>
      </c>
      <c r="V5835" s="4">
        <f t="shared" si="550"/>
        <v>-0.3683769498517469</v>
      </c>
      <c r="W5835" s="5">
        <f t="shared" si="551"/>
        <v>0</v>
      </c>
    </row>
    <row r="5836" spans="1:23">
      <c r="A5836" t="s">
        <v>7321</v>
      </c>
      <c r="B5836" t="s">
        <v>2124</v>
      </c>
      <c r="C5836" t="s">
        <v>63</v>
      </c>
      <c r="D5836" t="s">
        <v>72</v>
      </c>
      <c r="E5836" s="1">
        <v>46002.666226851848</v>
      </c>
      <c r="F5836" s="1">
        <v>46002.687060185177</v>
      </c>
      <c r="G5836" t="s">
        <v>53</v>
      </c>
      <c r="H5836">
        <v>1</v>
      </c>
      <c r="I5836">
        <v>657.65</v>
      </c>
      <c r="J5836">
        <v>434.31</v>
      </c>
      <c r="K5836">
        <v>98.65</v>
      </c>
      <c r="L5836">
        <v>0</v>
      </c>
      <c r="M5836">
        <v>37.18</v>
      </c>
      <c r="N5836">
        <v>10.06</v>
      </c>
      <c r="O5836" t="s">
        <v>38</v>
      </c>
      <c r="P5836">
        <v>15</v>
      </c>
      <c r="Q5836">
        <v>2</v>
      </c>
      <c r="R5836" s="3">
        <f t="shared" si="546"/>
        <v>559</v>
      </c>
      <c r="S5836" s="3">
        <f t="shared" si="547"/>
        <v>124.69</v>
      </c>
      <c r="T5836" s="3">
        <f t="shared" si="548"/>
        <v>-37.18</v>
      </c>
      <c r="U5836" s="3">
        <f t="shared" si="549"/>
        <v>77.449999999999989</v>
      </c>
      <c r="V5836" s="4">
        <f t="shared" si="550"/>
        <v>0.1385509838998211</v>
      </c>
      <c r="W5836" s="5">
        <f t="shared" si="551"/>
        <v>1</v>
      </c>
    </row>
    <row r="5837" spans="1:23">
      <c r="A5837" t="s">
        <v>7322</v>
      </c>
      <c r="B5837" t="s">
        <v>587</v>
      </c>
      <c r="C5837" t="s">
        <v>334</v>
      </c>
      <c r="D5837" t="s">
        <v>44</v>
      </c>
      <c r="E5837" s="1">
        <v>46002.696550925917</v>
      </c>
      <c r="F5837" s="1">
        <v>46002.711134259262</v>
      </c>
      <c r="G5837" t="s">
        <v>53</v>
      </c>
      <c r="H5837">
        <v>1</v>
      </c>
      <c r="I5837">
        <v>178.12</v>
      </c>
      <c r="J5837">
        <v>117.7</v>
      </c>
      <c r="K5837">
        <v>0</v>
      </c>
      <c r="L5837">
        <v>30</v>
      </c>
      <c r="M5837">
        <v>52.12</v>
      </c>
      <c r="N5837">
        <v>3.75</v>
      </c>
      <c r="O5837" t="s">
        <v>38</v>
      </c>
      <c r="P5837">
        <v>6</v>
      </c>
      <c r="Q5837">
        <v>1</v>
      </c>
      <c r="R5837" s="3">
        <f t="shared" si="546"/>
        <v>178.12</v>
      </c>
      <c r="S5837" s="3">
        <f t="shared" si="547"/>
        <v>60.42</v>
      </c>
      <c r="T5837" s="3">
        <f t="shared" si="548"/>
        <v>-22.119999999999997</v>
      </c>
      <c r="U5837" s="3">
        <f t="shared" si="549"/>
        <v>34.550000000000004</v>
      </c>
      <c r="V5837" s="4">
        <f t="shared" si="550"/>
        <v>0.19397035706265442</v>
      </c>
      <c r="W5837" s="5">
        <f t="shared" si="551"/>
        <v>1</v>
      </c>
    </row>
    <row r="5838" spans="1:23">
      <c r="A5838" t="s">
        <v>7323</v>
      </c>
      <c r="B5838" t="s">
        <v>2330</v>
      </c>
      <c r="C5838" t="s">
        <v>331</v>
      </c>
      <c r="D5838" t="s">
        <v>143</v>
      </c>
      <c r="E5838" s="1">
        <v>46002.696620370371</v>
      </c>
      <c r="F5838" s="1">
        <v>46002.702175925922</v>
      </c>
      <c r="G5838" t="s">
        <v>27</v>
      </c>
      <c r="H5838">
        <v>2</v>
      </c>
      <c r="I5838">
        <v>358.24</v>
      </c>
      <c r="J5838">
        <v>299.18</v>
      </c>
      <c r="K5838">
        <v>17.91</v>
      </c>
      <c r="L5838">
        <v>30</v>
      </c>
      <c r="M5838">
        <v>44.82</v>
      </c>
      <c r="N5838">
        <v>6.67</v>
      </c>
      <c r="O5838" t="s">
        <v>38</v>
      </c>
      <c r="P5838">
        <v>0</v>
      </c>
      <c r="Q5838">
        <v>5</v>
      </c>
      <c r="R5838" s="3">
        <f t="shared" si="546"/>
        <v>340.33</v>
      </c>
      <c r="S5838" s="3">
        <f t="shared" si="547"/>
        <v>41.149999999999977</v>
      </c>
      <c r="T5838" s="3">
        <f t="shared" si="548"/>
        <v>-14.82</v>
      </c>
      <c r="U5838" s="3">
        <f t="shared" si="549"/>
        <v>19.659999999999975</v>
      </c>
      <c r="V5838" s="4">
        <f t="shared" si="550"/>
        <v>5.7767460993741297E-2</v>
      </c>
      <c r="W5838" s="5">
        <f t="shared" si="551"/>
        <v>1</v>
      </c>
    </row>
    <row r="5839" spans="1:23">
      <c r="A5839" t="s">
        <v>7324</v>
      </c>
      <c r="B5839" t="s">
        <v>3725</v>
      </c>
      <c r="C5839" t="s">
        <v>402</v>
      </c>
      <c r="D5839" t="s">
        <v>127</v>
      </c>
      <c r="E5839" s="1">
        <v>46002.708877314813</v>
      </c>
      <c r="F5839" s="1">
        <v>46002.722766203697</v>
      </c>
      <c r="G5839" t="s">
        <v>53</v>
      </c>
      <c r="H5839">
        <v>2</v>
      </c>
      <c r="I5839">
        <v>269.54000000000002</v>
      </c>
      <c r="J5839">
        <v>193.44</v>
      </c>
      <c r="K5839">
        <v>67.39</v>
      </c>
      <c r="L5839">
        <v>30</v>
      </c>
      <c r="M5839">
        <v>46.94</v>
      </c>
      <c r="N5839">
        <v>4.18</v>
      </c>
      <c r="O5839" t="s">
        <v>38</v>
      </c>
      <c r="P5839">
        <v>5</v>
      </c>
      <c r="Q5839">
        <v>2</v>
      </c>
      <c r="R5839" s="3">
        <f t="shared" si="546"/>
        <v>202.15000000000003</v>
      </c>
      <c r="S5839" s="3">
        <f t="shared" si="547"/>
        <v>8.7100000000000364</v>
      </c>
      <c r="T5839" s="3">
        <f t="shared" si="548"/>
        <v>-16.939999999999998</v>
      </c>
      <c r="U5839" s="3">
        <f t="shared" si="549"/>
        <v>-12.409999999999961</v>
      </c>
      <c r="V5839" s="4">
        <f t="shared" si="550"/>
        <v>-6.1390056888448966E-2</v>
      </c>
      <c r="W5839" s="5">
        <f t="shared" si="551"/>
        <v>0</v>
      </c>
    </row>
    <row r="5840" spans="1:23">
      <c r="A5840" t="s">
        <v>7325</v>
      </c>
      <c r="B5840" t="s">
        <v>2701</v>
      </c>
      <c r="C5840" t="s">
        <v>614</v>
      </c>
      <c r="D5840" t="s">
        <v>60</v>
      </c>
      <c r="E5840" s="1">
        <v>46002.743055555547</v>
      </c>
      <c r="F5840" s="1">
        <v>46002.748611111107</v>
      </c>
      <c r="G5840" t="s">
        <v>53</v>
      </c>
      <c r="H5840">
        <v>4</v>
      </c>
      <c r="I5840">
        <v>835.52</v>
      </c>
      <c r="J5840">
        <v>717.16</v>
      </c>
      <c r="K5840">
        <v>83.55</v>
      </c>
      <c r="L5840">
        <v>0</v>
      </c>
      <c r="M5840">
        <v>48.7</v>
      </c>
      <c r="N5840">
        <v>13.54</v>
      </c>
      <c r="O5840" t="s">
        <v>38</v>
      </c>
      <c r="P5840">
        <v>0</v>
      </c>
      <c r="Q5840">
        <v>1</v>
      </c>
      <c r="R5840" s="3">
        <f t="shared" si="546"/>
        <v>751.97</v>
      </c>
      <c r="S5840" s="3">
        <f t="shared" si="547"/>
        <v>34.810000000000059</v>
      </c>
      <c r="T5840" s="3">
        <f t="shared" si="548"/>
        <v>-48.7</v>
      </c>
      <c r="U5840" s="3">
        <f t="shared" si="549"/>
        <v>-27.429999999999943</v>
      </c>
      <c r="V5840" s="4">
        <f t="shared" si="550"/>
        <v>-3.6477519049962021E-2</v>
      </c>
      <c r="W5840" s="5">
        <f t="shared" si="551"/>
        <v>0</v>
      </c>
    </row>
    <row r="5841" spans="1:23">
      <c r="A5841" t="s">
        <v>7326</v>
      </c>
      <c r="B5841" t="s">
        <v>5568</v>
      </c>
      <c r="C5841" t="s">
        <v>218</v>
      </c>
      <c r="D5841" t="s">
        <v>117</v>
      </c>
      <c r="E5841" s="1">
        <v>46002.744930555556</v>
      </c>
      <c r="F5841" s="1">
        <v>46002.753263888888</v>
      </c>
      <c r="G5841" t="s">
        <v>27</v>
      </c>
      <c r="H5841">
        <v>1</v>
      </c>
      <c r="I5841">
        <v>679.21</v>
      </c>
      <c r="J5841">
        <v>430.26</v>
      </c>
      <c r="K5841">
        <v>101.88</v>
      </c>
      <c r="L5841">
        <v>0</v>
      </c>
      <c r="M5841">
        <v>52.83</v>
      </c>
      <c r="N5841">
        <v>10.39</v>
      </c>
      <c r="O5841" t="s">
        <v>38</v>
      </c>
      <c r="P5841">
        <v>0</v>
      </c>
      <c r="Q5841">
        <v>5</v>
      </c>
      <c r="R5841" s="3">
        <f t="shared" si="546"/>
        <v>577.33000000000004</v>
      </c>
      <c r="S5841" s="3">
        <f t="shared" si="547"/>
        <v>147.07000000000005</v>
      </c>
      <c r="T5841" s="3">
        <f t="shared" si="548"/>
        <v>-52.83</v>
      </c>
      <c r="U5841" s="3">
        <f t="shared" si="549"/>
        <v>83.850000000000051</v>
      </c>
      <c r="V5841" s="4">
        <f t="shared" si="550"/>
        <v>0.14523755910830902</v>
      </c>
      <c r="W5841" s="5">
        <f t="shared" si="551"/>
        <v>1</v>
      </c>
    </row>
    <row r="5842" spans="1:23">
      <c r="A5842" t="s">
        <v>7327</v>
      </c>
      <c r="B5842" t="s">
        <v>132</v>
      </c>
      <c r="C5842" t="s">
        <v>359</v>
      </c>
      <c r="D5842" t="s">
        <v>117</v>
      </c>
      <c r="E5842" s="1">
        <v>46002.767592592587</v>
      </c>
      <c r="F5842" s="1">
        <v>46002.773148148153</v>
      </c>
      <c r="G5842" t="s">
        <v>27</v>
      </c>
      <c r="H5842">
        <v>1</v>
      </c>
      <c r="I5842">
        <v>276.98</v>
      </c>
      <c r="J5842">
        <v>200.32</v>
      </c>
      <c r="K5842">
        <v>27.7</v>
      </c>
      <c r="L5842">
        <v>30</v>
      </c>
      <c r="M5842">
        <v>36.18</v>
      </c>
      <c r="N5842">
        <v>5.03</v>
      </c>
      <c r="O5842" t="s">
        <v>38</v>
      </c>
      <c r="P5842">
        <v>0</v>
      </c>
      <c r="Q5842">
        <v>4</v>
      </c>
      <c r="R5842" s="3">
        <f t="shared" si="546"/>
        <v>249.28000000000003</v>
      </c>
      <c r="S5842" s="3">
        <f t="shared" si="547"/>
        <v>48.960000000000036</v>
      </c>
      <c r="T5842" s="3">
        <f t="shared" si="548"/>
        <v>-6.18</v>
      </c>
      <c r="U5842" s="3">
        <f t="shared" si="549"/>
        <v>37.750000000000036</v>
      </c>
      <c r="V5842" s="4">
        <f t="shared" si="550"/>
        <v>0.15143613607188716</v>
      </c>
      <c r="W5842" s="5">
        <f t="shared" si="551"/>
        <v>1</v>
      </c>
    </row>
    <row r="5843" spans="1:23">
      <c r="A5843" t="s">
        <v>7328</v>
      </c>
      <c r="B5843" t="s">
        <v>1489</v>
      </c>
      <c r="C5843" t="s">
        <v>193</v>
      </c>
      <c r="D5843" t="s">
        <v>117</v>
      </c>
      <c r="E5843" s="1">
        <v>46002.785497685189</v>
      </c>
      <c r="F5843" s="1">
        <v>46002.802164351851</v>
      </c>
      <c r="G5843" t="s">
        <v>27</v>
      </c>
      <c r="H5843">
        <v>3</v>
      </c>
      <c r="I5843">
        <v>279</v>
      </c>
      <c r="J5843">
        <v>247.77</v>
      </c>
      <c r="K5843">
        <v>41.85</v>
      </c>
      <c r="L5843">
        <v>30</v>
      </c>
      <c r="M5843">
        <v>52.72</v>
      </c>
      <c r="N5843">
        <v>4.8099999999999996</v>
      </c>
      <c r="O5843" t="s">
        <v>38</v>
      </c>
      <c r="P5843">
        <v>4</v>
      </c>
      <c r="Q5843">
        <v>4</v>
      </c>
      <c r="R5843" s="3">
        <f t="shared" si="546"/>
        <v>237.15</v>
      </c>
      <c r="S5843" s="3">
        <f t="shared" si="547"/>
        <v>-10.620000000000005</v>
      </c>
      <c r="T5843" s="3">
        <f t="shared" si="548"/>
        <v>-22.72</v>
      </c>
      <c r="U5843" s="3">
        <f t="shared" si="549"/>
        <v>-38.150000000000006</v>
      </c>
      <c r="V5843" s="4">
        <f t="shared" si="550"/>
        <v>-0.16086864853468272</v>
      </c>
      <c r="W5843" s="5">
        <f t="shared" si="551"/>
        <v>0</v>
      </c>
    </row>
    <row r="5844" spans="1:23">
      <c r="A5844" t="s">
        <v>7329</v>
      </c>
      <c r="B5844" t="s">
        <v>1021</v>
      </c>
      <c r="C5844" t="s">
        <v>493</v>
      </c>
      <c r="D5844" t="s">
        <v>103</v>
      </c>
      <c r="E5844" s="1">
        <v>46002.862060185187</v>
      </c>
      <c r="F5844" s="1">
        <v>46002.880115740743</v>
      </c>
      <c r="G5844" t="s">
        <v>27</v>
      </c>
      <c r="H5844">
        <v>4</v>
      </c>
      <c r="I5844">
        <v>257.39999999999998</v>
      </c>
      <c r="J5844">
        <v>164.12</v>
      </c>
      <c r="K5844">
        <v>12.87</v>
      </c>
      <c r="L5844">
        <v>30</v>
      </c>
      <c r="M5844">
        <v>58.18</v>
      </c>
      <c r="N5844">
        <v>4.9400000000000004</v>
      </c>
      <c r="O5844" t="s">
        <v>65</v>
      </c>
      <c r="P5844">
        <v>6</v>
      </c>
      <c r="Q5844">
        <v>4</v>
      </c>
      <c r="R5844" s="3">
        <f t="shared" si="546"/>
        <v>244.52999999999997</v>
      </c>
      <c r="S5844" s="3">
        <f t="shared" si="547"/>
        <v>80.409999999999968</v>
      </c>
      <c r="T5844" s="3">
        <f t="shared" si="548"/>
        <v>-28.18</v>
      </c>
      <c r="U5844" s="3">
        <f t="shared" si="549"/>
        <v>47.289999999999971</v>
      </c>
      <c r="V5844" s="4">
        <f t="shared" si="550"/>
        <v>0.19339140391771961</v>
      </c>
      <c r="W5844" s="5">
        <f t="shared" si="551"/>
        <v>1</v>
      </c>
    </row>
    <row r="5845" spans="1:23">
      <c r="A5845" t="s">
        <v>7330</v>
      </c>
      <c r="B5845" t="s">
        <v>2979</v>
      </c>
      <c r="C5845" t="s">
        <v>1143</v>
      </c>
      <c r="D5845" t="s">
        <v>60</v>
      </c>
      <c r="E5845" s="1">
        <v>46002.870752314811</v>
      </c>
      <c r="F5845" s="1">
        <v>46002.886030092603</v>
      </c>
      <c r="G5845" t="s">
        <v>27</v>
      </c>
      <c r="H5845">
        <v>2</v>
      </c>
      <c r="I5845">
        <v>462.16</v>
      </c>
      <c r="J5845">
        <v>299.5</v>
      </c>
      <c r="K5845">
        <v>23.11</v>
      </c>
      <c r="L5845">
        <v>0</v>
      </c>
      <c r="M5845">
        <v>43.06</v>
      </c>
      <c r="N5845">
        <v>7.9</v>
      </c>
      <c r="O5845" t="s">
        <v>38</v>
      </c>
      <c r="P5845">
        <v>7</v>
      </c>
      <c r="Q5845">
        <v>3</v>
      </c>
      <c r="R5845" s="3">
        <f t="shared" si="546"/>
        <v>439.05</v>
      </c>
      <c r="S5845" s="3">
        <f t="shared" si="547"/>
        <v>139.55000000000001</v>
      </c>
      <c r="T5845" s="3">
        <f t="shared" si="548"/>
        <v>-43.06</v>
      </c>
      <c r="U5845" s="3">
        <f t="shared" si="549"/>
        <v>88.59</v>
      </c>
      <c r="V5845" s="4">
        <f t="shared" si="550"/>
        <v>0.20177656303382302</v>
      </c>
      <c r="W5845" s="5">
        <f t="shared" si="551"/>
        <v>1</v>
      </c>
    </row>
    <row r="5846" spans="1:23">
      <c r="A5846" t="s">
        <v>7331</v>
      </c>
      <c r="B5846" t="s">
        <v>2427</v>
      </c>
      <c r="C5846" t="s">
        <v>227</v>
      </c>
      <c r="D5846" t="s">
        <v>72</v>
      </c>
      <c r="E5846" s="1">
        <v>46003.277349537027</v>
      </c>
      <c r="F5846" s="1">
        <v>46003.286377314813</v>
      </c>
      <c r="G5846" t="s">
        <v>27</v>
      </c>
      <c r="H5846">
        <v>1</v>
      </c>
      <c r="I5846">
        <v>426.49</v>
      </c>
      <c r="J5846">
        <v>379.26</v>
      </c>
      <c r="K5846">
        <v>42.65</v>
      </c>
      <c r="L5846">
        <v>0</v>
      </c>
      <c r="M5846">
        <v>47.9</v>
      </c>
      <c r="N5846">
        <v>6.91</v>
      </c>
      <c r="O5846" t="s">
        <v>65</v>
      </c>
      <c r="P5846">
        <v>0</v>
      </c>
      <c r="Q5846">
        <v>5</v>
      </c>
      <c r="R5846" s="3">
        <f t="shared" si="546"/>
        <v>383.84000000000003</v>
      </c>
      <c r="S5846" s="3">
        <f t="shared" si="547"/>
        <v>4.5800000000000409</v>
      </c>
      <c r="T5846" s="3">
        <f t="shared" si="548"/>
        <v>-47.9</v>
      </c>
      <c r="U5846" s="3">
        <f t="shared" si="549"/>
        <v>-50.229999999999961</v>
      </c>
      <c r="V5846" s="4">
        <f t="shared" si="550"/>
        <v>-0.13086181742392652</v>
      </c>
      <c r="W5846" s="5">
        <f t="shared" si="551"/>
        <v>0</v>
      </c>
    </row>
    <row r="5847" spans="1:23">
      <c r="A5847" t="s">
        <v>7332</v>
      </c>
      <c r="B5847" t="s">
        <v>2165</v>
      </c>
      <c r="C5847" t="s">
        <v>451</v>
      </c>
      <c r="D5847" t="s">
        <v>127</v>
      </c>
      <c r="E5847" s="1">
        <v>46003.288263888891</v>
      </c>
      <c r="F5847" s="1">
        <v>46003.306319444448</v>
      </c>
      <c r="G5847" t="s">
        <v>27</v>
      </c>
      <c r="H5847">
        <v>2</v>
      </c>
      <c r="I5847">
        <v>61.14</v>
      </c>
      <c r="J5847">
        <v>48.96</v>
      </c>
      <c r="K5847">
        <v>3.06</v>
      </c>
      <c r="L5847">
        <v>30</v>
      </c>
      <c r="M5847">
        <v>53.27</v>
      </c>
      <c r="N5847">
        <v>1.59</v>
      </c>
      <c r="O5847" t="s">
        <v>144</v>
      </c>
      <c r="P5847">
        <v>11</v>
      </c>
      <c r="Q5847">
        <v>3</v>
      </c>
      <c r="R5847" s="3">
        <f t="shared" si="546"/>
        <v>58.08</v>
      </c>
      <c r="S5847" s="3">
        <f t="shared" si="547"/>
        <v>9.1199999999999974</v>
      </c>
      <c r="T5847" s="3">
        <f t="shared" si="548"/>
        <v>-23.270000000000003</v>
      </c>
      <c r="U5847" s="3">
        <f t="shared" si="549"/>
        <v>-15.740000000000006</v>
      </c>
      <c r="V5847" s="4">
        <f t="shared" si="550"/>
        <v>-0.27100550964187337</v>
      </c>
      <c r="W5847" s="5">
        <f t="shared" si="551"/>
        <v>0</v>
      </c>
    </row>
    <row r="5848" spans="1:23">
      <c r="A5848" t="s">
        <v>7333</v>
      </c>
      <c r="B5848" t="s">
        <v>1675</v>
      </c>
      <c r="C5848" t="s">
        <v>743</v>
      </c>
      <c r="D5848" t="s">
        <v>26</v>
      </c>
      <c r="E5848" s="1">
        <v>46003.326990740738</v>
      </c>
      <c r="F5848" s="1">
        <v>46003.338796296302</v>
      </c>
      <c r="G5848" t="s">
        <v>27</v>
      </c>
      <c r="H5848">
        <v>1</v>
      </c>
      <c r="I5848">
        <v>165.34</v>
      </c>
      <c r="J5848">
        <v>120.94</v>
      </c>
      <c r="K5848">
        <v>0</v>
      </c>
      <c r="L5848">
        <v>30</v>
      </c>
      <c r="M5848">
        <v>43.66</v>
      </c>
      <c r="N5848">
        <v>3.52</v>
      </c>
      <c r="O5848" t="s">
        <v>38</v>
      </c>
      <c r="P5848">
        <v>2</v>
      </c>
      <c r="Q5848">
        <v>3</v>
      </c>
      <c r="R5848" s="3">
        <f t="shared" si="546"/>
        <v>165.34</v>
      </c>
      <c r="S5848" s="3">
        <f t="shared" si="547"/>
        <v>44.400000000000006</v>
      </c>
      <c r="T5848" s="3">
        <f t="shared" si="548"/>
        <v>-13.659999999999997</v>
      </c>
      <c r="U5848" s="3">
        <f t="shared" si="549"/>
        <v>27.22000000000001</v>
      </c>
      <c r="V5848" s="4">
        <f t="shared" si="550"/>
        <v>0.16463045844925614</v>
      </c>
      <c r="W5848" s="5">
        <f t="shared" si="551"/>
        <v>1</v>
      </c>
    </row>
    <row r="5849" spans="1:23">
      <c r="A5849" t="s">
        <v>7334</v>
      </c>
      <c r="B5849" t="s">
        <v>4253</v>
      </c>
      <c r="C5849" t="s">
        <v>1595</v>
      </c>
      <c r="D5849" t="s">
        <v>103</v>
      </c>
      <c r="E5849" s="1">
        <v>46003.409849537027</v>
      </c>
      <c r="F5849" s="1">
        <v>46003.423043981478</v>
      </c>
      <c r="G5849" t="s">
        <v>27</v>
      </c>
      <c r="H5849">
        <v>3</v>
      </c>
      <c r="I5849">
        <v>354.3</v>
      </c>
      <c r="J5849">
        <v>242.82</v>
      </c>
      <c r="K5849">
        <v>53.14</v>
      </c>
      <c r="L5849">
        <v>30</v>
      </c>
      <c r="M5849">
        <v>51.4</v>
      </c>
      <c r="N5849">
        <v>5.96</v>
      </c>
      <c r="O5849" t="s">
        <v>38</v>
      </c>
      <c r="P5849">
        <v>0</v>
      </c>
      <c r="Q5849">
        <v>5</v>
      </c>
      <c r="R5849" s="3">
        <f t="shared" si="546"/>
        <v>301.16000000000003</v>
      </c>
      <c r="S5849" s="3">
        <f t="shared" si="547"/>
        <v>58.340000000000032</v>
      </c>
      <c r="T5849" s="3">
        <f t="shared" si="548"/>
        <v>-21.4</v>
      </c>
      <c r="U5849" s="3">
        <f t="shared" si="549"/>
        <v>30.980000000000032</v>
      </c>
      <c r="V5849" s="4">
        <f t="shared" si="550"/>
        <v>0.10286890689334582</v>
      </c>
      <c r="W5849" s="5">
        <f t="shared" si="551"/>
        <v>1</v>
      </c>
    </row>
    <row r="5850" spans="1:23">
      <c r="A5850" t="s">
        <v>7335</v>
      </c>
      <c r="B5850" t="s">
        <v>710</v>
      </c>
      <c r="C5850" t="s">
        <v>202</v>
      </c>
      <c r="D5850" t="s">
        <v>117</v>
      </c>
      <c r="E5850" s="1">
        <v>46003.4997337963</v>
      </c>
      <c r="F5850" s="1">
        <v>46003.517789351848</v>
      </c>
      <c r="G5850" t="s">
        <v>27</v>
      </c>
      <c r="H5850">
        <v>2</v>
      </c>
      <c r="I5850">
        <v>1136.26</v>
      </c>
      <c r="J5850">
        <v>692.18</v>
      </c>
      <c r="K5850">
        <v>170.44</v>
      </c>
      <c r="L5850">
        <v>0</v>
      </c>
      <c r="M5850">
        <v>35.479999999999997</v>
      </c>
      <c r="N5850">
        <v>17.38</v>
      </c>
      <c r="O5850" t="s">
        <v>38</v>
      </c>
      <c r="P5850">
        <v>6</v>
      </c>
      <c r="Q5850">
        <v>3</v>
      </c>
      <c r="R5850" s="3">
        <f t="shared" si="546"/>
        <v>965.81999999999994</v>
      </c>
      <c r="S5850" s="3">
        <f t="shared" si="547"/>
        <v>273.64</v>
      </c>
      <c r="T5850" s="3">
        <f t="shared" si="548"/>
        <v>-35.479999999999997</v>
      </c>
      <c r="U5850" s="3">
        <f t="shared" si="549"/>
        <v>220.78</v>
      </c>
      <c r="V5850" s="4">
        <f t="shared" si="550"/>
        <v>0.2285933196661904</v>
      </c>
      <c r="W5850" s="5">
        <f t="shared" si="551"/>
        <v>1</v>
      </c>
    </row>
    <row r="5851" spans="1:23">
      <c r="A5851" t="s">
        <v>7336</v>
      </c>
      <c r="B5851" t="s">
        <v>416</v>
      </c>
      <c r="C5851" t="s">
        <v>334</v>
      </c>
      <c r="D5851" t="s">
        <v>127</v>
      </c>
      <c r="E5851" s="1">
        <v>46003.526087962957</v>
      </c>
      <c r="F5851" s="1">
        <v>46003.537199074082</v>
      </c>
      <c r="G5851" t="s">
        <v>53</v>
      </c>
      <c r="H5851">
        <v>1</v>
      </c>
      <c r="I5851">
        <v>178.12</v>
      </c>
      <c r="J5851">
        <v>117.7</v>
      </c>
      <c r="K5851">
        <v>8.91</v>
      </c>
      <c r="L5851">
        <v>30</v>
      </c>
      <c r="M5851">
        <v>39.75</v>
      </c>
      <c r="N5851">
        <v>3.59</v>
      </c>
      <c r="O5851" t="s">
        <v>38</v>
      </c>
      <c r="P5851">
        <v>1</v>
      </c>
      <c r="Q5851">
        <v>2</v>
      </c>
      <c r="R5851" s="3">
        <f t="shared" si="546"/>
        <v>169.21</v>
      </c>
      <c r="S5851" s="3">
        <f t="shared" si="547"/>
        <v>51.510000000000005</v>
      </c>
      <c r="T5851" s="3">
        <f t="shared" si="548"/>
        <v>-9.75</v>
      </c>
      <c r="U5851" s="3">
        <f t="shared" si="549"/>
        <v>38.17</v>
      </c>
      <c r="V5851" s="4">
        <f t="shared" si="550"/>
        <v>0.225577684534011</v>
      </c>
      <c r="W5851" s="5">
        <f t="shared" si="551"/>
        <v>1</v>
      </c>
    </row>
    <row r="5852" spans="1:23">
      <c r="A5852" t="s">
        <v>7337</v>
      </c>
      <c r="B5852" t="s">
        <v>3129</v>
      </c>
      <c r="C5852" t="s">
        <v>328</v>
      </c>
      <c r="D5852" t="s">
        <v>60</v>
      </c>
      <c r="E5852" s="1">
        <v>46003.597939814812</v>
      </c>
      <c r="F5852" s="1">
        <v>46003.60974537037</v>
      </c>
      <c r="G5852" t="s">
        <v>27</v>
      </c>
      <c r="H5852">
        <v>3</v>
      </c>
      <c r="I5852">
        <v>880.65</v>
      </c>
      <c r="J5852">
        <v>702.27</v>
      </c>
      <c r="K5852">
        <v>88.06</v>
      </c>
      <c r="L5852">
        <v>0</v>
      </c>
      <c r="M5852">
        <v>61.77</v>
      </c>
      <c r="N5852">
        <v>14.27</v>
      </c>
      <c r="O5852" t="s">
        <v>38</v>
      </c>
      <c r="P5852">
        <v>2</v>
      </c>
      <c r="Q5852">
        <v>3</v>
      </c>
      <c r="R5852" s="3">
        <f t="shared" si="546"/>
        <v>792.58999999999992</v>
      </c>
      <c r="S5852" s="3">
        <f t="shared" si="547"/>
        <v>90.319999999999936</v>
      </c>
      <c r="T5852" s="3">
        <f t="shared" si="548"/>
        <v>-61.77</v>
      </c>
      <c r="U5852" s="3">
        <f t="shared" si="549"/>
        <v>14.279999999999934</v>
      </c>
      <c r="V5852" s="4">
        <f t="shared" si="550"/>
        <v>1.8016881363630548E-2</v>
      </c>
      <c r="W5852" s="5">
        <f t="shared" si="551"/>
        <v>1</v>
      </c>
    </row>
    <row r="5853" spans="1:23">
      <c r="A5853" t="s">
        <v>7338</v>
      </c>
      <c r="B5853" t="s">
        <v>2124</v>
      </c>
      <c r="C5853" t="s">
        <v>179</v>
      </c>
      <c r="D5853" t="s">
        <v>52</v>
      </c>
      <c r="E5853" s="1">
        <v>46003.613182870373</v>
      </c>
      <c r="F5853" s="1">
        <v>46003.627766203703</v>
      </c>
      <c r="G5853" t="s">
        <v>27</v>
      </c>
      <c r="H5853">
        <v>2</v>
      </c>
      <c r="I5853">
        <v>1135.98</v>
      </c>
      <c r="J5853">
        <v>686.74</v>
      </c>
      <c r="K5853">
        <v>113.6</v>
      </c>
      <c r="L5853">
        <v>0</v>
      </c>
      <c r="M5853">
        <v>36.130000000000003</v>
      </c>
      <c r="N5853">
        <v>18.399999999999999</v>
      </c>
      <c r="O5853" t="s">
        <v>38</v>
      </c>
      <c r="P5853">
        <v>6</v>
      </c>
      <c r="Q5853">
        <v>4</v>
      </c>
      <c r="R5853" s="3">
        <f t="shared" si="546"/>
        <v>1022.38</v>
      </c>
      <c r="S5853" s="3">
        <f t="shared" si="547"/>
        <v>335.64</v>
      </c>
      <c r="T5853" s="3">
        <f t="shared" si="548"/>
        <v>-36.130000000000003</v>
      </c>
      <c r="U5853" s="3">
        <f t="shared" si="549"/>
        <v>281.11</v>
      </c>
      <c r="V5853" s="4">
        <f t="shared" si="550"/>
        <v>0.27495647410943097</v>
      </c>
      <c r="W5853" s="5">
        <f t="shared" si="551"/>
        <v>1</v>
      </c>
    </row>
    <row r="5854" spans="1:23">
      <c r="A5854" t="s">
        <v>7339</v>
      </c>
      <c r="B5854" t="s">
        <v>304</v>
      </c>
      <c r="C5854" t="s">
        <v>590</v>
      </c>
      <c r="D5854" t="s">
        <v>32</v>
      </c>
      <c r="E5854" s="1">
        <v>46003.622083333343</v>
      </c>
      <c r="F5854" s="1">
        <v>46003.637361111112</v>
      </c>
      <c r="G5854" t="s">
        <v>27</v>
      </c>
      <c r="H5854">
        <v>4</v>
      </c>
      <c r="I5854">
        <v>1100.4000000000001</v>
      </c>
      <c r="J5854">
        <v>917.88</v>
      </c>
      <c r="K5854">
        <v>275.10000000000002</v>
      </c>
      <c r="L5854">
        <v>0</v>
      </c>
      <c r="M5854">
        <v>44.93</v>
      </c>
      <c r="N5854">
        <v>14.86</v>
      </c>
      <c r="O5854" t="s">
        <v>38</v>
      </c>
      <c r="P5854">
        <v>2</v>
      </c>
      <c r="Q5854">
        <v>3</v>
      </c>
      <c r="R5854" s="3">
        <f t="shared" si="546"/>
        <v>825.30000000000007</v>
      </c>
      <c r="S5854" s="3">
        <f t="shared" si="547"/>
        <v>-92.579999999999927</v>
      </c>
      <c r="T5854" s="3">
        <f t="shared" si="548"/>
        <v>-44.93</v>
      </c>
      <c r="U5854" s="3">
        <f t="shared" si="549"/>
        <v>-152.36999999999995</v>
      </c>
      <c r="V5854" s="4">
        <f t="shared" si="550"/>
        <v>-0.1846237731733914</v>
      </c>
      <c r="W5854" s="5">
        <f t="shared" si="551"/>
        <v>0</v>
      </c>
    </row>
    <row r="5855" spans="1:23">
      <c r="A5855" t="s">
        <v>7340</v>
      </c>
      <c r="B5855" t="s">
        <v>1050</v>
      </c>
      <c r="C5855" t="s">
        <v>1377</v>
      </c>
      <c r="D5855" t="s">
        <v>72</v>
      </c>
      <c r="E5855" s="1">
        <v>46003.622916666667</v>
      </c>
      <c r="F5855" s="1">
        <v>46003.636805555558</v>
      </c>
      <c r="G5855" t="s">
        <v>27</v>
      </c>
      <c r="H5855">
        <v>5</v>
      </c>
      <c r="I5855">
        <v>2585.5500000000002</v>
      </c>
      <c r="J5855">
        <v>2353.5500000000002</v>
      </c>
      <c r="K5855">
        <v>0</v>
      </c>
      <c r="L5855">
        <v>0</v>
      </c>
      <c r="M5855">
        <v>36.020000000000003</v>
      </c>
      <c r="N5855">
        <v>46.54</v>
      </c>
      <c r="O5855" t="s">
        <v>38</v>
      </c>
      <c r="P5855">
        <v>5</v>
      </c>
      <c r="Q5855">
        <v>4</v>
      </c>
      <c r="R5855" s="3">
        <f t="shared" si="546"/>
        <v>2585.5500000000002</v>
      </c>
      <c r="S5855" s="3">
        <f t="shared" si="547"/>
        <v>232</v>
      </c>
      <c r="T5855" s="3">
        <f t="shared" si="548"/>
        <v>-36.020000000000003</v>
      </c>
      <c r="U5855" s="3">
        <f t="shared" si="549"/>
        <v>149.44</v>
      </c>
      <c r="V5855" s="4">
        <f t="shared" si="550"/>
        <v>5.7798147396105275E-2</v>
      </c>
      <c r="W5855" s="5">
        <f t="shared" si="551"/>
        <v>1</v>
      </c>
    </row>
    <row r="5856" spans="1:23">
      <c r="A5856" t="s">
        <v>7341</v>
      </c>
      <c r="B5856" t="s">
        <v>2802</v>
      </c>
      <c r="C5856" t="s">
        <v>792</v>
      </c>
      <c r="D5856" t="s">
        <v>143</v>
      </c>
      <c r="E5856" s="1">
        <v>46003.653749999998</v>
      </c>
      <c r="F5856" s="1">
        <v>46003.666944444441</v>
      </c>
      <c r="G5856" t="s">
        <v>27</v>
      </c>
      <c r="H5856">
        <v>1</v>
      </c>
      <c r="I5856">
        <v>192.08</v>
      </c>
      <c r="J5856">
        <v>165.39</v>
      </c>
      <c r="K5856">
        <v>19.21</v>
      </c>
      <c r="L5856">
        <v>30</v>
      </c>
      <c r="M5856">
        <v>53.15</v>
      </c>
      <c r="N5856">
        <v>3.65</v>
      </c>
      <c r="O5856" t="s">
        <v>38</v>
      </c>
      <c r="P5856">
        <v>0</v>
      </c>
      <c r="Q5856">
        <v>5</v>
      </c>
      <c r="R5856" s="3">
        <f t="shared" si="546"/>
        <v>172.87</v>
      </c>
      <c r="S5856" s="3">
        <f t="shared" si="547"/>
        <v>7.4800000000000182</v>
      </c>
      <c r="T5856" s="3">
        <f t="shared" si="548"/>
        <v>-23.15</v>
      </c>
      <c r="U5856" s="3">
        <f t="shared" si="549"/>
        <v>-19.319999999999979</v>
      </c>
      <c r="V5856" s="4">
        <f t="shared" si="550"/>
        <v>-0.11176028229305246</v>
      </c>
      <c r="W5856" s="5">
        <f t="shared" si="551"/>
        <v>0</v>
      </c>
    </row>
    <row r="5857" spans="1:23">
      <c r="A5857" t="s">
        <v>7342</v>
      </c>
      <c r="B5857" t="s">
        <v>1902</v>
      </c>
      <c r="C5857" t="s">
        <v>126</v>
      </c>
      <c r="D5857" t="s">
        <v>64</v>
      </c>
      <c r="E5857" s="1">
        <v>46003.669386574067</v>
      </c>
      <c r="F5857" s="1">
        <v>46003.684664351851</v>
      </c>
      <c r="G5857" t="s">
        <v>27</v>
      </c>
      <c r="H5857">
        <v>1</v>
      </c>
      <c r="I5857">
        <v>269.52999999999997</v>
      </c>
      <c r="J5857">
        <v>195.85</v>
      </c>
      <c r="K5857">
        <v>26.95</v>
      </c>
      <c r="L5857">
        <v>30</v>
      </c>
      <c r="M5857">
        <v>56.89</v>
      </c>
      <c r="N5857">
        <v>4.91</v>
      </c>
      <c r="O5857" t="s">
        <v>38</v>
      </c>
      <c r="P5857">
        <v>2</v>
      </c>
      <c r="Q5857">
        <v>4</v>
      </c>
      <c r="R5857" s="3">
        <f t="shared" si="546"/>
        <v>242.57999999999998</v>
      </c>
      <c r="S5857" s="3">
        <f t="shared" si="547"/>
        <v>46.72999999999999</v>
      </c>
      <c r="T5857" s="3">
        <f t="shared" si="548"/>
        <v>-26.89</v>
      </c>
      <c r="U5857" s="3">
        <f t="shared" si="549"/>
        <v>14.929999999999989</v>
      </c>
      <c r="V5857" s="4">
        <f t="shared" si="550"/>
        <v>6.1546706241239965E-2</v>
      </c>
      <c r="W5857" s="5">
        <f t="shared" si="551"/>
        <v>1</v>
      </c>
    </row>
    <row r="5858" spans="1:23">
      <c r="A5858" t="s">
        <v>7343</v>
      </c>
      <c r="B5858" t="s">
        <v>489</v>
      </c>
      <c r="C5858" t="s">
        <v>47</v>
      </c>
      <c r="D5858" t="s">
        <v>143</v>
      </c>
      <c r="E5858" s="1">
        <v>46003.810914351852</v>
      </c>
      <c r="F5858" s="1">
        <v>46003.833136574067</v>
      </c>
      <c r="G5858" t="s">
        <v>27</v>
      </c>
      <c r="H5858">
        <v>2</v>
      </c>
      <c r="I5858">
        <v>145.74</v>
      </c>
      <c r="J5858">
        <v>110.34</v>
      </c>
      <c r="K5858">
        <v>21.86</v>
      </c>
      <c r="L5858">
        <v>30</v>
      </c>
      <c r="M5858">
        <v>54.87</v>
      </c>
      <c r="N5858">
        <v>2.77</v>
      </c>
      <c r="O5858" t="s">
        <v>38</v>
      </c>
      <c r="P5858">
        <v>12</v>
      </c>
      <c r="Q5858">
        <v>1</v>
      </c>
      <c r="R5858" s="3">
        <f t="shared" si="546"/>
        <v>123.88000000000001</v>
      </c>
      <c r="S5858" s="3">
        <f t="shared" si="547"/>
        <v>13.540000000000006</v>
      </c>
      <c r="T5858" s="3">
        <f t="shared" si="548"/>
        <v>-24.869999999999997</v>
      </c>
      <c r="U5858" s="3">
        <f t="shared" si="549"/>
        <v>-14.099999999999991</v>
      </c>
      <c r="V5858" s="4">
        <f t="shared" si="550"/>
        <v>-0.11381982563771384</v>
      </c>
      <c r="W5858" s="5">
        <f t="shared" si="551"/>
        <v>0</v>
      </c>
    </row>
    <row r="5859" spans="1:23">
      <c r="A5859" t="s">
        <v>7344</v>
      </c>
      <c r="B5859" t="s">
        <v>2230</v>
      </c>
      <c r="C5859" t="s">
        <v>1252</v>
      </c>
      <c r="D5859" t="s">
        <v>72</v>
      </c>
      <c r="E5859" s="1">
        <v>46003.818194444437</v>
      </c>
      <c r="F5859" s="1">
        <v>46003.827222222222</v>
      </c>
      <c r="G5859" t="s">
        <v>53</v>
      </c>
      <c r="H5859">
        <v>4</v>
      </c>
      <c r="I5859">
        <v>1405.12</v>
      </c>
      <c r="J5859">
        <v>1269.92</v>
      </c>
      <c r="K5859">
        <v>70.260000000000005</v>
      </c>
      <c r="L5859">
        <v>0</v>
      </c>
      <c r="M5859">
        <v>51.27</v>
      </c>
      <c r="N5859">
        <v>24.03</v>
      </c>
      <c r="O5859" t="s">
        <v>38</v>
      </c>
      <c r="P5859">
        <v>0</v>
      </c>
      <c r="Q5859">
        <v>1</v>
      </c>
      <c r="R5859" s="3">
        <f t="shared" si="546"/>
        <v>1334.86</v>
      </c>
      <c r="S5859" s="3">
        <f t="shared" si="547"/>
        <v>64.939999999999827</v>
      </c>
      <c r="T5859" s="3">
        <f t="shared" si="548"/>
        <v>-51.27</v>
      </c>
      <c r="U5859" s="3">
        <f t="shared" si="549"/>
        <v>-10.360000000000177</v>
      </c>
      <c r="V5859" s="4">
        <f t="shared" si="550"/>
        <v>-7.7611135250139924E-3</v>
      </c>
      <c r="W5859" s="5">
        <f t="shared" si="551"/>
        <v>0</v>
      </c>
    </row>
    <row r="5860" spans="1:23">
      <c r="A5860" t="s">
        <v>7345</v>
      </c>
      <c r="B5860" t="s">
        <v>3121</v>
      </c>
      <c r="C5860" t="s">
        <v>569</v>
      </c>
      <c r="D5860" t="s">
        <v>160</v>
      </c>
      <c r="E5860" s="1">
        <v>46004.314467592587</v>
      </c>
      <c r="F5860" s="1">
        <v>46004.325578703712</v>
      </c>
      <c r="G5860" t="s">
        <v>27</v>
      </c>
      <c r="H5860">
        <v>5</v>
      </c>
      <c r="I5860">
        <v>435.55</v>
      </c>
      <c r="J5860">
        <v>303.2</v>
      </c>
      <c r="K5860">
        <v>0</v>
      </c>
      <c r="L5860">
        <v>0</v>
      </c>
      <c r="M5860">
        <v>64.25</v>
      </c>
      <c r="N5860">
        <v>7.84</v>
      </c>
      <c r="O5860" t="s">
        <v>38</v>
      </c>
      <c r="P5860">
        <v>0</v>
      </c>
      <c r="Q5860">
        <v>5</v>
      </c>
      <c r="R5860" s="3">
        <f t="shared" si="546"/>
        <v>435.55</v>
      </c>
      <c r="S5860" s="3">
        <f t="shared" si="547"/>
        <v>132.35000000000002</v>
      </c>
      <c r="T5860" s="3">
        <f t="shared" si="548"/>
        <v>-64.25</v>
      </c>
      <c r="U5860" s="3">
        <f t="shared" si="549"/>
        <v>60.260000000000019</v>
      </c>
      <c r="V5860" s="4">
        <f t="shared" si="550"/>
        <v>0.13835380553323387</v>
      </c>
      <c r="W5860" s="5">
        <f t="shared" si="551"/>
        <v>1</v>
      </c>
    </row>
    <row r="5861" spans="1:23">
      <c r="A5861" t="s">
        <v>7346</v>
      </c>
      <c r="B5861" t="s">
        <v>209</v>
      </c>
      <c r="C5861" t="s">
        <v>130</v>
      </c>
      <c r="D5861" t="s">
        <v>60</v>
      </c>
      <c r="E5861" s="1">
        <v>46004.321527777778</v>
      </c>
      <c r="G5861" t="s">
        <v>110</v>
      </c>
      <c r="H5861">
        <v>2</v>
      </c>
      <c r="I5861">
        <v>153.46</v>
      </c>
      <c r="J5861">
        <v>124.04</v>
      </c>
      <c r="K5861">
        <v>0</v>
      </c>
      <c r="L5861">
        <v>30</v>
      </c>
      <c r="M5861">
        <v>52.95</v>
      </c>
      <c r="N5861">
        <v>0</v>
      </c>
      <c r="O5861" t="s">
        <v>38</v>
      </c>
      <c r="P5861">
        <v>4</v>
      </c>
      <c r="R5861" s="3">
        <f t="shared" si="546"/>
        <v>153.46</v>
      </c>
      <c r="S5861" s="3">
        <f t="shared" si="547"/>
        <v>29.42</v>
      </c>
      <c r="T5861" s="3">
        <f t="shared" si="548"/>
        <v>-22.950000000000003</v>
      </c>
      <c r="U5861" s="3">
        <f t="shared" si="549"/>
        <v>6.4699999999999989</v>
      </c>
      <c r="V5861" s="4">
        <f t="shared" si="550"/>
        <v>4.216082366740518E-2</v>
      </c>
      <c r="W5861" s="5">
        <f t="shared" si="551"/>
        <v>1</v>
      </c>
    </row>
    <row r="5862" spans="1:23">
      <c r="A5862" t="s">
        <v>7347</v>
      </c>
      <c r="B5862" t="s">
        <v>670</v>
      </c>
      <c r="C5862" t="s">
        <v>181</v>
      </c>
      <c r="D5862" t="s">
        <v>60</v>
      </c>
      <c r="E5862" s="1">
        <v>46004.354097222233</v>
      </c>
      <c r="F5862" s="1">
        <v>46004.369375000002</v>
      </c>
      <c r="G5862" t="s">
        <v>27</v>
      </c>
      <c r="H5862">
        <v>1</v>
      </c>
      <c r="I5862">
        <v>732.4</v>
      </c>
      <c r="J5862">
        <v>452.99</v>
      </c>
      <c r="K5862">
        <v>73.239999999999995</v>
      </c>
      <c r="L5862">
        <v>0</v>
      </c>
      <c r="M5862">
        <v>55.74</v>
      </c>
      <c r="N5862">
        <v>11.86</v>
      </c>
      <c r="O5862" t="s">
        <v>65</v>
      </c>
      <c r="P5862">
        <v>7</v>
      </c>
      <c r="Q5862">
        <v>3</v>
      </c>
      <c r="R5862" s="3">
        <f t="shared" si="546"/>
        <v>659.16</v>
      </c>
      <c r="S5862" s="3">
        <f t="shared" si="547"/>
        <v>206.16999999999996</v>
      </c>
      <c r="T5862" s="3">
        <f t="shared" si="548"/>
        <v>-55.74</v>
      </c>
      <c r="U5862" s="3">
        <f t="shared" si="549"/>
        <v>138.56999999999994</v>
      </c>
      <c r="V5862" s="4">
        <f t="shared" si="550"/>
        <v>0.21022210085563436</v>
      </c>
      <c r="W5862" s="5">
        <f t="shared" si="551"/>
        <v>1</v>
      </c>
    </row>
    <row r="5863" spans="1:23">
      <c r="A5863" t="s">
        <v>7348</v>
      </c>
      <c r="B5863" t="s">
        <v>1945</v>
      </c>
      <c r="C5863" t="s">
        <v>156</v>
      </c>
      <c r="D5863" t="s">
        <v>87</v>
      </c>
      <c r="E5863" s="1">
        <v>46004.358356481483</v>
      </c>
      <c r="F5863" s="1">
        <v>46004.379189814812</v>
      </c>
      <c r="G5863" t="s">
        <v>27</v>
      </c>
      <c r="H5863">
        <v>1</v>
      </c>
      <c r="I5863">
        <v>297.52</v>
      </c>
      <c r="J5863">
        <v>238.1</v>
      </c>
      <c r="K5863">
        <v>29.75</v>
      </c>
      <c r="L5863">
        <v>30</v>
      </c>
      <c r="M5863">
        <v>50.22</v>
      </c>
      <c r="N5863">
        <v>5.36</v>
      </c>
      <c r="O5863" t="s">
        <v>38</v>
      </c>
      <c r="P5863">
        <v>10</v>
      </c>
      <c r="Q5863">
        <v>4</v>
      </c>
      <c r="R5863" s="3">
        <f t="shared" si="546"/>
        <v>267.77</v>
      </c>
      <c r="S5863" s="3">
        <f t="shared" si="547"/>
        <v>29.669999999999987</v>
      </c>
      <c r="T5863" s="3">
        <f t="shared" si="548"/>
        <v>-20.22</v>
      </c>
      <c r="U5863" s="3">
        <f t="shared" si="549"/>
        <v>4.0899999999999883</v>
      </c>
      <c r="V5863" s="4">
        <f t="shared" si="550"/>
        <v>1.527430257310374E-2</v>
      </c>
      <c r="W5863" s="5">
        <f t="shared" si="551"/>
        <v>1</v>
      </c>
    </row>
    <row r="5864" spans="1:23">
      <c r="A5864" t="s">
        <v>7349</v>
      </c>
      <c r="B5864" t="s">
        <v>3432</v>
      </c>
      <c r="C5864" t="s">
        <v>1374</v>
      </c>
      <c r="D5864" t="s">
        <v>117</v>
      </c>
      <c r="E5864" s="1">
        <v>46004.370300925933</v>
      </c>
      <c r="F5864" s="1">
        <v>46004.388356481482</v>
      </c>
      <c r="G5864" t="s">
        <v>27</v>
      </c>
      <c r="H5864">
        <v>3</v>
      </c>
      <c r="I5864">
        <v>850.89</v>
      </c>
      <c r="J5864">
        <v>699.9</v>
      </c>
      <c r="K5864">
        <v>42.54</v>
      </c>
      <c r="L5864">
        <v>0</v>
      </c>
      <c r="M5864">
        <v>43.76</v>
      </c>
      <c r="N5864">
        <v>14.55</v>
      </c>
      <c r="O5864" t="s">
        <v>33</v>
      </c>
      <c r="P5864">
        <v>6</v>
      </c>
      <c r="Q5864">
        <v>4</v>
      </c>
      <c r="R5864" s="3">
        <f t="shared" si="546"/>
        <v>808.35</v>
      </c>
      <c r="S5864" s="3">
        <f t="shared" si="547"/>
        <v>108.45000000000005</v>
      </c>
      <c r="T5864" s="3">
        <f t="shared" si="548"/>
        <v>-43.76</v>
      </c>
      <c r="U5864" s="3">
        <f t="shared" si="549"/>
        <v>50.140000000000057</v>
      </c>
      <c r="V5864" s="4">
        <f t="shared" si="550"/>
        <v>6.2027587060060688E-2</v>
      </c>
      <c r="W5864" s="5">
        <f t="shared" si="551"/>
        <v>1</v>
      </c>
    </row>
    <row r="5865" spans="1:23">
      <c r="A5865" t="s">
        <v>7350</v>
      </c>
      <c r="B5865" t="s">
        <v>922</v>
      </c>
      <c r="C5865" t="s">
        <v>343</v>
      </c>
      <c r="D5865" t="s">
        <v>26</v>
      </c>
      <c r="E5865" s="1">
        <v>46004.393634259257</v>
      </c>
      <c r="F5865" s="1">
        <v>46004.40960648148</v>
      </c>
      <c r="G5865" t="s">
        <v>27</v>
      </c>
      <c r="H5865">
        <v>2</v>
      </c>
      <c r="I5865">
        <v>101.02</v>
      </c>
      <c r="J5865">
        <v>85.54</v>
      </c>
      <c r="K5865">
        <v>15.15</v>
      </c>
      <c r="L5865">
        <v>30</v>
      </c>
      <c r="M5865">
        <v>38.9</v>
      </c>
      <c r="N5865">
        <v>2.09</v>
      </c>
      <c r="O5865" t="s">
        <v>65</v>
      </c>
      <c r="P5865">
        <v>8</v>
      </c>
      <c r="Q5865">
        <v>3</v>
      </c>
      <c r="R5865" s="3">
        <f t="shared" si="546"/>
        <v>85.86999999999999</v>
      </c>
      <c r="S5865" s="3">
        <f t="shared" si="547"/>
        <v>0.32999999999998408</v>
      </c>
      <c r="T5865" s="3">
        <f t="shared" si="548"/>
        <v>-8.8999999999999986</v>
      </c>
      <c r="U5865" s="3">
        <f t="shared" si="549"/>
        <v>-10.660000000000014</v>
      </c>
      <c r="V5865" s="4">
        <f t="shared" si="550"/>
        <v>-0.12414114358914656</v>
      </c>
      <c r="W5865" s="5">
        <f t="shared" si="551"/>
        <v>0</v>
      </c>
    </row>
    <row r="5866" spans="1:23">
      <c r="A5866" t="s">
        <v>7351</v>
      </c>
      <c r="B5866" t="s">
        <v>382</v>
      </c>
      <c r="C5866" t="s">
        <v>667</v>
      </c>
      <c r="D5866" t="s">
        <v>60</v>
      </c>
      <c r="E5866" s="1">
        <v>46004.457256944443</v>
      </c>
      <c r="F5866" s="1">
        <v>46004.471145833333</v>
      </c>
      <c r="G5866" t="s">
        <v>27</v>
      </c>
      <c r="H5866">
        <v>2</v>
      </c>
      <c r="I5866">
        <v>931.34</v>
      </c>
      <c r="J5866">
        <v>639.66</v>
      </c>
      <c r="K5866">
        <v>46.57</v>
      </c>
      <c r="L5866">
        <v>0</v>
      </c>
      <c r="M5866">
        <v>61.47</v>
      </c>
      <c r="N5866">
        <v>15.93</v>
      </c>
      <c r="O5866" t="s">
        <v>38</v>
      </c>
      <c r="P5866">
        <v>5</v>
      </c>
      <c r="Q5866">
        <v>4</v>
      </c>
      <c r="R5866" s="3">
        <f t="shared" si="546"/>
        <v>884.77</v>
      </c>
      <c r="S5866" s="3">
        <f t="shared" si="547"/>
        <v>245.11</v>
      </c>
      <c r="T5866" s="3">
        <f t="shared" si="548"/>
        <v>-61.47</v>
      </c>
      <c r="U5866" s="3">
        <f t="shared" si="549"/>
        <v>167.71</v>
      </c>
      <c r="V5866" s="4">
        <f t="shared" si="550"/>
        <v>0.18955208698305775</v>
      </c>
      <c r="W5866" s="5">
        <f t="shared" si="551"/>
        <v>1</v>
      </c>
    </row>
    <row r="5867" spans="1:23">
      <c r="A5867" t="s">
        <v>7352</v>
      </c>
      <c r="B5867" t="s">
        <v>3451</v>
      </c>
      <c r="C5867" t="s">
        <v>760</v>
      </c>
      <c r="D5867" t="s">
        <v>64</v>
      </c>
      <c r="E5867" s="1">
        <v>46004.54787037037</v>
      </c>
      <c r="F5867" s="1">
        <v>46004.5624537037</v>
      </c>
      <c r="G5867" t="s">
        <v>27</v>
      </c>
      <c r="H5867">
        <v>2</v>
      </c>
      <c r="I5867">
        <v>549.6</v>
      </c>
      <c r="J5867">
        <v>374.84</v>
      </c>
      <c r="K5867">
        <v>27.48</v>
      </c>
      <c r="L5867">
        <v>0</v>
      </c>
      <c r="M5867">
        <v>45.13</v>
      </c>
      <c r="N5867">
        <v>9.4</v>
      </c>
      <c r="O5867" t="s">
        <v>33</v>
      </c>
      <c r="P5867">
        <v>1</v>
      </c>
      <c r="Q5867">
        <v>4</v>
      </c>
      <c r="R5867" s="3">
        <f t="shared" si="546"/>
        <v>522.12</v>
      </c>
      <c r="S5867" s="3">
        <f t="shared" si="547"/>
        <v>147.28000000000003</v>
      </c>
      <c r="T5867" s="3">
        <f t="shared" si="548"/>
        <v>-45.13</v>
      </c>
      <c r="U5867" s="3">
        <f t="shared" si="549"/>
        <v>92.750000000000028</v>
      </c>
      <c r="V5867" s="4">
        <f t="shared" si="550"/>
        <v>0.17764115528997171</v>
      </c>
      <c r="W5867" s="5">
        <f t="shared" si="551"/>
        <v>1</v>
      </c>
    </row>
    <row r="5868" spans="1:23">
      <c r="A5868" t="s">
        <v>7353</v>
      </c>
      <c r="B5868" t="s">
        <v>3530</v>
      </c>
      <c r="C5868" t="s">
        <v>259</v>
      </c>
      <c r="D5868" t="s">
        <v>160</v>
      </c>
      <c r="E5868" s="1">
        <v>46004.635844907411</v>
      </c>
      <c r="F5868" s="1">
        <v>46004.649039351847</v>
      </c>
      <c r="G5868" t="s">
        <v>53</v>
      </c>
      <c r="H5868">
        <v>2</v>
      </c>
      <c r="I5868">
        <v>408.2</v>
      </c>
      <c r="J5868">
        <v>328.8</v>
      </c>
      <c r="K5868">
        <v>0</v>
      </c>
      <c r="L5868">
        <v>0</v>
      </c>
      <c r="M5868">
        <v>57.06</v>
      </c>
      <c r="N5868">
        <v>7.35</v>
      </c>
      <c r="O5868" t="s">
        <v>38</v>
      </c>
      <c r="P5868">
        <v>0</v>
      </c>
      <c r="Q5868">
        <v>1</v>
      </c>
      <c r="R5868" s="3">
        <f t="shared" si="546"/>
        <v>408.2</v>
      </c>
      <c r="S5868" s="3">
        <f t="shared" si="547"/>
        <v>79.399999999999977</v>
      </c>
      <c r="T5868" s="3">
        <f t="shared" si="548"/>
        <v>-57.06</v>
      </c>
      <c r="U5868" s="3">
        <f t="shared" si="549"/>
        <v>14.989999999999975</v>
      </c>
      <c r="V5868" s="4">
        <f t="shared" si="550"/>
        <v>3.672219500244972E-2</v>
      </c>
      <c r="W5868" s="5">
        <f t="shared" si="551"/>
        <v>1</v>
      </c>
    </row>
    <row r="5869" spans="1:23">
      <c r="A5869" t="s">
        <v>7354</v>
      </c>
      <c r="B5869" t="s">
        <v>2274</v>
      </c>
      <c r="C5869" t="s">
        <v>2100</v>
      </c>
      <c r="D5869" t="s">
        <v>64</v>
      </c>
      <c r="E5869" s="1">
        <v>46004.644907407397</v>
      </c>
      <c r="F5869" s="1">
        <v>46004.66851851852</v>
      </c>
      <c r="G5869" t="s">
        <v>53</v>
      </c>
      <c r="H5869">
        <v>3</v>
      </c>
      <c r="I5869">
        <v>834.99</v>
      </c>
      <c r="J5869">
        <v>747.24</v>
      </c>
      <c r="K5869">
        <v>125.25</v>
      </c>
      <c r="L5869">
        <v>0</v>
      </c>
      <c r="M5869">
        <v>50.37</v>
      </c>
      <c r="N5869">
        <v>12.78</v>
      </c>
      <c r="O5869" t="s">
        <v>28</v>
      </c>
      <c r="P5869">
        <v>14</v>
      </c>
      <c r="Q5869">
        <v>1</v>
      </c>
      <c r="R5869" s="3">
        <f t="shared" si="546"/>
        <v>709.74</v>
      </c>
      <c r="S5869" s="3">
        <f t="shared" si="547"/>
        <v>-37.5</v>
      </c>
      <c r="T5869" s="3">
        <f t="shared" si="548"/>
        <v>-50.37</v>
      </c>
      <c r="U5869" s="3">
        <f t="shared" si="549"/>
        <v>-100.65</v>
      </c>
      <c r="V5869" s="4">
        <f t="shared" si="550"/>
        <v>-0.14181249471637503</v>
      </c>
      <c r="W5869" s="5">
        <f t="shared" si="551"/>
        <v>0</v>
      </c>
    </row>
    <row r="5870" spans="1:23">
      <c r="A5870" t="s">
        <v>7355</v>
      </c>
      <c r="B5870" t="s">
        <v>2121</v>
      </c>
      <c r="C5870" t="s">
        <v>762</v>
      </c>
      <c r="D5870" t="s">
        <v>37</v>
      </c>
      <c r="E5870" s="1">
        <v>46004.64916666667</v>
      </c>
      <c r="F5870" s="1">
        <v>46004.663055555553</v>
      </c>
      <c r="G5870" t="s">
        <v>27</v>
      </c>
      <c r="H5870">
        <v>1</v>
      </c>
      <c r="I5870">
        <v>223.32</v>
      </c>
      <c r="J5870">
        <v>138.31</v>
      </c>
      <c r="K5870">
        <v>11.17</v>
      </c>
      <c r="L5870">
        <v>30</v>
      </c>
      <c r="M5870">
        <v>53.89</v>
      </c>
      <c r="N5870">
        <v>4.3600000000000003</v>
      </c>
      <c r="O5870" t="s">
        <v>33</v>
      </c>
      <c r="P5870">
        <v>0</v>
      </c>
      <c r="Q5870">
        <v>5</v>
      </c>
      <c r="R5870" s="3">
        <f t="shared" si="546"/>
        <v>212.15</v>
      </c>
      <c r="S5870" s="3">
        <f t="shared" si="547"/>
        <v>73.84</v>
      </c>
      <c r="T5870" s="3">
        <f t="shared" si="548"/>
        <v>-23.89</v>
      </c>
      <c r="U5870" s="3">
        <f t="shared" si="549"/>
        <v>45.59</v>
      </c>
      <c r="V5870" s="4">
        <f t="shared" si="550"/>
        <v>0.21489512137638464</v>
      </c>
      <c r="W5870" s="5">
        <f t="shared" si="551"/>
        <v>1</v>
      </c>
    </row>
    <row r="5871" spans="1:23">
      <c r="A5871" t="s">
        <v>7356</v>
      </c>
      <c r="B5871" t="s">
        <v>605</v>
      </c>
      <c r="C5871" t="s">
        <v>426</v>
      </c>
      <c r="D5871" t="s">
        <v>64</v>
      </c>
      <c r="E5871" s="1">
        <v>46004.66201388889</v>
      </c>
      <c r="F5871" s="1">
        <v>46004.680763888893</v>
      </c>
      <c r="G5871" t="s">
        <v>27</v>
      </c>
      <c r="H5871">
        <v>1</v>
      </c>
      <c r="I5871">
        <v>648.67999999999995</v>
      </c>
      <c r="J5871">
        <v>558.73</v>
      </c>
      <c r="K5871">
        <v>0</v>
      </c>
      <c r="L5871">
        <v>0</v>
      </c>
      <c r="M5871">
        <v>54.42</v>
      </c>
      <c r="N5871">
        <v>11.68</v>
      </c>
      <c r="O5871" t="s">
        <v>38</v>
      </c>
      <c r="P5871">
        <v>7</v>
      </c>
      <c r="Q5871">
        <v>4</v>
      </c>
      <c r="R5871" s="3">
        <f t="shared" si="546"/>
        <v>648.67999999999995</v>
      </c>
      <c r="S5871" s="3">
        <f t="shared" si="547"/>
        <v>89.949999999999932</v>
      </c>
      <c r="T5871" s="3">
        <f t="shared" si="548"/>
        <v>-54.42</v>
      </c>
      <c r="U5871" s="3">
        <f t="shared" si="549"/>
        <v>23.84999999999993</v>
      </c>
      <c r="V5871" s="4">
        <f t="shared" si="550"/>
        <v>3.6766972929641629E-2</v>
      </c>
      <c r="W5871" s="5">
        <f t="shared" si="551"/>
        <v>1</v>
      </c>
    </row>
    <row r="5872" spans="1:23">
      <c r="A5872" t="s">
        <v>7357</v>
      </c>
      <c r="B5872" t="s">
        <v>772</v>
      </c>
      <c r="C5872" t="s">
        <v>558</v>
      </c>
      <c r="D5872" t="s">
        <v>143</v>
      </c>
      <c r="E5872" s="1">
        <v>46004.736516203702</v>
      </c>
      <c r="F5872" s="1">
        <v>46004.758738425917</v>
      </c>
      <c r="G5872" t="s">
        <v>53</v>
      </c>
      <c r="H5872">
        <v>2</v>
      </c>
      <c r="I5872">
        <v>112.44</v>
      </c>
      <c r="J5872">
        <v>95.62</v>
      </c>
      <c r="K5872">
        <v>11.24</v>
      </c>
      <c r="L5872">
        <v>30</v>
      </c>
      <c r="M5872">
        <v>43.51</v>
      </c>
      <c r="N5872">
        <v>2.36</v>
      </c>
      <c r="O5872" t="s">
        <v>65</v>
      </c>
      <c r="P5872">
        <v>12</v>
      </c>
      <c r="Q5872">
        <v>1</v>
      </c>
      <c r="R5872" s="3">
        <f t="shared" si="546"/>
        <v>101.2</v>
      </c>
      <c r="S5872" s="3">
        <f t="shared" si="547"/>
        <v>5.5799999999999983</v>
      </c>
      <c r="T5872" s="3">
        <f t="shared" si="548"/>
        <v>-13.509999999999998</v>
      </c>
      <c r="U5872" s="3">
        <f t="shared" si="549"/>
        <v>-10.29</v>
      </c>
      <c r="V5872" s="4">
        <f t="shared" si="550"/>
        <v>-0.10167984189723318</v>
      </c>
      <c r="W5872" s="5">
        <f t="shared" si="551"/>
        <v>0</v>
      </c>
    </row>
    <row r="5873" spans="1:23">
      <c r="A5873" t="s">
        <v>7358</v>
      </c>
      <c r="B5873" t="s">
        <v>310</v>
      </c>
      <c r="C5873" t="s">
        <v>316</v>
      </c>
      <c r="D5873" t="s">
        <v>48</v>
      </c>
      <c r="E5873" s="1">
        <v>46004.773587962962</v>
      </c>
      <c r="F5873" s="1">
        <v>46004.789560185192</v>
      </c>
      <c r="G5873" t="s">
        <v>27</v>
      </c>
      <c r="H5873">
        <v>4</v>
      </c>
      <c r="I5873">
        <v>474.36</v>
      </c>
      <c r="J5873">
        <v>375.52</v>
      </c>
      <c r="K5873">
        <v>47.44</v>
      </c>
      <c r="L5873">
        <v>0</v>
      </c>
      <c r="M5873">
        <v>48.56</v>
      </c>
      <c r="N5873">
        <v>7.68</v>
      </c>
      <c r="O5873" t="s">
        <v>33</v>
      </c>
      <c r="P5873">
        <v>8</v>
      </c>
      <c r="Q5873">
        <v>3</v>
      </c>
      <c r="R5873" s="3">
        <f t="shared" si="546"/>
        <v>426.92</v>
      </c>
      <c r="S5873" s="3">
        <f t="shared" si="547"/>
        <v>51.400000000000034</v>
      </c>
      <c r="T5873" s="3">
        <f t="shared" si="548"/>
        <v>-48.56</v>
      </c>
      <c r="U5873" s="3">
        <f t="shared" si="549"/>
        <v>-4.8399999999999679</v>
      </c>
      <c r="V5873" s="4">
        <f t="shared" si="550"/>
        <v>-1.1337018645179348E-2</v>
      </c>
      <c r="W5873" s="5">
        <f t="shared" si="551"/>
        <v>0</v>
      </c>
    </row>
    <row r="5874" spans="1:23">
      <c r="A5874" t="s">
        <v>7359</v>
      </c>
      <c r="B5874" t="s">
        <v>1889</v>
      </c>
      <c r="C5874" t="s">
        <v>1071</v>
      </c>
      <c r="D5874" t="s">
        <v>48</v>
      </c>
      <c r="E5874" s="1">
        <v>46004.83556712963</v>
      </c>
      <c r="F5874" s="1">
        <v>46004.850844907407</v>
      </c>
      <c r="G5874" t="s">
        <v>27</v>
      </c>
      <c r="H5874">
        <v>1</v>
      </c>
      <c r="I5874">
        <v>153.75</v>
      </c>
      <c r="J5874">
        <v>115.19</v>
      </c>
      <c r="K5874">
        <v>0</v>
      </c>
      <c r="L5874">
        <v>30</v>
      </c>
      <c r="M5874">
        <v>51.37</v>
      </c>
      <c r="N5874">
        <v>3.31</v>
      </c>
      <c r="O5874" t="s">
        <v>38</v>
      </c>
      <c r="P5874">
        <v>7</v>
      </c>
      <c r="Q5874">
        <v>4</v>
      </c>
      <c r="R5874" s="3">
        <f t="shared" si="546"/>
        <v>153.75</v>
      </c>
      <c r="S5874" s="3">
        <f t="shared" si="547"/>
        <v>38.56</v>
      </c>
      <c r="T5874" s="3">
        <f t="shared" si="548"/>
        <v>-21.369999999999997</v>
      </c>
      <c r="U5874" s="3">
        <f t="shared" si="549"/>
        <v>13.880000000000004</v>
      </c>
      <c r="V5874" s="4">
        <f t="shared" si="550"/>
        <v>9.0276422764227676E-2</v>
      </c>
      <c r="W5874" s="5">
        <f t="shared" si="551"/>
        <v>1</v>
      </c>
    </row>
    <row r="5875" spans="1:23">
      <c r="A5875" t="s">
        <v>7360</v>
      </c>
      <c r="B5875" t="s">
        <v>119</v>
      </c>
      <c r="C5875" t="s">
        <v>417</v>
      </c>
      <c r="D5875" t="s">
        <v>103</v>
      </c>
      <c r="E5875" s="1">
        <v>46004.923622685194</v>
      </c>
      <c r="F5875" s="1">
        <v>46004.936122685183</v>
      </c>
      <c r="G5875" t="s">
        <v>27</v>
      </c>
      <c r="H5875">
        <v>1</v>
      </c>
      <c r="I5875">
        <v>70.42</v>
      </c>
      <c r="J5875">
        <v>58.49</v>
      </c>
      <c r="K5875">
        <v>0</v>
      </c>
      <c r="L5875">
        <v>30</v>
      </c>
      <c r="M5875">
        <v>48.74</v>
      </c>
      <c r="N5875">
        <v>1.81</v>
      </c>
      <c r="O5875" t="s">
        <v>33</v>
      </c>
      <c r="P5875">
        <v>0</v>
      </c>
      <c r="Q5875">
        <v>5</v>
      </c>
      <c r="R5875" s="3">
        <f t="shared" si="546"/>
        <v>70.42</v>
      </c>
      <c r="S5875" s="3">
        <f t="shared" si="547"/>
        <v>11.93</v>
      </c>
      <c r="T5875" s="3">
        <f t="shared" si="548"/>
        <v>-18.740000000000002</v>
      </c>
      <c r="U5875" s="3">
        <f t="shared" si="549"/>
        <v>-8.6200000000000028</v>
      </c>
      <c r="V5875" s="4">
        <f t="shared" si="550"/>
        <v>-0.12240840670264133</v>
      </c>
      <c r="W5875" s="5">
        <f t="shared" si="551"/>
        <v>0</v>
      </c>
    </row>
    <row r="5876" spans="1:23">
      <c r="A5876" t="s">
        <v>7361</v>
      </c>
      <c r="B5876" t="s">
        <v>1133</v>
      </c>
      <c r="C5876" t="s">
        <v>930</v>
      </c>
      <c r="D5876" t="s">
        <v>44</v>
      </c>
      <c r="E5876" s="1">
        <v>46005.267534722218</v>
      </c>
      <c r="F5876" s="1">
        <v>46005.290451388893</v>
      </c>
      <c r="G5876" t="s">
        <v>27</v>
      </c>
      <c r="H5876">
        <v>1</v>
      </c>
      <c r="I5876">
        <v>190.09</v>
      </c>
      <c r="J5876">
        <v>139.02000000000001</v>
      </c>
      <c r="K5876">
        <v>47.52</v>
      </c>
      <c r="L5876">
        <v>30</v>
      </c>
      <c r="M5876">
        <v>59.31</v>
      </c>
      <c r="N5876">
        <v>3.11</v>
      </c>
      <c r="O5876" t="s">
        <v>65</v>
      </c>
      <c r="P5876">
        <v>18</v>
      </c>
      <c r="Q5876">
        <v>3</v>
      </c>
      <c r="R5876" s="3">
        <f t="shared" si="546"/>
        <v>142.57</v>
      </c>
      <c r="S5876" s="3">
        <f t="shared" si="547"/>
        <v>3.5499999999999829</v>
      </c>
      <c r="T5876" s="3">
        <f t="shared" si="548"/>
        <v>-29.310000000000002</v>
      </c>
      <c r="U5876" s="3">
        <f t="shared" si="549"/>
        <v>-28.870000000000019</v>
      </c>
      <c r="V5876" s="4">
        <f t="shared" si="550"/>
        <v>-0.20249701900820663</v>
      </c>
      <c r="W5876" s="5">
        <f t="shared" si="551"/>
        <v>0</v>
      </c>
    </row>
    <row r="5877" spans="1:23">
      <c r="A5877" t="s">
        <v>7362</v>
      </c>
      <c r="B5877" t="s">
        <v>748</v>
      </c>
      <c r="C5877" t="s">
        <v>590</v>
      </c>
      <c r="D5877" t="s">
        <v>160</v>
      </c>
      <c r="E5877" s="1">
        <v>46005.270289351851</v>
      </c>
      <c r="F5877" s="1">
        <v>46005.29042824074</v>
      </c>
      <c r="G5877" t="s">
        <v>27</v>
      </c>
      <c r="H5877">
        <v>1</v>
      </c>
      <c r="I5877">
        <v>275.10000000000002</v>
      </c>
      <c r="J5877">
        <v>229.47</v>
      </c>
      <c r="K5877">
        <v>13.76</v>
      </c>
      <c r="L5877">
        <v>30</v>
      </c>
      <c r="M5877">
        <v>62.39</v>
      </c>
      <c r="N5877">
        <v>5.24</v>
      </c>
      <c r="O5877" t="s">
        <v>28</v>
      </c>
      <c r="P5877">
        <v>9</v>
      </c>
      <c r="Q5877">
        <v>3</v>
      </c>
      <c r="R5877" s="3">
        <f t="shared" si="546"/>
        <v>261.34000000000003</v>
      </c>
      <c r="S5877" s="3">
        <f t="shared" si="547"/>
        <v>31.870000000000033</v>
      </c>
      <c r="T5877" s="3">
        <f t="shared" si="548"/>
        <v>-32.39</v>
      </c>
      <c r="U5877" s="3">
        <f t="shared" si="549"/>
        <v>-5.7599999999999678</v>
      </c>
      <c r="V5877" s="4">
        <f t="shared" si="550"/>
        <v>-2.204025407515102E-2</v>
      </c>
      <c r="W5877" s="5">
        <f t="shared" si="551"/>
        <v>0</v>
      </c>
    </row>
    <row r="5878" spans="1:23">
      <c r="A5878" t="s">
        <v>7363</v>
      </c>
      <c r="B5878" t="s">
        <v>1913</v>
      </c>
      <c r="C5878" t="s">
        <v>631</v>
      </c>
      <c r="D5878" t="s">
        <v>103</v>
      </c>
      <c r="E5878" s="1">
        <v>46005.359675925924</v>
      </c>
      <c r="F5878" s="1">
        <v>46005.376342592594</v>
      </c>
      <c r="G5878" t="s">
        <v>27</v>
      </c>
      <c r="H5878">
        <v>1</v>
      </c>
      <c r="I5878">
        <v>247.03</v>
      </c>
      <c r="J5878">
        <v>164.42</v>
      </c>
      <c r="K5878">
        <v>37.049999999999997</v>
      </c>
      <c r="L5878">
        <v>30</v>
      </c>
      <c r="M5878">
        <v>55.86</v>
      </c>
      <c r="N5878">
        <v>4.32</v>
      </c>
      <c r="O5878" t="s">
        <v>38</v>
      </c>
      <c r="P5878">
        <v>4</v>
      </c>
      <c r="Q5878">
        <v>4</v>
      </c>
      <c r="R5878" s="3">
        <f t="shared" si="546"/>
        <v>209.98000000000002</v>
      </c>
      <c r="S5878" s="3">
        <f t="shared" si="547"/>
        <v>45.560000000000031</v>
      </c>
      <c r="T5878" s="3">
        <f t="shared" si="548"/>
        <v>-25.86</v>
      </c>
      <c r="U5878" s="3">
        <f t="shared" si="549"/>
        <v>15.380000000000031</v>
      </c>
      <c r="V5878" s="4">
        <f t="shared" si="550"/>
        <v>7.3245070959139111E-2</v>
      </c>
      <c r="W5878" s="5">
        <f t="shared" si="551"/>
        <v>1</v>
      </c>
    </row>
    <row r="5879" spans="1:23">
      <c r="A5879" t="s">
        <v>7364</v>
      </c>
      <c r="B5879" t="s">
        <v>3186</v>
      </c>
      <c r="C5879" t="s">
        <v>726</v>
      </c>
      <c r="D5879" t="s">
        <v>117</v>
      </c>
      <c r="E5879" s="1">
        <v>46005.378333333327</v>
      </c>
      <c r="F5879" s="1">
        <v>46005.393611111111</v>
      </c>
      <c r="G5879" t="s">
        <v>27</v>
      </c>
      <c r="H5879">
        <v>2</v>
      </c>
      <c r="I5879">
        <v>567.64</v>
      </c>
      <c r="J5879">
        <v>491.42</v>
      </c>
      <c r="K5879">
        <v>141.91</v>
      </c>
      <c r="L5879">
        <v>0</v>
      </c>
      <c r="M5879">
        <v>48.24</v>
      </c>
      <c r="N5879">
        <v>7.66</v>
      </c>
      <c r="O5879" t="s">
        <v>38</v>
      </c>
      <c r="P5879">
        <v>2</v>
      </c>
      <c r="Q5879">
        <v>4</v>
      </c>
      <c r="R5879" s="3">
        <f t="shared" si="546"/>
        <v>425.73</v>
      </c>
      <c r="S5879" s="3">
        <f t="shared" si="547"/>
        <v>-65.69</v>
      </c>
      <c r="T5879" s="3">
        <f t="shared" si="548"/>
        <v>-48.24</v>
      </c>
      <c r="U5879" s="3">
        <f t="shared" si="549"/>
        <v>-121.59</v>
      </c>
      <c r="V5879" s="4">
        <f t="shared" si="550"/>
        <v>-0.28560355154675499</v>
      </c>
      <c r="W5879" s="5">
        <f t="shared" si="551"/>
        <v>0</v>
      </c>
    </row>
    <row r="5880" spans="1:23">
      <c r="A5880" t="s">
        <v>7365</v>
      </c>
      <c r="B5880" t="s">
        <v>1546</v>
      </c>
      <c r="C5880" t="s">
        <v>93</v>
      </c>
      <c r="D5880" t="s">
        <v>117</v>
      </c>
      <c r="E5880" s="1">
        <v>46005.439444444448</v>
      </c>
      <c r="F5880" s="1">
        <v>46005.460277777784</v>
      </c>
      <c r="G5880" t="s">
        <v>27</v>
      </c>
      <c r="H5880">
        <v>1</v>
      </c>
      <c r="I5880">
        <v>158.87</v>
      </c>
      <c r="J5880">
        <v>114.14</v>
      </c>
      <c r="K5880">
        <v>7.94</v>
      </c>
      <c r="L5880">
        <v>30</v>
      </c>
      <c r="M5880">
        <v>45.71</v>
      </c>
      <c r="N5880">
        <v>3.26</v>
      </c>
      <c r="O5880" t="s">
        <v>38</v>
      </c>
      <c r="P5880">
        <v>10</v>
      </c>
      <c r="Q5880">
        <v>4</v>
      </c>
      <c r="R5880" s="3">
        <f t="shared" si="546"/>
        <v>150.93</v>
      </c>
      <c r="S5880" s="3">
        <f t="shared" si="547"/>
        <v>36.790000000000006</v>
      </c>
      <c r="T5880" s="3">
        <f t="shared" si="548"/>
        <v>-15.71</v>
      </c>
      <c r="U5880" s="3">
        <f t="shared" si="549"/>
        <v>17.820000000000007</v>
      </c>
      <c r="V5880" s="4">
        <f t="shared" si="550"/>
        <v>0.11806797853309485</v>
      </c>
      <c r="W5880" s="5">
        <f t="shared" si="551"/>
        <v>1</v>
      </c>
    </row>
    <row r="5881" spans="1:23">
      <c r="A5881" t="s">
        <v>7366</v>
      </c>
      <c r="B5881" t="s">
        <v>2271</v>
      </c>
      <c r="C5881" t="s">
        <v>123</v>
      </c>
      <c r="D5881" t="s">
        <v>87</v>
      </c>
      <c r="E5881" s="1">
        <v>46005.480995370373</v>
      </c>
      <c r="F5881" s="1">
        <v>46005.490023148152</v>
      </c>
      <c r="G5881" t="s">
        <v>27</v>
      </c>
      <c r="H5881">
        <v>2</v>
      </c>
      <c r="I5881">
        <v>295.12</v>
      </c>
      <c r="J5881">
        <v>203.18</v>
      </c>
      <c r="K5881">
        <v>29.51</v>
      </c>
      <c r="L5881">
        <v>30</v>
      </c>
      <c r="M5881">
        <v>40.369999999999997</v>
      </c>
      <c r="N5881">
        <v>5.32</v>
      </c>
      <c r="O5881" t="s">
        <v>38</v>
      </c>
      <c r="P5881">
        <v>0</v>
      </c>
      <c r="Q5881">
        <v>5</v>
      </c>
      <c r="R5881" s="3">
        <f t="shared" si="546"/>
        <v>265.61</v>
      </c>
      <c r="S5881" s="3">
        <f t="shared" si="547"/>
        <v>62.430000000000007</v>
      </c>
      <c r="T5881" s="3">
        <f t="shared" si="548"/>
        <v>-10.369999999999997</v>
      </c>
      <c r="U5881" s="3">
        <f t="shared" si="549"/>
        <v>46.740000000000009</v>
      </c>
      <c r="V5881" s="4">
        <f t="shared" si="550"/>
        <v>0.1759722901999172</v>
      </c>
      <c r="W5881" s="5">
        <f t="shared" si="551"/>
        <v>1</v>
      </c>
    </row>
    <row r="5882" spans="1:23">
      <c r="A5882" t="s">
        <v>7367</v>
      </c>
      <c r="B5882" t="s">
        <v>3305</v>
      </c>
      <c r="C5882" t="s">
        <v>396</v>
      </c>
      <c r="D5882" t="s">
        <v>127</v>
      </c>
      <c r="E5882" s="1">
        <v>46005.489305555559</v>
      </c>
      <c r="F5882" s="1">
        <v>46005.496249999997</v>
      </c>
      <c r="G5882" t="s">
        <v>27</v>
      </c>
      <c r="H5882">
        <v>1</v>
      </c>
      <c r="I5882">
        <v>36.9</v>
      </c>
      <c r="J5882">
        <v>28.25</v>
      </c>
      <c r="K5882">
        <v>1.84</v>
      </c>
      <c r="L5882">
        <v>30</v>
      </c>
      <c r="M5882">
        <v>61.86</v>
      </c>
      <c r="N5882">
        <v>1.17</v>
      </c>
      <c r="O5882" t="s">
        <v>38</v>
      </c>
      <c r="P5882">
        <v>0</v>
      </c>
      <c r="Q5882">
        <v>5</v>
      </c>
      <c r="R5882" s="3">
        <f t="shared" si="546"/>
        <v>35.059999999999995</v>
      </c>
      <c r="S5882" s="3">
        <f t="shared" si="547"/>
        <v>6.8099999999999952</v>
      </c>
      <c r="T5882" s="3">
        <f t="shared" si="548"/>
        <v>-31.86</v>
      </c>
      <c r="U5882" s="3">
        <f t="shared" si="549"/>
        <v>-26.220000000000006</v>
      </c>
      <c r="V5882" s="4">
        <f t="shared" si="550"/>
        <v>-0.74786081003993177</v>
      </c>
      <c r="W5882" s="5">
        <f t="shared" si="551"/>
        <v>0</v>
      </c>
    </row>
    <row r="5883" spans="1:23">
      <c r="A5883" t="s">
        <v>7368</v>
      </c>
      <c r="B5883" t="s">
        <v>2277</v>
      </c>
      <c r="C5883" t="s">
        <v>187</v>
      </c>
      <c r="D5883" t="s">
        <v>44</v>
      </c>
      <c r="E5883" s="1">
        <v>46005.528703703712</v>
      </c>
      <c r="F5883" s="1">
        <v>46005.534259259257</v>
      </c>
      <c r="G5883" t="s">
        <v>27</v>
      </c>
      <c r="H5883">
        <v>1</v>
      </c>
      <c r="I5883">
        <v>275.16000000000003</v>
      </c>
      <c r="J5883">
        <v>239.01</v>
      </c>
      <c r="K5883">
        <v>41.27</v>
      </c>
      <c r="L5883">
        <v>30</v>
      </c>
      <c r="M5883">
        <v>47.05</v>
      </c>
      <c r="N5883">
        <v>4.75</v>
      </c>
      <c r="O5883" t="s">
        <v>33</v>
      </c>
      <c r="P5883">
        <v>0</v>
      </c>
      <c r="Q5883">
        <v>4</v>
      </c>
      <c r="R5883" s="3">
        <f t="shared" si="546"/>
        <v>233.89000000000001</v>
      </c>
      <c r="S5883" s="3">
        <f t="shared" si="547"/>
        <v>-5.1199999999999761</v>
      </c>
      <c r="T5883" s="3">
        <f t="shared" si="548"/>
        <v>-17.049999999999997</v>
      </c>
      <c r="U5883" s="3">
        <f t="shared" si="549"/>
        <v>-26.919999999999973</v>
      </c>
      <c r="V5883" s="4">
        <f t="shared" si="550"/>
        <v>-0.11509684039505738</v>
      </c>
      <c r="W5883" s="5">
        <f t="shared" si="551"/>
        <v>0</v>
      </c>
    </row>
    <row r="5884" spans="1:23">
      <c r="A5884" t="s">
        <v>7369</v>
      </c>
      <c r="B5884" t="s">
        <v>2497</v>
      </c>
      <c r="C5884" t="s">
        <v>359</v>
      </c>
      <c r="D5884" t="s">
        <v>127</v>
      </c>
      <c r="E5884" s="1">
        <v>46005.57403935185</v>
      </c>
      <c r="F5884" s="1">
        <v>46005.580983796302</v>
      </c>
      <c r="G5884" t="s">
        <v>27</v>
      </c>
      <c r="H5884">
        <v>2</v>
      </c>
      <c r="I5884">
        <v>553.96</v>
      </c>
      <c r="J5884">
        <v>400.64</v>
      </c>
      <c r="K5884">
        <v>83.09</v>
      </c>
      <c r="L5884">
        <v>0</v>
      </c>
      <c r="M5884">
        <v>46.71</v>
      </c>
      <c r="N5884">
        <v>8.48</v>
      </c>
      <c r="O5884" t="s">
        <v>38</v>
      </c>
      <c r="P5884">
        <v>0</v>
      </c>
      <c r="Q5884">
        <v>5</v>
      </c>
      <c r="R5884" s="3">
        <f t="shared" si="546"/>
        <v>470.87</v>
      </c>
      <c r="S5884" s="3">
        <f t="shared" si="547"/>
        <v>70.230000000000018</v>
      </c>
      <c r="T5884" s="3">
        <f t="shared" si="548"/>
        <v>-46.71</v>
      </c>
      <c r="U5884" s="3">
        <f t="shared" si="549"/>
        <v>15.040000000000017</v>
      </c>
      <c r="V5884" s="4">
        <f t="shared" si="550"/>
        <v>3.1940875400853774E-2</v>
      </c>
      <c r="W5884" s="5">
        <f t="shared" si="551"/>
        <v>1</v>
      </c>
    </row>
    <row r="5885" spans="1:23">
      <c r="A5885" t="s">
        <v>7370</v>
      </c>
      <c r="B5885" t="s">
        <v>1034</v>
      </c>
      <c r="C5885" t="s">
        <v>68</v>
      </c>
      <c r="D5885" t="s">
        <v>48</v>
      </c>
      <c r="E5885" s="1">
        <v>46005.582349537042</v>
      </c>
      <c r="F5885" s="1">
        <v>46005.601099537038</v>
      </c>
      <c r="G5885" t="s">
        <v>27</v>
      </c>
      <c r="H5885">
        <v>2</v>
      </c>
      <c r="I5885">
        <v>1015.48</v>
      </c>
      <c r="J5885">
        <v>700.78</v>
      </c>
      <c r="K5885">
        <v>50.77</v>
      </c>
      <c r="L5885">
        <v>0</v>
      </c>
      <c r="M5885">
        <v>40.880000000000003</v>
      </c>
      <c r="N5885">
        <v>17.36</v>
      </c>
      <c r="O5885" t="s">
        <v>65</v>
      </c>
      <c r="P5885">
        <v>12</v>
      </c>
      <c r="Q5885">
        <v>2</v>
      </c>
      <c r="R5885" s="3">
        <f t="shared" si="546"/>
        <v>964.71</v>
      </c>
      <c r="S5885" s="3">
        <f t="shared" si="547"/>
        <v>263.93000000000006</v>
      </c>
      <c r="T5885" s="3">
        <f t="shared" si="548"/>
        <v>-40.880000000000003</v>
      </c>
      <c r="U5885" s="3">
        <f t="shared" si="549"/>
        <v>205.69000000000005</v>
      </c>
      <c r="V5885" s="4">
        <f t="shared" si="550"/>
        <v>0.21321433384125804</v>
      </c>
      <c r="W5885" s="5">
        <f t="shared" si="551"/>
        <v>1</v>
      </c>
    </row>
    <row r="5886" spans="1:23">
      <c r="A5886" t="s">
        <v>7371</v>
      </c>
      <c r="B5886" t="s">
        <v>1983</v>
      </c>
      <c r="C5886" t="s">
        <v>606</v>
      </c>
      <c r="D5886" t="s">
        <v>48</v>
      </c>
      <c r="E5886" s="1">
        <v>46005.587013888893</v>
      </c>
      <c r="F5886" s="1">
        <v>46005.598124999997</v>
      </c>
      <c r="G5886" t="s">
        <v>27</v>
      </c>
      <c r="H5886">
        <v>1</v>
      </c>
      <c r="I5886">
        <v>583.76</v>
      </c>
      <c r="J5886">
        <v>383.63</v>
      </c>
      <c r="K5886">
        <v>29.19</v>
      </c>
      <c r="L5886">
        <v>0</v>
      </c>
      <c r="M5886">
        <v>58.07</v>
      </c>
      <c r="N5886">
        <v>9.98</v>
      </c>
      <c r="O5886" t="s">
        <v>28</v>
      </c>
      <c r="P5886">
        <v>1</v>
      </c>
      <c r="Q5886">
        <v>3</v>
      </c>
      <c r="R5886" s="3">
        <f t="shared" si="546"/>
        <v>554.56999999999994</v>
      </c>
      <c r="S5886" s="3">
        <f t="shared" si="547"/>
        <v>170.93999999999994</v>
      </c>
      <c r="T5886" s="3">
        <f t="shared" si="548"/>
        <v>-58.07</v>
      </c>
      <c r="U5886" s="3">
        <f t="shared" si="549"/>
        <v>102.88999999999994</v>
      </c>
      <c r="V5886" s="4">
        <f t="shared" si="550"/>
        <v>0.1855311322285734</v>
      </c>
      <c r="W5886" s="5">
        <f t="shared" si="551"/>
        <v>1</v>
      </c>
    </row>
    <row r="5887" spans="1:23">
      <c r="A5887" t="s">
        <v>7372</v>
      </c>
      <c r="B5887" t="s">
        <v>2683</v>
      </c>
      <c r="C5887" t="s">
        <v>236</v>
      </c>
      <c r="D5887" t="s">
        <v>48</v>
      </c>
      <c r="E5887" s="1">
        <v>46005.609097222223</v>
      </c>
      <c r="F5887" s="1">
        <v>46005.614652777767</v>
      </c>
      <c r="G5887" t="s">
        <v>27</v>
      </c>
      <c r="H5887">
        <v>3</v>
      </c>
      <c r="I5887">
        <v>2399.58</v>
      </c>
      <c r="J5887">
        <v>1305.06</v>
      </c>
      <c r="K5887">
        <v>0</v>
      </c>
      <c r="L5887">
        <v>0</v>
      </c>
      <c r="M5887">
        <v>54.7</v>
      </c>
      <c r="N5887">
        <v>43.19</v>
      </c>
      <c r="O5887" t="s">
        <v>144</v>
      </c>
      <c r="P5887">
        <v>0</v>
      </c>
      <c r="Q5887">
        <v>5</v>
      </c>
      <c r="R5887" s="3">
        <f t="shared" si="546"/>
        <v>2399.58</v>
      </c>
      <c r="S5887" s="3">
        <f t="shared" si="547"/>
        <v>1094.52</v>
      </c>
      <c r="T5887" s="3">
        <f t="shared" si="548"/>
        <v>-54.7</v>
      </c>
      <c r="U5887" s="3">
        <f t="shared" si="549"/>
        <v>996.62999999999988</v>
      </c>
      <c r="V5887" s="4">
        <f t="shared" si="550"/>
        <v>0.41533518365713995</v>
      </c>
      <c r="W5887" s="5">
        <f t="shared" si="551"/>
        <v>1</v>
      </c>
    </row>
    <row r="5888" spans="1:23">
      <c r="A5888" t="s">
        <v>7373</v>
      </c>
      <c r="B5888" t="s">
        <v>2130</v>
      </c>
      <c r="C5888" t="s">
        <v>106</v>
      </c>
      <c r="D5888" t="s">
        <v>60</v>
      </c>
      <c r="E5888" s="1">
        <v>46005.648078703707</v>
      </c>
      <c r="F5888" s="1">
        <v>46005.657106481478</v>
      </c>
      <c r="G5888" t="s">
        <v>27</v>
      </c>
      <c r="H5888">
        <v>1</v>
      </c>
      <c r="I5888">
        <v>241.16</v>
      </c>
      <c r="J5888">
        <v>178.02</v>
      </c>
      <c r="K5888">
        <v>0</v>
      </c>
      <c r="L5888">
        <v>30</v>
      </c>
      <c r="M5888">
        <v>35.79</v>
      </c>
      <c r="N5888">
        <v>4.88</v>
      </c>
      <c r="O5888" t="s">
        <v>65</v>
      </c>
      <c r="P5888">
        <v>0</v>
      </c>
      <c r="Q5888">
        <v>5</v>
      </c>
      <c r="R5888" s="3">
        <f t="shared" si="546"/>
        <v>241.16</v>
      </c>
      <c r="S5888" s="3">
        <f t="shared" si="547"/>
        <v>63.139999999999986</v>
      </c>
      <c r="T5888" s="3">
        <f t="shared" si="548"/>
        <v>-5.7899999999999991</v>
      </c>
      <c r="U5888" s="3">
        <f t="shared" si="549"/>
        <v>52.469999999999985</v>
      </c>
      <c r="V5888" s="4">
        <f t="shared" si="550"/>
        <v>0.21757339525626135</v>
      </c>
      <c r="W5888" s="5">
        <f t="shared" si="551"/>
        <v>1</v>
      </c>
    </row>
    <row r="5889" spans="1:23">
      <c r="A5889" t="s">
        <v>7374</v>
      </c>
      <c r="B5889" t="s">
        <v>1014</v>
      </c>
      <c r="C5889" t="s">
        <v>1150</v>
      </c>
      <c r="D5889" t="s">
        <v>87</v>
      </c>
      <c r="E5889" s="1">
        <v>46005.667905092603</v>
      </c>
      <c r="F5889" s="1">
        <v>46005.679710648154</v>
      </c>
      <c r="G5889" t="s">
        <v>27</v>
      </c>
      <c r="H5889">
        <v>1</v>
      </c>
      <c r="I5889">
        <v>56.11</v>
      </c>
      <c r="J5889">
        <v>43.63</v>
      </c>
      <c r="K5889">
        <v>0</v>
      </c>
      <c r="L5889">
        <v>30</v>
      </c>
      <c r="M5889">
        <v>53.47</v>
      </c>
      <c r="N5889">
        <v>1.55</v>
      </c>
      <c r="O5889" t="s">
        <v>65</v>
      </c>
      <c r="P5889">
        <v>0</v>
      </c>
      <c r="Q5889">
        <v>4</v>
      </c>
      <c r="R5889" s="3">
        <f t="shared" si="546"/>
        <v>56.11</v>
      </c>
      <c r="S5889" s="3">
        <f t="shared" si="547"/>
        <v>12.479999999999997</v>
      </c>
      <c r="T5889" s="3">
        <f t="shared" si="548"/>
        <v>-23.47</v>
      </c>
      <c r="U5889" s="3">
        <f t="shared" si="549"/>
        <v>-12.540000000000003</v>
      </c>
      <c r="V5889" s="4">
        <f t="shared" si="550"/>
        <v>-0.22348957405097136</v>
      </c>
      <c r="W5889" s="5">
        <f t="shared" si="551"/>
        <v>0</v>
      </c>
    </row>
    <row r="5890" spans="1:23">
      <c r="A5890" t="s">
        <v>7375</v>
      </c>
      <c r="B5890" t="s">
        <v>839</v>
      </c>
      <c r="C5890" t="s">
        <v>356</v>
      </c>
      <c r="D5890" t="s">
        <v>37</v>
      </c>
      <c r="E5890" s="1">
        <v>46005.682673611111</v>
      </c>
      <c r="F5890" s="1">
        <v>46005.703506944446</v>
      </c>
      <c r="G5890" t="s">
        <v>27</v>
      </c>
      <c r="H5890">
        <v>2</v>
      </c>
      <c r="I5890">
        <v>334.7</v>
      </c>
      <c r="J5890">
        <v>257.88</v>
      </c>
      <c r="K5890">
        <v>33.47</v>
      </c>
      <c r="L5890">
        <v>30</v>
      </c>
      <c r="M5890">
        <v>43.25</v>
      </c>
      <c r="N5890">
        <v>5.96</v>
      </c>
      <c r="O5890" t="s">
        <v>65</v>
      </c>
      <c r="P5890">
        <v>10</v>
      </c>
      <c r="Q5890">
        <v>4</v>
      </c>
      <c r="R5890" s="3">
        <f t="shared" ref="R5890:R5953" si="552">I5890-K5890</f>
        <v>301.23</v>
      </c>
      <c r="S5890" s="3">
        <f t="shared" ref="S5890:S5953" si="553">R5890-J5890</f>
        <v>43.350000000000023</v>
      </c>
      <c r="T5890" s="3">
        <f t="shared" ref="T5890:T5953" si="554">L5890-M5890</f>
        <v>-13.25</v>
      </c>
      <c r="U5890" s="3">
        <f t="shared" ref="U5890:U5953" si="555">S5890+T5890-N5890</f>
        <v>24.140000000000022</v>
      </c>
      <c r="V5890" s="4">
        <f t="shared" ref="V5890:V5953" si="556">IF(R5890&gt;0, U5890/R5890, 0)</f>
        <v>8.0138100454802047E-2</v>
      </c>
      <c r="W5890" s="5">
        <f t="shared" ref="W5890:W5953" si="557">IF(U5890&gt;0, 1, 0)</f>
        <v>1</v>
      </c>
    </row>
    <row r="5891" spans="1:23">
      <c r="A5891" t="s">
        <v>7376</v>
      </c>
      <c r="B5891" t="s">
        <v>1926</v>
      </c>
      <c r="C5891" t="s">
        <v>878</v>
      </c>
      <c r="D5891" t="s">
        <v>160</v>
      </c>
      <c r="E5891" s="1">
        <v>46005.696446759262</v>
      </c>
      <c r="F5891" s="1">
        <v>46005.722141203703</v>
      </c>
      <c r="G5891" t="s">
        <v>27</v>
      </c>
      <c r="H5891">
        <v>3</v>
      </c>
      <c r="I5891">
        <v>373.89</v>
      </c>
      <c r="J5891">
        <v>344.76</v>
      </c>
      <c r="K5891">
        <v>37.39</v>
      </c>
      <c r="L5891">
        <v>30</v>
      </c>
      <c r="M5891">
        <v>58.41</v>
      </c>
      <c r="N5891">
        <v>6.6</v>
      </c>
      <c r="O5891" t="s">
        <v>144</v>
      </c>
      <c r="P5891">
        <v>17</v>
      </c>
      <c r="Q5891">
        <v>2</v>
      </c>
      <c r="R5891" s="3">
        <f t="shared" si="552"/>
        <v>336.5</v>
      </c>
      <c r="S5891" s="3">
        <f t="shared" si="553"/>
        <v>-8.2599999999999909</v>
      </c>
      <c r="T5891" s="3">
        <f t="shared" si="554"/>
        <v>-28.409999999999997</v>
      </c>
      <c r="U5891" s="3">
        <f t="shared" si="555"/>
        <v>-43.269999999999989</v>
      </c>
      <c r="V5891" s="4">
        <f t="shared" si="556"/>
        <v>-0.12858841010401184</v>
      </c>
      <c r="W5891" s="5">
        <f t="shared" si="557"/>
        <v>0</v>
      </c>
    </row>
    <row r="5892" spans="1:23">
      <c r="A5892" t="s">
        <v>7377</v>
      </c>
      <c r="B5892" t="s">
        <v>2341</v>
      </c>
      <c r="C5892" t="s">
        <v>609</v>
      </c>
      <c r="D5892" t="s">
        <v>64</v>
      </c>
      <c r="E5892" s="1">
        <v>46005.709340277783</v>
      </c>
      <c r="F5892" s="1">
        <v>46005.727395833332</v>
      </c>
      <c r="G5892" t="s">
        <v>27</v>
      </c>
      <c r="H5892">
        <v>1</v>
      </c>
      <c r="I5892">
        <v>253.7</v>
      </c>
      <c r="J5892">
        <v>172.66</v>
      </c>
      <c r="K5892">
        <v>25.37</v>
      </c>
      <c r="L5892">
        <v>30</v>
      </c>
      <c r="M5892">
        <v>63.91</v>
      </c>
      <c r="N5892">
        <v>4.6500000000000004</v>
      </c>
      <c r="O5892" t="s">
        <v>38</v>
      </c>
      <c r="P5892">
        <v>6</v>
      </c>
      <c r="Q5892">
        <v>4</v>
      </c>
      <c r="R5892" s="3">
        <f t="shared" si="552"/>
        <v>228.32999999999998</v>
      </c>
      <c r="S5892" s="3">
        <f t="shared" si="553"/>
        <v>55.669999999999987</v>
      </c>
      <c r="T5892" s="3">
        <f t="shared" si="554"/>
        <v>-33.909999999999997</v>
      </c>
      <c r="U5892" s="3">
        <f t="shared" si="555"/>
        <v>17.109999999999992</v>
      </c>
      <c r="V5892" s="4">
        <f t="shared" si="556"/>
        <v>7.4935400516795841E-2</v>
      </c>
      <c r="W5892" s="5">
        <f t="shared" si="557"/>
        <v>1</v>
      </c>
    </row>
    <row r="5893" spans="1:23">
      <c r="A5893" t="s">
        <v>7378</v>
      </c>
      <c r="B5893" t="s">
        <v>270</v>
      </c>
      <c r="C5893" t="s">
        <v>187</v>
      </c>
      <c r="D5893" t="s">
        <v>117</v>
      </c>
      <c r="E5893" s="1">
        <v>46005.711701388893</v>
      </c>
      <c r="F5893" s="1">
        <v>46005.722812499997</v>
      </c>
      <c r="G5893" t="s">
        <v>27</v>
      </c>
      <c r="H5893">
        <v>1</v>
      </c>
      <c r="I5893">
        <v>275.16000000000003</v>
      </c>
      <c r="J5893">
        <v>239.01</v>
      </c>
      <c r="K5893">
        <v>68.790000000000006</v>
      </c>
      <c r="L5893">
        <v>30</v>
      </c>
      <c r="M5893">
        <v>36.9</v>
      </c>
      <c r="N5893">
        <v>4.25</v>
      </c>
      <c r="O5893" t="s">
        <v>65</v>
      </c>
      <c r="P5893">
        <v>0</v>
      </c>
      <c r="Q5893">
        <v>5</v>
      </c>
      <c r="R5893" s="3">
        <f t="shared" si="552"/>
        <v>206.37</v>
      </c>
      <c r="S5893" s="3">
        <f t="shared" si="553"/>
        <v>-32.639999999999986</v>
      </c>
      <c r="T5893" s="3">
        <f t="shared" si="554"/>
        <v>-6.8999999999999986</v>
      </c>
      <c r="U5893" s="3">
        <f t="shared" si="555"/>
        <v>-43.789999999999985</v>
      </c>
      <c r="V5893" s="4">
        <f t="shared" si="556"/>
        <v>-0.21219169452924352</v>
      </c>
      <c r="W5893" s="5">
        <f t="shared" si="557"/>
        <v>0</v>
      </c>
    </row>
    <row r="5894" spans="1:23">
      <c r="A5894" t="s">
        <v>7379</v>
      </c>
      <c r="B5894" t="s">
        <v>616</v>
      </c>
      <c r="C5894" t="s">
        <v>133</v>
      </c>
      <c r="D5894" t="s">
        <v>160</v>
      </c>
      <c r="E5894" s="1">
        <v>46005.805972222217</v>
      </c>
      <c r="F5894" s="1">
        <v>46005.815000000002</v>
      </c>
      <c r="G5894" t="s">
        <v>27</v>
      </c>
      <c r="H5894">
        <v>2</v>
      </c>
      <c r="I5894">
        <v>1078.2</v>
      </c>
      <c r="J5894">
        <v>941.84</v>
      </c>
      <c r="K5894">
        <v>161.72999999999999</v>
      </c>
      <c r="L5894">
        <v>0</v>
      </c>
      <c r="M5894">
        <v>53.83</v>
      </c>
      <c r="N5894">
        <v>16.5</v>
      </c>
      <c r="O5894" t="s">
        <v>28</v>
      </c>
      <c r="P5894">
        <v>0</v>
      </c>
      <c r="Q5894">
        <v>5</v>
      </c>
      <c r="R5894" s="3">
        <f t="shared" si="552"/>
        <v>916.47</v>
      </c>
      <c r="S5894" s="3">
        <f t="shared" si="553"/>
        <v>-25.370000000000005</v>
      </c>
      <c r="T5894" s="3">
        <f t="shared" si="554"/>
        <v>-53.83</v>
      </c>
      <c r="U5894" s="3">
        <f t="shared" si="555"/>
        <v>-95.7</v>
      </c>
      <c r="V5894" s="4">
        <f t="shared" si="556"/>
        <v>-0.10442240335199188</v>
      </c>
      <c r="W5894" s="5">
        <f t="shared" si="557"/>
        <v>0</v>
      </c>
    </row>
    <row r="5895" spans="1:23">
      <c r="A5895" t="s">
        <v>7380</v>
      </c>
      <c r="B5895" t="s">
        <v>7236</v>
      </c>
      <c r="C5895" t="s">
        <v>274</v>
      </c>
      <c r="D5895" t="s">
        <v>160</v>
      </c>
      <c r="E5895" s="1">
        <v>46005.845810185187</v>
      </c>
      <c r="F5895" s="1">
        <v>46005.856921296298</v>
      </c>
      <c r="G5895" t="s">
        <v>27</v>
      </c>
      <c r="H5895">
        <v>1</v>
      </c>
      <c r="I5895">
        <v>178.17</v>
      </c>
      <c r="J5895">
        <v>118.42</v>
      </c>
      <c r="K5895">
        <v>8.91</v>
      </c>
      <c r="L5895">
        <v>30</v>
      </c>
      <c r="M5895">
        <v>64.2</v>
      </c>
      <c r="N5895">
        <v>3.59</v>
      </c>
      <c r="O5895" t="s">
        <v>38</v>
      </c>
      <c r="P5895">
        <v>0</v>
      </c>
      <c r="Q5895">
        <v>5</v>
      </c>
      <c r="R5895" s="3">
        <f t="shared" si="552"/>
        <v>169.26</v>
      </c>
      <c r="S5895" s="3">
        <f t="shared" si="553"/>
        <v>50.839999999999989</v>
      </c>
      <c r="T5895" s="3">
        <f t="shared" si="554"/>
        <v>-34.200000000000003</v>
      </c>
      <c r="U5895" s="3">
        <f t="shared" si="555"/>
        <v>13.049999999999986</v>
      </c>
      <c r="V5895" s="4">
        <f t="shared" si="556"/>
        <v>7.7100319035802833E-2</v>
      </c>
      <c r="W5895" s="5">
        <f t="shared" si="557"/>
        <v>1</v>
      </c>
    </row>
    <row r="5896" spans="1:23">
      <c r="A5896" t="s">
        <v>7381</v>
      </c>
      <c r="B5896" t="s">
        <v>1503</v>
      </c>
      <c r="C5896" t="s">
        <v>738</v>
      </c>
      <c r="D5896" t="s">
        <v>103</v>
      </c>
      <c r="E5896" s="1">
        <v>46005.854201388887</v>
      </c>
      <c r="F5896" s="1">
        <v>46005.859756944446</v>
      </c>
      <c r="G5896" t="s">
        <v>27</v>
      </c>
      <c r="H5896">
        <v>2</v>
      </c>
      <c r="I5896">
        <v>304.02</v>
      </c>
      <c r="J5896">
        <v>182.42</v>
      </c>
      <c r="K5896">
        <v>0</v>
      </c>
      <c r="L5896">
        <v>30</v>
      </c>
      <c r="M5896">
        <v>49.85</v>
      </c>
      <c r="N5896">
        <v>6.01</v>
      </c>
      <c r="O5896" t="s">
        <v>38</v>
      </c>
      <c r="P5896">
        <v>0</v>
      </c>
      <c r="Q5896">
        <v>5</v>
      </c>
      <c r="R5896" s="3">
        <f t="shared" si="552"/>
        <v>304.02</v>
      </c>
      <c r="S5896" s="3">
        <f t="shared" si="553"/>
        <v>121.6</v>
      </c>
      <c r="T5896" s="3">
        <f t="shared" si="554"/>
        <v>-19.850000000000001</v>
      </c>
      <c r="U5896" s="3">
        <f t="shared" si="555"/>
        <v>95.74</v>
      </c>
      <c r="V5896" s="4">
        <f t="shared" si="556"/>
        <v>0.31491349253338596</v>
      </c>
      <c r="W5896" s="5">
        <f t="shared" si="557"/>
        <v>1</v>
      </c>
    </row>
    <row r="5897" spans="1:23">
      <c r="A5897" t="s">
        <v>7382</v>
      </c>
      <c r="B5897" t="s">
        <v>226</v>
      </c>
      <c r="C5897" t="s">
        <v>891</v>
      </c>
      <c r="D5897" t="s">
        <v>127</v>
      </c>
      <c r="E5897" s="1">
        <v>46005.868321759262</v>
      </c>
      <c r="F5897" s="1">
        <v>46005.882905092592</v>
      </c>
      <c r="G5897" t="s">
        <v>27</v>
      </c>
      <c r="H5897">
        <v>1</v>
      </c>
      <c r="I5897">
        <v>435.46</v>
      </c>
      <c r="J5897">
        <v>332.72</v>
      </c>
      <c r="K5897">
        <v>43.55</v>
      </c>
      <c r="L5897">
        <v>0</v>
      </c>
      <c r="M5897">
        <v>50.97</v>
      </c>
      <c r="N5897">
        <v>7.05</v>
      </c>
      <c r="O5897" t="s">
        <v>38</v>
      </c>
      <c r="P5897">
        <v>6</v>
      </c>
      <c r="Q5897">
        <v>4</v>
      </c>
      <c r="R5897" s="3">
        <f t="shared" si="552"/>
        <v>391.90999999999997</v>
      </c>
      <c r="S5897" s="3">
        <f t="shared" si="553"/>
        <v>59.189999999999941</v>
      </c>
      <c r="T5897" s="3">
        <f t="shared" si="554"/>
        <v>-50.97</v>
      </c>
      <c r="U5897" s="3">
        <f t="shared" si="555"/>
        <v>1.1699999999999422</v>
      </c>
      <c r="V5897" s="4">
        <f t="shared" si="556"/>
        <v>2.9853792962668529E-3</v>
      </c>
      <c r="W5897" s="5">
        <f t="shared" si="557"/>
        <v>1</v>
      </c>
    </row>
    <row r="5898" spans="1:23">
      <c r="A5898" t="s">
        <v>7383</v>
      </c>
      <c r="B5898" t="s">
        <v>1388</v>
      </c>
      <c r="C5898" t="s">
        <v>221</v>
      </c>
      <c r="D5898" t="s">
        <v>160</v>
      </c>
      <c r="E5898" s="1">
        <v>46005.876064814824</v>
      </c>
      <c r="F5898" s="1">
        <v>46005.896203703713</v>
      </c>
      <c r="G5898" t="s">
        <v>27</v>
      </c>
      <c r="H5898">
        <v>3</v>
      </c>
      <c r="I5898">
        <v>320.76</v>
      </c>
      <c r="J5898">
        <v>256.05</v>
      </c>
      <c r="K5898">
        <v>48.11</v>
      </c>
      <c r="L5898">
        <v>30</v>
      </c>
      <c r="M5898">
        <v>46.53</v>
      </c>
      <c r="N5898">
        <v>5.45</v>
      </c>
      <c r="O5898" t="s">
        <v>38</v>
      </c>
      <c r="P5898">
        <v>9</v>
      </c>
      <c r="Q5898">
        <v>4</v>
      </c>
      <c r="R5898" s="3">
        <f t="shared" si="552"/>
        <v>272.64999999999998</v>
      </c>
      <c r="S5898" s="3">
        <f t="shared" si="553"/>
        <v>16.599999999999966</v>
      </c>
      <c r="T5898" s="3">
        <f t="shared" si="554"/>
        <v>-16.53</v>
      </c>
      <c r="U5898" s="3">
        <f t="shared" si="555"/>
        <v>-5.3800000000000354</v>
      </c>
      <c r="V5898" s="4">
        <f t="shared" si="556"/>
        <v>-1.97322574729508E-2</v>
      </c>
      <c r="W5898" s="5">
        <f t="shared" si="557"/>
        <v>0</v>
      </c>
    </row>
    <row r="5899" spans="1:23">
      <c r="A5899" t="s">
        <v>7384</v>
      </c>
      <c r="B5899" t="s">
        <v>1322</v>
      </c>
      <c r="C5899" t="s">
        <v>407</v>
      </c>
      <c r="D5899" t="s">
        <v>32</v>
      </c>
      <c r="E5899" s="1">
        <v>46005.910057870373</v>
      </c>
      <c r="F5899" s="1">
        <v>46005.927418981482</v>
      </c>
      <c r="G5899" t="s">
        <v>27</v>
      </c>
      <c r="H5899">
        <v>1</v>
      </c>
      <c r="I5899">
        <v>533.16999999999996</v>
      </c>
      <c r="J5899">
        <v>305.27</v>
      </c>
      <c r="K5899">
        <v>0</v>
      </c>
      <c r="L5899">
        <v>0</v>
      </c>
      <c r="M5899">
        <v>39.5</v>
      </c>
      <c r="N5899">
        <v>9.6</v>
      </c>
      <c r="O5899" t="s">
        <v>38</v>
      </c>
      <c r="P5899">
        <v>5</v>
      </c>
      <c r="Q5899">
        <v>4</v>
      </c>
      <c r="R5899" s="3">
        <f t="shared" si="552"/>
        <v>533.16999999999996</v>
      </c>
      <c r="S5899" s="3">
        <f t="shared" si="553"/>
        <v>227.89999999999998</v>
      </c>
      <c r="T5899" s="3">
        <f t="shared" si="554"/>
        <v>-39.5</v>
      </c>
      <c r="U5899" s="3">
        <f t="shared" si="555"/>
        <v>178.79999999999998</v>
      </c>
      <c r="V5899" s="4">
        <f t="shared" si="556"/>
        <v>0.3353527017649155</v>
      </c>
      <c r="W5899" s="5">
        <f t="shared" si="557"/>
        <v>1</v>
      </c>
    </row>
    <row r="5900" spans="1:23">
      <c r="A5900" t="s">
        <v>7385</v>
      </c>
      <c r="B5900" t="s">
        <v>2154</v>
      </c>
      <c r="C5900" t="s">
        <v>302</v>
      </c>
      <c r="D5900" t="s">
        <v>143</v>
      </c>
      <c r="E5900" s="1">
        <v>46006.342523148152</v>
      </c>
      <c r="F5900" s="1">
        <v>46006.362662037027</v>
      </c>
      <c r="G5900" t="s">
        <v>27</v>
      </c>
      <c r="H5900">
        <v>5</v>
      </c>
      <c r="I5900">
        <v>592.9</v>
      </c>
      <c r="J5900">
        <v>432.6</v>
      </c>
      <c r="K5900">
        <v>0</v>
      </c>
      <c r="L5900">
        <v>0</v>
      </c>
      <c r="M5900">
        <v>53.71</v>
      </c>
      <c r="N5900">
        <v>10.67</v>
      </c>
      <c r="O5900" t="s">
        <v>38</v>
      </c>
      <c r="P5900">
        <v>9</v>
      </c>
      <c r="Q5900">
        <v>3</v>
      </c>
      <c r="R5900" s="3">
        <f t="shared" si="552"/>
        <v>592.9</v>
      </c>
      <c r="S5900" s="3">
        <f t="shared" si="553"/>
        <v>160.29999999999995</v>
      </c>
      <c r="T5900" s="3">
        <f t="shared" si="554"/>
        <v>-53.71</v>
      </c>
      <c r="U5900" s="3">
        <f t="shared" si="555"/>
        <v>95.919999999999945</v>
      </c>
      <c r="V5900" s="4">
        <f t="shared" si="556"/>
        <v>0.16178107606679026</v>
      </c>
      <c r="W5900" s="5">
        <f t="shared" si="557"/>
        <v>1</v>
      </c>
    </row>
    <row r="5901" spans="1:23">
      <c r="A5901" t="s">
        <v>7386</v>
      </c>
      <c r="B5901" t="s">
        <v>4734</v>
      </c>
      <c r="C5901" t="s">
        <v>606</v>
      </c>
      <c r="D5901" t="s">
        <v>103</v>
      </c>
      <c r="E5901" s="1">
        <v>46006.34783564815</v>
      </c>
      <c r="F5901" s="1">
        <v>46006.363113425927</v>
      </c>
      <c r="G5901" t="s">
        <v>27</v>
      </c>
      <c r="H5901">
        <v>1</v>
      </c>
      <c r="I5901">
        <v>583.76</v>
      </c>
      <c r="J5901">
        <v>383.63</v>
      </c>
      <c r="K5901">
        <v>29.19</v>
      </c>
      <c r="L5901">
        <v>0</v>
      </c>
      <c r="M5901">
        <v>62.46</v>
      </c>
      <c r="N5901">
        <v>9.98</v>
      </c>
      <c r="O5901" t="s">
        <v>65</v>
      </c>
      <c r="P5901">
        <v>2</v>
      </c>
      <c r="Q5901">
        <v>4</v>
      </c>
      <c r="R5901" s="3">
        <f t="shared" si="552"/>
        <v>554.56999999999994</v>
      </c>
      <c r="S5901" s="3">
        <f t="shared" si="553"/>
        <v>170.93999999999994</v>
      </c>
      <c r="T5901" s="3">
        <f t="shared" si="554"/>
        <v>-62.46</v>
      </c>
      <c r="U5901" s="3">
        <f t="shared" si="555"/>
        <v>98.499999999999929</v>
      </c>
      <c r="V5901" s="4">
        <f t="shared" si="556"/>
        <v>0.17761508916818425</v>
      </c>
      <c r="W5901" s="5">
        <f t="shared" si="557"/>
        <v>1</v>
      </c>
    </row>
    <row r="5902" spans="1:23">
      <c r="A5902" t="s">
        <v>7387</v>
      </c>
      <c r="B5902" t="s">
        <v>1316</v>
      </c>
      <c r="C5902" t="s">
        <v>80</v>
      </c>
      <c r="D5902" t="s">
        <v>72</v>
      </c>
      <c r="E5902" s="1">
        <v>46006.356134259258</v>
      </c>
      <c r="F5902" s="1">
        <v>46006.36446759259</v>
      </c>
      <c r="G5902" t="s">
        <v>27</v>
      </c>
      <c r="H5902">
        <v>3</v>
      </c>
      <c r="I5902">
        <v>237.27</v>
      </c>
      <c r="J5902">
        <v>191.01</v>
      </c>
      <c r="K5902">
        <v>59.32</v>
      </c>
      <c r="L5902">
        <v>30</v>
      </c>
      <c r="M5902">
        <v>50.17</v>
      </c>
      <c r="N5902">
        <v>3.74</v>
      </c>
      <c r="O5902" t="s">
        <v>38</v>
      </c>
      <c r="P5902">
        <v>0</v>
      </c>
      <c r="Q5902">
        <v>4</v>
      </c>
      <c r="R5902" s="3">
        <f t="shared" si="552"/>
        <v>177.95000000000002</v>
      </c>
      <c r="S5902" s="3">
        <f t="shared" si="553"/>
        <v>-13.059999999999974</v>
      </c>
      <c r="T5902" s="3">
        <f t="shared" si="554"/>
        <v>-20.170000000000002</v>
      </c>
      <c r="U5902" s="3">
        <f t="shared" si="555"/>
        <v>-36.969999999999978</v>
      </c>
      <c r="V5902" s="4">
        <f t="shared" si="556"/>
        <v>-0.20775498735599873</v>
      </c>
      <c r="W5902" s="5">
        <f t="shared" si="557"/>
        <v>0</v>
      </c>
    </row>
    <row r="5903" spans="1:23">
      <c r="A5903" t="s">
        <v>7388</v>
      </c>
      <c r="B5903" t="s">
        <v>3103</v>
      </c>
      <c r="C5903" t="s">
        <v>59</v>
      </c>
      <c r="D5903" t="s">
        <v>26</v>
      </c>
      <c r="E5903" s="1">
        <v>46006.361770833333</v>
      </c>
      <c r="F5903" s="1">
        <v>46006.383993055562</v>
      </c>
      <c r="G5903" t="s">
        <v>27</v>
      </c>
      <c r="H5903">
        <v>1</v>
      </c>
      <c r="I5903">
        <v>21.98</v>
      </c>
      <c r="J5903">
        <v>18.04</v>
      </c>
      <c r="K5903">
        <v>0</v>
      </c>
      <c r="L5903">
        <v>30</v>
      </c>
      <c r="M5903">
        <v>56.56</v>
      </c>
      <c r="N5903">
        <v>0.94</v>
      </c>
      <c r="O5903" t="s">
        <v>38</v>
      </c>
      <c r="P5903">
        <v>17</v>
      </c>
      <c r="Q5903">
        <v>2</v>
      </c>
      <c r="R5903" s="3">
        <f t="shared" si="552"/>
        <v>21.98</v>
      </c>
      <c r="S5903" s="3">
        <f t="shared" si="553"/>
        <v>3.9400000000000013</v>
      </c>
      <c r="T5903" s="3">
        <f t="shared" si="554"/>
        <v>-26.560000000000002</v>
      </c>
      <c r="U5903" s="3">
        <f t="shared" si="555"/>
        <v>-23.560000000000002</v>
      </c>
      <c r="V5903" s="4">
        <f t="shared" si="556"/>
        <v>-1.0718835304822567</v>
      </c>
      <c r="W5903" s="5">
        <f t="shared" si="557"/>
        <v>0</v>
      </c>
    </row>
    <row r="5904" spans="1:23">
      <c r="A5904" t="s">
        <v>7389</v>
      </c>
      <c r="B5904" t="s">
        <v>722</v>
      </c>
      <c r="C5904" t="s">
        <v>1066</v>
      </c>
      <c r="D5904" t="s">
        <v>44</v>
      </c>
      <c r="E5904" s="1">
        <v>46006.433703703697</v>
      </c>
      <c r="F5904" s="1">
        <v>46006.439259259263</v>
      </c>
      <c r="G5904" t="s">
        <v>27</v>
      </c>
      <c r="H5904">
        <v>1</v>
      </c>
      <c r="I5904">
        <v>946.6</v>
      </c>
      <c r="J5904">
        <v>817.83</v>
      </c>
      <c r="K5904">
        <v>236.65</v>
      </c>
      <c r="L5904">
        <v>0</v>
      </c>
      <c r="M5904">
        <v>39.619999999999997</v>
      </c>
      <c r="N5904">
        <v>12.78</v>
      </c>
      <c r="O5904" t="s">
        <v>28</v>
      </c>
      <c r="P5904">
        <v>0</v>
      </c>
      <c r="Q5904">
        <v>4</v>
      </c>
      <c r="R5904" s="3">
        <f t="shared" si="552"/>
        <v>709.95</v>
      </c>
      <c r="S5904" s="3">
        <f t="shared" si="553"/>
        <v>-107.88</v>
      </c>
      <c r="T5904" s="3">
        <f t="shared" si="554"/>
        <v>-39.619999999999997</v>
      </c>
      <c r="U5904" s="3">
        <f t="shared" si="555"/>
        <v>-160.28</v>
      </c>
      <c r="V5904" s="4">
        <f t="shared" si="556"/>
        <v>-0.22576237763222762</v>
      </c>
      <c r="W5904" s="5">
        <f t="shared" si="557"/>
        <v>0</v>
      </c>
    </row>
    <row r="5905" spans="1:23">
      <c r="A5905" t="s">
        <v>7390</v>
      </c>
      <c r="B5905" t="s">
        <v>3227</v>
      </c>
      <c r="C5905" t="s">
        <v>316</v>
      </c>
      <c r="D5905" t="s">
        <v>117</v>
      </c>
      <c r="E5905" s="1">
        <v>46006.538344907407</v>
      </c>
      <c r="F5905" s="1">
        <v>46006.55709490741</v>
      </c>
      <c r="G5905" t="s">
        <v>27</v>
      </c>
      <c r="H5905">
        <v>1</v>
      </c>
      <c r="I5905">
        <v>118.59</v>
      </c>
      <c r="J5905">
        <v>93.88</v>
      </c>
      <c r="K5905">
        <v>0</v>
      </c>
      <c r="L5905">
        <v>30</v>
      </c>
      <c r="M5905">
        <v>60.02</v>
      </c>
      <c r="N5905">
        <v>2.67</v>
      </c>
      <c r="O5905" t="s">
        <v>38</v>
      </c>
      <c r="P5905">
        <v>7</v>
      </c>
      <c r="Q5905">
        <v>3</v>
      </c>
      <c r="R5905" s="3">
        <f t="shared" si="552"/>
        <v>118.59</v>
      </c>
      <c r="S5905" s="3">
        <f t="shared" si="553"/>
        <v>24.710000000000008</v>
      </c>
      <c r="T5905" s="3">
        <f t="shared" si="554"/>
        <v>-30.020000000000003</v>
      </c>
      <c r="U5905" s="3">
        <f t="shared" si="555"/>
        <v>-7.9799999999999951</v>
      </c>
      <c r="V5905" s="4">
        <f t="shared" si="556"/>
        <v>-6.7290665317480347E-2</v>
      </c>
      <c r="W5905" s="5">
        <f t="shared" si="557"/>
        <v>0</v>
      </c>
    </row>
    <row r="5906" spans="1:23">
      <c r="A5906" t="s">
        <v>7391</v>
      </c>
      <c r="B5906" t="s">
        <v>348</v>
      </c>
      <c r="C5906" t="s">
        <v>362</v>
      </c>
      <c r="D5906" t="s">
        <v>127</v>
      </c>
      <c r="E5906" s="1">
        <v>46006.539502314823</v>
      </c>
      <c r="F5906" s="1">
        <v>46006.551307870373</v>
      </c>
      <c r="G5906" t="s">
        <v>27</v>
      </c>
      <c r="H5906">
        <v>3</v>
      </c>
      <c r="I5906">
        <v>1457.4</v>
      </c>
      <c r="J5906">
        <v>937.74</v>
      </c>
      <c r="K5906">
        <v>145.74</v>
      </c>
      <c r="L5906">
        <v>0</v>
      </c>
      <c r="M5906">
        <v>44.6</v>
      </c>
      <c r="N5906">
        <v>23.61</v>
      </c>
      <c r="O5906" t="s">
        <v>38</v>
      </c>
      <c r="P5906">
        <v>2</v>
      </c>
      <c r="Q5906">
        <v>4</v>
      </c>
      <c r="R5906" s="3">
        <f t="shared" si="552"/>
        <v>1311.66</v>
      </c>
      <c r="S5906" s="3">
        <f t="shared" si="553"/>
        <v>373.92000000000007</v>
      </c>
      <c r="T5906" s="3">
        <f t="shared" si="554"/>
        <v>-44.6</v>
      </c>
      <c r="U5906" s="3">
        <f t="shared" si="555"/>
        <v>305.71000000000004</v>
      </c>
      <c r="V5906" s="4">
        <f t="shared" si="556"/>
        <v>0.23307107024686277</v>
      </c>
      <c r="W5906" s="5">
        <f t="shared" si="557"/>
        <v>1</v>
      </c>
    </row>
    <row r="5907" spans="1:23">
      <c r="A5907" t="s">
        <v>7392</v>
      </c>
      <c r="B5907" t="s">
        <v>940</v>
      </c>
      <c r="C5907" t="s">
        <v>153</v>
      </c>
      <c r="D5907" t="s">
        <v>87</v>
      </c>
      <c r="E5907" s="1">
        <v>46006.551469907397</v>
      </c>
      <c r="F5907" s="1">
        <v>46006.568136574067</v>
      </c>
      <c r="G5907" t="s">
        <v>27</v>
      </c>
      <c r="H5907">
        <v>1</v>
      </c>
      <c r="I5907">
        <v>322.27</v>
      </c>
      <c r="J5907">
        <v>190.07</v>
      </c>
      <c r="K5907">
        <v>80.569999999999993</v>
      </c>
      <c r="L5907">
        <v>30</v>
      </c>
      <c r="M5907">
        <v>52.3</v>
      </c>
      <c r="N5907">
        <v>4.8899999999999997</v>
      </c>
      <c r="O5907" t="s">
        <v>65</v>
      </c>
      <c r="P5907">
        <v>4</v>
      </c>
      <c r="Q5907">
        <v>3</v>
      </c>
      <c r="R5907" s="3">
        <f t="shared" si="552"/>
        <v>241.7</v>
      </c>
      <c r="S5907" s="3">
        <f t="shared" si="553"/>
        <v>51.629999999999995</v>
      </c>
      <c r="T5907" s="3">
        <f t="shared" si="554"/>
        <v>-22.299999999999997</v>
      </c>
      <c r="U5907" s="3">
        <f t="shared" si="555"/>
        <v>24.439999999999998</v>
      </c>
      <c r="V5907" s="4">
        <f t="shared" si="556"/>
        <v>0.10111708729830368</v>
      </c>
      <c r="W5907" s="5">
        <f t="shared" si="557"/>
        <v>1</v>
      </c>
    </row>
    <row r="5908" spans="1:23">
      <c r="A5908" t="s">
        <v>7393</v>
      </c>
      <c r="B5908" t="s">
        <v>1429</v>
      </c>
      <c r="C5908" t="s">
        <v>856</v>
      </c>
      <c r="D5908" t="s">
        <v>117</v>
      </c>
      <c r="E5908" s="1">
        <v>46006.570798611108</v>
      </c>
      <c r="F5908" s="1">
        <v>46006.592326388891</v>
      </c>
      <c r="G5908" t="s">
        <v>27</v>
      </c>
      <c r="H5908">
        <v>1</v>
      </c>
      <c r="I5908">
        <v>405.58</v>
      </c>
      <c r="J5908">
        <v>363.93</v>
      </c>
      <c r="K5908">
        <v>0</v>
      </c>
      <c r="L5908">
        <v>0</v>
      </c>
      <c r="M5908">
        <v>49.82</v>
      </c>
      <c r="N5908">
        <v>7.3</v>
      </c>
      <c r="O5908" t="s">
        <v>38</v>
      </c>
      <c r="P5908">
        <v>11</v>
      </c>
      <c r="Q5908">
        <v>1</v>
      </c>
      <c r="R5908" s="3">
        <f t="shared" si="552"/>
        <v>405.58</v>
      </c>
      <c r="S5908" s="3">
        <f t="shared" si="553"/>
        <v>41.649999999999977</v>
      </c>
      <c r="T5908" s="3">
        <f t="shared" si="554"/>
        <v>-49.82</v>
      </c>
      <c r="U5908" s="3">
        <f t="shared" si="555"/>
        <v>-15.470000000000024</v>
      </c>
      <c r="V5908" s="4">
        <f t="shared" si="556"/>
        <v>-3.8142906454953461E-2</v>
      </c>
      <c r="W5908" s="5">
        <f t="shared" si="557"/>
        <v>0</v>
      </c>
    </row>
    <row r="5909" spans="1:23">
      <c r="A5909" t="s">
        <v>7394</v>
      </c>
      <c r="B5909" t="s">
        <v>3221</v>
      </c>
      <c r="C5909" t="s">
        <v>1096</v>
      </c>
      <c r="D5909" t="s">
        <v>143</v>
      </c>
      <c r="E5909" s="1">
        <v>46006.58184027778</v>
      </c>
      <c r="F5909" s="1">
        <v>46006.597118055557</v>
      </c>
      <c r="G5909" t="s">
        <v>27</v>
      </c>
      <c r="H5909">
        <v>1</v>
      </c>
      <c r="I5909">
        <v>163.34</v>
      </c>
      <c r="J5909">
        <v>136.87</v>
      </c>
      <c r="K5909">
        <v>16.329999999999998</v>
      </c>
      <c r="L5909">
        <v>30</v>
      </c>
      <c r="M5909">
        <v>57.49</v>
      </c>
      <c r="N5909">
        <v>3.19</v>
      </c>
      <c r="O5909" t="s">
        <v>33</v>
      </c>
      <c r="P5909">
        <v>2</v>
      </c>
      <c r="Q5909">
        <v>3</v>
      </c>
      <c r="R5909" s="3">
        <f t="shared" si="552"/>
        <v>147.01</v>
      </c>
      <c r="S5909" s="3">
        <f t="shared" si="553"/>
        <v>10.139999999999986</v>
      </c>
      <c r="T5909" s="3">
        <f t="shared" si="554"/>
        <v>-27.490000000000002</v>
      </c>
      <c r="U5909" s="3">
        <f t="shared" si="555"/>
        <v>-20.540000000000017</v>
      </c>
      <c r="V5909" s="4">
        <f t="shared" si="556"/>
        <v>-0.13971838650431956</v>
      </c>
      <c r="W5909" s="5">
        <f t="shared" si="557"/>
        <v>0</v>
      </c>
    </row>
    <row r="5910" spans="1:23">
      <c r="A5910" t="s">
        <v>7395</v>
      </c>
      <c r="B5910" t="s">
        <v>1325</v>
      </c>
      <c r="C5910" t="s">
        <v>389</v>
      </c>
      <c r="D5910" t="s">
        <v>48</v>
      </c>
      <c r="E5910" s="1">
        <v>46006.595717592587</v>
      </c>
      <c r="F5910" s="1">
        <v>46006.609606481477</v>
      </c>
      <c r="G5910" t="s">
        <v>27</v>
      </c>
      <c r="H5910">
        <v>4</v>
      </c>
      <c r="I5910">
        <v>1007.12</v>
      </c>
      <c r="J5910">
        <v>835.96</v>
      </c>
      <c r="K5910">
        <v>0</v>
      </c>
      <c r="L5910">
        <v>0</v>
      </c>
      <c r="M5910">
        <v>58.72</v>
      </c>
      <c r="N5910">
        <v>18.13</v>
      </c>
      <c r="O5910" t="s">
        <v>65</v>
      </c>
      <c r="P5910">
        <v>5</v>
      </c>
      <c r="Q5910">
        <v>3</v>
      </c>
      <c r="R5910" s="3">
        <f t="shared" si="552"/>
        <v>1007.12</v>
      </c>
      <c r="S5910" s="3">
        <f t="shared" si="553"/>
        <v>171.15999999999997</v>
      </c>
      <c r="T5910" s="3">
        <f t="shared" si="554"/>
        <v>-58.72</v>
      </c>
      <c r="U5910" s="3">
        <f t="shared" si="555"/>
        <v>94.309999999999974</v>
      </c>
      <c r="V5910" s="4">
        <f t="shared" si="556"/>
        <v>9.3643259988879152E-2</v>
      </c>
      <c r="W5910" s="5">
        <f t="shared" si="557"/>
        <v>1</v>
      </c>
    </row>
    <row r="5911" spans="1:23">
      <c r="A5911" t="s">
        <v>7396</v>
      </c>
      <c r="B5911" t="s">
        <v>887</v>
      </c>
      <c r="C5911" t="s">
        <v>210</v>
      </c>
      <c r="D5911" t="s">
        <v>72</v>
      </c>
      <c r="E5911" s="1">
        <v>46006.599456018521</v>
      </c>
      <c r="F5911" s="1">
        <v>46006.61681712963</v>
      </c>
      <c r="G5911" t="s">
        <v>27</v>
      </c>
      <c r="H5911">
        <v>1</v>
      </c>
      <c r="I5911">
        <v>873.12</v>
      </c>
      <c r="J5911">
        <v>473.11</v>
      </c>
      <c r="K5911">
        <v>87.31</v>
      </c>
      <c r="L5911">
        <v>0</v>
      </c>
      <c r="M5911">
        <v>50.96</v>
      </c>
      <c r="N5911">
        <v>14.14</v>
      </c>
      <c r="O5911" t="s">
        <v>38</v>
      </c>
      <c r="P5911">
        <v>10</v>
      </c>
      <c r="Q5911">
        <v>4</v>
      </c>
      <c r="R5911" s="3">
        <f t="shared" si="552"/>
        <v>785.81</v>
      </c>
      <c r="S5911" s="3">
        <f t="shared" si="553"/>
        <v>312.69999999999993</v>
      </c>
      <c r="T5911" s="3">
        <f t="shared" si="554"/>
        <v>-50.96</v>
      </c>
      <c r="U5911" s="3">
        <f t="shared" si="555"/>
        <v>247.59999999999997</v>
      </c>
      <c r="V5911" s="4">
        <f t="shared" si="556"/>
        <v>0.31508888917168271</v>
      </c>
      <c r="W5911" s="5">
        <f t="shared" si="557"/>
        <v>1</v>
      </c>
    </row>
    <row r="5912" spans="1:23">
      <c r="A5912" t="s">
        <v>7397</v>
      </c>
      <c r="B5912" t="s">
        <v>119</v>
      </c>
      <c r="C5912" t="s">
        <v>1010</v>
      </c>
      <c r="D5912" t="s">
        <v>26</v>
      </c>
      <c r="E5912" s="1">
        <v>46006.642418981479</v>
      </c>
      <c r="F5912" s="1">
        <v>46006.66741898148</v>
      </c>
      <c r="G5912" t="s">
        <v>27</v>
      </c>
      <c r="H5912">
        <v>1</v>
      </c>
      <c r="I5912">
        <v>85.06</v>
      </c>
      <c r="J5912">
        <v>68.8</v>
      </c>
      <c r="K5912">
        <v>0</v>
      </c>
      <c r="L5912">
        <v>30</v>
      </c>
      <c r="M5912">
        <v>55.45</v>
      </c>
      <c r="N5912">
        <v>2.0699999999999998</v>
      </c>
      <c r="O5912" t="s">
        <v>38</v>
      </c>
      <c r="P5912">
        <v>21</v>
      </c>
      <c r="Q5912">
        <v>1</v>
      </c>
      <c r="R5912" s="3">
        <f t="shared" si="552"/>
        <v>85.06</v>
      </c>
      <c r="S5912" s="3">
        <f t="shared" si="553"/>
        <v>16.260000000000005</v>
      </c>
      <c r="T5912" s="3">
        <f t="shared" si="554"/>
        <v>-25.450000000000003</v>
      </c>
      <c r="U5912" s="3">
        <f t="shared" si="555"/>
        <v>-11.259999999999998</v>
      </c>
      <c r="V5912" s="4">
        <f t="shared" si="556"/>
        <v>-0.13237714554432162</v>
      </c>
      <c r="W5912" s="5">
        <f t="shared" si="557"/>
        <v>0</v>
      </c>
    </row>
    <row r="5913" spans="1:23">
      <c r="A5913" t="s">
        <v>7398</v>
      </c>
      <c r="B5913" t="s">
        <v>1629</v>
      </c>
      <c r="C5913" t="s">
        <v>210</v>
      </c>
      <c r="D5913" t="s">
        <v>127</v>
      </c>
      <c r="E5913" s="1">
        <v>46006.74622685185</v>
      </c>
      <c r="F5913" s="1">
        <v>46006.761504629627</v>
      </c>
      <c r="G5913" t="s">
        <v>27</v>
      </c>
      <c r="H5913">
        <v>4</v>
      </c>
      <c r="I5913">
        <v>3492.48</v>
      </c>
      <c r="J5913">
        <v>1892.44</v>
      </c>
      <c r="K5913">
        <v>523.87</v>
      </c>
      <c r="L5913">
        <v>0</v>
      </c>
      <c r="M5913">
        <v>35.020000000000003</v>
      </c>
      <c r="N5913">
        <v>53.43</v>
      </c>
      <c r="O5913" t="s">
        <v>38</v>
      </c>
      <c r="P5913">
        <v>7</v>
      </c>
      <c r="Q5913">
        <v>4</v>
      </c>
      <c r="R5913" s="3">
        <f t="shared" si="552"/>
        <v>2968.61</v>
      </c>
      <c r="S5913" s="3">
        <f t="shared" si="553"/>
        <v>1076.17</v>
      </c>
      <c r="T5913" s="3">
        <f t="shared" si="554"/>
        <v>-35.020000000000003</v>
      </c>
      <c r="U5913" s="3">
        <f t="shared" si="555"/>
        <v>987.72000000000014</v>
      </c>
      <c r="V5913" s="4">
        <f t="shared" si="556"/>
        <v>0.33272137465008877</v>
      </c>
      <c r="W5913" s="5">
        <f t="shared" si="557"/>
        <v>1</v>
      </c>
    </row>
    <row r="5914" spans="1:23">
      <c r="A5914" t="s">
        <v>7399</v>
      </c>
      <c r="B5914" t="s">
        <v>1696</v>
      </c>
      <c r="C5914" t="s">
        <v>995</v>
      </c>
      <c r="D5914" t="s">
        <v>37</v>
      </c>
      <c r="E5914" s="1">
        <v>46006.781550925924</v>
      </c>
      <c r="F5914" s="1">
        <v>46006.787106481483</v>
      </c>
      <c r="G5914" t="s">
        <v>27</v>
      </c>
      <c r="H5914">
        <v>4</v>
      </c>
      <c r="I5914">
        <v>1538.84</v>
      </c>
      <c r="J5914">
        <v>1190.08</v>
      </c>
      <c r="K5914">
        <v>0</v>
      </c>
      <c r="L5914">
        <v>0</v>
      </c>
      <c r="M5914">
        <v>54.31</v>
      </c>
      <c r="N5914">
        <v>27.7</v>
      </c>
      <c r="O5914" t="s">
        <v>38</v>
      </c>
      <c r="P5914">
        <v>0</v>
      </c>
      <c r="Q5914">
        <v>5</v>
      </c>
      <c r="R5914" s="3">
        <f t="shared" si="552"/>
        <v>1538.84</v>
      </c>
      <c r="S5914" s="3">
        <f t="shared" si="553"/>
        <v>348.76</v>
      </c>
      <c r="T5914" s="3">
        <f t="shared" si="554"/>
        <v>-54.31</v>
      </c>
      <c r="U5914" s="3">
        <f t="shared" si="555"/>
        <v>266.75</v>
      </c>
      <c r="V5914" s="4">
        <f t="shared" si="556"/>
        <v>0.17334485716513739</v>
      </c>
      <c r="W5914" s="5">
        <f t="shared" si="557"/>
        <v>1</v>
      </c>
    </row>
    <row r="5915" spans="1:23">
      <c r="A5915" t="s">
        <v>7400</v>
      </c>
      <c r="B5915" t="s">
        <v>276</v>
      </c>
      <c r="C5915" t="s">
        <v>274</v>
      </c>
      <c r="D5915" t="s">
        <v>48</v>
      </c>
      <c r="E5915" s="1">
        <v>46006.915532407409</v>
      </c>
      <c r="F5915" s="1">
        <v>46006.921087962961</v>
      </c>
      <c r="G5915" t="s">
        <v>27</v>
      </c>
      <c r="H5915">
        <v>1</v>
      </c>
      <c r="I5915">
        <v>178.17</v>
      </c>
      <c r="J5915">
        <v>118.42</v>
      </c>
      <c r="K5915">
        <v>0</v>
      </c>
      <c r="L5915">
        <v>30</v>
      </c>
      <c r="M5915">
        <v>55.47</v>
      </c>
      <c r="N5915">
        <v>3.75</v>
      </c>
      <c r="O5915" t="s">
        <v>38</v>
      </c>
      <c r="P5915">
        <v>0</v>
      </c>
      <c r="Q5915">
        <v>4</v>
      </c>
      <c r="R5915" s="3">
        <f t="shared" si="552"/>
        <v>178.17</v>
      </c>
      <c r="S5915" s="3">
        <f t="shared" si="553"/>
        <v>59.749999999999986</v>
      </c>
      <c r="T5915" s="3">
        <f t="shared" si="554"/>
        <v>-25.47</v>
      </c>
      <c r="U5915" s="3">
        <f t="shared" si="555"/>
        <v>30.529999999999987</v>
      </c>
      <c r="V5915" s="4">
        <f t="shared" si="556"/>
        <v>0.17135320199809165</v>
      </c>
      <c r="W5915" s="5">
        <f t="shared" si="557"/>
        <v>1</v>
      </c>
    </row>
    <row r="5916" spans="1:23">
      <c r="A5916" t="s">
        <v>7401</v>
      </c>
      <c r="B5916" t="s">
        <v>4204</v>
      </c>
      <c r="C5916" t="s">
        <v>202</v>
      </c>
      <c r="D5916" t="s">
        <v>127</v>
      </c>
      <c r="E5916" s="1">
        <v>46007.256747685176</v>
      </c>
      <c r="F5916" s="1">
        <v>46007.273414351846</v>
      </c>
      <c r="G5916" t="s">
        <v>27</v>
      </c>
      <c r="H5916">
        <v>3</v>
      </c>
      <c r="I5916">
        <v>1704.39</v>
      </c>
      <c r="J5916">
        <v>1038.27</v>
      </c>
      <c r="K5916">
        <v>0</v>
      </c>
      <c r="L5916">
        <v>0</v>
      </c>
      <c r="M5916">
        <v>58.77</v>
      </c>
      <c r="N5916">
        <v>30.68</v>
      </c>
      <c r="O5916" t="s">
        <v>65</v>
      </c>
      <c r="P5916">
        <v>9</v>
      </c>
      <c r="Q5916">
        <v>4</v>
      </c>
      <c r="R5916" s="3">
        <f t="shared" si="552"/>
        <v>1704.39</v>
      </c>
      <c r="S5916" s="3">
        <f t="shared" si="553"/>
        <v>666.12000000000012</v>
      </c>
      <c r="T5916" s="3">
        <f t="shared" si="554"/>
        <v>-58.77</v>
      </c>
      <c r="U5916" s="3">
        <f t="shared" si="555"/>
        <v>576.67000000000019</v>
      </c>
      <c r="V5916" s="4">
        <f t="shared" si="556"/>
        <v>0.33834392363250204</v>
      </c>
      <c r="W5916" s="5">
        <f t="shared" si="557"/>
        <v>1</v>
      </c>
    </row>
    <row r="5917" spans="1:23">
      <c r="A5917" t="s">
        <v>7402</v>
      </c>
      <c r="B5917" t="s">
        <v>870</v>
      </c>
      <c r="C5917" t="s">
        <v>362</v>
      </c>
      <c r="D5917" t="s">
        <v>52</v>
      </c>
      <c r="E5917" s="1">
        <v>46007.281111111108</v>
      </c>
      <c r="F5917" s="1">
        <v>46007.290833333333</v>
      </c>
      <c r="G5917" t="s">
        <v>53</v>
      </c>
      <c r="H5917">
        <v>1</v>
      </c>
      <c r="I5917">
        <v>485.8</v>
      </c>
      <c r="J5917">
        <v>312.58</v>
      </c>
      <c r="K5917">
        <v>48.58</v>
      </c>
      <c r="L5917">
        <v>0</v>
      </c>
      <c r="M5917">
        <v>46.06</v>
      </c>
      <c r="N5917">
        <v>7.87</v>
      </c>
      <c r="O5917" t="s">
        <v>38</v>
      </c>
      <c r="P5917">
        <v>0</v>
      </c>
      <c r="Q5917">
        <v>1</v>
      </c>
      <c r="R5917" s="3">
        <f t="shared" si="552"/>
        <v>437.22</v>
      </c>
      <c r="S5917" s="3">
        <f t="shared" si="553"/>
        <v>124.64000000000004</v>
      </c>
      <c r="T5917" s="3">
        <f t="shared" si="554"/>
        <v>-46.06</v>
      </c>
      <c r="U5917" s="3">
        <f t="shared" si="555"/>
        <v>70.710000000000036</v>
      </c>
      <c r="V5917" s="4">
        <f t="shared" si="556"/>
        <v>0.16172636201454652</v>
      </c>
      <c r="W5917" s="5">
        <f t="shared" si="557"/>
        <v>1</v>
      </c>
    </row>
    <row r="5918" spans="1:23">
      <c r="A5918" t="s">
        <v>7403</v>
      </c>
      <c r="B5918" t="s">
        <v>2564</v>
      </c>
      <c r="C5918" t="s">
        <v>171</v>
      </c>
      <c r="D5918" t="s">
        <v>32</v>
      </c>
      <c r="E5918" s="1">
        <v>46007.282361111109</v>
      </c>
      <c r="F5918" s="1">
        <v>46007.299722222233</v>
      </c>
      <c r="G5918" t="s">
        <v>27</v>
      </c>
      <c r="H5918">
        <v>1</v>
      </c>
      <c r="I5918">
        <v>213.02</v>
      </c>
      <c r="J5918">
        <v>149.52000000000001</v>
      </c>
      <c r="K5918">
        <v>53.26</v>
      </c>
      <c r="L5918">
        <v>30</v>
      </c>
      <c r="M5918">
        <v>55.87</v>
      </c>
      <c r="N5918">
        <v>3.42</v>
      </c>
      <c r="O5918" t="s">
        <v>33</v>
      </c>
      <c r="P5918">
        <v>5</v>
      </c>
      <c r="Q5918">
        <v>4</v>
      </c>
      <c r="R5918" s="3">
        <f t="shared" si="552"/>
        <v>159.76000000000002</v>
      </c>
      <c r="S5918" s="3">
        <f t="shared" si="553"/>
        <v>10.240000000000009</v>
      </c>
      <c r="T5918" s="3">
        <f t="shared" si="554"/>
        <v>-25.869999999999997</v>
      </c>
      <c r="U5918" s="3">
        <f t="shared" si="555"/>
        <v>-19.04999999999999</v>
      </c>
      <c r="V5918" s="4">
        <f t="shared" si="556"/>
        <v>-0.11924136204306451</v>
      </c>
      <c r="W5918" s="5">
        <f t="shared" si="557"/>
        <v>0</v>
      </c>
    </row>
    <row r="5919" spans="1:23">
      <c r="A5919" t="s">
        <v>7404</v>
      </c>
      <c r="B5919" t="s">
        <v>1464</v>
      </c>
      <c r="C5919" t="s">
        <v>1595</v>
      </c>
      <c r="D5919" t="s">
        <v>32</v>
      </c>
      <c r="E5919" s="1">
        <v>46007.381041666667</v>
      </c>
      <c r="F5919" s="1">
        <v>46007.390069444453</v>
      </c>
      <c r="G5919" t="s">
        <v>27</v>
      </c>
      <c r="H5919">
        <v>3</v>
      </c>
      <c r="I5919">
        <v>354.3</v>
      </c>
      <c r="J5919">
        <v>242.82</v>
      </c>
      <c r="K5919">
        <v>35.43</v>
      </c>
      <c r="L5919">
        <v>30</v>
      </c>
      <c r="M5919">
        <v>61.49</v>
      </c>
      <c r="N5919">
        <v>6.28</v>
      </c>
      <c r="O5919" t="s">
        <v>38</v>
      </c>
      <c r="P5919">
        <v>0</v>
      </c>
      <c r="Q5919">
        <v>5</v>
      </c>
      <c r="R5919" s="3">
        <f t="shared" si="552"/>
        <v>318.87</v>
      </c>
      <c r="S5919" s="3">
        <f t="shared" si="553"/>
        <v>76.050000000000011</v>
      </c>
      <c r="T5919" s="3">
        <f t="shared" si="554"/>
        <v>-31.490000000000002</v>
      </c>
      <c r="U5919" s="3">
        <f t="shared" si="555"/>
        <v>38.280000000000008</v>
      </c>
      <c r="V5919" s="4">
        <f t="shared" si="556"/>
        <v>0.12004892275849094</v>
      </c>
      <c r="W5919" s="5">
        <f t="shared" si="557"/>
        <v>1</v>
      </c>
    </row>
    <row r="5920" spans="1:23">
      <c r="A5920" t="s">
        <v>7405</v>
      </c>
      <c r="B5920" t="s">
        <v>622</v>
      </c>
      <c r="C5920" t="s">
        <v>844</v>
      </c>
      <c r="D5920" t="s">
        <v>160</v>
      </c>
      <c r="E5920" s="1">
        <v>46007.509884259263</v>
      </c>
      <c r="F5920" s="1">
        <v>46007.524467592593</v>
      </c>
      <c r="G5920" t="s">
        <v>27</v>
      </c>
      <c r="H5920">
        <v>3</v>
      </c>
      <c r="I5920">
        <v>288.20999999999998</v>
      </c>
      <c r="J5920">
        <v>222.57</v>
      </c>
      <c r="K5920">
        <v>72.05</v>
      </c>
      <c r="L5920">
        <v>30</v>
      </c>
      <c r="M5920">
        <v>54.91</v>
      </c>
      <c r="N5920">
        <v>4.43</v>
      </c>
      <c r="O5920" t="s">
        <v>38</v>
      </c>
      <c r="P5920">
        <v>1</v>
      </c>
      <c r="Q5920">
        <v>3</v>
      </c>
      <c r="R5920" s="3">
        <f t="shared" si="552"/>
        <v>216.15999999999997</v>
      </c>
      <c r="S5920" s="3">
        <f t="shared" si="553"/>
        <v>-6.410000000000025</v>
      </c>
      <c r="T5920" s="3">
        <f t="shared" si="554"/>
        <v>-24.909999999999997</v>
      </c>
      <c r="U5920" s="3">
        <f t="shared" si="555"/>
        <v>-35.750000000000021</v>
      </c>
      <c r="V5920" s="4">
        <f t="shared" si="556"/>
        <v>-0.16538675055514446</v>
      </c>
      <c r="W5920" s="5">
        <f t="shared" si="557"/>
        <v>0</v>
      </c>
    </row>
    <row r="5921" spans="1:23">
      <c r="A5921" t="s">
        <v>7406</v>
      </c>
      <c r="B5921" t="s">
        <v>1829</v>
      </c>
      <c r="C5921" t="s">
        <v>1004</v>
      </c>
      <c r="D5921" t="s">
        <v>87</v>
      </c>
      <c r="E5921" s="1">
        <v>46007.524409722217</v>
      </c>
      <c r="F5921" s="1">
        <v>46007.541770833333</v>
      </c>
      <c r="G5921" t="s">
        <v>27</v>
      </c>
      <c r="H5921">
        <v>1</v>
      </c>
      <c r="I5921">
        <v>299.91000000000003</v>
      </c>
      <c r="J5921">
        <v>192.74</v>
      </c>
      <c r="K5921">
        <v>44.99</v>
      </c>
      <c r="L5921">
        <v>30</v>
      </c>
      <c r="M5921">
        <v>61.03</v>
      </c>
      <c r="N5921">
        <v>5.13</v>
      </c>
      <c r="O5921" t="s">
        <v>65</v>
      </c>
      <c r="P5921">
        <v>5</v>
      </c>
      <c r="Q5921">
        <v>4</v>
      </c>
      <c r="R5921" s="3">
        <f t="shared" si="552"/>
        <v>254.92000000000002</v>
      </c>
      <c r="S5921" s="3">
        <f t="shared" si="553"/>
        <v>62.180000000000007</v>
      </c>
      <c r="T5921" s="3">
        <f t="shared" si="554"/>
        <v>-31.03</v>
      </c>
      <c r="U5921" s="3">
        <f t="shared" si="555"/>
        <v>26.020000000000007</v>
      </c>
      <c r="V5921" s="4">
        <f t="shared" si="556"/>
        <v>0.10207123803546213</v>
      </c>
      <c r="W5921" s="5">
        <f t="shared" si="557"/>
        <v>1</v>
      </c>
    </row>
    <row r="5922" spans="1:23">
      <c r="A5922" t="s">
        <v>7407</v>
      </c>
      <c r="B5922" t="s">
        <v>2515</v>
      </c>
      <c r="C5922" t="s">
        <v>576</v>
      </c>
      <c r="D5922" t="s">
        <v>32</v>
      </c>
      <c r="E5922" s="1">
        <v>46007.544016203698</v>
      </c>
      <c r="F5922" s="1">
        <v>46007.554432870369</v>
      </c>
      <c r="G5922" t="s">
        <v>53</v>
      </c>
      <c r="H5922">
        <v>1</v>
      </c>
      <c r="I5922">
        <v>574.94000000000005</v>
      </c>
      <c r="J5922">
        <v>340.64</v>
      </c>
      <c r="K5922">
        <v>143.74</v>
      </c>
      <c r="L5922">
        <v>0</v>
      </c>
      <c r="M5922">
        <v>57.67</v>
      </c>
      <c r="N5922">
        <v>7.76</v>
      </c>
      <c r="O5922" t="s">
        <v>28</v>
      </c>
      <c r="P5922">
        <v>0</v>
      </c>
      <c r="Q5922">
        <v>1</v>
      </c>
      <c r="R5922" s="3">
        <f t="shared" si="552"/>
        <v>431.20000000000005</v>
      </c>
      <c r="S5922" s="3">
        <f t="shared" si="553"/>
        <v>90.560000000000059</v>
      </c>
      <c r="T5922" s="3">
        <f t="shared" si="554"/>
        <v>-57.67</v>
      </c>
      <c r="U5922" s="3">
        <f t="shared" si="555"/>
        <v>25.130000000000059</v>
      </c>
      <c r="V5922" s="4">
        <f t="shared" si="556"/>
        <v>5.827922077922091E-2</v>
      </c>
      <c r="W5922" s="5">
        <f t="shared" si="557"/>
        <v>1</v>
      </c>
    </row>
    <row r="5923" spans="1:23">
      <c r="A5923" t="s">
        <v>7408</v>
      </c>
      <c r="B5923" t="s">
        <v>1171</v>
      </c>
      <c r="C5923" t="s">
        <v>90</v>
      </c>
      <c r="D5923" t="s">
        <v>37</v>
      </c>
      <c r="E5923" s="1">
        <v>46007.563414351847</v>
      </c>
      <c r="F5923" s="1">
        <v>46007.587719907409</v>
      </c>
      <c r="G5923" t="s">
        <v>27</v>
      </c>
      <c r="H5923">
        <v>1</v>
      </c>
      <c r="I5923">
        <v>119.1</v>
      </c>
      <c r="J5923">
        <v>101.54</v>
      </c>
      <c r="K5923">
        <v>0</v>
      </c>
      <c r="L5923">
        <v>30</v>
      </c>
      <c r="M5923">
        <v>46.7</v>
      </c>
      <c r="N5923">
        <v>2.68</v>
      </c>
      <c r="O5923" t="s">
        <v>38</v>
      </c>
      <c r="P5923">
        <v>15</v>
      </c>
      <c r="Q5923">
        <v>1</v>
      </c>
      <c r="R5923" s="3">
        <f t="shared" si="552"/>
        <v>119.1</v>
      </c>
      <c r="S5923" s="3">
        <f t="shared" si="553"/>
        <v>17.559999999999988</v>
      </c>
      <c r="T5923" s="3">
        <f t="shared" si="554"/>
        <v>-16.700000000000003</v>
      </c>
      <c r="U5923" s="3">
        <f t="shared" si="555"/>
        <v>-1.8200000000000149</v>
      </c>
      <c r="V5923" s="4">
        <f t="shared" si="556"/>
        <v>-1.5281276238455205E-2</v>
      </c>
      <c r="W5923" s="5">
        <f t="shared" si="557"/>
        <v>0</v>
      </c>
    </row>
    <row r="5924" spans="1:23">
      <c r="A5924" t="s">
        <v>7409</v>
      </c>
      <c r="B5924" t="s">
        <v>1037</v>
      </c>
      <c r="C5924" t="s">
        <v>1252</v>
      </c>
      <c r="D5924" t="s">
        <v>87</v>
      </c>
      <c r="E5924" s="1">
        <v>46007.601273148153</v>
      </c>
      <c r="G5924" t="s">
        <v>110</v>
      </c>
      <c r="H5924">
        <v>3</v>
      </c>
      <c r="I5924">
        <v>1053.8399999999999</v>
      </c>
      <c r="J5924">
        <v>952.44</v>
      </c>
      <c r="K5924">
        <v>52.69</v>
      </c>
      <c r="L5924">
        <v>0</v>
      </c>
      <c r="M5924">
        <v>56.83</v>
      </c>
      <c r="N5924">
        <v>0</v>
      </c>
      <c r="O5924" t="s">
        <v>65</v>
      </c>
      <c r="P5924">
        <v>6</v>
      </c>
      <c r="R5924" s="3">
        <f t="shared" si="552"/>
        <v>1001.1499999999999</v>
      </c>
      <c r="S5924" s="3">
        <f t="shared" si="553"/>
        <v>48.709999999999809</v>
      </c>
      <c r="T5924" s="3">
        <f t="shared" si="554"/>
        <v>-56.83</v>
      </c>
      <c r="U5924" s="3">
        <f t="shared" si="555"/>
        <v>-8.1200000000001893</v>
      </c>
      <c r="V5924" s="4">
        <f t="shared" si="556"/>
        <v>-8.1106727263648704E-3</v>
      </c>
      <c r="W5924" s="5">
        <f t="shared" si="557"/>
        <v>0</v>
      </c>
    </row>
    <row r="5925" spans="1:23">
      <c r="A5925" t="s">
        <v>7410</v>
      </c>
      <c r="B5925" t="s">
        <v>2330</v>
      </c>
      <c r="C5925" t="s">
        <v>147</v>
      </c>
      <c r="D5925" t="s">
        <v>160</v>
      </c>
      <c r="E5925" s="1">
        <v>46007.660682870373</v>
      </c>
      <c r="F5925" s="1">
        <v>46007.678043981483</v>
      </c>
      <c r="G5925" t="s">
        <v>27</v>
      </c>
      <c r="H5925">
        <v>4</v>
      </c>
      <c r="I5925">
        <v>818.84</v>
      </c>
      <c r="J5925">
        <v>549.08000000000004</v>
      </c>
      <c r="K5925">
        <v>0</v>
      </c>
      <c r="L5925">
        <v>0</v>
      </c>
      <c r="M5925">
        <v>44.96</v>
      </c>
      <c r="N5925">
        <v>14.74</v>
      </c>
      <c r="O5925" t="s">
        <v>38</v>
      </c>
      <c r="P5925">
        <v>5</v>
      </c>
      <c r="Q5925">
        <v>4</v>
      </c>
      <c r="R5925" s="3">
        <f t="shared" si="552"/>
        <v>818.84</v>
      </c>
      <c r="S5925" s="3">
        <f t="shared" si="553"/>
        <v>269.76</v>
      </c>
      <c r="T5925" s="3">
        <f t="shared" si="554"/>
        <v>-44.96</v>
      </c>
      <c r="U5925" s="3">
        <f t="shared" si="555"/>
        <v>210.05999999999997</v>
      </c>
      <c r="V5925" s="4">
        <f t="shared" si="556"/>
        <v>0.25653363294416487</v>
      </c>
      <c r="W5925" s="5">
        <f t="shared" si="557"/>
        <v>1</v>
      </c>
    </row>
    <row r="5926" spans="1:23">
      <c r="A5926" t="s">
        <v>7411</v>
      </c>
      <c r="B5926" t="s">
        <v>548</v>
      </c>
      <c r="C5926" t="s">
        <v>2084</v>
      </c>
      <c r="D5926" t="s">
        <v>52</v>
      </c>
      <c r="E5926" s="1">
        <v>46007.828182870369</v>
      </c>
      <c r="F5926" s="1">
        <v>46007.833738425928</v>
      </c>
      <c r="G5926" t="s">
        <v>27</v>
      </c>
      <c r="H5926">
        <v>1</v>
      </c>
      <c r="I5926">
        <v>31.13</v>
      </c>
      <c r="J5926">
        <v>22.92</v>
      </c>
      <c r="K5926">
        <v>1.56</v>
      </c>
      <c r="L5926">
        <v>30</v>
      </c>
      <c r="M5926">
        <v>48.7</v>
      </c>
      <c r="N5926">
        <v>1.07</v>
      </c>
      <c r="O5926" t="s">
        <v>38</v>
      </c>
      <c r="P5926">
        <v>0</v>
      </c>
      <c r="Q5926">
        <v>5</v>
      </c>
      <c r="R5926" s="3">
        <f t="shared" si="552"/>
        <v>29.57</v>
      </c>
      <c r="S5926" s="3">
        <f t="shared" si="553"/>
        <v>6.6499999999999986</v>
      </c>
      <c r="T5926" s="3">
        <f t="shared" si="554"/>
        <v>-18.700000000000003</v>
      </c>
      <c r="U5926" s="3">
        <f t="shared" si="555"/>
        <v>-13.120000000000005</v>
      </c>
      <c r="V5926" s="4">
        <f t="shared" si="556"/>
        <v>-0.44369293202570187</v>
      </c>
      <c r="W5926" s="5">
        <f t="shared" si="557"/>
        <v>0</v>
      </c>
    </row>
    <row r="5927" spans="1:23">
      <c r="A5927" t="s">
        <v>7412</v>
      </c>
      <c r="B5927" t="s">
        <v>2872</v>
      </c>
      <c r="C5927" t="s">
        <v>915</v>
      </c>
      <c r="D5927" t="s">
        <v>160</v>
      </c>
      <c r="E5927" s="1">
        <v>46007.891342592593</v>
      </c>
      <c r="F5927" s="1">
        <v>46007.914953703701</v>
      </c>
      <c r="G5927" t="s">
        <v>27</v>
      </c>
      <c r="H5927">
        <v>3</v>
      </c>
      <c r="I5927">
        <v>1653.06</v>
      </c>
      <c r="J5927">
        <v>1213.5</v>
      </c>
      <c r="K5927">
        <v>247.96</v>
      </c>
      <c r="L5927">
        <v>0</v>
      </c>
      <c r="M5927">
        <v>36.15</v>
      </c>
      <c r="N5927">
        <v>25.29</v>
      </c>
      <c r="O5927" t="s">
        <v>144</v>
      </c>
      <c r="P5927">
        <v>14</v>
      </c>
      <c r="Q5927">
        <v>1</v>
      </c>
      <c r="R5927" s="3">
        <f t="shared" si="552"/>
        <v>1405.1</v>
      </c>
      <c r="S5927" s="3">
        <f t="shared" si="553"/>
        <v>191.59999999999991</v>
      </c>
      <c r="T5927" s="3">
        <f t="shared" si="554"/>
        <v>-36.15</v>
      </c>
      <c r="U5927" s="3">
        <f t="shared" si="555"/>
        <v>130.15999999999991</v>
      </c>
      <c r="V5927" s="4">
        <f t="shared" si="556"/>
        <v>9.2633976229449799E-2</v>
      </c>
      <c r="W5927" s="5">
        <f t="shared" si="557"/>
        <v>1</v>
      </c>
    </row>
    <row r="5928" spans="1:23">
      <c r="A5928" t="s">
        <v>7413</v>
      </c>
      <c r="B5928" t="s">
        <v>1951</v>
      </c>
      <c r="C5928" t="s">
        <v>153</v>
      </c>
      <c r="D5928" t="s">
        <v>52</v>
      </c>
      <c r="E5928" s="1">
        <v>46007.925196759257</v>
      </c>
      <c r="F5928" s="1">
        <v>46007.939085648148</v>
      </c>
      <c r="G5928" t="s">
        <v>27</v>
      </c>
      <c r="H5928">
        <v>1</v>
      </c>
      <c r="I5928">
        <v>322.27</v>
      </c>
      <c r="J5928">
        <v>190.07</v>
      </c>
      <c r="K5928">
        <v>16.11</v>
      </c>
      <c r="L5928">
        <v>30</v>
      </c>
      <c r="M5928">
        <v>55.19</v>
      </c>
      <c r="N5928">
        <v>6.05</v>
      </c>
      <c r="O5928" t="s">
        <v>38</v>
      </c>
      <c r="P5928">
        <v>5</v>
      </c>
      <c r="Q5928">
        <v>3</v>
      </c>
      <c r="R5928" s="3">
        <f t="shared" si="552"/>
        <v>306.15999999999997</v>
      </c>
      <c r="S5928" s="3">
        <f t="shared" si="553"/>
        <v>116.08999999999997</v>
      </c>
      <c r="T5928" s="3">
        <f t="shared" si="554"/>
        <v>-25.189999999999998</v>
      </c>
      <c r="U5928" s="3">
        <f t="shared" si="555"/>
        <v>84.84999999999998</v>
      </c>
      <c r="V5928" s="4">
        <f t="shared" si="556"/>
        <v>0.27714267049908542</v>
      </c>
      <c r="W5928" s="5">
        <f t="shared" si="557"/>
        <v>1</v>
      </c>
    </row>
    <row r="5929" spans="1:23">
      <c r="A5929" t="s">
        <v>7414</v>
      </c>
      <c r="B5929" t="s">
        <v>464</v>
      </c>
      <c r="C5929" t="s">
        <v>1557</v>
      </c>
      <c r="D5929" t="s">
        <v>44</v>
      </c>
      <c r="E5929" s="1">
        <v>46007.955613425933</v>
      </c>
      <c r="F5929" s="1">
        <v>46007.982002314813</v>
      </c>
      <c r="G5929" t="s">
        <v>27</v>
      </c>
      <c r="H5929">
        <v>2</v>
      </c>
      <c r="I5929">
        <v>606.1</v>
      </c>
      <c r="J5929">
        <v>521.54</v>
      </c>
      <c r="K5929">
        <v>0</v>
      </c>
      <c r="L5929">
        <v>0</v>
      </c>
      <c r="M5929">
        <v>40.04</v>
      </c>
      <c r="N5929">
        <v>10.91</v>
      </c>
      <c r="O5929" t="s">
        <v>38</v>
      </c>
      <c r="P5929">
        <v>23</v>
      </c>
      <c r="Q5929">
        <v>1</v>
      </c>
      <c r="R5929" s="3">
        <f t="shared" si="552"/>
        <v>606.1</v>
      </c>
      <c r="S5929" s="3">
        <f t="shared" si="553"/>
        <v>84.560000000000059</v>
      </c>
      <c r="T5929" s="3">
        <f t="shared" si="554"/>
        <v>-40.04</v>
      </c>
      <c r="U5929" s="3">
        <f t="shared" si="555"/>
        <v>33.610000000000056</v>
      </c>
      <c r="V5929" s="4">
        <f t="shared" si="556"/>
        <v>5.5452895561788576E-2</v>
      </c>
      <c r="W5929" s="5">
        <f t="shared" si="557"/>
        <v>1</v>
      </c>
    </row>
    <row r="5930" spans="1:23">
      <c r="A5930" t="s">
        <v>7415</v>
      </c>
      <c r="B5930" t="s">
        <v>201</v>
      </c>
      <c r="C5930" t="s">
        <v>86</v>
      </c>
      <c r="D5930" t="s">
        <v>143</v>
      </c>
      <c r="E5930" s="1">
        <v>46008.342569444438</v>
      </c>
      <c r="F5930" s="1">
        <v>46008.359236111108</v>
      </c>
      <c r="G5930" t="s">
        <v>53</v>
      </c>
      <c r="H5930">
        <v>1</v>
      </c>
      <c r="I5930">
        <v>617.55999999999995</v>
      </c>
      <c r="J5930">
        <v>372.31</v>
      </c>
      <c r="K5930">
        <v>61.76</v>
      </c>
      <c r="L5930">
        <v>0</v>
      </c>
      <c r="M5930">
        <v>61.99</v>
      </c>
      <c r="N5930">
        <v>10</v>
      </c>
      <c r="O5930" t="s">
        <v>38</v>
      </c>
      <c r="P5930">
        <v>4</v>
      </c>
      <c r="Q5930">
        <v>2</v>
      </c>
      <c r="R5930" s="3">
        <f t="shared" si="552"/>
        <v>555.79999999999995</v>
      </c>
      <c r="S5930" s="3">
        <f t="shared" si="553"/>
        <v>183.48999999999995</v>
      </c>
      <c r="T5930" s="3">
        <f t="shared" si="554"/>
        <v>-61.99</v>
      </c>
      <c r="U5930" s="3">
        <f t="shared" si="555"/>
        <v>111.49999999999994</v>
      </c>
      <c r="V5930" s="4">
        <f t="shared" si="556"/>
        <v>0.20061173083843101</v>
      </c>
      <c r="W5930" s="5">
        <f t="shared" si="557"/>
        <v>1</v>
      </c>
    </row>
    <row r="5931" spans="1:23">
      <c r="A5931" t="s">
        <v>7416</v>
      </c>
      <c r="B5931" t="s">
        <v>1977</v>
      </c>
      <c r="C5931" t="s">
        <v>25</v>
      </c>
      <c r="D5931" t="s">
        <v>37</v>
      </c>
      <c r="E5931" s="1">
        <v>46008.429386574076</v>
      </c>
      <c r="F5931" s="1">
        <v>46008.451608796298</v>
      </c>
      <c r="G5931" t="s">
        <v>27</v>
      </c>
      <c r="H5931">
        <v>2</v>
      </c>
      <c r="I5931">
        <v>1867.56</v>
      </c>
      <c r="J5931">
        <v>1699.96</v>
      </c>
      <c r="K5931">
        <v>186.76</v>
      </c>
      <c r="L5931">
        <v>0</v>
      </c>
      <c r="M5931">
        <v>40.28</v>
      </c>
      <c r="N5931">
        <v>30.25</v>
      </c>
      <c r="O5931" t="s">
        <v>28</v>
      </c>
      <c r="P5931">
        <v>12</v>
      </c>
      <c r="Q5931">
        <v>2</v>
      </c>
      <c r="R5931" s="3">
        <f t="shared" si="552"/>
        <v>1680.8</v>
      </c>
      <c r="S5931" s="3">
        <f t="shared" si="553"/>
        <v>-19.160000000000082</v>
      </c>
      <c r="T5931" s="3">
        <f t="shared" si="554"/>
        <v>-40.28</v>
      </c>
      <c r="U5931" s="3">
        <f t="shared" si="555"/>
        <v>-89.690000000000083</v>
      </c>
      <c r="V5931" s="4">
        <f t="shared" si="556"/>
        <v>-5.3361494526416045E-2</v>
      </c>
      <c r="W5931" s="5">
        <f t="shared" si="557"/>
        <v>0</v>
      </c>
    </row>
    <row r="5932" spans="1:23">
      <c r="A5932" t="s">
        <v>7417</v>
      </c>
      <c r="B5932" t="s">
        <v>1613</v>
      </c>
      <c r="C5932" t="s">
        <v>1455</v>
      </c>
      <c r="D5932" t="s">
        <v>87</v>
      </c>
      <c r="E5932" s="1">
        <v>46008.48715277778</v>
      </c>
      <c r="F5932" s="1">
        <v>46008.505208333343</v>
      </c>
      <c r="G5932" t="s">
        <v>27</v>
      </c>
      <c r="H5932">
        <v>1</v>
      </c>
      <c r="I5932">
        <v>432.32</v>
      </c>
      <c r="J5932">
        <v>307.47000000000003</v>
      </c>
      <c r="K5932">
        <v>43.23</v>
      </c>
      <c r="L5932">
        <v>0</v>
      </c>
      <c r="M5932">
        <v>57.39</v>
      </c>
      <c r="N5932">
        <v>7</v>
      </c>
      <c r="O5932" t="s">
        <v>65</v>
      </c>
      <c r="P5932">
        <v>6</v>
      </c>
      <c r="Q5932">
        <v>3</v>
      </c>
      <c r="R5932" s="3">
        <f t="shared" si="552"/>
        <v>389.09</v>
      </c>
      <c r="S5932" s="3">
        <f t="shared" si="553"/>
        <v>81.619999999999948</v>
      </c>
      <c r="T5932" s="3">
        <f t="shared" si="554"/>
        <v>-57.39</v>
      </c>
      <c r="U5932" s="3">
        <f t="shared" si="555"/>
        <v>17.229999999999947</v>
      </c>
      <c r="V5932" s="4">
        <f t="shared" si="556"/>
        <v>4.4282813744891791E-2</v>
      </c>
      <c r="W5932" s="5">
        <f t="shared" si="557"/>
        <v>1</v>
      </c>
    </row>
    <row r="5933" spans="1:23">
      <c r="A5933" t="s">
        <v>7418</v>
      </c>
      <c r="B5933" t="s">
        <v>1943</v>
      </c>
      <c r="C5933" t="s">
        <v>859</v>
      </c>
      <c r="D5933" t="s">
        <v>37</v>
      </c>
      <c r="E5933" s="1">
        <v>46008.506041666667</v>
      </c>
      <c r="F5933" s="1">
        <v>46008.519930555558</v>
      </c>
      <c r="G5933" t="s">
        <v>27</v>
      </c>
      <c r="H5933">
        <v>4</v>
      </c>
      <c r="I5933">
        <v>132.28</v>
      </c>
      <c r="J5933">
        <v>85.2</v>
      </c>
      <c r="K5933">
        <v>33.07</v>
      </c>
      <c r="L5933">
        <v>30</v>
      </c>
      <c r="M5933">
        <v>60.57</v>
      </c>
      <c r="N5933">
        <v>2.33</v>
      </c>
      <c r="O5933" t="s">
        <v>65</v>
      </c>
      <c r="P5933">
        <v>0</v>
      </c>
      <c r="Q5933">
        <v>4</v>
      </c>
      <c r="R5933" s="3">
        <f t="shared" si="552"/>
        <v>99.210000000000008</v>
      </c>
      <c r="S5933" s="3">
        <f t="shared" si="553"/>
        <v>14.010000000000005</v>
      </c>
      <c r="T5933" s="3">
        <f t="shared" si="554"/>
        <v>-30.57</v>
      </c>
      <c r="U5933" s="3">
        <f t="shared" si="555"/>
        <v>-18.889999999999993</v>
      </c>
      <c r="V5933" s="4">
        <f t="shared" si="556"/>
        <v>-0.1904041931256929</v>
      </c>
      <c r="W5933" s="5">
        <f t="shared" si="557"/>
        <v>0</v>
      </c>
    </row>
    <row r="5934" spans="1:23">
      <c r="A5934" t="s">
        <v>7419</v>
      </c>
      <c r="B5934" t="s">
        <v>1167</v>
      </c>
      <c r="C5934" t="s">
        <v>451</v>
      </c>
      <c r="D5934" t="s">
        <v>160</v>
      </c>
      <c r="E5934" s="1">
        <v>46008.507245370369</v>
      </c>
      <c r="F5934" s="1">
        <v>46008.516273148147</v>
      </c>
      <c r="G5934" t="s">
        <v>27</v>
      </c>
      <c r="H5934">
        <v>1</v>
      </c>
      <c r="I5934">
        <v>30.57</v>
      </c>
      <c r="J5934">
        <v>24.48</v>
      </c>
      <c r="K5934">
        <v>0</v>
      </c>
      <c r="L5934">
        <v>30</v>
      </c>
      <c r="M5934">
        <v>43.05</v>
      </c>
      <c r="N5934">
        <v>1.0900000000000001</v>
      </c>
      <c r="O5934" t="s">
        <v>65</v>
      </c>
      <c r="P5934">
        <v>0</v>
      </c>
      <c r="Q5934">
        <v>5</v>
      </c>
      <c r="R5934" s="3">
        <f t="shared" si="552"/>
        <v>30.57</v>
      </c>
      <c r="S5934" s="3">
        <f t="shared" si="553"/>
        <v>6.09</v>
      </c>
      <c r="T5934" s="3">
        <f t="shared" si="554"/>
        <v>-13.049999999999997</v>
      </c>
      <c r="U5934" s="3">
        <f t="shared" si="555"/>
        <v>-8.0499999999999972</v>
      </c>
      <c r="V5934" s="4">
        <f t="shared" si="556"/>
        <v>-0.26333006215243693</v>
      </c>
      <c r="W5934" s="5">
        <f t="shared" si="557"/>
        <v>0</v>
      </c>
    </row>
    <row r="5935" spans="1:23">
      <c r="A5935" t="s">
        <v>7420</v>
      </c>
      <c r="B5935" t="s">
        <v>2165</v>
      </c>
      <c r="C5935" t="s">
        <v>1168</v>
      </c>
      <c r="D5935" t="s">
        <v>117</v>
      </c>
      <c r="E5935" s="1">
        <v>46008.533541666657</v>
      </c>
      <c r="F5935" s="1">
        <v>46008.552291666667</v>
      </c>
      <c r="G5935" t="s">
        <v>27</v>
      </c>
      <c r="H5935">
        <v>1</v>
      </c>
      <c r="I5935">
        <v>134.69</v>
      </c>
      <c r="J5935">
        <v>84.81</v>
      </c>
      <c r="K5935">
        <v>0</v>
      </c>
      <c r="L5935">
        <v>30</v>
      </c>
      <c r="M5935">
        <v>40.479999999999997</v>
      </c>
      <c r="N5935">
        <v>2.96</v>
      </c>
      <c r="O5935" t="s">
        <v>28</v>
      </c>
      <c r="P5935">
        <v>7</v>
      </c>
      <c r="Q5935">
        <v>3</v>
      </c>
      <c r="R5935" s="3">
        <f t="shared" si="552"/>
        <v>134.69</v>
      </c>
      <c r="S5935" s="3">
        <f t="shared" si="553"/>
        <v>49.879999999999995</v>
      </c>
      <c r="T5935" s="3">
        <f t="shared" si="554"/>
        <v>-10.479999999999997</v>
      </c>
      <c r="U5935" s="3">
        <f t="shared" si="555"/>
        <v>36.44</v>
      </c>
      <c r="V5935" s="4">
        <f t="shared" si="556"/>
        <v>0.27054718241888781</v>
      </c>
      <c r="W5935" s="5">
        <f t="shared" si="557"/>
        <v>1</v>
      </c>
    </row>
    <row r="5936" spans="1:23">
      <c r="A5936" t="s">
        <v>7421</v>
      </c>
      <c r="B5936" t="s">
        <v>1216</v>
      </c>
      <c r="C5936" t="s">
        <v>59</v>
      </c>
      <c r="D5936" t="s">
        <v>32</v>
      </c>
      <c r="E5936" s="1">
        <v>46008.538784722223</v>
      </c>
      <c r="F5936" s="1">
        <v>46008.544340277767</v>
      </c>
      <c r="G5936" t="s">
        <v>27</v>
      </c>
      <c r="H5936">
        <v>3</v>
      </c>
      <c r="I5936">
        <v>65.94</v>
      </c>
      <c r="J5936">
        <v>54.12</v>
      </c>
      <c r="K5936">
        <v>0</v>
      </c>
      <c r="L5936">
        <v>30</v>
      </c>
      <c r="M5936">
        <v>50.71</v>
      </c>
      <c r="N5936">
        <v>1.73</v>
      </c>
      <c r="O5936" t="s">
        <v>144</v>
      </c>
      <c r="P5936">
        <v>0</v>
      </c>
      <c r="Q5936">
        <v>4</v>
      </c>
      <c r="R5936" s="3">
        <f t="shared" si="552"/>
        <v>65.94</v>
      </c>
      <c r="S5936" s="3">
        <f t="shared" si="553"/>
        <v>11.82</v>
      </c>
      <c r="T5936" s="3">
        <f t="shared" si="554"/>
        <v>-20.71</v>
      </c>
      <c r="U5936" s="3">
        <f t="shared" si="555"/>
        <v>-10.620000000000001</v>
      </c>
      <c r="V5936" s="4">
        <f t="shared" si="556"/>
        <v>-0.1610555050045496</v>
      </c>
      <c r="W5936" s="5">
        <f t="shared" si="557"/>
        <v>0</v>
      </c>
    </row>
    <row r="5937" spans="1:23">
      <c r="A5937" t="s">
        <v>7422</v>
      </c>
      <c r="B5937" t="s">
        <v>651</v>
      </c>
      <c r="C5937" t="s">
        <v>142</v>
      </c>
      <c r="D5937" t="s">
        <v>117</v>
      </c>
      <c r="E5937" s="1">
        <v>46008.541828703703</v>
      </c>
      <c r="F5937" s="1">
        <v>46008.554328703707</v>
      </c>
      <c r="G5937" t="s">
        <v>53</v>
      </c>
      <c r="H5937">
        <v>1</v>
      </c>
      <c r="I5937">
        <v>111.9</v>
      </c>
      <c r="J5937">
        <v>79.150000000000006</v>
      </c>
      <c r="K5937">
        <v>11.19</v>
      </c>
      <c r="L5937">
        <v>30</v>
      </c>
      <c r="M5937">
        <v>48.82</v>
      </c>
      <c r="N5937">
        <v>2.35</v>
      </c>
      <c r="O5937" t="s">
        <v>38</v>
      </c>
      <c r="P5937">
        <v>0</v>
      </c>
      <c r="Q5937">
        <v>1</v>
      </c>
      <c r="R5937" s="3">
        <f t="shared" si="552"/>
        <v>100.71000000000001</v>
      </c>
      <c r="S5937" s="3">
        <f t="shared" si="553"/>
        <v>21.560000000000002</v>
      </c>
      <c r="T5937" s="3">
        <f t="shared" si="554"/>
        <v>-18.82</v>
      </c>
      <c r="U5937" s="3">
        <f t="shared" si="555"/>
        <v>0.3900000000000019</v>
      </c>
      <c r="V5937" s="4">
        <f t="shared" si="556"/>
        <v>3.8725052129878054E-3</v>
      </c>
      <c r="W5937" s="5">
        <f t="shared" si="557"/>
        <v>1</v>
      </c>
    </row>
    <row r="5938" spans="1:23">
      <c r="A5938" t="s">
        <v>7423</v>
      </c>
      <c r="B5938" t="s">
        <v>1312</v>
      </c>
      <c r="C5938" t="s">
        <v>256</v>
      </c>
      <c r="D5938" t="s">
        <v>52</v>
      </c>
      <c r="E5938" s="1">
        <v>46008.558020833327</v>
      </c>
      <c r="F5938" s="1">
        <v>46008.564965277779</v>
      </c>
      <c r="G5938" t="s">
        <v>27</v>
      </c>
      <c r="H5938">
        <v>1</v>
      </c>
      <c r="I5938">
        <v>105.83</v>
      </c>
      <c r="J5938">
        <v>76.23</v>
      </c>
      <c r="K5938">
        <v>0</v>
      </c>
      <c r="L5938">
        <v>30</v>
      </c>
      <c r="M5938">
        <v>46.82</v>
      </c>
      <c r="N5938">
        <v>2.44</v>
      </c>
      <c r="O5938" t="s">
        <v>38</v>
      </c>
      <c r="P5938">
        <v>0</v>
      </c>
      <c r="Q5938">
        <v>5</v>
      </c>
      <c r="R5938" s="3">
        <f t="shared" si="552"/>
        <v>105.83</v>
      </c>
      <c r="S5938" s="3">
        <f t="shared" si="553"/>
        <v>29.599999999999994</v>
      </c>
      <c r="T5938" s="3">
        <f t="shared" si="554"/>
        <v>-16.82</v>
      </c>
      <c r="U5938" s="3">
        <f t="shared" si="555"/>
        <v>10.339999999999995</v>
      </c>
      <c r="V5938" s="4">
        <f t="shared" si="556"/>
        <v>9.7703864688651568E-2</v>
      </c>
      <c r="W5938" s="5">
        <f t="shared" si="557"/>
        <v>1</v>
      </c>
    </row>
    <row r="5939" spans="1:23">
      <c r="A5939" t="s">
        <v>7424</v>
      </c>
      <c r="B5939" t="s">
        <v>3696</v>
      </c>
      <c r="C5939" t="s">
        <v>1126</v>
      </c>
      <c r="D5939" t="s">
        <v>160</v>
      </c>
      <c r="E5939" s="1">
        <v>46008.570787037039</v>
      </c>
      <c r="F5939" s="1">
        <v>46008.586759259262</v>
      </c>
      <c r="G5939" t="s">
        <v>27</v>
      </c>
      <c r="H5939">
        <v>2</v>
      </c>
      <c r="I5939">
        <v>569.52</v>
      </c>
      <c r="J5939">
        <v>336.28</v>
      </c>
      <c r="K5939">
        <v>0</v>
      </c>
      <c r="L5939">
        <v>0</v>
      </c>
      <c r="M5939">
        <v>39.21</v>
      </c>
      <c r="N5939">
        <v>10.25</v>
      </c>
      <c r="O5939" t="s">
        <v>65</v>
      </c>
      <c r="P5939">
        <v>3</v>
      </c>
      <c r="Q5939">
        <v>3</v>
      </c>
      <c r="R5939" s="3">
        <f t="shared" si="552"/>
        <v>569.52</v>
      </c>
      <c r="S5939" s="3">
        <f t="shared" si="553"/>
        <v>233.24</v>
      </c>
      <c r="T5939" s="3">
        <f t="shared" si="554"/>
        <v>-39.21</v>
      </c>
      <c r="U5939" s="3">
        <f t="shared" si="555"/>
        <v>183.78</v>
      </c>
      <c r="V5939" s="4">
        <f t="shared" si="556"/>
        <v>0.322692793931732</v>
      </c>
      <c r="W5939" s="5">
        <f t="shared" si="557"/>
        <v>1</v>
      </c>
    </row>
    <row r="5940" spans="1:23">
      <c r="A5940" t="s">
        <v>7425</v>
      </c>
      <c r="B5940" t="s">
        <v>2583</v>
      </c>
      <c r="C5940" t="s">
        <v>139</v>
      </c>
      <c r="D5940" t="s">
        <v>44</v>
      </c>
      <c r="E5940" s="1">
        <v>46008.571759259263</v>
      </c>
      <c r="F5940" s="1">
        <v>46008.578009259261</v>
      </c>
      <c r="G5940" t="s">
        <v>27</v>
      </c>
      <c r="H5940">
        <v>3</v>
      </c>
      <c r="I5940">
        <v>2393.46</v>
      </c>
      <c r="J5940">
        <v>2079.5100000000002</v>
      </c>
      <c r="K5940">
        <v>0</v>
      </c>
      <c r="L5940">
        <v>0</v>
      </c>
      <c r="M5940">
        <v>59.79</v>
      </c>
      <c r="N5940">
        <v>43.08</v>
      </c>
      <c r="O5940" t="s">
        <v>38</v>
      </c>
      <c r="P5940">
        <v>0</v>
      </c>
      <c r="Q5940">
        <v>5</v>
      </c>
      <c r="R5940" s="3">
        <f t="shared" si="552"/>
        <v>2393.46</v>
      </c>
      <c r="S5940" s="3">
        <f t="shared" si="553"/>
        <v>313.94999999999982</v>
      </c>
      <c r="T5940" s="3">
        <f t="shared" si="554"/>
        <v>-59.79</v>
      </c>
      <c r="U5940" s="3">
        <f t="shared" si="555"/>
        <v>211.07999999999981</v>
      </c>
      <c r="V5940" s="4">
        <f t="shared" si="556"/>
        <v>8.8190318618234606E-2</v>
      </c>
      <c r="W5940" s="5">
        <f t="shared" si="557"/>
        <v>1</v>
      </c>
    </row>
    <row r="5941" spans="1:23">
      <c r="A5941" t="s">
        <v>7426</v>
      </c>
      <c r="B5941" t="s">
        <v>4070</v>
      </c>
      <c r="C5941" t="s">
        <v>1019</v>
      </c>
      <c r="D5941" t="s">
        <v>37</v>
      </c>
      <c r="E5941" s="1">
        <v>46008.588252314818</v>
      </c>
      <c r="G5941" t="s">
        <v>110</v>
      </c>
      <c r="H5941">
        <v>1</v>
      </c>
      <c r="I5941">
        <v>244.96</v>
      </c>
      <c r="J5941">
        <v>184.29</v>
      </c>
      <c r="K5941">
        <v>0</v>
      </c>
      <c r="L5941">
        <v>30</v>
      </c>
      <c r="M5941">
        <v>53.34</v>
      </c>
      <c r="N5941">
        <v>0</v>
      </c>
      <c r="O5941" t="s">
        <v>65</v>
      </c>
      <c r="P5941">
        <v>0</v>
      </c>
      <c r="R5941" s="3">
        <f t="shared" si="552"/>
        <v>244.96</v>
      </c>
      <c r="S5941" s="3">
        <f t="shared" si="553"/>
        <v>60.670000000000016</v>
      </c>
      <c r="T5941" s="3">
        <f t="shared" si="554"/>
        <v>-23.340000000000003</v>
      </c>
      <c r="U5941" s="3">
        <f t="shared" si="555"/>
        <v>37.330000000000013</v>
      </c>
      <c r="V5941" s="4">
        <f t="shared" si="556"/>
        <v>0.15239222730241678</v>
      </c>
      <c r="W5941" s="5">
        <f t="shared" si="557"/>
        <v>1</v>
      </c>
    </row>
    <row r="5942" spans="1:23">
      <c r="A5942" t="s">
        <v>7427</v>
      </c>
      <c r="B5942" t="s">
        <v>1304</v>
      </c>
      <c r="C5942" t="s">
        <v>708</v>
      </c>
      <c r="D5942" t="s">
        <v>44</v>
      </c>
      <c r="E5942" s="1">
        <v>46008.622974537036</v>
      </c>
      <c r="F5942" s="1">
        <v>46008.628530092603</v>
      </c>
      <c r="G5942" t="s">
        <v>27</v>
      </c>
      <c r="H5942">
        <v>1</v>
      </c>
      <c r="I5942">
        <v>138.77000000000001</v>
      </c>
      <c r="J5942">
        <v>92.11</v>
      </c>
      <c r="K5942">
        <v>13.88</v>
      </c>
      <c r="L5942">
        <v>30</v>
      </c>
      <c r="M5942">
        <v>40.57</v>
      </c>
      <c r="N5942">
        <v>2.79</v>
      </c>
      <c r="O5942" t="s">
        <v>38</v>
      </c>
      <c r="P5942">
        <v>0</v>
      </c>
      <c r="Q5942">
        <v>5</v>
      </c>
      <c r="R5942" s="3">
        <f t="shared" si="552"/>
        <v>124.89000000000001</v>
      </c>
      <c r="S5942" s="3">
        <f t="shared" si="553"/>
        <v>32.780000000000015</v>
      </c>
      <c r="T5942" s="3">
        <f t="shared" si="554"/>
        <v>-10.57</v>
      </c>
      <c r="U5942" s="3">
        <f t="shared" si="555"/>
        <v>19.420000000000016</v>
      </c>
      <c r="V5942" s="4">
        <f t="shared" si="556"/>
        <v>0.15549683721675084</v>
      </c>
      <c r="W5942" s="5">
        <f t="shared" si="557"/>
        <v>1</v>
      </c>
    </row>
    <row r="5943" spans="1:23">
      <c r="A5943" t="s">
        <v>7428</v>
      </c>
      <c r="B5943" t="s">
        <v>785</v>
      </c>
      <c r="C5943" t="s">
        <v>277</v>
      </c>
      <c r="D5943" t="s">
        <v>52</v>
      </c>
      <c r="E5943" s="1">
        <v>46008.653877314813</v>
      </c>
      <c r="F5943" s="1">
        <v>46008.665682870371</v>
      </c>
      <c r="G5943" t="s">
        <v>27</v>
      </c>
      <c r="H5943">
        <v>1</v>
      </c>
      <c r="I5943">
        <v>547.51</v>
      </c>
      <c r="J5943">
        <v>328.7</v>
      </c>
      <c r="K5943">
        <v>82.13</v>
      </c>
      <c r="L5943">
        <v>0</v>
      </c>
      <c r="M5943">
        <v>42.4</v>
      </c>
      <c r="N5943">
        <v>8.3800000000000008</v>
      </c>
      <c r="O5943" t="s">
        <v>38</v>
      </c>
      <c r="P5943">
        <v>2</v>
      </c>
      <c r="Q5943">
        <v>3</v>
      </c>
      <c r="R5943" s="3">
        <f t="shared" si="552"/>
        <v>465.38</v>
      </c>
      <c r="S5943" s="3">
        <f t="shared" si="553"/>
        <v>136.68</v>
      </c>
      <c r="T5943" s="3">
        <f t="shared" si="554"/>
        <v>-42.4</v>
      </c>
      <c r="U5943" s="3">
        <f t="shared" si="555"/>
        <v>85.9</v>
      </c>
      <c r="V5943" s="4">
        <f t="shared" si="556"/>
        <v>0.1845803429455499</v>
      </c>
      <c r="W5943" s="5">
        <f t="shared" si="557"/>
        <v>1</v>
      </c>
    </row>
    <row r="5944" spans="1:23">
      <c r="A5944" t="s">
        <v>7429</v>
      </c>
      <c r="B5944" t="s">
        <v>406</v>
      </c>
      <c r="C5944" t="s">
        <v>783</v>
      </c>
      <c r="D5944" t="s">
        <v>26</v>
      </c>
      <c r="E5944" s="1">
        <v>46008.659131944441</v>
      </c>
      <c r="F5944" s="1">
        <v>46008.66815972222</v>
      </c>
      <c r="G5944" t="s">
        <v>27</v>
      </c>
      <c r="H5944">
        <v>4</v>
      </c>
      <c r="I5944">
        <v>396.36</v>
      </c>
      <c r="J5944">
        <v>282.32</v>
      </c>
      <c r="K5944">
        <v>59.45</v>
      </c>
      <c r="L5944">
        <v>30</v>
      </c>
      <c r="M5944">
        <v>63.55</v>
      </c>
      <c r="N5944">
        <v>6.6</v>
      </c>
      <c r="O5944" t="s">
        <v>65</v>
      </c>
      <c r="P5944">
        <v>0</v>
      </c>
      <c r="Q5944">
        <v>5</v>
      </c>
      <c r="R5944" s="3">
        <f t="shared" si="552"/>
        <v>336.91</v>
      </c>
      <c r="S5944" s="3">
        <f t="shared" si="553"/>
        <v>54.590000000000032</v>
      </c>
      <c r="T5944" s="3">
        <f t="shared" si="554"/>
        <v>-33.549999999999997</v>
      </c>
      <c r="U5944" s="3">
        <f t="shared" si="555"/>
        <v>14.440000000000035</v>
      </c>
      <c r="V5944" s="4">
        <f t="shared" si="556"/>
        <v>4.2860111008874872E-2</v>
      </c>
      <c r="W5944" s="5">
        <f t="shared" si="557"/>
        <v>1</v>
      </c>
    </row>
    <row r="5945" spans="1:23">
      <c r="A5945" t="s">
        <v>7430</v>
      </c>
      <c r="B5945" t="s">
        <v>2764</v>
      </c>
      <c r="C5945" t="s">
        <v>305</v>
      </c>
      <c r="D5945" t="s">
        <v>37</v>
      </c>
      <c r="E5945" s="1">
        <v>46008.707766203697</v>
      </c>
      <c r="F5945" s="1">
        <v>46008.724432870367</v>
      </c>
      <c r="G5945" t="s">
        <v>27</v>
      </c>
      <c r="H5945">
        <v>1</v>
      </c>
      <c r="I5945">
        <v>196.03</v>
      </c>
      <c r="J5945">
        <v>122.88</v>
      </c>
      <c r="K5945">
        <v>49.01</v>
      </c>
      <c r="L5945">
        <v>30</v>
      </c>
      <c r="M5945">
        <v>55.51</v>
      </c>
      <c r="N5945">
        <v>3.19</v>
      </c>
      <c r="O5945" t="s">
        <v>65</v>
      </c>
      <c r="P5945">
        <v>4</v>
      </c>
      <c r="Q5945">
        <v>4</v>
      </c>
      <c r="R5945" s="3">
        <f t="shared" si="552"/>
        <v>147.02000000000001</v>
      </c>
      <c r="S5945" s="3">
        <f t="shared" si="553"/>
        <v>24.140000000000015</v>
      </c>
      <c r="T5945" s="3">
        <f t="shared" si="554"/>
        <v>-25.509999999999998</v>
      </c>
      <c r="U5945" s="3">
        <f t="shared" si="555"/>
        <v>-4.5599999999999827</v>
      </c>
      <c r="V5945" s="4">
        <f t="shared" si="556"/>
        <v>-3.1016188273704139E-2</v>
      </c>
      <c r="W5945" s="5">
        <f t="shared" si="557"/>
        <v>0</v>
      </c>
    </row>
    <row r="5946" spans="1:23">
      <c r="A5946" t="s">
        <v>7431</v>
      </c>
      <c r="B5946" t="s">
        <v>2947</v>
      </c>
      <c r="C5946" t="s">
        <v>1818</v>
      </c>
      <c r="D5946" t="s">
        <v>103</v>
      </c>
      <c r="E5946" s="1">
        <v>46008.779409722221</v>
      </c>
      <c r="F5946" s="1">
        <v>46008.79954861111</v>
      </c>
      <c r="G5946" t="s">
        <v>53</v>
      </c>
      <c r="H5946">
        <v>1</v>
      </c>
      <c r="I5946">
        <v>170.73</v>
      </c>
      <c r="J5946">
        <v>123.72</v>
      </c>
      <c r="K5946">
        <v>17.07</v>
      </c>
      <c r="L5946">
        <v>30</v>
      </c>
      <c r="M5946">
        <v>57.18</v>
      </c>
      <c r="N5946">
        <v>3.31</v>
      </c>
      <c r="O5946" t="s">
        <v>33</v>
      </c>
      <c r="P5946">
        <v>9</v>
      </c>
      <c r="Q5946">
        <v>1</v>
      </c>
      <c r="R5946" s="3">
        <f t="shared" si="552"/>
        <v>153.66</v>
      </c>
      <c r="S5946" s="3">
        <f t="shared" si="553"/>
        <v>29.939999999999998</v>
      </c>
      <c r="T5946" s="3">
        <f t="shared" si="554"/>
        <v>-27.18</v>
      </c>
      <c r="U5946" s="3">
        <f t="shared" si="555"/>
        <v>-0.55000000000000204</v>
      </c>
      <c r="V5946" s="4">
        <f t="shared" si="556"/>
        <v>-3.5793309904985165E-3</v>
      </c>
      <c r="W5946" s="5">
        <f t="shared" si="557"/>
        <v>0</v>
      </c>
    </row>
    <row r="5947" spans="1:23">
      <c r="A5947" t="s">
        <v>7432</v>
      </c>
      <c r="B5947" t="s">
        <v>4105</v>
      </c>
      <c r="C5947" t="s">
        <v>617</v>
      </c>
      <c r="D5947" t="s">
        <v>48</v>
      </c>
      <c r="E5947" s="1">
        <v>46008.786111111112</v>
      </c>
      <c r="F5947" s="1">
        <v>46008.802083333343</v>
      </c>
      <c r="G5947" t="s">
        <v>53</v>
      </c>
      <c r="H5947">
        <v>2</v>
      </c>
      <c r="I5947">
        <v>427.82</v>
      </c>
      <c r="J5947">
        <v>289.48</v>
      </c>
      <c r="K5947">
        <v>21.39</v>
      </c>
      <c r="L5947">
        <v>0</v>
      </c>
      <c r="M5947">
        <v>60.4</v>
      </c>
      <c r="N5947">
        <v>7.32</v>
      </c>
      <c r="O5947" t="s">
        <v>144</v>
      </c>
      <c r="P5947">
        <v>8</v>
      </c>
      <c r="Q5947">
        <v>1</v>
      </c>
      <c r="R5947" s="3">
        <f t="shared" si="552"/>
        <v>406.43</v>
      </c>
      <c r="S5947" s="3">
        <f t="shared" si="553"/>
        <v>116.94999999999999</v>
      </c>
      <c r="T5947" s="3">
        <f t="shared" si="554"/>
        <v>-60.4</v>
      </c>
      <c r="U5947" s="3">
        <f t="shared" si="555"/>
        <v>49.22999999999999</v>
      </c>
      <c r="V5947" s="4">
        <f t="shared" si="556"/>
        <v>0.12112786949782248</v>
      </c>
      <c r="W5947" s="5">
        <f t="shared" si="557"/>
        <v>1</v>
      </c>
    </row>
    <row r="5948" spans="1:23">
      <c r="A5948" t="s">
        <v>7433</v>
      </c>
      <c r="B5948" t="s">
        <v>4045</v>
      </c>
      <c r="C5948" t="s">
        <v>1445</v>
      </c>
      <c r="D5948" t="s">
        <v>32</v>
      </c>
      <c r="E5948" s="1">
        <v>46008.856712962966</v>
      </c>
      <c r="F5948" s="1">
        <v>46008.873379629629</v>
      </c>
      <c r="G5948" t="s">
        <v>27</v>
      </c>
      <c r="H5948">
        <v>1</v>
      </c>
      <c r="I5948">
        <v>962.11</v>
      </c>
      <c r="J5948">
        <v>840.4</v>
      </c>
      <c r="K5948">
        <v>48.11</v>
      </c>
      <c r="L5948">
        <v>0</v>
      </c>
      <c r="M5948">
        <v>58.69</v>
      </c>
      <c r="N5948">
        <v>16.45</v>
      </c>
      <c r="O5948" t="s">
        <v>65</v>
      </c>
      <c r="P5948">
        <v>4</v>
      </c>
      <c r="Q5948">
        <v>4</v>
      </c>
      <c r="R5948" s="3">
        <f t="shared" si="552"/>
        <v>914</v>
      </c>
      <c r="S5948" s="3">
        <f t="shared" si="553"/>
        <v>73.600000000000023</v>
      </c>
      <c r="T5948" s="3">
        <f t="shared" si="554"/>
        <v>-58.69</v>
      </c>
      <c r="U5948" s="3">
        <f t="shared" si="555"/>
        <v>-1.5399999999999743</v>
      </c>
      <c r="V5948" s="4">
        <f t="shared" si="556"/>
        <v>-1.684901531728637E-3</v>
      </c>
      <c r="W5948" s="5">
        <f t="shared" si="557"/>
        <v>0</v>
      </c>
    </row>
    <row r="5949" spans="1:23">
      <c r="A5949" t="s">
        <v>7434</v>
      </c>
      <c r="B5949" t="s">
        <v>6271</v>
      </c>
      <c r="C5949" t="s">
        <v>245</v>
      </c>
      <c r="D5949" t="s">
        <v>127</v>
      </c>
      <c r="E5949" s="1">
        <v>46008.856886574067</v>
      </c>
      <c r="G5949" t="s">
        <v>110</v>
      </c>
      <c r="H5949">
        <v>1</v>
      </c>
      <c r="I5949">
        <v>428.69</v>
      </c>
      <c r="J5949">
        <v>360.2</v>
      </c>
      <c r="K5949">
        <v>0</v>
      </c>
      <c r="L5949">
        <v>0</v>
      </c>
      <c r="M5949">
        <v>59.91</v>
      </c>
      <c r="N5949">
        <v>0</v>
      </c>
      <c r="O5949" t="s">
        <v>38</v>
      </c>
      <c r="P5949">
        <v>0</v>
      </c>
      <c r="R5949" s="3">
        <f t="shared" si="552"/>
        <v>428.69</v>
      </c>
      <c r="S5949" s="3">
        <f t="shared" si="553"/>
        <v>68.490000000000009</v>
      </c>
      <c r="T5949" s="3">
        <f t="shared" si="554"/>
        <v>-59.91</v>
      </c>
      <c r="U5949" s="3">
        <f t="shared" si="555"/>
        <v>8.5800000000000125</v>
      </c>
      <c r="V5949" s="4">
        <f t="shared" si="556"/>
        <v>2.0014462665329288E-2</v>
      </c>
      <c r="W5949" s="5">
        <f t="shared" si="557"/>
        <v>1</v>
      </c>
    </row>
    <row r="5950" spans="1:23">
      <c r="A5950" t="s">
        <v>7435</v>
      </c>
      <c r="B5950" t="s">
        <v>198</v>
      </c>
      <c r="C5950" t="s">
        <v>1041</v>
      </c>
      <c r="D5950" t="s">
        <v>44</v>
      </c>
      <c r="E5950" s="1">
        <v>46008.917453703703</v>
      </c>
      <c r="F5950" s="1">
        <v>46008.933425925927</v>
      </c>
      <c r="G5950" t="s">
        <v>27</v>
      </c>
      <c r="H5950">
        <v>4</v>
      </c>
      <c r="I5950">
        <v>569.36</v>
      </c>
      <c r="J5950">
        <v>363.88</v>
      </c>
      <c r="K5950">
        <v>28.47</v>
      </c>
      <c r="L5950">
        <v>0</v>
      </c>
      <c r="M5950">
        <v>41.67</v>
      </c>
      <c r="N5950">
        <v>9.74</v>
      </c>
      <c r="O5950" t="s">
        <v>38</v>
      </c>
      <c r="P5950">
        <v>8</v>
      </c>
      <c r="Q5950">
        <v>4</v>
      </c>
      <c r="R5950" s="3">
        <f t="shared" si="552"/>
        <v>540.89</v>
      </c>
      <c r="S5950" s="3">
        <f t="shared" si="553"/>
        <v>177.01</v>
      </c>
      <c r="T5950" s="3">
        <f t="shared" si="554"/>
        <v>-41.67</v>
      </c>
      <c r="U5950" s="3">
        <f t="shared" si="555"/>
        <v>125.59999999999998</v>
      </c>
      <c r="V5950" s="4">
        <f t="shared" si="556"/>
        <v>0.23220987631496234</v>
      </c>
      <c r="W5950" s="5">
        <f t="shared" si="557"/>
        <v>1</v>
      </c>
    </row>
    <row r="5951" spans="1:23">
      <c r="A5951" t="s">
        <v>7436</v>
      </c>
      <c r="B5951" t="s">
        <v>2192</v>
      </c>
      <c r="C5951" t="s">
        <v>1022</v>
      </c>
      <c r="D5951" t="s">
        <v>32</v>
      </c>
      <c r="E5951" s="1">
        <v>46008.950972222221</v>
      </c>
      <c r="F5951" s="1">
        <v>46008.964861111112</v>
      </c>
      <c r="G5951" t="s">
        <v>27</v>
      </c>
      <c r="H5951">
        <v>1</v>
      </c>
      <c r="I5951">
        <v>805.93</v>
      </c>
      <c r="J5951">
        <v>569.20000000000005</v>
      </c>
      <c r="K5951">
        <v>40.299999999999997</v>
      </c>
      <c r="L5951">
        <v>0</v>
      </c>
      <c r="M5951">
        <v>63.22</v>
      </c>
      <c r="N5951">
        <v>13.78</v>
      </c>
      <c r="O5951" t="s">
        <v>38</v>
      </c>
      <c r="P5951">
        <v>0</v>
      </c>
      <c r="Q5951">
        <v>4</v>
      </c>
      <c r="R5951" s="3">
        <f t="shared" si="552"/>
        <v>765.63</v>
      </c>
      <c r="S5951" s="3">
        <f t="shared" si="553"/>
        <v>196.42999999999995</v>
      </c>
      <c r="T5951" s="3">
        <f t="shared" si="554"/>
        <v>-63.22</v>
      </c>
      <c r="U5951" s="3">
        <f t="shared" si="555"/>
        <v>119.42999999999995</v>
      </c>
      <c r="V5951" s="4">
        <f t="shared" si="556"/>
        <v>0.1559891853767485</v>
      </c>
      <c r="W5951" s="5">
        <f t="shared" si="557"/>
        <v>1</v>
      </c>
    </row>
    <row r="5952" spans="1:23">
      <c r="A5952" t="s">
        <v>7437</v>
      </c>
      <c r="B5952" t="s">
        <v>811</v>
      </c>
      <c r="C5952" t="s">
        <v>711</v>
      </c>
      <c r="D5952" t="s">
        <v>72</v>
      </c>
      <c r="E5952" s="1">
        <v>46009.269780092603</v>
      </c>
      <c r="F5952" s="1">
        <v>46009.283668981479</v>
      </c>
      <c r="G5952" t="s">
        <v>27</v>
      </c>
      <c r="H5952">
        <v>3</v>
      </c>
      <c r="I5952">
        <v>589.77</v>
      </c>
      <c r="J5952">
        <v>443.1</v>
      </c>
      <c r="K5952">
        <v>0</v>
      </c>
      <c r="L5952">
        <v>0</v>
      </c>
      <c r="M5952">
        <v>51.39</v>
      </c>
      <c r="N5952">
        <v>10.62</v>
      </c>
      <c r="O5952" t="s">
        <v>38</v>
      </c>
      <c r="P5952">
        <v>5</v>
      </c>
      <c r="Q5952">
        <v>3</v>
      </c>
      <c r="R5952" s="3">
        <f t="shared" si="552"/>
        <v>589.77</v>
      </c>
      <c r="S5952" s="3">
        <f t="shared" si="553"/>
        <v>146.66999999999996</v>
      </c>
      <c r="T5952" s="3">
        <f t="shared" si="554"/>
        <v>-51.39</v>
      </c>
      <c r="U5952" s="3">
        <f t="shared" si="555"/>
        <v>84.659999999999954</v>
      </c>
      <c r="V5952" s="4">
        <f t="shared" si="556"/>
        <v>0.14354748461264552</v>
      </c>
      <c r="W5952" s="5">
        <f t="shared" si="557"/>
        <v>1</v>
      </c>
    </row>
    <row r="5953" spans="1:23">
      <c r="A5953" t="s">
        <v>7438</v>
      </c>
      <c r="B5953" t="s">
        <v>2576</v>
      </c>
      <c r="C5953" t="s">
        <v>1252</v>
      </c>
      <c r="D5953" t="s">
        <v>103</v>
      </c>
      <c r="E5953" s="1">
        <v>46009.351481481477</v>
      </c>
      <c r="F5953" s="1">
        <v>46009.368842592587</v>
      </c>
      <c r="G5953" t="s">
        <v>27</v>
      </c>
      <c r="H5953">
        <v>3</v>
      </c>
      <c r="I5953">
        <v>1053.8399999999999</v>
      </c>
      <c r="J5953">
        <v>952.44</v>
      </c>
      <c r="K5953">
        <v>105.38</v>
      </c>
      <c r="L5953">
        <v>0</v>
      </c>
      <c r="M5953">
        <v>62.05</v>
      </c>
      <c r="N5953">
        <v>17.07</v>
      </c>
      <c r="O5953" t="s">
        <v>38</v>
      </c>
      <c r="P5953">
        <v>5</v>
      </c>
      <c r="Q5953">
        <v>4</v>
      </c>
      <c r="R5953" s="3">
        <f t="shared" si="552"/>
        <v>948.45999999999992</v>
      </c>
      <c r="S5953" s="3">
        <f t="shared" si="553"/>
        <v>-3.9800000000001319</v>
      </c>
      <c r="T5953" s="3">
        <f t="shared" si="554"/>
        <v>-62.05</v>
      </c>
      <c r="U5953" s="3">
        <f t="shared" si="555"/>
        <v>-83.100000000000136</v>
      </c>
      <c r="V5953" s="4">
        <f t="shared" si="556"/>
        <v>-8.7615713894102165E-2</v>
      </c>
      <c r="W5953" s="5">
        <f t="shared" si="557"/>
        <v>0</v>
      </c>
    </row>
    <row r="5954" spans="1:23">
      <c r="A5954" t="s">
        <v>7439</v>
      </c>
      <c r="B5954" t="s">
        <v>4549</v>
      </c>
      <c r="C5954" t="s">
        <v>346</v>
      </c>
      <c r="D5954" t="s">
        <v>32</v>
      </c>
      <c r="E5954" s="1">
        <v>46009.366620370369</v>
      </c>
      <c r="F5954" s="1">
        <v>46009.378425925926</v>
      </c>
      <c r="G5954" t="s">
        <v>27</v>
      </c>
      <c r="H5954">
        <v>1</v>
      </c>
      <c r="I5954">
        <v>138</v>
      </c>
      <c r="J5954">
        <v>107.16</v>
      </c>
      <c r="K5954">
        <v>0</v>
      </c>
      <c r="L5954">
        <v>30</v>
      </c>
      <c r="M5954">
        <v>52.18</v>
      </c>
      <c r="N5954">
        <v>3.02</v>
      </c>
      <c r="O5954" t="s">
        <v>38</v>
      </c>
      <c r="P5954">
        <v>0</v>
      </c>
      <c r="Q5954">
        <v>5</v>
      </c>
      <c r="R5954" s="3">
        <f t="shared" ref="R5954:R6017" si="558">I5954-K5954</f>
        <v>138</v>
      </c>
      <c r="S5954" s="3">
        <f t="shared" ref="S5954:S6017" si="559">R5954-J5954</f>
        <v>30.840000000000003</v>
      </c>
      <c r="T5954" s="3">
        <f t="shared" ref="T5954:T6017" si="560">L5954-M5954</f>
        <v>-22.18</v>
      </c>
      <c r="U5954" s="3">
        <f t="shared" ref="U5954:U6017" si="561">S5954+T5954-N5954</f>
        <v>5.6400000000000041</v>
      </c>
      <c r="V5954" s="4">
        <f t="shared" ref="V5954:V6017" si="562">IF(R5954&gt;0, U5954/R5954, 0)</f>
        <v>4.0869565217391338E-2</v>
      </c>
      <c r="W5954" s="5">
        <f t="shared" ref="W5954:W6017" si="563">IF(U5954&gt;0, 1, 0)</f>
        <v>1</v>
      </c>
    </row>
    <row r="5955" spans="1:23">
      <c r="A5955" t="s">
        <v>7440</v>
      </c>
      <c r="B5955" t="s">
        <v>3103</v>
      </c>
      <c r="C5955" t="s">
        <v>878</v>
      </c>
      <c r="D5955" t="s">
        <v>143</v>
      </c>
      <c r="E5955" s="1">
        <v>46009.478576388887</v>
      </c>
      <c r="F5955" s="1">
        <v>46009.491076388891</v>
      </c>
      <c r="G5955" t="s">
        <v>27</v>
      </c>
      <c r="H5955">
        <v>1</v>
      </c>
      <c r="I5955">
        <v>124.63</v>
      </c>
      <c r="J5955">
        <v>114.92</v>
      </c>
      <c r="K5955">
        <v>12.46</v>
      </c>
      <c r="L5955">
        <v>30</v>
      </c>
      <c r="M5955">
        <v>38.090000000000003</v>
      </c>
      <c r="N5955">
        <v>2.56</v>
      </c>
      <c r="O5955" t="s">
        <v>38</v>
      </c>
      <c r="P5955">
        <v>0</v>
      </c>
      <c r="Q5955">
        <v>5</v>
      </c>
      <c r="R5955" s="3">
        <f t="shared" si="558"/>
        <v>112.16999999999999</v>
      </c>
      <c r="S5955" s="3">
        <f t="shared" si="559"/>
        <v>-2.7500000000000142</v>
      </c>
      <c r="T5955" s="3">
        <f t="shared" si="560"/>
        <v>-8.0900000000000034</v>
      </c>
      <c r="U5955" s="3">
        <f t="shared" si="561"/>
        <v>-13.400000000000018</v>
      </c>
      <c r="V5955" s="4">
        <f t="shared" si="562"/>
        <v>-0.11946153160381581</v>
      </c>
      <c r="W5955" s="5">
        <f t="shared" si="563"/>
        <v>0</v>
      </c>
    </row>
    <row r="5956" spans="1:23">
      <c r="A5956" t="s">
        <v>7441</v>
      </c>
      <c r="B5956" t="s">
        <v>1179</v>
      </c>
      <c r="C5956" t="s">
        <v>1474</v>
      </c>
      <c r="D5956" t="s">
        <v>117</v>
      </c>
      <c r="E5956" s="1">
        <v>46009.480752314812</v>
      </c>
      <c r="G5956" t="s">
        <v>110</v>
      </c>
      <c r="H5956">
        <v>4</v>
      </c>
      <c r="I5956">
        <v>2175.88</v>
      </c>
      <c r="J5956">
        <v>1203.52</v>
      </c>
      <c r="K5956">
        <v>0</v>
      </c>
      <c r="L5956">
        <v>0</v>
      </c>
      <c r="M5956">
        <v>47.15</v>
      </c>
      <c r="N5956">
        <v>0</v>
      </c>
      <c r="O5956" t="s">
        <v>65</v>
      </c>
      <c r="P5956">
        <v>20</v>
      </c>
      <c r="R5956" s="3">
        <f t="shared" si="558"/>
        <v>2175.88</v>
      </c>
      <c r="S5956" s="3">
        <f t="shared" si="559"/>
        <v>972.36000000000013</v>
      </c>
      <c r="T5956" s="3">
        <f t="shared" si="560"/>
        <v>-47.15</v>
      </c>
      <c r="U5956" s="3">
        <f t="shared" si="561"/>
        <v>925.21000000000015</v>
      </c>
      <c r="V5956" s="4">
        <f t="shared" si="562"/>
        <v>0.42521186830156077</v>
      </c>
      <c r="W5956" s="5">
        <f t="shared" si="563"/>
        <v>1</v>
      </c>
    </row>
    <row r="5957" spans="1:23">
      <c r="A5957" t="s">
        <v>7442</v>
      </c>
      <c r="B5957" t="s">
        <v>533</v>
      </c>
      <c r="C5957" t="s">
        <v>614</v>
      </c>
      <c r="D5957" t="s">
        <v>48</v>
      </c>
      <c r="E5957" s="1">
        <v>46009.502800925933</v>
      </c>
      <c r="F5957" s="1">
        <v>46009.518773148149</v>
      </c>
      <c r="G5957" t="s">
        <v>27</v>
      </c>
      <c r="H5957">
        <v>3</v>
      </c>
      <c r="I5957">
        <v>626.64</v>
      </c>
      <c r="J5957">
        <v>537.87</v>
      </c>
      <c r="K5957">
        <v>0</v>
      </c>
      <c r="L5957">
        <v>0</v>
      </c>
      <c r="M5957">
        <v>42.82</v>
      </c>
      <c r="N5957">
        <v>11.28</v>
      </c>
      <c r="O5957" t="s">
        <v>65</v>
      </c>
      <c r="P5957">
        <v>8</v>
      </c>
      <c r="Q5957">
        <v>4</v>
      </c>
      <c r="R5957" s="3">
        <f t="shared" si="558"/>
        <v>626.64</v>
      </c>
      <c r="S5957" s="3">
        <f t="shared" si="559"/>
        <v>88.769999999999982</v>
      </c>
      <c r="T5957" s="3">
        <f t="shared" si="560"/>
        <v>-42.82</v>
      </c>
      <c r="U5957" s="3">
        <f t="shared" si="561"/>
        <v>34.66999999999998</v>
      </c>
      <c r="V5957" s="4">
        <f t="shared" si="562"/>
        <v>5.5326822417975201E-2</v>
      </c>
      <c r="W5957" s="5">
        <f t="shared" si="563"/>
        <v>1</v>
      </c>
    </row>
    <row r="5958" spans="1:23">
      <c r="A5958" t="s">
        <v>7443</v>
      </c>
      <c r="B5958" t="s">
        <v>1796</v>
      </c>
      <c r="C5958" t="s">
        <v>59</v>
      </c>
      <c r="D5958" t="s">
        <v>103</v>
      </c>
      <c r="E5958" s="1">
        <v>46009.509918981479</v>
      </c>
      <c r="F5958" s="1">
        <v>46009.526585648149</v>
      </c>
      <c r="G5958" t="s">
        <v>27</v>
      </c>
      <c r="H5958">
        <v>1</v>
      </c>
      <c r="I5958">
        <v>21.98</v>
      </c>
      <c r="J5958">
        <v>18.04</v>
      </c>
      <c r="K5958">
        <v>0</v>
      </c>
      <c r="L5958">
        <v>30</v>
      </c>
      <c r="M5958">
        <v>55.53</v>
      </c>
      <c r="N5958">
        <v>0.94</v>
      </c>
      <c r="O5958" t="s">
        <v>38</v>
      </c>
      <c r="P5958">
        <v>4</v>
      </c>
      <c r="Q5958">
        <v>4</v>
      </c>
      <c r="R5958" s="3">
        <f t="shared" si="558"/>
        <v>21.98</v>
      </c>
      <c r="S5958" s="3">
        <f t="shared" si="559"/>
        <v>3.9400000000000013</v>
      </c>
      <c r="T5958" s="3">
        <f t="shared" si="560"/>
        <v>-25.53</v>
      </c>
      <c r="U5958" s="3">
        <f t="shared" si="561"/>
        <v>-22.53</v>
      </c>
      <c r="V5958" s="4">
        <f t="shared" si="562"/>
        <v>-1.0250227479526843</v>
      </c>
      <c r="W5958" s="5">
        <f t="shared" si="563"/>
        <v>0</v>
      </c>
    </row>
    <row r="5959" spans="1:23">
      <c r="A5959" t="s">
        <v>7444</v>
      </c>
      <c r="B5959" t="s">
        <v>241</v>
      </c>
      <c r="C5959" t="s">
        <v>337</v>
      </c>
      <c r="D5959" t="s">
        <v>48</v>
      </c>
      <c r="E5959" s="1">
        <v>46009.568506944437</v>
      </c>
      <c r="F5959" s="1">
        <v>46009.587256944447</v>
      </c>
      <c r="G5959" t="s">
        <v>27</v>
      </c>
      <c r="H5959">
        <v>1</v>
      </c>
      <c r="I5959">
        <v>149.33000000000001</v>
      </c>
      <c r="J5959">
        <v>101.29</v>
      </c>
      <c r="K5959">
        <v>14.93</v>
      </c>
      <c r="L5959">
        <v>30</v>
      </c>
      <c r="M5959">
        <v>62.48</v>
      </c>
      <c r="N5959">
        <v>2.96</v>
      </c>
      <c r="O5959" t="s">
        <v>38</v>
      </c>
      <c r="P5959">
        <v>12</v>
      </c>
      <c r="Q5959">
        <v>1</v>
      </c>
      <c r="R5959" s="3">
        <f t="shared" si="558"/>
        <v>134.4</v>
      </c>
      <c r="S5959" s="3">
        <f t="shared" si="559"/>
        <v>33.11</v>
      </c>
      <c r="T5959" s="3">
        <f t="shared" si="560"/>
        <v>-32.479999999999997</v>
      </c>
      <c r="U5959" s="3">
        <f t="shared" si="561"/>
        <v>-2.3299999999999974</v>
      </c>
      <c r="V5959" s="4">
        <f t="shared" si="562"/>
        <v>-1.7336309523809504E-2</v>
      </c>
      <c r="W5959" s="5">
        <f t="shared" si="563"/>
        <v>0</v>
      </c>
    </row>
    <row r="5960" spans="1:23">
      <c r="A5960" t="s">
        <v>7445</v>
      </c>
      <c r="B5960" t="s">
        <v>2054</v>
      </c>
      <c r="C5960" t="s">
        <v>1159</v>
      </c>
      <c r="D5960" t="s">
        <v>160</v>
      </c>
      <c r="E5960" s="1">
        <v>46009.585555555554</v>
      </c>
      <c r="F5960" s="1">
        <v>46009.598749999997</v>
      </c>
      <c r="G5960" t="s">
        <v>27</v>
      </c>
      <c r="H5960">
        <v>2</v>
      </c>
      <c r="I5960">
        <v>209</v>
      </c>
      <c r="J5960">
        <v>134.44</v>
      </c>
      <c r="K5960">
        <v>10.45</v>
      </c>
      <c r="L5960">
        <v>30</v>
      </c>
      <c r="M5960">
        <v>40.6</v>
      </c>
      <c r="N5960">
        <v>4.1100000000000003</v>
      </c>
      <c r="O5960" t="s">
        <v>38</v>
      </c>
      <c r="P5960">
        <v>0</v>
      </c>
      <c r="Q5960">
        <v>5</v>
      </c>
      <c r="R5960" s="3">
        <f t="shared" si="558"/>
        <v>198.55</v>
      </c>
      <c r="S5960" s="3">
        <f t="shared" si="559"/>
        <v>64.110000000000014</v>
      </c>
      <c r="T5960" s="3">
        <f t="shared" si="560"/>
        <v>-10.600000000000001</v>
      </c>
      <c r="U5960" s="3">
        <f t="shared" si="561"/>
        <v>49.400000000000013</v>
      </c>
      <c r="V5960" s="4">
        <f t="shared" si="562"/>
        <v>0.24880382775119622</v>
      </c>
      <c r="W5960" s="5">
        <f t="shared" si="563"/>
        <v>1</v>
      </c>
    </row>
    <row r="5961" spans="1:23">
      <c r="A5961" t="s">
        <v>7446</v>
      </c>
      <c r="B5961" t="s">
        <v>1659</v>
      </c>
      <c r="C5961" t="s">
        <v>426</v>
      </c>
      <c r="D5961" t="s">
        <v>32</v>
      </c>
      <c r="E5961" s="1">
        <v>46009.611076388886</v>
      </c>
      <c r="F5961" s="1">
        <v>46009.622881944437</v>
      </c>
      <c r="G5961" t="s">
        <v>27</v>
      </c>
      <c r="H5961">
        <v>1</v>
      </c>
      <c r="I5961">
        <v>648.67999999999995</v>
      </c>
      <c r="J5961">
        <v>558.73</v>
      </c>
      <c r="K5961">
        <v>0</v>
      </c>
      <c r="L5961">
        <v>0</v>
      </c>
      <c r="M5961">
        <v>57.84</v>
      </c>
      <c r="N5961">
        <v>11.68</v>
      </c>
      <c r="O5961" t="s">
        <v>38</v>
      </c>
      <c r="P5961">
        <v>0</v>
      </c>
      <c r="Q5961">
        <v>5</v>
      </c>
      <c r="R5961" s="3">
        <f t="shared" si="558"/>
        <v>648.67999999999995</v>
      </c>
      <c r="S5961" s="3">
        <f t="shared" si="559"/>
        <v>89.949999999999932</v>
      </c>
      <c r="T5961" s="3">
        <f t="shared" si="560"/>
        <v>-57.84</v>
      </c>
      <c r="U5961" s="3">
        <f t="shared" si="561"/>
        <v>20.429999999999929</v>
      </c>
      <c r="V5961" s="4">
        <f t="shared" si="562"/>
        <v>3.1494727754825078E-2</v>
      </c>
      <c r="W5961" s="5">
        <f t="shared" si="563"/>
        <v>1</v>
      </c>
    </row>
    <row r="5962" spans="1:23">
      <c r="A5962" t="s">
        <v>7447</v>
      </c>
      <c r="B5962" t="s">
        <v>1052</v>
      </c>
      <c r="C5962" t="s">
        <v>150</v>
      </c>
      <c r="D5962" t="s">
        <v>103</v>
      </c>
      <c r="E5962" s="1">
        <v>46009.639548611107</v>
      </c>
      <c r="F5962" s="1">
        <v>46009.661076388889</v>
      </c>
      <c r="G5962" t="s">
        <v>27</v>
      </c>
      <c r="H5962">
        <v>2</v>
      </c>
      <c r="I5962">
        <v>1617.58</v>
      </c>
      <c r="J5962">
        <v>1434.22</v>
      </c>
      <c r="K5962">
        <v>161.76</v>
      </c>
      <c r="L5962">
        <v>0</v>
      </c>
      <c r="M5962">
        <v>56.67</v>
      </c>
      <c r="N5962">
        <v>26.2</v>
      </c>
      <c r="O5962" t="s">
        <v>38</v>
      </c>
      <c r="P5962">
        <v>11</v>
      </c>
      <c r="Q5962">
        <v>2</v>
      </c>
      <c r="R5962" s="3">
        <f t="shared" si="558"/>
        <v>1455.82</v>
      </c>
      <c r="S5962" s="3">
        <f t="shared" si="559"/>
        <v>21.599999999999909</v>
      </c>
      <c r="T5962" s="3">
        <f t="shared" si="560"/>
        <v>-56.67</v>
      </c>
      <c r="U5962" s="3">
        <f t="shared" si="561"/>
        <v>-61.270000000000095</v>
      </c>
      <c r="V5962" s="4">
        <f t="shared" si="562"/>
        <v>-4.2086246926131048E-2</v>
      </c>
      <c r="W5962" s="5">
        <f t="shared" si="563"/>
        <v>0</v>
      </c>
    </row>
    <row r="5963" spans="1:23">
      <c r="A5963" t="s">
        <v>7448</v>
      </c>
      <c r="B5963" t="s">
        <v>2760</v>
      </c>
      <c r="C5963" t="s">
        <v>123</v>
      </c>
      <c r="D5963" t="s">
        <v>143</v>
      </c>
      <c r="E5963" s="1">
        <v>46009.699814814812</v>
      </c>
      <c r="F5963" s="1">
        <v>46009.718564814822</v>
      </c>
      <c r="G5963" t="s">
        <v>27</v>
      </c>
      <c r="H5963">
        <v>4</v>
      </c>
      <c r="I5963">
        <v>590.24</v>
      </c>
      <c r="J5963">
        <v>406.36</v>
      </c>
      <c r="K5963">
        <v>29.51</v>
      </c>
      <c r="L5963">
        <v>0</v>
      </c>
      <c r="M5963">
        <v>62.96</v>
      </c>
      <c r="N5963">
        <v>10.09</v>
      </c>
      <c r="O5963" t="s">
        <v>65</v>
      </c>
      <c r="P5963">
        <v>7</v>
      </c>
      <c r="Q5963">
        <v>3</v>
      </c>
      <c r="R5963" s="3">
        <f t="shared" si="558"/>
        <v>560.73</v>
      </c>
      <c r="S5963" s="3">
        <f t="shared" si="559"/>
        <v>154.37</v>
      </c>
      <c r="T5963" s="3">
        <f t="shared" si="560"/>
        <v>-62.96</v>
      </c>
      <c r="U5963" s="3">
        <f t="shared" si="561"/>
        <v>81.319999999999993</v>
      </c>
      <c r="V5963" s="4">
        <f t="shared" si="562"/>
        <v>0.14502523496156794</v>
      </c>
      <c r="W5963" s="5">
        <f t="shared" si="563"/>
        <v>1</v>
      </c>
    </row>
    <row r="5964" spans="1:23">
      <c r="A5964" t="s">
        <v>7449</v>
      </c>
      <c r="B5964" t="s">
        <v>1239</v>
      </c>
      <c r="C5964" t="s">
        <v>1377</v>
      </c>
      <c r="D5964" t="s">
        <v>127</v>
      </c>
      <c r="E5964" s="1">
        <v>46009.706041666657</v>
      </c>
      <c r="F5964" s="1">
        <v>46009.717847222222</v>
      </c>
      <c r="G5964" t="s">
        <v>27</v>
      </c>
      <c r="H5964">
        <v>1</v>
      </c>
      <c r="I5964">
        <v>517.11</v>
      </c>
      <c r="J5964">
        <v>470.71</v>
      </c>
      <c r="K5964">
        <v>25.86</v>
      </c>
      <c r="L5964">
        <v>0</v>
      </c>
      <c r="M5964">
        <v>40.340000000000003</v>
      </c>
      <c r="N5964">
        <v>8.84</v>
      </c>
      <c r="O5964" t="s">
        <v>38</v>
      </c>
      <c r="P5964">
        <v>2</v>
      </c>
      <c r="Q5964">
        <v>3</v>
      </c>
      <c r="R5964" s="3">
        <f t="shared" si="558"/>
        <v>491.25</v>
      </c>
      <c r="S5964" s="3">
        <f t="shared" si="559"/>
        <v>20.54000000000002</v>
      </c>
      <c r="T5964" s="3">
        <f t="shared" si="560"/>
        <v>-40.340000000000003</v>
      </c>
      <c r="U5964" s="3">
        <f t="shared" si="561"/>
        <v>-28.639999999999983</v>
      </c>
      <c r="V5964" s="4">
        <f t="shared" si="562"/>
        <v>-5.8300254452926172E-2</v>
      </c>
      <c r="W5964" s="5">
        <f t="shared" si="563"/>
        <v>0</v>
      </c>
    </row>
    <row r="5965" spans="1:23">
      <c r="A5965" t="s">
        <v>7450</v>
      </c>
      <c r="B5965" t="s">
        <v>1954</v>
      </c>
      <c r="C5965" t="s">
        <v>995</v>
      </c>
      <c r="D5965" t="s">
        <v>64</v>
      </c>
      <c r="E5965" s="1">
        <v>46009.719247685192</v>
      </c>
      <c r="F5965" s="1">
        <v>46009.734525462962</v>
      </c>
      <c r="G5965" t="s">
        <v>27</v>
      </c>
      <c r="H5965">
        <v>3</v>
      </c>
      <c r="I5965">
        <v>1154.1300000000001</v>
      </c>
      <c r="J5965">
        <v>892.56</v>
      </c>
      <c r="K5965">
        <v>0</v>
      </c>
      <c r="L5965">
        <v>0</v>
      </c>
      <c r="M5965">
        <v>63.35</v>
      </c>
      <c r="N5965">
        <v>20.77</v>
      </c>
      <c r="O5965" t="s">
        <v>38</v>
      </c>
      <c r="P5965">
        <v>2</v>
      </c>
      <c r="Q5965">
        <v>4</v>
      </c>
      <c r="R5965" s="3">
        <f t="shared" si="558"/>
        <v>1154.1300000000001</v>
      </c>
      <c r="S5965" s="3">
        <f t="shared" si="559"/>
        <v>261.57000000000016</v>
      </c>
      <c r="T5965" s="3">
        <f t="shared" si="560"/>
        <v>-63.35</v>
      </c>
      <c r="U5965" s="3">
        <f t="shared" si="561"/>
        <v>177.45000000000016</v>
      </c>
      <c r="V5965" s="4">
        <f t="shared" si="562"/>
        <v>0.15375217696446686</v>
      </c>
      <c r="W5965" s="5">
        <f t="shared" si="563"/>
        <v>1</v>
      </c>
    </row>
    <row r="5966" spans="1:23">
      <c r="A5966" t="s">
        <v>7451</v>
      </c>
      <c r="B5966" t="s">
        <v>2083</v>
      </c>
      <c r="C5966" t="s">
        <v>71</v>
      </c>
      <c r="D5966" t="s">
        <v>127</v>
      </c>
      <c r="E5966" s="1">
        <v>46009.728090277778</v>
      </c>
      <c r="F5966" s="1">
        <v>46009.737812500003</v>
      </c>
      <c r="G5966" t="s">
        <v>27</v>
      </c>
      <c r="H5966">
        <v>2</v>
      </c>
      <c r="I5966">
        <v>150.58000000000001</v>
      </c>
      <c r="J5966">
        <v>124.92</v>
      </c>
      <c r="K5966">
        <v>0</v>
      </c>
      <c r="L5966">
        <v>30</v>
      </c>
      <c r="M5966">
        <v>46.67</v>
      </c>
      <c r="N5966">
        <v>3.25</v>
      </c>
      <c r="O5966" t="s">
        <v>38</v>
      </c>
      <c r="P5966">
        <v>0</v>
      </c>
      <c r="Q5966">
        <v>5</v>
      </c>
      <c r="R5966" s="3">
        <f t="shared" si="558"/>
        <v>150.58000000000001</v>
      </c>
      <c r="S5966" s="3">
        <f t="shared" si="559"/>
        <v>25.660000000000011</v>
      </c>
      <c r="T5966" s="3">
        <f t="shared" si="560"/>
        <v>-16.670000000000002</v>
      </c>
      <c r="U5966" s="3">
        <f t="shared" si="561"/>
        <v>5.7400000000000091</v>
      </c>
      <c r="V5966" s="4">
        <f t="shared" si="562"/>
        <v>3.8119272147695636E-2</v>
      </c>
      <c r="W5966" s="5">
        <f t="shared" si="563"/>
        <v>1</v>
      </c>
    </row>
    <row r="5967" spans="1:23">
      <c r="A5967" t="s">
        <v>7452</v>
      </c>
      <c r="B5967" t="s">
        <v>3247</v>
      </c>
      <c r="C5967" t="s">
        <v>322</v>
      </c>
      <c r="D5967" t="s">
        <v>48</v>
      </c>
      <c r="E5967" s="1">
        <v>46009.749768518523</v>
      </c>
      <c r="F5967" s="1">
        <v>46009.769907407397</v>
      </c>
      <c r="G5967" t="s">
        <v>53</v>
      </c>
      <c r="H5967">
        <v>1</v>
      </c>
      <c r="I5967">
        <v>653.67999999999995</v>
      </c>
      <c r="J5967">
        <v>422.07</v>
      </c>
      <c r="K5967">
        <v>0</v>
      </c>
      <c r="L5967">
        <v>0</v>
      </c>
      <c r="M5967">
        <v>64.06</v>
      </c>
      <c r="N5967">
        <v>11.77</v>
      </c>
      <c r="O5967" t="s">
        <v>38</v>
      </c>
      <c r="P5967">
        <v>14</v>
      </c>
      <c r="Q5967">
        <v>1</v>
      </c>
      <c r="R5967" s="3">
        <f t="shared" si="558"/>
        <v>653.67999999999995</v>
      </c>
      <c r="S5967" s="3">
        <f t="shared" si="559"/>
        <v>231.60999999999996</v>
      </c>
      <c r="T5967" s="3">
        <f t="shared" si="560"/>
        <v>-64.06</v>
      </c>
      <c r="U5967" s="3">
        <f t="shared" si="561"/>
        <v>155.77999999999994</v>
      </c>
      <c r="V5967" s="4">
        <f t="shared" si="562"/>
        <v>0.23831232407294081</v>
      </c>
      <c r="W5967" s="5">
        <f t="shared" si="563"/>
        <v>1</v>
      </c>
    </row>
    <row r="5968" spans="1:23">
      <c r="A5968" t="s">
        <v>7453</v>
      </c>
      <c r="B5968" t="s">
        <v>3912</v>
      </c>
      <c r="C5968" t="s">
        <v>123</v>
      </c>
      <c r="D5968" t="s">
        <v>48</v>
      </c>
      <c r="E5968" s="1">
        <v>46009.791296296287</v>
      </c>
      <c r="F5968" s="1">
        <v>46009.797546296293</v>
      </c>
      <c r="G5968" t="s">
        <v>27</v>
      </c>
      <c r="H5968">
        <v>2</v>
      </c>
      <c r="I5968">
        <v>295.12</v>
      </c>
      <c r="J5968">
        <v>203.18</v>
      </c>
      <c r="K5968">
        <v>29.51</v>
      </c>
      <c r="L5968">
        <v>30</v>
      </c>
      <c r="M5968">
        <v>40.159999999999997</v>
      </c>
      <c r="N5968">
        <v>5.32</v>
      </c>
      <c r="O5968" t="s">
        <v>38</v>
      </c>
      <c r="P5968">
        <v>0</v>
      </c>
      <c r="Q5968">
        <v>4</v>
      </c>
      <c r="R5968" s="3">
        <f t="shared" si="558"/>
        <v>265.61</v>
      </c>
      <c r="S5968" s="3">
        <f t="shared" si="559"/>
        <v>62.430000000000007</v>
      </c>
      <c r="T5968" s="3">
        <f t="shared" si="560"/>
        <v>-10.159999999999997</v>
      </c>
      <c r="U5968" s="3">
        <f t="shared" si="561"/>
        <v>46.95000000000001</v>
      </c>
      <c r="V5968" s="4">
        <f t="shared" si="562"/>
        <v>0.1767629230827153</v>
      </c>
      <c r="W5968" s="5">
        <f t="shared" si="563"/>
        <v>1</v>
      </c>
    </row>
    <row r="5969" spans="1:23">
      <c r="A5969" t="s">
        <v>7454</v>
      </c>
      <c r="B5969" t="s">
        <v>728</v>
      </c>
      <c r="C5969" t="s">
        <v>469</v>
      </c>
      <c r="D5969" t="s">
        <v>143</v>
      </c>
      <c r="E5969" s="1">
        <v>46009.838530092587</v>
      </c>
      <c r="F5969" s="1">
        <v>46009.855891203697</v>
      </c>
      <c r="G5969" t="s">
        <v>27</v>
      </c>
      <c r="H5969">
        <v>2</v>
      </c>
      <c r="I5969">
        <v>275.5</v>
      </c>
      <c r="J5969">
        <v>236.74</v>
      </c>
      <c r="K5969">
        <v>13.78</v>
      </c>
      <c r="L5969">
        <v>30</v>
      </c>
      <c r="M5969">
        <v>63.38</v>
      </c>
      <c r="N5969">
        <v>5.25</v>
      </c>
      <c r="O5969" t="s">
        <v>38</v>
      </c>
      <c r="P5969">
        <v>5</v>
      </c>
      <c r="Q5969">
        <v>3</v>
      </c>
      <c r="R5969" s="3">
        <f t="shared" si="558"/>
        <v>261.72000000000003</v>
      </c>
      <c r="S5969" s="3">
        <f t="shared" si="559"/>
        <v>24.980000000000018</v>
      </c>
      <c r="T5969" s="3">
        <f t="shared" si="560"/>
        <v>-33.380000000000003</v>
      </c>
      <c r="U5969" s="3">
        <f t="shared" si="561"/>
        <v>-13.649999999999984</v>
      </c>
      <c r="V5969" s="4">
        <f t="shared" si="562"/>
        <v>-5.2154974782209929E-2</v>
      </c>
      <c r="W5969" s="5">
        <f t="shared" si="563"/>
        <v>0</v>
      </c>
    </row>
    <row r="5970" spans="1:23">
      <c r="A5970" t="s">
        <v>7455</v>
      </c>
      <c r="B5970" t="s">
        <v>1689</v>
      </c>
      <c r="C5970" t="s">
        <v>644</v>
      </c>
      <c r="D5970" t="s">
        <v>26</v>
      </c>
      <c r="E5970" s="1">
        <v>46009.891724537039</v>
      </c>
      <c r="F5970" s="1">
        <v>46009.904918981483</v>
      </c>
      <c r="G5970" t="s">
        <v>27</v>
      </c>
      <c r="H5970">
        <v>1</v>
      </c>
      <c r="I5970">
        <v>548.03</v>
      </c>
      <c r="J5970">
        <v>323.36</v>
      </c>
      <c r="K5970">
        <v>0</v>
      </c>
      <c r="L5970">
        <v>0</v>
      </c>
      <c r="M5970">
        <v>41.65</v>
      </c>
      <c r="N5970">
        <v>9.86</v>
      </c>
      <c r="O5970" t="s">
        <v>38</v>
      </c>
      <c r="P5970">
        <v>4</v>
      </c>
      <c r="Q5970">
        <v>4</v>
      </c>
      <c r="R5970" s="3">
        <f t="shared" si="558"/>
        <v>548.03</v>
      </c>
      <c r="S5970" s="3">
        <f t="shared" si="559"/>
        <v>224.66999999999996</v>
      </c>
      <c r="T5970" s="3">
        <f t="shared" si="560"/>
        <v>-41.65</v>
      </c>
      <c r="U5970" s="3">
        <f t="shared" si="561"/>
        <v>173.15999999999997</v>
      </c>
      <c r="V5970" s="4">
        <f t="shared" si="562"/>
        <v>0.3159681039359159</v>
      </c>
      <c r="W5970" s="5">
        <f t="shared" si="563"/>
        <v>1</v>
      </c>
    </row>
    <row r="5971" spans="1:23">
      <c r="A5971" t="s">
        <v>7456</v>
      </c>
      <c r="B5971" t="s">
        <v>487</v>
      </c>
      <c r="C5971" t="s">
        <v>283</v>
      </c>
      <c r="D5971" t="s">
        <v>52</v>
      </c>
      <c r="E5971" s="1">
        <v>46009.920694444438</v>
      </c>
      <c r="F5971" s="1">
        <v>46009.926249999997</v>
      </c>
      <c r="G5971" t="s">
        <v>27</v>
      </c>
      <c r="H5971">
        <v>1</v>
      </c>
      <c r="I5971">
        <v>234.49</v>
      </c>
      <c r="J5971">
        <v>139.72999999999999</v>
      </c>
      <c r="K5971">
        <v>0</v>
      </c>
      <c r="L5971">
        <v>30</v>
      </c>
      <c r="M5971">
        <v>55.84</v>
      </c>
      <c r="N5971">
        <v>4.76</v>
      </c>
      <c r="O5971" t="s">
        <v>33</v>
      </c>
      <c r="P5971">
        <v>0</v>
      </c>
      <c r="Q5971">
        <v>5</v>
      </c>
      <c r="R5971" s="3">
        <f t="shared" si="558"/>
        <v>234.49</v>
      </c>
      <c r="S5971" s="3">
        <f t="shared" si="559"/>
        <v>94.760000000000019</v>
      </c>
      <c r="T5971" s="3">
        <f t="shared" si="560"/>
        <v>-25.840000000000003</v>
      </c>
      <c r="U5971" s="3">
        <f t="shared" si="561"/>
        <v>64.160000000000011</v>
      </c>
      <c r="V5971" s="4">
        <f t="shared" si="562"/>
        <v>0.27361507953430853</v>
      </c>
      <c r="W5971" s="5">
        <f t="shared" si="563"/>
        <v>1</v>
      </c>
    </row>
    <row r="5972" spans="1:23">
      <c r="A5972" t="s">
        <v>7457</v>
      </c>
      <c r="B5972" t="s">
        <v>1609</v>
      </c>
      <c r="C5972" t="s">
        <v>930</v>
      </c>
      <c r="D5972" t="s">
        <v>127</v>
      </c>
      <c r="E5972" s="1">
        <v>46010.299675925933</v>
      </c>
      <c r="F5972" s="1">
        <v>46010.316342592603</v>
      </c>
      <c r="G5972" t="s">
        <v>27</v>
      </c>
      <c r="H5972">
        <v>2</v>
      </c>
      <c r="I5972">
        <v>380.18</v>
      </c>
      <c r="J5972">
        <v>278.04000000000002</v>
      </c>
      <c r="K5972">
        <v>38.020000000000003</v>
      </c>
      <c r="L5972">
        <v>30</v>
      </c>
      <c r="M5972">
        <v>45.3</v>
      </c>
      <c r="N5972">
        <v>6.7</v>
      </c>
      <c r="O5972" t="s">
        <v>65</v>
      </c>
      <c r="P5972">
        <v>9</v>
      </c>
      <c r="Q5972">
        <v>4</v>
      </c>
      <c r="R5972" s="3">
        <f t="shared" si="558"/>
        <v>342.16</v>
      </c>
      <c r="S5972" s="3">
        <f t="shared" si="559"/>
        <v>64.12</v>
      </c>
      <c r="T5972" s="3">
        <f t="shared" si="560"/>
        <v>-15.299999999999997</v>
      </c>
      <c r="U5972" s="3">
        <f t="shared" si="561"/>
        <v>42.120000000000005</v>
      </c>
      <c r="V5972" s="4">
        <f t="shared" si="562"/>
        <v>0.12310030395136778</v>
      </c>
      <c r="W5972" s="5">
        <f t="shared" si="563"/>
        <v>1</v>
      </c>
    </row>
    <row r="5973" spans="1:23">
      <c r="A5973" t="s">
        <v>7458</v>
      </c>
      <c r="B5973" t="s">
        <v>1032</v>
      </c>
      <c r="C5973" t="s">
        <v>878</v>
      </c>
      <c r="D5973" t="s">
        <v>143</v>
      </c>
      <c r="E5973" s="1">
        <v>46010.318553240737</v>
      </c>
      <c r="F5973" s="1">
        <v>46010.337997685187</v>
      </c>
      <c r="G5973" t="s">
        <v>53</v>
      </c>
      <c r="H5973">
        <v>2</v>
      </c>
      <c r="I5973">
        <v>249.26</v>
      </c>
      <c r="J5973">
        <v>229.84</v>
      </c>
      <c r="K5973">
        <v>0</v>
      </c>
      <c r="L5973">
        <v>30</v>
      </c>
      <c r="M5973">
        <v>53.24</v>
      </c>
      <c r="N5973">
        <v>5.03</v>
      </c>
      <c r="O5973" t="s">
        <v>38</v>
      </c>
      <c r="P5973">
        <v>8</v>
      </c>
      <c r="Q5973">
        <v>1</v>
      </c>
      <c r="R5973" s="3">
        <f t="shared" si="558"/>
        <v>249.26</v>
      </c>
      <c r="S5973" s="3">
        <f t="shared" si="559"/>
        <v>19.419999999999987</v>
      </c>
      <c r="T5973" s="3">
        <f t="shared" si="560"/>
        <v>-23.240000000000002</v>
      </c>
      <c r="U5973" s="3">
        <f t="shared" si="561"/>
        <v>-8.8500000000000156</v>
      </c>
      <c r="V5973" s="4">
        <f t="shared" si="562"/>
        <v>-3.5505095081441132E-2</v>
      </c>
      <c r="W5973" s="5">
        <f t="shared" si="563"/>
        <v>0</v>
      </c>
    </row>
    <row r="5974" spans="1:23">
      <c r="A5974" t="s">
        <v>7459</v>
      </c>
      <c r="B5974" t="s">
        <v>1503</v>
      </c>
      <c r="C5974" t="s">
        <v>1109</v>
      </c>
      <c r="D5974" t="s">
        <v>160</v>
      </c>
      <c r="E5974" s="1">
        <v>46010.335185185177</v>
      </c>
      <c r="F5974" s="1">
        <v>46010.357407407413</v>
      </c>
      <c r="G5974" t="s">
        <v>27</v>
      </c>
      <c r="H5974">
        <v>4</v>
      </c>
      <c r="I5974">
        <v>840.88</v>
      </c>
      <c r="J5974">
        <v>594.72</v>
      </c>
      <c r="K5974">
        <v>0</v>
      </c>
      <c r="L5974">
        <v>0</v>
      </c>
      <c r="M5974">
        <v>55.59</v>
      </c>
      <c r="N5974">
        <v>15.14</v>
      </c>
      <c r="O5974" t="s">
        <v>38</v>
      </c>
      <c r="P5974">
        <v>12</v>
      </c>
      <c r="Q5974">
        <v>2</v>
      </c>
      <c r="R5974" s="3">
        <f t="shared" si="558"/>
        <v>840.88</v>
      </c>
      <c r="S5974" s="3">
        <f t="shared" si="559"/>
        <v>246.15999999999997</v>
      </c>
      <c r="T5974" s="3">
        <f t="shared" si="560"/>
        <v>-55.59</v>
      </c>
      <c r="U5974" s="3">
        <f t="shared" si="561"/>
        <v>175.42999999999995</v>
      </c>
      <c r="V5974" s="4">
        <f t="shared" si="562"/>
        <v>0.20862667681476543</v>
      </c>
      <c r="W5974" s="5">
        <f t="shared" si="563"/>
        <v>1</v>
      </c>
    </row>
    <row r="5975" spans="1:23">
      <c r="A5975" t="s">
        <v>7460</v>
      </c>
      <c r="B5975" t="s">
        <v>2745</v>
      </c>
      <c r="C5975" t="s">
        <v>376</v>
      </c>
      <c r="D5975" t="s">
        <v>127</v>
      </c>
      <c r="E5975" s="1">
        <v>46010.343645833331</v>
      </c>
      <c r="F5975" s="1">
        <v>46010.34920138889</v>
      </c>
      <c r="G5975" t="s">
        <v>27</v>
      </c>
      <c r="H5975">
        <v>3</v>
      </c>
      <c r="I5975">
        <v>1203.93</v>
      </c>
      <c r="J5975">
        <v>885.15</v>
      </c>
      <c r="K5975">
        <v>60.2</v>
      </c>
      <c r="L5975">
        <v>0</v>
      </c>
      <c r="M5975">
        <v>38.07</v>
      </c>
      <c r="N5975">
        <v>20.59</v>
      </c>
      <c r="O5975" t="s">
        <v>33</v>
      </c>
      <c r="P5975">
        <v>0</v>
      </c>
      <c r="Q5975">
        <v>5</v>
      </c>
      <c r="R5975" s="3">
        <f t="shared" si="558"/>
        <v>1143.73</v>
      </c>
      <c r="S5975" s="3">
        <f t="shared" si="559"/>
        <v>258.58000000000004</v>
      </c>
      <c r="T5975" s="3">
        <f t="shared" si="560"/>
        <v>-38.07</v>
      </c>
      <c r="U5975" s="3">
        <f t="shared" si="561"/>
        <v>199.92000000000004</v>
      </c>
      <c r="V5975" s="4">
        <f t="shared" si="562"/>
        <v>0.17479649917375609</v>
      </c>
      <c r="W5975" s="5">
        <f t="shared" si="563"/>
        <v>1</v>
      </c>
    </row>
    <row r="5976" spans="1:23">
      <c r="A5976" t="s">
        <v>7461</v>
      </c>
      <c r="B5976" t="s">
        <v>688</v>
      </c>
      <c r="C5976" t="s">
        <v>432</v>
      </c>
      <c r="D5976" t="s">
        <v>143</v>
      </c>
      <c r="E5976" s="1">
        <v>46010.421851851846</v>
      </c>
      <c r="F5976" s="1">
        <v>46010.438518518517</v>
      </c>
      <c r="G5976" t="s">
        <v>27</v>
      </c>
      <c r="H5976">
        <v>1</v>
      </c>
      <c r="I5976">
        <v>58.03</v>
      </c>
      <c r="J5976">
        <v>47.81</v>
      </c>
      <c r="K5976">
        <v>0</v>
      </c>
      <c r="L5976">
        <v>30</v>
      </c>
      <c r="M5976">
        <v>60.81</v>
      </c>
      <c r="N5976">
        <v>1.58</v>
      </c>
      <c r="O5976" t="s">
        <v>65</v>
      </c>
      <c r="P5976">
        <v>4</v>
      </c>
      <c r="Q5976">
        <v>3</v>
      </c>
      <c r="R5976" s="3">
        <f t="shared" si="558"/>
        <v>58.03</v>
      </c>
      <c r="S5976" s="3">
        <f t="shared" si="559"/>
        <v>10.219999999999999</v>
      </c>
      <c r="T5976" s="3">
        <f t="shared" si="560"/>
        <v>-30.810000000000002</v>
      </c>
      <c r="U5976" s="3">
        <f t="shared" si="561"/>
        <v>-22.17</v>
      </c>
      <c r="V5976" s="4">
        <f t="shared" si="562"/>
        <v>-0.38204377046355337</v>
      </c>
      <c r="W5976" s="5">
        <f t="shared" si="563"/>
        <v>0</v>
      </c>
    </row>
    <row r="5977" spans="1:23">
      <c r="A5977" t="s">
        <v>7462</v>
      </c>
      <c r="B5977" t="s">
        <v>3832</v>
      </c>
      <c r="C5977" t="s">
        <v>711</v>
      </c>
      <c r="D5977" t="s">
        <v>44</v>
      </c>
      <c r="E5977" s="1">
        <v>46010.473391203697</v>
      </c>
      <c r="F5977" s="1">
        <v>46010.485196759262</v>
      </c>
      <c r="G5977" t="s">
        <v>53</v>
      </c>
      <c r="H5977">
        <v>3</v>
      </c>
      <c r="I5977">
        <v>589.77</v>
      </c>
      <c r="J5977">
        <v>443.1</v>
      </c>
      <c r="K5977">
        <v>29.49</v>
      </c>
      <c r="L5977">
        <v>0</v>
      </c>
      <c r="M5977">
        <v>63.19</v>
      </c>
      <c r="N5977">
        <v>10.09</v>
      </c>
      <c r="O5977" t="s">
        <v>38</v>
      </c>
      <c r="P5977">
        <v>2</v>
      </c>
      <c r="Q5977">
        <v>1</v>
      </c>
      <c r="R5977" s="3">
        <f t="shared" si="558"/>
        <v>560.28</v>
      </c>
      <c r="S5977" s="3">
        <f t="shared" si="559"/>
        <v>117.17999999999995</v>
      </c>
      <c r="T5977" s="3">
        <f t="shared" si="560"/>
        <v>-63.19</v>
      </c>
      <c r="U5977" s="3">
        <f t="shared" si="561"/>
        <v>43.899999999999949</v>
      </c>
      <c r="V5977" s="4">
        <f t="shared" si="562"/>
        <v>7.8353680302705703E-2</v>
      </c>
      <c r="W5977" s="5">
        <f t="shared" si="563"/>
        <v>1</v>
      </c>
    </row>
    <row r="5978" spans="1:23">
      <c r="A5978" t="s">
        <v>7463</v>
      </c>
      <c r="B5978" t="s">
        <v>1298</v>
      </c>
      <c r="C5978" t="s">
        <v>153</v>
      </c>
      <c r="D5978" t="s">
        <v>87</v>
      </c>
      <c r="E5978" s="1">
        <v>46010.491180555553</v>
      </c>
      <c r="F5978" s="1">
        <v>46010.513402777768</v>
      </c>
      <c r="G5978" t="s">
        <v>27</v>
      </c>
      <c r="H5978">
        <v>1</v>
      </c>
      <c r="I5978">
        <v>322.27</v>
      </c>
      <c r="J5978">
        <v>190.07</v>
      </c>
      <c r="K5978">
        <v>48.34</v>
      </c>
      <c r="L5978">
        <v>30</v>
      </c>
      <c r="M5978">
        <v>38.19</v>
      </c>
      <c r="N5978">
        <v>5.47</v>
      </c>
      <c r="O5978" t="s">
        <v>38</v>
      </c>
      <c r="P5978">
        <v>12</v>
      </c>
      <c r="Q5978">
        <v>2</v>
      </c>
      <c r="R5978" s="3">
        <f t="shared" si="558"/>
        <v>273.92999999999995</v>
      </c>
      <c r="S5978" s="3">
        <f t="shared" si="559"/>
        <v>83.859999999999957</v>
      </c>
      <c r="T5978" s="3">
        <f t="shared" si="560"/>
        <v>-8.1899999999999977</v>
      </c>
      <c r="U5978" s="3">
        <f t="shared" si="561"/>
        <v>70.19999999999996</v>
      </c>
      <c r="V5978" s="4">
        <f t="shared" si="562"/>
        <v>0.25626984996166896</v>
      </c>
      <c r="W5978" s="5">
        <f t="shared" si="563"/>
        <v>1</v>
      </c>
    </row>
    <row r="5979" spans="1:23">
      <c r="A5979" t="s">
        <v>7464</v>
      </c>
      <c r="B5979" t="s">
        <v>1002</v>
      </c>
      <c r="C5979" t="s">
        <v>835</v>
      </c>
      <c r="D5979" t="s">
        <v>37</v>
      </c>
      <c r="E5979" s="1">
        <v>46010.496435185189</v>
      </c>
      <c r="F5979" s="1">
        <v>46010.50199074074</v>
      </c>
      <c r="G5979" t="s">
        <v>27</v>
      </c>
      <c r="H5979">
        <v>1</v>
      </c>
      <c r="I5979">
        <v>44.08</v>
      </c>
      <c r="J5979">
        <v>38.619999999999997</v>
      </c>
      <c r="K5979">
        <v>2.2000000000000002</v>
      </c>
      <c r="L5979">
        <v>30</v>
      </c>
      <c r="M5979">
        <v>56.32</v>
      </c>
      <c r="N5979">
        <v>1.29</v>
      </c>
      <c r="O5979" t="s">
        <v>38</v>
      </c>
      <c r="P5979">
        <v>0</v>
      </c>
      <c r="Q5979">
        <v>5</v>
      </c>
      <c r="R5979" s="3">
        <f t="shared" si="558"/>
        <v>41.879999999999995</v>
      </c>
      <c r="S5979" s="3">
        <f t="shared" si="559"/>
        <v>3.259999999999998</v>
      </c>
      <c r="T5979" s="3">
        <f t="shared" si="560"/>
        <v>-26.32</v>
      </c>
      <c r="U5979" s="3">
        <f t="shared" si="561"/>
        <v>-24.35</v>
      </c>
      <c r="V5979" s="4">
        <f t="shared" si="562"/>
        <v>-0.58142311365807076</v>
      </c>
      <c r="W5979" s="5">
        <f t="shared" si="563"/>
        <v>0</v>
      </c>
    </row>
    <row r="5980" spans="1:23">
      <c r="A5980" t="s">
        <v>7465</v>
      </c>
      <c r="B5980" t="s">
        <v>4487</v>
      </c>
      <c r="C5980" t="s">
        <v>176</v>
      </c>
      <c r="D5980" t="s">
        <v>44</v>
      </c>
      <c r="E5980" s="1">
        <v>46010.515949074077</v>
      </c>
      <c r="F5980" s="1">
        <v>46010.527754629627</v>
      </c>
      <c r="G5980" t="s">
        <v>27</v>
      </c>
      <c r="H5980">
        <v>1</v>
      </c>
      <c r="I5980">
        <v>102.02</v>
      </c>
      <c r="J5980">
        <v>92.38</v>
      </c>
      <c r="K5980">
        <v>10.199999999999999</v>
      </c>
      <c r="L5980">
        <v>30</v>
      </c>
      <c r="M5980">
        <v>46.08</v>
      </c>
      <c r="N5980">
        <v>2.19</v>
      </c>
      <c r="O5980" t="s">
        <v>38</v>
      </c>
      <c r="P5980">
        <v>2</v>
      </c>
      <c r="Q5980">
        <v>4</v>
      </c>
      <c r="R5980" s="3">
        <f t="shared" si="558"/>
        <v>91.82</v>
      </c>
      <c r="S5980" s="3">
        <f t="shared" si="559"/>
        <v>-0.56000000000000227</v>
      </c>
      <c r="T5980" s="3">
        <f t="shared" si="560"/>
        <v>-16.079999999999998</v>
      </c>
      <c r="U5980" s="3">
        <f t="shared" si="561"/>
        <v>-18.830000000000002</v>
      </c>
      <c r="V5980" s="4">
        <f t="shared" si="562"/>
        <v>-0.20507514702679158</v>
      </c>
      <c r="W5980" s="5">
        <f t="shared" si="563"/>
        <v>0</v>
      </c>
    </row>
    <row r="5981" spans="1:23">
      <c r="A5981" t="s">
        <v>7466</v>
      </c>
      <c r="B5981" t="s">
        <v>2222</v>
      </c>
      <c r="C5981" t="s">
        <v>1159</v>
      </c>
      <c r="D5981" t="s">
        <v>48</v>
      </c>
      <c r="E5981" s="1">
        <v>46010.522499999999</v>
      </c>
      <c r="F5981" s="1">
        <v>46010.532222222217</v>
      </c>
      <c r="G5981" t="s">
        <v>27</v>
      </c>
      <c r="H5981">
        <v>2</v>
      </c>
      <c r="I5981">
        <v>209</v>
      </c>
      <c r="J5981">
        <v>134.44</v>
      </c>
      <c r="K5981">
        <v>31.35</v>
      </c>
      <c r="L5981">
        <v>30</v>
      </c>
      <c r="M5981">
        <v>35.770000000000003</v>
      </c>
      <c r="N5981">
        <v>3.74</v>
      </c>
      <c r="O5981" t="s">
        <v>38</v>
      </c>
      <c r="P5981">
        <v>0</v>
      </c>
      <c r="Q5981">
        <v>5</v>
      </c>
      <c r="R5981" s="3">
        <f t="shared" si="558"/>
        <v>177.65</v>
      </c>
      <c r="S5981" s="3">
        <f t="shared" si="559"/>
        <v>43.210000000000008</v>
      </c>
      <c r="T5981" s="3">
        <f t="shared" si="560"/>
        <v>-5.7700000000000031</v>
      </c>
      <c r="U5981" s="3">
        <f t="shared" si="561"/>
        <v>33.700000000000003</v>
      </c>
      <c r="V5981" s="4">
        <f t="shared" si="562"/>
        <v>0.18969884604559528</v>
      </c>
      <c r="W5981" s="5">
        <f t="shared" si="563"/>
        <v>1</v>
      </c>
    </row>
    <row r="5982" spans="1:23">
      <c r="A5982" t="s">
        <v>7467</v>
      </c>
      <c r="B5982" t="s">
        <v>125</v>
      </c>
      <c r="C5982" t="s">
        <v>1818</v>
      </c>
      <c r="D5982" t="s">
        <v>60</v>
      </c>
      <c r="E5982" s="1">
        <v>46010.524976851862</v>
      </c>
      <c r="G5982" t="s">
        <v>110</v>
      </c>
      <c r="H5982">
        <v>1</v>
      </c>
      <c r="I5982">
        <v>170.73</v>
      </c>
      <c r="J5982">
        <v>123.72</v>
      </c>
      <c r="K5982">
        <v>0</v>
      </c>
      <c r="L5982">
        <v>30</v>
      </c>
      <c r="M5982">
        <v>54.37</v>
      </c>
      <c r="N5982">
        <v>0</v>
      </c>
      <c r="O5982" t="s">
        <v>65</v>
      </c>
      <c r="P5982">
        <v>4</v>
      </c>
      <c r="R5982" s="3">
        <f t="shared" si="558"/>
        <v>170.73</v>
      </c>
      <c r="S5982" s="3">
        <f t="shared" si="559"/>
        <v>47.009999999999991</v>
      </c>
      <c r="T5982" s="3">
        <f t="shared" si="560"/>
        <v>-24.369999999999997</v>
      </c>
      <c r="U5982" s="3">
        <f t="shared" si="561"/>
        <v>22.639999999999993</v>
      </c>
      <c r="V5982" s="4">
        <f t="shared" si="562"/>
        <v>0.13260704035611781</v>
      </c>
      <c r="W5982" s="5">
        <f t="shared" si="563"/>
        <v>1</v>
      </c>
    </row>
    <row r="5983" spans="1:23">
      <c r="A5983" t="s">
        <v>7468</v>
      </c>
      <c r="B5983" t="s">
        <v>1933</v>
      </c>
      <c r="C5983" t="s">
        <v>558</v>
      </c>
      <c r="D5983" t="s">
        <v>37</v>
      </c>
      <c r="E5983" s="1">
        <v>46010.536539351851</v>
      </c>
      <c r="F5983" s="1">
        <v>46010.543483796297</v>
      </c>
      <c r="G5983" t="s">
        <v>27</v>
      </c>
      <c r="H5983">
        <v>1</v>
      </c>
      <c r="I5983">
        <v>56.22</v>
      </c>
      <c r="J5983">
        <v>47.81</v>
      </c>
      <c r="K5983">
        <v>0</v>
      </c>
      <c r="L5983">
        <v>30</v>
      </c>
      <c r="M5983">
        <v>50.57</v>
      </c>
      <c r="N5983">
        <v>1.55</v>
      </c>
      <c r="O5983" t="s">
        <v>65</v>
      </c>
      <c r="P5983">
        <v>0</v>
      </c>
      <c r="Q5983">
        <v>5</v>
      </c>
      <c r="R5983" s="3">
        <f t="shared" si="558"/>
        <v>56.22</v>
      </c>
      <c r="S5983" s="3">
        <f t="shared" si="559"/>
        <v>8.4099999999999966</v>
      </c>
      <c r="T5983" s="3">
        <f t="shared" si="560"/>
        <v>-20.57</v>
      </c>
      <c r="U5983" s="3">
        <f t="shared" si="561"/>
        <v>-13.710000000000004</v>
      </c>
      <c r="V5983" s="4">
        <f t="shared" si="562"/>
        <v>-0.24386339381003211</v>
      </c>
      <c r="W5983" s="5">
        <f t="shared" si="563"/>
        <v>0</v>
      </c>
    </row>
    <row r="5984" spans="1:23">
      <c r="A5984" t="s">
        <v>7469</v>
      </c>
      <c r="B5984" t="s">
        <v>1099</v>
      </c>
      <c r="C5984" t="s">
        <v>59</v>
      </c>
      <c r="D5984" t="s">
        <v>117</v>
      </c>
      <c r="E5984" s="1">
        <v>46010.539733796293</v>
      </c>
      <c r="F5984" s="1">
        <v>46010.564733796287</v>
      </c>
      <c r="G5984" t="s">
        <v>27</v>
      </c>
      <c r="H5984">
        <v>1</v>
      </c>
      <c r="I5984">
        <v>21.98</v>
      </c>
      <c r="J5984">
        <v>18.04</v>
      </c>
      <c r="K5984">
        <v>2.2000000000000002</v>
      </c>
      <c r="L5984">
        <v>30</v>
      </c>
      <c r="M5984">
        <v>63.69</v>
      </c>
      <c r="N5984">
        <v>0.9</v>
      </c>
      <c r="O5984" t="s">
        <v>65</v>
      </c>
      <c r="P5984">
        <v>16</v>
      </c>
      <c r="Q5984">
        <v>1</v>
      </c>
      <c r="R5984" s="3">
        <f t="shared" si="558"/>
        <v>19.78</v>
      </c>
      <c r="S5984" s="3">
        <f t="shared" si="559"/>
        <v>1.740000000000002</v>
      </c>
      <c r="T5984" s="3">
        <f t="shared" si="560"/>
        <v>-33.69</v>
      </c>
      <c r="U5984" s="3">
        <f t="shared" si="561"/>
        <v>-32.849999999999994</v>
      </c>
      <c r="V5984" s="4">
        <f t="shared" si="562"/>
        <v>-1.6607684529828106</v>
      </c>
      <c r="W5984" s="5">
        <f t="shared" si="563"/>
        <v>0</v>
      </c>
    </row>
    <row r="5985" spans="1:23">
      <c r="A5985" t="s">
        <v>7470</v>
      </c>
      <c r="B5985" t="s">
        <v>1316</v>
      </c>
      <c r="C5985" t="s">
        <v>268</v>
      </c>
      <c r="D5985" t="s">
        <v>60</v>
      </c>
      <c r="E5985" s="1">
        <v>46010.686319444438</v>
      </c>
      <c r="F5985" s="1">
        <v>46010.700208333343</v>
      </c>
      <c r="G5985" t="s">
        <v>27</v>
      </c>
      <c r="H5985">
        <v>1</v>
      </c>
      <c r="I5985">
        <v>30.14</v>
      </c>
      <c r="J5985">
        <v>23.96</v>
      </c>
      <c r="K5985">
        <v>7.54</v>
      </c>
      <c r="L5985">
        <v>30</v>
      </c>
      <c r="M5985">
        <v>63.49</v>
      </c>
      <c r="N5985">
        <v>0.95</v>
      </c>
      <c r="O5985" t="s">
        <v>65</v>
      </c>
      <c r="P5985">
        <v>5</v>
      </c>
      <c r="Q5985">
        <v>3</v>
      </c>
      <c r="R5985" s="3">
        <f t="shared" si="558"/>
        <v>22.6</v>
      </c>
      <c r="S5985" s="3">
        <f t="shared" si="559"/>
        <v>-1.3599999999999994</v>
      </c>
      <c r="T5985" s="3">
        <f t="shared" si="560"/>
        <v>-33.49</v>
      </c>
      <c r="U5985" s="3">
        <f t="shared" si="561"/>
        <v>-35.800000000000004</v>
      </c>
      <c r="V5985" s="4">
        <f t="shared" si="562"/>
        <v>-1.584070796460177</v>
      </c>
      <c r="W5985" s="5">
        <f t="shared" si="563"/>
        <v>0</v>
      </c>
    </row>
    <row r="5986" spans="1:23">
      <c r="A5986" t="s">
        <v>7471</v>
      </c>
      <c r="B5986" t="s">
        <v>1258</v>
      </c>
      <c r="C5986" t="s">
        <v>995</v>
      </c>
      <c r="D5986" t="s">
        <v>72</v>
      </c>
      <c r="E5986" s="1">
        <v>46010.702233796299</v>
      </c>
      <c r="F5986" s="1">
        <v>46010.718206018522</v>
      </c>
      <c r="G5986" t="s">
        <v>27</v>
      </c>
      <c r="H5986">
        <v>4</v>
      </c>
      <c r="I5986">
        <v>1538.84</v>
      </c>
      <c r="J5986">
        <v>1190.08</v>
      </c>
      <c r="K5986">
        <v>76.94</v>
      </c>
      <c r="L5986">
        <v>0</v>
      </c>
      <c r="M5986">
        <v>51.76</v>
      </c>
      <c r="N5986">
        <v>26.31</v>
      </c>
      <c r="O5986" t="s">
        <v>38</v>
      </c>
      <c r="P5986">
        <v>8</v>
      </c>
      <c r="Q5986">
        <v>4</v>
      </c>
      <c r="R5986" s="3">
        <f t="shared" si="558"/>
        <v>1461.8999999999999</v>
      </c>
      <c r="S5986" s="3">
        <f t="shared" si="559"/>
        <v>271.81999999999994</v>
      </c>
      <c r="T5986" s="3">
        <f t="shared" si="560"/>
        <v>-51.76</v>
      </c>
      <c r="U5986" s="3">
        <f t="shared" si="561"/>
        <v>193.74999999999994</v>
      </c>
      <c r="V5986" s="4">
        <f t="shared" si="562"/>
        <v>0.13253300499350157</v>
      </c>
      <c r="W5986" s="5">
        <f t="shared" si="563"/>
        <v>1</v>
      </c>
    </row>
    <row r="5987" spans="1:23">
      <c r="A5987" t="s">
        <v>7472</v>
      </c>
      <c r="B5987" t="s">
        <v>1361</v>
      </c>
      <c r="C5987" t="s">
        <v>213</v>
      </c>
      <c r="D5987" t="s">
        <v>48</v>
      </c>
      <c r="E5987" s="1">
        <v>46010.707662037043</v>
      </c>
      <c r="F5987" s="1">
        <v>46010.718078703707</v>
      </c>
      <c r="G5987" t="s">
        <v>27</v>
      </c>
      <c r="H5987">
        <v>5</v>
      </c>
      <c r="I5987">
        <v>871.7</v>
      </c>
      <c r="J5987">
        <v>634.45000000000005</v>
      </c>
      <c r="K5987">
        <v>0</v>
      </c>
      <c r="L5987">
        <v>0</v>
      </c>
      <c r="M5987">
        <v>35.47</v>
      </c>
      <c r="N5987">
        <v>15.69</v>
      </c>
      <c r="O5987" t="s">
        <v>38</v>
      </c>
      <c r="P5987">
        <v>0</v>
      </c>
      <c r="Q5987">
        <v>5</v>
      </c>
      <c r="R5987" s="3">
        <f t="shared" si="558"/>
        <v>871.7</v>
      </c>
      <c r="S5987" s="3">
        <f t="shared" si="559"/>
        <v>237.25</v>
      </c>
      <c r="T5987" s="3">
        <f t="shared" si="560"/>
        <v>-35.47</v>
      </c>
      <c r="U5987" s="3">
        <f t="shared" si="561"/>
        <v>186.09</v>
      </c>
      <c r="V5987" s="4">
        <f t="shared" si="562"/>
        <v>0.21347940805322932</v>
      </c>
      <c r="W5987" s="5">
        <f t="shared" si="563"/>
        <v>1</v>
      </c>
    </row>
    <row r="5988" spans="1:23">
      <c r="A5988" t="s">
        <v>7473</v>
      </c>
      <c r="B5988" t="s">
        <v>1074</v>
      </c>
      <c r="C5988" t="s">
        <v>99</v>
      </c>
      <c r="D5988" t="s">
        <v>64</v>
      </c>
      <c r="E5988" s="1">
        <v>46010.708726851852</v>
      </c>
      <c r="F5988" s="1">
        <v>46010.737199074072</v>
      </c>
      <c r="G5988" t="s">
        <v>27</v>
      </c>
      <c r="H5988">
        <v>2</v>
      </c>
      <c r="I5988">
        <v>308.74</v>
      </c>
      <c r="J5988">
        <v>226.8</v>
      </c>
      <c r="K5988">
        <v>15.44</v>
      </c>
      <c r="L5988">
        <v>30</v>
      </c>
      <c r="M5988">
        <v>44.61</v>
      </c>
      <c r="N5988">
        <v>5.82</v>
      </c>
      <c r="O5988" t="s">
        <v>38</v>
      </c>
      <c r="P5988">
        <v>21</v>
      </c>
      <c r="Q5988">
        <v>1</v>
      </c>
      <c r="R5988" s="3">
        <f t="shared" si="558"/>
        <v>293.3</v>
      </c>
      <c r="S5988" s="3">
        <f t="shared" si="559"/>
        <v>66.5</v>
      </c>
      <c r="T5988" s="3">
        <f t="shared" si="560"/>
        <v>-14.61</v>
      </c>
      <c r="U5988" s="3">
        <f t="shared" si="561"/>
        <v>46.07</v>
      </c>
      <c r="V5988" s="4">
        <f t="shared" si="562"/>
        <v>0.15707466757586089</v>
      </c>
      <c r="W5988" s="5">
        <f t="shared" si="563"/>
        <v>1</v>
      </c>
    </row>
    <row r="5989" spans="1:23">
      <c r="A5989" t="s">
        <v>7474</v>
      </c>
      <c r="B5989" t="s">
        <v>823</v>
      </c>
      <c r="C5989" t="s">
        <v>325</v>
      </c>
      <c r="D5989" t="s">
        <v>160</v>
      </c>
      <c r="E5989" s="1">
        <v>46010.727303240739</v>
      </c>
      <c r="F5989" s="1">
        <v>46010.74119212963</v>
      </c>
      <c r="G5989" t="s">
        <v>27</v>
      </c>
      <c r="H5989">
        <v>2</v>
      </c>
      <c r="I5989">
        <v>499.46</v>
      </c>
      <c r="J5989">
        <v>301.83999999999997</v>
      </c>
      <c r="K5989">
        <v>0</v>
      </c>
      <c r="L5989">
        <v>0</v>
      </c>
      <c r="M5989">
        <v>49.63</v>
      </c>
      <c r="N5989">
        <v>8.99</v>
      </c>
      <c r="O5989" t="s">
        <v>38</v>
      </c>
      <c r="P5989">
        <v>0</v>
      </c>
      <c r="Q5989">
        <v>5</v>
      </c>
      <c r="R5989" s="3">
        <f t="shared" si="558"/>
        <v>499.46</v>
      </c>
      <c r="S5989" s="3">
        <f t="shared" si="559"/>
        <v>197.62</v>
      </c>
      <c r="T5989" s="3">
        <f t="shared" si="560"/>
        <v>-49.63</v>
      </c>
      <c r="U5989" s="3">
        <f t="shared" si="561"/>
        <v>139</v>
      </c>
      <c r="V5989" s="4">
        <f t="shared" si="562"/>
        <v>0.27830056460977859</v>
      </c>
      <c r="W5989" s="5">
        <f t="shared" si="563"/>
        <v>1</v>
      </c>
    </row>
    <row r="5990" spans="1:23">
      <c r="A5990" t="s">
        <v>7475</v>
      </c>
      <c r="B5990" t="s">
        <v>4148</v>
      </c>
      <c r="C5990" t="s">
        <v>1344</v>
      </c>
      <c r="D5990" t="s">
        <v>32</v>
      </c>
      <c r="E5990" s="1">
        <v>46010.739074074067</v>
      </c>
      <c r="F5990" s="1">
        <v>46010.759212962963</v>
      </c>
      <c r="G5990" t="s">
        <v>27</v>
      </c>
      <c r="H5990">
        <v>2</v>
      </c>
      <c r="I5990">
        <v>238.9</v>
      </c>
      <c r="J5990">
        <v>193</v>
      </c>
      <c r="K5990">
        <v>23.89</v>
      </c>
      <c r="L5990">
        <v>30</v>
      </c>
      <c r="M5990">
        <v>55.4</v>
      </c>
      <c r="N5990">
        <v>4.41</v>
      </c>
      <c r="O5990" t="s">
        <v>65</v>
      </c>
      <c r="P5990">
        <v>9</v>
      </c>
      <c r="Q5990">
        <v>4</v>
      </c>
      <c r="R5990" s="3">
        <f t="shared" si="558"/>
        <v>215.01</v>
      </c>
      <c r="S5990" s="3">
        <f t="shared" si="559"/>
        <v>22.009999999999991</v>
      </c>
      <c r="T5990" s="3">
        <f t="shared" si="560"/>
        <v>-25.4</v>
      </c>
      <c r="U5990" s="3">
        <f t="shared" si="561"/>
        <v>-7.8000000000000078</v>
      </c>
      <c r="V5990" s="4">
        <f t="shared" si="562"/>
        <v>-3.6277382447328067E-2</v>
      </c>
      <c r="W5990" s="5">
        <f t="shared" si="563"/>
        <v>0</v>
      </c>
    </row>
    <row r="5991" spans="1:23">
      <c r="A5991" t="s">
        <v>7476</v>
      </c>
      <c r="B5991" t="s">
        <v>3977</v>
      </c>
      <c r="C5991" t="s">
        <v>181</v>
      </c>
      <c r="D5991" t="s">
        <v>87</v>
      </c>
      <c r="E5991" s="1">
        <v>46010.784849537027</v>
      </c>
      <c r="G5991" t="s">
        <v>110</v>
      </c>
      <c r="H5991">
        <v>3</v>
      </c>
      <c r="I5991">
        <v>2197.1999999999998</v>
      </c>
      <c r="J5991">
        <v>1358.97</v>
      </c>
      <c r="K5991">
        <v>0</v>
      </c>
      <c r="L5991">
        <v>0</v>
      </c>
      <c r="M5991">
        <v>59.75</v>
      </c>
      <c r="N5991">
        <v>0</v>
      </c>
      <c r="O5991" t="s">
        <v>65</v>
      </c>
      <c r="P5991">
        <v>6</v>
      </c>
      <c r="R5991" s="3">
        <f t="shared" si="558"/>
        <v>2197.1999999999998</v>
      </c>
      <c r="S5991" s="3">
        <f t="shared" si="559"/>
        <v>838.22999999999979</v>
      </c>
      <c r="T5991" s="3">
        <f t="shared" si="560"/>
        <v>-59.75</v>
      </c>
      <c r="U5991" s="3">
        <f t="shared" si="561"/>
        <v>778.47999999999979</v>
      </c>
      <c r="V5991" s="4">
        <f t="shared" si="562"/>
        <v>0.35430547970143811</v>
      </c>
      <c r="W5991" s="5">
        <f t="shared" si="563"/>
        <v>1</v>
      </c>
    </row>
    <row r="5992" spans="1:23">
      <c r="A5992" t="s">
        <v>7477</v>
      </c>
      <c r="B5992" t="s">
        <v>5745</v>
      </c>
      <c r="C5992" t="s">
        <v>123</v>
      </c>
      <c r="D5992" t="s">
        <v>60</v>
      </c>
      <c r="E5992" s="1">
        <v>46010.841504629629</v>
      </c>
      <c r="F5992" s="1">
        <v>46010.847754629627</v>
      </c>
      <c r="G5992" t="s">
        <v>53</v>
      </c>
      <c r="H5992">
        <v>2</v>
      </c>
      <c r="I5992">
        <v>295.12</v>
      </c>
      <c r="J5992">
        <v>203.18</v>
      </c>
      <c r="K5992">
        <v>0</v>
      </c>
      <c r="L5992">
        <v>30</v>
      </c>
      <c r="M5992">
        <v>41.73</v>
      </c>
      <c r="N5992">
        <v>5.85</v>
      </c>
      <c r="O5992" t="s">
        <v>144</v>
      </c>
      <c r="P5992">
        <v>0</v>
      </c>
      <c r="Q5992">
        <v>1</v>
      </c>
      <c r="R5992" s="3">
        <f t="shared" si="558"/>
        <v>295.12</v>
      </c>
      <c r="S5992" s="3">
        <f t="shared" si="559"/>
        <v>91.94</v>
      </c>
      <c r="T5992" s="3">
        <f t="shared" si="560"/>
        <v>-11.729999999999997</v>
      </c>
      <c r="U5992" s="3">
        <f t="shared" si="561"/>
        <v>74.360000000000014</v>
      </c>
      <c r="V5992" s="4">
        <f t="shared" si="562"/>
        <v>0.2519653022499323</v>
      </c>
      <c r="W5992" s="5">
        <f t="shared" si="563"/>
        <v>1</v>
      </c>
    </row>
    <row r="5993" spans="1:23">
      <c r="A5993" t="s">
        <v>7478</v>
      </c>
      <c r="B5993" t="s">
        <v>1060</v>
      </c>
      <c r="C5993" t="s">
        <v>675</v>
      </c>
      <c r="D5993" t="s">
        <v>37</v>
      </c>
      <c r="E5993" s="1">
        <v>46010.870439814818</v>
      </c>
      <c r="F5993" s="1">
        <v>46010.887106481481</v>
      </c>
      <c r="G5993" t="s">
        <v>27</v>
      </c>
      <c r="H5993">
        <v>1</v>
      </c>
      <c r="I5993">
        <v>265.83</v>
      </c>
      <c r="J5993">
        <v>227.25</v>
      </c>
      <c r="K5993">
        <v>39.869999999999997</v>
      </c>
      <c r="L5993">
        <v>30</v>
      </c>
      <c r="M5993">
        <v>40.82</v>
      </c>
      <c r="N5993">
        <v>4.6100000000000003</v>
      </c>
      <c r="O5993" t="s">
        <v>38</v>
      </c>
      <c r="P5993">
        <v>4</v>
      </c>
      <c r="Q5993">
        <v>4</v>
      </c>
      <c r="R5993" s="3">
        <f t="shared" si="558"/>
        <v>225.95999999999998</v>
      </c>
      <c r="S5993" s="3">
        <f t="shared" si="559"/>
        <v>-1.2900000000000205</v>
      </c>
      <c r="T5993" s="3">
        <f t="shared" si="560"/>
        <v>-10.82</v>
      </c>
      <c r="U5993" s="3">
        <f t="shared" si="561"/>
        <v>-16.72000000000002</v>
      </c>
      <c r="V5993" s="4">
        <f t="shared" si="562"/>
        <v>-7.3995397415471856E-2</v>
      </c>
      <c r="W5993" s="5">
        <f t="shared" si="563"/>
        <v>0</v>
      </c>
    </row>
    <row r="5994" spans="1:23">
      <c r="A5994" t="s">
        <v>7479</v>
      </c>
      <c r="B5994" t="s">
        <v>4585</v>
      </c>
      <c r="C5994" t="s">
        <v>511</v>
      </c>
      <c r="D5994" t="s">
        <v>52</v>
      </c>
      <c r="E5994" s="1">
        <v>46010.939791666657</v>
      </c>
      <c r="F5994" s="1">
        <v>46010.952291666668</v>
      </c>
      <c r="G5994" t="s">
        <v>27</v>
      </c>
      <c r="H5994">
        <v>1</v>
      </c>
      <c r="I5994">
        <v>786.05</v>
      </c>
      <c r="J5994">
        <v>670.86</v>
      </c>
      <c r="K5994">
        <v>39.299999999999997</v>
      </c>
      <c r="L5994">
        <v>0</v>
      </c>
      <c r="M5994">
        <v>53.84</v>
      </c>
      <c r="N5994">
        <v>13.44</v>
      </c>
      <c r="O5994" t="s">
        <v>38</v>
      </c>
      <c r="P5994">
        <v>3</v>
      </c>
      <c r="Q5994">
        <v>3</v>
      </c>
      <c r="R5994" s="3">
        <f t="shared" si="558"/>
        <v>746.75</v>
      </c>
      <c r="S5994" s="3">
        <f t="shared" si="559"/>
        <v>75.889999999999986</v>
      </c>
      <c r="T5994" s="3">
        <f t="shared" si="560"/>
        <v>-53.84</v>
      </c>
      <c r="U5994" s="3">
        <f t="shared" si="561"/>
        <v>8.6099999999999834</v>
      </c>
      <c r="V5994" s="4">
        <f t="shared" si="562"/>
        <v>1.1529963173752907E-2</v>
      </c>
      <c r="W5994" s="5">
        <f t="shared" si="563"/>
        <v>1</v>
      </c>
    </row>
    <row r="5995" spans="1:23">
      <c r="A5995" t="s">
        <v>7480</v>
      </c>
      <c r="B5995" t="s">
        <v>794</v>
      </c>
      <c r="C5995" t="s">
        <v>968</v>
      </c>
      <c r="D5995" t="s">
        <v>48</v>
      </c>
      <c r="E5995" s="1">
        <v>46010.94940972222</v>
      </c>
      <c r="F5995" s="1">
        <v>46010.954965277779</v>
      </c>
      <c r="G5995" t="s">
        <v>27</v>
      </c>
      <c r="H5995">
        <v>1</v>
      </c>
      <c r="I5995">
        <v>143.13999999999999</v>
      </c>
      <c r="J5995">
        <v>89.37</v>
      </c>
      <c r="K5995">
        <v>21.47</v>
      </c>
      <c r="L5995">
        <v>30</v>
      </c>
      <c r="M5995">
        <v>38.6</v>
      </c>
      <c r="N5995">
        <v>2.73</v>
      </c>
      <c r="O5995" t="s">
        <v>33</v>
      </c>
      <c r="P5995">
        <v>0</v>
      </c>
      <c r="Q5995">
        <v>5</v>
      </c>
      <c r="R5995" s="3">
        <f t="shared" si="558"/>
        <v>121.66999999999999</v>
      </c>
      <c r="S5995" s="3">
        <f t="shared" si="559"/>
        <v>32.299999999999983</v>
      </c>
      <c r="T5995" s="3">
        <f t="shared" si="560"/>
        <v>-8.6000000000000014</v>
      </c>
      <c r="U5995" s="3">
        <f t="shared" si="561"/>
        <v>20.969999999999981</v>
      </c>
      <c r="V5995" s="4">
        <f t="shared" si="562"/>
        <v>0.17235144242623476</v>
      </c>
      <c r="W5995" s="5">
        <f t="shared" si="563"/>
        <v>1</v>
      </c>
    </row>
    <row r="5996" spans="1:23">
      <c r="A5996" t="s">
        <v>7481</v>
      </c>
      <c r="B5996" t="s">
        <v>1989</v>
      </c>
      <c r="C5996" t="s">
        <v>399</v>
      </c>
      <c r="D5996" t="s">
        <v>44</v>
      </c>
      <c r="E5996" s="1">
        <v>46010.956203703703</v>
      </c>
      <c r="F5996" s="1">
        <v>46010.97148148148</v>
      </c>
      <c r="G5996" t="s">
        <v>27</v>
      </c>
      <c r="H5996">
        <v>1</v>
      </c>
      <c r="I5996">
        <v>100.7</v>
      </c>
      <c r="J5996">
        <v>68.260000000000005</v>
      </c>
      <c r="K5996">
        <v>0</v>
      </c>
      <c r="L5996">
        <v>30</v>
      </c>
      <c r="M5996">
        <v>55.26</v>
      </c>
      <c r="N5996">
        <v>2.35</v>
      </c>
      <c r="O5996" t="s">
        <v>38</v>
      </c>
      <c r="P5996">
        <v>7</v>
      </c>
      <c r="Q5996">
        <v>3</v>
      </c>
      <c r="R5996" s="3">
        <f t="shared" si="558"/>
        <v>100.7</v>
      </c>
      <c r="S5996" s="3">
        <f t="shared" si="559"/>
        <v>32.44</v>
      </c>
      <c r="T5996" s="3">
        <f t="shared" si="560"/>
        <v>-25.259999999999998</v>
      </c>
      <c r="U5996" s="3">
        <f t="shared" si="561"/>
        <v>4.83</v>
      </c>
      <c r="V5996" s="4">
        <f t="shared" si="562"/>
        <v>4.7964250248262161E-2</v>
      </c>
      <c r="W5996" s="5">
        <f t="shared" si="563"/>
        <v>1</v>
      </c>
    </row>
    <row r="5997" spans="1:23">
      <c r="A5997" t="s">
        <v>7482</v>
      </c>
      <c r="B5997" t="s">
        <v>2161</v>
      </c>
      <c r="C5997" t="s">
        <v>930</v>
      </c>
      <c r="D5997" t="s">
        <v>26</v>
      </c>
      <c r="E5997" s="1">
        <v>46011.270335648151</v>
      </c>
      <c r="F5997" s="1">
        <v>46011.288391203707</v>
      </c>
      <c r="G5997" t="s">
        <v>27</v>
      </c>
      <c r="H5997">
        <v>1</v>
      </c>
      <c r="I5997">
        <v>190.09</v>
      </c>
      <c r="J5997">
        <v>139.02000000000001</v>
      </c>
      <c r="K5997">
        <v>0</v>
      </c>
      <c r="L5997">
        <v>30</v>
      </c>
      <c r="M5997">
        <v>50.37</v>
      </c>
      <c r="N5997">
        <v>3.96</v>
      </c>
      <c r="O5997" t="s">
        <v>38</v>
      </c>
      <c r="P5997">
        <v>11</v>
      </c>
      <c r="Q5997">
        <v>3</v>
      </c>
      <c r="R5997" s="3">
        <f t="shared" si="558"/>
        <v>190.09</v>
      </c>
      <c r="S5997" s="3">
        <f t="shared" si="559"/>
        <v>51.069999999999993</v>
      </c>
      <c r="T5997" s="3">
        <f t="shared" si="560"/>
        <v>-20.369999999999997</v>
      </c>
      <c r="U5997" s="3">
        <f t="shared" si="561"/>
        <v>26.739999999999995</v>
      </c>
      <c r="V5997" s="4">
        <f t="shared" si="562"/>
        <v>0.14067020884844017</v>
      </c>
      <c r="W5997" s="5">
        <f t="shared" si="563"/>
        <v>1</v>
      </c>
    </row>
    <row r="5998" spans="1:23">
      <c r="A5998" t="s">
        <v>7483</v>
      </c>
      <c r="B5998" t="s">
        <v>3039</v>
      </c>
      <c r="C5998" t="s">
        <v>286</v>
      </c>
      <c r="D5998" t="s">
        <v>117</v>
      </c>
      <c r="E5998" s="1">
        <v>46011.310729166667</v>
      </c>
      <c r="F5998" s="1">
        <v>46011.321145833332</v>
      </c>
      <c r="G5998" t="s">
        <v>27</v>
      </c>
      <c r="H5998">
        <v>3</v>
      </c>
      <c r="I5998">
        <v>2096.64</v>
      </c>
      <c r="J5998">
        <v>1769.07</v>
      </c>
      <c r="K5998">
        <v>104.83</v>
      </c>
      <c r="L5998">
        <v>0</v>
      </c>
      <c r="M5998">
        <v>52.31</v>
      </c>
      <c r="N5998">
        <v>35.85</v>
      </c>
      <c r="O5998" t="s">
        <v>38</v>
      </c>
      <c r="P5998">
        <v>0</v>
      </c>
      <c r="Q5998">
        <v>5</v>
      </c>
      <c r="R5998" s="3">
        <f t="shared" si="558"/>
        <v>1991.81</v>
      </c>
      <c r="S5998" s="3">
        <f t="shared" si="559"/>
        <v>222.74</v>
      </c>
      <c r="T5998" s="3">
        <f t="shared" si="560"/>
        <v>-52.31</v>
      </c>
      <c r="U5998" s="3">
        <f t="shared" si="561"/>
        <v>134.58000000000001</v>
      </c>
      <c r="V5998" s="4">
        <f t="shared" si="562"/>
        <v>6.7566685577439625E-2</v>
      </c>
      <c r="W5998" s="5">
        <f t="shared" si="563"/>
        <v>1</v>
      </c>
    </row>
    <row r="5999" spans="1:23">
      <c r="A5999" t="s">
        <v>7484</v>
      </c>
      <c r="B5999" t="s">
        <v>2361</v>
      </c>
      <c r="C5999" t="s">
        <v>80</v>
      </c>
      <c r="D5999" t="s">
        <v>143</v>
      </c>
      <c r="E5999" s="1">
        <v>46011.337824074071</v>
      </c>
      <c r="F5999" s="1">
        <v>46011.352407407408</v>
      </c>
      <c r="G5999" t="s">
        <v>27</v>
      </c>
      <c r="H5999">
        <v>2</v>
      </c>
      <c r="I5999">
        <v>158.18</v>
      </c>
      <c r="J5999">
        <v>127.34</v>
      </c>
      <c r="K5999">
        <v>7.91</v>
      </c>
      <c r="L5999">
        <v>30</v>
      </c>
      <c r="M5999">
        <v>62.79</v>
      </c>
      <c r="N5999">
        <v>3.24</v>
      </c>
      <c r="O5999" t="s">
        <v>38</v>
      </c>
      <c r="P5999">
        <v>1</v>
      </c>
      <c r="Q5999">
        <v>4</v>
      </c>
      <c r="R5999" s="3">
        <f t="shared" si="558"/>
        <v>150.27000000000001</v>
      </c>
      <c r="S5999" s="3">
        <f t="shared" si="559"/>
        <v>22.930000000000007</v>
      </c>
      <c r="T5999" s="3">
        <f t="shared" si="560"/>
        <v>-32.79</v>
      </c>
      <c r="U5999" s="3">
        <f t="shared" si="561"/>
        <v>-13.099999999999993</v>
      </c>
      <c r="V5999" s="4">
        <f t="shared" si="562"/>
        <v>-8.7176415784920427E-2</v>
      </c>
      <c r="W5999" s="5">
        <f t="shared" si="563"/>
        <v>0</v>
      </c>
    </row>
    <row r="6000" spans="1:23">
      <c r="A6000" t="s">
        <v>7485</v>
      </c>
      <c r="B6000" t="s">
        <v>226</v>
      </c>
      <c r="C6000" t="s">
        <v>631</v>
      </c>
      <c r="D6000" t="s">
        <v>103</v>
      </c>
      <c r="E6000" s="1">
        <v>46011.373888888891</v>
      </c>
      <c r="F6000" s="1">
        <v>46011.392638888887</v>
      </c>
      <c r="G6000" t="s">
        <v>27</v>
      </c>
      <c r="H6000">
        <v>1</v>
      </c>
      <c r="I6000">
        <v>247.03</v>
      </c>
      <c r="J6000">
        <v>164.42</v>
      </c>
      <c r="K6000">
        <v>37.049999999999997</v>
      </c>
      <c r="L6000">
        <v>30</v>
      </c>
      <c r="M6000">
        <v>38.4</v>
      </c>
      <c r="N6000">
        <v>4.32</v>
      </c>
      <c r="O6000" t="s">
        <v>38</v>
      </c>
      <c r="P6000">
        <v>7</v>
      </c>
      <c r="Q6000">
        <v>3</v>
      </c>
      <c r="R6000" s="3">
        <f t="shared" si="558"/>
        <v>209.98000000000002</v>
      </c>
      <c r="S6000" s="3">
        <f t="shared" si="559"/>
        <v>45.560000000000031</v>
      </c>
      <c r="T6000" s="3">
        <f t="shared" si="560"/>
        <v>-8.3999999999999986</v>
      </c>
      <c r="U6000" s="3">
        <f t="shared" si="561"/>
        <v>32.840000000000032</v>
      </c>
      <c r="V6000" s="4">
        <f t="shared" si="562"/>
        <v>0.15639584722354524</v>
      </c>
      <c r="W6000" s="5">
        <f t="shared" si="563"/>
        <v>1</v>
      </c>
    </row>
    <row r="6001" spans="1:23">
      <c r="A6001" t="s">
        <v>7486</v>
      </c>
      <c r="B6001" t="s">
        <v>3124</v>
      </c>
      <c r="C6001" t="s">
        <v>561</v>
      </c>
      <c r="D6001" t="s">
        <v>127</v>
      </c>
      <c r="E6001" s="1">
        <v>46011.483865740738</v>
      </c>
      <c r="F6001" s="1">
        <v>46011.49428240741</v>
      </c>
      <c r="G6001" t="s">
        <v>27</v>
      </c>
      <c r="H6001">
        <v>1</v>
      </c>
      <c r="I6001">
        <v>206.85</v>
      </c>
      <c r="J6001">
        <v>175.85</v>
      </c>
      <c r="K6001">
        <v>51.71</v>
      </c>
      <c r="L6001">
        <v>30</v>
      </c>
      <c r="M6001">
        <v>49.44</v>
      </c>
      <c r="N6001">
        <v>3.33</v>
      </c>
      <c r="O6001" t="s">
        <v>38</v>
      </c>
      <c r="P6001">
        <v>0</v>
      </c>
      <c r="Q6001">
        <v>5</v>
      </c>
      <c r="R6001" s="3">
        <f t="shared" si="558"/>
        <v>155.13999999999999</v>
      </c>
      <c r="S6001" s="3">
        <f t="shared" si="559"/>
        <v>-20.710000000000008</v>
      </c>
      <c r="T6001" s="3">
        <f t="shared" si="560"/>
        <v>-19.439999999999998</v>
      </c>
      <c r="U6001" s="3">
        <f t="shared" si="561"/>
        <v>-43.480000000000004</v>
      </c>
      <c r="V6001" s="4">
        <f t="shared" si="562"/>
        <v>-0.28026298826866064</v>
      </c>
      <c r="W6001" s="5">
        <f t="shared" si="563"/>
        <v>0</v>
      </c>
    </row>
    <row r="6002" spans="1:23">
      <c r="A6002" t="s">
        <v>7487</v>
      </c>
      <c r="B6002" t="s">
        <v>912</v>
      </c>
      <c r="C6002" t="s">
        <v>878</v>
      </c>
      <c r="D6002" t="s">
        <v>87</v>
      </c>
      <c r="E6002" s="1">
        <v>46011.502511574072</v>
      </c>
      <c r="F6002" s="1">
        <v>46011.512928240743</v>
      </c>
      <c r="G6002" t="s">
        <v>27</v>
      </c>
      <c r="H6002">
        <v>2</v>
      </c>
      <c r="I6002">
        <v>249.26</v>
      </c>
      <c r="J6002">
        <v>229.84</v>
      </c>
      <c r="K6002">
        <v>12.46</v>
      </c>
      <c r="L6002">
        <v>30</v>
      </c>
      <c r="M6002">
        <v>49.53</v>
      </c>
      <c r="N6002">
        <v>4.8</v>
      </c>
      <c r="O6002" t="s">
        <v>38</v>
      </c>
      <c r="P6002">
        <v>0</v>
      </c>
      <c r="Q6002">
        <v>5</v>
      </c>
      <c r="R6002" s="3">
        <f t="shared" si="558"/>
        <v>236.79999999999998</v>
      </c>
      <c r="S6002" s="3">
        <f t="shared" si="559"/>
        <v>6.9599999999999795</v>
      </c>
      <c r="T6002" s="3">
        <f t="shared" si="560"/>
        <v>-19.53</v>
      </c>
      <c r="U6002" s="3">
        <f t="shared" si="561"/>
        <v>-17.370000000000022</v>
      </c>
      <c r="V6002" s="4">
        <f t="shared" si="562"/>
        <v>-7.3353040540540634E-2</v>
      </c>
      <c r="W6002" s="5">
        <f t="shared" si="563"/>
        <v>0</v>
      </c>
    </row>
    <row r="6003" spans="1:23">
      <c r="A6003" t="s">
        <v>7488</v>
      </c>
      <c r="B6003" t="s">
        <v>1359</v>
      </c>
      <c r="C6003" t="s">
        <v>865</v>
      </c>
      <c r="D6003" t="s">
        <v>52</v>
      </c>
      <c r="E6003" s="1">
        <v>46011.525011574071</v>
      </c>
      <c r="F6003" s="1">
        <v>46011.53056712963</v>
      </c>
      <c r="G6003" t="s">
        <v>27</v>
      </c>
      <c r="H6003">
        <v>1</v>
      </c>
      <c r="I6003">
        <v>498.59</v>
      </c>
      <c r="J6003">
        <v>301.52999999999997</v>
      </c>
      <c r="K6003">
        <v>0</v>
      </c>
      <c r="L6003">
        <v>0</v>
      </c>
      <c r="M6003">
        <v>36.409999999999997</v>
      </c>
      <c r="N6003">
        <v>8.9700000000000006</v>
      </c>
      <c r="O6003" t="s">
        <v>65</v>
      </c>
      <c r="P6003">
        <v>0</v>
      </c>
      <c r="Q6003">
        <v>5</v>
      </c>
      <c r="R6003" s="3">
        <f t="shared" si="558"/>
        <v>498.59</v>
      </c>
      <c r="S6003" s="3">
        <f t="shared" si="559"/>
        <v>197.06</v>
      </c>
      <c r="T6003" s="3">
        <f t="shared" si="560"/>
        <v>-36.409999999999997</v>
      </c>
      <c r="U6003" s="3">
        <f t="shared" si="561"/>
        <v>151.68</v>
      </c>
      <c r="V6003" s="4">
        <f t="shared" si="562"/>
        <v>0.30421789446238395</v>
      </c>
      <c r="W6003" s="5">
        <f t="shared" si="563"/>
        <v>1</v>
      </c>
    </row>
    <row r="6004" spans="1:23">
      <c r="A6004" t="s">
        <v>7489</v>
      </c>
      <c r="B6004" t="s">
        <v>885</v>
      </c>
      <c r="C6004" t="s">
        <v>1063</v>
      </c>
      <c r="D6004" t="s">
        <v>87</v>
      </c>
      <c r="E6004" s="1">
        <v>46011.610497685193</v>
      </c>
      <c r="F6004" s="1">
        <v>46011.616747685177</v>
      </c>
      <c r="G6004" t="s">
        <v>27</v>
      </c>
      <c r="H6004">
        <v>1</v>
      </c>
      <c r="I6004">
        <v>562.85</v>
      </c>
      <c r="J6004">
        <v>365.94</v>
      </c>
      <c r="K6004">
        <v>0</v>
      </c>
      <c r="L6004">
        <v>0</v>
      </c>
      <c r="M6004">
        <v>50.65</v>
      </c>
      <c r="N6004">
        <v>10.130000000000001</v>
      </c>
      <c r="O6004" t="s">
        <v>65</v>
      </c>
      <c r="P6004">
        <v>0</v>
      </c>
      <c r="Q6004">
        <v>5</v>
      </c>
      <c r="R6004" s="3">
        <f t="shared" si="558"/>
        <v>562.85</v>
      </c>
      <c r="S6004" s="3">
        <f t="shared" si="559"/>
        <v>196.91000000000003</v>
      </c>
      <c r="T6004" s="3">
        <f t="shared" si="560"/>
        <v>-50.65</v>
      </c>
      <c r="U6004" s="3">
        <f t="shared" si="561"/>
        <v>136.13000000000002</v>
      </c>
      <c r="V6004" s="4">
        <f t="shared" si="562"/>
        <v>0.24185839921826421</v>
      </c>
      <c r="W6004" s="5">
        <f t="shared" si="563"/>
        <v>1</v>
      </c>
    </row>
    <row r="6005" spans="1:23">
      <c r="A6005" t="s">
        <v>7490</v>
      </c>
      <c r="B6005" t="s">
        <v>613</v>
      </c>
      <c r="C6005" t="s">
        <v>555</v>
      </c>
      <c r="D6005" t="s">
        <v>64</v>
      </c>
      <c r="E6005" s="1">
        <v>46011.629606481481</v>
      </c>
      <c r="F6005" s="1">
        <v>46011.654606481483</v>
      </c>
      <c r="G6005" t="s">
        <v>27</v>
      </c>
      <c r="H6005">
        <v>3</v>
      </c>
      <c r="I6005">
        <v>72.930000000000007</v>
      </c>
      <c r="J6005">
        <v>58.77</v>
      </c>
      <c r="K6005">
        <v>3.65</v>
      </c>
      <c r="L6005">
        <v>30</v>
      </c>
      <c r="M6005">
        <v>56.14</v>
      </c>
      <c r="N6005">
        <v>1.79</v>
      </c>
      <c r="O6005" t="s">
        <v>38</v>
      </c>
      <c r="P6005">
        <v>16</v>
      </c>
      <c r="Q6005">
        <v>1</v>
      </c>
      <c r="R6005" s="3">
        <f t="shared" si="558"/>
        <v>69.28</v>
      </c>
      <c r="S6005" s="3">
        <f t="shared" si="559"/>
        <v>10.509999999999998</v>
      </c>
      <c r="T6005" s="3">
        <f t="shared" si="560"/>
        <v>-26.14</v>
      </c>
      <c r="U6005" s="3">
        <f t="shared" si="561"/>
        <v>-17.420000000000002</v>
      </c>
      <c r="V6005" s="4">
        <f t="shared" si="562"/>
        <v>-0.25144341801385683</v>
      </c>
      <c r="W6005" s="5">
        <f t="shared" si="563"/>
        <v>0</v>
      </c>
    </row>
    <row r="6006" spans="1:23">
      <c r="A6006" t="s">
        <v>7491</v>
      </c>
      <c r="B6006" t="s">
        <v>2399</v>
      </c>
      <c r="C6006" t="s">
        <v>626</v>
      </c>
      <c r="D6006" t="s">
        <v>127</v>
      </c>
      <c r="E6006" s="1">
        <v>46011.657777777778</v>
      </c>
      <c r="F6006" s="1">
        <v>46011.66333333333</v>
      </c>
      <c r="G6006" t="s">
        <v>27</v>
      </c>
      <c r="H6006">
        <v>2</v>
      </c>
      <c r="I6006">
        <v>547.52</v>
      </c>
      <c r="J6006">
        <v>492.08</v>
      </c>
      <c r="K6006">
        <v>54.75</v>
      </c>
      <c r="L6006">
        <v>0</v>
      </c>
      <c r="M6006">
        <v>52.46</v>
      </c>
      <c r="N6006">
        <v>8.8699999999999992</v>
      </c>
      <c r="O6006" t="s">
        <v>65</v>
      </c>
      <c r="P6006">
        <v>0</v>
      </c>
      <c r="Q6006">
        <v>4</v>
      </c>
      <c r="R6006" s="3">
        <f t="shared" si="558"/>
        <v>492.77</v>
      </c>
      <c r="S6006" s="3">
        <f t="shared" si="559"/>
        <v>0.68999999999999773</v>
      </c>
      <c r="T6006" s="3">
        <f t="shared" si="560"/>
        <v>-52.46</v>
      </c>
      <c r="U6006" s="3">
        <f t="shared" si="561"/>
        <v>-60.64</v>
      </c>
      <c r="V6006" s="4">
        <f t="shared" si="562"/>
        <v>-0.12305943949509913</v>
      </c>
      <c r="W6006" s="5">
        <f t="shared" si="563"/>
        <v>0</v>
      </c>
    </row>
    <row r="6007" spans="1:23">
      <c r="A6007" t="s">
        <v>7492</v>
      </c>
      <c r="B6007" t="s">
        <v>1184</v>
      </c>
      <c r="C6007" t="s">
        <v>409</v>
      </c>
      <c r="D6007" t="s">
        <v>127</v>
      </c>
      <c r="E6007" s="1">
        <v>46011.761087962957</v>
      </c>
      <c r="F6007" s="1">
        <v>46011.774282407408</v>
      </c>
      <c r="G6007" t="s">
        <v>27</v>
      </c>
      <c r="H6007">
        <v>3</v>
      </c>
      <c r="I6007">
        <v>665.88</v>
      </c>
      <c r="J6007">
        <v>475.44</v>
      </c>
      <c r="K6007">
        <v>33.29</v>
      </c>
      <c r="L6007">
        <v>0</v>
      </c>
      <c r="M6007">
        <v>43.07</v>
      </c>
      <c r="N6007">
        <v>11.39</v>
      </c>
      <c r="O6007" t="s">
        <v>65</v>
      </c>
      <c r="P6007">
        <v>4</v>
      </c>
      <c r="Q6007">
        <v>4</v>
      </c>
      <c r="R6007" s="3">
        <f t="shared" si="558"/>
        <v>632.59</v>
      </c>
      <c r="S6007" s="3">
        <f t="shared" si="559"/>
        <v>157.15000000000003</v>
      </c>
      <c r="T6007" s="3">
        <f t="shared" si="560"/>
        <v>-43.07</v>
      </c>
      <c r="U6007" s="3">
        <f t="shared" si="561"/>
        <v>102.69000000000004</v>
      </c>
      <c r="V6007" s="4">
        <f t="shared" si="562"/>
        <v>0.16233263251078903</v>
      </c>
      <c r="W6007" s="5">
        <f t="shared" si="563"/>
        <v>1</v>
      </c>
    </row>
    <row r="6008" spans="1:23">
      <c r="A6008" t="s">
        <v>7493</v>
      </c>
      <c r="B6008" t="s">
        <v>948</v>
      </c>
      <c r="C6008" t="s">
        <v>801</v>
      </c>
      <c r="D6008" t="s">
        <v>117</v>
      </c>
      <c r="E6008" s="1">
        <v>46011.762071759258</v>
      </c>
      <c r="F6008" s="1">
        <v>46011.776655092603</v>
      </c>
      <c r="G6008" t="s">
        <v>27</v>
      </c>
      <c r="H6008">
        <v>3</v>
      </c>
      <c r="I6008">
        <v>224.43</v>
      </c>
      <c r="J6008">
        <v>167.04</v>
      </c>
      <c r="K6008">
        <v>22.44</v>
      </c>
      <c r="L6008">
        <v>30</v>
      </c>
      <c r="M6008">
        <v>36.130000000000003</v>
      </c>
      <c r="N6008">
        <v>4.18</v>
      </c>
      <c r="O6008" t="s">
        <v>38</v>
      </c>
      <c r="P6008">
        <v>1</v>
      </c>
      <c r="Q6008">
        <v>4</v>
      </c>
      <c r="R6008" s="3">
        <f t="shared" si="558"/>
        <v>201.99</v>
      </c>
      <c r="S6008" s="3">
        <f t="shared" si="559"/>
        <v>34.950000000000017</v>
      </c>
      <c r="T6008" s="3">
        <f t="shared" si="560"/>
        <v>-6.1300000000000026</v>
      </c>
      <c r="U6008" s="3">
        <f t="shared" si="561"/>
        <v>24.640000000000015</v>
      </c>
      <c r="V6008" s="4">
        <f t="shared" si="562"/>
        <v>0.12198623694242296</v>
      </c>
      <c r="W6008" s="5">
        <f t="shared" si="563"/>
        <v>1</v>
      </c>
    </row>
    <row r="6009" spans="1:23">
      <c r="A6009" t="s">
        <v>7494</v>
      </c>
      <c r="B6009" t="s">
        <v>3386</v>
      </c>
      <c r="C6009" t="s">
        <v>631</v>
      </c>
      <c r="D6009" t="s">
        <v>127</v>
      </c>
      <c r="E6009" s="1">
        <v>46011.762083333328</v>
      </c>
      <c r="F6009" s="1">
        <v>46011.773888888893</v>
      </c>
      <c r="G6009" t="s">
        <v>53</v>
      </c>
      <c r="H6009">
        <v>3</v>
      </c>
      <c r="I6009">
        <v>741.09</v>
      </c>
      <c r="J6009">
        <v>493.26</v>
      </c>
      <c r="K6009">
        <v>37.049999999999997</v>
      </c>
      <c r="L6009">
        <v>0</v>
      </c>
      <c r="M6009">
        <v>60.16</v>
      </c>
      <c r="N6009">
        <v>12.67</v>
      </c>
      <c r="O6009" t="s">
        <v>65</v>
      </c>
      <c r="P6009">
        <v>2</v>
      </c>
      <c r="Q6009">
        <v>1</v>
      </c>
      <c r="R6009" s="3">
        <f t="shared" si="558"/>
        <v>704.04000000000008</v>
      </c>
      <c r="S6009" s="3">
        <f t="shared" si="559"/>
        <v>210.78000000000009</v>
      </c>
      <c r="T6009" s="3">
        <f t="shared" si="560"/>
        <v>-60.16</v>
      </c>
      <c r="U6009" s="3">
        <f t="shared" si="561"/>
        <v>137.9500000000001</v>
      </c>
      <c r="V6009" s="4">
        <f t="shared" si="562"/>
        <v>0.19594057155843431</v>
      </c>
      <c r="W6009" s="5">
        <f t="shared" si="563"/>
        <v>1</v>
      </c>
    </row>
    <row r="6010" spans="1:23">
      <c r="A6010" t="s">
        <v>7495</v>
      </c>
      <c r="B6010" t="s">
        <v>2823</v>
      </c>
      <c r="C6010" t="s">
        <v>762</v>
      </c>
      <c r="D6010" t="s">
        <v>143</v>
      </c>
      <c r="E6010" s="1">
        <v>46011.780474537038</v>
      </c>
      <c r="G6010" t="s">
        <v>110</v>
      </c>
      <c r="H6010">
        <v>1</v>
      </c>
      <c r="I6010">
        <v>223.32</v>
      </c>
      <c r="J6010">
        <v>138.31</v>
      </c>
      <c r="K6010">
        <v>55.83</v>
      </c>
      <c r="L6010">
        <v>30</v>
      </c>
      <c r="M6010">
        <v>41.31</v>
      </c>
      <c r="N6010">
        <v>0</v>
      </c>
      <c r="O6010" t="s">
        <v>38</v>
      </c>
      <c r="P6010">
        <v>0</v>
      </c>
      <c r="R6010" s="3">
        <f t="shared" si="558"/>
        <v>167.49</v>
      </c>
      <c r="S6010" s="3">
        <f t="shared" si="559"/>
        <v>29.180000000000007</v>
      </c>
      <c r="T6010" s="3">
        <f t="shared" si="560"/>
        <v>-11.310000000000002</v>
      </c>
      <c r="U6010" s="3">
        <f t="shared" si="561"/>
        <v>17.870000000000005</v>
      </c>
      <c r="V6010" s="4">
        <f t="shared" si="562"/>
        <v>0.10669293689175476</v>
      </c>
      <c r="W6010" s="5">
        <f t="shared" si="563"/>
        <v>1</v>
      </c>
    </row>
    <row r="6011" spans="1:23">
      <c r="A6011" t="s">
        <v>7496</v>
      </c>
      <c r="B6011" t="s">
        <v>670</v>
      </c>
      <c r="C6011" t="s">
        <v>768</v>
      </c>
      <c r="D6011" t="s">
        <v>26</v>
      </c>
      <c r="E6011" s="1">
        <v>46011.783113425918</v>
      </c>
      <c r="F6011" s="1">
        <v>46011.788668981477</v>
      </c>
      <c r="G6011" t="s">
        <v>27</v>
      </c>
      <c r="H6011">
        <v>1</v>
      </c>
      <c r="I6011">
        <v>139.11000000000001</v>
      </c>
      <c r="J6011">
        <v>87.14</v>
      </c>
      <c r="K6011">
        <v>13.91</v>
      </c>
      <c r="L6011">
        <v>30</v>
      </c>
      <c r="M6011">
        <v>44.23</v>
      </c>
      <c r="N6011">
        <v>2.79</v>
      </c>
      <c r="O6011" t="s">
        <v>38</v>
      </c>
      <c r="P6011">
        <v>0</v>
      </c>
      <c r="Q6011">
        <v>5</v>
      </c>
      <c r="R6011" s="3">
        <f t="shared" si="558"/>
        <v>125.20000000000002</v>
      </c>
      <c r="S6011" s="3">
        <f t="shared" si="559"/>
        <v>38.060000000000016</v>
      </c>
      <c r="T6011" s="3">
        <f t="shared" si="560"/>
        <v>-14.229999999999997</v>
      </c>
      <c r="U6011" s="3">
        <f t="shared" si="561"/>
        <v>21.04000000000002</v>
      </c>
      <c r="V6011" s="4">
        <f t="shared" si="562"/>
        <v>0.16805111821086277</v>
      </c>
      <c r="W6011" s="5">
        <f t="shared" si="563"/>
        <v>1</v>
      </c>
    </row>
    <row r="6012" spans="1:23">
      <c r="A6012" t="s">
        <v>7497</v>
      </c>
      <c r="B6012" t="s">
        <v>3764</v>
      </c>
      <c r="C6012" t="s">
        <v>1482</v>
      </c>
      <c r="D6012" t="s">
        <v>72</v>
      </c>
      <c r="E6012" s="1">
        <v>46011.81832175926</v>
      </c>
      <c r="F6012" s="1">
        <v>46011.823877314811</v>
      </c>
      <c r="G6012" t="s">
        <v>27</v>
      </c>
      <c r="H6012">
        <v>1</v>
      </c>
      <c r="I6012">
        <v>309.54000000000002</v>
      </c>
      <c r="J6012">
        <v>185.47</v>
      </c>
      <c r="K6012">
        <v>15.48</v>
      </c>
      <c r="L6012">
        <v>30</v>
      </c>
      <c r="M6012">
        <v>44.76</v>
      </c>
      <c r="N6012">
        <v>5.83</v>
      </c>
      <c r="O6012" t="s">
        <v>144</v>
      </c>
      <c r="P6012">
        <v>0</v>
      </c>
      <c r="Q6012">
        <v>5</v>
      </c>
      <c r="R6012" s="3">
        <f t="shared" si="558"/>
        <v>294.06</v>
      </c>
      <c r="S6012" s="3">
        <f t="shared" si="559"/>
        <v>108.59</v>
      </c>
      <c r="T6012" s="3">
        <f t="shared" si="560"/>
        <v>-14.759999999999998</v>
      </c>
      <c r="U6012" s="3">
        <f t="shared" si="561"/>
        <v>88.000000000000014</v>
      </c>
      <c r="V6012" s="4">
        <f t="shared" si="562"/>
        <v>0.29925865469632051</v>
      </c>
      <c r="W6012" s="5">
        <f t="shared" si="563"/>
        <v>1</v>
      </c>
    </row>
    <row r="6013" spans="1:23">
      <c r="A6013" t="s">
        <v>7498</v>
      </c>
      <c r="B6013" t="s">
        <v>149</v>
      </c>
      <c r="C6013" t="s">
        <v>1063</v>
      </c>
      <c r="D6013" t="s">
        <v>160</v>
      </c>
      <c r="E6013" s="1">
        <v>46011.828761574077</v>
      </c>
      <c r="F6013" s="1">
        <v>46011.844733796293</v>
      </c>
      <c r="G6013" t="s">
        <v>53</v>
      </c>
      <c r="H6013">
        <v>1</v>
      </c>
      <c r="I6013">
        <v>562.85</v>
      </c>
      <c r="J6013">
        <v>365.94</v>
      </c>
      <c r="K6013">
        <v>28.14</v>
      </c>
      <c r="L6013">
        <v>0</v>
      </c>
      <c r="M6013">
        <v>48.61</v>
      </c>
      <c r="N6013">
        <v>9.6199999999999992</v>
      </c>
      <c r="O6013" t="s">
        <v>65</v>
      </c>
      <c r="P6013">
        <v>3</v>
      </c>
      <c r="Q6013">
        <v>1</v>
      </c>
      <c r="R6013" s="3">
        <f t="shared" si="558"/>
        <v>534.71</v>
      </c>
      <c r="S6013" s="3">
        <f t="shared" si="559"/>
        <v>168.77000000000004</v>
      </c>
      <c r="T6013" s="3">
        <f t="shared" si="560"/>
        <v>-48.61</v>
      </c>
      <c r="U6013" s="3">
        <f t="shared" si="561"/>
        <v>110.54000000000003</v>
      </c>
      <c r="V6013" s="4">
        <f t="shared" si="562"/>
        <v>0.20672888107572335</v>
      </c>
      <c r="W6013" s="5">
        <f t="shared" si="563"/>
        <v>1</v>
      </c>
    </row>
    <row r="6014" spans="1:23">
      <c r="A6014" t="s">
        <v>7499</v>
      </c>
      <c r="B6014" t="s">
        <v>1682</v>
      </c>
      <c r="C6014" t="s">
        <v>305</v>
      </c>
      <c r="D6014" t="s">
        <v>26</v>
      </c>
      <c r="E6014" s="1">
        <v>46011.873749999999</v>
      </c>
      <c r="F6014" s="1">
        <v>46011.885555555556</v>
      </c>
      <c r="G6014" t="s">
        <v>27</v>
      </c>
      <c r="H6014">
        <v>2</v>
      </c>
      <c r="I6014">
        <v>392.06</v>
      </c>
      <c r="J6014">
        <v>245.76</v>
      </c>
      <c r="K6014">
        <v>39.21</v>
      </c>
      <c r="L6014">
        <v>30</v>
      </c>
      <c r="M6014">
        <v>44.8</v>
      </c>
      <c r="N6014">
        <v>6.89</v>
      </c>
      <c r="O6014" t="s">
        <v>38</v>
      </c>
      <c r="P6014">
        <v>2</v>
      </c>
      <c r="Q6014">
        <v>4</v>
      </c>
      <c r="R6014" s="3">
        <f t="shared" si="558"/>
        <v>352.85</v>
      </c>
      <c r="S6014" s="3">
        <f t="shared" si="559"/>
        <v>107.09000000000003</v>
      </c>
      <c r="T6014" s="3">
        <f t="shared" si="560"/>
        <v>-14.799999999999997</v>
      </c>
      <c r="U6014" s="3">
        <f t="shared" si="561"/>
        <v>85.400000000000034</v>
      </c>
      <c r="V6014" s="4">
        <f t="shared" si="562"/>
        <v>0.24202919087430927</v>
      </c>
      <c r="W6014" s="5">
        <f t="shared" si="563"/>
        <v>1</v>
      </c>
    </row>
    <row r="6015" spans="1:23">
      <c r="A6015" t="s">
        <v>7500</v>
      </c>
      <c r="B6015" t="s">
        <v>1913</v>
      </c>
      <c r="C6015" t="s">
        <v>768</v>
      </c>
      <c r="D6015" t="s">
        <v>44</v>
      </c>
      <c r="E6015" s="1">
        <v>46011.880636574067</v>
      </c>
      <c r="F6015" s="1">
        <v>46011.886886574073</v>
      </c>
      <c r="G6015" t="s">
        <v>27</v>
      </c>
      <c r="H6015">
        <v>3</v>
      </c>
      <c r="I6015">
        <v>417.33</v>
      </c>
      <c r="J6015">
        <v>261.42</v>
      </c>
      <c r="K6015">
        <v>0</v>
      </c>
      <c r="L6015">
        <v>0</v>
      </c>
      <c r="M6015">
        <v>44.83</v>
      </c>
      <c r="N6015">
        <v>7.51</v>
      </c>
      <c r="O6015" t="s">
        <v>65</v>
      </c>
      <c r="P6015">
        <v>0</v>
      </c>
      <c r="Q6015">
        <v>5</v>
      </c>
      <c r="R6015" s="3">
        <f t="shared" si="558"/>
        <v>417.33</v>
      </c>
      <c r="S6015" s="3">
        <f t="shared" si="559"/>
        <v>155.90999999999997</v>
      </c>
      <c r="T6015" s="3">
        <f t="shared" si="560"/>
        <v>-44.83</v>
      </c>
      <c r="U6015" s="3">
        <f t="shared" si="561"/>
        <v>103.56999999999996</v>
      </c>
      <c r="V6015" s="4">
        <f t="shared" si="562"/>
        <v>0.24817290872930287</v>
      </c>
      <c r="W6015" s="5">
        <f t="shared" si="563"/>
        <v>1</v>
      </c>
    </row>
    <row r="6016" spans="1:23">
      <c r="A6016" t="s">
        <v>7501</v>
      </c>
      <c r="B6016" t="s">
        <v>2760</v>
      </c>
      <c r="C6016" t="s">
        <v>1364</v>
      </c>
      <c r="D6016" t="s">
        <v>160</v>
      </c>
      <c r="E6016" s="1">
        <v>46011.912708333337</v>
      </c>
      <c r="F6016" s="1">
        <v>46011.937013888892</v>
      </c>
      <c r="G6016" t="s">
        <v>27</v>
      </c>
      <c r="H6016">
        <v>4</v>
      </c>
      <c r="I6016">
        <v>2013.2</v>
      </c>
      <c r="J6016">
        <v>1735.48</v>
      </c>
      <c r="K6016">
        <v>0</v>
      </c>
      <c r="L6016">
        <v>0</v>
      </c>
      <c r="M6016">
        <v>38.22</v>
      </c>
      <c r="N6016">
        <v>36.24</v>
      </c>
      <c r="O6016" t="s">
        <v>38</v>
      </c>
      <c r="P6016">
        <v>15</v>
      </c>
      <c r="Q6016">
        <v>1</v>
      </c>
      <c r="R6016" s="3">
        <f t="shared" si="558"/>
        <v>2013.2</v>
      </c>
      <c r="S6016" s="3">
        <f t="shared" si="559"/>
        <v>277.72000000000003</v>
      </c>
      <c r="T6016" s="3">
        <f t="shared" si="560"/>
        <v>-38.22</v>
      </c>
      <c r="U6016" s="3">
        <f t="shared" si="561"/>
        <v>203.26000000000002</v>
      </c>
      <c r="V6016" s="4">
        <f t="shared" si="562"/>
        <v>0.10096363997615737</v>
      </c>
      <c r="W6016" s="5">
        <f t="shared" si="563"/>
        <v>1</v>
      </c>
    </row>
    <row r="6017" spans="1:23">
      <c r="A6017" t="s">
        <v>7502</v>
      </c>
      <c r="B6017" t="s">
        <v>1281</v>
      </c>
      <c r="C6017" t="s">
        <v>322</v>
      </c>
      <c r="D6017" t="s">
        <v>72</v>
      </c>
      <c r="E6017" s="1">
        <v>46011.945902777778</v>
      </c>
      <c r="F6017" s="1">
        <v>46011.959097222221</v>
      </c>
      <c r="G6017" t="s">
        <v>27</v>
      </c>
      <c r="H6017">
        <v>3</v>
      </c>
      <c r="I6017">
        <v>1961.04</v>
      </c>
      <c r="J6017">
        <v>1266.21</v>
      </c>
      <c r="K6017">
        <v>294.16000000000003</v>
      </c>
      <c r="L6017">
        <v>0</v>
      </c>
      <c r="M6017">
        <v>56.87</v>
      </c>
      <c r="N6017">
        <v>30</v>
      </c>
      <c r="O6017" t="s">
        <v>65</v>
      </c>
      <c r="P6017">
        <v>4</v>
      </c>
      <c r="Q6017">
        <v>3</v>
      </c>
      <c r="R6017" s="3">
        <f t="shared" si="558"/>
        <v>1666.8799999999999</v>
      </c>
      <c r="S6017" s="3">
        <f t="shared" si="559"/>
        <v>400.66999999999985</v>
      </c>
      <c r="T6017" s="3">
        <f t="shared" si="560"/>
        <v>-56.87</v>
      </c>
      <c r="U6017" s="3">
        <f t="shared" si="561"/>
        <v>313.79999999999984</v>
      </c>
      <c r="V6017" s="4">
        <f t="shared" si="562"/>
        <v>0.18825590324438463</v>
      </c>
      <c r="W6017" s="5">
        <f t="shared" si="563"/>
        <v>1</v>
      </c>
    </row>
    <row r="6018" spans="1:23">
      <c r="A6018" t="s">
        <v>7503</v>
      </c>
      <c r="B6018" t="s">
        <v>4532</v>
      </c>
      <c r="C6018" t="s">
        <v>359</v>
      </c>
      <c r="D6018" t="s">
        <v>103</v>
      </c>
      <c r="E6018" s="1">
        <v>46012.301412037043</v>
      </c>
      <c r="F6018" s="1">
        <v>46012.317384259259</v>
      </c>
      <c r="G6018" t="s">
        <v>27</v>
      </c>
      <c r="H6018">
        <v>2</v>
      </c>
      <c r="I6018">
        <v>553.96</v>
      </c>
      <c r="J6018">
        <v>400.64</v>
      </c>
      <c r="K6018">
        <v>138.49</v>
      </c>
      <c r="L6018">
        <v>0</v>
      </c>
      <c r="M6018">
        <v>45.98</v>
      </c>
      <c r="N6018">
        <v>7.48</v>
      </c>
      <c r="O6018" t="s">
        <v>38</v>
      </c>
      <c r="P6018">
        <v>3</v>
      </c>
      <c r="Q6018">
        <v>3</v>
      </c>
      <c r="R6018" s="3">
        <f t="shared" ref="R6018:R6081" si="564">I6018-K6018</f>
        <v>415.47</v>
      </c>
      <c r="S6018" s="3">
        <f t="shared" ref="S6018:S6081" si="565">R6018-J6018</f>
        <v>14.830000000000041</v>
      </c>
      <c r="T6018" s="3">
        <f t="shared" ref="T6018:T6081" si="566">L6018-M6018</f>
        <v>-45.98</v>
      </c>
      <c r="U6018" s="3">
        <f t="shared" ref="U6018:U6081" si="567">S6018+T6018-N6018</f>
        <v>-38.629999999999953</v>
      </c>
      <c r="V6018" s="4">
        <f t="shared" ref="V6018:V6081" si="568">IF(R6018&gt;0, U6018/R6018, 0)</f>
        <v>-9.2979035790791031E-2</v>
      </c>
      <c r="W6018" s="5">
        <f t="shared" ref="W6018:W6081" si="569">IF(U6018&gt;0, 1, 0)</f>
        <v>0</v>
      </c>
    </row>
    <row r="6019" spans="1:23">
      <c r="A6019" t="s">
        <v>7504</v>
      </c>
      <c r="B6019" t="s">
        <v>6843</v>
      </c>
      <c r="C6019" t="s">
        <v>325</v>
      </c>
      <c r="D6019" t="s">
        <v>127</v>
      </c>
      <c r="E6019" s="1">
        <v>46012.302453703713</v>
      </c>
      <c r="F6019" s="1">
        <v>46012.308009259257</v>
      </c>
      <c r="G6019" t="s">
        <v>27</v>
      </c>
      <c r="H6019">
        <v>2</v>
      </c>
      <c r="I6019">
        <v>499.46</v>
      </c>
      <c r="J6019">
        <v>301.83999999999997</v>
      </c>
      <c r="K6019">
        <v>24.97</v>
      </c>
      <c r="L6019">
        <v>0</v>
      </c>
      <c r="M6019">
        <v>61.58</v>
      </c>
      <c r="N6019">
        <v>8.5399999999999991</v>
      </c>
      <c r="O6019" t="s">
        <v>38</v>
      </c>
      <c r="P6019">
        <v>0</v>
      </c>
      <c r="Q6019">
        <v>4</v>
      </c>
      <c r="R6019" s="3">
        <f t="shared" si="564"/>
        <v>474.49</v>
      </c>
      <c r="S6019" s="3">
        <f t="shared" si="565"/>
        <v>172.65000000000003</v>
      </c>
      <c r="T6019" s="3">
        <f t="shared" si="566"/>
        <v>-61.58</v>
      </c>
      <c r="U6019" s="3">
        <f t="shared" si="567"/>
        <v>102.53000000000003</v>
      </c>
      <c r="V6019" s="4">
        <f t="shared" si="568"/>
        <v>0.2160846382431664</v>
      </c>
      <c r="W6019" s="5">
        <f t="shared" si="569"/>
        <v>1</v>
      </c>
    </row>
    <row r="6020" spans="1:23">
      <c r="A6020" t="s">
        <v>7505</v>
      </c>
      <c r="B6020" t="s">
        <v>3111</v>
      </c>
      <c r="C6020" t="s">
        <v>93</v>
      </c>
      <c r="D6020" t="s">
        <v>26</v>
      </c>
      <c r="E6020" s="1">
        <v>46012.351423611108</v>
      </c>
      <c r="F6020" s="1">
        <v>46012.368784722217</v>
      </c>
      <c r="G6020" t="s">
        <v>53</v>
      </c>
      <c r="H6020">
        <v>1</v>
      </c>
      <c r="I6020">
        <v>158.87</v>
      </c>
      <c r="J6020">
        <v>114.14</v>
      </c>
      <c r="K6020">
        <v>7.94</v>
      </c>
      <c r="L6020">
        <v>30</v>
      </c>
      <c r="M6020">
        <v>59.53</v>
      </c>
      <c r="N6020">
        <v>3.26</v>
      </c>
      <c r="O6020" t="s">
        <v>38</v>
      </c>
      <c r="P6020">
        <v>10</v>
      </c>
      <c r="Q6020">
        <v>2</v>
      </c>
      <c r="R6020" s="3">
        <f t="shared" si="564"/>
        <v>150.93</v>
      </c>
      <c r="S6020" s="3">
        <f t="shared" si="565"/>
        <v>36.790000000000006</v>
      </c>
      <c r="T6020" s="3">
        <f t="shared" si="566"/>
        <v>-29.53</v>
      </c>
      <c r="U6020" s="3">
        <f t="shared" si="567"/>
        <v>4.0000000000000053</v>
      </c>
      <c r="V6020" s="4">
        <f t="shared" si="568"/>
        <v>2.6502352083747467E-2</v>
      </c>
      <c r="W6020" s="5">
        <f t="shared" si="569"/>
        <v>1</v>
      </c>
    </row>
    <row r="6021" spans="1:23">
      <c r="A6021" t="s">
        <v>7506</v>
      </c>
      <c r="B6021" t="s">
        <v>2020</v>
      </c>
      <c r="C6021" t="s">
        <v>253</v>
      </c>
      <c r="D6021" t="s">
        <v>117</v>
      </c>
      <c r="E6021" s="1">
        <v>46012.352766203701</v>
      </c>
      <c r="F6021" s="1">
        <v>46012.370127314818</v>
      </c>
      <c r="G6021" t="s">
        <v>27</v>
      </c>
      <c r="H6021">
        <v>1</v>
      </c>
      <c r="I6021">
        <v>191.83</v>
      </c>
      <c r="J6021">
        <v>119.62</v>
      </c>
      <c r="K6021">
        <v>19.18</v>
      </c>
      <c r="L6021">
        <v>30</v>
      </c>
      <c r="M6021">
        <v>49.28</v>
      </c>
      <c r="N6021">
        <v>3.65</v>
      </c>
      <c r="O6021" t="s">
        <v>38</v>
      </c>
      <c r="P6021">
        <v>5</v>
      </c>
      <c r="Q6021">
        <v>4</v>
      </c>
      <c r="R6021" s="3">
        <f t="shared" si="564"/>
        <v>172.65</v>
      </c>
      <c r="S6021" s="3">
        <f t="shared" si="565"/>
        <v>53.03</v>
      </c>
      <c r="T6021" s="3">
        <f t="shared" si="566"/>
        <v>-19.28</v>
      </c>
      <c r="U6021" s="3">
        <f t="shared" si="567"/>
        <v>30.1</v>
      </c>
      <c r="V6021" s="4">
        <f t="shared" si="568"/>
        <v>0.17434115262090935</v>
      </c>
      <c r="W6021" s="5">
        <f t="shared" si="569"/>
        <v>1</v>
      </c>
    </row>
    <row r="6022" spans="1:23">
      <c r="A6022" t="s">
        <v>7507</v>
      </c>
      <c r="B6022" t="s">
        <v>589</v>
      </c>
      <c r="C6022" t="s">
        <v>116</v>
      </c>
      <c r="D6022" t="s">
        <v>117</v>
      </c>
      <c r="E6022" s="1">
        <v>46012.429236111107</v>
      </c>
      <c r="F6022" s="1">
        <v>46012.441041666672</v>
      </c>
      <c r="G6022" t="s">
        <v>53</v>
      </c>
      <c r="H6022">
        <v>3</v>
      </c>
      <c r="I6022">
        <v>882.48</v>
      </c>
      <c r="J6022">
        <v>599.4</v>
      </c>
      <c r="K6022">
        <v>88.25</v>
      </c>
      <c r="L6022">
        <v>0</v>
      </c>
      <c r="M6022">
        <v>60.38</v>
      </c>
      <c r="N6022">
        <v>14.3</v>
      </c>
      <c r="O6022" t="s">
        <v>38</v>
      </c>
      <c r="P6022">
        <v>0</v>
      </c>
      <c r="Q6022">
        <v>1</v>
      </c>
      <c r="R6022" s="3">
        <f t="shared" si="564"/>
        <v>794.23</v>
      </c>
      <c r="S6022" s="3">
        <f t="shared" si="565"/>
        <v>194.83000000000004</v>
      </c>
      <c r="T6022" s="3">
        <f t="shared" si="566"/>
        <v>-60.38</v>
      </c>
      <c r="U6022" s="3">
        <f t="shared" si="567"/>
        <v>120.15000000000005</v>
      </c>
      <c r="V6022" s="4">
        <f t="shared" si="568"/>
        <v>0.15127859687999703</v>
      </c>
      <c r="W6022" s="5">
        <f t="shared" si="569"/>
        <v>1</v>
      </c>
    </row>
    <row r="6023" spans="1:23">
      <c r="A6023" t="s">
        <v>7508</v>
      </c>
      <c r="B6023" t="s">
        <v>2192</v>
      </c>
      <c r="C6023" t="s">
        <v>343</v>
      </c>
      <c r="D6023" t="s">
        <v>32</v>
      </c>
      <c r="E6023" s="1">
        <v>46012.450520833343</v>
      </c>
      <c r="F6023" s="1">
        <v>46012.467187499999</v>
      </c>
      <c r="G6023" t="s">
        <v>27</v>
      </c>
      <c r="H6023">
        <v>1</v>
      </c>
      <c r="I6023">
        <v>50.51</v>
      </c>
      <c r="J6023">
        <v>42.77</v>
      </c>
      <c r="K6023">
        <v>2.5299999999999998</v>
      </c>
      <c r="L6023">
        <v>30</v>
      </c>
      <c r="M6023">
        <v>50.74</v>
      </c>
      <c r="N6023">
        <v>1.4</v>
      </c>
      <c r="O6023" t="s">
        <v>38</v>
      </c>
      <c r="P6023">
        <v>4</v>
      </c>
      <c r="Q6023">
        <v>4</v>
      </c>
      <c r="R6023" s="3">
        <f t="shared" si="564"/>
        <v>47.98</v>
      </c>
      <c r="S6023" s="3">
        <f t="shared" si="565"/>
        <v>5.2099999999999937</v>
      </c>
      <c r="T6023" s="3">
        <f t="shared" si="566"/>
        <v>-20.740000000000002</v>
      </c>
      <c r="U6023" s="3">
        <f t="shared" si="567"/>
        <v>-16.930000000000007</v>
      </c>
      <c r="V6023" s="4">
        <f t="shared" si="568"/>
        <v>-0.35285535639849952</v>
      </c>
      <c r="W6023" s="5">
        <f t="shared" si="569"/>
        <v>0</v>
      </c>
    </row>
    <row r="6024" spans="1:23">
      <c r="A6024" t="s">
        <v>7509</v>
      </c>
      <c r="B6024" t="s">
        <v>1712</v>
      </c>
      <c r="C6024" t="s">
        <v>835</v>
      </c>
      <c r="D6024" t="s">
        <v>44</v>
      </c>
      <c r="E6024" s="1">
        <v>46012.452870370369</v>
      </c>
      <c r="F6024" s="1">
        <v>46012.459120370368</v>
      </c>
      <c r="G6024" t="s">
        <v>27</v>
      </c>
      <c r="H6024">
        <v>2</v>
      </c>
      <c r="I6024">
        <v>88.16</v>
      </c>
      <c r="J6024">
        <v>77.239999999999995</v>
      </c>
      <c r="K6024">
        <v>0</v>
      </c>
      <c r="L6024">
        <v>30</v>
      </c>
      <c r="M6024">
        <v>42.14</v>
      </c>
      <c r="N6024">
        <v>2.13</v>
      </c>
      <c r="O6024" t="s">
        <v>38</v>
      </c>
      <c r="P6024">
        <v>0</v>
      </c>
      <c r="Q6024">
        <v>5</v>
      </c>
      <c r="R6024" s="3">
        <f t="shared" si="564"/>
        <v>88.16</v>
      </c>
      <c r="S6024" s="3">
        <f t="shared" si="565"/>
        <v>10.920000000000002</v>
      </c>
      <c r="T6024" s="3">
        <f t="shared" si="566"/>
        <v>-12.14</v>
      </c>
      <c r="U6024" s="3">
        <f t="shared" si="567"/>
        <v>-3.3499999999999988</v>
      </c>
      <c r="V6024" s="4">
        <f t="shared" si="568"/>
        <v>-3.7999092558983656E-2</v>
      </c>
      <c r="W6024" s="5">
        <f t="shared" si="569"/>
        <v>0</v>
      </c>
    </row>
    <row r="6025" spans="1:23">
      <c r="A6025" t="s">
        <v>7510</v>
      </c>
      <c r="B6025" t="s">
        <v>4509</v>
      </c>
      <c r="C6025" t="s">
        <v>130</v>
      </c>
      <c r="D6025" t="s">
        <v>103</v>
      </c>
      <c r="E6025" s="1">
        <v>46012.47923611111</v>
      </c>
      <c r="F6025" s="1">
        <v>46012.488958333342</v>
      </c>
      <c r="G6025" t="s">
        <v>27</v>
      </c>
      <c r="H6025">
        <v>3</v>
      </c>
      <c r="I6025">
        <v>230.19</v>
      </c>
      <c r="J6025">
        <v>186.06</v>
      </c>
      <c r="K6025">
        <v>23.02</v>
      </c>
      <c r="L6025">
        <v>30</v>
      </c>
      <c r="M6025">
        <v>47.79</v>
      </c>
      <c r="N6025">
        <v>4.2699999999999996</v>
      </c>
      <c r="O6025" t="s">
        <v>28</v>
      </c>
      <c r="P6025">
        <v>0</v>
      </c>
      <c r="Q6025">
        <v>5</v>
      </c>
      <c r="R6025" s="3">
        <f t="shared" si="564"/>
        <v>207.17</v>
      </c>
      <c r="S6025" s="3">
        <f t="shared" si="565"/>
        <v>21.109999999999985</v>
      </c>
      <c r="T6025" s="3">
        <f t="shared" si="566"/>
        <v>-17.79</v>
      </c>
      <c r="U6025" s="3">
        <f t="shared" si="567"/>
        <v>-0.9500000000000135</v>
      </c>
      <c r="V6025" s="4">
        <f t="shared" si="568"/>
        <v>-4.5856060240382947E-3</v>
      </c>
      <c r="W6025" s="5">
        <f t="shared" si="569"/>
        <v>0</v>
      </c>
    </row>
    <row r="6026" spans="1:23">
      <c r="A6026" t="s">
        <v>7511</v>
      </c>
      <c r="B6026" t="s">
        <v>2495</v>
      </c>
      <c r="C6026" t="s">
        <v>432</v>
      </c>
      <c r="D6026" t="s">
        <v>117</v>
      </c>
      <c r="E6026" s="1">
        <v>46012.502430555563</v>
      </c>
      <c r="F6026" s="1">
        <v>46012.519791666673</v>
      </c>
      <c r="G6026" t="s">
        <v>27</v>
      </c>
      <c r="H6026">
        <v>1</v>
      </c>
      <c r="I6026">
        <v>58.03</v>
      </c>
      <c r="J6026">
        <v>47.81</v>
      </c>
      <c r="K6026">
        <v>5.8</v>
      </c>
      <c r="L6026">
        <v>30</v>
      </c>
      <c r="M6026">
        <v>60.55</v>
      </c>
      <c r="N6026">
        <v>1.48</v>
      </c>
      <c r="O6026" t="s">
        <v>28</v>
      </c>
      <c r="P6026">
        <v>5</v>
      </c>
      <c r="Q6026">
        <v>4</v>
      </c>
      <c r="R6026" s="3">
        <f t="shared" si="564"/>
        <v>52.230000000000004</v>
      </c>
      <c r="S6026" s="3">
        <f t="shared" si="565"/>
        <v>4.4200000000000017</v>
      </c>
      <c r="T6026" s="3">
        <f t="shared" si="566"/>
        <v>-30.549999999999997</v>
      </c>
      <c r="U6026" s="3">
        <f t="shared" si="567"/>
        <v>-27.609999999999996</v>
      </c>
      <c r="V6026" s="4">
        <f t="shared" si="568"/>
        <v>-0.52862339651541246</v>
      </c>
      <c r="W6026" s="5">
        <f t="shared" si="569"/>
        <v>0</v>
      </c>
    </row>
    <row r="6027" spans="1:23">
      <c r="A6027" t="s">
        <v>7512</v>
      </c>
      <c r="B6027" t="s">
        <v>2564</v>
      </c>
      <c r="C6027" t="s">
        <v>402</v>
      </c>
      <c r="D6027" t="s">
        <v>117</v>
      </c>
      <c r="E6027" s="1">
        <v>46012.567280092589</v>
      </c>
      <c r="F6027" s="1">
        <v>46012.586724537039</v>
      </c>
      <c r="G6027" t="s">
        <v>27</v>
      </c>
      <c r="H6027">
        <v>5</v>
      </c>
      <c r="I6027">
        <v>673.85</v>
      </c>
      <c r="J6027">
        <v>483.6</v>
      </c>
      <c r="K6027">
        <v>33.69</v>
      </c>
      <c r="L6027">
        <v>0</v>
      </c>
      <c r="M6027">
        <v>36.369999999999997</v>
      </c>
      <c r="N6027">
        <v>11.52</v>
      </c>
      <c r="O6027" t="s">
        <v>38</v>
      </c>
      <c r="P6027">
        <v>8</v>
      </c>
      <c r="Q6027">
        <v>3</v>
      </c>
      <c r="R6027" s="3">
        <f t="shared" si="564"/>
        <v>640.16000000000008</v>
      </c>
      <c r="S6027" s="3">
        <f t="shared" si="565"/>
        <v>156.56000000000006</v>
      </c>
      <c r="T6027" s="3">
        <f t="shared" si="566"/>
        <v>-36.369999999999997</v>
      </c>
      <c r="U6027" s="3">
        <f t="shared" si="567"/>
        <v>108.67000000000006</v>
      </c>
      <c r="V6027" s="4">
        <f t="shared" si="568"/>
        <v>0.16975443639090235</v>
      </c>
      <c r="W6027" s="5">
        <f t="shared" si="569"/>
        <v>1</v>
      </c>
    </row>
    <row r="6028" spans="1:23">
      <c r="A6028" t="s">
        <v>7513</v>
      </c>
      <c r="B6028" t="s">
        <v>380</v>
      </c>
      <c r="C6028" t="s">
        <v>86</v>
      </c>
      <c r="D6028" t="s">
        <v>103</v>
      </c>
      <c r="E6028" s="1">
        <v>46012.604525462957</v>
      </c>
      <c r="F6028" s="1">
        <v>46012.616331018522</v>
      </c>
      <c r="G6028" t="s">
        <v>27</v>
      </c>
      <c r="H6028">
        <v>1</v>
      </c>
      <c r="I6028">
        <v>617.55999999999995</v>
      </c>
      <c r="J6028">
        <v>372.31</v>
      </c>
      <c r="K6028">
        <v>30.88</v>
      </c>
      <c r="L6028">
        <v>0</v>
      </c>
      <c r="M6028">
        <v>63.79</v>
      </c>
      <c r="N6028">
        <v>10.56</v>
      </c>
      <c r="O6028" t="s">
        <v>38</v>
      </c>
      <c r="P6028">
        <v>0</v>
      </c>
      <c r="Q6028">
        <v>4</v>
      </c>
      <c r="R6028" s="3">
        <f t="shared" si="564"/>
        <v>586.67999999999995</v>
      </c>
      <c r="S6028" s="3">
        <f t="shared" si="565"/>
        <v>214.36999999999995</v>
      </c>
      <c r="T6028" s="3">
        <f t="shared" si="566"/>
        <v>-63.79</v>
      </c>
      <c r="U6028" s="3">
        <f t="shared" si="567"/>
        <v>140.01999999999995</v>
      </c>
      <c r="V6028" s="4">
        <f t="shared" si="568"/>
        <v>0.23866503034021949</v>
      </c>
      <c r="W6028" s="5">
        <f t="shared" si="569"/>
        <v>1</v>
      </c>
    </row>
    <row r="6029" spans="1:23">
      <c r="A6029" t="s">
        <v>7514</v>
      </c>
      <c r="B6029" t="s">
        <v>1561</v>
      </c>
      <c r="C6029" t="s">
        <v>456</v>
      </c>
      <c r="D6029" t="s">
        <v>37</v>
      </c>
      <c r="E6029" s="1">
        <v>46012.605312500003</v>
      </c>
      <c r="F6029" s="1">
        <v>46012.62128472222</v>
      </c>
      <c r="G6029" t="s">
        <v>27</v>
      </c>
      <c r="H6029">
        <v>3</v>
      </c>
      <c r="I6029">
        <v>1722.48</v>
      </c>
      <c r="J6029">
        <v>1171.3499999999999</v>
      </c>
      <c r="K6029">
        <v>86.12</v>
      </c>
      <c r="L6029">
        <v>0</v>
      </c>
      <c r="M6029">
        <v>42.97</v>
      </c>
      <c r="N6029">
        <v>29.45</v>
      </c>
      <c r="O6029" t="s">
        <v>38</v>
      </c>
      <c r="P6029">
        <v>3</v>
      </c>
      <c r="Q6029">
        <v>4</v>
      </c>
      <c r="R6029" s="3">
        <f t="shared" si="564"/>
        <v>1636.3600000000001</v>
      </c>
      <c r="S6029" s="3">
        <f t="shared" si="565"/>
        <v>465.01000000000022</v>
      </c>
      <c r="T6029" s="3">
        <f t="shared" si="566"/>
        <v>-42.97</v>
      </c>
      <c r="U6029" s="3">
        <f t="shared" si="567"/>
        <v>392.5900000000002</v>
      </c>
      <c r="V6029" s="4">
        <f t="shared" si="568"/>
        <v>0.23991664425920958</v>
      </c>
      <c r="W6029" s="5">
        <f t="shared" si="569"/>
        <v>1</v>
      </c>
    </row>
    <row r="6030" spans="1:23">
      <c r="A6030" t="s">
        <v>7515</v>
      </c>
      <c r="B6030" t="s">
        <v>1704</v>
      </c>
      <c r="C6030" t="s">
        <v>1623</v>
      </c>
      <c r="D6030" t="s">
        <v>37</v>
      </c>
      <c r="E6030" s="1">
        <v>46012.627372685187</v>
      </c>
      <c r="F6030" s="1">
        <v>46012.642650462964</v>
      </c>
      <c r="G6030" t="s">
        <v>27</v>
      </c>
      <c r="H6030">
        <v>1</v>
      </c>
      <c r="I6030">
        <v>157.33000000000001</v>
      </c>
      <c r="J6030">
        <v>137.9</v>
      </c>
      <c r="K6030">
        <v>0</v>
      </c>
      <c r="L6030">
        <v>30</v>
      </c>
      <c r="M6030">
        <v>60.4</v>
      </c>
      <c r="N6030">
        <v>3.37</v>
      </c>
      <c r="O6030" t="s">
        <v>65</v>
      </c>
      <c r="P6030">
        <v>2</v>
      </c>
      <c r="Q6030">
        <v>3</v>
      </c>
      <c r="R6030" s="3">
        <f t="shared" si="564"/>
        <v>157.33000000000001</v>
      </c>
      <c r="S6030" s="3">
        <f t="shared" si="565"/>
        <v>19.430000000000007</v>
      </c>
      <c r="T6030" s="3">
        <f t="shared" si="566"/>
        <v>-30.4</v>
      </c>
      <c r="U6030" s="3">
        <f t="shared" si="567"/>
        <v>-14.339999999999993</v>
      </c>
      <c r="V6030" s="4">
        <f t="shared" si="568"/>
        <v>-9.1145998855907906E-2</v>
      </c>
      <c r="W6030" s="5">
        <f t="shared" si="569"/>
        <v>0</v>
      </c>
    </row>
    <row r="6031" spans="1:23">
      <c r="A6031" t="s">
        <v>7516</v>
      </c>
      <c r="B6031" t="s">
        <v>2035</v>
      </c>
      <c r="C6031" t="s">
        <v>86</v>
      </c>
      <c r="D6031" t="s">
        <v>103</v>
      </c>
      <c r="E6031" s="1">
        <v>46012.681342592587</v>
      </c>
      <c r="F6031" s="1">
        <v>46012.702870370369</v>
      </c>
      <c r="G6031" t="s">
        <v>27</v>
      </c>
      <c r="H6031">
        <v>1</v>
      </c>
      <c r="I6031">
        <v>617.55999999999995</v>
      </c>
      <c r="J6031">
        <v>372.31</v>
      </c>
      <c r="K6031">
        <v>0</v>
      </c>
      <c r="L6031">
        <v>0</v>
      </c>
      <c r="M6031">
        <v>55.91</v>
      </c>
      <c r="N6031">
        <v>11.12</v>
      </c>
      <c r="O6031" t="s">
        <v>38</v>
      </c>
      <c r="P6031">
        <v>11</v>
      </c>
      <c r="Q6031">
        <v>1</v>
      </c>
      <c r="R6031" s="3">
        <f t="shared" si="564"/>
        <v>617.55999999999995</v>
      </c>
      <c r="S6031" s="3">
        <f t="shared" si="565"/>
        <v>245.24999999999994</v>
      </c>
      <c r="T6031" s="3">
        <f t="shared" si="566"/>
        <v>-55.91</v>
      </c>
      <c r="U6031" s="3">
        <f t="shared" si="567"/>
        <v>178.21999999999994</v>
      </c>
      <c r="V6031" s="4">
        <f t="shared" si="568"/>
        <v>0.28858734373987943</v>
      </c>
      <c r="W6031" s="5">
        <f t="shared" si="569"/>
        <v>1</v>
      </c>
    </row>
    <row r="6032" spans="1:23">
      <c r="A6032" t="s">
        <v>7517</v>
      </c>
      <c r="B6032" t="s">
        <v>2938</v>
      </c>
      <c r="C6032" t="s">
        <v>407</v>
      </c>
      <c r="D6032" t="s">
        <v>72</v>
      </c>
      <c r="E6032" s="1">
        <v>46012.682592592602</v>
      </c>
      <c r="F6032" s="1">
        <v>46012.688148148147</v>
      </c>
      <c r="G6032" t="s">
        <v>27</v>
      </c>
      <c r="H6032">
        <v>1</v>
      </c>
      <c r="I6032">
        <v>533.16999999999996</v>
      </c>
      <c r="J6032">
        <v>305.27</v>
      </c>
      <c r="K6032">
        <v>0</v>
      </c>
      <c r="L6032">
        <v>0</v>
      </c>
      <c r="M6032">
        <v>54.3</v>
      </c>
      <c r="N6032">
        <v>9.6</v>
      </c>
      <c r="O6032" t="s">
        <v>38</v>
      </c>
      <c r="P6032">
        <v>0</v>
      </c>
      <c r="Q6032">
        <v>4</v>
      </c>
      <c r="R6032" s="3">
        <f t="shared" si="564"/>
        <v>533.16999999999996</v>
      </c>
      <c r="S6032" s="3">
        <f t="shared" si="565"/>
        <v>227.89999999999998</v>
      </c>
      <c r="T6032" s="3">
        <f t="shared" si="566"/>
        <v>-54.3</v>
      </c>
      <c r="U6032" s="3">
        <f t="shared" si="567"/>
        <v>163.99999999999997</v>
      </c>
      <c r="V6032" s="4">
        <f t="shared" si="568"/>
        <v>0.3075942007239717</v>
      </c>
      <c r="W6032" s="5">
        <f t="shared" si="569"/>
        <v>1</v>
      </c>
    </row>
    <row r="6033" spans="1:23">
      <c r="A6033" t="s">
        <v>7518</v>
      </c>
      <c r="B6033" t="s">
        <v>2133</v>
      </c>
      <c r="C6033" t="s">
        <v>1247</v>
      </c>
      <c r="D6033" t="s">
        <v>48</v>
      </c>
      <c r="E6033" s="1">
        <v>46012.741956018523</v>
      </c>
      <c r="F6033" s="1">
        <v>46012.756539351853</v>
      </c>
      <c r="G6033" t="s">
        <v>27</v>
      </c>
      <c r="H6033">
        <v>2</v>
      </c>
      <c r="I6033">
        <v>225.92</v>
      </c>
      <c r="J6033">
        <v>161.78</v>
      </c>
      <c r="K6033">
        <v>22.59</v>
      </c>
      <c r="L6033">
        <v>30</v>
      </c>
      <c r="M6033">
        <v>38.270000000000003</v>
      </c>
      <c r="N6033">
        <v>4.2</v>
      </c>
      <c r="O6033" t="s">
        <v>28</v>
      </c>
      <c r="P6033">
        <v>6</v>
      </c>
      <c r="Q6033">
        <v>3</v>
      </c>
      <c r="R6033" s="3">
        <f t="shared" si="564"/>
        <v>203.32999999999998</v>
      </c>
      <c r="S6033" s="3">
        <f t="shared" si="565"/>
        <v>41.549999999999983</v>
      </c>
      <c r="T6033" s="3">
        <f t="shared" si="566"/>
        <v>-8.2700000000000031</v>
      </c>
      <c r="U6033" s="3">
        <f t="shared" si="567"/>
        <v>29.079999999999981</v>
      </c>
      <c r="V6033" s="4">
        <f t="shared" si="568"/>
        <v>0.14301873801209847</v>
      </c>
      <c r="W6033" s="5">
        <f t="shared" si="569"/>
        <v>1</v>
      </c>
    </row>
    <row r="6034" spans="1:23">
      <c r="A6034" t="s">
        <v>7519</v>
      </c>
      <c r="B6034" t="s">
        <v>1123</v>
      </c>
      <c r="C6034" t="s">
        <v>147</v>
      </c>
      <c r="D6034" t="s">
        <v>64</v>
      </c>
      <c r="E6034" s="1">
        <v>46012.754027777781</v>
      </c>
      <c r="F6034" s="1">
        <v>46012.765138888892</v>
      </c>
      <c r="G6034" t="s">
        <v>27</v>
      </c>
      <c r="H6034">
        <v>3</v>
      </c>
      <c r="I6034">
        <v>614.13</v>
      </c>
      <c r="J6034">
        <v>411.81</v>
      </c>
      <c r="K6034">
        <v>30.71</v>
      </c>
      <c r="L6034">
        <v>0</v>
      </c>
      <c r="M6034">
        <v>63.51</v>
      </c>
      <c r="N6034">
        <v>10.5</v>
      </c>
      <c r="O6034" t="s">
        <v>33</v>
      </c>
      <c r="P6034">
        <v>0</v>
      </c>
      <c r="Q6034">
        <v>4</v>
      </c>
      <c r="R6034" s="3">
        <f t="shared" si="564"/>
        <v>583.41999999999996</v>
      </c>
      <c r="S6034" s="3">
        <f t="shared" si="565"/>
        <v>171.60999999999996</v>
      </c>
      <c r="T6034" s="3">
        <f t="shared" si="566"/>
        <v>-63.51</v>
      </c>
      <c r="U6034" s="3">
        <f t="shared" si="567"/>
        <v>97.599999999999966</v>
      </c>
      <c r="V6034" s="4">
        <f t="shared" si="568"/>
        <v>0.16728943128449483</v>
      </c>
      <c r="W6034" s="5">
        <f t="shared" si="569"/>
        <v>1</v>
      </c>
    </row>
    <row r="6035" spans="1:23">
      <c r="A6035" t="s">
        <v>7520</v>
      </c>
      <c r="B6035" t="s">
        <v>3210</v>
      </c>
      <c r="C6035" t="s">
        <v>1557</v>
      </c>
      <c r="D6035" t="s">
        <v>44</v>
      </c>
      <c r="E6035" s="1">
        <v>46012.764074074083</v>
      </c>
      <c r="F6035" s="1">
        <v>46012.769629629627</v>
      </c>
      <c r="G6035" t="s">
        <v>27</v>
      </c>
      <c r="H6035">
        <v>2</v>
      </c>
      <c r="I6035">
        <v>606.1</v>
      </c>
      <c r="J6035">
        <v>521.54</v>
      </c>
      <c r="K6035">
        <v>0</v>
      </c>
      <c r="L6035">
        <v>0</v>
      </c>
      <c r="M6035">
        <v>58.77</v>
      </c>
      <c r="N6035">
        <v>10.91</v>
      </c>
      <c r="O6035" t="s">
        <v>38</v>
      </c>
      <c r="P6035">
        <v>0</v>
      </c>
      <c r="Q6035">
        <v>5</v>
      </c>
      <c r="R6035" s="3">
        <f t="shared" si="564"/>
        <v>606.1</v>
      </c>
      <c r="S6035" s="3">
        <f t="shared" si="565"/>
        <v>84.560000000000059</v>
      </c>
      <c r="T6035" s="3">
        <f t="shared" si="566"/>
        <v>-58.77</v>
      </c>
      <c r="U6035" s="3">
        <f t="shared" si="567"/>
        <v>14.880000000000056</v>
      </c>
      <c r="V6035" s="4">
        <f t="shared" si="568"/>
        <v>2.455040422372555E-2</v>
      </c>
      <c r="W6035" s="5">
        <f t="shared" si="569"/>
        <v>1</v>
      </c>
    </row>
    <row r="6036" spans="1:23">
      <c r="A6036" t="s">
        <v>7521</v>
      </c>
      <c r="B6036" t="s">
        <v>2749</v>
      </c>
      <c r="C6036" t="s">
        <v>1022</v>
      </c>
      <c r="D6036" t="s">
        <v>37</v>
      </c>
      <c r="E6036" s="1">
        <v>46012.780844907407</v>
      </c>
      <c r="F6036" s="1">
        <v>46012.794039351851</v>
      </c>
      <c r="G6036" t="s">
        <v>27</v>
      </c>
      <c r="H6036">
        <v>4</v>
      </c>
      <c r="I6036">
        <v>3223.72</v>
      </c>
      <c r="J6036">
        <v>2276.8000000000002</v>
      </c>
      <c r="K6036">
        <v>161.19</v>
      </c>
      <c r="L6036">
        <v>0</v>
      </c>
      <c r="M6036">
        <v>36.06</v>
      </c>
      <c r="N6036">
        <v>55.13</v>
      </c>
      <c r="O6036" t="s">
        <v>38</v>
      </c>
      <c r="P6036">
        <v>0</v>
      </c>
      <c r="Q6036">
        <v>4</v>
      </c>
      <c r="R6036" s="3">
        <f t="shared" si="564"/>
        <v>3062.5299999999997</v>
      </c>
      <c r="S6036" s="3">
        <f t="shared" si="565"/>
        <v>785.72999999999956</v>
      </c>
      <c r="T6036" s="3">
        <f t="shared" si="566"/>
        <v>-36.06</v>
      </c>
      <c r="U6036" s="3">
        <f t="shared" si="567"/>
        <v>694.53999999999962</v>
      </c>
      <c r="V6036" s="4">
        <f t="shared" si="568"/>
        <v>0.22678634984800139</v>
      </c>
      <c r="W6036" s="5">
        <f t="shared" si="569"/>
        <v>1</v>
      </c>
    </row>
    <row r="6037" spans="1:23">
      <c r="A6037" t="s">
        <v>7522</v>
      </c>
      <c r="B6037" t="s">
        <v>1648</v>
      </c>
      <c r="C6037" t="s">
        <v>271</v>
      </c>
      <c r="D6037" t="s">
        <v>87</v>
      </c>
      <c r="E6037" s="1">
        <v>46012.805069444446</v>
      </c>
      <c r="F6037" s="1">
        <v>46012.825208333343</v>
      </c>
      <c r="G6037" t="s">
        <v>27</v>
      </c>
      <c r="H6037">
        <v>3</v>
      </c>
      <c r="I6037">
        <v>516.45000000000005</v>
      </c>
      <c r="J6037">
        <v>448.59</v>
      </c>
      <c r="K6037">
        <v>25.82</v>
      </c>
      <c r="L6037">
        <v>0</v>
      </c>
      <c r="M6037">
        <v>45.62</v>
      </c>
      <c r="N6037">
        <v>8.83</v>
      </c>
      <c r="O6037" t="s">
        <v>65</v>
      </c>
      <c r="P6037">
        <v>9</v>
      </c>
      <c r="Q6037">
        <v>3</v>
      </c>
      <c r="R6037" s="3">
        <f t="shared" si="564"/>
        <v>490.63000000000005</v>
      </c>
      <c r="S6037" s="3">
        <f t="shared" si="565"/>
        <v>42.040000000000077</v>
      </c>
      <c r="T6037" s="3">
        <f t="shared" si="566"/>
        <v>-45.62</v>
      </c>
      <c r="U6037" s="3">
        <f t="shared" si="567"/>
        <v>-12.40999999999992</v>
      </c>
      <c r="V6037" s="4">
        <f t="shared" si="568"/>
        <v>-2.5294009742575705E-2</v>
      </c>
      <c r="W6037" s="5">
        <f t="shared" si="569"/>
        <v>0</v>
      </c>
    </row>
    <row r="6038" spans="1:23">
      <c r="A6038" t="s">
        <v>7523</v>
      </c>
      <c r="B6038" t="s">
        <v>369</v>
      </c>
      <c r="C6038" t="s">
        <v>644</v>
      </c>
      <c r="D6038" t="s">
        <v>64</v>
      </c>
      <c r="E6038" s="1">
        <v>46012.828263888892</v>
      </c>
      <c r="F6038" s="1">
        <v>46012.847708333327</v>
      </c>
      <c r="G6038" t="s">
        <v>27</v>
      </c>
      <c r="H6038">
        <v>1</v>
      </c>
      <c r="I6038">
        <v>548.03</v>
      </c>
      <c r="J6038">
        <v>323.36</v>
      </c>
      <c r="K6038">
        <v>54.8</v>
      </c>
      <c r="L6038">
        <v>0</v>
      </c>
      <c r="M6038">
        <v>48.7</v>
      </c>
      <c r="N6038">
        <v>8.8800000000000008</v>
      </c>
      <c r="O6038" t="s">
        <v>38</v>
      </c>
      <c r="P6038">
        <v>8</v>
      </c>
      <c r="Q6038">
        <v>3</v>
      </c>
      <c r="R6038" s="3">
        <f t="shared" si="564"/>
        <v>493.22999999999996</v>
      </c>
      <c r="S6038" s="3">
        <f t="shared" si="565"/>
        <v>169.86999999999995</v>
      </c>
      <c r="T6038" s="3">
        <f t="shared" si="566"/>
        <v>-48.7</v>
      </c>
      <c r="U6038" s="3">
        <f t="shared" si="567"/>
        <v>112.28999999999995</v>
      </c>
      <c r="V6038" s="4">
        <f t="shared" si="568"/>
        <v>0.22766255093972379</v>
      </c>
      <c r="W6038" s="5">
        <f t="shared" si="569"/>
        <v>1</v>
      </c>
    </row>
    <row r="6039" spans="1:23">
      <c r="A6039" t="s">
        <v>7524</v>
      </c>
      <c r="B6039" t="s">
        <v>2396</v>
      </c>
      <c r="C6039" t="s">
        <v>1247</v>
      </c>
      <c r="D6039" t="s">
        <v>143</v>
      </c>
      <c r="E6039" s="1">
        <v>46012.853263888886</v>
      </c>
      <c r="F6039" s="1">
        <v>46012.876875000002</v>
      </c>
      <c r="G6039" t="s">
        <v>27</v>
      </c>
      <c r="H6039">
        <v>2</v>
      </c>
      <c r="I6039">
        <v>225.92</v>
      </c>
      <c r="J6039">
        <v>161.78</v>
      </c>
      <c r="K6039">
        <v>11.3</v>
      </c>
      <c r="L6039">
        <v>30</v>
      </c>
      <c r="M6039">
        <v>53.47</v>
      </c>
      <c r="N6039">
        <v>4.4000000000000004</v>
      </c>
      <c r="O6039" t="s">
        <v>38</v>
      </c>
      <c r="P6039">
        <v>14</v>
      </c>
      <c r="Q6039">
        <v>1</v>
      </c>
      <c r="R6039" s="3">
        <f t="shared" si="564"/>
        <v>214.61999999999998</v>
      </c>
      <c r="S6039" s="3">
        <f t="shared" si="565"/>
        <v>52.839999999999975</v>
      </c>
      <c r="T6039" s="3">
        <f t="shared" si="566"/>
        <v>-23.47</v>
      </c>
      <c r="U6039" s="3">
        <f t="shared" si="567"/>
        <v>24.969999999999978</v>
      </c>
      <c r="V6039" s="4">
        <f t="shared" si="568"/>
        <v>0.11634516820426792</v>
      </c>
      <c r="W6039" s="5">
        <f t="shared" si="569"/>
        <v>1</v>
      </c>
    </row>
    <row r="6040" spans="1:23">
      <c r="A6040" t="s">
        <v>7525</v>
      </c>
      <c r="B6040" t="s">
        <v>702</v>
      </c>
      <c r="C6040" t="s">
        <v>1818</v>
      </c>
      <c r="D6040" t="s">
        <v>127</v>
      </c>
      <c r="E6040" s="1">
        <v>46012.863483796304</v>
      </c>
      <c r="F6040" s="1">
        <v>46012.882233796299</v>
      </c>
      <c r="G6040" t="s">
        <v>27</v>
      </c>
      <c r="H6040">
        <v>1</v>
      </c>
      <c r="I6040">
        <v>170.73</v>
      </c>
      <c r="J6040">
        <v>123.72</v>
      </c>
      <c r="K6040">
        <v>8.5399999999999991</v>
      </c>
      <c r="L6040">
        <v>30</v>
      </c>
      <c r="M6040">
        <v>63.44</v>
      </c>
      <c r="N6040">
        <v>3.46</v>
      </c>
      <c r="O6040" t="s">
        <v>65</v>
      </c>
      <c r="P6040">
        <v>12</v>
      </c>
      <c r="Q6040">
        <v>3</v>
      </c>
      <c r="R6040" s="3">
        <f t="shared" si="564"/>
        <v>162.19</v>
      </c>
      <c r="S6040" s="3">
        <f t="shared" si="565"/>
        <v>38.47</v>
      </c>
      <c r="T6040" s="3">
        <f t="shared" si="566"/>
        <v>-33.44</v>
      </c>
      <c r="U6040" s="3">
        <f t="shared" si="567"/>
        <v>1.5700000000000012</v>
      </c>
      <c r="V6040" s="4">
        <f t="shared" si="568"/>
        <v>9.6800049324865974E-3</v>
      </c>
      <c r="W6040" s="5">
        <f t="shared" si="569"/>
        <v>1</v>
      </c>
    </row>
    <row r="6041" spans="1:23">
      <c r="A6041" t="s">
        <v>7526</v>
      </c>
      <c r="B6041" t="s">
        <v>987</v>
      </c>
      <c r="C6041" t="s">
        <v>77</v>
      </c>
      <c r="D6041" t="s">
        <v>44</v>
      </c>
      <c r="E6041" s="1">
        <v>46012.923217592594</v>
      </c>
      <c r="F6041" s="1">
        <v>46012.933634259258</v>
      </c>
      <c r="G6041" t="s">
        <v>27</v>
      </c>
      <c r="H6041">
        <v>2</v>
      </c>
      <c r="I6041">
        <v>576.26</v>
      </c>
      <c r="J6041">
        <v>402.92</v>
      </c>
      <c r="K6041">
        <v>0</v>
      </c>
      <c r="L6041">
        <v>0</v>
      </c>
      <c r="M6041">
        <v>38.659999999999997</v>
      </c>
      <c r="N6041">
        <v>10.37</v>
      </c>
      <c r="O6041" t="s">
        <v>33</v>
      </c>
      <c r="P6041">
        <v>0</v>
      </c>
      <c r="Q6041">
        <v>4</v>
      </c>
      <c r="R6041" s="3">
        <f t="shared" si="564"/>
        <v>576.26</v>
      </c>
      <c r="S6041" s="3">
        <f t="shared" si="565"/>
        <v>173.33999999999997</v>
      </c>
      <c r="T6041" s="3">
        <f t="shared" si="566"/>
        <v>-38.659999999999997</v>
      </c>
      <c r="U6041" s="3">
        <f t="shared" si="567"/>
        <v>124.30999999999997</v>
      </c>
      <c r="V6041" s="4">
        <f t="shared" si="568"/>
        <v>0.21571859924339704</v>
      </c>
      <c r="W6041" s="5">
        <f t="shared" si="569"/>
        <v>1</v>
      </c>
    </row>
    <row r="6042" spans="1:23">
      <c r="A6042" t="s">
        <v>7527</v>
      </c>
      <c r="B6042" t="s">
        <v>934</v>
      </c>
      <c r="C6042" t="s">
        <v>213</v>
      </c>
      <c r="D6042" t="s">
        <v>160</v>
      </c>
      <c r="E6042" s="1">
        <v>46013.260011574072</v>
      </c>
      <c r="F6042" s="1">
        <v>46013.271817129629</v>
      </c>
      <c r="G6042" t="s">
        <v>27</v>
      </c>
      <c r="H6042">
        <v>1</v>
      </c>
      <c r="I6042">
        <v>174.34</v>
      </c>
      <c r="J6042">
        <v>126.89</v>
      </c>
      <c r="K6042">
        <v>26.15</v>
      </c>
      <c r="L6042">
        <v>30</v>
      </c>
      <c r="M6042">
        <v>52.75</v>
      </c>
      <c r="N6042">
        <v>3.21</v>
      </c>
      <c r="O6042" t="s">
        <v>28</v>
      </c>
      <c r="P6042">
        <v>0</v>
      </c>
      <c r="Q6042">
        <v>4</v>
      </c>
      <c r="R6042" s="3">
        <f t="shared" si="564"/>
        <v>148.19</v>
      </c>
      <c r="S6042" s="3">
        <f t="shared" si="565"/>
        <v>21.299999999999997</v>
      </c>
      <c r="T6042" s="3">
        <f t="shared" si="566"/>
        <v>-22.75</v>
      </c>
      <c r="U6042" s="3">
        <f t="shared" si="567"/>
        <v>-4.6600000000000028</v>
      </c>
      <c r="V6042" s="4">
        <f t="shared" si="568"/>
        <v>-3.144611647209665E-2</v>
      </c>
      <c r="W6042" s="5">
        <f t="shared" si="569"/>
        <v>0</v>
      </c>
    </row>
    <row r="6043" spans="1:23">
      <c r="A6043" t="s">
        <v>7528</v>
      </c>
      <c r="B6043" t="s">
        <v>2975</v>
      </c>
      <c r="C6043" t="s">
        <v>474</v>
      </c>
      <c r="D6043" t="s">
        <v>160</v>
      </c>
      <c r="E6043" s="1">
        <v>46013.270740740743</v>
      </c>
      <c r="F6043" s="1">
        <v>46013.284629629627</v>
      </c>
      <c r="G6043" t="s">
        <v>27</v>
      </c>
      <c r="H6043">
        <v>1</v>
      </c>
      <c r="I6043">
        <v>481.95</v>
      </c>
      <c r="J6043">
        <v>431.76</v>
      </c>
      <c r="K6043">
        <v>24.1</v>
      </c>
      <c r="L6043">
        <v>0</v>
      </c>
      <c r="M6043">
        <v>49.19</v>
      </c>
      <c r="N6043">
        <v>8.24</v>
      </c>
      <c r="O6043" t="s">
        <v>38</v>
      </c>
      <c r="P6043">
        <v>0</v>
      </c>
      <c r="Q6043">
        <v>5</v>
      </c>
      <c r="R6043" s="3">
        <f t="shared" si="564"/>
        <v>457.84999999999997</v>
      </c>
      <c r="S6043" s="3">
        <f t="shared" si="565"/>
        <v>26.089999999999975</v>
      </c>
      <c r="T6043" s="3">
        <f t="shared" si="566"/>
        <v>-49.19</v>
      </c>
      <c r="U6043" s="3">
        <f t="shared" si="567"/>
        <v>-31.340000000000025</v>
      </c>
      <c r="V6043" s="4">
        <f t="shared" si="568"/>
        <v>-6.8450365840340782E-2</v>
      </c>
      <c r="W6043" s="5">
        <f t="shared" si="569"/>
        <v>0</v>
      </c>
    </row>
    <row r="6044" spans="1:23">
      <c r="A6044" t="s">
        <v>7529</v>
      </c>
      <c r="B6044" t="s">
        <v>1322</v>
      </c>
      <c r="C6044" t="s">
        <v>277</v>
      </c>
      <c r="D6044" t="s">
        <v>143</v>
      </c>
      <c r="E6044" s="1">
        <v>46013.299317129633</v>
      </c>
      <c r="F6044" s="1">
        <v>46013.313900462963</v>
      </c>
      <c r="G6044" t="s">
        <v>27</v>
      </c>
      <c r="H6044">
        <v>2</v>
      </c>
      <c r="I6044">
        <v>1095.02</v>
      </c>
      <c r="J6044">
        <v>657.4</v>
      </c>
      <c r="K6044">
        <v>0</v>
      </c>
      <c r="L6044">
        <v>0</v>
      </c>
      <c r="M6044">
        <v>36.799999999999997</v>
      </c>
      <c r="N6044">
        <v>19.71</v>
      </c>
      <c r="O6044" t="s">
        <v>33</v>
      </c>
      <c r="P6044">
        <v>1</v>
      </c>
      <c r="Q6044">
        <v>4</v>
      </c>
      <c r="R6044" s="3">
        <f t="shared" si="564"/>
        <v>1095.02</v>
      </c>
      <c r="S6044" s="3">
        <f t="shared" si="565"/>
        <v>437.62</v>
      </c>
      <c r="T6044" s="3">
        <f t="shared" si="566"/>
        <v>-36.799999999999997</v>
      </c>
      <c r="U6044" s="3">
        <f t="shared" si="567"/>
        <v>381.11</v>
      </c>
      <c r="V6044" s="4">
        <f t="shared" si="568"/>
        <v>0.34803930521816956</v>
      </c>
      <c r="W6044" s="5">
        <f t="shared" si="569"/>
        <v>1</v>
      </c>
    </row>
    <row r="6045" spans="1:23">
      <c r="A6045" t="s">
        <v>7530</v>
      </c>
      <c r="B6045" t="s">
        <v>599</v>
      </c>
      <c r="C6045" t="s">
        <v>642</v>
      </c>
      <c r="D6045" t="s">
        <v>64</v>
      </c>
      <c r="E6045" s="1">
        <v>46013.357222222221</v>
      </c>
      <c r="F6045" s="1">
        <v>46013.373888888891</v>
      </c>
      <c r="G6045" t="s">
        <v>27</v>
      </c>
      <c r="H6045">
        <v>1</v>
      </c>
      <c r="I6045">
        <v>58.66</v>
      </c>
      <c r="J6045">
        <v>45.96</v>
      </c>
      <c r="K6045">
        <v>0</v>
      </c>
      <c r="L6045">
        <v>30</v>
      </c>
      <c r="M6045">
        <v>56.98</v>
      </c>
      <c r="N6045">
        <v>1.6</v>
      </c>
      <c r="O6045" t="s">
        <v>33</v>
      </c>
      <c r="P6045">
        <v>4</v>
      </c>
      <c r="Q6045">
        <v>3</v>
      </c>
      <c r="R6045" s="3">
        <f t="shared" si="564"/>
        <v>58.66</v>
      </c>
      <c r="S6045" s="3">
        <f t="shared" si="565"/>
        <v>12.699999999999996</v>
      </c>
      <c r="T6045" s="3">
        <f t="shared" si="566"/>
        <v>-26.979999999999997</v>
      </c>
      <c r="U6045" s="3">
        <f t="shared" si="567"/>
        <v>-15.88</v>
      </c>
      <c r="V6045" s="4">
        <f t="shared" si="568"/>
        <v>-0.27071258097511086</v>
      </c>
      <c r="W6045" s="5">
        <f t="shared" si="569"/>
        <v>0</v>
      </c>
    </row>
    <row r="6046" spans="1:23">
      <c r="A6046" t="s">
        <v>7531</v>
      </c>
      <c r="B6046" t="s">
        <v>3707</v>
      </c>
      <c r="C6046" t="s">
        <v>221</v>
      </c>
      <c r="D6046" t="s">
        <v>103</v>
      </c>
      <c r="E6046" s="1">
        <v>46013.357974537037</v>
      </c>
      <c r="F6046" s="1">
        <v>46013.364918981482</v>
      </c>
      <c r="G6046" t="s">
        <v>27</v>
      </c>
      <c r="H6046">
        <v>2</v>
      </c>
      <c r="I6046">
        <v>213.84</v>
      </c>
      <c r="J6046">
        <v>170.7</v>
      </c>
      <c r="K6046">
        <v>0</v>
      </c>
      <c r="L6046">
        <v>30</v>
      </c>
      <c r="M6046">
        <v>38.950000000000003</v>
      </c>
      <c r="N6046">
        <v>4.3899999999999997</v>
      </c>
      <c r="O6046" t="s">
        <v>38</v>
      </c>
      <c r="P6046">
        <v>0</v>
      </c>
      <c r="Q6046">
        <v>4</v>
      </c>
      <c r="R6046" s="3">
        <f t="shared" si="564"/>
        <v>213.84</v>
      </c>
      <c r="S6046" s="3">
        <f t="shared" si="565"/>
        <v>43.140000000000015</v>
      </c>
      <c r="T6046" s="3">
        <f t="shared" si="566"/>
        <v>-8.9500000000000028</v>
      </c>
      <c r="U6046" s="3">
        <f t="shared" si="567"/>
        <v>29.800000000000011</v>
      </c>
      <c r="V6046" s="4">
        <f t="shared" si="568"/>
        <v>0.13935652824541719</v>
      </c>
      <c r="W6046" s="5">
        <f t="shared" si="569"/>
        <v>1</v>
      </c>
    </row>
    <row r="6047" spans="1:23">
      <c r="A6047" t="s">
        <v>7532</v>
      </c>
      <c r="B6047" t="s">
        <v>2718</v>
      </c>
      <c r="C6047" t="s">
        <v>451</v>
      </c>
      <c r="D6047" t="s">
        <v>160</v>
      </c>
      <c r="E6047" s="1">
        <v>46013.402349537027</v>
      </c>
      <c r="F6047" s="1">
        <v>46013.40929398148</v>
      </c>
      <c r="G6047" t="s">
        <v>53</v>
      </c>
      <c r="H6047">
        <v>4</v>
      </c>
      <c r="I6047">
        <v>122.28</v>
      </c>
      <c r="J6047">
        <v>97.92</v>
      </c>
      <c r="K6047">
        <v>6.11</v>
      </c>
      <c r="L6047">
        <v>30</v>
      </c>
      <c r="M6047">
        <v>49.34</v>
      </c>
      <c r="N6047">
        <v>2.63</v>
      </c>
      <c r="O6047" t="s">
        <v>38</v>
      </c>
      <c r="P6047">
        <v>0</v>
      </c>
      <c r="Q6047">
        <v>1</v>
      </c>
      <c r="R6047" s="3">
        <f t="shared" si="564"/>
        <v>116.17</v>
      </c>
      <c r="S6047" s="3">
        <f t="shared" si="565"/>
        <v>18.25</v>
      </c>
      <c r="T6047" s="3">
        <f t="shared" si="566"/>
        <v>-19.340000000000003</v>
      </c>
      <c r="U6047" s="3">
        <f t="shared" si="567"/>
        <v>-3.7200000000000033</v>
      </c>
      <c r="V6047" s="4">
        <f t="shared" si="568"/>
        <v>-3.202203667039686E-2</v>
      </c>
      <c r="W6047" s="5">
        <f t="shared" si="569"/>
        <v>0</v>
      </c>
    </row>
    <row r="6048" spans="1:23">
      <c r="A6048" t="s">
        <v>7533</v>
      </c>
      <c r="B6048" t="s">
        <v>2143</v>
      </c>
      <c r="C6048" t="s">
        <v>1504</v>
      </c>
      <c r="D6048" t="s">
        <v>103</v>
      </c>
      <c r="E6048" s="1">
        <v>46013.41128472222</v>
      </c>
      <c r="F6048" s="1">
        <v>46013.429340277777</v>
      </c>
      <c r="G6048" t="s">
        <v>27</v>
      </c>
      <c r="H6048">
        <v>1</v>
      </c>
      <c r="I6048">
        <v>228.5</v>
      </c>
      <c r="J6048">
        <v>202.07</v>
      </c>
      <c r="K6048">
        <v>0</v>
      </c>
      <c r="L6048">
        <v>30</v>
      </c>
      <c r="M6048">
        <v>43.15</v>
      </c>
      <c r="N6048">
        <v>4.6500000000000004</v>
      </c>
      <c r="O6048" t="s">
        <v>38</v>
      </c>
      <c r="P6048">
        <v>6</v>
      </c>
      <c r="Q6048">
        <v>4</v>
      </c>
      <c r="R6048" s="3">
        <f t="shared" si="564"/>
        <v>228.5</v>
      </c>
      <c r="S6048" s="3">
        <f t="shared" si="565"/>
        <v>26.430000000000007</v>
      </c>
      <c r="T6048" s="3">
        <f t="shared" si="566"/>
        <v>-13.149999999999999</v>
      </c>
      <c r="U6048" s="3">
        <f t="shared" si="567"/>
        <v>8.6300000000000079</v>
      </c>
      <c r="V6048" s="4">
        <f t="shared" si="568"/>
        <v>3.776805251641141E-2</v>
      </c>
      <c r="W6048" s="5">
        <f t="shared" si="569"/>
        <v>1</v>
      </c>
    </row>
    <row r="6049" spans="1:23">
      <c r="A6049" t="s">
        <v>7534</v>
      </c>
      <c r="B6049" t="s">
        <v>908</v>
      </c>
      <c r="C6049" t="s">
        <v>1022</v>
      </c>
      <c r="D6049" t="s">
        <v>52</v>
      </c>
      <c r="E6049" s="1">
        <v>46013.487361111111</v>
      </c>
      <c r="F6049" s="1">
        <v>46013.495000000003</v>
      </c>
      <c r="G6049" t="s">
        <v>27</v>
      </c>
      <c r="H6049">
        <v>3</v>
      </c>
      <c r="I6049">
        <v>2417.79</v>
      </c>
      <c r="J6049">
        <v>1707.6</v>
      </c>
      <c r="K6049">
        <v>120.89</v>
      </c>
      <c r="L6049">
        <v>0</v>
      </c>
      <c r="M6049">
        <v>38.89</v>
      </c>
      <c r="N6049">
        <v>41.34</v>
      </c>
      <c r="O6049" t="s">
        <v>33</v>
      </c>
      <c r="P6049">
        <v>0</v>
      </c>
      <c r="Q6049">
        <v>5</v>
      </c>
      <c r="R6049" s="3">
        <f t="shared" si="564"/>
        <v>2296.9</v>
      </c>
      <c r="S6049" s="3">
        <f t="shared" si="565"/>
        <v>589.30000000000018</v>
      </c>
      <c r="T6049" s="3">
        <f t="shared" si="566"/>
        <v>-38.89</v>
      </c>
      <c r="U6049" s="3">
        <f t="shared" si="567"/>
        <v>509.07000000000016</v>
      </c>
      <c r="V6049" s="4">
        <f t="shared" si="568"/>
        <v>0.2216335060298664</v>
      </c>
      <c r="W6049" s="5">
        <f t="shared" si="569"/>
        <v>1</v>
      </c>
    </row>
    <row r="6050" spans="1:23">
      <c r="A6050" t="s">
        <v>7535</v>
      </c>
      <c r="B6050" t="s">
        <v>391</v>
      </c>
      <c r="C6050" t="s">
        <v>156</v>
      </c>
      <c r="D6050" t="s">
        <v>32</v>
      </c>
      <c r="E6050" s="1">
        <v>46013.533877314818</v>
      </c>
      <c r="F6050" s="1">
        <v>46013.549155092587</v>
      </c>
      <c r="G6050" t="s">
        <v>27</v>
      </c>
      <c r="H6050">
        <v>2</v>
      </c>
      <c r="I6050">
        <v>595.04</v>
      </c>
      <c r="J6050">
        <v>476.2</v>
      </c>
      <c r="K6050">
        <v>0</v>
      </c>
      <c r="L6050">
        <v>0</v>
      </c>
      <c r="M6050">
        <v>60.34</v>
      </c>
      <c r="N6050">
        <v>10.71</v>
      </c>
      <c r="O6050" t="s">
        <v>38</v>
      </c>
      <c r="P6050">
        <v>2</v>
      </c>
      <c r="Q6050">
        <v>4</v>
      </c>
      <c r="R6050" s="3">
        <f t="shared" si="564"/>
        <v>595.04</v>
      </c>
      <c r="S6050" s="3">
        <f t="shared" si="565"/>
        <v>118.83999999999997</v>
      </c>
      <c r="T6050" s="3">
        <f t="shared" si="566"/>
        <v>-60.34</v>
      </c>
      <c r="U6050" s="3">
        <f t="shared" si="567"/>
        <v>47.789999999999971</v>
      </c>
      <c r="V6050" s="4">
        <f t="shared" si="568"/>
        <v>8.0313928475396562E-2</v>
      </c>
      <c r="W6050" s="5">
        <f t="shared" si="569"/>
        <v>1</v>
      </c>
    </row>
    <row r="6051" spans="1:23">
      <c r="A6051" t="s">
        <v>7536</v>
      </c>
      <c r="B6051" t="s">
        <v>552</v>
      </c>
      <c r="C6051" t="s">
        <v>325</v>
      </c>
      <c r="D6051" t="s">
        <v>143</v>
      </c>
      <c r="E6051" s="1">
        <v>46013.554710648154</v>
      </c>
      <c r="G6051" t="s">
        <v>110</v>
      </c>
      <c r="H6051">
        <v>1</v>
      </c>
      <c r="I6051">
        <v>249.73</v>
      </c>
      <c r="J6051">
        <v>150.91999999999999</v>
      </c>
      <c r="K6051">
        <v>12.49</v>
      </c>
      <c r="L6051">
        <v>30</v>
      </c>
      <c r="M6051">
        <v>50.8</v>
      </c>
      <c r="N6051">
        <v>0</v>
      </c>
      <c r="O6051" t="s">
        <v>38</v>
      </c>
      <c r="P6051">
        <v>4</v>
      </c>
      <c r="R6051" s="3">
        <f t="shared" si="564"/>
        <v>237.23999999999998</v>
      </c>
      <c r="S6051" s="3">
        <f t="shared" si="565"/>
        <v>86.32</v>
      </c>
      <c r="T6051" s="3">
        <f t="shared" si="566"/>
        <v>-20.799999999999997</v>
      </c>
      <c r="U6051" s="3">
        <f t="shared" si="567"/>
        <v>65.52</v>
      </c>
      <c r="V6051" s="4">
        <f t="shared" si="568"/>
        <v>0.27617602427921095</v>
      </c>
      <c r="W6051" s="5">
        <f t="shared" si="569"/>
        <v>1</v>
      </c>
    </row>
    <row r="6052" spans="1:23">
      <c r="A6052" t="s">
        <v>7537</v>
      </c>
      <c r="B6052" t="s">
        <v>1267</v>
      </c>
      <c r="C6052" t="s">
        <v>1517</v>
      </c>
      <c r="D6052" t="s">
        <v>48</v>
      </c>
      <c r="E6052" s="1">
        <v>46013.563981481479</v>
      </c>
      <c r="F6052" s="1">
        <v>46013.573009259257</v>
      </c>
      <c r="G6052" t="s">
        <v>27</v>
      </c>
      <c r="H6052">
        <v>3</v>
      </c>
      <c r="I6052">
        <v>230.73</v>
      </c>
      <c r="J6052">
        <v>182.4</v>
      </c>
      <c r="K6052">
        <v>34.61</v>
      </c>
      <c r="L6052">
        <v>30</v>
      </c>
      <c r="M6052">
        <v>60.69</v>
      </c>
      <c r="N6052">
        <v>4.07</v>
      </c>
      <c r="O6052" t="s">
        <v>65</v>
      </c>
      <c r="P6052">
        <v>0</v>
      </c>
      <c r="Q6052">
        <v>5</v>
      </c>
      <c r="R6052" s="3">
        <f t="shared" si="564"/>
        <v>196.12</v>
      </c>
      <c r="S6052" s="3">
        <f t="shared" si="565"/>
        <v>13.719999999999999</v>
      </c>
      <c r="T6052" s="3">
        <f t="shared" si="566"/>
        <v>-30.689999999999998</v>
      </c>
      <c r="U6052" s="3">
        <f t="shared" si="567"/>
        <v>-21.04</v>
      </c>
      <c r="V6052" s="4">
        <f t="shared" si="568"/>
        <v>-0.10728125637364878</v>
      </c>
      <c r="W6052" s="5">
        <f t="shared" si="569"/>
        <v>0</v>
      </c>
    </row>
    <row r="6053" spans="1:23">
      <c r="A6053" t="s">
        <v>7538</v>
      </c>
      <c r="B6053" t="s">
        <v>364</v>
      </c>
      <c r="C6053" t="s">
        <v>543</v>
      </c>
      <c r="D6053" t="s">
        <v>117</v>
      </c>
      <c r="E6053" s="1">
        <v>46013.616585648153</v>
      </c>
      <c r="F6053" s="1">
        <v>46013.635335648149</v>
      </c>
      <c r="G6053" t="s">
        <v>27</v>
      </c>
      <c r="H6053">
        <v>1</v>
      </c>
      <c r="I6053">
        <v>118.46</v>
      </c>
      <c r="J6053">
        <v>81.52</v>
      </c>
      <c r="K6053">
        <v>5.92</v>
      </c>
      <c r="L6053">
        <v>30</v>
      </c>
      <c r="M6053">
        <v>45.45</v>
      </c>
      <c r="N6053">
        <v>2.57</v>
      </c>
      <c r="O6053" t="s">
        <v>38</v>
      </c>
      <c r="P6053">
        <v>7</v>
      </c>
      <c r="Q6053">
        <v>4</v>
      </c>
      <c r="R6053" s="3">
        <f t="shared" si="564"/>
        <v>112.53999999999999</v>
      </c>
      <c r="S6053" s="3">
        <f t="shared" si="565"/>
        <v>31.019999999999996</v>
      </c>
      <c r="T6053" s="3">
        <f t="shared" si="566"/>
        <v>-15.450000000000003</v>
      </c>
      <c r="U6053" s="3">
        <f t="shared" si="567"/>
        <v>12.999999999999993</v>
      </c>
      <c r="V6053" s="4">
        <f t="shared" si="568"/>
        <v>0.11551448373911492</v>
      </c>
      <c r="W6053" s="5">
        <f t="shared" si="569"/>
        <v>1</v>
      </c>
    </row>
    <row r="6054" spans="1:23">
      <c r="A6054" t="s">
        <v>7539</v>
      </c>
      <c r="B6054" t="s">
        <v>529</v>
      </c>
      <c r="C6054" t="s">
        <v>83</v>
      </c>
      <c r="D6054" t="s">
        <v>127</v>
      </c>
      <c r="E6054" s="1">
        <v>46013.693101851852</v>
      </c>
      <c r="F6054" s="1">
        <v>46013.702824074076</v>
      </c>
      <c r="G6054" t="s">
        <v>27</v>
      </c>
      <c r="H6054">
        <v>1</v>
      </c>
      <c r="I6054">
        <v>441.98</v>
      </c>
      <c r="J6054">
        <v>404.14</v>
      </c>
      <c r="K6054">
        <v>22.1</v>
      </c>
      <c r="L6054">
        <v>0</v>
      </c>
      <c r="M6054">
        <v>39.880000000000003</v>
      </c>
      <c r="N6054">
        <v>7.56</v>
      </c>
      <c r="O6054" t="s">
        <v>38</v>
      </c>
      <c r="P6054">
        <v>0</v>
      </c>
      <c r="Q6054">
        <v>5</v>
      </c>
      <c r="R6054" s="3">
        <f t="shared" si="564"/>
        <v>419.88</v>
      </c>
      <c r="S6054" s="3">
        <f t="shared" si="565"/>
        <v>15.740000000000009</v>
      </c>
      <c r="T6054" s="3">
        <f t="shared" si="566"/>
        <v>-39.880000000000003</v>
      </c>
      <c r="U6054" s="3">
        <f t="shared" si="567"/>
        <v>-31.699999999999992</v>
      </c>
      <c r="V6054" s="4">
        <f t="shared" si="568"/>
        <v>-7.549776126512335E-2</v>
      </c>
      <c r="W6054" s="5">
        <f t="shared" si="569"/>
        <v>0</v>
      </c>
    </row>
    <row r="6055" spans="1:23">
      <c r="A6055" t="s">
        <v>7540</v>
      </c>
      <c r="B6055" t="s">
        <v>4459</v>
      </c>
      <c r="C6055" t="s">
        <v>75</v>
      </c>
      <c r="D6055" t="s">
        <v>87</v>
      </c>
      <c r="E6055" s="1">
        <v>46013.697939814818</v>
      </c>
      <c r="F6055" s="1">
        <v>46013.71738425926</v>
      </c>
      <c r="G6055" t="s">
        <v>27</v>
      </c>
      <c r="H6055">
        <v>1</v>
      </c>
      <c r="I6055">
        <v>163.03</v>
      </c>
      <c r="J6055">
        <v>144.38999999999999</v>
      </c>
      <c r="K6055">
        <v>16.3</v>
      </c>
      <c r="L6055">
        <v>30</v>
      </c>
      <c r="M6055">
        <v>39.11</v>
      </c>
      <c r="N6055">
        <v>3.18</v>
      </c>
      <c r="O6055" t="s">
        <v>38</v>
      </c>
      <c r="P6055">
        <v>8</v>
      </c>
      <c r="Q6055">
        <v>3</v>
      </c>
      <c r="R6055" s="3">
        <f t="shared" si="564"/>
        <v>146.72999999999999</v>
      </c>
      <c r="S6055" s="3">
        <f t="shared" si="565"/>
        <v>2.3400000000000034</v>
      </c>
      <c r="T6055" s="3">
        <f t="shared" si="566"/>
        <v>-9.11</v>
      </c>
      <c r="U6055" s="3">
        <f t="shared" si="567"/>
        <v>-9.9499999999999957</v>
      </c>
      <c r="V6055" s="4">
        <f t="shared" si="568"/>
        <v>-6.7811626797519231E-2</v>
      </c>
      <c r="W6055" s="5">
        <f t="shared" si="569"/>
        <v>0</v>
      </c>
    </row>
    <row r="6056" spans="1:23">
      <c r="A6056" t="s">
        <v>7541</v>
      </c>
      <c r="B6056" t="s">
        <v>3738</v>
      </c>
      <c r="C6056" t="s">
        <v>910</v>
      </c>
      <c r="D6056" t="s">
        <v>60</v>
      </c>
      <c r="E6056" s="1">
        <v>46013.698252314818</v>
      </c>
      <c r="F6056" s="1">
        <v>46013.714224537027</v>
      </c>
      <c r="G6056" t="s">
        <v>27</v>
      </c>
      <c r="H6056">
        <v>2</v>
      </c>
      <c r="I6056">
        <v>168.86</v>
      </c>
      <c r="J6056">
        <v>110.9</v>
      </c>
      <c r="K6056">
        <v>16.89</v>
      </c>
      <c r="L6056">
        <v>30</v>
      </c>
      <c r="M6056">
        <v>44.93</v>
      </c>
      <c r="N6056">
        <v>3.28</v>
      </c>
      <c r="O6056" t="s">
        <v>38</v>
      </c>
      <c r="P6056">
        <v>8</v>
      </c>
      <c r="Q6056">
        <v>4</v>
      </c>
      <c r="R6056" s="3">
        <f t="shared" si="564"/>
        <v>151.97000000000003</v>
      </c>
      <c r="S6056" s="3">
        <f t="shared" si="565"/>
        <v>41.070000000000022</v>
      </c>
      <c r="T6056" s="3">
        <f t="shared" si="566"/>
        <v>-14.93</v>
      </c>
      <c r="U6056" s="3">
        <f t="shared" si="567"/>
        <v>22.860000000000021</v>
      </c>
      <c r="V6056" s="4">
        <f t="shared" si="568"/>
        <v>0.15042442587352778</v>
      </c>
      <c r="W6056" s="5">
        <f t="shared" si="569"/>
        <v>1</v>
      </c>
    </row>
    <row r="6057" spans="1:23">
      <c r="A6057" t="s">
        <v>7542</v>
      </c>
      <c r="B6057" t="s">
        <v>3162</v>
      </c>
      <c r="C6057" t="s">
        <v>262</v>
      </c>
      <c r="D6057" t="s">
        <v>37</v>
      </c>
      <c r="E6057" s="1">
        <v>46013.762465277781</v>
      </c>
      <c r="F6057" s="1">
        <v>46013.774270833332</v>
      </c>
      <c r="G6057" t="s">
        <v>27</v>
      </c>
      <c r="H6057">
        <v>2</v>
      </c>
      <c r="I6057">
        <v>846.16</v>
      </c>
      <c r="J6057">
        <v>776.7</v>
      </c>
      <c r="K6057">
        <v>84.62</v>
      </c>
      <c r="L6057">
        <v>0</v>
      </c>
      <c r="M6057">
        <v>59.27</v>
      </c>
      <c r="N6057">
        <v>13.71</v>
      </c>
      <c r="O6057" t="s">
        <v>38</v>
      </c>
      <c r="P6057">
        <v>0</v>
      </c>
      <c r="Q6057">
        <v>5</v>
      </c>
      <c r="R6057" s="3">
        <f t="shared" si="564"/>
        <v>761.54</v>
      </c>
      <c r="S6057" s="3">
        <f t="shared" si="565"/>
        <v>-15.160000000000082</v>
      </c>
      <c r="T6057" s="3">
        <f t="shared" si="566"/>
        <v>-59.27</v>
      </c>
      <c r="U6057" s="3">
        <f t="shared" si="567"/>
        <v>-88.1400000000001</v>
      </c>
      <c r="V6057" s="4">
        <f t="shared" si="568"/>
        <v>-0.11573916012290898</v>
      </c>
      <c r="W6057" s="5">
        <f t="shared" si="569"/>
        <v>0</v>
      </c>
    </row>
    <row r="6058" spans="1:23">
      <c r="A6058" t="s">
        <v>7543</v>
      </c>
      <c r="B6058" t="s">
        <v>3270</v>
      </c>
      <c r="C6058" t="s">
        <v>210</v>
      </c>
      <c r="D6058" t="s">
        <v>32</v>
      </c>
      <c r="E6058" s="1">
        <v>46013.769305555557</v>
      </c>
      <c r="F6058" s="1">
        <v>46013.781111111108</v>
      </c>
      <c r="G6058" t="s">
        <v>53</v>
      </c>
      <c r="H6058">
        <v>1</v>
      </c>
      <c r="I6058">
        <v>873.12</v>
      </c>
      <c r="J6058">
        <v>473.11</v>
      </c>
      <c r="K6058">
        <v>0</v>
      </c>
      <c r="L6058">
        <v>0</v>
      </c>
      <c r="M6058">
        <v>59.28</v>
      </c>
      <c r="N6058">
        <v>15.72</v>
      </c>
      <c r="O6058" t="s">
        <v>38</v>
      </c>
      <c r="P6058">
        <v>0</v>
      </c>
      <c r="Q6058">
        <v>2</v>
      </c>
      <c r="R6058" s="3">
        <f t="shared" si="564"/>
        <v>873.12</v>
      </c>
      <c r="S6058" s="3">
        <f t="shared" si="565"/>
        <v>400.01</v>
      </c>
      <c r="T6058" s="3">
        <f t="shared" si="566"/>
        <v>-59.28</v>
      </c>
      <c r="U6058" s="3">
        <f t="shared" si="567"/>
        <v>325.01</v>
      </c>
      <c r="V6058" s="4">
        <f t="shared" si="568"/>
        <v>0.37223978376397288</v>
      </c>
      <c r="W6058" s="5">
        <f t="shared" si="569"/>
        <v>1</v>
      </c>
    </row>
    <row r="6059" spans="1:23">
      <c r="A6059" t="s">
        <v>7544</v>
      </c>
      <c r="B6059" t="s">
        <v>934</v>
      </c>
      <c r="C6059" t="s">
        <v>1784</v>
      </c>
      <c r="D6059" t="s">
        <v>103</v>
      </c>
      <c r="E6059" s="1">
        <v>46013.770138888889</v>
      </c>
      <c r="F6059" s="1">
        <v>46013.790277777778</v>
      </c>
      <c r="G6059" t="s">
        <v>53</v>
      </c>
      <c r="H6059">
        <v>1</v>
      </c>
      <c r="I6059">
        <v>151.97999999999999</v>
      </c>
      <c r="J6059">
        <v>103.85</v>
      </c>
      <c r="K6059">
        <v>0</v>
      </c>
      <c r="L6059">
        <v>30</v>
      </c>
      <c r="M6059">
        <v>47.84</v>
      </c>
      <c r="N6059">
        <v>3.28</v>
      </c>
      <c r="O6059" t="s">
        <v>38</v>
      </c>
      <c r="P6059">
        <v>9</v>
      </c>
      <c r="Q6059">
        <v>2</v>
      </c>
      <c r="R6059" s="3">
        <f t="shared" si="564"/>
        <v>151.97999999999999</v>
      </c>
      <c r="S6059" s="3">
        <f t="shared" si="565"/>
        <v>48.129999999999995</v>
      </c>
      <c r="T6059" s="3">
        <f t="shared" si="566"/>
        <v>-17.840000000000003</v>
      </c>
      <c r="U6059" s="3">
        <f t="shared" si="567"/>
        <v>27.009999999999991</v>
      </c>
      <c r="V6059" s="4">
        <f t="shared" si="568"/>
        <v>0.17772075273062241</v>
      </c>
      <c r="W6059" s="5">
        <f t="shared" si="569"/>
        <v>1</v>
      </c>
    </row>
    <row r="6060" spans="1:23">
      <c r="A6060" t="s">
        <v>7545</v>
      </c>
      <c r="B6060" t="s">
        <v>4986</v>
      </c>
      <c r="C6060" t="s">
        <v>123</v>
      </c>
      <c r="D6060" t="s">
        <v>48</v>
      </c>
      <c r="E6060" s="1">
        <v>46013.780011574083</v>
      </c>
      <c r="F6060" s="1">
        <v>46013.791817129633</v>
      </c>
      <c r="G6060" t="s">
        <v>27</v>
      </c>
      <c r="H6060">
        <v>3</v>
      </c>
      <c r="I6060">
        <v>442.68</v>
      </c>
      <c r="J6060">
        <v>304.77</v>
      </c>
      <c r="K6060">
        <v>66.400000000000006</v>
      </c>
      <c r="L6060">
        <v>0</v>
      </c>
      <c r="M6060">
        <v>36.75</v>
      </c>
      <c r="N6060">
        <v>6.77</v>
      </c>
      <c r="O6060" t="s">
        <v>38</v>
      </c>
      <c r="P6060">
        <v>2</v>
      </c>
      <c r="Q6060">
        <v>4</v>
      </c>
      <c r="R6060" s="3">
        <f t="shared" si="564"/>
        <v>376.28</v>
      </c>
      <c r="S6060" s="3">
        <f t="shared" si="565"/>
        <v>71.509999999999991</v>
      </c>
      <c r="T6060" s="3">
        <f t="shared" si="566"/>
        <v>-36.75</v>
      </c>
      <c r="U6060" s="3">
        <f t="shared" si="567"/>
        <v>27.989999999999991</v>
      </c>
      <c r="V6060" s="4">
        <f t="shared" si="568"/>
        <v>7.4386095460827029E-2</v>
      </c>
      <c r="W6060" s="5">
        <f t="shared" si="569"/>
        <v>1</v>
      </c>
    </row>
    <row r="6061" spans="1:23">
      <c r="A6061" t="s">
        <v>7546</v>
      </c>
      <c r="B6061" t="s">
        <v>2729</v>
      </c>
      <c r="C6061" t="s">
        <v>308</v>
      </c>
      <c r="D6061" t="s">
        <v>72</v>
      </c>
      <c r="E6061" s="1">
        <v>46013.815358796302</v>
      </c>
      <c r="F6061" s="1">
        <v>46013.830636574072</v>
      </c>
      <c r="G6061" t="s">
        <v>27</v>
      </c>
      <c r="H6061">
        <v>3</v>
      </c>
      <c r="I6061">
        <v>127.35</v>
      </c>
      <c r="J6061">
        <v>90.51</v>
      </c>
      <c r="K6061">
        <v>6.37</v>
      </c>
      <c r="L6061">
        <v>30</v>
      </c>
      <c r="M6061">
        <v>44.73</v>
      </c>
      <c r="N6061">
        <v>2.72</v>
      </c>
      <c r="O6061" t="s">
        <v>38</v>
      </c>
      <c r="P6061">
        <v>7</v>
      </c>
      <c r="Q6061">
        <v>4</v>
      </c>
      <c r="R6061" s="3">
        <f t="shared" si="564"/>
        <v>120.97999999999999</v>
      </c>
      <c r="S6061" s="3">
        <f t="shared" si="565"/>
        <v>30.469999999999985</v>
      </c>
      <c r="T6061" s="3">
        <f t="shared" si="566"/>
        <v>-14.729999999999997</v>
      </c>
      <c r="U6061" s="3">
        <f t="shared" si="567"/>
        <v>13.019999999999987</v>
      </c>
      <c r="V6061" s="4">
        <f t="shared" si="568"/>
        <v>0.10762109439576779</v>
      </c>
      <c r="W6061" s="5">
        <f t="shared" si="569"/>
        <v>1</v>
      </c>
    </row>
    <row r="6062" spans="1:23">
      <c r="A6062" t="s">
        <v>7547</v>
      </c>
      <c r="B6062" t="s">
        <v>3054</v>
      </c>
      <c r="C6062" t="s">
        <v>437</v>
      </c>
      <c r="D6062" t="s">
        <v>32</v>
      </c>
      <c r="E6062" s="1">
        <v>46013.862430555557</v>
      </c>
      <c r="F6062" s="1">
        <v>46013.886041666658</v>
      </c>
      <c r="G6062" t="s">
        <v>27</v>
      </c>
      <c r="H6062">
        <v>2</v>
      </c>
      <c r="I6062">
        <v>433.88</v>
      </c>
      <c r="J6062">
        <v>378.32</v>
      </c>
      <c r="K6062">
        <v>65.08</v>
      </c>
      <c r="L6062">
        <v>0</v>
      </c>
      <c r="M6062">
        <v>58.19</v>
      </c>
      <c r="N6062">
        <v>6.64</v>
      </c>
      <c r="O6062" t="s">
        <v>33</v>
      </c>
      <c r="P6062">
        <v>14</v>
      </c>
      <c r="Q6062">
        <v>1</v>
      </c>
      <c r="R6062" s="3">
        <f t="shared" si="564"/>
        <v>368.8</v>
      </c>
      <c r="S6062" s="3">
        <f t="shared" si="565"/>
        <v>-9.5199999999999818</v>
      </c>
      <c r="T6062" s="3">
        <f t="shared" si="566"/>
        <v>-58.19</v>
      </c>
      <c r="U6062" s="3">
        <f t="shared" si="567"/>
        <v>-74.34999999999998</v>
      </c>
      <c r="V6062" s="4">
        <f t="shared" si="568"/>
        <v>-0.20159978308026025</v>
      </c>
      <c r="W6062" s="5">
        <f t="shared" si="569"/>
        <v>0</v>
      </c>
    </row>
    <row r="6063" spans="1:23">
      <c r="A6063" t="s">
        <v>7548</v>
      </c>
      <c r="B6063" t="s">
        <v>85</v>
      </c>
      <c r="C6063" t="s">
        <v>968</v>
      </c>
      <c r="D6063" t="s">
        <v>48</v>
      </c>
      <c r="E6063" s="1">
        <v>46013.870671296303</v>
      </c>
      <c r="F6063" s="1">
        <v>46013.876226851848</v>
      </c>
      <c r="G6063" t="s">
        <v>27</v>
      </c>
      <c r="H6063">
        <v>1</v>
      </c>
      <c r="I6063">
        <v>143.13999999999999</v>
      </c>
      <c r="J6063">
        <v>89.37</v>
      </c>
      <c r="K6063">
        <v>7.16</v>
      </c>
      <c r="L6063">
        <v>30</v>
      </c>
      <c r="M6063">
        <v>50.19</v>
      </c>
      <c r="N6063">
        <v>2.99</v>
      </c>
      <c r="O6063" t="s">
        <v>65</v>
      </c>
      <c r="P6063">
        <v>0</v>
      </c>
      <c r="Q6063">
        <v>4</v>
      </c>
      <c r="R6063" s="3">
        <f t="shared" si="564"/>
        <v>135.97999999999999</v>
      </c>
      <c r="S6063" s="3">
        <f t="shared" si="565"/>
        <v>46.609999999999985</v>
      </c>
      <c r="T6063" s="3">
        <f t="shared" si="566"/>
        <v>-20.189999999999998</v>
      </c>
      <c r="U6063" s="3">
        <f t="shared" si="567"/>
        <v>23.429999999999986</v>
      </c>
      <c r="V6063" s="4">
        <f t="shared" si="568"/>
        <v>0.17230475069863205</v>
      </c>
      <c r="W6063" s="5">
        <f t="shared" si="569"/>
        <v>1</v>
      </c>
    </row>
    <row r="6064" spans="1:23">
      <c r="A6064" t="s">
        <v>7549</v>
      </c>
      <c r="B6064" t="s">
        <v>1869</v>
      </c>
      <c r="C6064" t="s">
        <v>474</v>
      </c>
      <c r="D6064" t="s">
        <v>52</v>
      </c>
      <c r="E6064" s="1">
        <v>46013.901875000003</v>
      </c>
      <c r="F6064" s="1">
        <v>46013.908819444441</v>
      </c>
      <c r="G6064" t="s">
        <v>27</v>
      </c>
      <c r="H6064">
        <v>1</v>
      </c>
      <c r="I6064">
        <v>481.95</v>
      </c>
      <c r="J6064">
        <v>431.76</v>
      </c>
      <c r="K6064">
        <v>0</v>
      </c>
      <c r="L6064">
        <v>0</v>
      </c>
      <c r="M6064">
        <v>58.77</v>
      </c>
      <c r="N6064">
        <v>8.68</v>
      </c>
      <c r="O6064" t="s">
        <v>33</v>
      </c>
      <c r="P6064">
        <v>0</v>
      </c>
      <c r="Q6064">
        <v>5</v>
      </c>
      <c r="R6064" s="3">
        <f t="shared" si="564"/>
        <v>481.95</v>
      </c>
      <c r="S6064" s="3">
        <f t="shared" si="565"/>
        <v>50.19</v>
      </c>
      <c r="T6064" s="3">
        <f t="shared" si="566"/>
        <v>-58.77</v>
      </c>
      <c r="U6064" s="3">
        <f t="shared" si="567"/>
        <v>-17.260000000000005</v>
      </c>
      <c r="V6064" s="4">
        <f t="shared" si="568"/>
        <v>-3.5812843655980919E-2</v>
      </c>
      <c r="W6064" s="5">
        <f t="shared" si="569"/>
        <v>0</v>
      </c>
    </row>
    <row r="6065" spans="1:23">
      <c r="A6065" t="s">
        <v>7550</v>
      </c>
      <c r="B6065" t="s">
        <v>722</v>
      </c>
      <c r="C6065" t="s">
        <v>308</v>
      </c>
      <c r="D6065" t="s">
        <v>160</v>
      </c>
      <c r="E6065" s="1">
        <v>46013.915370370371</v>
      </c>
      <c r="F6065" s="1">
        <v>46013.93273148148</v>
      </c>
      <c r="G6065" t="s">
        <v>27</v>
      </c>
      <c r="H6065">
        <v>3</v>
      </c>
      <c r="I6065">
        <v>127.35</v>
      </c>
      <c r="J6065">
        <v>90.51</v>
      </c>
      <c r="K6065">
        <v>6.37</v>
      </c>
      <c r="L6065">
        <v>30</v>
      </c>
      <c r="M6065">
        <v>48.49</v>
      </c>
      <c r="N6065">
        <v>2.72</v>
      </c>
      <c r="O6065" t="s">
        <v>65</v>
      </c>
      <c r="P6065">
        <v>5</v>
      </c>
      <c r="Q6065">
        <v>4</v>
      </c>
      <c r="R6065" s="3">
        <f t="shared" si="564"/>
        <v>120.97999999999999</v>
      </c>
      <c r="S6065" s="3">
        <f t="shared" si="565"/>
        <v>30.469999999999985</v>
      </c>
      <c r="T6065" s="3">
        <f t="shared" si="566"/>
        <v>-18.490000000000002</v>
      </c>
      <c r="U6065" s="3">
        <f t="shared" si="567"/>
        <v>9.259999999999982</v>
      </c>
      <c r="V6065" s="4">
        <f t="shared" si="568"/>
        <v>7.6541577120185014E-2</v>
      </c>
      <c r="W6065" s="5">
        <f t="shared" si="569"/>
        <v>1</v>
      </c>
    </row>
    <row r="6066" spans="1:23">
      <c r="A6066" t="s">
        <v>7551</v>
      </c>
      <c r="B6066" t="s">
        <v>1054</v>
      </c>
      <c r="C6066" t="s">
        <v>407</v>
      </c>
      <c r="D6066" t="s">
        <v>44</v>
      </c>
      <c r="E6066" s="1">
        <v>46013.915451388893</v>
      </c>
      <c r="F6066" s="1">
        <v>46013.929340277777</v>
      </c>
      <c r="G6066" t="s">
        <v>27</v>
      </c>
      <c r="H6066">
        <v>1</v>
      </c>
      <c r="I6066">
        <v>533.16999999999996</v>
      </c>
      <c r="J6066">
        <v>305.27</v>
      </c>
      <c r="K6066">
        <v>79.98</v>
      </c>
      <c r="L6066">
        <v>0</v>
      </c>
      <c r="M6066">
        <v>48.27</v>
      </c>
      <c r="N6066">
        <v>8.16</v>
      </c>
      <c r="O6066" t="s">
        <v>65</v>
      </c>
      <c r="P6066">
        <v>5</v>
      </c>
      <c r="Q6066">
        <v>3</v>
      </c>
      <c r="R6066" s="3">
        <f t="shared" si="564"/>
        <v>453.18999999999994</v>
      </c>
      <c r="S6066" s="3">
        <f t="shared" si="565"/>
        <v>147.91999999999996</v>
      </c>
      <c r="T6066" s="3">
        <f t="shared" si="566"/>
        <v>-48.27</v>
      </c>
      <c r="U6066" s="3">
        <f t="shared" si="567"/>
        <v>91.489999999999952</v>
      </c>
      <c r="V6066" s="4">
        <f t="shared" si="568"/>
        <v>0.20188000617842397</v>
      </c>
      <c r="W6066" s="5">
        <f t="shared" si="569"/>
        <v>1</v>
      </c>
    </row>
    <row r="6067" spans="1:23">
      <c r="A6067" t="s">
        <v>7552</v>
      </c>
      <c r="B6067" t="s">
        <v>1373</v>
      </c>
      <c r="C6067" t="s">
        <v>71</v>
      </c>
      <c r="D6067" t="s">
        <v>44</v>
      </c>
      <c r="E6067" s="1">
        <v>46013.945162037038</v>
      </c>
      <c r="F6067" s="1">
        <v>46013.969467592593</v>
      </c>
      <c r="G6067" t="s">
        <v>27</v>
      </c>
      <c r="H6067">
        <v>1</v>
      </c>
      <c r="I6067">
        <v>75.290000000000006</v>
      </c>
      <c r="J6067">
        <v>62.46</v>
      </c>
      <c r="K6067">
        <v>3.76</v>
      </c>
      <c r="L6067">
        <v>30</v>
      </c>
      <c r="M6067">
        <v>43.96</v>
      </c>
      <c r="N6067">
        <v>1.83</v>
      </c>
      <c r="O6067" t="s">
        <v>65</v>
      </c>
      <c r="P6067">
        <v>20</v>
      </c>
      <c r="Q6067">
        <v>2</v>
      </c>
      <c r="R6067" s="3">
        <f t="shared" si="564"/>
        <v>71.53</v>
      </c>
      <c r="S6067" s="3">
        <f t="shared" si="565"/>
        <v>9.07</v>
      </c>
      <c r="T6067" s="3">
        <f t="shared" si="566"/>
        <v>-13.96</v>
      </c>
      <c r="U6067" s="3">
        <f t="shared" si="567"/>
        <v>-6.7200000000000006</v>
      </c>
      <c r="V6067" s="4">
        <f t="shared" si="568"/>
        <v>-9.3946595833915847E-2</v>
      </c>
      <c r="W6067" s="5">
        <f t="shared" si="569"/>
        <v>0</v>
      </c>
    </row>
    <row r="6068" spans="1:23">
      <c r="A6068" t="s">
        <v>7553</v>
      </c>
      <c r="B6068" t="s">
        <v>1807</v>
      </c>
      <c r="C6068" t="s">
        <v>493</v>
      </c>
      <c r="D6068" t="s">
        <v>26</v>
      </c>
      <c r="E6068" s="1">
        <v>46013.947199074071</v>
      </c>
      <c r="F6068" s="1">
        <v>46013.954143518517</v>
      </c>
      <c r="G6068" t="s">
        <v>27</v>
      </c>
      <c r="H6068">
        <v>2</v>
      </c>
      <c r="I6068">
        <v>128.69999999999999</v>
      </c>
      <c r="J6068">
        <v>82.06</v>
      </c>
      <c r="K6068">
        <v>0</v>
      </c>
      <c r="L6068">
        <v>30</v>
      </c>
      <c r="M6068">
        <v>40.03</v>
      </c>
      <c r="N6068">
        <v>2.86</v>
      </c>
      <c r="O6068" t="s">
        <v>38</v>
      </c>
      <c r="P6068">
        <v>0</v>
      </c>
      <c r="Q6068">
        <v>5</v>
      </c>
      <c r="R6068" s="3">
        <f t="shared" si="564"/>
        <v>128.69999999999999</v>
      </c>
      <c r="S6068" s="3">
        <f t="shared" si="565"/>
        <v>46.639999999999986</v>
      </c>
      <c r="T6068" s="3">
        <f t="shared" si="566"/>
        <v>-10.030000000000001</v>
      </c>
      <c r="U6068" s="3">
        <f t="shared" si="567"/>
        <v>33.749999999999986</v>
      </c>
      <c r="V6068" s="4">
        <f t="shared" si="568"/>
        <v>0.26223776223776213</v>
      </c>
      <c r="W6068" s="5">
        <f t="shared" si="569"/>
        <v>1</v>
      </c>
    </row>
    <row r="6069" spans="1:23">
      <c r="A6069" t="s">
        <v>7554</v>
      </c>
      <c r="B6069" t="s">
        <v>1008</v>
      </c>
      <c r="C6069" t="s">
        <v>540</v>
      </c>
      <c r="D6069" t="s">
        <v>32</v>
      </c>
      <c r="E6069" s="1">
        <v>46014.256388888891</v>
      </c>
      <c r="F6069" s="1">
        <v>46014.261944444443</v>
      </c>
      <c r="G6069" t="s">
        <v>27</v>
      </c>
      <c r="H6069">
        <v>2</v>
      </c>
      <c r="I6069">
        <v>203.08</v>
      </c>
      <c r="J6069">
        <v>152.91999999999999</v>
      </c>
      <c r="K6069">
        <v>0</v>
      </c>
      <c r="L6069">
        <v>30</v>
      </c>
      <c r="M6069">
        <v>49.78</v>
      </c>
      <c r="N6069">
        <v>4.2</v>
      </c>
      <c r="O6069" t="s">
        <v>144</v>
      </c>
      <c r="P6069">
        <v>0</v>
      </c>
      <c r="Q6069">
        <v>5</v>
      </c>
      <c r="R6069" s="3">
        <f t="shared" si="564"/>
        <v>203.08</v>
      </c>
      <c r="S6069" s="3">
        <f t="shared" si="565"/>
        <v>50.160000000000025</v>
      </c>
      <c r="T6069" s="3">
        <f t="shared" si="566"/>
        <v>-19.78</v>
      </c>
      <c r="U6069" s="3">
        <f t="shared" si="567"/>
        <v>26.180000000000025</v>
      </c>
      <c r="V6069" s="4">
        <f t="shared" si="568"/>
        <v>0.12891471341343325</v>
      </c>
      <c r="W6069" s="5">
        <f t="shared" si="569"/>
        <v>1</v>
      </c>
    </row>
    <row r="6070" spans="1:23">
      <c r="A6070" t="s">
        <v>7555</v>
      </c>
      <c r="B6070" t="s">
        <v>2802</v>
      </c>
      <c r="C6070" t="s">
        <v>900</v>
      </c>
      <c r="D6070" t="s">
        <v>117</v>
      </c>
      <c r="E6070" s="1">
        <v>46014.256712962961</v>
      </c>
      <c r="F6070" s="1">
        <v>46014.27615740741</v>
      </c>
      <c r="G6070" t="s">
        <v>27</v>
      </c>
      <c r="H6070">
        <v>2</v>
      </c>
      <c r="I6070">
        <v>758.76</v>
      </c>
      <c r="J6070">
        <v>624.4</v>
      </c>
      <c r="K6070">
        <v>37.94</v>
      </c>
      <c r="L6070">
        <v>0</v>
      </c>
      <c r="M6070">
        <v>45.14</v>
      </c>
      <c r="N6070">
        <v>12.97</v>
      </c>
      <c r="O6070" t="s">
        <v>65</v>
      </c>
      <c r="P6070">
        <v>8</v>
      </c>
      <c r="Q6070">
        <v>3</v>
      </c>
      <c r="R6070" s="3">
        <f t="shared" si="564"/>
        <v>720.81999999999994</v>
      </c>
      <c r="S6070" s="3">
        <f t="shared" si="565"/>
        <v>96.419999999999959</v>
      </c>
      <c r="T6070" s="3">
        <f t="shared" si="566"/>
        <v>-45.14</v>
      </c>
      <c r="U6070" s="3">
        <f t="shared" si="567"/>
        <v>38.30999999999996</v>
      </c>
      <c r="V6070" s="4">
        <f t="shared" si="568"/>
        <v>5.3147803890014098E-2</v>
      </c>
      <c r="W6070" s="5">
        <f t="shared" si="569"/>
        <v>1</v>
      </c>
    </row>
    <row r="6071" spans="1:23">
      <c r="A6071" t="s">
        <v>7556</v>
      </c>
      <c r="B6071" t="s">
        <v>492</v>
      </c>
      <c r="C6071" t="s">
        <v>891</v>
      </c>
      <c r="D6071" t="s">
        <v>44</v>
      </c>
      <c r="E6071" s="1">
        <v>46014.286215277767</v>
      </c>
      <c r="F6071" s="1">
        <v>46014.298020833332</v>
      </c>
      <c r="G6071" t="s">
        <v>27</v>
      </c>
      <c r="H6071">
        <v>1</v>
      </c>
      <c r="I6071">
        <v>435.46</v>
      </c>
      <c r="J6071">
        <v>332.72</v>
      </c>
      <c r="K6071">
        <v>21.77</v>
      </c>
      <c r="L6071">
        <v>0</v>
      </c>
      <c r="M6071">
        <v>45.12</v>
      </c>
      <c r="N6071">
        <v>7.45</v>
      </c>
      <c r="O6071" t="s">
        <v>144</v>
      </c>
      <c r="P6071">
        <v>2</v>
      </c>
      <c r="Q6071">
        <v>4</v>
      </c>
      <c r="R6071" s="3">
        <f t="shared" si="564"/>
        <v>413.69</v>
      </c>
      <c r="S6071" s="3">
        <f t="shared" si="565"/>
        <v>80.96999999999997</v>
      </c>
      <c r="T6071" s="3">
        <f t="shared" si="566"/>
        <v>-45.12</v>
      </c>
      <c r="U6071" s="3">
        <f t="shared" si="567"/>
        <v>28.399999999999974</v>
      </c>
      <c r="V6071" s="4">
        <f t="shared" si="568"/>
        <v>6.8650438734317906E-2</v>
      </c>
      <c r="W6071" s="5">
        <f t="shared" si="569"/>
        <v>1</v>
      </c>
    </row>
    <row r="6072" spans="1:23">
      <c r="A6072" t="s">
        <v>7557</v>
      </c>
      <c r="B6072" t="s">
        <v>1991</v>
      </c>
      <c r="C6072" t="s">
        <v>469</v>
      </c>
      <c r="D6072" t="s">
        <v>160</v>
      </c>
      <c r="E6072" s="1">
        <v>46014.34778935185</v>
      </c>
      <c r="F6072" s="1">
        <v>46014.370706018519</v>
      </c>
      <c r="G6072" t="s">
        <v>27</v>
      </c>
      <c r="H6072">
        <v>2</v>
      </c>
      <c r="I6072">
        <v>275.5</v>
      </c>
      <c r="J6072">
        <v>236.74</v>
      </c>
      <c r="K6072">
        <v>0</v>
      </c>
      <c r="L6072">
        <v>30</v>
      </c>
      <c r="M6072">
        <v>57.22</v>
      </c>
      <c r="N6072">
        <v>5.5</v>
      </c>
      <c r="O6072" t="s">
        <v>33</v>
      </c>
      <c r="P6072">
        <v>13</v>
      </c>
      <c r="Q6072">
        <v>2</v>
      </c>
      <c r="R6072" s="3">
        <f t="shared" si="564"/>
        <v>275.5</v>
      </c>
      <c r="S6072" s="3">
        <f t="shared" si="565"/>
        <v>38.759999999999991</v>
      </c>
      <c r="T6072" s="3">
        <f t="shared" si="566"/>
        <v>-27.22</v>
      </c>
      <c r="U6072" s="3">
        <f t="shared" si="567"/>
        <v>6.039999999999992</v>
      </c>
      <c r="V6072" s="4">
        <f t="shared" si="568"/>
        <v>2.1923774954627922E-2</v>
      </c>
      <c r="W6072" s="5">
        <f t="shared" si="569"/>
        <v>1</v>
      </c>
    </row>
    <row r="6073" spans="1:23">
      <c r="A6073" t="s">
        <v>7558</v>
      </c>
      <c r="B6073" t="s">
        <v>5174</v>
      </c>
      <c r="C6073" t="s">
        <v>442</v>
      </c>
      <c r="D6073" t="s">
        <v>103</v>
      </c>
      <c r="E6073" s="1">
        <v>46014.408564814818</v>
      </c>
      <c r="F6073" s="1">
        <v>46014.423842592587</v>
      </c>
      <c r="G6073" t="s">
        <v>27</v>
      </c>
      <c r="H6073">
        <v>2</v>
      </c>
      <c r="I6073">
        <v>346.64</v>
      </c>
      <c r="J6073">
        <v>307.24</v>
      </c>
      <c r="K6073">
        <v>17.329999999999998</v>
      </c>
      <c r="L6073">
        <v>30</v>
      </c>
      <c r="M6073">
        <v>55.08</v>
      </c>
      <c r="N6073">
        <v>6.47</v>
      </c>
      <c r="O6073" t="s">
        <v>33</v>
      </c>
      <c r="P6073">
        <v>2</v>
      </c>
      <c r="Q6073">
        <v>3</v>
      </c>
      <c r="R6073" s="3">
        <f t="shared" si="564"/>
        <v>329.31</v>
      </c>
      <c r="S6073" s="3">
        <f t="shared" si="565"/>
        <v>22.069999999999993</v>
      </c>
      <c r="T6073" s="3">
        <f t="shared" si="566"/>
        <v>-25.08</v>
      </c>
      <c r="U6073" s="3">
        <f t="shared" si="567"/>
        <v>-9.480000000000004</v>
      </c>
      <c r="V6073" s="4">
        <f t="shared" si="568"/>
        <v>-2.8787464698915927E-2</v>
      </c>
      <c r="W6073" s="5">
        <f t="shared" si="569"/>
        <v>0</v>
      </c>
    </row>
    <row r="6074" spans="1:23">
      <c r="A6074" t="s">
        <v>7559</v>
      </c>
      <c r="B6074" t="s">
        <v>43</v>
      </c>
      <c r="C6074" t="s">
        <v>1150</v>
      </c>
      <c r="D6074" t="s">
        <v>64</v>
      </c>
      <c r="E6074" s="1">
        <v>46014.421307870369</v>
      </c>
      <c r="F6074" s="1">
        <v>46014.43241898148</v>
      </c>
      <c r="G6074" t="s">
        <v>27</v>
      </c>
      <c r="H6074">
        <v>2</v>
      </c>
      <c r="I6074">
        <v>112.22</v>
      </c>
      <c r="J6074">
        <v>87.26</v>
      </c>
      <c r="K6074">
        <v>11.22</v>
      </c>
      <c r="L6074">
        <v>30</v>
      </c>
      <c r="M6074">
        <v>51.24</v>
      </c>
      <c r="N6074">
        <v>2.36</v>
      </c>
      <c r="O6074" t="s">
        <v>38</v>
      </c>
      <c r="P6074">
        <v>0</v>
      </c>
      <c r="Q6074">
        <v>4</v>
      </c>
      <c r="R6074" s="3">
        <f t="shared" si="564"/>
        <v>101</v>
      </c>
      <c r="S6074" s="3">
        <f t="shared" si="565"/>
        <v>13.739999999999995</v>
      </c>
      <c r="T6074" s="3">
        <f t="shared" si="566"/>
        <v>-21.240000000000002</v>
      </c>
      <c r="U6074" s="3">
        <f t="shared" si="567"/>
        <v>-9.8600000000000065</v>
      </c>
      <c r="V6074" s="4">
        <f t="shared" si="568"/>
        <v>-9.7623762376237683E-2</v>
      </c>
      <c r="W6074" s="5">
        <f t="shared" si="569"/>
        <v>0</v>
      </c>
    </row>
    <row r="6075" spans="1:23">
      <c r="A6075" t="s">
        <v>7560</v>
      </c>
      <c r="B6075" t="s">
        <v>2376</v>
      </c>
      <c r="C6075" t="s">
        <v>809</v>
      </c>
      <c r="D6075" t="s">
        <v>44</v>
      </c>
      <c r="E6075" s="1">
        <v>46014.468171296299</v>
      </c>
      <c r="F6075" s="1">
        <v>46014.487615740742</v>
      </c>
      <c r="G6075" t="s">
        <v>27</v>
      </c>
      <c r="H6075">
        <v>1</v>
      </c>
      <c r="I6075">
        <v>329.25</v>
      </c>
      <c r="J6075">
        <v>259.45</v>
      </c>
      <c r="K6075">
        <v>16.46</v>
      </c>
      <c r="L6075">
        <v>30</v>
      </c>
      <c r="M6075">
        <v>45.19</v>
      </c>
      <c r="N6075">
        <v>6.17</v>
      </c>
      <c r="O6075" t="s">
        <v>33</v>
      </c>
      <c r="P6075">
        <v>13</v>
      </c>
      <c r="Q6075">
        <v>1</v>
      </c>
      <c r="R6075" s="3">
        <f t="shared" si="564"/>
        <v>312.79000000000002</v>
      </c>
      <c r="S6075" s="3">
        <f t="shared" si="565"/>
        <v>53.340000000000032</v>
      </c>
      <c r="T6075" s="3">
        <f t="shared" si="566"/>
        <v>-15.189999999999998</v>
      </c>
      <c r="U6075" s="3">
        <f t="shared" si="567"/>
        <v>31.980000000000032</v>
      </c>
      <c r="V6075" s="4">
        <f t="shared" si="568"/>
        <v>0.102241120240417</v>
      </c>
      <c r="W6075" s="5">
        <f t="shared" si="569"/>
        <v>1</v>
      </c>
    </row>
    <row r="6076" spans="1:23">
      <c r="A6076" t="s">
        <v>7561</v>
      </c>
      <c r="B6076" t="s">
        <v>3118</v>
      </c>
      <c r="C6076" t="s">
        <v>302</v>
      </c>
      <c r="D6076" t="s">
        <v>48</v>
      </c>
      <c r="E6076" s="1">
        <v>46014.530590277784</v>
      </c>
      <c r="F6076" s="1">
        <v>46014.538229166668</v>
      </c>
      <c r="G6076" t="s">
        <v>53</v>
      </c>
      <c r="H6076">
        <v>3</v>
      </c>
      <c r="I6076">
        <v>355.74</v>
      </c>
      <c r="J6076">
        <v>259.56</v>
      </c>
      <c r="K6076">
        <v>88.94</v>
      </c>
      <c r="L6076">
        <v>30</v>
      </c>
      <c r="M6076">
        <v>52.65</v>
      </c>
      <c r="N6076">
        <v>5.34</v>
      </c>
      <c r="O6076" t="s">
        <v>65</v>
      </c>
      <c r="P6076">
        <v>0</v>
      </c>
      <c r="Q6076">
        <v>2</v>
      </c>
      <c r="R6076" s="3">
        <f t="shared" si="564"/>
        <v>266.8</v>
      </c>
      <c r="S6076" s="3">
        <f t="shared" si="565"/>
        <v>7.2400000000000091</v>
      </c>
      <c r="T6076" s="3">
        <f t="shared" si="566"/>
        <v>-22.65</v>
      </c>
      <c r="U6076" s="3">
        <f t="shared" si="567"/>
        <v>-20.749999999999989</v>
      </c>
      <c r="V6076" s="4">
        <f t="shared" si="568"/>
        <v>-7.7773613193403257E-2</v>
      </c>
      <c r="W6076" s="5">
        <f t="shared" si="569"/>
        <v>0</v>
      </c>
    </row>
    <row r="6077" spans="1:23">
      <c r="A6077" t="s">
        <v>7562</v>
      </c>
      <c r="B6077" t="s">
        <v>2549</v>
      </c>
      <c r="C6077" t="s">
        <v>96</v>
      </c>
      <c r="D6077" t="s">
        <v>60</v>
      </c>
      <c r="E6077" s="1">
        <v>46014.565787037027</v>
      </c>
      <c r="F6077" s="1">
        <v>46014.575509259259</v>
      </c>
      <c r="G6077" t="s">
        <v>27</v>
      </c>
      <c r="H6077">
        <v>2</v>
      </c>
      <c r="I6077">
        <v>281.88</v>
      </c>
      <c r="J6077">
        <v>204.9</v>
      </c>
      <c r="K6077">
        <v>14.09</v>
      </c>
      <c r="L6077">
        <v>30</v>
      </c>
      <c r="M6077">
        <v>63.94</v>
      </c>
      <c r="N6077">
        <v>5.36</v>
      </c>
      <c r="O6077" t="s">
        <v>144</v>
      </c>
      <c r="P6077">
        <v>0</v>
      </c>
      <c r="Q6077">
        <v>5</v>
      </c>
      <c r="R6077" s="3">
        <f t="shared" si="564"/>
        <v>267.79000000000002</v>
      </c>
      <c r="S6077" s="3">
        <f t="shared" si="565"/>
        <v>62.890000000000015</v>
      </c>
      <c r="T6077" s="3">
        <f t="shared" si="566"/>
        <v>-33.94</v>
      </c>
      <c r="U6077" s="3">
        <f t="shared" si="567"/>
        <v>23.590000000000018</v>
      </c>
      <c r="V6077" s="4">
        <f t="shared" si="568"/>
        <v>8.8091414914671998E-2</v>
      </c>
      <c r="W6077" s="5">
        <f t="shared" si="569"/>
        <v>1</v>
      </c>
    </row>
    <row r="6078" spans="1:23">
      <c r="A6078" t="s">
        <v>7563</v>
      </c>
      <c r="B6078" t="s">
        <v>1076</v>
      </c>
      <c r="C6078" t="s">
        <v>346</v>
      </c>
      <c r="D6078" t="s">
        <v>37</v>
      </c>
      <c r="E6078" s="1">
        <v>46014.581307870372</v>
      </c>
      <c r="F6078" s="1">
        <v>46014.595891203702</v>
      </c>
      <c r="G6078" t="s">
        <v>27</v>
      </c>
      <c r="H6078">
        <v>2</v>
      </c>
      <c r="I6078">
        <v>276</v>
      </c>
      <c r="J6078">
        <v>214.32</v>
      </c>
      <c r="K6078">
        <v>27.6</v>
      </c>
      <c r="L6078">
        <v>30</v>
      </c>
      <c r="M6078">
        <v>58.9</v>
      </c>
      <c r="N6078">
        <v>5.01</v>
      </c>
      <c r="O6078" t="s">
        <v>144</v>
      </c>
      <c r="P6078">
        <v>1</v>
      </c>
      <c r="Q6078">
        <v>4</v>
      </c>
      <c r="R6078" s="3">
        <f t="shared" si="564"/>
        <v>248.4</v>
      </c>
      <c r="S6078" s="3">
        <f t="shared" si="565"/>
        <v>34.080000000000013</v>
      </c>
      <c r="T6078" s="3">
        <f t="shared" si="566"/>
        <v>-28.9</v>
      </c>
      <c r="U6078" s="3">
        <f t="shared" si="567"/>
        <v>0.17000000000001414</v>
      </c>
      <c r="V6078" s="4">
        <f t="shared" si="568"/>
        <v>6.8438003220617604E-4</v>
      </c>
      <c r="W6078" s="5">
        <f t="shared" si="569"/>
        <v>1</v>
      </c>
    </row>
    <row r="6079" spans="1:23">
      <c r="A6079" t="s">
        <v>7564</v>
      </c>
      <c r="B6079" t="s">
        <v>1943</v>
      </c>
      <c r="C6079" t="s">
        <v>136</v>
      </c>
      <c r="D6079" t="s">
        <v>103</v>
      </c>
      <c r="E6079" s="1">
        <v>46014.615937499999</v>
      </c>
      <c r="F6079" s="1">
        <v>46014.630520833343</v>
      </c>
      <c r="G6079" t="s">
        <v>27</v>
      </c>
      <c r="H6079">
        <v>2</v>
      </c>
      <c r="I6079">
        <v>1214.3800000000001</v>
      </c>
      <c r="J6079">
        <v>812.2</v>
      </c>
      <c r="K6079">
        <v>0</v>
      </c>
      <c r="L6079">
        <v>0</v>
      </c>
      <c r="M6079">
        <v>44.52</v>
      </c>
      <c r="N6079">
        <v>21.86</v>
      </c>
      <c r="O6079" t="s">
        <v>38</v>
      </c>
      <c r="P6079">
        <v>1</v>
      </c>
      <c r="Q6079">
        <v>3</v>
      </c>
      <c r="R6079" s="3">
        <f t="shared" si="564"/>
        <v>1214.3800000000001</v>
      </c>
      <c r="S6079" s="3">
        <f t="shared" si="565"/>
        <v>402.18000000000006</v>
      </c>
      <c r="T6079" s="3">
        <f t="shared" si="566"/>
        <v>-44.52</v>
      </c>
      <c r="U6079" s="3">
        <f t="shared" si="567"/>
        <v>335.80000000000007</v>
      </c>
      <c r="V6079" s="4">
        <f t="shared" si="568"/>
        <v>0.27651970552874722</v>
      </c>
      <c r="W6079" s="5">
        <f t="shared" si="569"/>
        <v>1</v>
      </c>
    </row>
    <row r="6080" spans="1:23">
      <c r="A6080" t="s">
        <v>7565</v>
      </c>
      <c r="B6080" t="s">
        <v>2519</v>
      </c>
      <c r="C6080" t="s">
        <v>708</v>
      </c>
      <c r="D6080" t="s">
        <v>160</v>
      </c>
      <c r="E6080" s="1">
        <v>46014.664456018523</v>
      </c>
      <c r="F6080" s="1">
        <v>46014.69431712963</v>
      </c>
      <c r="G6080" t="s">
        <v>27</v>
      </c>
      <c r="H6080">
        <v>1</v>
      </c>
      <c r="I6080">
        <v>138.77000000000001</v>
      </c>
      <c r="J6080">
        <v>92.11</v>
      </c>
      <c r="K6080">
        <v>20.82</v>
      </c>
      <c r="L6080">
        <v>30</v>
      </c>
      <c r="M6080">
        <v>56.38</v>
      </c>
      <c r="N6080">
        <v>2.66</v>
      </c>
      <c r="O6080" t="s">
        <v>65</v>
      </c>
      <c r="P6080">
        <v>23</v>
      </c>
      <c r="Q6080">
        <v>2</v>
      </c>
      <c r="R6080" s="3">
        <f t="shared" si="564"/>
        <v>117.95000000000002</v>
      </c>
      <c r="S6080" s="3">
        <f t="shared" si="565"/>
        <v>25.840000000000018</v>
      </c>
      <c r="T6080" s="3">
        <f t="shared" si="566"/>
        <v>-26.380000000000003</v>
      </c>
      <c r="U6080" s="3">
        <f t="shared" si="567"/>
        <v>-3.1999999999999851</v>
      </c>
      <c r="V6080" s="4">
        <f t="shared" si="568"/>
        <v>-2.7130139889783675E-2</v>
      </c>
      <c r="W6080" s="5">
        <f t="shared" si="569"/>
        <v>0</v>
      </c>
    </row>
    <row r="6081" spans="1:23">
      <c r="A6081" t="s">
        <v>7566</v>
      </c>
      <c r="B6081" t="s">
        <v>2555</v>
      </c>
      <c r="C6081" t="s">
        <v>1071</v>
      </c>
      <c r="D6081" t="s">
        <v>52</v>
      </c>
      <c r="E6081" s="1">
        <v>46014.670300925929</v>
      </c>
      <c r="F6081" s="1">
        <v>46014.686967592592</v>
      </c>
      <c r="G6081" t="s">
        <v>27</v>
      </c>
      <c r="H6081">
        <v>1</v>
      </c>
      <c r="I6081">
        <v>153.75</v>
      </c>
      <c r="J6081">
        <v>115.19</v>
      </c>
      <c r="K6081">
        <v>7.69</v>
      </c>
      <c r="L6081">
        <v>30</v>
      </c>
      <c r="M6081">
        <v>53.41</v>
      </c>
      <c r="N6081">
        <v>3.17</v>
      </c>
      <c r="O6081" t="s">
        <v>65</v>
      </c>
      <c r="P6081">
        <v>9</v>
      </c>
      <c r="Q6081">
        <v>4</v>
      </c>
      <c r="R6081" s="3">
        <f t="shared" si="564"/>
        <v>146.06</v>
      </c>
      <c r="S6081" s="3">
        <f t="shared" si="565"/>
        <v>30.870000000000005</v>
      </c>
      <c r="T6081" s="3">
        <f t="shared" si="566"/>
        <v>-23.409999999999997</v>
      </c>
      <c r="U6081" s="3">
        <f t="shared" si="567"/>
        <v>4.290000000000008</v>
      </c>
      <c r="V6081" s="4">
        <f t="shared" si="568"/>
        <v>2.93714911680132E-2</v>
      </c>
      <c r="W6081" s="5">
        <f t="shared" si="569"/>
        <v>1</v>
      </c>
    </row>
    <row r="6082" spans="1:23">
      <c r="A6082" t="s">
        <v>7567</v>
      </c>
      <c r="B6082" t="s">
        <v>5010</v>
      </c>
      <c r="C6082" t="s">
        <v>1159</v>
      </c>
      <c r="D6082" t="s">
        <v>127</v>
      </c>
      <c r="E6082" s="1">
        <v>46014.686990740738</v>
      </c>
      <c r="F6082" s="1">
        <v>46014.69462962963</v>
      </c>
      <c r="G6082" t="s">
        <v>53</v>
      </c>
      <c r="H6082">
        <v>1</v>
      </c>
      <c r="I6082">
        <v>104.5</v>
      </c>
      <c r="J6082">
        <v>67.22</v>
      </c>
      <c r="K6082">
        <v>0</v>
      </c>
      <c r="L6082">
        <v>30</v>
      </c>
      <c r="M6082">
        <v>40.33</v>
      </c>
      <c r="N6082">
        <v>2.42</v>
      </c>
      <c r="O6082" t="s">
        <v>38</v>
      </c>
      <c r="P6082">
        <v>0</v>
      </c>
      <c r="Q6082">
        <v>1</v>
      </c>
      <c r="R6082" s="3">
        <f t="shared" ref="R6082:R6145" si="570">I6082-K6082</f>
        <v>104.5</v>
      </c>
      <c r="S6082" s="3">
        <f t="shared" ref="S6082:S6145" si="571">R6082-J6082</f>
        <v>37.28</v>
      </c>
      <c r="T6082" s="3">
        <f t="shared" ref="T6082:T6145" si="572">L6082-M6082</f>
        <v>-10.329999999999998</v>
      </c>
      <c r="U6082" s="3">
        <f t="shared" ref="U6082:U6145" si="573">S6082+T6082-N6082</f>
        <v>24.53</v>
      </c>
      <c r="V6082" s="4">
        <f t="shared" ref="V6082:V6145" si="574">IF(R6082&gt;0, U6082/R6082, 0)</f>
        <v>0.23473684210526316</v>
      </c>
      <c r="W6082" s="5">
        <f t="shared" ref="W6082:W6145" si="575">IF(U6082&gt;0, 1, 0)</f>
        <v>1</v>
      </c>
    </row>
    <row r="6083" spans="1:23">
      <c r="A6083" t="s">
        <v>7568</v>
      </c>
      <c r="B6083" t="s">
        <v>5741</v>
      </c>
      <c r="C6083" t="s">
        <v>1623</v>
      </c>
      <c r="D6083" t="s">
        <v>52</v>
      </c>
      <c r="E6083" s="1">
        <v>46014.739675925928</v>
      </c>
      <c r="F6083" s="1">
        <v>46014.748703703714</v>
      </c>
      <c r="G6083" t="s">
        <v>27</v>
      </c>
      <c r="H6083">
        <v>1</v>
      </c>
      <c r="I6083">
        <v>157.33000000000001</v>
      </c>
      <c r="J6083">
        <v>137.9</v>
      </c>
      <c r="K6083">
        <v>23.6</v>
      </c>
      <c r="L6083">
        <v>30</v>
      </c>
      <c r="M6083">
        <v>38.869999999999997</v>
      </c>
      <c r="N6083">
        <v>2.95</v>
      </c>
      <c r="O6083" t="s">
        <v>65</v>
      </c>
      <c r="P6083">
        <v>0</v>
      </c>
      <c r="Q6083">
        <v>5</v>
      </c>
      <c r="R6083" s="3">
        <f t="shared" si="570"/>
        <v>133.73000000000002</v>
      </c>
      <c r="S6083" s="3">
        <f t="shared" si="571"/>
        <v>-4.1699999999999875</v>
      </c>
      <c r="T6083" s="3">
        <f t="shared" si="572"/>
        <v>-8.8699999999999974</v>
      </c>
      <c r="U6083" s="3">
        <f t="shared" si="573"/>
        <v>-15.989999999999984</v>
      </c>
      <c r="V6083" s="4">
        <f t="shared" si="574"/>
        <v>-0.11956928138787094</v>
      </c>
      <c r="W6083" s="5">
        <f t="shared" si="575"/>
        <v>0</v>
      </c>
    </row>
    <row r="6084" spans="1:23">
      <c r="A6084" t="s">
        <v>7569</v>
      </c>
      <c r="B6084" t="s">
        <v>3084</v>
      </c>
      <c r="C6084" t="s">
        <v>86</v>
      </c>
      <c r="D6084" t="s">
        <v>64</v>
      </c>
      <c r="E6084" s="1">
        <v>46014.769467592603</v>
      </c>
      <c r="F6084" s="1">
        <v>46014.781967592593</v>
      </c>
      <c r="G6084" t="s">
        <v>27</v>
      </c>
      <c r="H6084">
        <v>2</v>
      </c>
      <c r="I6084">
        <v>1235.1199999999999</v>
      </c>
      <c r="J6084">
        <v>744.62</v>
      </c>
      <c r="K6084">
        <v>61.76</v>
      </c>
      <c r="L6084">
        <v>0</v>
      </c>
      <c r="M6084">
        <v>63.74</v>
      </c>
      <c r="N6084">
        <v>21.12</v>
      </c>
      <c r="O6084" t="s">
        <v>38</v>
      </c>
      <c r="P6084">
        <v>0</v>
      </c>
      <c r="Q6084">
        <v>4</v>
      </c>
      <c r="R6084" s="3">
        <f t="shared" si="570"/>
        <v>1173.3599999999999</v>
      </c>
      <c r="S6084" s="3">
        <f t="shared" si="571"/>
        <v>428.7399999999999</v>
      </c>
      <c r="T6084" s="3">
        <f t="shared" si="572"/>
        <v>-63.74</v>
      </c>
      <c r="U6084" s="3">
        <f t="shared" si="573"/>
        <v>343.87999999999988</v>
      </c>
      <c r="V6084" s="4">
        <f t="shared" si="574"/>
        <v>0.29307288470716569</v>
      </c>
      <c r="W6084" s="5">
        <f t="shared" si="575"/>
        <v>1</v>
      </c>
    </row>
    <row r="6085" spans="1:23">
      <c r="A6085" t="s">
        <v>7570</v>
      </c>
      <c r="B6085" t="s">
        <v>1078</v>
      </c>
      <c r="C6085" t="s">
        <v>437</v>
      </c>
      <c r="D6085" t="s">
        <v>48</v>
      </c>
      <c r="E6085" s="1">
        <v>46014.783460648148</v>
      </c>
      <c r="F6085" s="1">
        <v>46014.7890162037</v>
      </c>
      <c r="G6085" t="s">
        <v>27</v>
      </c>
      <c r="H6085">
        <v>2</v>
      </c>
      <c r="I6085">
        <v>433.88</v>
      </c>
      <c r="J6085">
        <v>378.32</v>
      </c>
      <c r="K6085">
        <v>65.08</v>
      </c>
      <c r="L6085">
        <v>0</v>
      </c>
      <c r="M6085">
        <v>62.31</v>
      </c>
      <c r="N6085">
        <v>6.64</v>
      </c>
      <c r="O6085" t="s">
        <v>33</v>
      </c>
      <c r="P6085">
        <v>0</v>
      </c>
      <c r="Q6085">
        <v>5</v>
      </c>
      <c r="R6085" s="3">
        <f t="shared" si="570"/>
        <v>368.8</v>
      </c>
      <c r="S6085" s="3">
        <f t="shared" si="571"/>
        <v>-9.5199999999999818</v>
      </c>
      <c r="T6085" s="3">
        <f t="shared" si="572"/>
        <v>-62.31</v>
      </c>
      <c r="U6085" s="3">
        <f t="shared" si="573"/>
        <v>-78.469999999999985</v>
      </c>
      <c r="V6085" s="4">
        <f t="shared" si="574"/>
        <v>-0.21277114967462035</v>
      </c>
      <c r="W6085" s="5">
        <f t="shared" si="575"/>
        <v>0</v>
      </c>
    </row>
    <row r="6086" spans="1:23">
      <c r="A6086" t="s">
        <v>7571</v>
      </c>
      <c r="B6086" t="s">
        <v>1090</v>
      </c>
      <c r="C6086" t="s">
        <v>1369</v>
      </c>
      <c r="D6086" t="s">
        <v>60</v>
      </c>
      <c r="E6086" s="1">
        <v>46014.795752314807</v>
      </c>
      <c r="F6086" s="1">
        <v>46014.810335648152</v>
      </c>
      <c r="G6086" t="s">
        <v>27</v>
      </c>
      <c r="H6086">
        <v>1</v>
      </c>
      <c r="I6086">
        <v>418.14</v>
      </c>
      <c r="J6086">
        <v>256.82</v>
      </c>
      <c r="K6086">
        <v>0</v>
      </c>
      <c r="L6086">
        <v>0</v>
      </c>
      <c r="M6086">
        <v>64.03</v>
      </c>
      <c r="N6086">
        <v>7.53</v>
      </c>
      <c r="O6086" t="s">
        <v>65</v>
      </c>
      <c r="P6086">
        <v>6</v>
      </c>
      <c r="Q6086">
        <v>4</v>
      </c>
      <c r="R6086" s="3">
        <f t="shared" si="570"/>
        <v>418.14</v>
      </c>
      <c r="S6086" s="3">
        <f t="shared" si="571"/>
        <v>161.32</v>
      </c>
      <c r="T6086" s="3">
        <f t="shared" si="572"/>
        <v>-64.03</v>
      </c>
      <c r="U6086" s="3">
        <f t="shared" si="573"/>
        <v>89.759999999999991</v>
      </c>
      <c r="V6086" s="4">
        <f t="shared" si="574"/>
        <v>0.21466494475534509</v>
      </c>
      <c r="W6086" s="5">
        <f t="shared" si="575"/>
        <v>1</v>
      </c>
    </row>
    <row r="6087" spans="1:23">
      <c r="A6087" t="s">
        <v>7572</v>
      </c>
      <c r="B6087" t="s">
        <v>1246</v>
      </c>
      <c r="C6087" t="s">
        <v>1247</v>
      </c>
      <c r="D6087" t="s">
        <v>44</v>
      </c>
      <c r="E6087" s="1">
        <v>46014.800995370373</v>
      </c>
      <c r="F6087" s="1">
        <v>46014.810023148151</v>
      </c>
      <c r="G6087" t="s">
        <v>27</v>
      </c>
      <c r="H6087">
        <v>4</v>
      </c>
      <c r="I6087">
        <v>451.84</v>
      </c>
      <c r="J6087">
        <v>323.56</v>
      </c>
      <c r="K6087">
        <v>0</v>
      </c>
      <c r="L6087">
        <v>0</v>
      </c>
      <c r="M6087">
        <v>59.37</v>
      </c>
      <c r="N6087">
        <v>8.1300000000000008</v>
      </c>
      <c r="O6087" t="s">
        <v>65</v>
      </c>
      <c r="P6087">
        <v>0</v>
      </c>
      <c r="Q6087">
        <v>5</v>
      </c>
      <c r="R6087" s="3">
        <f t="shared" si="570"/>
        <v>451.84</v>
      </c>
      <c r="S6087" s="3">
        <f t="shared" si="571"/>
        <v>128.27999999999997</v>
      </c>
      <c r="T6087" s="3">
        <f t="shared" si="572"/>
        <v>-59.37</v>
      </c>
      <c r="U6087" s="3">
        <f t="shared" si="573"/>
        <v>60.779999999999966</v>
      </c>
      <c r="V6087" s="4">
        <f t="shared" si="574"/>
        <v>0.13451664305949002</v>
      </c>
      <c r="W6087" s="5">
        <f t="shared" si="575"/>
        <v>1</v>
      </c>
    </row>
    <row r="6088" spans="1:23">
      <c r="A6088" t="s">
        <v>7573</v>
      </c>
      <c r="B6088" t="s">
        <v>382</v>
      </c>
      <c r="C6088" t="s">
        <v>376</v>
      </c>
      <c r="D6088" t="s">
        <v>87</v>
      </c>
      <c r="E6088" s="1">
        <v>46015.283113425918</v>
      </c>
      <c r="F6088" s="1">
        <v>46015.297002314823</v>
      </c>
      <c r="G6088" t="s">
        <v>27</v>
      </c>
      <c r="H6088">
        <v>1</v>
      </c>
      <c r="I6088">
        <v>401.31</v>
      </c>
      <c r="J6088">
        <v>295.05</v>
      </c>
      <c r="K6088">
        <v>20.07</v>
      </c>
      <c r="L6088">
        <v>0</v>
      </c>
      <c r="M6088">
        <v>47.84</v>
      </c>
      <c r="N6088">
        <v>6.86</v>
      </c>
      <c r="O6088" t="s">
        <v>38</v>
      </c>
      <c r="P6088">
        <v>0</v>
      </c>
      <c r="Q6088">
        <v>5</v>
      </c>
      <c r="R6088" s="3">
        <f t="shared" si="570"/>
        <v>381.24</v>
      </c>
      <c r="S6088" s="3">
        <f t="shared" si="571"/>
        <v>86.19</v>
      </c>
      <c r="T6088" s="3">
        <f t="shared" si="572"/>
        <v>-47.84</v>
      </c>
      <c r="U6088" s="3">
        <f t="shared" si="573"/>
        <v>31.489999999999995</v>
      </c>
      <c r="V6088" s="4">
        <f t="shared" si="574"/>
        <v>8.2598887839681029E-2</v>
      </c>
      <c r="W6088" s="5">
        <f t="shared" si="575"/>
        <v>1</v>
      </c>
    </row>
    <row r="6089" spans="1:23">
      <c r="A6089" t="s">
        <v>7574</v>
      </c>
      <c r="B6089" t="s">
        <v>880</v>
      </c>
      <c r="C6089" t="s">
        <v>978</v>
      </c>
      <c r="D6089" t="s">
        <v>26</v>
      </c>
      <c r="E6089" s="1">
        <v>46015.425717592603</v>
      </c>
      <c r="F6089" s="1">
        <v>46015.434050925927</v>
      </c>
      <c r="G6089" t="s">
        <v>27</v>
      </c>
      <c r="H6089">
        <v>1</v>
      </c>
      <c r="I6089">
        <v>345.37</v>
      </c>
      <c r="J6089">
        <v>301.48</v>
      </c>
      <c r="K6089">
        <v>51.81</v>
      </c>
      <c r="L6089">
        <v>30</v>
      </c>
      <c r="M6089">
        <v>44.97</v>
      </c>
      <c r="N6089">
        <v>5.82</v>
      </c>
      <c r="O6089" t="s">
        <v>38</v>
      </c>
      <c r="P6089">
        <v>0</v>
      </c>
      <c r="Q6089">
        <v>4</v>
      </c>
      <c r="R6089" s="3">
        <f t="shared" si="570"/>
        <v>293.56</v>
      </c>
      <c r="S6089" s="3">
        <f t="shared" si="571"/>
        <v>-7.9200000000000159</v>
      </c>
      <c r="T6089" s="3">
        <f t="shared" si="572"/>
        <v>-14.969999999999999</v>
      </c>
      <c r="U6089" s="3">
        <f t="shared" si="573"/>
        <v>-28.710000000000015</v>
      </c>
      <c r="V6089" s="4">
        <f t="shared" si="574"/>
        <v>-9.7799427714947595E-2</v>
      </c>
      <c r="W6089" s="5">
        <f t="shared" si="575"/>
        <v>0</v>
      </c>
    </row>
    <row r="6090" spans="1:23">
      <c r="A6090" t="s">
        <v>7575</v>
      </c>
      <c r="B6090" t="s">
        <v>1286</v>
      </c>
      <c r="C6090" t="s">
        <v>133</v>
      </c>
      <c r="D6090" t="s">
        <v>60</v>
      </c>
      <c r="E6090" s="1">
        <v>46015.48369212963</v>
      </c>
      <c r="F6090" s="1">
        <v>46015.498969907407</v>
      </c>
      <c r="G6090" t="s">
        <v>53</v>
      </c>
      <c r="H6090">
        <v>1</v>
      </c>
      <c r="I6090">
        <v>539.1</v>
      </c>
      <c r="J6090">
        <v>470.92</v>
      </c>
      <c r="K6090">
        <v>26.96</v>
      </c>
      <c r="L6090">
        <v>0</v>
      </c>
      <c r="M6090">
        <v>39.08</v>
      </c>
      <c r="N6090">
        <v>9.2200000000000006</v>
      </c>
      <c r="O6090" t="s">
        <v>38</v>
      </c>
      <c r="P6090">
        <v>7</v>
      </c>
      <c r="Q6090">
        <v>1</v>
      </c>
      <c r="R6090" s="3">
        <f t="shared" si="570"/>
        <v>512.14</v>
      </c>
      <c r="S6090" s="3">
        <f t="shared" si="571"/>
        <v>41.21999999999997</v>
      </c>
      <c r="T6090" s="3">
        <f t="shared" si="572"/>
        <v>-39.08</v>
      </c>
      <c r="U6090" s="3">
        <f t="shared" si="573"/>
        <v>-7.0800000000000285</v>
      </c>
      <c r="V6090" s="4">
        <f t="shared" si="574"/>
        <v>-1.3824344905689906E-2</v>
      </c>
      <c r="W6090" s="5">
        <f t="shared" si="575"/>
        <v>0</v>
      </c>
    </row>
    <row r="6091" spans="1:23">
      <c r="A6091" t="s">
        <v>7576</v>
      </c>
      <c r="B6091" t="s">
        <v>3084</v>
      </c>
      <c r="C6091" t="s">
        <v>59</v>
      </c>
      <c r="D6091" t="s">
        <v>52</v>
      </c>
      <c r="E6091" s="1">
        <v>46015.511874999997</v>
      </c>
      <c r="F6091" s="1">
        <v>46015.524375000001</v>
      </c>
      <c r="G6091" t="s">
        <v>27</v>
      </c>
      <c r="H6091">
        <v>2</v>
      </c>
      <c r="I6091">
        <v>43.96</v>
      </c>
      <c r="J6091">
        <v>36.08</v>
      </c>
      <c r="K6091">
        <v>10.99</v>
      </c>
      <c r="L6091">
        <v>30</v>
      </c>
      <c r="M6091">
        <v>60.53</v>
      </c>
      <c r="N6091">
        <v>1.1299999999999999</v>
      </c>
      <c r="O6091" t="s">
        <v>33</v>
      </c>
      <c r="P6091">
        <v>3</v>
      </c>
      <c r="Q6091">
        <v>3</v>
      </c>
      <c r="R6091" s="3">
        <f t="shared" si="570"/>
        <v>32.97</v>
      </c>
      <c r="S6091" s="3">
        <f t="shared" si="571"/>
        <v>-3.1099999999999994</v>
      </c>
      <c r="T6091" s="3">
        <f t="shared" si="572"/>
        <v>-30.53</v>
      </c>
      <c r="U6091" s="3">
        <f t="shared" si="573"/>
        <v>-34.770000000000003</v>
      </c>
      <c r="V6091" s="4">
        <f t="shared" si="574"/>
        <v>-1.0545950864422204</v>
      </c>
      <c r="W6091" s="5">
        <f t="shared" si="575"/>
        <v>0</v>
      </c>
    </row>
    <row r="6092" spans="1:23">
      <c r="A6092" t="s">
        <v>7577</v>
      </c>
      <c r="B6092" t="s">
        <v>4666</v>
      </c>
      <c r="C6092" t="s">
        <v>142</v>
      </c>
      <c r="D6092" t="s">
        <v>44</v>
      </c>
      <c r="E6092" s="1">
        <v>46015.52171296296</v>
      </c>
      <c r="F6092" s="1">
        <v>46015.535601851851</v>
      </c>
      <c r="G6092" t="s">
        <v>27</v>
      </c>
      <c r="H6092">
        <v>2</v>
      </c>
      <c r="I6092">
        <v>223.8</v>
      </c>
      <c r="J6092">
        <v>158.30000000000001</v>
      </c>
      <c r="K6092">
        <v>22.38</v>
      </c>
      <c r="L6092">
        <v>30</v>
      </c>
      <c r="M6092">
        <v>61.47</v>
      </c>
      <c r="N6092">
        <v>4.17</v>
      </c>
      <c r="O6092" t="s">
        <v>65</v>
      </c>
      <c r="P6092">
        <v>5</v>
      </c>
      <c r="Q6092">
        <v>3</v>
      </c>
      <c r="R6092" s="3">
        <f t="shared" si="570"/>
        <v>201.42000000000002</v>
      </c>
      <c r="S6092" s="3">
        <f t="shared" si="571"/>
        <v>43.120000000000005</v>
      </c>
      <c r="T6092" s="3">
        <f t="shared" si="572"/>
        <v>-31.47</v>
      </c>
      <c r="U6092" s="3">
        <f t="shared" si="573"/>
        <v>7.4800000000000058</v>
      </c>
      <c r="V6092" s="4">
        <f t="shared" si="574"/>
        <v>3.7136332042498291E-2</v>
      </c>
      <c r="W6092" s="5">
        <f t="shared" si="575"/>
        <v>1</v>
      </c>
    </row>
    <row r="6093" spans="1:23">
      <c r="A6093" t="s">
        <v>7578</v>
      </c>
      <c r="B6093" t="s">
        <v>2731</v>
      </c>
      <c r="C6093" t="s">
        <v>1143</v>
      </c>
      <c r="D6093" t="s">
        <v>60</v>
      </c>
      <c r="E6093" s="1">
        <v>46015.554768518523</v>
      </c>
      <c r="F6093" s="1">
        <v>46015.565185185187</v>
      </c>
      <c r="G6093" t="s">
        <v>27</v>
      </c>
      <c r="H6093">
        <v>4</v>
      </c>
      <c r="I6093">
        <v>924.32</v>
      </c>
      <c r="J6093">
        <v>599</v>
      </c>
      <c r="K6093">
        <v>0</v>
      </c>
      <c r="L6093">
        <v>0</v>
      </c>
      <c r="M6093">
        <v>36.29</v>
      </c>
      <c r="N6093">
        <v>16.64</v>
      </c>
      <c r="O6093" t="s">
        <v>38</v>
      </c>
      <c r="P6093">
        <v>0</v>
      </c>
      <c r="Q6093">
        <v>5</v>
      </c>
      <c r="R6093" s="3">
        <f t="shared" si="570"/>
        <v>924.32</v>
      </c>
      <c r="S6093" s="3">
        <f t="shared" si="571"/>
        <v>325.32000000000005</v>
      </c>
      <c r="T6093" s="3">
        <f t="shared" si="572"/>
        <v>-36.29</v>
      </c>
      <c r="U6093" s="3">
        <f t="shared" si="573"/>
        <v>272.39000000000004</v>
      </c>
      <c r="V6093" s="4">
        <f t="shared" si="574"/>
        <v>0.2946923143500087</v>
      </c>
      <c r="W6093" s="5">
        <f t="shared" si="575"/>
        <v>1</v>
      </c>
    </row>
    <row r="6094" spans="1:23">
      <c r="A6094" t="s">
        <v>7579</v>
      </c>
      <c r="B6094" t="s">
        <v>1989</v>
      </c>
      <c r="C6094" t="s">
        <v>113</v>
      </c>
      <c r="D6094" t="s">
        <v>143</v>
      </c>
      <c r="E6094" s="1">
        <v>46015.605185185188</v>
      </c>
      <c r="F6094" s="1">
        <v>46015.623935185176</v>
      </c>
      <c r="G6094" t="s">
        <v>53</v>
      </c>
      <c r="H6094">
        <v>1</v>
      </c>
      <c r="I6094">
        <v>99.9</v>
      </c>
      <c r="J6094">
        <v>65.19</v>
      </c>
      <c r="K6094">
        <v>5</v>
      </c>
      <c r="L6094">
        <v>30</v>
      </c>
      <c r="M6094">
        <v>59.05</v>
      </c>
      <c r="N6094">
        <v>2.25</v>
      </c>
      <c r="O6094" t="s">
        <v>65</v>
      </c>
      <c r="P6094">
        <v>7</v>
      </c>
      <c r="Q6094">
        <v>1</v>
      </c>
      <c r="R6094" s="3">
        <f t="shared" si="570"/>
        <v>94.9</v>
      </c>
      <c r="S6094" s="3">
        <f t="shared" si="571"/>
        <v>29.710000000000008</v>
      </c>
      <c r="T6094" s="3">
        <f t="shared" si="572"/>
        <v>-29.049999999999997</v>
      </c>
      <c r="U6094" s="3">
        <f t="shared" si="573"/>
        <v>-1.5899999999999892</v>
      </c>
      <c r="V6094" s="4">
        <f t="shared" si="574"/>
        <v>-1.6754478398313899E-2</v>
      </c>
      <c r="W6094" s="5">
        <f t="shared" si="575"/>
        <v>0</v>
      </c>
    </row>
    <row r="6095" spans="1:23">
      <c r="A6095" t="s">
        <v>7580</v>
      </c>
      <c r="B6095" t="s">
        <v>1668</v>
      </c>
      <c r="C6095" t="s">
        <v>356</v>
      </c>
      <c r="D6095" t="s">
        <v>60</v>
      </c>
      <c r="E6095" s="1">
        <v>46015.681296296287</v>
      </c>
      <c r="F6095" s="1">
        <v>46015.693796296298</v>
      </c>
      <c r="G6095" t="s">
        <v>27</v>
      </c>
      <c r="H6095">
        <v>1</v>
      </c>
      <c r="I6095">
        <v>167.35</v>
      </c>
      <c r="J6095">
        <v>128.94</v>
      </c>
      <c r="K6095">
        <v>0</v>
      </c>
      <c r="L6095">
        <v>30</v>
      </c>
      <c r="M6095">
        <v>46.18</v>
      </c>
      <c r="N6095">
        <v>3.55</v>
      </c>
      <c r="O6095" t="s">
        <v>38</v>
      </c>
      <c r="P6095">
        <v>3</v>
      </c>
      <c r="Q6095">
        <v>4</v>
      </c>
      <c r="R6095" s="3">
        <f t="shared" si="570"/>
        <v>167.35</v>
      </c>
      <c r="S6095" s="3">
        <f t="shared" si="571"/>
        <v>38.409999999999997</v>
      </c>
      <c r="T6095" s="3">
        <f t="shared" si="572"/>
        <v>-16.18</v>
      </c>
      <c r="U6095" s="3">
        <f t="shared" si="573"/>
        <v>18.679999999999996</v>
      </c>
      <c r="V6095" s="4">
        <f t="shared" si="574"/>
        <v>0.1116223483716761</v>
      </c>
      <c r="W6095" s="5">
        <f t="shared" si="575"/>
        <v>1</v>
      </c>
    </row>
    <row r="6096" spans="1:23">
      <c r="A6096" t="s">
        <v>7581</v>
      </c>
      <c r="B6096" t="s">
        <v>2192</v>
      </c>
      <c r="C6096" t="s">
        <v>359</v>
      </c>
      <c r="D6096" t="s">
        <v>48</v>
      </c>
      <c r="E6096" s="1">
        <v>46015.714583333327</v>
      </c>
      <c r="F6096" s="1">
        <v>46015.725694444453</v>
      </c>
      <c r="G6096" t="s">
        <v>27</v>
      </c>
      <c r="H6096">
        <v>2</v>
      </c>
      <c r="I6096">
        <v>553.96</v>
      </c>
      <c r="J6096">
        <v>400.64</v>
      </c>
      <c r="K6096">
        <v>83.09</v>
      </c>
      <c r="L6096">
        <v>0</v>
      </c>
      <c r="M6096">
        <v>41.89</v>
      </c>
      <c r="N6096">
        <v>8.48</v>
      </c>
      <c r="O6096" t="s">
        <v>38</v>
      </c>
      <c r="P6096">
        <v>1</v>
      </c>
      <c r="Q6096">
        <v>4</v>
      </c>
      <c r="R6096" s="3">
        <f t="shared" si="570"/>
        <v>470.87</v>
      </c>
      <c r="S6096" s="3">
        <f t="shared" si="571"/>
        <v>70.230000000000018</v>
      </c>
      <c r="T6096" s="3">
        <f t="shared" si="572"/>
        <v>-41.89</v>
      </c>
      <c r="U6096" s="3">
        <f t="shared" si="573"/>
        <v>19.860000000000017</v>
      </c>
      <c r="V6096" s="4">
        <f t="shared" si="574"/>
        <v>4.2177246373733761E-2</v>
      </c>
      <c r="W6096" s="5">
        <f t="shared" si="575"/>
        <v>1</v>
      </c>
    </row>
    <row r="6097" spans="1:23">
      <c r="A6097" t="s">
        <v>7582</v>
      </c>
      <c r="B6097" t="s">
        <v>1354</v>
      </c>
      <c r="C6097" t="s">
        <v>239</v>
      </c>
      <c r="D6097" t="s">
        <v>87</v>
      </c>
      <c r="E6097" s="1">
        <v>46015.761261574073</v>
      </c>
      <c r="F6097" s="1">
        <v>46015.783483796287</v>
      </c>
      <c r="G6097" t="s">
        <v>27</v>
      </c>
      <c r="H6097">
        <v>2</v>
      </c>
      <c r="I6097">
        <v>901.9</v>
      </c>
      <c r="J6097">
        <v>771.48</v>
      </c>
      <c r="K6097">
        <v>0</v>
      </c>
      <c r="L6097">
        <v>0</v>
      </c>
      <c r="M6097">
        <v>54.42</v>
      </c>
      <c r="N6097">
        <v>16.23</v>
      </c>
      <c r="O6097" t="s">
        <v>28</v>
      </c>
      <c r="P6097">
        <v>12</v>
      </c>
      <c r="Q6097">
        <v>1</v>
      </c>
      <c r="R6097" s="3">
        <f t="shared" si="570"/>
        <v>901.9</v>
      </c>
      <c r="S6097" s="3">
        <f t="shared" si="571"/>
        <v>130.41999999999996</v>
      </c>
      <c r="T6097" s="3">
        <f t="shared" si="572"/>
        <v>-54.42</v>
      </c>
      <c r="U6097" s="3">
        <f t="shared" si="573"/>
        <v>59.769999999999953</v>
      </c>
      <c r="V6097" s="4">
        <f t="shared" si="574"/>
        <v>6.6271205233396108E-2</v>
      </c>
      <c r="W6097" s="5">
        <f t="shared" si="575"/>
        <v>1</v>
      </c>
    </row>
    <row r="6098" spans="1:23">
      <c r="A6098" t="s">
        <v>7583</v>
      </c>
      <c r="B6098" t="s">
        <v>4276</v>
      </c>
      <c r="C6098" t="s">
        <v>25</v>
      </c>
      <c r="D6098" t="s">
        <v>44</v>
      </c>
      <c r="E6098" s="1">
        <v>46016.264976851853</v>
      </c>
      <c r="F6098" s="1">
        <v>46016.281643518523</v>
      </c>
      <c r="G6098" t="s">
        <v>27</v>
      </c>
      <c r="H6098">
        <v>4</v>
      </c>
      <c r="I6098">
        <v>3735.12</v>
      </c>
      <c r="J6098">
        <v>3399.92</v>
      </c>
      <c r="K6098">
        <v>0</v>
      </c>
      <c r="L6098">
        <v>0</v>
      </c>
      <c r="M6098">
        <v>41.96</v>
      </c>
      <c r="N6098">
        <v>67.23</v>
      </c>
      <c r="O6098" t="s">
        <v>38</v>
      </c>
      <c r="P6098">
        <v>9</v>
      </c>
      <c r="Q6098">
        <v>4</v>
      </c>
      <c r="R6098" s="3">
        <f t="shared" si="570"/>
        <v>3735.12</v>
      </c>
      <c r="S6098" s="3">
        <f t="shared" si="571"/>
        <v>335.19999999999982</v>
      </c>
      <c r="T6098" s="3">
        <f t="shared" si="572"/>
        <v>-41.96</v>
      </c>
      <c r="U6098" s="3">
        <f t="shared" si="573"/>
        <v>226.00999999999982</v>
      </c>
      <c r="V6098" s="4">
        <f t="shared" si="574"/>
        <v>6.0509434770502642E-2</v>
      </c>
      <c r="W6098" s="5">
        <f t="shared" si="575"/>
        <v>1</v>
      </c>
    </row>
    <row r="6099" spans="1:23">
      <c r="A6099" t="s">
        <v>7584</v>
      </c>
      <c r="B6099" t="s">
        <v>74</v>
      </c>
      <c r="C6099" t="s">
        <v>75</v>
      </c>
      <c r="D6099" t="s">
        <v>87</v>
      </c>
      <c r="E6099" s="1">
        <v>46016.298356481479</v>
      </c>
      <c r="G6099" t="s">
        <v>110</v>
      </c>
      <c r="H6099">
        <v>1</v>
      </c>
      <c r="I6099">
        <v>163.03</v>
      </c>
      <c r="J6099">
        <v>144.38999999999999</v>
      </c>
      <c r="K6099">
        <v>0</v>
      </c>
      <c r="L6099">
        <v>30</v>
      </c>
      <c r="M6099">
        <v>63.75</v>
      </c>
      <c r="N6099">
        <v>0</v>
      </c>
      <c r="O6099" t="s">
        <v>38</v>
      </c>
      <c r="P6099">
        <v>0</v>
      </c>
      <c r="R6099" s="3">
        <f t="shared" si="570"/>
        <v>163.03</v>
      </c>
      <c r="S6099" s="3">
        <f t="shared" si="571"/>
        <v>18.640000000000015</v>
      </c>
      <c r="T6099" s="3">
        <f t="shared" si="572"/>
        <v>-33.75</v>
      </c>
      <c r="U6099" s="3">
        <f t="shared" si="573"/>
        <v>-15.109999999999985</v>
      </c>
      <c r="V6099" s="4">
        <f t="shared" si="574"/>
        <v>-9.2682328405814793E-2</v>
      </c>
      <c r="W6099" s="5">
        <f t="shared" si="575"/>
        <v>0</v>
      </c>
    </row>
    <row r="6100" spans="1:23">
      <c r="A6100" t="s">
        <v>7585</v>
      </c>
      <c r="B6100" t="s">
        <v>864</v>
      </c>
      <c r="C6100" t="s">
        <v>841</v>
      </c>
      <c r="D6100" t="s">
        <v>117</v>
      </c>
      <c r="E6100" s="1">
        <v>46016.333356481482</v>
      </c>
      <c r="F6100" s="1">
        <v>46016.347245370373</v>
      </c>
      <c r="G6100" t="s">
        <v>27</v>
      </c>
      <c r="H6100">
        <v>2</v>
      </c>
      <c r="I6100">
        <v>311.83999999999997</v>
      </c>
      <c r="J6100">
        <v>246.76</v>
      </c>
      <c r="K6100">
        <v>46.78</v>
      </c>
      <c r="L6100">
        <v>30</v>
      </c>
      <c r="M6100">
        <v>38.93</v>
      </c>
      <c r="N6100">
        <v>5.31</v>
      </c>
      <c r="O6100" t="s">
        <v>33</v>
      </c>
      <c r="P6100">
        <v>0</v>
      </c>
      <c r="Q6100">
        <v>4</v>
      </c>
      <c r="R6100" s="3">
        <f t="shared" si="570"/>
        <v>265.05999999999995</v>
      </c>
      <c r="S6100" s="3">
        <f t="shared" si="571"/>
        <v>18.299999999999955</v>
      </c>
      <c r="T6100" s="3">
        <f t="shared" si="572"/>
        <v>-8.93</v>
      </c>
      <c r="U6100" s="3">
        <f t="shared" si="573"/>
        <v>4.0599999999999552</v>
      </c>
      <c r="V6100" s="4">
        <f t="shared" si="574"/>
        <v>1.5317286652078609E-2</v>
      </c>
      <c r="W6100" s="5">
        <f t="shared" si="575"/>
        <v>1</v>
      </c>
    </row>
    <row r="6101" spans="1:23">
      <c r="A6101" t="s">
        <v>7586</v>
      </c>
      <c r="B6101" t="s">
        <v>698</v>
      </c>
      <c r="C6101" t="s">
        <v>130</v>
      </c>
      <c r="D6101" t="s">
        <v>32</v>
      </c>
      <c r="E6101" s="1">
        <v>46016.372719907413</v>
      </c>
      <c r="F6101" s="1">
        <v>46016.392858796287</v>
      </c>
      <c r="G6101" t="s">
        <v>27</v>
      </c>
      <c r="H6101">
        <v>1</v>
      </c>
      <c r="I6101">
        <v>76.73</v>
      </c>
      <c r="J6101">
        <v>62.02</v>
      </c>
      <c r="K6101">
        <v>7.67</v>
      </c>
      <c r="L6101">
        <v>30</v>
      </c>
      <c r="M6101">
        <v>61.32</v>
      </c>
      <c r="N6101">
        <v>1.78</v>
      </c>
      <c r="O6101" t="s">
        <v>144</v>
      </c>
      <c r="P6101">
        <v>9</v>
      </c>
      <c r="Q6101">
        <v>4</v>
      </c>
      <c r="R6101" s="3">
        <f t="shared" si="570"/>
        <v>69.06</v>
      </c>
      <c r="S6101" s="3">
        <f t="shared" si="571"/>
        <v>7.0399999999999991</v>
      </c>
      <c r="T6101" s="3">
        <f t="shared" si="572"/>
        <v>-31.32</v>
      </c>
      <c r="U6101" s="3">
        <f t="shared" si="573"/>
        <v>-26.060000000000002</v>
      </c>
      <c r="V6101" s="4">
        <f t="shared" si="574"/>
        <v>-0.37735302635389517</v>
      </c>
      <c r="W6101" s="5">
        <f t="shared" si="575"/>
        <v>0</v>
      </c>
    </row>
    <row r="6102" spans="1:23">
      <c r="A6102" t="s">
        <v>7587</v>
      </c>
      <c r="B6102" t="s">
        <v>441</v>
      </c>
      <c r="C6102" t="s">
        <v>1159</v>
      </c>
      <c r="D6102" t="s">
        <v>48</v>
      </c>
      <c r="E6102" s="1">
        <v>46016.525231481479</v>
      </c>
      <c r="F6102" s="1">
        <v>46016.540509259263</v>
      </c>
      <c r="G6102" t="s">
        <v>27</v>
      </c>
      <c r="H6102">
        <v>2</v>
      </c>
      <c r="I6102">
        <v>209</v>
      </c>
      <c r="J6102">
        <v>134.44</v>
      </c>
      <c r="K6102">
        <v>10.45</v>
      </c>
      <c r="L6102">
        <v>30</v>
      </c>
      <c r="M6102">
        <v>61.49</v>
      </c>
      <c r="N6102">
        <v>4.1100000000000003</v>
      </c>
      <c r="O6102" t="s">
        <v>65</v>
      </c>
      <c r="P6102">
        <v>7</v>
      </c>
      <c r="Q6102">
        <v>3</v>
      </c>
      <c r="R6102" s="3">
        <f t="shared" si="570"/>
        <v>198.55</v>
      </c>
      <c r="S6102" s="3">
        <f t="shared" si="571"/>
        <v>64.110000000000014</v>
      </c>
      <c r="T6102" s="3">
        <f t="shared" si="572"/>
        <v>-31.490000000000002</v>
      </c>
      <c r="U6102" s="3">
        <f t="shared" si="573"/>
        <v>28.510000000000012</v>
      </c>
      <c r="V6102" s="4">
        <f t="shared" si="574"/>
        <v>0.14359103500377743</v>
      </c>
      <c r="W6102" s="5">
        <f t="shared" si="575"/>
        <v>1</v>
      </c>
    </row>
    <row r="6103" spans="1:23">
      <c r="A6103" t="s">
        <v>7588</v>
      </c>
      <c r="B6103" t="s">
        <v>2361</v>
      </c>
      <c r="C6103" t="s">
        <v>2100</v>
      </c>
      <c r="D6103" t="s">
        <v>37</v>
      </c>
      <c r="E6103" s="1">
        <v>46016.683981481481</v>
      </c>
      <c r="F6103" s="1">
        <v>46016.702731481477</v>
      </c>
      <c r="G6103" t="s">
        <v>27</v>
      </c>
      <c r="H6103">
        <v>1</v>
      </c>
      <c r="I6103">
        <v>278.33</v>
      </c>
      <c r="J6103">
        <v>249.08</v>
      </c>
      <c r="K6103">
        <v>13.92</v>
      </c>
      <c r="L6103">
        <v>30</v>
      </c>
      <c r="M6103">
        <v>59.81</v>
      </c>
      <c r="N6103">
        <v>5.3</v>
      </c>
      <c r="O6103" t="s">
        <v>144</v>
      </c>
      <c r="P6103">
        <v>7</v>
      </c>
      <c r="Q6103">
        <v>3</v>
      </c>
      <c r="R6103" s="3">
        <f t="shared" si="570"/>
        <v>264.40999999999997</v>
      </c>
      <c r="S6103" s="3">
        <f t="shared" si="571"/>
        <v>15.329999999999956</v>
      </c>
      <c r="T6103" s="3">
        <f t="shared" si="572"/>
        <v>-29.810000000000002</v>
      </c>
      <c r="U6103" s="3">
        <f t="shared" si="573"/>
        <v>-19.780000000000047</v>
      </c>
      <c r="V6103" s="4">
        <f t="shared" si="574"/>
        <v>-7.4808063235127453E-2</v>
      </c>
      <c r="W6103" s="5">
        <f t="shared" si="575"/>
        <v>0</v>
      </c>
    </row>
    <row r="6104" spans="1:23">
      <c r="A6104" t="s">
        <v>7589</v>
      </c>
      <c r="B6104" t="s">
        <v>398</v>
      </c>
      <c r="C6104" t="s">
        <v>305</v>
      </c>
      <c r="D6104" t="s">
        <v>37</v>
      </c>
      <c r="E6104" s="1">
        <v>46016.718935185178</v>
      </c>
      <c r="F6104" s="1">
        <v>46016.729351851849</v>
      </c>
      <c r="G6104" t="s">
        <v>27</v>
      </c>
      <c r="H6104">
        <v>2</v>
      </c>
      <c r="I6104">
        <v>392.06</v>
      </c>
      <c r="J6104">
        <v>245.76</v>
      </c>
      <c r="K6104">
        <v>19.600000000000001</v>
      </c>
      <c r="L6104">
        <v>30</v>
      </c>
      <c r="M6104">
        <v>58.98</v>
      </c>
      <c r="N6104">
        <v>7.24</v>
      </c>
      <c r="O6104" t="s">
        <v>38</v>
      </c>
      <c r="P6104">
        <v>0</v>
      </c>
      <c r="Q6104">
        <v>4</v>
      </c>
      <c r="R6104" s="3">
        <f t="shared" si="570"/>
        <v>372.46</v>
      </c>
      <c r="S6104" s="3">
        <f t="shared" si="571"/>
        <v>126.69999999999999</v>
      </c>
      <c r="T6104" s="3">
        <f t="shared" si="572"/>
        <v>-28.979999999999997</v>
      </c>
      <c r="U6104" s="3">
        <f t="shared" si="573"/>
        <v>90.48</v>
      </c>
      <c r="V6104" s="4">
        <f t="shared" si="574"/>
        <v>0.24292541480964402</v>
      </c>
      <c r="W6104" s="5">
        <f t="shared" si="575"/>
        <v>1</v>
      </c>
    </row>
    <row r="6105" spans="1:23">
      <c r="A6105" t="s">
        <v>7590</v>
      </c>
      <c r="B6105" t="s">
        <v>89</v>
      </c>
      <c r="C6105" t="s">
        <v>253</v>
      </c>
      <c r="D6105" t="s">
        <v>60</v>
      </c>
      <c r="E6105" s="1">
        <v>46016.722361111111</v>
      </c>
      <c r="F6105" s="1">
        <v>46016.729305555556</v>
      </c>
      <c r="G6105" t="s">
        <v>27</v>
      </c>
      <c r="H6105">
        <v>2</v>
      </c>
      <c r="I6105">
        <v>383.66</v>
      </c>
      <c r="J6105">
        <v>239.24</v>
      </c>
      <c r="K6105">
        <v>57.55</v>
      </c>
      <c r="L6105">
        <v>30</v>
      </c>
      <c r="M6105">
        <v>61.05</v>
      </c>
      <c r="N6105">
        <v>6.41</v>
      </c>
      <c r="O6105" t="s">
        <v>38</v>
      </c>
      <c r="P6105">
        <v>0</v>
      </c>
      <c r="Q6105">
        <v>5</v>
      </c>
      <c r="R6105" s="3">
        <f t="shared" si="570"/>
        <v>326.11</v>
      </c>
      <c r="S6105" s="3">
        <f t="shared" si="571"/>
        <v>86.87</v>
      </c>
      <c r="T6105" s="3">
        <f t="shared" si="572"/>
        <v>-31.049999999999997</v>
      </c>
      <c r="U6105" s="3">
        <f t="shared" si="573"/>
        <v>49.410000000000011</v>
      </c>
      <c r="V6105" s="4">
        <f t="shared" si="574"/>
        <v>0.15151329306062375</v>
      </c>
      <c r="W6105" s="5">
        <f t="shared" si="575"/>
        <v>1</v>
      </c>
    </row>
    <row r="6106" spans="1:23">
      <c r="A6106" t="s">
        <v>7591</v>
      </c>
      <c r="B6106" t="s">
        <v>5745</v>
      </c>
      <c r="C6106" t="s">
        <v>75</v>
      </c>
      <c r="D6106" t="s">
        <v>143</v>
      </c>
      <c r="E6106" s="1">
        <v>46016.722592592603</v>
      </c>
      <c r="F6106" s="1">
        <v>46016.741342592592</v>
      </c>
      <c r="G6106" t="s">
        <v>27</v>
      </c>
      <c r="H6106">
        <v>1</v>
      </c>
      <c r="I6106">
        <v>163.03</v>
      </c>
      <c r="J6106">
        <v>144.38999999999999</v>
      </c>
      <c r="K6106">
        <v>16.3</v>
      </c>
      <c r="L6106">
        <v>30</v>
      </c>
      <c r="M6106">
        <v>37.08</v>
      </c>
      <c r="N6106">
        <v>3.18</v>
      </c>
      <c r="O6106" t="s">
        <v>38</v>
      </c>
      <c r="P6106">
        <v>7</v>
      </c>
      <c r="Q6106">
        <v>4</v>
      </c>
      <c r="R6106" s="3">
        <f t="shared" si="570"/>
        <v>146.72999999999999</v>
      </c>
      <c r="S6106" s="3">
        <f t="shared" si="571"/>
        <v>2.3400000000000034</v>
      </c>
      <c r="T6106" s="3">
        <f t="shared" si="572"/>
        <v>-7.0799999999999983</v>
      </c>
      <c r="U6106" s="3">
        <f t="shared" si="573"/>
        <v>-7.9199999999999946</v>
      </c>
      <c r="V6106" s="4">
        <f t="shared" si="574"/>
        <v>-5.3976691883050466E-2</v>
      </c>
      <c r="W6106" s="5">
        <f t="shared" si="575"/>
        <v>0</v>
      </c>
    </row>
    <row r="6107" spans="1:23">
      <c r="A6107" t="s">
        <v>7592</v>
      </c>
      <c r="B6107" t="s">
        <v>3342</v>
      </c>
      <c r="C6107" t="s">
        <v>1063</v>
      </c>
      <c r="D6107" t="s">
        <v>52</v>
      </c>
      <c r="E6107" s="1">
        <v>46016.733703703707</v>
      </c>
      <c r="F6107" s="1">
        <v>46016.749675925923</v>
      </c>
      <c r="G6107" t="s">
        <v>27</v>
      </c>
      <c r="H6107">
        <v>1</v>
      </c>
      <c r="I6107">
        <v>562.85</v>
      </c>
      <c r="J6107">
        <v>365.94</v>
      </c>
      <c r="K6107">
        <v>0</v>
      </c>
      <c r="L6107">
        <v>0</v>
      </c>
      <c r="M6107">
        <v>35.17</v>
      </c>
      <c r="N6107">
        <v>10.130000000000001</v>
      </c>
      <c r="O6107" t="s">
        <v>38</v>
      </c>
      <c r="P6107">
        <v>8</v>
      </c>
      <c r="Q6107">
        <v>3</v>
      </c>
      <c r="R6107" s="3">
        <f t="shared" si="570"/>
        <v>562.85</v>
      </c>
      <c r="S6107" s="3">
        <f t="shared" si="571"/>
        <v>196.91000000000003</v>
      </c>
      <c r="T6107" s="3">
        <f t="shared" si="572"/>
        <v>-35.17</v>
      </c>
      <c r="U6107" s="3">
        <f t="shared" si="573"/>
        <v>151.61000000000001</v>
      </c>
      <c r="V6107" s="4">
        <f t="shared" si="574"/>
        <v>0.26936128631074002</v>
      </c>
      <c r="W6107" s="5">
        <f t="shared" si="575"/>
        <v>1</v>
      </c>
    </row>
    <row r="6108" spans="1:23">
      <c r="A6108" t="s">
        <v>7593</v>
      </c>
      <c r="B6108" t="s">
        <v>3524</v>
      </c>
      <c r="C6108" t="s">
        <v>239</v>
      </c>
      <c r="D6108" t="s">
        <v>160</v>
      </c>
      <c r="E6108" s="1">
        <v>46016.819976851853</v>
      </c>
      <c r="F6108" s="1">
        <v>46016.829004629632</v>
      </c>
      <c r="G6108" t="s">
        <v>27</v>
      </c>
      <c r="H6108">
        <v>1</v>
      </c>
      <c r="I6108">
        <v>450.95</v>
      </c>
      <c r="J6108">
        <v>385.74</v>
      </c>
      <c r="K6108">
        <v>45.1</v>
      </c>
      <c r="L6108">
        <v>0</v>
      </c>
      <c r="M6108">
        <v>45.2</v>
      </c>
      <c r="N6108">
        <v>7.31</v>
      </c>
      <c r="O6108" t="s">
        <v>38</v>
      </c>
      <c r="P6108">
        <v>0</v>
      </c>
      <c r="Q6108">
        <v>5</v>
      </c>
      <c r="R6108" s="3">
        <f t="shared" si="570"/>
        <v>405.84999999999997</v>
      </c>
      <c r="S6108" s="3">
        <f t="shared" si="571"/>
        <v>20.109999999999957</v>
      </c>
      <c r="T6108" s="3">
        <f t="shared" si="572"/>
        <v>-45.2</v>
      </c>
      <c r="U6108" s="3">
        <f t="shared" si="573"/>
        <v>-32.400000000000048</v>
      </c>
      <c r="V6108" s="4">
        <f t="shared" si="574"/>
        <v>-7.9832450412714182E-2</v>
      </c>
      <c r="W6108" s="5">
        <f t="shared" si="575"/>
        <v>0</v>
      </c>
    </row>
    <row r="6109" spans="1:23">
      <c r="A6109" t="s">
        <v>7594</v>
      </c>
      <c r="B6109" t="s">
        <v>748</v>
      </c>
      <c r="C6109" t="s">
        <v>456</v>
      </c>
      <c r="D6109" t="s">
        <v>103</v>
      </c>
      <c r="E6109" s="1">
        <v>46016.872916666667</v>
      </c>
      <c r="F6109" s="1">
        <v>46016.885416666657</v>
      </c>
      <c r="G6109" t="s">
        <v>27</v>
      </c>
      <c r="H6109">
        <v>1</v>
      </c>
      <c r="I6109">
        <v>574.16</v>
      </c>
      <c r="J6109">
        <v>390.45</v>
      </c>
      <c r="K6109">
        <v>86.12</v>
      </c>
      <c r="L6109">
        <v>0</v>
      </c>
      <c r="M6109">
        <v>36.01</v>
      </c>
      <c r="N6109">
        <v>8.7799999999999994</v>
      </c>
      <c r="O6109" t="s">
        <v>38</v>
      </c>
      <c r="P6109">
        <v>0</v>
      </c>
      <c r="Q6109">
        <v>4</v>
      </c>
      <c r="R6109" s="3">
        <f t="shared" si="570"/>
        <v>488.03999999999996</v>
      </c>
      <c r="S6109" s="3">
        <f t="shared" si="571"/>
        <v>97.589999999999975</v>
      </c>
      <c r="T6109" s="3">
        <f t="shared" si="572"/>
        <v>-36.01</v>
      </c>
      <c r="U6109" s="3">
        <f t="shared" si="573"/>
        <v>52.799999999999976</v>
      </c>
      <c r="V6109" s="4">
        <f t="shared" si="574"/>
        <v>0.10818785345463483</v>
      </c>
      <c r="W6109" s="5">
        <f t="shared" si="575"/>
        <v>1</v>
      </c>
    </row>
    <row r="6110" spans="1:23">
      <c r="A6110" t="s">
        <v>7595</v>
      </c>
      <c r="B6110" t="s">
        <v>1964</v>
      </c>
      <c r="C6110" t="s">
        <v>313</v>
      </c>
      <c r="D6110" t="s">
        <v>26</v>
      </c>
      <c r="E6110" s="1">
        <v>46016.881006944437</v>
      </c>
      <c r="F6110" s="1">
        <v>46016.892118055563</v>
      </c>
      <c r="G6110" t="s">
        <v>27</v>
      </c>
      <c r="H6110">
        <v>1</v>
      </c>
      <c r="I6110">
        <v>412.02</v>
      </c>
      <c r="J6110">
        <v>308.58999999999997</v>
      </c>
      <c r="K6110">
        <v>0</v>
      </c>
      <c r="L6110">
        <v>0</v>
      </c>
      <c r="M6110">
        <v>41.12</v>
      </c>
      <c r="N6110">
        <v>7.42</v>
      </c>
      <c r="O6110" t="s">
        <v>38</v>
      </c>
      <c r="P6110">
        <v>1</v>
      </c>
      <c r="Q6110">
        <v>3</v>
      </c>
      <c r="R6110" s="3">
        <f t="shared" si="570"/>
        <v>412.02</v>
      </c>
      <c r="S6110" s="3">
        <f t="shared" si="571"/>
        <v>103.43</v>
      </c>
      <c r="T6110" s="3">
        <f t="shared" si="572"/>
        <v>-41.12</v>
      </c>
      <c r="U6110" s="3">
        <f t="shared" si="573"/>
        <v>54.890000000000008</v>
      </c>
      <c r="V6110" s="4">
        <f t="shared" si="574"/>
        <v>0.13322168826755984</v>
      </c>
      <c r="W6110" s="5">
        <f t="shared" si="575"/>
        <v>1</v>
      </c>
    </row>
    <row r="6111" spans="1:23">
      <c r="A6111" t="s">
        <v>7596</v>
      </c>
      <c r="B6111" t="s">
        <v>1706</v>
      </c>
      <c r="C6111" t="s">
        <v>1247</v>
      </c>
      <c r="D6111" t="s">
        <v>32</v>
      </c>
      <c r="E6111" s="1">
        <v>46016.889155092591</v>
      </c>
      <c r="F6111" s="1">
        <v>46016.900266203702</v>
      </c>
      <c r="G6111" t="s">
        <v>27</v>
      </c>
      <c r="H6111">
        <v>1</v>
      </c>
      <c r="I6111">
        <v>112.96</v>
      </c>
      <c r="J6111">
        <v>80.89</v>
      </c>
      <c r="K6111">
        <v>0</v>
      </c>
      <c r="L6111">
        <v>30</v>
      </c>
      <c r="M6111">
        <v>53.99</v>
      </c>
      <c r="N6111">
        <v>2.57</v>
      </c>
      <c r="O6111" t="s">
        <v>38</v>
      </c>
      <c r="P6111">
        <v>0</v>
      </c>
      <c r="Q6111">
        <v>4</v>
      </c>
      <c r="R6111" s="3">
        <f t="shared" si="570"/>
        <v>112.96</v>
      </c>
      <c r="S6111" s="3">
        <f t="shared" si="571"/>
        <v>32.069999999999993</v>
      </c>
      <c r="T6111" s="3">
        <f t="shared" si="572"/>
        <v>-23.990000000000002</v>
      </c>
      <c r="U6111" s="3">
        <f t="shared" si="573"/>
        <v>5.5099999999999909</v>
      </c>
      <c r="V6111" s="4">
        <f t="shared" si="574"/>
        <v>4.8778328611897938E-2</v>
      </c>
      <c r="W6111" s="5">
        <f t="shared" si="575"/>
        <v>1</v>
      </c>
    </row>
    <row r="6112" spans="1:23">
      <c r="A6112" t="s">
        <v>7597</v>
      </c>
      <c r="B6112" t="s">
        <v>453</v>
      </c>
      <c r="C6112" t="s">
        <v>456</v>
      </c>
      <c r="D6112" t="s">
        <v>64</v>
      </c>
      <c r="E6112" s="1">
        <v>46016.89340277778</v>
      </c>
      <c r="F6112" s="1">
        <v>46016.908680555563</v>
      </c>
      <c r="G6112" t="s">
        <v>27</v>
      </c>
      <c r="H6112">
        <v>3</v>
      </c>
      <c r="I6112">
        <v>1722.48</v>
      </c>
      <c r="J6112">
        <v>1171.3499999999999</v>
      </c>
      <c r="K6112">
        <v>0</v>
      </c>
      <c r="L6112">
        <v>0</v>
      </c>
      <c r="M6112">
        <v>51.67</v>
      </c>
      <c r="N6112">
        <v>31</v>
      </c>
      <c r="O6112" t="s">
        <v>33</v>
      </c>
      <c r="P6112">
        <v>2</v>
      </c>
      <c r="Q6112">
        <v>3</v>
      </c>
      <c r="R6112" s="3">
        <f t="shared" si="570"/>
        <v>1722.48</v>
      </c>
      <c r="S6112" s="3">
        <f t="shared" si="571"/>
        <v>551.13000000000011</v>
      </c>
      <c r="T6112" s="3">
        <f t="shared" si="572"/>
        <v>-51.67</v>
      </c>
      <c r="U6112" s="3">
        <f t="shared" si="573"/>
        <v>468.46000000000009</v>
      </c>
      <c r="V6112" s="4">
        <f t="shared" si="574"/>
        <v>0.27196832474107108</v>
      </c>
      <c r="W6112" s="5">
        <f t="shared" si="575"/>
        <v>1</v>
      </c>
    </row>
    <row r="6113" spans="1:23">
      <c r="A6113" t="s">
        <v>7598</v>
      </c>
      <c r="B6113" t="s">
        <v>686</v>
      </c>
      <c r="C6113" t="s">
        <v>1445</v>
      </c>
      <c r="D6113" t="s">
        <v>143</v>
      </c>
      <c r="E6113" s="1">
        <v>46016.922372685192</v>
      </c>
      <c r="F6113" s="1">
        <v>46016.934178240743</v>
      </c>
      <c r="G6113" t="s">
        <v>27</v>
      </c>
      <c r="H6113">
        <v>1</v>
      </c>
      <c r="I6113">
        <v>962.11</v>
      </c>
      <c r="J6113">
        <v>840.4</v>
      </c>
      <c r="K6113">
        <v>240.53</v>
      </c>
      <c r="L6113">
        <v>0</v>
      </c>
      <c r="M6113">
        <v>40.46</v>
      </c>
      <c r="N6113">
        <v>12.99</v>
      </c>
      <c r="O6113" t="s">
        <v>65</v>
      </c>
      <c r="P6113">
        <v>0</v>
      </c>
      <c r="Q6113">
        <v>5</v>
      </c>
      <c r="R6113" s="3">
        <f t="shared" si="570"/>
        <v>721.58</v>
      </c>
      <c r="S6113" s="3">
        <f t="shared" si="571"/>
        <v>-118.81999999999994</v>
      </c>
      <c r="T6113" s="3">
        <f t="shared" si="572"/>
        <v>-40.46</v>
      </c>
      <c r="U6113" s="3">
        <f t="shared" si="573"/>
        <v>-172.26999999999995</v>
      </c>
      <c r="V6113" s="4">
        <f t="shared" si="574"/>
        <v>-0.23873998725020087</v>
      </c>
      <c r="W6113" s="5">
        <f t="shared" si="575"/>
        <v>0</v>
      </c>
    </row>
    <row r="6114" spans="1:23">
      <c r="A6114" t="s">
        <v>7599</v>
      </c>
      <c r="B6114" t="s">
        <v>3779</v>
      </c>
      <c r="C6114" t="s">
        <v>113</v>
      </c>
      <c r="D6114" t="s">
        <v>160</v>
      </c>
      <c r="E6114" s="1">
        <v>46016.929305555554</v>
      </c>
      <c r="G6114" t="s">
        <v>110</v>
      </c>
      <c r="H6114">
        <v>1</v>
      </c>
      <c r="I6114">
        <v>99.9</v>
      </c>
      <c r="J6114">
        <v>65.19</v>
      </c>
      <c r="K6114">
        <v>24.98</v>
      </c>
      <c r="L6114">
        <v>30</v>
      </c>
      <c r="M6114">
        <v>38.01</v>
      </c>
      <c r="N6114">
        <v>0</v>
      </c>
      <c r="O6114" t="s">
        <v>65</v>
      </c>
      <c r="P6114">
        <v>13</v>
      </c>
      <c r="R6114" s="3">
        <f t="shared" si="570"/>
        <v>74.92</v>
      </c>
      <c r="S6114" s="3">
        <f t="shared" si="571"/>
        <v>9.730000000000004</v>
      </c>
      <c r="T6114" s="3">
        <f t="shared" si="572"/>
        <v>-8.009999999999998</v>
      </c>
      <c r="U6114" s="3">
        <f t="shared" si="573"/>
        <v>1.720000000000006</v>
      </c>
      <c r="V6114" s="4">
        <f t="shared" si="574"/>
        <v>2.2957821676454965E-2</v>
      </c>
      <c r="W6114" s="5">
        <f t="shared" si="575"/>
        <v>1</v>
      </c>
    </row>
    <row r="6115" spans="1:23">
      <c r="A6115" t="s">
        <v>7600</v>
      </c>
      <c r="B6115" t="s">
        <v>1068</v>
      </c>
      <c r="C6115" t="s">
        <v>711</v>
      </c>
      <c r="D6115" t="s">
        <v>48</v>
      </c>
      <c r="E6115" s="1">
        <v>46016.936608796299</v>
      </c>
      <c r="F6115" s="1">
        <v>46016.94771990741</v>
      </c>
      <c r="G6115" t="s">
        <v>27</v>
      </c>
      <c r="H6115">
        <v>4</v>
      </c>
      <c r="I6115">
        <v>786.36</v>
      </c>
      <c r="J6115">
        <v>590.79999999999995</v>
      </c>
      <c r="K6115">
        <v>196.59</v>
      </c>
      <c r="L6115">
        <v>0</v>
      </c>
      <c r="M6115">
        <v>44.1</v>
      </c>
      <c r="N6115">
        <v>10.62</v>
      </c>
      <c r="O6115" t="s">
        <v>38</v>
      </c>
      <c r="P6115">
        <v>1</v>
      </c>
      <c r="Q6115">
        <v>3</v>
      </c>
      <c r="R6115" s="3">
        <f t="shared" si="570"/>
        <v>589.77</v>
      </c>
      <c r="S6115" s="3">
        <f t="shared" si="571"/>
        <v>-1.0299999999999727</v>
      </c>
      <c r="T6115" s="3">
        <f t="shared" si="572"/>
        <v>-44.1</v>
      </c>
      <c r="U6115" s="3">
        <f t="shared" si="573"/>
        <v>-55.749999999999972</v>
      </c>
      <c r="V6115" s="4">
        <f t="shared" si="574"/>
        <v>-9.4528375468402898E-2</v>
      </c>
      <c r="W6115" s="5">
        <f t="shared" si="575"/>
        <v>0</v>
      </c>
    </row>
    <row r="6116" spans="1:23">
      <c r="A6116" t="s">
        <v>7601</v>
      </c>
      <c r="B6116" t="s">
        <v>1754</v>
      </c>
      <c r="C6116" t="s">
        <v>603</v>
      </c>
      <c r="D6116" t="s">
        <v>143</v>
      </c>
      <c r="E6116" s="1">
        <v>46017.258599537039</v>
      </c>
      <c r="F6116" s="1">
        <v>46017.266932870371</v>
      </c>
      <c r="G6116" t="s">
        <v>27</v>
      </c>
      <c r="H6116">
        <v>1</v>
      </c>
      <c r="I6116">
        <v>247.3</v>
      </c>
      <c r="J6116">
        <v>175.35</v>
      </c>
      <c r="K6116">
        <v>12.37</v>
      </c>
      <c r="L6116">
        <v>30</v>
      </c>
      <c r="M6116">
        <v>60.53</v>
      </c>
      <c r="N6116">
        <v>4.7699999999999996</v>
      </c>
      <c r="O6116" t="s">
        <v>38</v>
      </c>
      <c r="P6116">
        <v>0</v>
      </c>
      <c r="Q6116">
        <v>5</v>
      </c>
      <c r="R6116" s="3">
        <f t="shared" si="570"/>
        <v>234.93</v>
      </c>
      <c r="S6116" s="3">
        <f t="shared" si="571"/>
        <v>59.580000000000013</v>
      </c>
      <c r="T6116" s="3">
        <f t="shared" si="572"/>
        <v>-30.53</v>
      </c>
      <c r="U6116" s="3">
        <f t="shared" si="573"/>
        <v>24.280000000000012</v>
      </c>
      <c r="V6116" s="4">
        <f t="shared" si="574"/>
        <v>0.10334993402290049</v>
      </c>
      <c r="W6116" s="5">
        <f t="shared" si="575"/>
        <v>1</v>
      </c>
    </row>
    <row r="6117" spans="1:23">
      <c r="A6117" t="s">
        <v>7602</v>
      </c>
      <c r="B6117" t="s">
        <v>2838</v>
      </c>
      <c r="C6117" t="s">
        <v>1035</v>
      </c>
      <c r="D6117" t="s">
        <v>117</v>
      </c>
      <c r="E6117" s="1">
        <v>46017.276041666657</v>
      </c>
      <c r="F6117" s="1">
        <v>46017.294791666667</v>
      </c>
      <c r="G6117" t="s">
        <v>27</v>
      </c>
      <c r="H6117">
        <v>3</v>
      </c>
      <c r="I6117">
        <v>1402.65</v>
      </c>
      <c r="J6117">
        <v>1062.69</v>
      </c>
      <c r="K6117">
        <v>0</v>
      </c>
      <c r="L6117">
        <v>0</v>
      </c>
      <c r="M6117">
        <v>50.74</v>
      </c>
      <c r="N6117">
        <v>25.25</v>
      </c>
      <c r="O6117" t="s">
        <v>33</v>
      </c>
      <c r="P6117">
        <v>7</v>
      </c>
      <c r="Q6117">
        <v>4</v>
      </c>
      <c r="R6117" s="3">
        <f t="shared" si="570"/>
        <v>1402.65</v>
      </c>
      <c r="S6117" s="3">
        <f t="shared" si="571"/>
        <v>339.96000000000004</v>
      </c>
      <c r="T6117" s="3">
        <f t="shared" si="572"/>
        <v>-50.74</v>
      </c>
      <c r="U6117" s="3">
        <f t="shared" si="573"/>
        <v>263.97000000000003</v>
      </c>
      <c r="V6117" s="4">
        <f t="shared" si="574"/>
        <v>0.18819377606673085</v>
      </c>
      <c r="W6117" s="5">
        <f t="shared" si="575"/>
        <v>1</v>
      </c>
    </row>
    <row r="6118" spans="1:23">
      <c r="A6118" t="s">
        <v>7603</v>
      </c>
      <c r="B6118" t="s">
        <v>3941</v>
      </c>
      <c r="C6118" t="s">
        <v>603</v>
      </c>
      <c r="D6118" t="s">
        <v>103</v>
      </c>
      <c r="E6118" s="1">
        <v>46017.316180555557</v>
      </c>
      <c r="F6118" s="1">
        <v>46017.340486111112</v>
      </c>
      <c r="G6118" t="s">
        <v>27</v>
      </c>
      <c r="H6118">
        <v>2</v>
      </c>
      <c r="I6118">
        <v>494.6</v>
      </c>
      <c r="J6118">
        <v>350.7</v>
      </c>
      <c r="K6118">
        <v>0</v>
      </c>
      <c r="L6118">
        <v>0</v>
      </c>
      <c r="M6118">
        <v>46.49</v>
      </c>
      <c r="N6118">
        <v>8.9</v>
      </c>
      <c r="O6118" t="s">
        <v>38</v>
      </c>
      <c r="P6118">
        <v>15</v>
      </c>
      <c r="Q6118">
        <v>3</v>
      </c>
      <c r="R6118" s="3">
        <f t="shared" si="570"/>
        <v>494.6</v>
      </c>
      <c r="S6118" s="3">
        <f t="shared" si="571"/>
        <v>143.90000000000003</v>
      </c>
      <c r="T6118" s="3">
        <f t="shared" si="572"/>
        <v>-46.49</v>
      </c>
      <c r="U6118" s="3">
        <f t="shared" si="573"/>
        <v>88.510000000000019</v>
      </c>
      <c r="V6118" s="4">
        <f t="shared" si="574"/>
        <v>0.17895268904164985</v>
      </c>
      <c r="W6118" s="5">
        <f t="shared" si="575"/>
        <v>1</v>
      </c>
    </row>
    <row r="6119" spans="1:23">
      <c r="A6119" t="s">
        <v>7604</v>
      </c>
      <c r="B6119" t="s">
        <v>3247</v>
      </c>
      <c r="C6119" t="s">
        <v>543</v>
      </c>
      <c r="D6119" t="s">
        <v>72</v>
      </c>
      <c r="E6119" s="1">
        <v>46017.330636574072</v>
      </c>
      <c r="F6119" s="1">
        <v>46017.338969907411</v>
      </c>
      <c r="G6119" t="s">
        <v>27</v>
      </c>
      <c r="H6119">
        <v>4</v>
      </c>
      <c r="I6119">
        <v>473.84</v>
      </c>
      <c r="J6119">
        <v>326.08</v>
      </c>
      <c r="K6119">
        <v>71.08</v>
      </c>
      <c r="L6119">
        <v>0</v>
      </c>
      <c r="M6119">
        <v>52.59</v>
      </c>
      <c r="N6119">
        <v>7.25</v>
      </c>
      <c r="O6119" t="s">
        <v>38</v>
      </c>
      <c r="P6119">
        <v>0</v>
      </c>
      <c r="Q6119">
        <v>5</v>
      </c>
      <c r="R6119" s="3">
        <f t="shared" si="570"/>
        <v>402.76</v>
      </c>
      <c r="S6119" s="3">
        <f t="shared" si="571"/>
        <v>76.680000000000007</v>
      </c>
      <c r="T6119" s="3">
        <f t="shared" si="572"/>
        <v>-52.59</v>
      </c>
      <c r="U6119" s="3">
        <f t="shared" si="573"/>
        <v>16.840000000000003</v>
      </c>
      <c r="V6119" s="4">
        <f t="shared" si="574"/>
        <v>4.1811500645545743E-2</v>
      </c>
      <c r="W6119" s="5">
        <f t="shared" si="575"/>
        <v>1</v>
      </c>
    </row>
    <row r="6120" spans="1:23">
      <c r="A6120" t="s">
        <v>7605</v>
      </c>
      <c r="B6120" t="s">
        <v>30</v>
      </c>
      <c r="C6120" t="s">
        <v>47</v>
      </c>
      <c r="D6120" t="s">
        <v>52</v>
      </c>
      <c r="E6120" s="1">
        <v>46017.379988425928</v>
      </c>
      <c r="F6120" s="1">
        <v>46017.391793981478</v>
      </c>
      <c r="G6120" t="s">
        <v>53</v>
      </c>
      <c r="H6120">
        <v>1</v>
      </c>
      <c r="I6120">
        <v>72.87</v>
      </c>
      <c r="J6120">
        <v>55.17</v>
      </c>
      <c r="K6120">
        <v>18.22</v>
      </c>
      <c r="L6120">
        <v>30</v>
      </c>
      <c r="M6120">
        <v>64.849999999999994</v>
      </c>
      <c r="N6120">
        <v>1.52</v>
      </c>
      <c r="O6120" t="s">
        <v>33</v>
      </c>
      <c r="P6120">
        <v>2</v>
      </c>
      <c r="Q6120">
        <v>1</v>
      </c>
      <c r="R6120" s="3">
        <f t="shared" si="570"/>
        <v>54.650000000000006</v>
      </c>
      <c r="S6120" s="3">
        <f t="shared" si="571"/>
        <v>-0.51999999999999602</v>
      </c>
      <c r="T6120" s="3">
        <f t="shared" si="572"/>
        <v>-34.849999999999994</v>
      </c>
      <c r="U6120" s="3">
        <f t="shared" si="573"/>
        <v>-36.889999999999993</v>
      </c>
      <c r="V6120" s="4">
        <f t="shared" si="574"/>
        <v>-0.67502287282708129</v>
      </c>
      <c r="W6120" s="5">
        <f t="shared" si="575"/>
        <v>0</v>
      </c>
    </row>
    <row r="6121" spans="1:23">
      <c r="A6121" t="s">
        <v>7606</v>
      </c>
      <c r="B6121" t="s">
        <v>1350</v>
      </c>
      <c r="C6121" t="s">
        <v>915</v>
      </c>
      <c r="D6121" t="s">
        <v>26</v>
      </c>
      <c r="E6121" s="1">
        <v>46017.409131944441</v>
      </c>
      <c r="F6121" s="1">
        <v>46017.416770833333</v>
      </c>
      <c r="G6121" t="s">
        <v>27</v>
      </c>
      <c r="H6121">
        <v>2</v>
      </c>
      <c r="I6121">
        <v>1102.04</v>
      </c>
      <c r="J6121">
        <v>809</v>
      </c>
      <c r="K6121">
        <v>275.51</v>
      </c>
      <c r="L6121">
        <v>0</v>
      </c>
      <c r="M6121">
        <v>49.72</v>
      </c>
      <c r="N6121">
        <v>14.88</v>
      </c>
      <c r="O6121" t="s">
        <v>65</v>
      </c>
      <c r="P6121">
        <v>0</v>
      </c>
      <c r="Q6121">
        <v>5</v>
      </c>
      <c r="R6121" s="3">
        <f t="shared" si="570"/>
        <v>826.53</v>
      </c>
      <c r="S6121" s="3">
        <f t="shared" si="571"/>
        <v>17.529999999999973</v>
      </c>
      <c r="T6121" s="3">
        <f t="shared" si="572"/>
        <v>-49.72</v>
      </c>
      <c r="U6121" s="3">
        <f t="shared" si="573"/>
        <v>-47.070000000000029</v>
      </c>
      <c r="V6121" s="4">
        <f t="shared" si="574"/>
        <v>-5.6948931073282312E-2</v>
      </c>
      <c r="W6121" s="5">
        <f t="shared" si="575"/>
        <v>0</v>
      </c>
    </row>
    <row r="6122" spans="1:23">
      <c r="A6122" t="s">
        <v>7607</v>
      </c>
      <c r="B6122" t="s">
        <v>2585</v>
      </c>
      <c r="C6122" t="s">
        <v>644</v>
      </c>
      <c r="D6122" t="s">
        <v>37</v>
      </c>
      <c r="E6122" s="1">
        <v>46017.424398148149</v>
      </c>
      <c r="F6122" s="1">
        <v>46017.440370370372</v>
      </c>
      <c r="G6122" t="s">
        <v>27</v>
      </c>
      <c r="H6122">
        <v>1</v>
      </c>
      <c r="I6122">
        <v>548.03</v>
      </c>
      <c r="J6122">
        <v>323.36</v>
      </c>
      <c r="K6122">
        <v>82.2</v>
      </c>
      <c r="L6122">
        <v>0</v>
      </c>
      <c r="M6122">
        <v>49.99</v>
      </c>
      <c r="N6122">
        <v>8.3800000000000008</v>
      </c>
      <c r="O6122" t="s">
        <v>38</v>
      </c>
      <c r="P6122">
        <v>3</v>
      </c>
      <c r="Q6122">
        <v>4</v>
      </c>
      <c r="R6122" s="3">
        <f t="shared" si="570"/>
        <v>465.83</v>
      </c>
      <c r="S6122" s="3">
        <f t="shared" si="571"/>
        <v>142.46999999999997</v>
      </c>
      <c r="T6122" s="3">
        <f t="shared" si="572"/>
        <v>-49.99</v>
      </c>
      <c r="U6122" s="3">
        <f t="shared" si="573"/>
        <v>84.099999999999966</v>
      </c>
      <c r="V6122" s="4">
        <f t="shared" si="574"/>
        <v>0.18053796449348469</v>
      </c>
      <c r="W6122" s="5">
        <f t="shared" si="575"/>
        <v>1</v>
      </c>
    </row>
    <row r="6123" spans="1:23">
      <c r="A6123" t="s">
        <v>7608</v>
      </c>
      <c r="B6123" t="s">
        <v>2394</v>
      </c>
      <c r="C6123" t="s">
        <v>171</v>
      </c>
      <c r="D6123" t="s">
        <v>143</v>
      </c>
      <c r="E6123" s="1">
        <v>46017.587731481479</v>
      </c>
      <c r="F6123" s="1">
        <v>46017.596064814818</v>
      </c>
      <c r="G6123" t="s">
        <v>27</v>
      </c>
      <c r="H6123">
        <v>4</v>
      </c>
      <c r="I6123">
        <v>852.08</v>
      </c>
      <c r="J6123">
        <v>598.08000000000004</v>
      </c>
      <c r="K6123">
        <v>0</v>
      </c>
      <c r="L6123">
        <v>0</v>
      </c>
      <c r="M6123">
        <v>60.51</v>
      </c>
      <c r="N6123">
        <v>15.34</v>
      </c>
      <c r="O6123" t="s">
        <v>38</v>
      </c>
      <c r="P6123">
        <v>0</v>
      </c>
      <c r="Q6123">
        <v>5</v>
      </c>
      <c r="R6123" s="3">
        <f t="shared" si="570"/>
        <v>852.08</v>
      </c>
      <c r="S6123" s="3">
        <f t="shared" si="571"/>
        <v>254</v>
      </c>
      <c r="T6123" s="3">
        <f t="shared" si="572"/>
        <v>-60.51</v>
      </c>
      <c r="U6123" s="3">
        <f t="shared" si="573"/>
        <v>178.15</v>
      </c>
      <c r="V6123" s="4">
        <f t="shared" si="574"/>
        <v>0.20907661252464557</v>
      </c>
      <c r="W6123" s="5">
        <f t="shared" si="575"/>
        <v>1</v>
      </c>
    </row>
    <row r="6124" spans="1:23">
      <c r="A6124" t="s">
        <v>7609</v>
      </c>
      <c r="B6124" t="s">
        <v>830</v>
      </c>
      <c r="C6124" t="s">
        <v>126</v>
      </c>
      <c r="D6124" t="s">
        <v>37</v>
      </c>
      <c r="E6124" s="1">
        <v>46017.655289351853</v>
      </c>
      <c r="F6124" s="1">
        <v>46017.676122685189</v>
      </c>
      <c r="G6124" t="s">
        <v>27</v>
      </c>
      <c r="H6124">
        <v>1</v>
      </c>
      <c r="I6124">
        <v>269.52999999999997</v>
      </c>
      <c r="J6124">
        <v>195.85</v>
      </c>
      <c r="K6124">
        <v>13.48</v>
      </c>
      <c r="L6124">
        <v>30</v>
      </c>
      <c r="M6124">
        <v>64.709999999999994</v>
      </c>
      <c r="N6124">
        <v>5.15</v>
      </c>
      <c r="O6124" t="s">
        <v>38</v>
      </c>
      <c r="P6124">
        <v>10</v>
      </c>
      <c r="Q6124">
        <v>3</v>
      </c>
      <c r="R6124" s="3">
        <f t="shared" si="570"/>
        <v>256.04999999999995</v>
      </c>
      <c r="S6124" s="3">
        <f t="shared" si="571"/>
        <v>60.19999999999996</v>
      </c>
      <c r="T6124" s="3">
        <f t="shared" si="572"/>
        <v>-34.709999999999994</v>
      </c>
      <c r="U6124" s="3">
        <f t="shared" si="573"/>
        <v>20.339999999999968</v>
      </c>
      <c r="V6124" s="4">
        <f t="shared" si="574"/>
        <v>7.9437609841827655E-2</v>
      </c>
      <c r="W6124" s="5">
        <f t="shared" si="575"/>
        <v>1</v>
      </c>
    </row>
    <row r="6125" spans="1:23">
      <c r="A6125" t="s">
        <v>7610</v>
      </c>
      <c r="B6125" t="s">
        <v>4025</v>
      </c>
      <c r="C6125" t="s">
        <v>1623</v>
      </c>
      <c r="D6125" t="s">
        <v>103</v>
      </c>
      <c r="E6125" s="1">
        <v>46017.665520833332</v>
      </c>
      <c r="F6125" s="1">
        <v>46017.684965277767</v>
      </c>
      <c r="G6125" t="s">
        <v>53</v>
      </c>
      <c r="H6125">
        <v>2</v>
      </c>
      <c r="I6125">
        <v>314.66000000000003</v>
      </c>
      <c r="J6125">
        <v>275.8</v>
      </c>
      <c r="K6125">
        <v>0</v>
      </c>
      <c r="L6125">
        <v>30</v>
      </c>
      <c r="M6125">
        <v>41.66</v>
      </c>
      <c r="N6125">
        <v>6.2</v>
      </c>
      <c r="O6125" t="s">
        <v>38</v>
      </c>
      <c r="P6125">
        <v>8</v>
      </c>
      <c r="Q6125">
        <v>2</v>
      </c>
      <c r="R6125" s="3">
        <f t="shared" si="570"/>
        <v>314.66000000000003</v>
      </c>
      <c r="S6125" s="3">
        <f t="shared" si="571"/>
        <v>38.860000000000014</v>
      </c>
      <c r="T6125" s="3">
        <f t="shared" si="572"/>
        <v>-11.659999999999997</v>
      </c>
      <c r="U6125" s="3">
        <f t="shared" si="573"/>
        <v>21.000000000000018</v>
      </c>
      <c r="V6125" s="4">
        <f t="shared" si="574"/>
        <v>6.6738702091146046E-2</v>
      </c>
      <c r="W6125" s="5">
        <f t="shared" si="575"/>
        <v>1</v>
      </c>
    </row>
    <row r="6126" spans="1:23">
      <c r="A6126" t="s">
        <v>7611</v>
      </c>
      <c r="B6126" t="s">
        <v>1754</v>
      </c>
      <c r="C6126" t="s">
        <v>1004</v>
      </c>
      <c r="D6126" t="s">
        <v>32</v>
      </c>
      <c r="E6126" s="1">
        <v>46017.684502314813</v>
      </c>
      <c r="F6126" s="1">
        <v>46017.69908564815</v>
      </c>
      <c r="G6126" t="s">
        <v>27</v>
      </c>
      <c r="H6126">
        <v>1</v>
      </c>
      <c r="I6126">
        <v>299.91000000000003</v>
      </c>
      <c r="J6126">
        <v>192.74</v>
      </c>
      <c r="K6126">
        <v>15</v>
      </c>
      <c r="L6126">
        <v>30</v>
      </c>
      <c r="M6126">
        <v>48.47</v>
      </c>
      <c r="N6126">
        <v>5.67</v>
      </c>
      <c r="O6126" t="s">
        <v>65</v>
      </c>
      <c r="P6126">
        <v>1</v>
      </c>
      <c r="Q6126">
        <v>4</v>
      </c>
      <c r="R6126" s="3">
        <f t="shared" si="570"/>
        <v>284.91000000000003</v>
      </c>
      <c r="S6126" s="3">
        <f t="shared" si="571"/>
        <v>92.170000000000016</v>
      </c>
      <c r="T6126" s="3">
        <f t="shared" si="572"/>
        <v>-18.47</v>
      </c>
      <c r="U6126" s="3">
        <f t="shared" si="573"/>
        <v>68.030000000000015</v>
      </c>
      <c r="V6126" s="4">
        <f t="shared" si="574"/>
        <v>0.23877715769892249</v>
      </c>
      <c r="W6126" s="5">
        <f t="shared" si="575"/>
        <v>1</v>
      </c>
    </row>
    <row r="6127" spans="1:23">
      <c r="A6127" t="s">
        <v>7612</v>
      </c>
      <c r="B6127" t="s">
        <v>2194</v>
      </c>
      <c r="C6127" t="s">
        <v>313</v>
      </c>
      <c r="D6127" t="s">
        <v>52</v>
      </c>
      <c r="E6127" s="1">
        <v>46017.720555555563</v>
      </c>
      <c r="F6127" s="1">
        <v>46017.726805555547</v>
      </c>
      <c r="G6127" t="s">
        <v>27</v>
      </c>
      <c r="H6127">
        <v>4</v>
      </c>
      <c r="I6127">
        <v>1648.08</v>
      </c>
      <c r="J6127">
        <v>1234.3599999999999</v>
      </c>
      <c r="K6127">
        <v>164.81</v>
      </c>
      <c r="L6127">
        <v>0</v>
      </c>
      <c r="M6127">
        <v>54.12</v>
      </c>
      <c r="N6127">
        <v>26.7</v>
      </c>
      <c r="O6127" t="s">
        <v>38</v>
      </c>
      <c r="P6127">
        <v>0</v>
      </c>
      <c r="Q6127">
        <v>5</v>
      </c>
      <c r="R6127" s="3">
        <f t="shared" si="570"/>
        <v>1483.27</v>
      </c>
      <c r="S6127" s="3">
        <f t="shared" si="571"/>
        <v>248.91000000000008</v>
      </c>
      <c r="T6127" s="3">
        <f t="shared" si="572"/>
        <v>-54.12</v>
      </c>
      <c r="U6127" s="3">
        <f t="shared" si="573"/>
        <v>168.09000000000009</v>
      </c>
      <c r="V6127" s="4">
        <f t="shared" si="574"/>
        <v>0.11332393967382882</v>
      </c>
      <c r="W6127" s="5">
        <f t="shared" si="575"/>
        <v>1</v>
      </c>
    </row>
    <row r="6128" spans="1:23">
      <c r="A6128" t="s">
        <v>7613</v>
      </c>
      <c r="B6128" t="s">
        <v>1989</v>
      </c>
      <c r="C6128" t="s">
        <v>218</v>
      </c>
      <c r="D6128" t="s">
        <v>26</v>
      </c>
      <c r="E6128" s="1">
        <v>46017.754594907397</v>
      </c>
      <c r="F6128" s="1">
        <v>46017.767094907409</v>
      </c>
      <c r="G6128" t="s">
        <v>27</v>
      </c>
      <c r="H6128">
        <v>2</v>
      </c>
      <c r="I6128">
        <v>1358.42</v>
      </c>
      <c r="J6128">
        <v>860.52</v>
      </c>
      <c r="K6128">
        <v>203.76</v>
      </c>
      <c r="L6128">
        <v>0</v>
      </c>
      <c r="M6128">
        <v>48.23</v>
      </c>
      <c r="N6128">
        <v>20.78</v>
      </c>
      <c r="O6128" t="s">
        <v>38</v>
      </c>
      <c r="P6128">
        <v>3</v>
      </c>
      <c r="Q6128">
        <v>4</v>
      </c>
      <c r="R6128" s="3">
        <f t="shared" si="570"/>
        <v>1154.6600000000001</v>
      </c>
      <c r="S6128" s="3">
        <f t="shared" si="571"/>
        <v>294.1400000000001</v>
      </c>
      <c r="T6128" s="3">
        <f t="shared" si="572"/>
        <v>-48.23</v>
      </c>
      <c r="U6128" s="3">
        <f t="shared" si="573"/>
        <v>225.13000000000011</v>
      </c>
      <c r="V6128" s="4">
        <f t="shared" si="574"/>
        <v>0.19497514419829221</v>
      </c>
      <c r="W6128" s="5">
        <f t="shared" si="575"/>
        <v>1</v>
      </c>
    </row>
    <row r="6129" spans="1:23">
      <c r="A6129" t="s">
        <v>7614</v>
      </c>
      <c r="B6129" t="s">
        <v>4666</v>
      </c>
      <c r="C6129" t="s">
        <v>305</v>
      </c>
      <c r="D6129" t="s">
        <v>64</v>
      </c>
      <c r="E6129" s="1">
        <v>46017.761759259258</v>
      </c>
      <c r="F6129" s="1">
        <v>46017.776342592602</v>
      </c>
      <c r="G6129" t="s">
        <v>53</v>
      </c>
      <c r="H6129">
        <v>1</v>
      </c>
      <c r="I6129">
        <v>196.03</v>
      </c>
      <c r="J6129">
        <v>122.88</v>
      </c>
      <c r="K6129">
        <v>0</v>
      </c>
      <c r="L6129">
        <v>30</v>
      </c>
      <c r="M6129">
        <v>63.48</v>
      </c>
      <c r="N6129">
        <v>4.07</v>
      </c>
      <c r="O6129" t="s">
        <v>38</v>
      </c>
      <c r="P6129">
        <v>1</v>
      </c>
      <c r="Q6129">
        <v>1</v>
      </c>
      <c r="R6129" s="3">
        <f t="shared" si="570"/>
        <v>196.03</v>
      </c>
      <c r="S6129" s="3">
        <f t="shared" si="571"/>
        <v>73.150000000000006</v>
      </c>
      <c r="T6129" s="3">
        <f t="shared" si="572"/>
        <v>-33.479999999999997</v>
      </c>
      <c r="U6129" s="3">
        <f t="shared" si="573"/>
        <v>35.600000000000009</v>
      </c>
      <c r="V6129" s="4">
        <f t="shared" si="574"/>
        <v>0.18160485639953072</v>
      </c>
      <c r="W6129" s="5">
        <f t="shared" si="575"/>
        <v>1</v>
      </c>
    </row>
    <row r="6130" spans="1:23">
      <c r="A6130" t="s">
        <v>7615</v>
      </c>
      <c r="B6130" t="s">
        <v>2955</v>
      </c>
      <c r="C6130" t="s">
        <v>359</v>
      </c>
      <c r="D6130" t="s">
        <v>103</v>
      </c>
      <c r="E6130" s="1">
        <v>46017.812268518523</v>
      </c>
      <c r="F6130" s="1">
        <v>46017.820601851847</v>
      </c>
      <c r="G6130" t="s">
        <v>27</v>
      </c>
      <c r="H6130">
        <v>1</v>
      </c>
      <c r="I6130">
        <v>276.98</v>
      </c>
      <c r="J6130">
        <v>200.32</v>
      </c>
      <c r="K6130">
        <v>0</v>
      </c>
      <c r="L6130">
        <v>30</v>
      </c>
      <c r="M6130">
        <v>54.29</v>
      </c>
      <c r="N6130">
        <v>5.53</v>
      </c>
      <c r="O6130" t="s">
        <v>38</v>
      </c>
      <c r="P6130">
        <v>0</v>
      </c>
      <c r="Q6130">
        <v>4</v>
      </c>
      <c r="R6130" s="3">
        <f t="shared" si="570"/>
        <v>276.98</v>
      </c>
      <c r="S6130" s="3">
        <f t="shared" si="571"/>
        <v>76.660000000000025</v>
      </c>
      <c r="T6130" s="3">
        <f t="shared" si="572"/>
        <v>-24.29</v>
      </c>
      <c r="U6130" s="3">
        <f t="shared" si="573"/>
        <v>46.840000000000025</v>
      </c>
      <c r="V6130" s="4">
        <f t="shared" si="574"/>
        <v>0.16910968300960366</v>
      </c>
      <c r="W6130" s="5">
        <f t="shared" si="575"/>
        <v>1</v>
      </c>
    </row>
    <row r="6131" spans="1:23">
      <c r="A6131" t="s">
        <v>7616</v>
      </c>
      <c r="B6131" t="s">
        <v>1451</v>
      </c>
      <c r="C6131" t="s">
        <v>644</v>
      </c>
      <c r="D6131" t="s">
        <v>72</v>
      </c>
      <c r="E6131" s="1">
        <v>46017.896122685182</v>
      </c>
      <c r="F6131" s="1">
        <v>46017.905844907407</v>
      </c>
      <c r="G6131" t="s">
        <v>27</v>
      </c>
      <c r="H6131">
        <v>1</v>
      </c>
      <c r="I6131">
        <v>548.03</v>
      </c>
      <c r="J6131">
        <v>323.36</v>
      </c>
      <c r="K6131">
        <v>82.2</v>
      </c>
      <c r="L6131">
        <v>0</v>
      </c>
      <c r="M6131">
        <v>39.49</v>
      </c>
      <c r="N6131">
        <v>8.3800000000000008</v>
      </c>
      <c r="O6131" t="s">
        <v>38</v>
      </c>
      <c r="P6131">
        <v>0</v>
      </c>
      <c r="Q6131">
        <v>5</v>
      </c>
      <c r="R6131" s="3">
        <f t="shared" si="570"/>
        <v>465.83</v>
      </c>
      <c r="S6131" s="3">
        <f t="shared" si="571"/>
        <v>142.46999999999997</v>
      </c>
      <c r="T6131" s="3">
        <f t="shared" si="572"/>
        <v>-39.49</v>
      </c>
      <c r="U6131" s="3">
        <f t="shared" si="573"/>
        <v>94.599999999999966</v>
      </c>
      <c r="V6131" s="4">
        <f t="shared" si="574"/>
        <v>0.20307837623167244</v>
      </c>
      <c r="W6131" s="5">
        <f t="shared" si="575"/>
        <v>1</v>
      </c>
    </row>
    <row r="6132" spans="1:23">
      <c r="A6132" t="s">
        <v>7617</v>
      </c>
      <c r="B6132" t="s">
        <v>7154</v>
      </c>
      <c r="C6132" t="s">
        <v>897</v>
      </c>
      <c r="D6132" t="s">
        <v>52</v>
      </c>
      <c r="E6132" s="1">
        <v>46017.90693287037</v>
      </c>
      <c r="F6132" s="1">
        <v>46017.918738425928</v>
      </c>
      <c r="G6132" t="s">
        <v>27</v>
      </c>
      <c r="H6132">
        <v>1</v>
      </c>
      <c r="I6132">
        <v>375.43</v>
      </c>
      <c r="J6132">
        <v>286.64</v>
      </c>
      <c r="K6132">
        <v>0</v>
      </c>
      <c r="L6132">
        <v>30</v>
      </c>
      <c r="M6132">
        <v>35.19</v>
      </c>
      <c r="N6132">
        <v>7.3</v>
      </c>
      <c r="O6132" t="s">
        <v>38</v>
      </c>
      <c r="P6132">
        <v>2</v>
      </c>
      <c r="Q6132">
        <v>4</v>
      </c>
      <c r="R6132" s="3">
        <f t="shared" si="570"/>
        <v>375.43</v>
      </c>
      <c r="S6132" s="3">
        <f t="shared" si="571"/>
        <v>88.79000000000002</v>
      </c>
      <c r="T6132" s="3">
        <f t="shared" si="572"/>
        <v>-5.1899999999999977</v>
      </c>
      <c r="U6132" s="3">
        <f t="shared" si="573"/>
        <v>76.300000000000026</v>
      </c>
      <c r="V6132" s="4">
        <f t="shared" si="574"/>
        <v>0.20323362544282561</v>
      </c>
      <c r="W6132" s="5">
        <f t="shared" si="575"/>
        <v>1</v>
      </c>
    </row>
    <row r="6133" spans="1:23">
      <c r="A6133" t="s">
        <v>7618</v>
      </c>
      <c r="B6133" t="s">
        <v>2121</v>
      </c>
      <c r="C6133" t="s">
        <v>227</v>
      </c>
      <c r="D6133" t="s">
        <v>48</v>
      </c>
      <c r="E6133" s="1">
        <v>46017.916458333333</v>
      </c>
      <c r="F6133" s="1">
        <v>46017.922013888892</v>
      </c>
      <c r="G6133" t="s">
        <v>27</v>
      </c>
      <c r="H6133">
        <v>1</v>
      </c>
      <c r="I6133">
        <v>426.49</v>
      </c>
      <c r="J6133">
        <v>379.26</v>
      </c>
      <c r="K6133">
        <v>63.97</v>
      </c>
      <c r="L6133">
        <v>0</v>
      </c>
      <c r="M6133">
        <v>45.99</v>
      </c>
      <c r="N6133">
        <v>6.53</v>
      </c>
      <c r="O6133" t="s">
        <v>38</v>
      </c>
      <c r="P6133">
        <v>0</v>
      </c>
      <c r="Q6133">
        <v>5</v>
      </c>
      <c r="R6133" s="3">
        <f t="shared" si="570"/>
        <v>362.52</v>
      </c>
      <c r="S6133" s="3">
        <f t="shared" si="571"/>
        <v>-16.740000000000009</v>
      </c>
      <c r="T6133" s="3">
        <f t="shared" si="572"/>
        <v>-45.99</v>
      </c>
      <c r="U6133" s="3">
        <f t="shared" si="573"/>
        <v>-69.260000000000005</v>
      </c>
      <c r="V6133" s="4">
        <f t="shared" si="574"/>
        <v>-0.19105152819154808</v>
      </c>
      <c r="W6133" s="5">
        <f t="shared" si="575"/>
        <v>0</v>
      </c>
    </row>
    <row r="6134" spans="1:23">
      <c r="A6134" t="s">
        <v>7619</v>
      </c>
      <c r="B6134" t="s">
        <v>2028</v>
      </c>
      <c r="C6134" t="s">
        <v>396</v>
      </c>
      <c r="D6134" t="s">
        <v>103</v>
      </c>
      <c r="E6134" s="1">
        <v>46017.929247685177</v>
      </c>
      <c r="F6134" s="1">
        <v>46017.95008101852</v>
      </c>
      <c r="G6134" t="s">
        <v>27</v>
      </c>
      <c r="H6134">
        <v>5</v>
      </c>
      <c r="I6134">
        <v>184.5</v>
      </c>
      <c r="J6134">
        <v>141.25</v>
      </c>
      <c r="K6134">
        <v>9.2200000000000006</v>
      </c>
      <c r="L6134">
        <v>30</v>
      </c>
      <c r="M6134">
        <v>50.46</v>
      </c>
      <c r="N6134">
        <v>3.7</v>
      </c>
      <c r="O6134" t="s">
        <v>38</v>
      </c>
      <c r="P6134">
        <v>10</v>
      </c>
      <c r="Q6134">
        <v>3</v>
      </c>
      <c r="R6134" s="3">
        <f t="shared" si="570"/>
        <v>175.28</v>
      </c>
      <c r="S6134" s="3">
        <f t="shared" si="571"/>
        <v>34.03</v>
      </c>
      <c r="T6134" s="3">
        <f t="shared" si="572"/>
        <v>-20.46</v>
      </c>
      <c r="U6134" s="3">
        <f t="shared" si="573"/>
        <v>9.870000000000001</v>
      </c>
      <c r="V6134" s="4">
        <f t="shared" si="574"/>
        <v>5.6309904153354635E-2</v>
      </c>
      <c r="W6134" s="5">
        <f t="shared" si="575"/>
        <v>1</v>
      </c>
    </row>
    <row r="6135" spans="1:23">
      <c r="A6135" t="s">
        <v>7620</v>
      </c>
      <c r="B6135" t="s">
        <v>497</v>
      </c>
      <c r="C6135" t="s">
        <v>248</v>
      </c>
      <c r="D6135" t="s">
        <v>60</v>
      </c>
      <c r="E6135" s="1">
        <v>46018.300821759258</v>
      </c>
      <c r="F6135" s="1">
        <v>46018.316099537027</v>
      </c>
      <c r="G6135" t="s">
        <v>27</v>
      </c>
      <c r="H6135">
        <v>2</v>
      </c>
      <c r="I6135">
        <v>1417.12</v>
      </c>
      <c r="J6135">
        <v>1226.98</v>
      </c>
      <c r="K6135">
        <v>70.86</v>
      </c>
      <c r="L6135">
        <v>0</v>
      </c>
      <c r="M6135">
        <v>57.16</v>
      </c>
      <c r="N6135">
        <v>24.23</v>
      </c>
      <c r="O6135" t="s">
        <v>38</v>
      </c>
      <c r="P6135">
        <v>7</v>
      </c>
      <c r="Q6135">
        <v>3</v>
      </c>
      <c r="R6135" s="3">
        <f t="shared" si="570"/>
        <v>1346.26</v>
      </c>
      <c r="S6135" s="3">
        <f t="shared" si="571"/>
        <v>119.27999999999997</v>
      </c>
      <c r="T6135" s="3">
        <f t="shared" si="572"/>
        <v>-57.16</v>
      </c>
      <c r="U6135" s="3">
        <f t="shared" si="573"/>
        <v>37.889999999999972</v>
      </c>
      <c r="V6135" s="4">
        <f t="shared" si="574"/>
        <v>2.8144637737138423E-2</v>
      </c>
      <c r="W6135" s="5">
        <f t="shared" si="575"/>
        <v>1</v>
      </c>
    </row>
    <row r="6136" spans="1:23">
      <c r="A6136" t="s">
        <v>7621</v>
      </c>
      <c r="B6136" t="s">
        <v>1123</v>
      </c>
      <c r="C6136" t="s">
        <v>1818</v>
      </c>
      <c r="D6136" t="s">
        <v>44</v>
      </c>
      <c r="E6136" s="1">
        <v>46018.302037037043</v>
      </c>
      <c r="F6136" s="1">
        <v>46018.31453703704</v>
      </c>
      <c r="G6136" t="s">
        <v>27</v>
      </c>
      <c r="H6136">
        <v>4</v>
      </c>
      <c r="I6136">
        <v>682.92</v>
      </c>
      <c r="J6136">
        <v>494.88</v>
      </c>
      <c r="K6136">
        <v>68.290000000000006</v>
      </c>
      <c r="L6136">
        <v>0</v>
      </c>
      <c r="M6136">
        <v>40.03</v>
      </c>
      <c r="N6136">
        <v>11.06</v>
      </c>
      <c r="O6136" t="s">
        <v>28</v>
      </c>
      <c r="P6136">
        <v>3</v>
      </c>
      <c r="Q6136">
        <v>4</v>
      </c>
      <c r="R6136" s="3">
        <f t="shared" si="570"/>
        <v>614.63</v>
      </c>
      <c r="S6136" s="3">
        <f t="shared" si="571"/>
        <v>119.75</v>
      </c>
      <c r="T6136" s="3">
        <f t="shared" si="572"/>
        <v>-40.03</v>
      </c>
      <c r="U6136" s="3">
        <f t="shared" si="573"/>
        <v>68.66</v>
      </c>
      <c r="V6136" s="4">
        <f t="shared" si="574"/>
        <v>0.1117094837544539</v>
      </c>
      <c r="W6136" s="5">
        <f t="shared" si="575"/>
        <v>1</v>
      </c>
    </row>
    <row r="6137" spans="1:23">
      <c r="A6137" t="s">
        <v>7622</v>
      </c>
      <c r="B6137" t="s">
        <v>1388</v>
      </c>
      <c r="C6137" t="s">
        <v>558</v>
      </c>
      <c r="D6137" t="s">
        <v>60</v>
      </c>
      <c r="E6137" s="1">
        <v>46018.358518518522</v>
      </c>
      <c r="F6137" s="1">
        <v>46018.364074074067</v>
      </c>
      <c r="G6137" t="s">
        <v>27</v>
      </c>
      <c r="H6137">
        <v>1</v>
      </c>
      <c r="I6137">
        <v>56.22</v>
      </c>
      <c r="J6137">
        <v>47.81</v>
      </c>
      <c r="K6137">
        <v>5.62</v>
      </c>
      <c r="L6137">
        <v>30</v>
      </c>
      <c r="M6137">
        <v>46.07</v>
      </c>
      <c r="N6137">
        <v>1.45</v>
      </c>
      <c r="O6137" t="s">
        <v>65</v>
      </c>
      <c r="P6137">
        <v>0</v>
      </c>
      <c r="Q6137">
        <v>5</v>
      </c>
      <c r="R6137" s="3">
        <f t="shared" si="570"/>
        <v>50.6</v>
      </c>
      <c r="S6137" s="3">
        <f t="shared" si="571"/>
        <v>2.7899999999999991</v>
      </c>
      <c r="T6137" s="3">
        <f t="shared" si="572"/>
        <v>-16.07</v>
      </c>
      <c r="U6137" s="3">
        <f t="shared" si="573"/>
        <v>-14.73</v>
      </c>
      <c r="V6137" s="4">
        <f t="shared" si="574"/>
        <v>-0.29110671936758892</v>
      </c>
      <c r="W6137" s="5">
        <f t="shared" si="575"/>
        <v>0</v>
      </c>
    </row>
    <row r="6138" spans="1:23">
      <c r="A6138" t="s">
        <v>7623</v>
      </c>
      <c r="B6138" t="s">
        <v>4406</v>
      </c>
      <c r="C6138" t="s">
        <v>1109</v>
      </c>
      <c r="D6138" t="s">
        <v>26</v>
      </c>
      <c r="E6138" s="1">
        <v>46018.412916666668</v>
      </c>
      <c r="F6138" s="1">
        <v>46018.434444444443</v>
      </c>
      <c r="G6138" t="s">
        <v>27</v>
      </c>
      <c r="H6138">
        <v>2</v>
      </c>
      <c r="I6138">
        <v>420.44</v>
      </c>
      <c r="J6138">
        <v>297.36</v>
      </c>
      <c r="K6138">
        <v>105.11</v>
      </c>
      <c r="L6138">
        <v>0</v>
      </c>
      <c r="M6138">
        <v>41.27</v>
      </c>
      <c r="N6138">
        <v>5.68</v>
      </c>
      <c r="O6138" t="s">
        <v>65</v>
      </c>
      <c r="P6138">
        <v>16</v>
      </c>
      <c r="Q6138">
        <v>3</v>
      </c>
      <c r="R6138" s="3">
        <f t="shared" si="570"/>
        <v>315.33</v>
      </c>
      <c r="S6138" s="3">
        <f t="shared" si="571"/>
        <v>17.96999999999997</v>
      </c>
      <c r="T6138" s="3">
        <f t="shared" si="572"/>
        <v>-41.27</v>
      </c>
      <c r="U6138" s="3">
        <f t="shared" si="573"/>
        <v>-28.980000000000032</v>
      </c>
      <c r="V6138" s="4">
        <f t="shared" si="574"/>
        <v>-9.1903719912472759E-2</v>
      </c>
      <c r="W6138" s="5">
        <f t="shared" si="575"/>
        <v>0</v>
      </c>
    </row>
    <row r="6139" spans="1:23">
      <c r="A6139" t="s">
        <v>7624</v>
      </c>
      <c r="B6139" t="s">
        <v>1898</v>
      </c>
      <c r="C6139" t="s">
        <v>417</v>
      </c>
      <c r="D6139" t="s">
        <v>143</v>
      </c>
      <c r="E6139" s="1">
        <v>46018.468657407408</v>
      </c>
      <c r="F6139" s="1">
        <v>46018.474212962959</v>
      </c>
      <c r="G6139" t="s">
        <v>53</v>
      </c>
      <c r="H6139">
        <v>2</v>
      </c>
      <c r="I6139">
        <v>140.84</v>
      </c>
      <c r="J6139">
        <v>116.98</v>
      </c>
      <c r="K6139">
        <v>7.04</v>
      </c>
      <c r="L6139">
        <v>30</v>
      </c>
      <c r="M6139">
        <v>63.76</v>
      </c>
      <c r="N6139">
        <v>2.95</v>
      </c>
      <c r="O6139" t="s">
        <v>38</v>
      </c>
      <c r="P6139">
        <v>0</v>
      </c>
      <c r="Q6139">
        <v>2</v>
      </c>
      <c r="R6139" s="3">
        <f t="shared" si="570"/>
        <v>133.80000000000001</v>
      </c>
      <c r="S6139" s="3">
        <f t="shared" si="571"/>
        <v>16.820000000000007</v>
      </c>
      <c r="T6139" s="3">
        <f t="shared" si="572"/>
        <v>-33.76</v>
      </c>
      <c r="U6139" s="3">
        <f t="shared" si="573"/>
        <v>-19.88999999999999</v>
      </c>
      <c r="V6139" s="4">
        <f t="shared" si="574"/>
        <v>-0.14865470852017929</v>
      </c>
      <c r="W6139" s="5">
        <f t="shared" si="575"/>
        <v>0</v>
      </c>
    </row>
    <row r="6140" spans="1:23">
      <c r="A6140" t="s">
        <v>7625</v>
      </c>
      <c r="B6140" t="s">
        <v>95</v>
      </c>
      <c r="C6140" t="s">
        <v>47</v>
      </c>
      <c r="D6140" t="s">
        <v>52</v>
      </c>
      <c r="E6140" s="1">
        <v>46018.475763888891</v>
      </c>
      <c r="F6140" s="1">
        <v>46018.488958333342</v>
      </c>
      <c r="G6140" t="s">
        <v>53</v>
      </c>
      <c r="H6140">
        <v>1</v>
      </c>
      <c r="I6140">
        <v>72.87</v>
      </c>
      <c r="J6140">
        <v>55.17</v>
      </c>
      <c r="K6140">
        <v>0</v>
      </c>
      <c r="L6140">
        <v>30</v>
      </c>
      <c r="M6140">
        <v>50.77</v>
      </c>
      <c r="N6140">
        <v>1.85</v>
      </c>
      <c r="O6140" t="s">
        <v>38</v>
      </c>
      <c r="P6140">
        <v>4</v>
      </c>
      <c r="Q6140">
        <v>1</v>
      </c>
      <c r="R6140" s="3">
        <f t="shared" si="570"/>
        <v>72.87</v>
      </c>
      <c r="S6140" s="3">
        <f t="shared" si="571"/>
        <v>17.700000000000003</v>
      </c>
      <c r="T6140" s="3">
        <f t="shared" si="572"/>
        <v>-20.770000000000003</v>
      </c>
      <c r="U6140" s="3">
        <f t="shared" si="573"/>
        <v>-4.92</v>
      </c>
      <c r="V6140" s="4">
        <f t="shared" si="574"/>
        <v>-6.7517496912309585E-2</v>
      </c>
      <c r="W6140" s="5">
        <f t="shared" si="575"/>
        <v>0</v>
      </c>
    </row>
    <row r="6141" spans="1:23">
      <c r="A6141" t="s">
        <v>7626</v>
      </c>
      <c r="B6141" t="s">
        <v>1286</v>
      </c>
      <c r="C6141" t="s">
        <v>176</v>
      </c>
      <c r="D6141" t="s">
        <v>87</v>
      </c>
      <c r="E6141" s="1">
        <v>46018.55746527778</v>
      </c>
      <c r="F6141" s="1">
        <v>46018.578993055547</v>
      </c>
      <c r="G6141" t="s">
        <v>27</v>
      </c>
      <c r="H6141">
        <v>2</v>
      </c>
      <c r="I6141">
        <v>204.04</v>
      </c>
      <c r="J6141">
        <v>184.76</v>
      </c>
      <c r="K6141">
        <v>10.199999999999999</v>
      </c>
      <c r="L6141">
        <v>30</v>
      </c>
      <c r="M6141">
        <v>59.16</v>
      </c>
      <c r="N6141">
        <v>4.03</v>
      </c>
      <c r="O6141" t="s">
        <v>65</v>
      </c>
      <c r="P6141">
        <v>11</v>
      </c>
      <c r="Q6141">
        <v>3</v>
      </c>
      <c r="R6141" s="3">
        <f t="shared" si="570"/>
        <v>193.84</v>
      </c>
      <c r="S6141" s="3">
        <f t="shared" si="571"/>
        <v>9.0800000000000125</v>
      </c>
      <c r="T6141" s="3">
        <f t="shared" si="572"/>
        <v>-29.159999999999997</v>
      </c>
      <c r="U6141" s="3">
        <f t="shared" si="573"/>
        <v>-24.109999999999985</v>
      </c>
      <c r="V6141" s="4">
        <f t="shared" si="574"/>
        <v>-0.12438093272802303</v>
      </c>
      <c r="W6141" s="5">
        <f t="shared" si="575"/>
        <v>0</v>
      </c>
    </row>
    <row r="6142" spans="1:23">
      <c r="A6142" t="s">
        <v>7627</v>
      </c>
      <c r="B6142" t="s">
        <v>613</v>
      </c>
      <c r="C6142" t="s">
        <v>897</v>
      </c>
      <c r="D6142" t="s">
        <v>60</v>
      </c>
      <c r="E6142" s="1">
        <v>46018.588113425933</v>
      </c>
      <c r="F6142" s="1">
        <v>46018.604780092603</v>
      </c>
      <c r="G6142" t="s">
        <v>27</v>
      </c>
      <c r="H6142">
        <v>1</v>
      </c>
      <c r="I6142">
        <v>375.43</v>
      </c>
      <c r="J6142">
        <v>286.64</v>
      </c>
      <c r="K6142">
        <v>37.54</v>
      </c>
      <c r="L6142">
        <v>30</v>
      </c>
      <c r="M6142">
        <v>40.19</v>
      </c>
      <c r="N6142">
        <v>6.62</v>
      </c>
      <c r="O6142" t="s">
        <v>144</v>
      </c>
      <c r="P6142">
        <v>9</v>
      </c>
      <c r="Q6142">
        <v>4</v>
      </c>
      <c r="R6142" s="3">
        <f t="shared" si="570"/>
        <v>337.89</v>
      </c>
      <c r="S6142" s="3">
        <f t="shared" si="571"/>
        <v>51.25</v>
      </c>
      <c r="T6142" s="3">
        <f t="shared" si="572"/>
        <v>-10.189999999999998</v>
      </c>
      <c r="U6142" s="3">
        <f t="shared" si="573"/>
        <v>34.440000000000005</v>
      </c>
      <c r="V6142" s="4">
        <f t="shared" si="574"/>
        <v>0.10192666252330641</v>
      </c>
      <c r="W6142" s="5">
        <f t="shared" si="575"/>
        <v>1</v>
      </c>
    </row>
    <row r="6143" spans="1:23">
      <c r="A6143" t="s">
        <v>7628</v>
      </c>
      <c r="B6143" t="s">
        <v>599</v>
      </c>
      <c r="C6143" t="s">
        <v>506</v>
      </c>
      <c r="D6143" t="s">
        <v>44</v>
      </c>
      <c r="E6143" s="1">
        <v>46018.62091435185</v>
      </c>
      <c r="F6143" s="1">
        <v>46018.626469907409</v>
      </c>
      <c r="G6143" t="s">
        <v>27</v>
      </c>
      <c r="H6143">
        <v>5</v>
      </c>
      <c r="I6143">
        <v>946.7</v>
      </c>
      <c r="J6143">
        <v>734.6</v>
      </c>
      <c r="K6143">
        <v>0</v>
      </c>
      <c r="L6143">
        <v>0</v>
      </c>
      <c r="M6143">
        <v>51.3</v>
      </c>
      <c r="N6143">
        <v>17.04</v>
      </c>
      <c r="O6143" t="s">
        <v>33</v>
      </c>
      <c r="P6143">
        <v>0</v>
      </c>
      <c r="Q6143">
        <v>5</v>
      </c>
      <c r="R6143" s="3">
        <f t="shared" si="570"/>
        <v>946.7</v>
      </c>
      <c r="S6143" s="3">
        <f t="shared" si="571"/>
        <v>212.10000000000002</v>
      </c>
      <c r="T6143" s="3">
        <f t="shared" si="572"/>
        <v>-51.3</v>
      </c>
      <c r="U6143" s="3">
        <f t="shared" si="573"/>
        <v>143.76000000000002</v>
      </c>
      <c r="V6143" s="4">
        <f t="shared" si="574"/>
        <v>0.15185380796450831</v>
      </c>
      <c r="W6143" s="5">
        <f t="shared" si="575"/>
        <v>1</v>
      </c>
    </row>
    <row r="6144" spans="1:23">
      <c r="A6144" t="s">
        <v>7629</v>
      </c>
      <c r="B6144" t="s">
        <v>746</v>
      </c>
      <c r="C6144" t="s">
        <v>1022</v>
      </c>
      <c r="D6144" t="s">
        <v>60</v>
      </c>
      <c r="E6144" s="1">
        <v>46018.63925925926</v>
      </c>
      <c r="F6144" s="1">
        <v>46018.652453703697</v>
      </c>
      <c r="G6144" t="s">
        <v>27</v>
      </c>
      <c r="H6144">
        <v>2</v>
      </c>
      <c r="I6144">
        <v>1611.86</v>
      </c>
      <c r="J6144">
        <v>1138.4000000000001</v>
      </c>
      <c r="K6144">
        <v>161.19</v>
      </c>
      <c r="L6144">
        <v>0</v>
      </c>
      <c r="M6144">
        <v>59.49</v>
      </c>
      <c r="N6144">
        <v>26.11</v>
      </c>
      <c r="O6144" t="s">
        <v>38</v>
      </c>
      <c r="P6144">
        <v>4</v>
      </c>
      <c r="Q6144">
        <v>3</v>
      </c>
      <c r="R6144" s="3">
        <f t="shared" si="570"/>
        <v>1450.6699999999998</v>
      </c>
      <c r="S6144" s="3">
        <f t="shared" si="571"/>
        <v>312.26999999999975</v>
      </c>
      <c r="T6144" s="3">
        <f t="shared" si="572"/>
        <v>-59.49</v>
      </c>
      <c r="U6144" s="3">
        <f t="shared" si="573"/>
        <v>226.66999999999973</v>
      </c>
      <c r="V6144" s="4">
        <f t="shared" si="574"/>
        <v>0.15625193875933172</v>
      </c>
      <c r="W6144" s="5">
        <f t="shared" si="575"/>
        <v>1</v>
      </c>
    </row>
    <row r="6145" spans="1:23">
      <c r="A6145" t="s">
        <v>7630</v>
      </c>
      <c r="B6145" t="s">
        <v>1839</v>
      </c>
      <c r="C6145" t="s">
        <v>635</v>
      </c>
      <c r="D6145" t="s">
        <v>52</v>
      </c>
      <c r="E6145" s="1">
        <v>46018.641562500001</v>
      </c>
      <c r="F6145" s="1">
        <v>46018.647118055553</v>
      </c>
      <c r="G6145" t="s">
        <v>27</v>
      </c>
      <c r="H6145">
        <v>3</v>
      </c>
      <c r="I6145">
        <v>849.75</v>
      </c>
      <c r="J6145">
        <v>526.08000000000004</v>
      </c>
      <c r="K6145">
        <v>0</v>
      </c>
      <c r="L6145">
        <v>0</v>
      </c>
      <c r="M6145">
        <v>57.11</v>
      </c>
      <c r="N6145">
        <v>15.3</v>
      </c>
      <c r="O6145" t="s">
        <v>38</v>
      </c>
      <c r="P6145">
        <v>0</v>
      </c>
      <c r="Q6145">
        <v>4</v>
      </c>
      <c r="R6145" s="3">
        <f t="shared" si="570"/>
        <v>849.75</v>
      </c>
      <c r="S6145" s="3">
        <f t="shared" si="571"/>
        <v>323.66999999999996</v>
      </c>
      <c r="T6145" s="3">
        <f t="shared" si="572"/>
        <v>-57.11</v>
      </c>
      <c r="U6145" s="3">
        <f t="shared" si="573"/>
        <v>251.25999999999993</v>
      </c>
      <c r="V6145" s="4">
        <f t="shared" si="574"/>
        <v>0.29568696675492784</v>
      </c>
      <c r="W6145" s="5">
        <f t="shared" si="575"/>
        <v>1</v>
      </c>
    </row>
    <row r="6146" spans="1:23">
      <c r="A6146" t="s">
        <v>7631</v>
      </c>
      <c r="B6146" t="s">
        <v>581</v>
      </c>
      <c r="C6146" t="s">
        <v>1557</v>
      </c>
      <c r="D6146" t="s">
        <v>143</v>
      </c>
      <c r="E6146" s="1">
        <v>46018.778587962966</v>
      </c>
      <c r="F6146" s="1">
        <v>46018.795254629629</v>
      </c>
      <c r="G6146" t="s">
        <v>27</v>
      </c>
      <c r="H6146">
        <v>2</v>
      </c>
      <c r="I6146">
        <v>606.1</v>
      </c>
      <c r="J6146">
        <v>521.54</v>
      </c>
      <c r="K6146">
        <v>30.31</v>
      </c>
      <c r="L6146">
        <v>0</v>
      </c>
      <c r="M6146">
        <v>40.71</v>
      </c>
      <c r="N6146">
        <v>10.36</v>
      </c>
      <c r="O6146" t="s">
        <v>28</v>
      </c>
      <c r="P6146">
        <v>4</v>
      </c>
      <c r="Q6146">
        <v>3</v>
      </c>
      <c r="R6146" s="3">
        <f t="shared" ref="R6146:R6209" si="576">I6146-K6146</f>
        <v>575.79000000000008</v>
      </c>
      <c r="S6146" s="3">
        <f t="shared" ref="S6146:S6209" si="577">R6146-J6146</f>
        <v>54.250000000000114</v>
      </c>
      <c r="T6146" s="3">
        <f t="shared" ref="T6146:T6209" si="578">L6146-M6146</f>
        <v>-40.71</v>
      </c>
      <c r="U6146" s="3">
        <f t="shared" ref="U6146:U6209" si="579">S6146+T6146-N6146</f>
        <v>3.1800000000001134</v>
      </c>
      <c r="V6146" s="4">
        <f t="shared" ref="V6146:V6209" si="580">IF(R6146&gt;0, U6146/R6146, 0)</f>
        <v>5.522846871255341E-3</v>
      </c>
      <c r="W6146" s="5">
        <f t="shared" ref="W6146:W6209" si="581">IF(U6146&gt;0, 1, 0)</f>
        <v>1</v>
      </c>
    </row>
    <row r="6147" spans="1:23">
      <c r="A6147" t="s">
        <v>7632</v>
      </c>
      <c r="B6147" t="s">
        <v>132</v>
      </c>
      <c r="C6147" t="s">
        <v>461</v>
      </c>
      <c r="D6147" t="s">
        <v>103</v>
      </c>
      <c r="E6147" s="1">
        <v>46018.781377314823</v>
      </c>
      <c r="F6147" s="1">
        <v>46018.790405092594</v>
      </c>
      <c r="G6147" t="s">
        <v>27</v>
      </c>
      <c r="H6147">
        <v>2</v>
      </c>
      <c r="I6147">
        <v>646.1</v>
      </c>
      <c r="J6147">
        <v>371.92</v>
      </c>
      <c r="K6147">
        <v>96.92</v>
      </c>
      <c r="L6147">
        <v>0</v>
      </c>
      <c r="M6147">
        <v>36.89</v>
      </c>
      <c r="N6147">
        <v>9.89</v>
      </c>
      <c r="O6147" t="s">
        <v>38</v>
      </c>
      <c r="P6147">
        <v>0</v>
      </c>
      <c r="Q6147">
        <v>5</v>
      </c>
      <c r="R6147" s="3">
        <f t="shared" si="576"/>
        <v>549.18000000000006</v>
      </c>
      <c r="S6147" s="3">
        <f t="shared" si="577"/>
        <v>177.26000000000005</v>
      </c>
      <c r="T6147" s="3">
        <f t="shared" si="578"/>
        <v>-36.89</v>
      </c>
      <c r="U6147" s="3">
        <f t="shared" si="579"/>
        <v>130.48000000000008</v>
      </c>
      <c r="V6147" s="4">
        <f t="shared" si="580"/>
        <v>0.23759058960632226</v>
      </c>
      <c r="W6147" s="5">
        <f t="shared" si="581"/>
        <v>1</v>
      </c>
    </row>
    <row r="6148" spans="1:23">
      <c r="A6148" t="s">
        <v>7633</v>
      </c>
      <c r="B6148" t="s">
        <v>1754</v>
      </c>
      <c r="C6148" t="s">
        <v>396</v>
      </c>
      <c r="D6148" t="s">
        <v>117</v>
      </c>
      <c r="E6148" s="1">
        <v>46018.786238425928</v>
      </c>
      <c r="F6148" s="1">
        <v>46018.793877314813</v>
      </c>
      <c r="G6148" t="s">
        <v>27</v>
      </c>
      <c r="H6148">
        <v>2</v>
      </c>
      <c r="I6148">
        <v>73.8</v>
      </c>
      <c r="J6148">
        <v>56.5</v>
      </c>
      <c r="K6148">
        <v>11.07</v>
      </c>
      <c r="L6148">
        <v>30</v>
      </c>
      <c r="M6148">
        <v>41.01</v>
      </c>
      <c r="N6148">
        <v>1.67</v>
      </c>
      <c r="O6148" t="s">
        <v>38</v>
      </c>
      <c r="P6148">
        <v>0</v>
      </c>
      <c r="Q6148">
        <v>4</v>
      </c>
      <c r="R6148" s="3">
        <f t="shared" si="576"/>
        <v>62.73</v>
      </c>
      <c r="S6148" s="3">
        <f t="shared" si="577"/>
        <v>6.2299999999999969</v>
      </c>
      <c r="T6148" s="3">
        <f t="shared" si="578"/>
        <v>-11.009999999999998</v>
      </c>
      <c r="U6148" s="3">
        <f t="shared" si="579"/>
        <v>-6.4500000000000011</v>
      </c>
      <c r="V6148" s="4">
        <f t="shared" si="580"/>
        <v>-0.10282161645145865</v>
      </c>
      <c r="W6148" s="5">
        <f t="shared" si="581"/>
        <v>0</v>
      </c>
    </row>
    <row r="6149" spans="1:23">
      <c r="A6149" t="s">
        <v>7634</v>
      </c>
      <c r="B6149" t="s">
        <v>877</v>
      </c>
      <c r="C6149" t="s">
        <v>181</v>
      </c>
      <c r="D6149" t="s">
        <v>44</v>
      </c>
      <c r="E6149" s="1">
        <v>46018.833935185183</v>
      </c>
      <c r="F6149" s="1">
        <v>46018.846435185187</v>
      </c>
      <c r="G6149" t="s">
        <v>27</v>
      </c>
      <c r="H6149">
        <v>1</v>
      </c>
      <c r="I6149">
        <v>732.4</v>
      </c>
      <c r="J6149">
        <v>452.99</v>
      </c>
      <c r="K6149">
        <v>73.239999999999995</v>
      </c>
      <c r="L6149">
        <v>0</v>
      </c>
      <c r="M6149">
        <v>39.299999999999997</v>
      </c>
      <c r="N6149">
        <v>11.86</v>
      </c>
      <c r="O6149" t="s">
        <v>38</v>
      </c>
      <c r="P6149">
        <v>3</v>
      </c>
      <c r="Q6149">
        <v>3</v>
      </c>
      <c r="R6149" s="3">
        <f t="shared" si="576"/>
        <v>659.16</v>
      </c>
      <c r="S6149" s="3">
        <f t="shared" si="577"/>
        <v>206.16999999999996</v>
      </c>
      <c r="T6149" s="3">
        <f t="shared" si="578"/>
        <v>-39.299999999999997</v>
      </c>
      <c r="U6149" s="3">
        <f t="shared" si="579"/>
        <v>155.00999999999993</v>
      </c>
      <c r="V6149" s="4">
        <f t="shared" si="580"/>
        <v>0.23516293464409238</v>
      </c>
      <c r="W6149" s="5">
        <f t="shared" si="581"/>
        <v>1</v>
      </c>
    </row>
    <row r="6150" spans="1:23">
      <c r="A6150" t="s">
        <v>7635</v>
      </c>
      <c r="B6150" t="s">
        <v>2828</v>
      </c>
      <c r="C6150" t="s">
        <v>399</v>
      </c>
      <c r="D6150" t="s">
        <v>48</v>
      </c>
      <c r="E6150" s="1">
        <v>46018.846886574072</v>
      </c>
      <c r="F6150" s="1">
        <v>46018.860081018523</v>
      </c>
      <c r="G6150" t="s">
        <v>27</v>
      </c>
      <c r="H6150">
        <v>1</v>
      </c>
      <c r="I6150">
        <v>100.7</v>
      </c>
      <c r="J6150">
        <v>68.260000000000005</v>
      </c>
      <c r="K6150">
        <v>0</v>
      </c>
      <c r="L6150">
        <v>30</v>
      </c>
      <c r="M6150">
        <v>60.24</v>
      </c>
      <c r="N6150">
        <v>2.35</v>
      </c>
      <c r="O6150" t="s">
        <v>65</v>
      </c>
      <c r="P6150">
        <v>4</v>
      </c>
      <c r="Q6150">
        <v>3</v>
      </c>
      <c r="R6150" s="3">
        <f t="shared" si="576"/>
        <v>100.7</v>
      </c>
      <c r="S6150" s="3">
        <f t="shared" si="577"/>
        <v>32.44</v>
      </c>
      <c r="T6150" s="3">
        <f t="shared" si="578"/>
        <v>-30.240000000000002</v>
      </c>
      <c r="U6150" s="3">
        <f t="shared" si="579"/>
        <v>-0.15000000000000435</v>
      </c>
      <c r="V6150" s="4">
        <f t="shared" si="580"/>
        <v>-1.489572989076508E-3</v>
      </c>
      <c r="W6150" s="5">
        <f t="shared" si="581"/>
        <v>0</v>
      </c>
    </row>
    <row r="6151" spans="1:23">
      <c r="A6151" t="s">
        <v>7636</v>
      </c>
      <c r="B6151" t="s">
        <v>938</v>
      </c>
      <c r="C6151" t="s">
        <v>184</v>
      </c>
      <c r="D6151" t="s">
        <v>87</v>
      </c>
      <c r="E6151" s="1">
        <v>46018.908645833333</v>
      </c>
      <c r="F6151" s="1">
        <v>46018.929479166669</v>
      </c>
      <c r="G6151" t="s">
        <v>27</v>
      </c>
      <c r="H6151">
        <v>3</v>
      </c>
      <c r="I6151">
        <v>621.09</v>
      </c>
      <c r="J6151">
        <v>530.52</v>
      </c>
      <c r="K6151">
        <v>0</v>
      </c>
      <c r="L6151">
        <v>0</v>
      </c>
      <c r="M6151">
        <v>35.21</v>
      </c>
      <c r="N6151">
        <v>11.18</v>
      </c>
      <c r="O6151" t="s">
        <v>33</v>
      </c>
      <c r="P6151">
        <v>10</v>
      </c>
      <c r="Q6151">
        <v>4</v>
      </c>
      <c r="R6151" s="3">
        <f t="shared" si="576"/>
        <v>621.09</v>
      </c>
      <c r="S6151" s="3">
        <f t="shared" si="577"/>
        <v>90.57000000000005</v>
      </c>
      <c r="T6151" s="3">
        <f t="shared" si="578"/>
        <v>-35.21</v>
      </c>
      <c r="U6151" s="3">
        <f t="shared" si="579"/>
        <v>44.180000000000049</v>
      </c>
      <c r="V6151" s="4">
        <f t="shared" si="580"/>
        <v>7.1133008098665323E-2</v>
      </c>
      <c r="W6151" s="5">
        <f t="shared" si="581"/>
        <v>1</v>
      </c>
    </row>
    <row r="6152" spans="1:23">
      <c r="A6152" t="s">
        <v>7637</v>
      </c>
      <c r="B6152" t="s">
        <v>2503</v>
      </c>
      <c r="C6152" t="s">
        <v>199</v>
      </c>
      <c r="D6152" t="s">
        <v>103</v>
      </c>
      <c r="E6152" s="1">
        <v>46018.911585648151</v>
      </c>
      <c r="F6152" s="1">
        <v>46018.927557870367</v>
      </c>
      <c r="G6152" t="s">
        <v>27</v>
      </c>
      <c r="H6152">
        <v>4</v>
      </c>
      <c r="I6152">
        <v>152.52000000000001</v>
      </c>
      <c r="J6152">
        <v>112.92</v>
      </c>
      <c r="K6152">
        <v>22.88</v>
      </c>
      <c r="L6152">
        <v>30</v>
      </c>
      <c r="M6152">
        <v>44.15</v>
      </c>
      <c r="N6152">
        <v>2.87</v>
      </c>
      <c r="O6152" t="s">
        <v>38</v>
      </c>
      <c r="P6152">
        <v>3</v>
      </c>
      <c r="Q6152">
        <v>3</v>
      </c>
      <c r="R6152" s="3">
        <f t="shared" si="576"/>
        <v>129.64000000000001</v>
      </c>
      <c r="S6152" s="3">
        <f t="shared" si="577"/>
        <v>16.720000000000013</v>
      </c>
      <c r="T6152" s="3">
        <f t="shared" si="578"/>
        <v>-14.149999999999999</v>
      </c>
      <c r="U6152" s="3">
        <f t="shared" si="579"/>
        <v>-0.29999999999998561</v>
      </c>
      <c r="V6152" s="4">
        <f t="shared" si="580"/>
        <v>-2.3141005862387038E-3</v>
      </c>
      <c r="W6152" s="5">
        <f t="shared" si="581"/>
        <v>0</v>
      </c>
    </row>
    <row r="6153" spans="1:23">
      <c r="A6153" t="s">
        <v>7638</v>
      </c>
      <c r="B6153" t="s">
        <v>2217</v>
      </c>
      <c r="C6153" t="s">
        <v>242</v>
      </c>
      <c r="D6153" t="s">
        <v>72</v>
      </c>
      <c r="E6153" s="1">
        <v>46019.288240740738</v>
      </c>
      <c r="F6153" s="1">
        <v>46019.297962962963</v>
      </c>
      <c r="G6153" t="s">
        <v>53</v>
      </c>
      <c r="H6153">
        <v>1</v>
      </c>
      <c r="I6153">
        <v>1026.4000000000001</v>
      </c>
      <c r="J6153">
        <v>560.20000000000005</v>
      </c>
      <c r="K6153">
        <v>0</v>
      </c>
      <c r="L6153">
        <v>0</v>
      </c>
      <c r="M6153">
        <v>37.78</v>
      </c>
      <c r="N6153">
        <v>18.48</v>
      </c>
      <c r="O6153" t="s">
        <v>38</v>
      </c>
      <c r="P6153">
        <v>0</v>
      </c>
      <c r="Q6153">
        <v>1</v>
      </c>
      <c r="R6153" s="3">
        <f t="shared" si="576"/>
        <v>1026.4000000000001</v>
      </c>
      <c r="S6153" s="3">
        <f t="shared" si="577"/>
        <v>466.20000000000005</v>
      </c>
      <c r="T6153" s="3">
        <f t="shared" si="578"/>
        <v>-37.78</v>
      </c>
      <c r="U6153" s="3">
        <f t="shared" si="579"/>
        <v>409.94000000000005</v>
      </c>
      <c r="V6153" s="4">
        <f t="shared" si="580"/>
        <v>0.3993959469992206</v>
      </c>
      <c r="W6153" s="5">
        <f t="shared" si="581"/>
        <v>1</v>
      </c>
    </row>
    <row r="6154" spans="1:23">
      <c r="A6154" t="s">
        <v>7639</v>
      </c>
      <c r="B6154" t="s">
        <v>2264</v>
      </c>
      <c r="C6154" t="s">
        <v>308</v>
      </c>
      <c r="D6154" t="s">
        <v>72</v>
      </c>
      <c r="E6154" s="1">
        <v>46019.374502314808</v>
      </c>
      <c r="F6154" s="1">
        <v>46019.388391203713</v>
      </c>
      <c r="G6154" t="s">
        <v>27</v>
      </c>
      <c r="H6154">
        <v>4</v>
      </c>
      <c r="I6154">
        <v>169.8</v>
      </c>
      <c r="J6154">
        <v>120.68</v>
      </c>
      <c r="K6154">
        <v>25.47</v>
      </c>
      <c r="L6154">
        <v>30</v>
      </c>
      <c r="M6154">
        <v>46.31</v>
      </c>
      <c r="N6154">
        <v>3.14</v>
      </c>
      <c r="O6154" t="s">
        <v>38</v>
      </c>
      <c r="P6154">
        <v>5</v>
      </c>
      <c r="Q6154">
        <v>3</v>
      </c>
      <c r="R6154" s="3">
        <f t="shared" si="576"/>
        <v>144.33000000000001</v>
      </c>
      <c r="S6154" s="3">
        <f t="shared" si="577"/>
        <v>23.650000000000006</v>
      </c>
      <c r="T6154" s="3">
        <f t="shared" si="578"/>
        <v>-16.310000000000002</v>
      </c>
      <c r="U6154" s="3">
        <f t="shared" si="579"/>
        <v>4.2000000000000028</v>
      </c>
      <c r="V6154" s="4">
        <f t="shared" si="580"/>
        <v>2.9099979214300579E-2</v>
      </c>
      <c r="W6154" s="5">
        <f t="shared" si="581"/>
        <v>1</v>
      </c>
    </row>
    <row r="6155" spans="1:23">
      <c r="A6155" t="s">
        <v>7640</v>
      </c>
      <c r="B6155" t="s">
        <v>2128</v>
      </c>
      <c r="C6155" t="s">
        <v>1004</v>
      </c>
      <c r="D6155" t="s">
        <v>26</v>
      </c>
      <c r="E6155" s="1">
        <v>46019.474178240736</v>
      </c>
      <c r="F6155" s="1">
        <v>46019.481122685182</v>
      </c>
      <c r="G6155" t="s">
        <v>53</v>
      </c>
      <c r="H6155">
        <v>1</v>
      </c>
      <c r="I6155">
        <v>299.91000000000003</v>
      </c>
      <c r="J6155">
        <v>192.74</v>
      </c>
      <c r="K6155">
        <v>15</v>
      </c>
      <c r="L6155">
        <v>30</v>
      </c>
      <c r="M6155">
        <v>35.24</v>
      </c>
      <c r="N6155">
        <v>5.67</v>
      </c>
      <c r="O6155" t="s">
        <v>65</v>
      </c>
      <c r="P6155">
        <v>0</v>
      </c>
      <c r="Q6155">
        <v>2</v>
      </c>
      <c r="R6155" s="3">
        <f t="shared" si="576"/>
        <v>284.91000000000003</v>
      </c>
      <c r="S6155" s="3">
        <f t="shared" si="577"/>
        <v>92.170000000000016</v>
      </c>
      <c r="T6155" s="3">
        <f t="shared" si="578"/>
        <v>-5.240000000000002</v>
      </c>
      <c r="U6155" s="3">
        <f t="shared" si="579"/>
        <v>81.260000000000005</v>
      </c>
      <c r="V6155" s="4">
        <f t="shared" si="580"/>
        <v>0.2852128742409884</v>
      </c>
      <c r="W6155" s="5">
        <f t="shared" si="581"/>
        <v>1</v>
      </c>
    </row>
    <row r="6156" spans="1:23">
      <c r="A6156" t="s">
        <v>7641</v>
      </c>
      <c r="B6156" t="s">
        <v>3178</v>
      </c>
      <c r="C6156" t="s">
        <v>277</v>
      </c>
      <c r="D6156" t="s">
        <v>143</v>
      </c>
      <c r="E6156" s="1">
        <v>46019.545868055553</v>
      </c>
      <c r="G6156" t="s">
        <v>110</v>
      </c>
      <c r="H6156">
        <v>2</v>
      </c>
      <c r="I6156">
        <v>1095.02</v>
      </c>
      <c r="J6156">
        <v>657.4</v>
      </c>
      <c r="K6156">
        <v>164.25</v>
      </c>
      <c r="L6156">
        <v>0</v>
      </c>
      <c r="M6156">
        <v>37.700000000000003</v>
      </c>
      <c r="N6156">
        <v>0</v>
      </c>
      <c r="O6156" t="s">
        <v>38</v>
      </c>
      <c r="P6156">
        <v>0</v>
      </c>
      <c r="R6156" s="3">
        <f t="shared" si="576"/>
        <v>930.77</v>
      </c>
      <c r="S6156" s="3">
        <f t="shared" si="577"/>
        <v>273.37</v>
      </c>
      <c r="T6156" s="3">
        <f t="shared" si="578"/>
        <v>-37.700000000000003</v>
      </c>
      <c r="U6156" s="3">
        <f t="shared" si="579"/>
        <v>235.67000000000002</v>
      </c>
      <c r="V6156" s="4">
        <f t="shared" si="580"/>
        <v>0.25319896429837663</v>
      </c>
      <c r="W6156" s="5">
        <f t="shared" si="581"/>
        <v>1</v>
      </c>
    </row>
    <row r="6157" spans="1:23">
      <c r="A6157" t="s">
        <v>7642</v>
      </c>
      <c r="B6157" t="s">
        <v>1234</v>
      </c>
      <c r="C6157" t="s">
        <v>213</v>
      </c>
      <c r="D6157" t="s">
        <v>52</v>
      </c>
      <c r="E6157" s="1">
        <v>46019.58185185185</v>
      </c>
      <c r="F6157" s="1">
        <v>46019.595046296286</v>
      </c>
      <c r="G6157" t="s">
        <v>27</v>
      </c>
      <c r="H6157">
        <v>1</v>
      </c>
      <c r="I6157">
        <v>174.34</v>
      </c>
      <c r="J6157">
        <v>126.89</v>
      </c>
      <c r="K6157">
        <v>8.7200000000000006</v>
      </c>
      <c r="L6157">
        <v>30</v>
      </c>
      <c r="M6157">
        <v>42.34</v>
      </c>
      <c r="N6157">
        <v>3.52</v>
      </c>
      <c r="O6157" t="s">
        <v>38</v>
      </c>
      <c r="P6157">
        <v>4</v>
      </c>
      <c r="Q6157">
        <v>3</v>
      </c>
      <c r="R6157" s="3">
        <f t="shared" si="576"/>
        <v>165.62</v>
      </c>
      <c r="S6157" s="3">
        <f t="shared" si="577"/>
        <v>38.730000000000004</v>
      </c>
      <c r="T6157" s="3">
        <f t="shared" si="578"/>
        <v>-12.340000000000003</v>
      </c>
      <c r="U6157" s="3">
        <f t="shared" si="579"/>
        <v>22.87</v>
      </c>
      <c r="V6157" s="4">
        <f t="shared" si="580"/>
        <v>0.13808718753773699</v>
      </c>
      <c r="W6157" s="5">
        <f t="shared" si="581"/>
        <v>1</v>
      </c>
    </row>
    <row r="6158" spans="1:23">
      <c r="A6158" t="s">
        <v>7643</v>
      </c>
      <c r="B6158" t="s">
        <v>518</v>
      </c>
      <c r="C6158" t="s">
        <v>534</v>
      </c>
      <c r="D6158" t="s">
        <v>127</v>
      </c>
      <c r="E6158" s="1">
        <v>46019.590868055559</v>
      </c>
      <c r="F6158" s="1">
        <v>46019.59642361111</v>
      </c>
      <c r="G6158" t="s">
        <v>27</v>
      </c>
      <c r="H6158">
        <v>1</v>
      </c>
      <c r="I6158">
        <v>196.91</v>
      </c>
      <c r="J6158">
        <v>154.37</v>
      </c>
      <c r="K6158">
        <v>9.85</v>
      </c>
      <c r="L6158">
        <v>30</v>
      </c>
      <c r="M6158">
        <v>42.87</v>
      </c>
      <c r="N6158">
        <v>3.91</v>
      </c>
      <c r="O6158" t="s">
        <v>38</v>
      </c>
      <c r="P6158">
        <v>0</v>
      </c>
      <c r="Q6158">
        <v>4</v>
      </c>
      <c r="R6158" s="3">
        <f t="shared" si="576"/>
        <v>187.06</v>
      </c>
      <c r="S6158" s="3">
        <f t="shared" si="577"/>
        <v>32.69</v>
      </c>
      <c r="T6158" s="3">
        <f t="shared" si="578"/>
        <v>-12.869999999999997</v>
      </c>
      <c r="U6158" s="3">
        <f t="shared" si="579"/>
        <v>15.91</v>
      </c>
      <c r="V6158" s="4">
        <f t="shared" si="580"/>
        <v>8.5052924195445315E-2</v>
      </c>
      <c r="W6158" s="5">
        <f t="shared" si="581"/>
        <v>1</v>
      </c>
    </row>
    <row r="6159" spans="1:23">
      <c r="A6159" t="s">
        <v>7644</v>
      </c>
      <c r="B6159" t="s">
        <v>132</v>
      </c>
      <c r="C6159" t="s">
        <v>1028</v>
      </c>
      <c r="D6159" t="s">
        <v>143</v>
      </c>
      <c r="E6159" s="1">
        <v>46019.604328703703</v>
      </c>
      <c r="F6159" s="1">
        <v>46019.615439814806</v>
      </c>
      <c r="G6159" t="s">
        <v>27</v>
      </c>
      <c r="H6159">
        <v>1</v>
      </c>
      <c r="I6159">
        <v>702.19</v>
      </c>
      <c r="J6159">
        <v>399.76</v>
      </c>
      <c r="K6159">
        <v>175.55</v>
      </c>
      <c r="L6159">
        <v>0</v>
      </c>
      <c r="M6159">
        <v>39.799999999999997</v>
      </c>
      <c r="N6159">
        <v>9.48</v>
      </c>
      <c r="O6159" t="s">
        <v>38</v>
      </c>
      <c r="P6159">
        <v>0</v>
      </c>
      <c r="Q6159">
        <v>5</v>
      </c>
      <c r="R6159" s="3">
        <f t="shared" si="576"/>
        <v>526.6400000000001</v>
      </c>
      <c r="S6159" s="3">
        <f t="shared" si="577"/>
        <v>126.88000000000011</v>
      </c>
      <c r="T6159" s="3">
        <f t="shared" si="578"/>
        <v>-39.799999999999997</v>
      </c>
      <c r="U6159" s="3">
        <f t="shared" si="579"/>
        <v>77.600000000000108</v>
      </c>
      <c r="V6159" s="4">
        <f t="shared" si="580"/>
        <v>0.1473492328725507</v>
      </c>
      <c r="W6159" s="5">
        <f t="shared" si="581"/>
        <v>1</v>
      </c>
    </row>
    <row r="6160" spans="1:23">
      <c r="A6160" t="s">
        <v>7645</v>
      </c>
      <c r="B6160" t="s">
        <v>483</v>
      </c>
      <c r="C6160" t="s">
        <v>726</v>
      </c>
      <c r="D6160" t="s">
        <v>60</v>
      </c>
      <c r="E6160" s="1">
        <v>46019.605821759258</v>
      </c>
      <c r="F6160" s="1">
        <v>46019.614155092589</v>
      </c>
      <c r="G6160" t="s">
        <v>27</v>
      </c>
      <c r="H6160">
        <v>1</v>
      </c>
      <c r="I6160">
        <v>283.82</v>
      </c>
      <c r="J6160">
        <v>245.71</v>
      </c>
      <c r="K6160">
        <v>14.19</v>
      </c>
      <c r="L6160">
        <v>30</v>
      </c>
      <c r="M6160">
        <v>56.53</v>
      </c>
      <c r="N6160">
        <v>5.39</v>
      </c>
      <c r="O6160" t="s">
        <v>65</v>
      </c>
      <c r="P6160">
        <v>0</v>
      </c>
      <c r="Q6160">
        <v>5</v>
      </c>
      <c r="R6160" s="3">
        <f t="shared" si="576"/>
        <v>269.63</v>
      </c>
      <c r="S6160" s="3">
        <f t="shared" si="577"/>
        <v>23.919999999999987</v>
      </c>
      <c r="T6160" s="3">
        <f t="shared" si="578"/>
        <v>-26.53</v>
      </c>
      <c r="U6160" s="3">
        <f t="shared" si="579"/>
        <v>-8.0000000000000142</v>
      </c>
      <c r="V6160" s="4">
        <f t="shared" si="580"/>
        <v>-2.9670288914438358E-2</v>
      </c>
      <c r="W6160" s="5">
        <f t="shared" si="581"/>
        <v>0</v>
      </c>
    </row>
    <row r="6161" spans="1:23">
      <c r="A6161" t="s">
        <v>7646</v>
      </c>
      <c r="B6161" t="s">
        <v>1356</v>
      </c>
      <c r="C6161" t="s">
        <v>555</v>
      </c>
      <c r="D6161" t="s">
        <v>44</v>
      </c>
      <c r="E6161" s="1">
        <v>46019.685358796298</v>
      </c>
      <c r="F6161" s="1">
        <v>46019.700636574067</v>
      </c>
      <c r="G6161" t="s">
        <v>27</v>
      </c>
      <c r="H6161">
        <v>1</v>
      </c>
      <c r="I6161">
        <v>24.31</v>
      </c>
      <c r="J6161">
        <v>19.59</v>
      </c>
      <c r="K6161">
        <v>3.65</v>
      </c>
      <c r="L6161">
        <v>30</v>
      </c>
      <c r="M6161">
        <v>48.9</v>
      </c>
      <c r="N6161">
        <v>0.91</v>
      </c>
      <c r="O6161" t="s">
        <v>38</v>
      </c>
      <c r="P6161">
        <v>7</v>
      </c>
      <c r="Q6161">
        <v>4</v>
      </c>
      <c r="R6161" s="3">
        <f t="shared" si="576"/>
        <v>20.66</v>
      </c>
      <c r="S6161" s="3">
        <f t="shared" si="577"/>
        <v>1.0700000000000003</v>
      </c>
      <c r="T6161" s="3">
        <f t="shared" si="578"/>
        <v>-18.899999999999999</v>
      </c>
      <c r="U6161" s="3">
        <f t="shared" si="579"/>
        <v>-18.739999999999998</v>
      </c>
      <c r="V6161" s="4">
        <f t="shared" si="580"/>
        <v>-0.90706679574056137</v>
      </c>
      <c r="W6161" s="5">
        <f t="shared" si="581"/>
        <v>0</v>
      </c>
    </row>
    <row r="6162" spans="1:23">
      <c r="A6162" t="s">
        <v>7647</v>
      </c>
      <c r="B6162" t="s">
        <v>552</v>
      </c>
      <c r="C6162" t="s">
        <v>1506</v>
      </c>
      <c r="D6162" t="s">
        <v>103</v>
      </c>
      <c r="E6162" s="1">
        <v>46019.694606481477</v>
      </c>
      <c r="F6162" s="1">
        <v>46019.705717592587</v>
      </c>
      <c r="G6162" t="s">
        <v>27</v>
      </c>
      <c r="H6162">
        <v>1</v>
      </c>
      <c r="I6162">
        <v>243.36</v>
      </c>
      <c r="J6162">
        <v>196.54</v>
      </c>
      <c r="K6162">
        <v>0</v>
      </c>
      <c r="L6162">
        <v>30</v>
      </c>
      <c r="M6162">
        <v>35.729999999999997</v>
      </c>
      <c r="N6162">
        <v>4.92</v>
      </c>
      <c r="O6162" t="s">
        <v>65</v>
      </c>
      <c r="P6162">
        <v>0</v>
      </c>
      <c r="Q6162">
        <v>4</v>
      </c>
      <c r="R6162" s="3">
        <f t="shared" si="576"/>
        <v>243.36</v>
      </c>
      <c r="S6162" s="3">
        <f t="shared" si="577"/>
        <v>46.820000000000022</v>
      </c>
      <c r="T6162" s="3">
        <f t="shared" si="578"/>
        <v>-5.7299999999999969</v>
      </c>
      <c r="U6162" s="3">
        <f t="shared" si="579"/>
        <v>36.170000000000023</v>
      </c>
      <c r="V6162" s="4">
        <f t="shared" si="580"/>
        <v>0.1486275476660093</v>
      </c>
      <c r="W6162" s="5">
        <f t="shared" si="581"/>
        <v>1</v>
      </c>
    </row>
    <row r="6163" spans="1:23">
      <c r="A6163" t="s">
        <v>7648</v>
      </c>
      <c r="B6163" t="s">
        <v>2849</v>
      </c>
      <c r="C6163" t="s">
        <v>1400</v>
      </c>
      <c r="D6163" t="s">
        <v>117</v>
      </c>
      <c r="E6163" s="1">
        <v>46019.70815972222</v>
      </c>
      <c r="F6163" s="1">
        <v>46019.731076388889</v>
      </c>
      <c r="G6163" t="s">
        <v>27</v>
      </c>
      <c r="H6163">
        <v>1</v>
      </c>
      <c r="I6163">
        <v>383.47</v>
      </c>
      <c r="J6163">
        <v>312.39</v>
      </c>
      <c r="K6163">
        <v>57.52</v>
      </c>
      <c r="L6163">
        <v>30</v>
      </c>
      <c r="M6163">
        <v>39.950000000000003</v>
      </c>
      <c r="N6163">
        <v>6.41</v>
      </c>
      <c r="O6163" t="s">
        <v>38</v>
      </c>
      <c r="P6163">
        <v>13</v>
      </c>
      <c r="Q6163">
        <v>3</v>
      </c>
      <c r="R6163" s="3">
        <f t="shared" si="576"/>
        <v>325.95000000000005</v>
      </c>
      <c r="S6163" s="3">
        <f t="shared" si="577"/>
        <v>13.560000000000059</v>
      </c>
      <c r="T6163" s="3">
        <f t="shared" si="578"/>
        <v>-9.9500000000000028</v>
      </c>
      <c r="U6163" s="3">
        <f t="shared" si="579"/>
        <v>-2.7999999999999439</v>
      </c>
      <c r="V6163" s="4">
        <f t="shared" si="580"/>
        <v>-8.5902745819909296E-3</v>
      </c>
      <c r="W6163" s="5">
        <f t="shared" si="581"/>
        <v>0</v>
      </c>
    </row>
    <row r="6164" spans="1:23">
      <c r="A6164" t="s">
        <v>7649</v>
      </c>
      <c r="B6164" t="s">
        <v>2652</v>
      </c>
      <c r="C6164" t="s">
        <v>41</v>
      </c>
      <c r="D6164" t="s">
        <v>72</v>
      </c>
      <c r="E6164" s="1">
        <v>46019.763078703712</v>
      </c>
      <c r="F6164" s="1">
        <v>46019.77071759259</v>
      </c>
      <c r="G6164" t="s">
        <v>27</v>
      </c>
      <c r="H6164">
        <v>1</v>
      </c>
      <c r="I6164">
        <v>235.64</v>
      </c>
      <c r="J6164">
        <v>162.24</v>
      </c>
      <c r="K6164">
        <v>58.91</v>
      </c>
      <c r="L6164">
        <v>30</v>
      </c>
      <c r="M6164">
        <v>49.15</v>
      </c>
      <c r="N6164">
        <v>3.72</v>
      </c>
      <c r="O6164" t="s">
        <v>33</v>
      </c>
      <c r="P6164">
        <v>0</v>
      </c>
      <c r="Q6164">
        <v>5</v>
      </c>
      <c r="R6164" s="3">
        <f t="shared" si="576"/>
        <v>176.73</v>
      </c>
      <c r="S6164" s="3">
        <f t="shared" si="577"/>
        <v>14.489999999999981</v>
      </c>
      <c r="T6164" s="3">
        <f t="shared" si="578"/>
        <v>-19.149999999999999</v>
      </c>
      <c r="U6164" s="3">
        <f t="shared" si="579"/>
        <v>-8.3800000000000185</v>
      </c>
      <c r="V6164" s="4">
        <f t="shared" si="580"/>
        <v>-4.7416963729983698E-2</v>
      </c>
      <c r="W6164" s="5">
        <f t="shared" si="581"/>
        <v>0</v>
      </c>
    </row>
    <row r="6165" spans="1:23">
      <c r="A6165" t="s">
        <v>7650</v>
      </c>
      <c r="B6165" t="s">
        <v>728</v>
      </c>
      <c r="C6165" t="s">
        <v>409</v>
      </c>
      <c r="D6165" t="s">
        <v>87</v>
      </c>
      <c r="E6165" s="1">
        <v>46019.886331018519</v>
      </c>
      <c r="G6165" t="s">
        <v>110</v>
      </c>
      <c r="H6165">
        <v>1</v>
      </c>
      <c r="I6165">
        <v>221.96</v>
      </c>
      <c r="J6165">
        <v>158.47999999999999</v>
      </c>
      <c r="K6165">
        <v>55.49</v>
      </c>
      <c r="L6165">
        <v>30</v>
      </c>
      <c r="M6165">
        <v>50.56</v>
      </c>
      <c r="N6165">
        <v>0</v>
      </c>
      <c r="O6165" t="s">
        <v>38</v>
      </c>
      <c r="P6165">
        <v>0</v>
      </c>
      <c r="R6165" s="3">
        <f t="shared" si="576"/>
        <v>166.47</v>
      </c>
      <c r="S6165" s="3">
        <f t="shared" si="577"/>
        <v>7.9900000000000091</v>
      </c>
      <c r="T6165" s="3">
        <f t="shared" si="578"/>
        <v>-20.560000000000002</v>
      </c>
      <c r="U6165" s="3">
        <f t="shared" si="579"/>
        <v>-12.569999999999993</v>
      </c>
      <c r="V6165" s="4">
        <f t="shared" si="580"/>
        <v>-7.5509100738871834E-2</v>
      </c>
      <c r="W6165" s="5">
        <f t="shared" si="581"/>
        <v>0</v>
      </c>
    </row>
    <row r="6166" spans="1:23">
      <c r="A6166" t="s">
        <v>7651</v>
      </c>
      <c r="B6166" t="s">
        <v>1244</v>
      </c>
      <c r="C6166" t="s">
        <v>41</v>
      </c>
      <c r="D6166" t="s">
        <v>143</v>
      </c>
      <c r="E6166" s="1">
        <v>46020.276307870372</v>
      </c>
      <c r="F6166" s="1">
        <v>46020.288113425922</v>
      </c>
      <c r="G6166" t="s">
        <v>27</v>
      </c>
      <c r="H6166">
        <v>2</v>
      </c>
      <c r="I6166">
        <v>471.28</v>
      </c>
      <c r="J6166">
        <v>324.48</v>
      </c>
      <c r="K6166">
        <v>0</v>
      </c>
      <c r="L6166">
        <v>0</v>
      </c>
      <c r="M6166">
        <v>37.61</v>
      </c>
      <c r="N6166">
        <v>8.48</v>
      </c>
      <c r="O6166" t="s">
        <v>33</v>
      </c>
      <c r="P6166">
        <v>0</v>
      </c>
      <c r="Q6166">
        <v>4</v>
      </c>
      <c r="R6166" s="3">
        <f t="shared" si="576"/>
        <v>471.28</v>
      </c>
      <c r="S6166" s="3">
        <f t="shared" si="577"/>
        <v>146.79999999999995</v>
      </c>
      <c r="T6166" s="3">
        <f t="shared" si="578"/>
        <v>-37.61</v>
      </c>
      <c r="U6166" s="3">
        <f t="shared" si="579"/>
        <v>100.70999999999995</v>
      </c>
      <c r="V6166" s="4">
        <f t="shared" si="580"/>
        <v>0.21369461891020192</v>
      </c>
      <c r="W6166" s="5">
        <f t="shared" si="581"/>
        <v>1</v>
      </c>
    </row>
    <row r="6167" spans="1:23">
      <c r="A6167" t="s">
        <v>7652</v>
      </c>
      <c r="B6167" t="s">
        <v>952</v>
      </c>
      <c r="C6167" t="s">
        <v>1109</v>
      </c>
      <c r="D6167" t="s">
        <v>160</v>
      </c>
      <c r="E6167" s="1">
        <v>46020.294212962966</v>
      </c>
      <c r="F6167" s="1">
        <v>46020.304629629631</v>
      </c>
      <c r="G6167" t="s">
        <v>27</v>
      </c>
      <c r="H6167">
        <v>3</v>
      </c>
      <c r="I6167">
        <v>630.66</v>
      </c>
      <c r="J6167">
        <v>446.04</v>
      </c>
      <c r="K6167">
        <v>63.07</v>
      </c>
      <c r="L6167">
        <v>0</v>
      </c>
      <c r="M6167">
        <v>48.68</v>
      </c>
      <c r="N6167">
        <v>10.220000000000001</v>
      </c>
      <c r="O6167" t="s">
        <v>38</v>
      </c>
      <c r="P6167">
        <v>0</v>
      </c>
      <c r="Q6167">
        <v>5</v>
      </c>
      <c r="R6167" s="3">
        <f t="shared" si="576"/>
        <v>567.58999999999992</v>
      </c>
      <c r="S6167" s="3">
        <f t="shared" si="577"/>
        <v>121.5499999999999</v>
      </c>
      <c r="T6167" s="3">
        <f t="shared" si="578"/>
        <v>-48.68</v>
      </c>
      <c r="U6167" s="3">
        <f t="shared" si="579"/>
        <v>62.649999999999892</v>
      </c>
      <c r="V6167" s="4">
        <f t="shared" si="580"/>
        <v>0.11037897073591836</v>
      </c>
      <c r="W6167" s="5">
        <f t="shared" si="581"/>
        <v>1</v>
      </c>
    </row>
    <row r="6168" spans="1:23">
      <c r="A6168" t="s">
        <v>7653</v>
      </c>
      <c r="B6168" t="s">
        <v>3951</v>
      </c>
      <c r="C6168" t="s">
        <v>163</v>
      </c>
      <c r="D6168" t="s">
        <v>64</v>
      </c>
      <c r="E6168" s="1">
        <v>46020.314444444448</v>
      </c>
      <c r="F6168" s="1">
        <v>46020.333194444444</v>
      </c>
      <c r="G6168" t="s">
        <v>27</v>
      </c>
      <c r="H6168">
        <v>1</v>
      </c>
      <c r="I6168">
        <v>153.43</v>
      </c>
      <c r="J6168">
        <v>116.01</v>
      </c>
      <c r="K6168">
        <v>38.36</v>
      </c>
      <c r="L6168">
        <v>30</v>
      </c>
      <c r="M6168">
        <v>58.61</v>
      </c>
      <c r="N6168">
        <v>2.61</v>
      </c>
      <c r="O6168" t="s">
        <v>144</v>
      </c>
      <c r="P6168">
        <v>7</v>
      </c>
      <c r="Q6168">
        <v>4</v>
      </c>
      <c r="R6168" s="3">
        <f t="shared" si="576"/>
        <v>115.07000000000001</v>
      </c>
      <c r="S6168" s="3">
        <f t="shared" si="577"/>
        <v>-0.93999999999999773</v>
      </c>
      <c r="T6168" s="3">
        <f t="shared" si="578"/>
        <v>-28.61</v>
      </c>
      <c r="U6168" s="3">
        <f t="shared" si="579"/>
        <v>-32.159999999999997</v>
      </c>
      <c r="V6168" s="4">
        <f t="shared" si="580"/>
        <v>-0.27948205440166851</v>
      </c>
      <c r="W6168" s="5">
        <f t="shared" si="581"/>
        <v>0</v>
      </c>
    </row>
    <row r="6169" spans="1:23">
      <c r="A6169" t="s">
        <v>7654</v>
      </c>
      <c r="B6169" t="s">
        <v>2214</v>
      </c>
      <c r="C6169" t="s">
        <v>1595</v>
      </c>
      <c r="D6169" t="s">
        <v>127</v>
      </c>
      <c r="E6169" s="1">
        <v>46020.340995370367</v>
      </c>
      <c r="G6169" t="s">
        <v>110</v>
      </c>
      <c r="H6169">
        <v>1</v>
      </c>
      <c r="I6169">
        <v>118.1</v>
      </c>
      <c r="J6169">
        <v>80.94</v>
      </c>
      <c r="K6169">
        <v>0</v>
      </c>
      <c r="L6169">
        <v>30</v>
      </c>
      <c r="M6169">
        <v>62</v>
      </c>
      <c r="N6169">
        <v>0</v>
      </c>
      <c r="O6169" t="s">
        <v>65</v>
      </c>
      <c r="P6169">
        <v>0</v>
      </c>
      <c r="R6169" s="3">
        <f t="shared" si="576"/>
        <v>118.1</v>
      </c>
      <c r="S6169" s="3">
        <f t="shared" si="577"/>
        <v>37.159999999999997</v>
      </c>
      <c r="T6169" s="3">
        <f t="shared" si="578"/>
        <v>-32</v>
      </c>
      <c r="U6169" s="3">
        <f t="shared" si="579"/>
        <v>5.1599999999999966</v>
      </c>
      <c r="V6169" s="4">
        <f t="shared" si="580"/>
        <v>4.3691786621507168E-2</v>
      </c>
      <c r="W6169" s="5">
        <f t="shared" si="581"/>
        <v>1</v>
      </c>
    </row>
    <row r="6170" spans="1:23">
      <c r="A6170" t="s">
        <v>7655</v>
      </c>
      <c r="B6170" t="s">
        <v>46</v>
      </c>
      <c r="C6170" t="s">
        <v>1374</v>
      </c>
      <c r="D6170" t="s">
        <v>87</v>
      </c>
      <c r="E6170" s="1">
        <v>46020.354074074072</v>
      </c>
      <c r="F6170" s="1">
        <v>46020.363796296297</v>
      </c>
      <c r="G6170" t="s">
        <v>27</v>
      </c>
      <c r="H6170">
        <v>2</v>
      </c>
      <c r="I6170">
        <v>567.26</v>
      </c>
      <c r="J6170">
        <v>466.6</v>
      </c>
      <c r="K6170">
        <v>56.73</v>
      </c>
      <c r="L6170">
        <v>0</v>
      </c>
      <c r="M6170">
        <v>49.4</v>
      </c>
      <c r="N6170">
        <v>9.19</v>
      </c>
      <c r="O6170" t="s">
        <v>144</v>
      </c>
      <c r="P6170">
        <v>0</v>
      </c>
      <c r="Q6170">
        <v>4</v>
      </c>
      <c r="R6170" s="3">
        <f t="shared" si="576"/>
        <v>510.53</v>
      </c>
      <c r="S6170" s="3">
        <f t="shared" si="577"/>
        <v>43.92999999999995</v>
      </c>
      <c r="T6170" s="3">
        <f t="shared" si="578"/>
        <v>-49.4</v>
      </c>
      <c r="U6170" s="3">
        <f t="shared" si="579"/>
        <v>-14.660000000000048</v>
      </c>
      <c r="V6170" s="4">
        <f t="shared" si="580"/>
        <v>-2.8715256694023954E-2</v>
      </c>
      <c r="W6170" s="5">
        <f t="shared" si="581"/>
        <v>0</v>
      </c>
    </row>
    <row r="6171" spans="1:23">
      <c r="A6171" t="s">
        <v>7656</v>
      </c>
      <c r="B6171" t="s">
        <v>1123</v>
      </c>
      <c r="C6171" t="s">
        <v>423</v>
      </c>
      <c r="D6171" t="s">
        <v>143</v>
      </c>
      <c r="E6171" s="1">
        <v>46020.359490740739</v>
      </c>
      <c r="F6171" s="1">
        <v>46020.37060185185</v>
      </c>
      <c r="G6171" t="s">
        <v>27</v>
      </c>
      <c r="H6171">
        <v>1</v>
      </c>
      <c r="I6171">
        <v>236.95</v>
      </c>
      <c r="J6171">
        <v>195</v>
      </c>
      <c r="K6171">
        <v>11.85</v>
      </c>
      <c r="L6171">
        <v>30</v>
      </c>
      <c r="M6171">
        <v>44.63</v>
      </c>
      <c r="N6171">
        <v>4.59</v>
      </c>
      <c r="O6171" t="s">
        <v>38</v>
      </c>
      <c r="P6171">
        <v>0</v>
      </c>
      <c r="Q6171">
        <v>5</v>
      </c>
      <c r="R6171" s="3">
        <f t="shared" si="576"/>
        <v>225.1</v>
      </c>
      <c r="S6171" s="3">
        <f t="shared" si="577"/>
        <v>30.099999999999994</v>
      </c>
      <c r="T6171" s="3">
        <f t="shared" si="578"/>
        <v>-14.630000000000003</v>
      </c>
      <c r="U6171" s="3">
        <f t="shared" si="579"/>
        <v>10.879999999999992</v>
      </c>
      <c r="V6171" s="4">
        <f t="shared" si="580"/>
        <v>4.8334073745002183E-2</v>
      </c>
      <c r="W6171" s="5">
        <f t="shared" si="581"/>
        <v>1</v>
      </c>
    </row>
    <row r="6172" spans="1:23">
      <c r="A6172" t="s">
        <v>7657</v>
      </c>
      <c r="B6172" t="s">
        <v>681</v>
      </c>
      <c r="C6172" t="s">
        <v>153</v>
      </c>
      <c r="D6172" t="s">
        <v>60</v>
      </c>
      <c r="E6172" s="1">
        <v>46020.453668981478</v>
      </c>
      <c r="F6172" s="1">
        <v>46020.459224537037</v>
      </c>
      <c r="G6172" t="s">
        <v>27</v>
      </c>
      <c r="H6172">
        <v>2</v>
      </c>
      <c r="I6172">
        <v>644.54</v>
      </c>
      <c r="J6172">
        <v>380.14</v>
      </c>
      <c r="K6172">
        <v>161.13999999999999</v>
      </c>
      <c r="L6172">
        <v>0</v>
      </c>
      <c r="M6172">
        <v>57.4</v>
      </c>
      <c r="N6172">
        <v>8.6999999999999993</v>
      </c>
      <c r="O6172" t="s">
        <v>28</v>
      </c>
      <c r="P6172">
        <v>0</v>
      </c>
      <c r="Q6172">
        <v>5</v>
      </c>
      <c r="R6172" s="3">
        <f t="shared" si="576"/>
        <v>483.4</v>
      </c>
      <c r="S6172" s="3">
        <f t="shared" si="577"/>
        <v>103.25999999999999</v>
      </c>
      <c r="T6172" s="3">
        <f t="shared" si="578"/>
        <v>-57.4</v>
      </c>
      <c r="U6172" s="3">
        <f t="shared" si="579"/>
        <v>37.159999999999997</v>
      </c>
      <c r="V6172" s="4">
        <f t="shared" si="580"/>
        <v>7.6872155564749689E-2</v>
      </c>
      <c r="W6172" s="5">
        <f t="shared" si="581"/>
        <v>1</v>
      </c>
    </row>
    <row r="6173" spans="1:23">
      <c r="A6173" t="s">
        <v>7658</v>
      </c>
      <c r="B6173" t="s">
        <v>6561</v>
      </c>
      <c r="C6173" t="s">
        <v>642</v>
      </c>
      <c r="D6173" t="s">
        <v>160</v>
      </c>
      <c r="E6173" s="1">
        <v>46020.470335648148</v>
      </c>
      <c r="F6173" s="1">
        <v>46020.480057870373</v>
      </c>
      <c r="G6173" t="s">
        <v>27</v>
      </c>
      <c r="H6173">
        <v>1</v>
      </c>
      <c r="I6173">
        <v>58.66</v>
      </c>
      <c r="J6173">
        <v>45.96</v>
      </c>
      <c r="K6173">
        <v>0</v>
      </c>
      <c r="L6173">
        <v>30</v>
      </c>
      <c r="M6173">
        <v>45.9</v>
      </c>
      <c r="N6173">
        <v>1.6</v>
      </c>
      <c r="O6173" t="s">
        <v>38</v>
      </c>
      <c r="P6173">
        <v>0</v>
      </c>
      <c r="Q6173">
        <v>5</v>
      </c>
      <c r="R6173" s="3">
        <f t="shared" si="576"/>
        <v>58.66</v>
      </c>
      <c r="S6173" s="3">
        <f t="shared" si="577"/>
        <v>12.699999999999996</v>
      </c>
      <c r="T6173" s="3">
        <f t="shared" si="578"/>
        <v>-15.899999999999999</v>
      </c>
      <c r="U6173" s="3">
        <f t="shared" si="579"/>
        <v>-4.8000000000000025</v>
      </c>
      <c r="V6173" s="4">
        <f t="shared" si="580"/>
        <v>-8.182748039549953E-2</v>
      </c>
      <c r="W6173" s="5">
        <f t="shared" si="581"/>
        <v>0</v>
      </c>
    </row>
    <row r="6174" spans="1:23">
      <c r="A6174" t="s">
        <v>7659</v>
      </c>
      <c r="B6174" t="s">
        <v>217</v>
      </c>
      <c r="C6174" t="s">
        <v>1377</v>
      </c>
      <c r="D6174" t="s">
        <v>32</v>
      </c>
      <c r="E6174" s="1">
        <v>46020.541331018518</v>
      </c>
      <c r="F6174" s="1">
        <v>46020.550358796303</v>
      </c>
      <c r="G6174" t="s">
        <v>27</v>
      </c>
      <c r="H6174">
        <v>1</v>
      </c>
      <c r="I6174">
        <v>517.11</v>
      </c>
      <c r="J6174">
        <v>470.71</v>
      </c>
      <c r="K6174">
        <v>25.86</v>
      </c>
      <c r="L6174">
        <v>0</v>
      </c>
      <c r="M6174">
        <v>53.83</v>
      </c>
      <c r="N6174">
        <v>8.84</v>
      </c>
      <c r="O6174" t="s">
        <v>38</v>
      </c>
      <c r="P6174">
        <v>0</v>
      </c>
      <c r="Q6174">
        <v>4</v>
      </c>
      <c r="R6174" s="3">
        <f t="shared" si="576"/>
        <v>491.25</v>
      </c>
      <c r="S6174" s="3">
        <f t="shared" si="577"/>
        <v>20.54000000000002</v>
      </c>
      <c r="T6174" s="3">
        <f t="shared" si="578"/>
        <v>-53.83</v>
      </c>
      <c r="U6174" s="3">
        <f t="shared" si="579"/>
        <v>-42.129999999999981</v>
      </c>
      <c r="V6174" s="4">
        <f t="shared" si="580"/>
        <v>-8.5760814249363826E-2</v>
      </c>
      <c r="W6174" s="5">
        <f t="shared" si="581"/>
        <v>0</v>
      </c>
    </row>
    <row r="6175" spans="1:23">
      <c r="A6175" t="s">
        <v>7660</v>
      </c>
      <c r="B6175" t="s">
        <v>1837</v>
      </c>
      <c r="C6175" t="s">
        <v>1364</v>
      </c>
      <c r="D6175" t="s">
        <v>127</v>
      </c>
      <c r="E6175" s="1">
        <v>46020.58489583333</v>
      </c>
      <c r="G6175" t="s">
        <v>110</v>
      </c>
      <c r="H6175">
        <v>1</v>
      </c>
      <c r="I6175">
        <v>503.3</v>
      </c>
      <c r="J6175">
        <v>433.87</v>
      </c>
      <c r="K6175">
        <v>0</v>
      </c>
      <c r="L6175">
        <v>0</v>
      </c>
      <c r="M6175">
        <v>49.52</v>
      </c>
      <c r="N6175">
        <v>0</v>
      </c>
      <c r="O6175" t="s">
        <v>38</v>
      </c>
      <c r="P6175">
        <v>0</v>
      </c>
      <c r="R6175" s="3">
        <f t="shared" si="576"/>
        <v>503.3</v>
      </c>
      <c r="S6175" s="3">
        <f t="shared" si="577"/>
        <v>69.430000000000007</v>
      </c>
      <c r="T6175" s="3">
        <f t="shared" si="578"/>
        <v>-49.52</v>
      </c>
      <c r="U6175" s="3">
        <f t="shared" si="579"/>
        <v>19.910000000000004</v>
      </c>
      <c r="V6175" s="4">
        <f t="shared" si="580"/>
        <v>3.9558911186171275E-2</v>
      </c>
      <c r="W6175" s="5">
        <f t="shared" si="581"/>
        <v>1</v>
      </c>
    </row>
    <row r="6176" spans="1:23">
      <c r="A6176" t="s">
        <v>7661</v>
      </c>
      <c r="B6176" t="s">
        <v>378</v>
      </c>
      <c r="C6176" t="s">
        <v>930</v>
      </c>
      <c r="D6176" t="s">
        <v>37</v>
      </c>
      <c r="E6176" s="1">
        <v>46020.610069444447</v>
      </c>
      <c r="F6176" s="1">
        <v>46020.628819444442</v>
      </c>
      <c r="G6176" t="s">
        <v>27</v>
      </c>
      <c r="H6176">
        <v>1</v>
      </c>
      <c r="I6176">
        <v>190.09</v>
      </c>
      <c r="J6176">
        <v>139.02000000000001</v>
      </c>
      <c r="K6176">
        <v>0</v>
      </c>
      <c r="L6176">
        <v>30</v>
      </c>
      <c r="M6176">
        <v>46.37</v>
      </c>
      <c r="N6176">
        <v>3.96</v>
      </c>
      <c r="O6176" t="s">
        <v>38</v>
      </c>
      <c r="P6176">
        <v>7</v>
      </c>
      <c r="Q6176">
        <v>4</v>
      </c>
      <c r="R6176" s="3">
        <f t="shared" si="576"/>
        <v>190.09</v>
      </c>
      <c r="S6176" s="3">
        <f t="shared" si="577"/>
        <v>51.069999999999993</v>
      </c>
      <c r="T6176" s="3">
        <f t="shared" si="578"/>
        <v>-16.369999999999997</v>
      </c>
      <c r="U6176" s="3">
        <f t="shared" si="579"/>
        <v>30.739999999999995</v>
      </c>
      <c r="V6176" s="4">
        <f t="shared" si="580"/>
        <v>0.16171287284970273</v>
      </c>
      <c r="W6176" s="5">
        <f t="shared" si="581"/>
        <v>1</v>
      </c>
    </row>
    <row r="6177" spans="1:23">
      <c r="A6177" t="s">
        <v>7662</v>
      </c>
      <c r="B6177" t="s">
        <v>1687</v>
      </c>
      <c r="C6177" t="s">
        <v>569</v>
      </c>
      <c r="D6177" t="s">
        <v>32</v>
      </c>
      <c r="E6177" s="1">
        <v>46020.683900462973</v>
      </c>
      <c r="F6177" s="1">
        <v>46020.69431712963</v>
      </c>
      <c r="G6177" t="s">
        <v>27</v>
      </c>
      <c r="H6177">
        <v>3</v>
      </c>
      <c r="I6177">
        <v>261.33</v>
      </c>
      <c r="J6177">
        <v>181.92</v>
      </c>
      <c r="K6177">
        <v>0</v>
      </c>
      <c r="L6177">
        <v>30</v>
      </c>
      <c r="M6177">
        <v>60.88</v>
      </c>
      <c r="N6177">
        <v>5.24</v>
      </c>
      <c r="O6177" t="s">
        <v>38</v>
      </c>
      <c r="P6177">
        <v>0</v>
      </c>
      <c r="Q6177">
        <v>5</v>
      </c>
      <c r="R6177" s="3">
        <f t="shared" si="576"/>
        <v>261.33</v>
      </c>
      <c r="S6177" s="3">
        <f t="shared" si="577"/>
        <v>79.41</v>
      </c>
      <c r="T6177" s="3">
        <f t="shared" si="578"/>
        <v>-30.880000000000003</v>
      </c>
      <c r="U6177" s="3">
        <f t="shared" si="579"/>
        <v>43.289999999999992</v>
      </c>
      <c r="V6177" s="4">
        <f t="shared" si="580"/>
        <v>0.16565262312019283</v>
      </c>
      <c r="W6177" s="5">
        <f t="shared" si="581"/>
        <v>1</v>
      </c>
    </row>
    <row r="6178" spans="1:23">
      <c r="A6178" t="s">
        <v>7663</v>
      </c>
      <c r="B6178" t="s">
        <v>3625</v>
      </c>
      <c r="C6178" t="s">
        <v>1364</v>
      </c>
      <c r="D6178" t="s">
        <v>64</v>
      </c>
      <c r="E6178" s="1">
        <v>46020.7502662037</v>
      </c>
      <c r="F6178" s="1">
        <v>46020.759988425933</v>
      </c>
      <c r="G6178" t="s">
        <v>27</v>
      </c>
      <c r="H6178">
        <v>1</v>
      </c>
      <c r="I6178">
        <v>503.3</v>
      </c>
      <c r="J6178">
        <v>433.87</v>
      </c>
      <c r="K6178">
        <v>25.17</v>
      </c>
      <c r="L6178">
        <v>0</v>
      </c>
      <c r="M6178">
        <v>63.26</v>
      </c>
      <c r="N6178">
        <v>8.61</v>
      </c>
      <c r="O6178" t="s">
        <v>33</v>
      </c>
      <c r="P6178">
        <v>0</v>
      </c>
      <c r="Q6178">
        <v>4</v>
      </c>
      <c r="R6178" s="3">
        <f t="shared" si="576"/>
        <v>478.13</v>
      </c>
      <c r="S6178" s="3">
        <f t="shared" si="577"/>
        <v>44.259999999999991</v>
      </c>
      <c r="T6178" s="3">
        <f t="shared" si="578"/>
        <v>-63.26</v>
      </c>
      <c r="U6178" s="3">
        <f t="shared" si="579"/>
        <v>-27.610000000000007</v>
      </c>
      <c r="V6178" s="4">
        <f t="shared" si="580"/>
        <v>-5.7745801351096998E-2</v>
      </c>
      <c r="W6178" s="5">
        <f t="shared" si="581"/>
        <v>0</v>
      </c>
    </row>
    <row r="6179" spans="1:23">
      <c r="A6179" t="s">
        <v>7664</v>
      </c>
      <c r="B6179" t="s">
        <v>2311</v>
      </c>
      <c r="C6179" t="s">
        <v>221</v>
      </c>
      <c r="D6179" t="s">
        <v>32</v>
      </c>
      <c r="E6179" s="1">
        <v>46020.758217592593</v>
      </c>
      <c r="F6179" s="1">
        <v>46020.77002314815</v>
      </c>
      <c r="G6179" t="s">
        <v>27</v>
      </c>
      <c r="H6179">
        <v>5</v>
      </c>
      <c r="I6179">
        <v>534.6</v>
      </c>
      <c r="J6179">
        <v>426.75</v>
      </c>
      <c r="K6179">
        <v>80.19</v>
      </c>
      <c r="L6179">
        <v>0</v>
      </c>
      <c r="M6179">
        <v>44.76</v>
      </c>
      <c r="N6179">
        <v>8.18</v>
      </c>
      <c r="O6179" t="s">
        <v>38</v>
      </c>
      <c r="P6179">
        <v>0</v>
      </c>
      <c r="Q6179">
        <v>5</v>
      </c>
      <c r="R6179" s="3">
        <f t="shared" si="576"/>
        <v>454.41</v>
      </c>
      <c r="S6179" s="3">
        <f t="shared" si="577"/>
        <v>27.660000000000025</v>
      </c>
      <c r="T6179" s="3">
        <f t="shared" si="578"/>
        <v>-44.76</v>
      </c>
      <c r="U6179" s="3">
        <f t="shared" si="579"/>
        <v>-25.279999999999973</v>
      </c>
      <c r="V6179" s="4">
        <f t="shared" si="580"/>
        <v>-5.5632578508395439E-2</v>
      </c>
      <c r="W6179" s="5">
        <f t="shared" si="581"/>
        <v>0</v>
      </c>
    </row>
    <row r="6180" spans="1:23">
      <c r="A6180" t="s">
        <v>7665</v>
      </c>
      <c r="B6180" t="s">
        <v>2683</v>
      </c>
      <c r="C6180" t="s">
        <v>891</v>
      </c>
      <c r="D6180" t="s">
        <v>64</v>
      </c>
      <c r="E6180" s="1">
        <v>46020.775543981479</v>
      </c>
      <c r="F6180" s="1">
        <v>46020.791516203702</v>
      </c>
      <c r="G6180" t="s">
        <v>27</v>
      </c>
      <c r="H6180">
        <v>1</v>
      </c>
      <c r="I6180">
        <v>435.46</v>
      </c>
      <c r="J6180">
        <v>332.72</v>
      </c>
      <c r="K6180">
        <v>108.86</v>
      </c>
      <c r="L6180">
        <v>0</v>
      </c>
      <c r="M6180">
        <v>53.56</v>
      </c>
      <c r="N6180">
        <v>5.88</v>
      </c>
      <c r="O6180" t="s">
        <v>33</v>
      </c>
      <c r="P6180">
        <v>3</v>
      </c>
      <c r="Q6180">
        <v>3</v>
      </c>
      <c r="R6180" s="3">
        <f t="shared" si="576"/>
        <v>326.59999999999997</v>
      </c>
      <c r="S6180" s="3">
        <f t="shared" si="577"/>
        <v>-6.1200000000000614</v>
      </c>
      <c r="T6180" s="3">
        <f t="shared" si="578"/>
        <v>-53.56</v>
      </c>
      <c r="U6180" s="3">
        <f t="shared" si="579"/>
        <v>-65.560000000000059</v>
      </c>
      <c r="V6180" s="4">
        <f t="shared" si="580"/>
        <v>-0.20073484384568299</v>
      </c>
      <c r="W6180" s="5">
        <f t="shared" si="581"/>
        <v>0</v>
      </c>
    </row>
    <row r="6181" spans="1:23">
      <c r="A6181" t="s">
        <v>7666</v>
      </c>
      <c r="B6181" t="s">
        <v>2266</v>
      </c>
      <c r="C6181" t="s">
        <v>555</v>
      </c>
      <c r="D6181" t="s">
        <v>60</v>
      </c>
      <c r="E6181" s="1">
        <v>46020.7965625</v>
      </c>
      <c r="F6181" s="1">
        <v>46020.802812499998</v>
      </c>
      <c r="G6181" t="s">
        <v>53</v>
      </c>
      <c r="H6181">
        <v>4</v>
      </c>
      <c r="I6181">
        <v>97.24</v>
      </c>
      <c r="J6181">
        <v>78.36</v>
      </c>
      <c r="K6181">
        <v>14.59</v>
      </c>
      <c r="L6181">
        <v>30</v>
      </c>
      <c r="M6181">
        <v>50.33</v>
      </c>
      <c r="N6181">
        <v>2.0299999999999998</v>
      </c>
      <c r="O6181" t="s">
        <v>38</v>
      </c>
      <c r="P6181">
        <v>0</v>
      </c>
      <c r="Q6181">
        <v>1</v>
      </c>
      <c r="R6181" s="3">
        <f t="shared" si="576"/>
        <v>82.649999999999991</v>
      </c>
      <c r="S6181" s="3">
        <f t="shared" si="577"/>
        <v>4.289999999999992</v>
      </c>
      <c r="T6181" s="3">
        <f t="shared" si="578"/>
        <v>-20.329999999999998</v>
      </c>
      <c r="U6181" s="3">
        <f t="shared" si="579"/>
        <v>-18.070000000000007</v>
      </c>
      <c r="V6181" s="4">
        <f t="shared" si="580"/>
        <v>-0.21863278886872364</v>
      </c>
      <c r="W6181" s="5">
        <f t="shared" si="581"/>
        <v>0</v>
      </c>
    </row>
    <row r="6182" spans="1:23">
      <c r="A6182" t="s">
        <v>7667</v>
      </c>
      <c r="B6182" t="s">
        <v>3380</v>
      </c>
      <c r="C6182" t="s">
        <v>915</v>
      </c>
      <c r="D6182" t="s">
        <v>87</v>
      </c>
      <c r="E6182" s="1">
        <v>46020.834803240738</v>
      </c>
      <c r="F6182" s="1">
        <v>46020.846608796302</v>
      </c>
      <c r="G6182" t="s">
        <v>27</v>
      </c>
      <c r="H6182">
        <v>1</v>
      </c>
      <c r="I6182">
        <v>551.02</v>
      </c>
      <c r="J6182">
        <v>404.5</v>
      </c>
      <c r="K6182">
        <v>27.55</v>
      </c>
      <c r="L6182">
        <v>0</v>
      </c>
      <c r="M6182">
        <v>58.27</v>
      </c>
      <c r="N6182">
        <v>9.42</v>
      </c>
      <c r="O6182" t="s">
        <v>38</v>
      </c>
      <c r="P6182">
        <v>0</v>
      </c>
      <c r="Q6182">
        <v>4</v>
      </c>
      <c r="R6182" s="3">
        <f t="shared" si="576"/>
        <v>523.47</v>
      </c>
      <c r="S6182" s="3">
        <f t="shared" si="577"/>
        <v>118.97000000000003</v>
      </c>
      <c r="T6182" s="3">
        <f t="shared" si="578"/>
        <v>-58.27</v>
      </c>
      <c r="U6182" s="3">
        <f t="shared" si="579"/>
        <v>51.280000000000022</v>
      </c>
      <c r="V6182" s="4">
        <f t="shared" si="580"/>
        <v>9.7961678797256799E-2</v>
      </c>
      <c r="W6182" s="5">
        <f t="shared" si="581"/>
        <v>1</v>
      </c>
    </row>
    <row r="6183" spans="1:23">
      <c r="A6183" t="s">
        <v>7668</v>
      </c>
      <c r="B6183" t="s">
        <v>2529</v>
      </c>
      <c r="C6183" t="s">
        <v>25</v>
      </c>
      <c r="D6183" t="s">
        <v>48</v>
      </c>
      <c r="E6183" s="1">
        <v>46021.337291666663</v>
      </c>
      <c r="F6183" s="1">
        <v>46021.357430555552</v>
      </c>
      <c r="G6183" t="s">
        <v>27</v>
      </c>
      <c r="H6183">
        <v>1</v>
      </c>
      <c r="I6183">
        <v>933.78</v>
      </c>
      <c r="J6183">
        <v>849.98</v>
      </c>
      <c r="K6183">
        <v>46.69</v>
      </c>
      <c r="L6183">
        <v>0</v>
      </c>
      <c r="M6183">
        <v>55.09</v>
      </c>
      <c r="N6183">
        <v>15.97</v>
      </c>
      <c r="O6183" t="s">
        <v>38</v>
      </c>
      <c r="P6183">
        <v>14</v>
      </c>
      <c r="Q6183">
        <v>1</v>
      </c>
      <c r="R6183" s="3">
        <f t="shared" si="576"/>
        <v>887.08999999999992</v>
      </c>
      <c r="S6183" s="3">
        <f t="shared" si="577"/>
        <v>37.1099999999999</v>
      </c>
      <c r="T6183" s="3">
        <f t="shared" si="578"/>
        <v>-55.09</v>
      </c>
      <c r="U6183" s="3">
        <f t="shared" si="579"/>
        <v>-33.950000000000102</v>
      </c>
      <c r="V6183" s="4">
        <f t="shared" si="580"/>
        <v>-3.8271201343719474E-2</v>
      </c>
      <c r="W6183" s="5">
        <f t="shared" si="581"/>
        <v>0</v>
      </c>
    </row>
    <row r="6184" spans="1:23">
      <c r="A6184" t="s">
        <v>7669</v>
      </c>
      <c r="B6184" t="s">
        <v>3839</v>
      </c>
      <c r="C6184" t="s">
        <v>474</v>
      </c>
      <c r="D6184" t="s">
        <v>72</v>
      </c>
      <c r="E6184" s="1">
        <v>46021.337534722217</v>
      </c>
      <c r="F6184" s="1">
        <v>46021.347256944442</v>
      </c>
      <c r="G6184" t="s">
        <v>27</v>
      </c>
      <c r="H6184">
        <v>2</v>
      </c>
      <c r="I6184">
        <v>963.9</v>
      </c>
      <c r="J6184">
        <v>863.52</v>
      </c>
      <c r="K6184">
        <v>48.2</v>
      </c>
      <c r="L6184">
        <v>0</v>
      </c>
      <c r="M6184">
        <v>48.61</v>
      </c>
      <c r="N6184">
        <v>16.48</v>
      </c>
      <c r="O6184" t="s">
        <v>38</v>
      </c>
      <c r="P6184">
        <v>0</v>
      </c>
      <c r="Q6184">
        <v>4</v>
      </c>
      <c r="R6184" s="3">
        <f t="shared" si="576"/>
        <v>915.69999999999993</v>
      </c>
      <c r="S6184" s="3">
        <f t="shared" si="577"/>
        <v>52.17999999999995</v>
      </c>
      <c r="T6184" s="3">
        <f t="shared" si="578"/>
        <v>-48.61</v>
      </c>
      <c r="U6184" s="3">
        <f t="shared" si="579"/>
        <v>-12.91000000000005</v>
      </c>
      <c r="V6184" s="4">
        <f t="shared" si="580"/>
        <v>-1.4098503876815606E-2</v>
      </c>
      <c r="W6184" s="5">
        <f t="shared" si="581"/>
        <v>0</v>
      </c>
    </row>
    <row r="6185" spans="1:23">
      <c r="A6185" t="s">
        <v>7670</v>
      </c>
      <c r="B6185" t="s">
        <v>1964</v>
      </c>
      <c r="C6185" t="s">
        <v>218</v>
      </c>
      <c r="D6185" t="s">
        <v>44</v>
      </c>
      <c r="E6185" s="1">
        <v>46021.367418981477</v>
      </c>
      <c r="F6185" s="1">
        <v>46021.372974537036</v>
      </c>
      <c r="G6185" t="s">
        <v>27</v>
      </c>
      <c r="H6185">
        <v>1</v>
      </c>
      <c r="I6185">
        <v>679.21</v>
      </c>
      <c r="J6185">
        <v>430.26</v>
      </c>
      <c r="K6185">
        <v>33.96</v>
      </c>
      <c r="L6185">
        <v>0</v>
      </c>
      <c r="M6185">
        <v>61.99</v>
      </c>
      <c r="N6185">
        <v>11.61</v>
      </c>
      <c r="O6185" t="s">
        <v>144</v>
      </c>
      <c r="P6185">
        <v>0</v>
      </c>
      <c r="Q6185">
        <v>5</v>
      </c>
      <c r="R6185" s="3">
        <f t="shared" si="576"/>
        <v>645.25</v>
      </c>
      <c r="S6185" s="3">
        <f t="shared" si="577"/>
        <v>214.99</v>
      </c>
      <c r="T6185" s="3">
        <f t="shared" si="578"/>
        <v>-61.99</v>
      </c>
      <c r="U6185" s="3">
        <f t="shared" si="579"/>
        <v>141.38999999999999</v>
      </c>
      <c r="V6185" s="4">
        <f t="shared" si="580"/>
        <v>0.2191243703990701</v>
      </c>
      <c r="W6185" s="5">
        <f t="shared" si="581"/>
        <v>1</v>
      </c>
    </row>
    <row r="6186" spans="1:23">
      <c r="A6186" t="s">
        <v>7671</v>
      </c>
      <c r="B6186" t="s">
        <v>3143</v>
      </c>
      <c r="C6186" t="s">
        <v>738</v>
      </c>
      <c r="D6186" t="s">
        <v>44</v>
      </c>
      <c r="E6186" s="1">
        <v>46021.40053240741</v>
      </c>
      <c r="F6186" s="1">
        <v>46021.408865740741</v>
      </c>
      <c r="G6186" t="s">
        <v>27</v>
      </c>
      <c r="H6186">
        <v>3</v>
      </c>
      <c r="I6186">
        <v>456.03</v>
      </c>
      <c r="J6186">
        <v>273.63</v>
      </c>
      <c r="K6186">
        <v>0</v>
      </c>
      <c r="L6186">
        <v>0</v>
      </c>
      <c r="M6186">
        <v>51.61</v>
      </c>
      <c r="N6186">
        <v>8.2100000000000009</v>
      </c>
      <c r="O6186" t="s">
        <v>65</v>
      </c>
      <c r="P6186">
        <v>0</v>
      </c>
      <c r="Q6186">
        <v>5</v>
      </c>
      <c r="R6186" s="3">
        <f t="shared" si="576"/>
        <v>456.03</v>
      </c>
      <c r="S6186" s="3">
        <f t="shared" si="577"/>
        <v>182.39999999999998</v>
      </c>
      <c r="T6186" s="3">
        <f t="shared" si="578"/>
        <v>-51.61</v>
      </c>
      <c r="U6186" s="3">
        <f t="shared" si="579"/>
        <v>122.57999999999996</v>
      </c>
      <c r="V6186" s="4">
        <f t="shared" si="580"/>
        <v>0.26879810538780335</v>
      </c>
      <c r="W6186" s="5">
        <f t="shared" si="581"/>
        <v>1</v>
      </c>
    </row>
    <row r="6187" spans="1:23">
      <c r="A6187" t="s">
        <v>7672</v>
      </c>
      <c r="B6187" t="s">
        <v>307</v>
      </c>
      <c r="C6187" t="s">
        <v>1022</v>
      </c>
      <c r="D6187" t="s">
        <v>117</v>
      </c>
      <c r="E6187" s="1">
        <v>46021.480636574073</v>
      </c>
      <c r="F6187" s="1">
        <v>46021.486192129632</v>
      </c>
      <c r="G6187" t="s">
        <v>27</v>
      </c>
      <c r="H6187">
        <v>1</v>
      </c>
      <c r="I6187">
        <v>805.93</v>
      </c>
      <c r="J6187">
        <v>569.20000000000005</v>
      </c>
      <c r="K6187">
        <v>0</v>
      </c>
      <c r="L6187">
        <v>0</v>
      </c>
      <c r="M6187">
        <v>56.89</v>
      </c>
      <c r="N6187">
        <v>14.51</v>
      </c>
      <c r="O6187" t="s">
        <v>38</v>
      </c>
      <c r="P6187">
        <v>0</v>
      </c>
      <c r="Q6187">
        <v>4</v>
      </c>
      <c r="R6187" s="3">
        <f t="shared" si="576"/>
        <v>805.93</v>
      </c>
      <c r="S6187" s="3">
        <f t="shared" si="577"/>
        <v>236.7299999999999</v>
      </c>
      <c r="T6187" s="3">
        <f t="shared" si="578"/>
        <v>-56.89</v>
      </c>
      <c r="U6187" s="3">
        <f t="shared" si="579"/>
        <v>165.32999999999993</v>
      </c>
      <c r="V6187" s="4">
        <f t="shared" si="580"/>
        <v>0.20514188577171708</v>
      </c>
      <c r="W6187" s="5">
        <f t="shared" si="581"/>
        <v>1</v>
      </c>
    </row>
    <row r="6188" spans="1:23">
      <c r="A6188" t="s">
        <v>7673</v>
      </c>
      <c r="B6188" t="s">
        <v>3923</v>
      </c>
      <c r="C6188" t="s">
        <v>792</v>
      </c>
      <c r="D6188" t="s">
        <v>103</v>
      </c>
      <c r="E6188" s="1">
        <v>46021.521412037036</v>
      </c>
      <c r="G6188" t="s">
        <v>110</v>
      </c>
      <c r="H6188">
        <v>2</v>
      </c>
      <c r="I6188">
        <v>384.16</v>
      </c>
      <c r="J6188">
        <v>330.78</v>
      </c>
      <c r="K6188">
        <v>0</v>
      </c>
      <c r="L6188">
        <v>30</v>
      </c>
      <c r="M6188">
        <v>46.77</v>
      </c>
      <c r="N6188">
        <v>0</v>
      </c>
      <c r="O6188" t="s">
        <v>65</v>
      </c>
      <c r="P6188">
        <v>9</v>
      </c>
      <c r="R6188" s="3">
        <f t="shared" si="576"/>
        <v>384.16</v>
      </c>
      <c r="S6188" s="3">
        <f t="shared" si="577"/>
        <v>53.380000000000052</v>
      </c>
      <c r="T6188" s="3">
        <f t="shared" si="578"/>
        <v>-16.770000000000003</v>
      </c>
      <c r="U6188" s="3">
        <f t="shared" si="579"/>
        <v>36.610000000000049</v>
      </c>
      <c r="V6188" s="4">
        <f t="shared" si="580"/>
        <v>9.5298833819242104E-2</v>
      </c>
      <c r="W6188" s="5">
        <f t="shared" si="581"/>
        <v>1</v>
      </c>
    </row>
    <row r="6189" spans="1:23">
      <c r="A6189" t="s">
        <v>7674</v>
      </c>
      <c r="B6189" t="s">
        <v>1014</v>
      </c>
      <c r="C6189" t="s">
        <v>606</v>
      </c>
      <c r="D6189" t="s">
        <v>103</v>
      </c>
      <c r="E6189" s="1">
        <v>46021.620625000003</v>
      </c>
      <c r="F6189" s="1">
        <v>46021.64770833333</v>
      </c>
      <c r="G6189" t="s">
        <v>27</v>
      </c>
      <c r="H6189">
        <v>1</v>
      </c>
      <c r="I6189">
        <v>583.76</v>
      </c>
      <c r="J6189">
        <v>383.63</v>
      </c>
      <c r="K6189">
        <v>0</v>
      </c>
      <c r="L6189">
        <v>0</v>
      </c>
      <c r="M6189">
        <v>51.48</v>
      </c>
      <c r="N6189">
        <v>10.51</v>
      </c>
      <c r="O6189" t="s">
        <v>38</v>
      </c>
      <c r="P6189">
        <v>19</v>
      </c>
      <c r="Q6189">
        <v>1</v>
      </c>
      <c r="R6189" s="3">
        <f t="shared" si="576"/>
        <v>583.76</v>
      </c>
      <c r="S6189" s="3">
        <f t="shared" si="577"/>
        <v>200.13</v>
      </c>
      <c r="T6189" s="3">
        <f t="shared" si="578"/>
        <v>-51.48</v>
      </c>
      <c r="U6189" s="3">
        <f t="shared" si="579"/>
        <v>138.14000000000001</v>
      </c>
      <c r="V6189" s="4">
        <f t="shared" si="580"/>
        <v>0.23663834452514734</v>
      </c>
      <c r="W6189" s="5">
        <f t="shared" si="581"/>
        <v>1</v>
      </c>
    </row>
    <row r="6190" spans="1:23">
      <c r="A6190" t="s">
        <v>7675</v>
      </c>
      <c r="B6190" t="s">
        <v>2965</v>
      </c>
      <c r="C6190" t="s">
        <v>743</v>
      </c>
      <c r="D6190" t="s">
        <v>32</v>
      </c>
      <c r="E6190" s="1">
        <v>46021.634409722217</v>
      </c>
      <c r="F6190" s="1">
        <v>46021.660104166673</v>
      </c>
      <c r="G6190" t="s">
        <v>27</v>
      </c>
      <c r="H6190">
        <v>2</v>
      </c>
      <c r="I6190">
        <v>330.68</v>
      </c>
      <c r="J6190">
        <v>241.88</v>
      </c>
      <c r="K6190">
        <v>16.53</v>
      </c>
      <c r="L6190">
        <v>30</v>
      </c>
      <c r="M6190">
        <v>40.450000000000003</v>
      </c>
      <c r="N6190">
        <v>6.19</v>
      </c>
      <c r="O6190" t="s">
        <v>38</v>
      </c>
      <c r="P6190">
        <v>17</v>
      </c>
      <c r="Q6190">
        <v>3</v>
      </c>
      <c r="R6190" s="3">
        <f t="shared" si="576"/>
        <v>314.14999999999998</v>
      </c>
      <c r="S6190" s="3">
        <f t="shared" si="577"/>
        <v>72.269999999999982</v>
      </c>
      <c r="T6190" s="3">
        <f t="shared" si="578"/>
        <v>-10.450000000000003</v>
      </c>
      <c r="U6190" s="3">
        <f t="shared" si="579"/>
        <v>55.629999999999981</v>
      </c>
      <c r="V6190" s="4">
        <f t="shared" si="580"/>
        <v>0.17708101225529202</v>
      </c>
      <c r="W6190" s="5">
        <f t="shared" si="581"/>
        <v>1</v>
      </c>
    </row>
    <row r="6191" spans="1:23">
      <c r="A6191" t="s">
        <v>7676</v>
      </c>
      <c r="B6191" t="s">
        <v>619</v>
      </c>
      <c r="C6191" t="s">
        <v>113</v>
      </c>
      <c r="D6191" t="s">
        <v>32</v>
      </c>
      <c r="E6191" s="1">
        <v>46021.652326388888</v>
      </c>
      <c r="G6191" t="s">
        <v>110</v>
      </c>
      <c r="H6191">
        <v>2</v>
      </c>
      <c r="I6191">
        <v>199.8</v>
      </c>
      <c r="J6191">
        <v>130.38</v>
      </c>
      <c r="K6191">
        <v>19.98</v>
      </c>
      <c r="L6191">
        <v>30</v>
      </c>
      <c r="M6191">
        <v>48.19</v>
      </c>
      <c r="N6191">
        <v>0</v>
      </c>
      <c r="O6191" t="s">
        <v>65</v>
      </c>
      <c r="P6191">
        <v>1</v>
      </c>
      <c r="R6191" s="3">
        <f t="shared" si="576"/>
        <v>179.82000000000002</v>
      </c>
      <c r="S6191" s="3">
        <f t="shared" si="577"/>
        <v>49.440000000000026</v>
      </c>
      <c r="T6191" s="3">
        <f t="shared" si="578"/>
        <v>-18.189999999999998</v>
      </c>
      <c r="U6191" s="3">
        <f t="shared" si="579"/>
        <v>31.250000000000028</v>
      </c>
      <c r="V6191" s="4">
        <f t="shared" si="580"/>
        <v>0.17378489600711836</v>
      </c>
      <c r="W6191" s="5">
        <f t="shared" si="581"/>
        <v>1</v>
      </c>
    </row>
    <row r="6192" spans="1:23">
      <c r="A6192" t="s">
        <v>7677</v>
      </c>
      <c r="B6192" t="s">
        <v>2152</v>
      </c>
      <c r="C6192" t="s">
        <v>569</v>
      </c>
      <c r="D6192" t="s">
        <v>48</v>
      </c>
      <c r="E6192" s="1">
        <v>46021.653449074067</v>
      </c>
      <c r="F6192" s="1">
        <v>46021.665949074071</v>
      </c>
      <c r="G6192" t="s">
        <v>27</v>
      </c>
      <c r="H6192">
        <v>3</v>
      </c>
      <c r="I6192">
        <v>261.33</v>
      </c>
      <c r="J6192">
        <v>181.92</v>
      </c>
      <c r="K6192">
        <v>13.07</v>
      </c>
      <c r="L6192">
        <v>30</v>
      </c>
      <c r="M6192">
        <v>38.630000000000003</v>
      </c>
      <c r="N6192">
        <v>5.01</v>
      </c>
      <c r="O6192" t="s">
        <v>38</v>
      </c>
      <c r="P6192">
        <v>3</v>
      </c>
      <c r="Q6192">
        <v>3</v>
      </c>
      <c r="R6192" s="3">
        <f t="shared" si="576"/>
        <v>248.26</v>
      </c>
      <c r="S6192" s="3">
        <f t="shared" si="577"/>
        <v>66.34</v>
      </c>
      <c r="T6192" s="3">
        <f t="shared" si="578"/>
        <v>-8.6300000000000026</v>
      </c>
      <c r="U6192" s="3">
        <f t="shared" si="579"/>
        <v>52.7</v>
      </c>
      <c r="V6192" s="4">
        <f t="shared" si="580"/>
        <v>0.21227745105937326</v>
      </c>
      <c r="W6192" s="5">
        <f t="shared" si="581"/>
        <v>1</v>
      </c>
    </row>
    <row r="6193" spans="1:23">
      <c r="A6193" t="s">
        <v>7678</v>
      </c>
      <c r="B6193" t="s">
        <v>638</v>
      </c>
      <c r="C6193" t="s">
        <v>891</v>
      </c>
      <c r="D6193" t="s">
        <v>143</v>
      </c>
      <c r="E6193" s="1">
        <v>46021.675416666672</v>
      </c>
      <c r="F6193" s="1">
        <v>46021.689305555563</v>
      </c>
      <c r="G6193" t="s">
        <v>27</v>
      </c>
      <c r="H6193">
        <v>1</v>
      </c>
      <c r="I6193">
        <v>435.46</v>
      </c>
      <c r="J6193">
        <v>332.72</v>
      </c>
      <c r="K6193">
        <v>0</v>
      </c>
      <c r="L6193">
        <v>0</v>
      </c>
      <c r="M6193">
        <v>49.06</v>
      </c>
      <c r="N6193">
        <v>7.84</v>
      </c>
      <c r="O6193" t="s">
        <v>38</v>
      </c>
      <c r="P6193">
        <v>0</v>
      </c>
      <c r="Q6193">
        <v>4</v>
      </c>
      <c r="R6193" s="3">
        <f t="shared" si="576"/>
        <v>435.46</v>
      </c>
      <c r="S6193" s="3">
        <f t="shared" si="577"/>
        <v>102.73999999999995</v>
      </c>
      <c r="T6193" s="3">
        <f t="shared" si="578"/>
        <v>-49.06</v>
      </c>
      <c r="U6193" s="3">
        <f t="shared" si="579"/>
        <v>45.839999999999947</v>
      </c>
      <c r="V6193" s="4">
        <f t="shared" si="580"/>
        <v>0.10526799246773515</v>
      </c>
      <c r="W6193" s="5">
        <f t="shared" si="581"/>
        <v>1</v>
      </c>
    </row>
    <row r="6194" spans="1:23">
      <c r="A6194" t="s">
        <v>7679</v>
      </c>
      <c r="B6194" t="s">
        <v>3019</v>
      </c>
      <c r="C6194" t="s">
        <v>407</v>
      </c>
      <c r="D6194" t="s">
        <v>60</v>
      </c>
      <c r="E6194" s="1">
        <v>46021.712893518517</v>
      </c>
      <c r="F6194" s="1">
        <v>46021.720532407409</v>
      </c>
      <c r="G6194" t="s">
        <v>27</v>
      </c>
      <c r="H6194">
        <v>4</v>
      </c>
      <c r="I6194">
        <v>2132.6799999999998</v>
      </c>
      <c r="J6194">
        <v>1221.08</v>
      </c>
      <c r="K6194">
        <v>106.63</v>
      </c>
      <c r="L6194">
        <v>0</v>
      </c>
      <c r="M6194">
        <v>36.9</v>
      </c>
      <c r="N6194">
        <v>36.47</v>
      </c>
      <c r="O6194" t="s">
        <v>65</v>
      </c>
      <c r="P6194">
        <v>0</v>
      </c>
      <c r="Q6194">
        <v>5</v>
      </c>
      <c r="R6194" s="3">
        <f t="shared" si="576"/>
        <v>2026.0499999999997</v>
      </c>
      <c r="S6194" s="3">
        <f t="shared" si="577"/>
        <v>804.9699999999998</v>
      </c>
      <c r="T6194" s="3">
        <f t="shared" si="578"/>
        <v>-36.9</v>
      </c>
      <c r="U6194" s="3">
        <f t="shared" si="579"/>
        <v>731.5999999999998</v>
      </c>
      <c r="V6194" s="4">
        <f t="shared" si="580"/>
        <v>0.36109671528343323</v>
      </c>
      <c r="W6194" s="5">
        <f t="shared" si="581"/>
        <v>1</v>
      </c>
    </row>
    <row r="6195" spans="1:23">
      <c r="A6195" t="s">
        <v>7680</v>
      </c>
      <c r="B6195" t="s">
        <v>2394</v>
      </c>
      <c r="C6195" t="s">
        <v>656</v>
      </c>
      <c r="D6195" t="s">
        <v>72</v>
      </c>
      <c r="E6195" s="1">
        <v>46021.737523148149</v>
      </c>
      <c r="F6195" s="1">
        <v>46021.743078703701</v>
      </c>
      <c r="G6195" t="s">
        <v>27</v>
      </c>
      <c r="H6195">
        <v>4</v>
      </c>
      <c r="I6195">
        <v>777.96</v>
      </c>
      <c r="J6195">
        <v>665.16</v>
      </c>
      <c r="K6195">
        <v>0</v>
      </c>
      <c r="L6195">
        <v>0</v>
      </c>
      <c r="M6195">
        <v>55.62</v>
      </c>
      <c r="N6195">
        <v>14</v>
      </c>
      <c r="O6195" t="s">
        <v>38</v>
      </c>
      <c r="P6195">
        <v>0</v>
      </c>
      <c r="Q6195">
        <v>5</v>
      </c>
      <c r="R6195" s="3">
        <f t="shared" si="576"/>
        <v>777.96</v>
      </c>
      <c r="S6195" s="3">
        <f t="shared" si="577"/>
        <v>112.80000000000007</v>
      </c>
      <c r="T6195" s="3">
        <f t="shared" si="578"/>
        <v>-55.62</v>
      </c>
      <c r="U6195" s="3">
        <f t="shared" si="579"/>
        <v>43.180000000000071</v>
      </c>
      <c r="V6195" s="4">
        <f t="shared" si="580"/>
        <v>5.5504139030284422E-2</v>
      </c>
      <c r="W6195" s="5">
        <f t="shared" si="581"/>
        <v>1</v>
      </c>
    </row>
    <row r="6196" spans="1:23">
      <c r="A6196" t="s">
        <v>7681</v>
      </c>
      <c r="B6196" t="s">
        <v>330</v>
      </c>
      <c r="C6196" t="s">
        <v>1143</v>
      </c>
      <c r="D6196" t="s">
        <v>44</v>
      </c>
      <c r="E6196" s="1">
        <v>46021.741238425922</v>
      </c>
      <c r="F6196" s="1">
        <v>46021.752349537041</v>
      </c>
      <c r="G6196" t="s">
        <v>27</v>
      </c>
      <c r="H6196">
        <v>3</v>
      </c>
      <c r="I6196">
        <v>693.24</v>
      </c>
      <c r="J6196">
        <v>449.25</v>
      </c>
      <c r="K6196">
        <v>173.31</v>
      </c>
      <c r="L6196">
        <v>0</v>
      </c>
      <c r="M6196">
        <v>40.950000000000003</v>
      </c>
      <c r="N6196">
        <v>9.36</v>
      </c>
      <c r="O6196" t="s">
        <v>144</v>
      </c>
      <c r="P6196">
        <v>1</v>
      </c>
      <c r="Q6196">
        <v>3</v>
      </c>
      <c r="R6196" s="3">
        <f t="shared" si="576"/>
        <v>519.93000000000006</v>
      </c>
      <c r="S6196" s="3">
        <f t="shared" si="577"/>
        <v>70.680000000000064</v>
      </c>
      <c r="T6196" s="3">
        <f t="shared" si="578"/>
        <v>-40.950000000000003</v>
      </c>
      <c r="U6196" s="3">
        <f t="shared" si="579"/>
        <v>20.370000000000061</v>
      </c>
      <c r="V6196" s="4">
        <f t="shared" si="580"/>
        <v>3.9178350931856322E-2</v>
      </c>
      <c r="W6196" s="5">
        <f t="shared" si="581"/>
        <v>1</v>
      </c>
    </row>
    <row r="6197" spans="1:23">
      <c r="A6197" t="s">
        <v>7682</v>
      </c>
      <c r="B6197" t="s">
        <v>1094</v>
      </c>
      <c r="C6197" t="s">
        <v>280</v>
      </c>
      <c r="D6197" t="s">
        <v>64</v>
      </c>
      <c r="E6197" s="1">
        <v>46021.743101851847</v>
      </c>
      <c r="F6197" s="1">
        <v>46021.750740740739</v>
      </c>
      <c r="G6197" t="s">
        <v>27</v>
      </c>
      <c r="H6197">
        <v>2</v>
      </c>
      <c r="I6197">
        <v>227.6</v>
      </c>
      <c r="J6197">
        <v>167.54</v>
      </c>
      <c r="K6197">
        <v>11.38</v>
      </c>
      <c r="L6197">
        <v>30</v>
      </c>
      <c r="M6197">
        <v>58.62</v>
      </c>
      <c r="N6197">
        <v>4.43</v>
      </c>
      <c r="O6197" t="s">
        <v>33</v>
      </c>
      <c r="P6197">
        <v>0</v>
      </c>
      <c r="Q6197">
        <v>4</v>
      </c>
      <c r="R6197" s="3">
        <f t="shared" si="576"/>
        <v>216.22</v>
      </c>
      <c r="S6197" s="3">
        <f t="shared" si="577"/>
        <v>48.680000000000007</v>
      </c>
      <c r="T6197" s="3">
        <f t="shared" si="578"/>
        <v>-28.619999999999997</v>
      </c>
      <c r="U6197" s="3">
        <f t="shared" si="579"/>
        <v>15.63000000000001</v>
      </c>
      <c r="V6197" s="4">
        <f t="shared" si="580"/>
        <v>7.2287484969013091E-2</v>
      </c>
      <c r="W6197" s="5">
        <f t="shared" si="581"/>
        <v>1</v>
      </c>
    </row>
    <row r="6198" spans="1:23">
      <c r="A6198" t="s">
        <v>7683</v>
      </c>
      <c r="B6198" t="s">
        <v>1135</v>
      </c>
      <c r="C6198" t="s">
        <v>59</v>
      </c>
      <c r="D6198" t="s">
        <v>160</v>
      </c>
      <c r="E6198" s="1">
        <v>46021.754247685189</v>
      </c>
      <c r="F6198" s="1">
        <v>46021.771608796298</v>
      </c>
      <c r="G6198" t="s">
        <v>27</v>
      </c>
      <c r="H6198">
        <v>1</v>
      </c>
      <c r="I6198">
        <v>21.98</v>
      </c>
      <c r="J6198">
        <v>18.04</v>
      </c>
      <c r="K6198">
        <v>3.3</v>
      </c>
      <c r="L6198">
        <v>30</v>
      </c>
      <c r="M6198">
        <v>56.85</v>
      </c>
      <c r="N6198">
        <v>0.88</v>
      </c>
      <c r="O6198" t="s">
        <v>65</v>
      </c>
      <c r="P6198">
        <v>5</v>
      </c>
      <c r="Q6198">
        <v>3</v>
      </c>
      <c r="R6198" s="3">
        <f t="shared" si="576"/>
        <v>18.68</v>
      </c>
      <c r="S6198" s="3">
        <f t="shared" si="577"/>
        <v>0.64000000000000057</v>
      </c>
      <c r="T6198" s="3">
        <f t="shared" si="578"/>
        <v>-26.85</v>
      </c>
      <c r="U6198" s="3">
        <f t="shared" si="579"/>
        <v>-27.09</v>
      </c>
      <c r="V6198" s="4">
        <f t="shared" si="580"/>
        <v>-1.4502141327623126</v>
      </c>
      <c r="W6198" s="5">
        <f t="shared" si="581"/>
        <v>0</v>
      </c>
    </row>
    <row r="6199" spans="1:23">
      <c r="A6199" t="s">
        <v>7684</v>
      </c>
      <c r="B6199" t="s">
        <v>524</v>
      </c>
      <c r="C6199" t="s">
        <v>359</v>
      </c>
      <c r="D6199" t="s">
        <v>143</v>
      </c>
      <c r="E6199" s="1">
        <v>46021.835520833331</v>
      </c>
      <c r="F6199" s="1">
        <v>46021.84107638889</v>
      </c>
      <c r="G6199" t="s">
        <v>27</v>
      </c>
      <c r="H6199">
        <v>1</v>
      </c>
      <c r="I6199">
        <v>276.98</v>
      </c>
      <c r="J6199">
        <v>200.32</v>
      </c>
      <c r="K6199">
        <v>27.7</v>
      </c>
      <c r="L6199">
        <v>30</v>
      </c>
      <c r="M6199">
        <v>62.77</v>
      </c>
      <c r="N6199">
        <v>5.03</v>
      </c>
      <c r="O6199" t="s">
        <v>38</v>
      </c>
      <c r="P6199">
        <v>0</v>
      </c>
      <c r="Q6199">
        <v>5</v>
      </c>
      <c r="R6199" s="3">
        <f t="shared" si="576"/>
        <v>249.28000000000003</v>
      </c>
      <c r="S6199" s="3">
        <f t="shared" si="577"/>
        <v>48.960000000000036</v>
      </c>
      <c r="T6199" s="3">
        <f t="shared" si="578"/>
        <v>-32.770000000000003</v>
      </c>
      <c r="U6199" s="3">
        <f t="shared" si="579"/>
        <v>11.160000000000032</v>
      </c>
      <c r="V6199" s="4">
        <f t="shared" si="580"/>
        <v>4.4768934531450699E-2</v>
      </c>
      <c r="W6199" s="5">
        <f t="shared" si="581"/>
        <v>1</v>
      </c>
    </row>
    <row r="6200" spans="1:23">
      <c r="A6200" t="s">
        <v>7685</v>
      </c>
      <c r="B6200" t="s">
        <v>2726</v>
      </c>
      <c r="C6200" t="s">
        <v>402</v>
      </c>
      <c r="D6200" t="s">
        <v>48</v>
      </c>
      <c r="E6200" s="1">
        <v>46021.85769675926</v>
      </c>
      <c r="F6200" s="1">
        <v>46021.868113425917</v>
      </c>
      <c r="G6200" t="s">
        <v>27</v>
      </c>
      <c r="H6200">
        <v>4</v>
      </c>
      <c r="I6200">
        <v>539.08000000000004</v>
      </c>
      <c r="J6200">
        <v>386.88</v>
      </c>
      <c r="K6200">
        <v>26.95</v>
      </c>
      <c r="L6200">
        <v>0</v>
      </c>
      <c r="M6200">
        <v>54.66</v>
      </c>
      <c r="N6200">
        <v>9.2200000000000006</v>
      </c>
      <c r="O6200" t="s">
        <v>38</v>
      </c>
      <c r="P6200">
        <v>0</v>
      </c>
      <c r="Q6200">
        <v>5</v>
      </c>
      <c r="R6200" s="3">
        <f t="shared" si="576"/>
        <v>512.13</v>
      </c>
      <c r="S6200" s="3">
        <f t="shared" si="577"/>
        <v>125.25</v>
      </c>
      <c r="T6200" s="3">
        <f t="shared" si="578"/>
        <v>-54.66</v>
      </c>
      <c r="U6200" s="3">
        <f t="shared" si="579"/>
        <v>61.370000000000005</v>
      </c>
      <c r="V6200" s="4">
        <f t="shared" si="580"/>
        <v>0.11983285493917561</v>
      </c>
      <c r="W6200" s="5">
        <f t="shared" si="581"/>
        <v>1</v>
      </c>
    </row>
    <row r="6201" spans="1:23">
      <c r="A6201" t="s">
        <v>7686</v>
      </c>
      <c r="B6201" t="s">
        <v>353</v>
      </c>
      <c r="C6201" t="s">
        <v>286</v>
      </c>
      <c r="D6201" t="s">
        <v>44</v>
      </c>
      <c r="E6201" s="1">
        <v>46021.945659722223</v>
      </c>
      <c r="F6201" s="1">
        <v>46021.955381944441</v>
      </c>
      <c r="G6201" t="s">
        <v>27</v>
      </c>
      <c r="H6201">
        <v>4</v>
      </c>
      <c r="I6201">
        <v>2795.52</v>
      </c>
      <c r="J6201">
        <v>2358.7600000000002</v>
      </c>
      <c r="K6201">
        <v>0</v>
      </c>
      <c r="L6201">
        <v>0</v>
      </c>
      <c r="M6201">
        <v>64</v>
      </c>
      <c r="N6201">
        <v>50.32</v>
      </c>
      <c r="O6201" t="s">
        <v>38</v>
      </c>
      <c r="P6201">
        <v>0</v>
      </c>
      <c r="Q6201">
        <v>5</v>
      </c>
      <c r="R6201" s="3">
        <f t="shared" si="576"/>
        <v>2795.52</v>
      </c>
      <c r="S6201" s="3">
        <f t="shared" si="577"/>
        <v>436.75999999999976</v>
      </c>
      <c r="T6201" s="3">
        <f t="shared" si="578"/>
        <v>-64</v>
      </c>
      <c r="U6201" s="3">
        <f t="shared" si="579"/>
        <v>322.43999999999977</v>
      </c>
      <c r="V6201" s="4">
        <f t="shared" si="580"/>
        <v>0.11534168956043948</v>
      </c>
      <c r="W6201" s="5">
        <f t="shared" si="581"/>
        <v>1</v>
      </c>
    </row>
    <row r="6202" spans="1:23">
      <c r="A6202" t="s">
        <v>7687</v>
      </c>
      <c r="B6202" t="s">
        <v>1363</v>
      </c>
      <c r="C6202" t="s">
        <v>207</v>
      </c>
      <c r="D6202" t="s">
        <v>37</v>
      </c>
      <c r="E6202" s="1">
        <v>46021.9533912037</v>
      </c>
      <c r="F6202" s="1">
        <v>46021.965196759258</v>
      </c>
      <c r="G6202" t="s">
        <v>27</v>
      </c>
      <c r="H6202">
        <v>1</v>
      </c>
      <c r="I6202">
        <v>148.88</v>
      </c>
      <c r="J6202">
        <v>113.75</v>
      </c>
      <c r="K6202">
        <v>0</v>
      </c>
      <c r="L6202">
        <v>30</v>
      </c>
      <c r="M6202">
        <v>63.7</v>
      </c>
      <c r="N6202">
        <v>3.22</v>
      </c>
      <c r="O6202" t="s">
        <v>38</v>
      </c>
      <c r="P6202">
        <v>0</v>
      </c>
      <c r="Q6202">
        <v>4</v>
      </c>
      <c r="R6202" s="3">
        <f t="shared" si="576"/>
        <v>148.88</v>
      </c>
      <c r="S6202" s="3">
        <f t="shared" si="577"/>
        <v>35.129999999999995</v>
      </c>
      <c r="T6202" s="3">
        <f t="shared" si="578"/>
        <v>-33.700000000000003</v>
      </c>
      <c r="U6202" s="3">
        <f t="shared" si="579"/>
        <v>-1.7900000000000076</v>
      </c>
      <c r="V6202" s="4">
        <f t="shared" si="580"/>
        <v>-1.2023105857066145E-2</v>
      </c>
      <c r="W6202" s="5">
        <f t="shared" si="581"/>
        <v>0</v>
      </c>
    </row>
    <row r="6203" spans="1:23">
      <c r="A6203" t="s">
        <v>7688</v>
      </c>
      <c r="B6203" t="s">
        <v>4819</v>
      </c>
      <c r="C6203" t="s">
        <v>609</v>
      </c>
      <c r="D6203" t="s">
        <v>103</v>
      </c>
      <c r="E6203" s="1">
        <v>46022.266296296293</v>
      </c>
      <c r="F6203" s="1">
        <v>46022.272546296299</v>
      </c>
      <c r="G6203" t="s">
        <v>27</v>
      </c>
      <c r="H6203">
        <v>1</v>
      </c>
      <c r="I6203">
        <v>253.7</v>
      </c>
      <c r="J6203">
        <v>172.66</v>
      </c>
      <c r="K6203">
        <v>25.37</v>
      </c>
      <c r="L6203">
        <v>30</v>
      </c>
      <c r="M6203">
        <v>62.78</v>
      </c>
      <c r="N6203">
        <v>4.6500000000000004</v>
      </c>
      <c r="O6203" t="s">
        <v>38</v>
      </c>
      <c r="P6203">
        <v>0</v>
      </c>
      <c r="Q6203">
        <v>5</v>
      </c>
      <c r="R6203" s="3">
        <f t="shared" si="576"/>
        <v>228.32999999999998</v>
      </c>
      <c r="S6203" s="3">
        <f t="shared" si="577"/>
        <v>55.669999999999987</v>
      </c>
      <c r="T6203" s="3">
        <f t="shared" si="578"/>
        <v>-32.78</v>
      </c>
      <c r="U6203" s="3">
        <f t="shared" si="579"/>
        <v>18.239999999999988</v>
      </c>
      <c r="V6203" s="4">
        <f t="shared" si="580"/>
        <v>7.9884377874129497E-2</v>
      </c>
      <c r="W6203" s="5">
        <f t="shared" si="581"/>
        <v>1</v>
      </c>
    </row>
    <row r="6204" spans="1:23">
      <c r="A6204" t="s">
        <v>7689</v>
      </c>
      <c r="B6204" t="s">
        <v>1354</v>
      </c>
      <c r="C6204" t="s">
        <v>227</v>
      </c>
      <c r="D6204" t="s">
        <v>37</v>
      </c>
      <c r="E6204" s="1">
        <v>46022.299583333333</v>
      </c>
      <c r="F6204" s="1">
        <v>46022.308611111112</v>
      </c>
      <c r="G6204" t="s">
        <v>27</v>
      </c>
      <c r="H6204">
        <v>3</v>
      </c>
      <c r="I6204">
        <v>1279.47</v>
      </c>
      <c r="J6204">
        <v>1137.78</v>
      </c>
      <c r="K6204">
        <v>63.97</v>
      </c>
      <c r="L6204">
        <v>0</v>
      </c>
      <c r="M6204">
        <v>44.77</v>
      </c>
      <c r="N6204">
        <v>21.88</v>
      </c>
      <c r="O6204" t="s">
        <v>65</v>
      </c>
      <c r="P6204">
        <v>0</v>
      </c>
      <c r="Q6204">
        <v>5</v>
      </c>
      <c r="R6204" s="3">
        <f t="shared" si="576"/>
        <v>1215.5</v>
      </c>
      <c r="S6204" s="3">
        <f t="shared" si="577"/>
        <v>77.720000000000027</v>
      </c>
      <c r="T6204" s="3">
        <f t="shared" si="578"/>
        <v>-44.77</v>
      </c>
      <c r="U6204" s="3">
        <f t="shared" si="579"/>
        <v>11.070000000000025</v>
      </c>
      <c r="V6204" s="4">
        <f t="shared" si="580"/>
        <v>9.1073632250103041E-3</v>
      </c>
      <c r="W6204" s="5">
        <f t="shared" si="581"/>
        <v>1</v>
      </c>
    </row>
    <row r="6205" spans="1:23">
      <c r="A6205" t="s">
        <v>7690</v>
      </c>
      <c r="B6205" t="s">
        <v>1620</v>
      </c>
      <c r="C6205" t="s">
        <v>1038</v>
      </c>
      <c r="D6205" t="s">
        <v>72</v>
      </c>
      <c r="E6205" s="1">
        <v>46022.358587962961</v>
      </c>
      <c r="F6205" s="1">
        <v>46022.36414351852</v>
      </c>
      <c r="G6205" t="s">
        <v>27</v>
      </c>
      <c r="H6205">
        <v>1</v>
      </c>
      <c r="I6205">
        <v>322.61</v>
      </c>
      <c r="J6205">
        <v>199.71</v>
      </c>
      <c r="K6205">
        <v>48.39</v>
      </c>
      <c r="L6205">
        <v>30</v>
      </c>
      <c r="M6205">
        <v>40.18</v>
      </c>
      <c r="N6205">
        <v>5.48</v>
      </c>
      <c r="O6205" t="s">
        <v>28</v>
      </c>
      <c r="P6205">
        <v>0</v>
      </c>
      <c r="Q6205">
        <v>5</v>
      </c>
      <c r="R6205" s="3">
        <f t="shared" si="576"/>
        <v>274.22000000000003</v>
      </c>
      <c r="S6205" s="3">
        <f t="shared" si="577"/>
        <v>74.510000000000019</v>
      </c>
      <c r="T6205" s="3">
        <f t="shared" si="578"/>
        <v>-10.18</v>
      </c>
      <c r="U6205" s="3">
        <f t="shared" si="579"/>
        <v>58.850000000000009</v>
      </c>
      <c r="V6205" s="4">
        <f t="shared" si="580"/>
        <v>0.21460870833637227</v>
      </c>
      <c r="W6205" s="5">
        <f t="shared" si="581"/>
        <v>1</v>
      </c>
    </row>
    <row r="6206" spans="1:23">
      <c r="A6206" t="s">
        <v>7691</v>
      </c>
      <c r="B6206" t="s">
        <v>2562</v>
      </c>
      <c r="C6206" t="s">
        <v>142</v>
      </c>
      <c r="D6206" t="s">
        <v>72</v>
      </c>
      <c r="E6206" s="1">
        <v>46022.44153935185</v>
      </c>
      <c r="F6206" s="1">
        <v>46022.460289351853</v>
      </c>
      <c r="G6206" t="s">
        <v>27</v>
      </c>
      <c r="H6206">
        <v>1</v>
      </c>
      <c r="I6206">
        <v>111.9</v>
      </c>
      <c r="J6206">
        <v>79.150000000000006</v>
      </c>
      <c r="K6206">
        <v>5.6</v>
      </c>
      <c r="L6206">
        <v>30</v>
      </c>
      <c r="M6206">
        <v>52.3</v>
      </c>
      <c r="N6206">
        <v>2.4500000000000002</v>
      </c>
      <c r="O6206" t="s">
        <v>33</v>
      </c>
      <c r="P6206">
        <v>12</v>
      </c>
      <c r="Q6206">
        <v>2</v>
      </c>
      <c r="R6206" s="3">
        <f t="shared" si="576"/>
        <v>106.30000000000001</v>
      </c>
      <c r="S6206" s="3">
        <f t="shared" si="577"/>
        <v>27.150000000000006</v>
      </c>
      <c r="T6206" s="3">
        <f t="shared" si="578"/>
        <v>-22.299999999999997</v>
      </c>
      <c r="U6206" s="3">
        <f t="shared" si="579"/>
        <v>2.4000000000000083</v>
      </c>
      <c r="V6206" s="4">
        <f t="shared" si="580"/>
        <v>2.2577610536218325E-2</v>
      </c>
      <c r="W6206" s="5">
        <f t="shared" si="581"/>
        <v>1</v>
      </c>
    </row>
    <row r="6207" spans="1:23">
      <c r="A6207" t="s">
        <v>7692</v>
      </c>
      <c r="B6207" t="s">
        <v>573</v>
      </c>
      <c r="C6207" t="s">
        <v>245</v>
      </c>
      <c r="D6207" t="s">
        <v>60</v>
      </c>
      <c r="E6207" s="1">
        <v>46022.540347222217</v>
      </c>
      <c r="F6207" s="1">
        <v>46022.549375000002</v>
      </c>
      <c r="G6207" t="s">
        <v>27</v>
      </c>
      <c r="H6207">
        <v>5</v>
      </c>
      <c r="I6207">
        <v>2143.4499999999998</v>
      </c>
      <c r="J6207">
        <v>1801</v>
      </c>
      <c r="K6207">
        <v>214.34</v>
      </c>
      <c r="L6207">
        <v>0</v>
      </c>
      <c r="M6207">
        <v>52.01</v>
      </c>
      <c r="N6207">
        <v>34.72</v>
      </c>
      <c r="O6207" t="s">
        <v>65</v>
      </c>
      <c r="P6207">
        <v>0</v>
      </c>
      <c r="Q6207">
        <v>4</v>
      </c>
      <c r="R6207" s="3">
        <f t="shared" si="576"/>
        <v>1929.11</v>
      </c>
      <c r="S6207" s="3">
        <f t="shared" si="577"/>
        <v>128.1099999999999</v>
      </c>
      <c r="T6207" s="3">
        <f t="shared" si="578"/>
        <v>-52.01</v>
      </c>
      <c r="U6207" s="3">
        <f t="shared" si="579"/>
        <v>41.37999999999991</v>
      </c>
      <c r="V6207" s="4">
        <f t="shared" si="580"/>
        <v>2.1450306099703963E-2</v>
      </c>
      <c r="W6207" s="5">
        <f t="shared" si="581"/>
        <v>1</v>
      </c>
    </row>
    <row r="6208" spans="1:23">
      <c r="A6208" t="s">
        <v>7693</v>
      </c>
      <c r="B6208" t="s">
        <v>1254</v>
      </c>
      <c r="C6208" t="s">
        <v>1071</v>
      </c>
      <c r="D6208" t="s">
        <v>160</v>
      </c>
      <c r="E6208" s="1">
        <v>46022.546099537038</v>
      </c>
      <c r="F6208" s="1">
        <v>46022.56554398148</v>
      </c>
      <c r="G6208" t="s">
        <v>27</v>
      </c>
      <c r="H6208">
        <v>3</v>
      </c>
      <c r="I6208">
        <v>461.25</v>
      </c>
      <c r="J6208">
        <v>345.57</v>
      </c>
      <c r="K6208">
        <v>69.19</v>
      </c>
      <c r="L6208">
        <v>0</v>
      </c>
      <c r="M6208">
        <v>53.44</v>
      </c>
      <c r="N6208">
        <v>7.06</v>
      </c>
      <c r="O6208" t="s">
        <v>38</v>
      </c>
      <c r="P6208">
        <v>8</v>
      </c>
      <c r="Q6208">
        <v>3</v>
      </c>
      <c r="R6208" s="3">
        <f t="shared" si="576"/>
        <v>392.06</v>
      </c>
      <c r="S6208" s="3">
        <f t="shared" si="577"/>
        <v>46.490000000000009</v>
      </c>
      <c r="T6208" s="3">
        <f t="shared" si="578"/>
        <v>-53.44</v>
      </c>
      <c r="U6208" s="3">
        <f t="shared" si="579"/>
        <v>-14.009999999999987</v>
      </c>
      <c r="V6208" s="4">
        <f t="shared" si="580"/>
        <v>-3.5734326378615483E-2</v>
      </c>
      <c r="W6208" s="5">
        <f t="shared" si="581"/>
        <v>0</v>
      </c>
    </row>
    <row r="6209" spans="1:23">
      <c r="A6209" t="s">
        <v>7694</v>
      </c>
      <c r="B6209" t="s">
        <v>1161</v>
      </c>
      <c r="C6209" t="s">
        <v>667</v>
      </c>
      <c r="D6209" t="s">
        <v>127</v>
      </c>
      <c r="E6209" s="1">
        <v>46022.592407407406</v>
      </c>
      <c r="F6209" s="1">
        <v>46022.604907407411</v>
      </c>
      <c r="G6209" t="s">
        <v>27</v>
      </c>
      <c r="H6209">
        <v>4</v>
      </c>
      <c r="I6209">
        <v>1862.68</v>
      </c>
      <c r="J6209">
        <v>1279.32</v>
      </c>
      <c r="K6209">
        <v>0</v>
      </c>
      <c r="L6209">
        <v>0</v>
      </c>
      <c r="M6209">
        <v>57.23</v>
      </c>
      <c r="N6209">
        <v>33.53</v>
      </c>
      <c r="O6209" t="s">
        <v>38</v>
      </c>
      <c r="P6209">
        <v>3</v>
      </c>
      <c r="Q6209">
        <v>3</v>
      </c>
      <c r="R6209" s="3">
        <f t="shared" si="576"/>
        <v>1862.68</v>
      </c>
      <c r="S6209" s="3">
        <f t="shared" si="577"/>
        <v>583.36000000000013</v>
      </c>
      <c r="T6209" s="3">
        <f t="shared" si="578"/>
        <v>-57.23</v>
      </c>
      <c r="U6209" s="3">
        <f t="shared" si="579"/>
        <v>492.60000000000014</v>
      </c>
      <c r="V6209" s="4">
        <f t="shared" si="580"/>
        <v>0.26445766315201757</v>
      </c>
      <c r="W6209" s="5">
        <f t="shared" si="581"/>
        <v>1</v>
      </c>
    </row>
    <row r="6210" spans="1:23">
      <c r="A6210" t="s">
        <v>7695</v>
      </c>
      <c r="B6210" t="s">
        <v>2714</v>
      </c>
      <c r="C6210" t="s">
        <v>340</v>
      </c>
      <c r="D6210" t="s">
        <v>32</v>
      </c>
      <c r="E6210" s="1">
        <v>46022.630046296297</v>
      </c>
      <c r="F6210" s="1">
        <v>46022.638379629629</v>
      </c>
      <c r="G6210" t="s">
        <v>27</v>
      </c>
      <c r="H6210">
        <v>1</v>
      </c>
      <c r="I6210">
        <v>115.77</v>
      </c>
      <c r="J6210">
        <v>104.19</v>
      </c>
      <c r="K6210">
        <v>28.94</v>
      </c>
      <c r="L6210">
        <v>30</v>
      </c>
      <c r="M6210">
        <v>61.45</v>
      </c>
      <c r="N6210">
        <v>2.1</v>
      </c>
      <c r="O6210" t="s">
        <v>65</v>
      </c>
      <c r="P6210">
        <v>0</v>
      </c>
      <c r="Q6210">
        <v>5</v>
      </c>
      <c r="R6210" s="3">
        <f t="shared" ref="R6210:R6273" si="582">I6210-K6210</f>
        <v>86.83</v>
      </c>
      <c r="S6210" s="3">
        <f t="shared" ref="S6210:S6273" si="583">R6210-J6210</f>
        <v>-17.36</v>
      </c>
      <c r="T6210" s="3">
        <f t="shared" ref="T6210:T6273" si="584">L6210-M6210</f>
        <v>-31.450000000000003</v>
      </c>
      <c r="U6210" s="3">
        <f t="shared" ref="U6210:U6273" si="585">S6210+T6210-N6210</f>
        <v>-50.910000000000004</v>
      </c>
      <c r="V6210" s="4">
        <f t="shared" ref="V6210:V6273" si="586">IF(R6210&gt;0, U6210/R6210, 0)</f>
        <v>-0.58631809282506053</v>
      </c>
      <c r="W6210" s="5">
        <f t="shared" ref="W6210:W6273" si="587">IF(U6210&gt;0, 1, 0)</f>
        <v>0</v>
      </c>
    </row>
    <row r="6211" spans="1:23">
      <c r="A6211" t="s">
        <v>7696</v>
      </c>
      <c r="B6211" t="s">
        <v>2735</v>
      </c>
      <c r="C6211" t="s">
        <v>292</v>
      </c>
      <c r="D6211" t="s">
        <v>103</v>
      </c>
      <c r="E6211" s="1">
        <v>46022.630567129629</v>
      </c>
      <c r="F6211" s="1">
        <v>46022.648622685178</v>
      </c>
      <c r="G6211" t="s">
        <v>53</v>
      </c>
      <c r="H6211">
        <v>1</v>
      </c>
      <c r="I6211">
        <v>148.97999999999999</v>
      </c>
      <c r="J6211">
        <v>115.45</v>
      </c>
      <c r="K6211">
        <v>7.45</v>
      </c>
      <c r="L6211">
        <v>30</v>
      </c>
      <c r="M6211">
        <v>63.66</v>
      </c>
      <c r="N6211">
        <v>3.09</v>
      </c>
      <c r="O6211" t="s">
        <v>38</v>
      </c>
      <c r="P6211">
        <v>6</v>
      </c>
      <c r="Q6211">
        <v>1</v>
      </c>
      <c r="R6211" s="3">
        <f t="shared" si="582"/>
        <v>141.53</v>
      </c>
      <c r="S6211" s="3">
        <f t="shared" si="583"/>
        <v>26.08</v>
      </c>
      <c r="T6211" s="3">
        <f t="shared" si="584"/>
        <v>-33.659999999999997</v>
      </c>
      <c r="U6211" s="3">
        <f t="shared" si="585"/>
        <v>-10.669999999999998</v>
      </c>
      <c r="V6211" s="4">
        <f t="shared" si="586"/>
        <v>-7.5390376598600983E-2</v>
      </c>
      <c r="W6211" s="5">
        <f t="shared" si="587"/>
        <v>0</v>
      </c>
    </row>
    <row r="6212" spans="1:23">
      <c r="A6212" t="s">
        <v>7697</v>
      </c>
      <c r="B6212" t="s">
        <v>3162</v>
      </c>
      <c r="C6212" t="s">
        <v>325</v>
      </c>
      <c r="D6212" t="s">
        <v>48</v>
      </c>
      <c r="E6212" s="1">
        <v>46022.685532407413</v>
      </c>
      <c r="F6212" s="1">
        <v>46022.692476851851</v>
      </c>
      <c r="G6212" t="s">
        <v>27</v>
      </c>
      <c r="H6212">
        <v>2</v>
      </c>
      <c r="I6212">
        <v>499.46</v>
      </c>
      <c r="J6212">
        <v>301.83999999999997</v>
      </c>
      <c r="K6212">
        <v>74.92</v>
      </c>
      <c r="L6212">
        <v>0</v>
      </c>
      <c r="M6212">
        <v>56.98</v>
      </c>
      <c r="N6212">
        <v>7.64</v>
      </c>
      <c r="O6212" t="s">
        <v>38</v>
      </c>
      <c r="P6212">
        <v>0</v>
      </c>
      <c r="Q6212">
        <v>5</v>
      </c>
      <c r="R6212" s="3">
        <f t="shared" si="582"/>
        <v>424.53999999999996</v>
      </c>
      <c r="S6212" s="3">
        <f t="shared" si="583"/>
        <v>122.69999999999999</v>
      </c>
      <c r="T6212" s="3">
        <f t="shared" si="584"/>
        <v>-56.98</v>
      </c>
      <c r="U6212" s="3">
        <f t="shared" si="585"/>
        <v>58.08</v>
      </c>
      <c r="V6212" s="4">
        <f t="shared" si="586"/>
        <v>0.1368068968766194</v>
      </c>
      <c r="W6212" s="5">
        <f t="shared" si="587"/>
        <v>1</v>
      </c>
    </row>
    <row r="6213" spans="1:23">
      <c r="A6213" t="s">
        <v>7698</v>
      </c>
      <c r="B6213" t="s">
        <v>5000</v>
      </c>
      <c r="C6213" t="s">
        <v>451</v>
      </c>
      <c r="D6213" t="s">
        <v>160</v>
      </c>
      <c r="E6213" s="1">
        <v>46022.742708333331</v>
      </c>
      <c r="F6213" s="1">
        <v>46022.760763888888</v>
      </c>
      <c r="G6213" t="s">
        <v>27</v>
      </c>
      <c r="H6213">
        <v>2</v>
      </c>
      <c r="I6213">
        <v>61.14</v>
      </c>
      <c r="J6213">
        <v>48.96</v>
      </c>
      <c r="K6213">
        <v>0</v>
      </c>
      <c r="L6213">
        <v>30</v>
      </c>
      <c r="M6213">
        <v>58.98</v>
      </c>
      <c r="N6213">
        <v>1.64</v>
      </c>
      <c r="O6213" t="s">
        <v>144</v>
      </c>
      <c r="P6213">
        <v>6</v>
      </c>
      <c r="Q6213">
        <v>4</v>
      </c>
      <c r="R6213" s="3">
        <f t="shared" si="582"/>
        <v>61.14</v>
      </c>
      <c r="S6213" s="3">
        <f t="shared" si="583"/>
        <v>12.18</v>
      </c>
      <c r="T6213" s="3">
        <f t="shared" si="584"/>
        <v>-28.979999999999997</v>
      </c>
      <c r="U6213" s="3">
        <f t="shared" si="585"/>
        <v>-18.439999999999998</v>
      </c>
      <c r="V6213" s="4">
        <f t="shared" si="586"/>
        <v>-0.30160287863918872</v>
      </c>
      <c r="W6213" s="5">
        <f t="shared" si="587"/>
        <v>0</v>
      </c>
    </row>
    <row r="6214" spans="1:23">
      <c r="A6214" t="s">
        <v>7699</v>
      </c>
      <c r="B6214" t="s">
        <v>1752</v>
      </c>
      <c r="C6214" t="s">
        <v>268</v>
      </c>
      <c r="D6214" t="s">
        <v>64</v>
      </c>
      <c r="E6214" s="1">
        <v>46022.743437500001</v>
      </c>
      <c r="F6214" s="1">
        <v>46022.755937499998</v>
      </c>
      <c r="G6214" t="s">
        <v>27</v>
      </c>
      <c r="H6214">
        <v>1</v>
      </c>
      <c r="I6214">
        <v>30.14</v>
      </c>
      <c r="J6214">
        <v>23.96</v>
      </c>
      <c r="K6214">
        <v>1.51</v>
      </c>
      <c r="L6214">
        <v>30</v>
      </c>
      <c r="M6214">
        <v>54.72</v>
      </c>
      <c r="N6214">
        <v>1.06</v>
      </c>
      <c r="O6214" t="s">
        <v>38</v>
      </c>
      <c r="P6214">
        <v>0</v>
      </c>
      <c r="Q6214">
        <v>5</v>
      </c>
      <c r="R6214" s="3">
        <f t="shared" si="582"/>
        <v>28.63</v>
      </c>
      <c r="S6214" s="3">
        <f t="shared" si="583"/>
        <v>4.6699999999999982</v>
      </c>
      <c r="T6214" s="3">
        <f t="shared" si="584"/>
        <v>-24.72</v>
      </c>
      <c r="U6214" s="3">
        <f t="shared" si="585"/>
        <v>-21.11</v>
      </c>
      <c r="V6214" s="4">
        <f t="shared" si="586"/>
        <v>-0.73733845616486204</v>
      </c>
      <c r="W6214" s="5">
        <f t="shared" si="587"/>
        <v>0</v>
      </c>
    </row>
    <row r="6215" spans="1:23">
      <c r="A6215" t="s">
        <v>7700</v>
      </c>
      <c r="B6215" t="s">
        <v>2079</v>
      </c>
      <c r="C6215" t="s">
        <v>316</v>
      </c>
      <c r="D6215" t="s">
        <v>160</v>
      </c>
      <c r="E6215" s="1">
        <v>46022.811157407406</v>
      </c>
      <c r="F6215" s="1">
        <v>46022.820879629631</v>
      </c>
      <c r="G6215" t="s">
        <v>27</v>
      </c>
      <c r="H6215">
        <v>3</v>
      </c>
      <c r="I6215">
        <v>355.77</v>
      </c>
      <c r="J6215">
        <v>281.64</v>
      </c>
      <c r="K6215">
        <v>17.79</v>
      </c>
      <c r="L6215">
        <v>30</v>
      </c>
      <c r="M6215">
        <v>52.56</v>
      </c>
      <c r="N6215">
        <v>6.62</v>
      </c>
      <c r="O6215" t="s">
        <v>28</v>
      </c>
      <c r="P6215">
        <v>0</v>
      </c>
      <c r="Q6215">
        <v>5</v>
      </c>
      <c r="R6215" s="3">
        <f t="shared" si="582"/>
        <v>337.97999999999996</v>
      </c>
      <c r="S6215" s="3">
        <f t="shared" si="583"/>
        <v>56.339999999999975</v>
      </c>
      <c r="T6215" s="3">
        <f t="shared" si="584"/>
        <v>-22.560000000000002</v>
      </c>
      <c r="U6215" s="3">
        <f t="shared" si="585"/>
        <v>27.159999999999972</v>
      </c>
      <c r="V6215" s="4">
        <f t="shared" si="586"/>
        <v>8.0359784602639137E-2</v>
      </c>
      <c r="W6215" s="5">
        <f t="shared" si="587"/>
        <v>1</v>
      </c>
    </row>
    <row r="6216" spans="1:23">
      <c r="A6216" t="s">
        <v>7701</v>
      </c>
      <c r="B6216" t="s">
        <v>943</v>
      </c>
      <c r="C6216" t="s">
        <v>331</v>
      </c>
      <c r="D6216" t="s">
        <v>60</v>
      </c>
      <c r="E6216" s="1">
        <v>46022.837222222217</v>
      </c>
      <c r="F6216" s="1">
        <v>46022.849027777767</v>
      </c>
      <c r="G6216" t="s">
        <v>27</v>
      </c>
      <c r="H6216">
        <v>4</v>
      </c>
      <c r="I6216">
        <v>716.48</v>
      </c>
      <c r="J6216">
        <v>598.36</v>
      </c>
      <c r="K6216">
        <v>0</v>
      </c>
      <c r="L6216">
        <v>0</v>
      </c>
      <c r="M6216">
        <v>54.21</v>
      </c>
      <c r="N6216">
        <v>12.9</v>
      </c>
      <c r="O6216" t="s">
        <v>38</v>
      </c>
      <c r="P6216">
        <v>2</v>
      </c>
      <c r="Q6216">
        <v>4</v>
      </c>
      <c r="R6216" s="3">
        <f t="shared" si="582"/>
        <v>716.48</v>
      </c>
      <c r="S6216" s="3">
        <f t="shared" si="583"/>
        <v>118.12</v>
      </c>
      <c r="T6216" s="3">
        <f t="shared" si="584"/>
        <v>-54.21</v>
      </c>
      <c r="U6216" s="3">
        <f t="shared" si="585"/>
        <v>51.010000000000005</v>
      </c>
      <c r="V6216" s="4">
        <f t="shared" si="586"/>
        <v>7.1195288075033503E-2</v>
      </c>
      <c r="W6216" s="5">
        <f t="shared" si="587"/>
        <v>1</v>
      </c>
    </row>
    <row r="6217" spans="1:23">
      <c r="A6217" t="s">
        <v>7702</v>
      </c>
      <c r="B6217" t="s">
        <v>101</v>
      </c>
      <c r="C6217" t="s">
        <v>891</v>
      </c>
      <c r="D6217" t="s">
        <v>48</v>
      </c>
      <c r="E6217" s="1">
        <v>46022.851006944453</v>
      </c>
      <c r="F6217" s="1">
        <v>46022.869756944441</v>
      </c>
      <c r="G6217" t="s">
        <v>27</v>
      </c>
      <c r="H6217">
        <v>1</v>
      </c>
      <c r="I6217">
        <v>435.46</v>
      </c>
      <c r="J6217">
        <v>332.72</v>
      </c>
      <c r="K6217">
        <v>21.77</v>
      </c>
      <c r="L6217">
        <v>0</v>
      </c>
      <c r="M6217">
        <v>42.09</v>
      </c>
      <c r="N6217">
        <v>7.45</v>
      </c>
      <c r="O6217" t="s">
        <v>65</v>
      </c>
      <c r="P6217">
        <v>12</v>
      </c>
      <c r="Q6217">
        <v>1</v>
      </c>
      <c r="R6217" s="3">
        <f t="shared" si="582"/>
        <v>413.69</v>
      </c>
      <c r="S6217" s="3">
        <f t="shared" si="583"/>
        <v>80.96999999999997</v>
      </c>
      <c r="T6217" s="3">
        <f t="shared" si="584"/>
        <v>-42.09</v>
      </c>
      <c r="U6217" s="3">
        <f t="shared" si="585"/>
        <v>31.429999999999968</v>
      </c>
      <c r="V6217" s="4">
        <f t="shared" si="586"/>
        <v>7.5974763711958146E-2</v>
      </c>
      <c r="W6217" s="5">
        <f t="shared" si="587"/>
        <v>1</v>
      </c>
    </row>
    <row r="6218" spans="1:23">
      <c r="A6218" t="s">
        <v>7703</v>
      </c>
      <c r="B6218" t="s">
        <v>355</v>
      </c>
      <c r="C6218" t="s">
        <v>844</v>
      </c>
      <c r="D6218" t="s">
        <v>143</v>
      </c>
      <c r="E6218" s="1">
        <v>46022.854143518518</v>
      </c>
      <c r="F6218" s="1">
        <v>46022.866643518522</v>
      </c>
      <c r="G6218" t="s">
        <v>27</v>
      </c>
      <c r="H6218">
        <v>1</v>
      </c>
      <c r="I6218">
        <v>96.07</v>
      </c>
      <c r="J6218">
        <v>74.19</v>
      </c>
      <c r="K6218">
        <v>9.61</v>
      </c>
      <c r="L6218">
        <v>30</v>
      </c>
      <c r="M6218">
        <v>51.52</v>
      </c>
      <c r="N6218">
        <v>2.1</v>
      </c>
      <c r="O6218" t="s">
        <v>38</v>
      </c>
      <c r="P6218">
        <v>0</v>
      </c>
      <c r="Q6218">
        <v>5</v>
      </c>
      <c r="R6218" s="3">
        <f t="shared" si="582"/>
        <v>86.46</v>
      </c>
      <c r="S6218" s="3">
        <f t="shared" si="583"/>
        <v>12.269999999999996</v>
      </c>
      <c r="T6218" s="3">
        <f t="shared" si="584"/>
        <v>-21.520000000000003</v>
      </c>
      <c r="U6218" s="3">
        <f t="shared" si="585"/>
        <v>-11.350000000000007</v>
      </c>
      <c r="V6218" s="4">
        <f t="shared" si="586"/>
        <v>-0.13127457783946342</v>
      </c>
      <c r="W6218" s="5">
        <f t="shared" si="587"/>
        <v>0</v>
      </c>
    </row>
    <row r="6219" spans="1:23">
      <c r="A6219" t="s">
        <v>7704</v>
      </c>
      <c r="B6219" t="s">
        <v>950</v>
      </c>
      <c r="C6219" t="s">
        <v>153</v>
      </c>
      <c r="D6219" t="s">
        <v>127</v>
      </c>
      <c r="E6219" s="1">
        <v>46022.855810185189</v>
      </c>
      <c r="F6219" s="1">
        <v>46022.86414351852</v>
      </c>
      <c r="G6219" t="s">
        <v>27</v>
      </c>
      <c r="H6219">
        <v>1</v>
      </c>
      <c r="I6219">
        <v>322.27</v>
      </c>
      <c r="J6219">
        <v>190.07</v>
      </c>
      <c r="K6219">
        <v>0</v>
      </c>
      <c r="L6219">
        <v>30</v>
      </c>
      <c r="M6219">
        <v>42.09</v>
      </c>
      <c r="N6219">
        <v>6.34</v>
      </c>
      <c r="O6219" t="s">
        <v>38</v>
      </c>
      <c r="P6219">
        <v>0</v>
      </c>
      <c r="Q6219">
        <v>4</v>
      </c>
      <c r="R6219" s="3">
        <f t="shared" si="582"/>
        <v>322.27</v>
      </c>
      <c r="S6219" s="3">
        <f t="shared" si="583"/>
        <v>132.19999999999999</v>
      </c>
      <c r="T6219" s="3">
        <f t="shared" si="584"/>
        <v>-12.090000000000003</v>
      </c>
      <c r="U6219" s="3">
        <f t="shared" si="585"/>
        <v>113.76999999999998</v>
      </c>
      <c r="V6219" s="4">
        <f t="shared" si="586"/>
        <v>0.35302696496726343</v>
      </c>
      <c r="W6219" s="5">
        <f t="shared" si="587"/>
        <v>1</v>
      </c>
    </row>
    <row r="6220" spans="1:23">
      <c r="A6220" t="s">
        <v>7705</v>
      </c>
      <c r="B6220" t="s">
        <v>471</v>
      </c>
      <c r="C6220" t="s">
        <v>319</v>
      </c>
      <c r="D6220" t="s">
        <v>60</v>
      </c>
      <c r="E6220" s="1">
        <v>46022.872662037043</v>
      </c>
      <c r="F6220" s="1">
        <v>46022.889328703714</v>
      </c>
      <c r="G6220" t="s">
        <v>27</v>
      </c>
      <c r="H6220">
        <v>2</v>
      </c>
      <c r="I6220">
        <v>203.96</v>
      </c>
      <c r="J6220">
        <v>164.1</v>
      </c>
      <c r="K6220">
        <v>0</v>
      </c>
      <c r="L6220">
        <v>30</v>
      </c>
      <c r="M6220">
        <v>40</v>
      </c>
      <c r="N6220">
        <v>4.21</v>
      </c>
      <c r="O6220" t="s">
        <v>38</v>
      </c>
      <c r="P6220">
        <v>9</v>
      </c>
      <c r="Q6220">
        <v>3</v>
      </c>
      <c r="R6220" s="3">
        <f t="shared" si="582"/>
        <v>203.96</v>
      </c>
      <c r="S6220" s="3">
        <f t="shared" si="583"/>
        <v>39.860000000000014</v>
      </c>
      <c r="T6220" s="3">
        <f t="shared" si="584"/>
        <v>-10</v>
      </c>
      <c r="U6220" s="3">
        <f t="shared" si="585"/>
        <v>25.650000000000013</v>
      </c>
      <c r="V6220" s="4">
        <f t="shared" si="586"/>
        <v>0.1257599529319475</v>
      </c>
      <c r="W6220" s="5">
        <f t="shared" si="587"/>
        <v>1</v>
      </c>
    </row>
    <row r="6221" spans="1:23">
      <c r="A6221" t="s">
        <v>7706</v>
      </c>
      <c r="B6221" t="s">
        <v>948</v>
      </c>
      <c r="C6221" t="s">
        <v>202</v>
      </c>
      <c r="D6221" t="s">
        <v>117</v>
      </c>
      <c r="E6221" s="1">
        <v>46022.879201388889</v>
      </c>
      <c r="F6221" s="1">
        <v>46022.901423611111</v>
      </c>
      <c r="G6221" t="s">
        <v>27</v>
      </c>
      <c r="H6221">
        <v>1</v>
      </c>
      <c r="I6221">
        <v>568.13</v>
      </c>
      <c r="J6221">
        <v>346.09</v>
      </c>
      <c r="K6221">
        <v>142.03</v>
      </c>
      <c r="L6221">
        <v>0</v>
      </c>
      <c r="M6221">
        <v>54.6</v>
      </c>
      <c r="N6221">
        <v>7.67</v>
      </c>
      <c r="O6221" t="s">
        <v>38</v>
      </c>
      <c r="P6221">
        <v>12</v>
      </c>
      <c r="Q6221">
        <v>3</v>
      </c>
      <c r="R6221" s="3">
        <f t="shared" si="582"/>
        <v>426.1</v>
      </c>
      <c r="S6221" s="3">
        <f t="shared" si="583"/>
        <v>80.010000000000048</v>
      </c>
      <c r="T6221" s="3">
        <f t="shared" si="584"/>
        <v>-54.6</v>
      </c>
      <c r="U6221" s="3">
        <f t="shared" si="585"/>
        <v>17.740000000000045</v>
      </c>
      <c r="V6221" s="4">
        <f t="shared" si="586"/>
        <v>4.1633419385120968E-2</v>
      </c>
      <c r="W6221" s="5">
        <f t="shared" si="587"/>
        <v>1</v>
      </c>
    </row>
    <row r="6222" spans="1:23">
      <c r="A6222" t="s">
        <v>7707</v>
      </c>
      <c r="B6222" t="s">
        <v>560</v>
      </c>
      <c r="C6222" t="s">
        <v>726</v>
      </c>
      <c r="D6222" t="s">
        <v>87</v>
      </c>
      <c r="E6222" s="1">
        <v>46022.929467592592</v>
      </c>
      <c r="F6222" s="1">
        <v>46022.942662037043</v>
      </c>
      <c r="G6222" t="s">
        <v>27</v>
      </c>
      <c r="H6222">
        <v>2</v>
      </c>
      <c r="I6222">
        <v>567.64</v>
      </c>
      <c r="J6222">
        <v>491.42</v>
      </c>
      <c r="K6222">
        <v>56.76</v>
      </c>
      <c r="L6222">
        <v>0</v>
      </c>
      <c r="M6222">
        <v>56.07</v>
      </c>
      <c r="N6222">
        <v>9.1999999999999993</v>
      </c>
      <c r="O6222" t="s">
        <v>38</v>
      </c>
      <c r="P6222">
        <v>0</v>
      </c>
      <c r="Q6222">
        <v>4</v>
      </c>
      <c r="R6222" s="3">
        <f t="shared" si="582"/>
        <v>510.88</v>
      </c>
      <c r="S6222" s="3">
        <f t="shared" si="583"/>
        <v>19.45999999999998</v>
      </c>
      <c r="T6222" s="3">
        <f t="shared" si="584"/>
        <v>-56.07</v>
      </c>
      <c r="U6222" s="3">
        <f t="shared" si="585"/>
        <v>-45.810000000000016</v>
      </c>
      <c r="V6222" s="4">
        <f t="shared" si="586"/>
        <v>-8.9668806764798034E-2</v>
      </c>
      <c r="W6222" s="5">
        <f t="shared" si="587"/>
        <v>0</v>
      </c>
    </row>
    <row r="6223" spans="1:23">
      <c r="A6223" t="s">
        <v>7708</v>
      </c>
      <c r="B6223" t="s">
        <v>3603</v>
      </c>
      <c r="C6223" t="s">
        <v>399</v>
      </c>
      <c r="D6223" t="s">
        <v>64</v>
      </c>
      <c r="E6223" s="1">
        <v>46022.945462962962</v>
      </c>
      <c r="F6223" s="1">
        <v>46022.961435185192</v>
      </c>
      <c r="G6223" t="s">
        <v>27</v>
      </c>
      <c r="H6223">
        <v>2</v>
      </c>
      <c r="I6223">
        <v>201.4</v>
      </c>
      <c r="J6223">
        <v>136.52000000000001</v>
      </c>
      <c r="K6223">
        <v>20.14</v>
      </c>
      <c r="L6223">
        <v>30</v>
      </c>
      <c r="M6223">
        <v>42.34</v>
      </c>
      <c r="N6223">
        <v>3.8</v>
      </c>
      <c r="O6223" t="s">
        <v>38</v>
      </c>
      <c r="P6223">
        <v>3</v>
      </c>
      <c r="Q6223">
        <v>4</v>
      </c>
      <c r="R6223" s="3">
        <f t="shared" si="582"/>
        <v>181.26</v>
      </c>
      <c r="S6223" s="3">
        <f t="shared" si="583"/>
        <v>44.739999999999981</v>
      </c>
      <c r="T6223" s="3">
        <f t="shared" si="584"/>
        <v>-12.340000000000003</v>
      </c>
      <c r="U6223" s="3">
        <f t="shared" si="585"/>
        <v>28.599999999999977</v>
      </c>
      <c r="V6223" s="4">
        <f t="shared" si="586"/>
        <v>0.15778439810217354</v>
      </c>
      <c r="W6223" s="5">
        <f t="shared" si="587"/>
        <v>1</v>
      </c>
    </row>
    <row r="6224" spans="1:23">
      <c r="A6224" t="s">
        <v>7709</v>
      </c>
      <c r="B6224" t="s">
        <v>5268</v>
      </c>
      <c r="C6224" t="s">
        <v>1407</v>
      </c>
      <c r="D6224" t="s">
        <v>44</v>
      </c>
      <c r="E6224" s="1">
        <v>46023.276331018518</v>
      </c>
      <c r="F6224" s="1">
        <v>46023.292997685188</v>
      </c>
      <c r="G6224" t="s">
        <v>27</v>
      </c>
      <c r="H6224">
        <v>3</v>
      </c>
      <c r="I6224">
        <v>676.23</v>
      </c>
      <c r="J6224">
        <v>573.57000000000005</v>
      </c>
      <c r="K6224">
        <v>0</v>
      </c>
      <c r="L6224">
        <v>0</v>
      </c>
      <c r="M6224">
        <v>52.33</v>
      </c>
      <c r="N6224">
        <v>12.17</v>
      </c>
      <c r="O6224" t="s">
        <v>33</v>
      </c>
      <c r="P6224">
        <v>9</v>
      </c>
      <c r="Q6224">
        <v>3</v>
      </c>
      <c r="R6224" s="3">
        <f t="shared" si="582"/>
        <v>676.23</v>
      </c>
      <c r="S6224" s="3">
        <f t="shared" si="583"/>
        <v>102.65999999999997</v>
      </c>
      <c r="T6224" s="3">
        <f t="shared" si="584"/>
        <v>-52.33</v>
      </c>
      <c r="U6224" s="3">
        <f t="shared" si="585"/>
        <v>38.159999999999968</v>
      </c>
      <c r="V6224" s="4">
        <f t="shared" si="586"/>
        <v>5.6430504414178559E-2</v>
      </c>
      <c r="W6224" s="5">
        <f t="shared" si="587"/>
        <v>1</v>
      </c>
    </row>
    <row r="6225" spans="1:23">
      <c r="A6225" t="s">
        <v>7710</v>
      </c>
      <c r="B6225" t="s">
        <v>2298</v>
      </c>
      <c r="C6225" t="s">
        <v>316</v>
      </c>
      <c r="D6225" t="s">
        <v>32</v>
      </c>
      <c r="E6225" s="1">
        <v>46023.296041666668</v>
      </c>
      <c r="F6225" s="1">
        <v>46023.308541666673</v>
      </c>
      <c r="G6225" t="s">
        <v>27</v>
      </c>
      <c r="H6225">
        <v>1</v>
      </c>
      <c r="I6225">
        <v>118.59</v>
      </c>
      <c r="J6225">
        <v>93.88</v>
      </c>
      <c r="K6225">
        <v>0</v>
      </c>
      <c r="L6225">
        <v>30</v>
      </c>
      <c r="M6225">
        <v>61.84</v>
      </c>
      <c r="N6225">
        <v>2.67</v>
      </c>
      <c r="O6225" t="s">
        <v>33</v>
      </c>
      <c r="P6225">
        <v>0</v>
      </c>
      <c r="Q6225">
        <v>5</v>
      </c>
      <c r="R6225" s="3">
        <f t="shared" si="582"/>
        <v>118.59</v>
      </c>
      <c r="S6225" s="3">
        <f t="shared" si="583"/>
        <v>24.710000000000008</v>
      </c>
      <c r="T6225" s="3">
        <f t="shared" si="584"/>
        <v>-31.840000000000003</v>
      </c>
      <c r="U6225" s="3">
        <f t="shared" si="585"/>
        <v>-9.7999999999999954</v>
      </c>
      <c r="V6225" s="4">
        <f t="shared" si="586"/>
        <v>-8.2637659161817992E-2</v>
      </c>
      <c r="W6225" s="5">
        <f t="shared" si="587"/>
        <v>0</v>
      </c>
    </row>
    <row r="6226" spans="1:23">
      <c r="A6226" t="s">
        <v>7711</v>
      </c>
      <c r="B6226" t="s">
        <v>1696</v>
      </c>
      <c r="C6226" t="s">
        <v>286</v>
      </c>
      <c r="D6226" t="s">
        <v>32</v>
      </c>
      <c r="E6226" s="1">
        <v>46023.309942129628</v>
      </c>
      <c r="F6226" s="1">
        <v>46023.329386574071</v>
      </c>
      <c r="G6226" t="s">
        <v>27</v>
      </c>
      <c r="H6226">
        <v>2</v>
      </c>
      <c r="I6226">
        <v>1397.76</v>
      </c>
      <c r="J6226">
        <v>1179.3800000000001</v>
      </c>
      <c r="K6226">
        <v>0</v>
      </c>
      <c r="L6226">
        <v>0</v>
      </c>
      <c r="M6226">
        <v>41.1</v>
      </c>
      <c r="N6226">
        <v>25.16</v>
      </c>
      <c r="O6226" t="s">
        <v>38</v>
      </c>
      <c r="P6226">
        <v>8</v>
      </c>
      <c r="Q6226">
        <v>4</v>
      </c>
      <c r="R6226" s="3">
        <f t="shared" si="582"/>
        <v>1397.76</v>
      </c>
      <c r="S6226" s="3">
        <f t="shared" si="583"/>
        <v>218.37999999999988</v>
      </c>
      <c r="T6226" s="3">
        <f t="shared" si="584"/>
        <v>-41.1</v>
      </c>
      <c r="U6226" s="3">
        <f t="shared" si="585"/>
        <v>152.11999999999989</v>
      </c>
      <c r="V6226" s="4">
        <f t="shared" si="586"/>
        <v>0.10883127289377281</v>
      </c>
      <c r="W6226" s="5">
        <f t="shared" si="587"/>
        <v>1</v>
      </c>
    </row>
    <row r="6227" spans="1:23">
      <c r="A6227" t="s">
        <v>7712</v>
      </c>
      <c r="B6227" t="s">
        <v>4692</v>
      </c>
      <c r="C6227" t="s">
        <v>1477</v>
      </c>
      <c r="D6227" t="s">
        <v>160</v>
      </c>
      <c r="E6227" s="1">
        <v>46023.346655092602</v>
      </c>
      <c r="F6227" s="1">
        <v>46023.359155092592</v>
      </c>
      <c r="G6227" t="s">
        <v>27</v>
      </c>
      <c r="H6227">
        <v>2</v>
      </c>
      <c r="I6227">
        <v>102.08</v>
      </c>
      <c r="J6227">
        <v>77.38</v>
      </c>
      <c r="K6227">
        <v>10.210000000000001</v>
      </c>
      <c r="L6227">
        <v>30</v>
      </c>
      <c r="M6227">
        <v>51.68</v>
      </c>
      <c r="N6227">
        <v>2.19</v>
      </c>
      <c r="O6227" t="s">
        <v>38</v>
      </c>
      <c r="P6227">
        <v>0</v>
      </c>
      <c r="Q6227">
        <v>5</v>
      </c>
      <c r="R6227" s="3">
        <f t="shared" si="582"/>
        <v>91.87</v>
      </c>
      <c r="S6227" s="3">
        <f t="shared" si="583"/>
        <v>14.490000000000009</v>
      </c>
      <c r="T6227" s="3">
        <f t="shared" si="584"/>
        <v>-21.68</v>
      </c>
      <c r="U6227" s="3">
        <f t="shared" si="585"/>
        <v>-9.3799999999999901</v>
      </c>
      <c r="V6227" s="4">
        <f t="shared" si="586"/>
        <v>-0.10210079460106661</v>
      </c>
      <c r="W6227" s="5">
        <f t="shared" si="587"/>
        <v>0</v>
      </c>
    </row>
    <row r="6228" spans="1:23">
      <c r="A6228" t="s">
        <v>7713</v>
      </c>
      <c r="B6228" t="s">
        <v>1102</v>
      </c>
      <c r="C6228" t="s">
        <v>1035</v>
      </c>
      <c r="D6228" t="s">
        <v>32</v>
      </c>
      <c r="E6228" s="1">
        <v>46023.367939814823</v>
      </c>
      <c r="F6228" s="1">
        <v>46023.373495370368</v>
      </c>
      <c r="G6228" t="s">
        <v>27</v>
      </c>
      <c r="H6228">
        <v>2</v>
      </c>
      <c r="I6228">
        <v>935.1</v>
      </c>
      <c r="J6228">
        <v>708.46</v>
      </c>
      <c r="K6228">
        <v>0</v>
      </c>
      <c r="L6228">
        <v>0</v>
      </c>
      <c r="M6228">
        <v>44.24</v>
      </c>
      <c r="N6228">
        <v>16.829999999999998</v>
      </c>
      <c r="O6228" t="s">
        <v>38</v>
      </c>
      <c r="P6228">
        <v>0</v>
      </c>
      <c r="Q6228">
        <v>4</v>
      </c>
      <c r="R6228" s="3">
        <f t="shared" si="582"/>
        <v>935.1</v>
      </c>
      <c r="S6228" s="3">
        <f t="shared" si="583"/>
        <v>226.64</v>
      </c>
      <c r="T6228" s="3">
        <f t="shared" si="584"/>
        <v>-44.24</v>
      </c>
      <c r="U6228" s="3">
        <f t="shared" si="585"/>
        <v>165.57</v>
      </c>
      <c r="V6228" s="4">
        <f t="shared" si="586"/>
        <v>0.17706127686878406</v>
      </c>
      <c r="W6228" s="5">
        <f t="shared" si="587"/>
        <v>1</v>
      </c>
    </row>
    <row r="6229" spans="1:23">
      <c r="A6229" t="s">
        <v>7714</v>
      </c>
      <c r="B6229" t="s">
        <v>1012</v>
      </c>
      <c r="C6229" t="s">
        <v>63</v>
      </c>
      <c r="D6229" t="s">
        <v>37</v>
      </c>
      <c r="E6229" s="1">
        <v>46023.404085648152</v>
      </c>
      <c r="F6229" s="1">
        <v>46023.427002314813</v>
      </c>
      <c r="G6229" t="s">
        <v>27</v>
      </c>
      <c r="H6229">
        <v>4</v>
      </c>
      <c r="I6229">
        <v>2630.6</v>
      </c>
      <c r="J6229">
        <v>1737.24</v>
      </c>
      <c r="K6229">
        <v>0</v>
      </c>
      <c r="L6229">
        <v>0</v>
      </c>
      <c r="M6229">
        <v>47.54</v>
      </c>
      <c r="N6229">
        <v>47.35</v>
      </c>
      <c r="O6229" t="s">
        <v>65</v>
      </c>
      <c r="P6229">
        <v>13</v>
      </c>
      <c r="Q6229">
        <v>3</v>
      </c>
      <c r="R6229" s="3">
        <f t="shared" si="582"/>
        <v>2630.6</v>
      </c>
      <c r="S6229" s="3">
        <f t="shared" si="583"/>
        <v>893.3599999999999</v>
      </c>
      <c r="T6229" s="3">
        <f t="shared" si="584"/>
        <v>-47.54</v>
      </c>
      <c r="U6229" s="3">
        <f t="shared" si="585"/>
        <v>798.46999999999991</v>
      </c>
      <c r="V6229" s="4">
        <f t="shared" si="586"/>
        <v>0.303531513723105</v>
      </c>
      <c r="W6229" s="5">
        <f t="shared" si="587"/>
        <v>1</v>
      </c>
    </row>
    <row r="6230" spans="1:23">
      <c r="A6230" t="s">
        <v>7715</v>
      </c>
      <c r="B6230" t="s">
        <v>765</v>
      </c>
      <c r="C6230" t="s">
        <v>1892</v>
      </c>
      <c r="D6230" t="s">
        <v>52</v>
      </c>
      <c r="E6230" s="1">
        <v>46023.52238425926</v>
      </c>
      <c r="F6230" s="1">
        <v>46023.537662037037</v>
      </c>
      <c r="G6230" t="s">
        <v>53</v>
      </c>
      <c r="H6230">
        <v>2</v>
      </c>
      <c r="I6230">
        <v>683.26</v>
      </c>
      <c r="J6230">
        <v>479.76</v>
      </c>
      <c r="K6230">
        <v>34.159999999999997</v>
      </c>
      <c r="L6230">
        <v>0</v>
      </c>
      <c r="M6230">
        <v>49.67</v>
      </c>
      <c r="N6230">
        <v>11.68</v>
      </c>
      <c r="O6230" t="s">
        <v>38</v>
      </c>
      <c r="P6230">
        <v>7</v>
      </c>
      <c r="Q6230">
        <v>2</v>
      </c>
      <c r="R6230" s="3">
        <f t="shared" si="582"/>
        <v>649.1</v>
      </c>
      <c r="S6230" s="3">
        <f t="shared" si="583"/>
        <v>169.34000000000003</v>
      </c>
      <c r="T6230" s="3">
        <f t="shared" si="584"/>
        <v>-49.67</v>
      </c>
      <c r="U6230" s="3">
        <f t="shared" si="585"/>
        <v>107.99000000000004</v>
      </c>
      <c r="V6230" s="4">
        <f t="shared" si="586"/>
        <v>0.1663688183638885</v>
      </c>
      <c r="W6230" s="5">
        <f t="shared" si="587"/>
        <v>1</v>
      </c>
    </row>
    <row r="6231" spans="1:23">
      <c r="A6231" t="s">
        <v>7716</v>
      </c>
      <c r="B6231" t="s">
        <v>3537</v>
      </c>
      <c r="C6231" t="s">
        <v>743</v>
      </c>
      <c r="D6231" t="s">
        <v>103</v>
      </c>
      <c r="E6231" s="1">
        <v>46023.536458333343</v>
      </c>
      <c r="F6231" s="1">
        <v>46023.567708333343</v>
      </c>
      <c r="G6231" t="s">
        <v>27</v>
      </c>
      <c r="H6231">
        <v>4</v>
      </c>
      <c r="I6231">
        <v>661.36</v>
      </c>
      <c r="J6231">
        <v>483.76</v>
      </c>
      <c r="K6231">
        <v>0</v>
      </c>
      <c r="L6231">
        <v>0</v>
      </c>
      <c r="M6231">
        <v>54.34</v>
      </c>
      <c r="N6231">
        <v>11.9</v>
      </c>
      <c r="O6231" t="s">
        <v>38</v>
      </c>
      <c r="P6231">
        <v>25</v>
      </c>
      <c r="Q6231">
        <v>1</v>
      </c>
      <c r="R6231" s="3">
        <f t="shared" si="582"/>
        <v>661.36</v>
      </c>
      <c r="S6231" s="3">
        <f t="shared" si="583"/>
        <v>177.60000000000002</v>
      </c>
      <c r="T6231" s="3">
        <f t="shared" si="584"/>
        <v>-54.34</v>
      </c>
      <c r="U6231" s="3">
        <f t="shared" si="585"/>
        <v>111.36000000000001</v>
      </c>
      <c r="V6231" s="4">
        <f t="shared" si="586"/>
        <v>0.1683803072456756</v>
      </c>
      <c r="W6231" s="5">
        <f t="shared" si="587"/>
        <v>1</v>
      </c>
    </row>
    <row r="6232" spans="1:23">
      <c r="A6232" t="s">
        <v>7717</v>
      </c>
      <c r="B6232" t="s">
        <v>4879</v>
      </c>
      <c r="C6232" t="s">
        <v>437</v>
      </c>
      <c r="D6232" t="s">
        <v>60</v>
      </c>
      <c r="E6232" s="1">
        <v>46023.57234953704</v>
      </c>
      <c r="F6232" s="1">
        <v>46023.579293981478</v>
      </c>
      <c r="G6232" t="s">
        <v>53</v>
      </c>
      <c r="H6232">
        <v>1</v>
      </c>
      <c r="I6232">
        <v>216.94</v>
      </c>
      <c r="J6232">
        <v>189.16</v>
      </c>
      <c r="K6232">
        <v>0</v>
      </c>
      <c r="L6232">
        <v>30</v>
      </c>
      <c r="M6232">
        <v>57.11</v>
      </c>
      <c r="N6232">
        <v>4.4400000000000004</v>
      </c>
      <c r="O6232" t="s">
        <v>38</v>
      </c>
      <c r="P6232">
        <v>0</v>
      </c>
      <c r="Q6232">
        <v>1</v>
      </c>
      <c r="R6232" s="3">
        <f t="shared" si="582"/>
        <v>216.94</v>
      </c>
      <c r="S6232" s="3">
        <f t="shared" si="583"/>
        <v>27.78</v>
      </c>
      <c r="T6232" s="3">
        <f t="shared" si="584"/>
        <v>-27.11</v>
      </c>
      <c r="U6232" s="3">
        <f t="shared" si="585"/>
        <v>-3.7699999999999987</v>
      </c>
      <c r="V6232" s="4">
        <f t="shared" si="586"/>
        <v>-1.737807688761869E-2</v>
      </c>
      <c r="W6232" s="5">
        <f t="shared" si="587"/>
        <v>0</v>
      </c>
    </row>
    <row r="6233" spans="1:23">
      <c r="A6233" t="s">
        <v>7718</v>
      </c>
      <c r="B6233" t="s">
        <v>1479</v>
      </c>
      <c r="C6233" t="s">
        <v>286</v>
      </c>
      <c r="D6233" t="s">
        <v>60</v>
      </c>
      <c r="E6233" s="1">
        <v>46023.577511574083</v>
      </c>
      <c r="F6233" s="1">
        <v>46023.586539351847</v>
      </c>
      <c r="G6233" t="s">
        <v>27</v>
      </c>
      <c r="H6233">
        <v>2</v>
      </c>
      <c r="I6233">
        <v>1397.76</v>
      </c>
      <c r="J6233">
        <v>1179.3800000000001</v>
      </c>
      <c r="K6233">
        <v>0</v>
      </c>
      <c r="L6233">
        <v>0</v>
      </c>
      <c r="M6233">
        <v>61.48</v>
      </c>
      <c r="N6233">
        <v>25.16</v>
      </c>
      <c r="O6233" t="s">
        <v>38</v>
      </c>
      <c r="P6233">
        <v>0</v>
      </c>
      <c r="Q6233">
        <v>5</v>
      </c>
      <c r="R6233" s="3">
        <f t="shared" si="582"/>
        <v>1397.76</v>
      </c>
      <c r="S6233" s="3">
        <f t="shared" si="583"/>
        <v>218.37999999999988</v>
      </c>
      <c r="T6233" s="3">
        <f t="shared" si="584"/>
        <v>-61.48</v>
      </c>
      <c r="U6233" s="3">
        <f t="shared" si="585"/>
        <v>131.7399999999999</v>
      </c>
      <c r="V6233" s="4">
        <f t="shared" si="586"/>
        <v>9.4250801282051211E-2</v>
      </c>
      <c r="W6233" s="5">
        <f t="shared" si="587"/>
        <v>1</v>
      </c>
    </row>
    <row r="6234" spans="1:23">
      <c r="A6234" t="s">
        <v>7719</v>
      </c>
      <c r="B6234" t="s">
        <v>1523</v>
      </c>
      <c r="C6234" t="s">
        <v>799</v>
      </c>
      <c r="D6234" t="s">
        <v>37</v>
      </c>
      <c r="E6234" s="1">
        <v>46023.582013888888</v>
      </c>
      <c r="F6234" s="1">
        <v>46023.60701388889</v>
      </c>
      <c r="G6234" t="s">
        <v>27</v>
      </c>
      <c r="H6234">
        <v>2</v>
      </c>
      <c r="I6234">
        <v>229.9</v>
      </c>
      <c r="J6234">
        <v>183.3</v>
      </c>
      <c r="K6234">
        <v>11.5</v>
      </c>
      <c r="L6234">
        <v>30</v>
      </c>
      <c r="M6234">
        <v>41.57</v>
      </c>
      <c r="N6234">
        <v>4.47</v>
      </c>
      <c r="O6234" t="s">
        <v>65</v>
      </c>
      <c r="P6234">
        <v>16</v>
      </c>
      <c r="Q6234">
        <v>2</v>
      </c>
      <c r="R6234" s="3">
        <f t="shared" si="582"/>
        <v>218.4</v>
      </c>
      <c r="S6234" s="3">
        <f t="shared" si="583"/>
        <v>35.099999999999994</v>
      </c>
      <c r="T6234" s="3">
        <f t="shared" si="584"/>
        <v>-11.57</v>
      </c>
      <c r="U6234" s="3">
        <f t="shared" si="585"/>
        <v>19.059999999999995</v>
      </c>
      <c r="V6234" s="4">
        <f t="shared" si="586"/>
        <v>8.7271062271062252E-2</v>
      </c>
      <c r="W6234" s="5">
        <f t="shared" si="587"/>
        <v>1</v>
      </c>
    </row>
    <row r="6235" spans="1:23">
      <c r="A6235" t="s">
        <v>7720</v>
      </c>
      <c r="B6235" t="s">
        <v>1230</v>
      </c>
      <c r="C6235" t="s">
        <v>80</v>
      </c>
      <c r="D6235" t="s">
        <v>72</v>
      </c>
      <c r="E6235" s="1">
        <v>46023.58761574074</v>
      </c>
      <c r="F6235" s="1">
        <v>46023.606365740743</v>
      </c>
      <c r="G6235" t="s">
        <v>27</v>
      </c>
      <c r="H6235">
        <v>5</v>
      </c>
      <c r="I6235">
        <v>395.45</v>
      </c>
      <c r="J6235">
        <v>318.35000000000002</v>
      </c>
      <c r="K6235">
        <v>98.86</v>
      </c>
      <c r="L6235">
        <v>30</v>
      </c>
      <c r="M6235">
        <v>59.25</v>
      </c>
      <c r="N6235">
        <v>5.88</v>
      </c>
      <c r="O6235" t="s">
        <v>38</v>
      </c>
      <c r="P6235">
        <v>12</v>
      </c>
      <c r="Q6235">
        <v>1</v>
      </c>
      <c r="R6235" s="3">
        <f t="shared" si="582"/>
        <v>296.58999999999997</v>
      </c>
      <c r="S6235" s="3">
        <f t="shared" si="583"/>
        <v>-21.760000000000048</v>
      </c>
      <c r="T6235" s="3">
        <f t="shared" si="584"/>
        <v>-29.25</v>
      </c>
      <c r="U6235" s="3">
        <f t="shared" si="585"/>
        <v>-56.89000000000005</v>
      </c>
      <c r="V6235" s="4">
        <f t="shared" si="586"/>
        <v>-0.19181361475437492</v>
      </c>
      <c r="W6235" s="5">
        <f t="shared" si="587"/>
        <v>0</v>
      </c>
    </row>
    <row r="6236" spans="1:23">
      <c r="A6236" t="s">
        <v>7721</v>
      </c>
      <c r="B6236" t="s">
        <v>1138</v>
      </c>
      <c r="C6236" t="s">
        <v>527</v>
      </c>
      <c r="D6236" t="s">
        <v>103</v>
      </c>
      <c r="E6236" s="1">
        <v>46023.742997685193</v>
      </c>
      <c r="F6236" s="1">
        <v>46023.751331018517</v>
      </c>
      <c r="G6236" t="s">
        <v>27</v>
      </c>
      <c r="H6236">
        <v>1</v>
      </c>
      <c r="I6236">
        <v>383.51</v>
      </c>
      <c r="J6236">
        <v>332.56</v>
      </c>
      <c r="K6236">
        <v>38.35</v>
      </c>
      <c r="L6236">
        <v>30</v>
      </c>
      <c r="M6236">
        <v>43.7</v>
      </c>
      <c r="N6236">
        <v>6.75</v>
      </c>
      <c r="O6236" t="s">
        <v>65</v>
      </c>
      <c r="P6236">
        <v>0</v>
      </c>
      <c r="Q6236">
        <v>5</v>
      </c>
      <c r="R6236" s="3">
        <f t="shared" si="582"/>
        <v>345.15999999999997</v>
      </c>
      <c r="S6236" s="3">
        <f t="shared" si="583"/>
        <v>12.599999999999966</v>
      </c>
      <c r="T6236" s="3">
        <f t="shared" si="584"/>
        <v>-13.700000000000003</v>
      </c>
      <c r="U6236" s="3">
        <f t="shared" si="585"/>
        <v>-7.8500000000000369</v>
      </c>
      <c r="V6236" s="4">
        <f t="shared" si="586"/>
        <v>-2.2743075675049362E-2</v>
      </c>
      <c r="W6236" s="5">
        <f t="shared" si="587"/>
        <v>0</v>
      </c>
    </row>
    <row r="6237" spans="1:23">
      <c r="A6237" t="s">
        <v>7722</v>
      </c>
      <c r="B6237" t="s">
        <v>3946</v>
      </c>
      <c r="C6237" t="s">
        <v>432</v>
      </c>
      <c r="D6237" t="s">
        <v>127</v>
      </c>
      <c r="E6237" s="1">
        <v>46023.811805555553</v>
      </c>
      <c r="F6237" s="1">
        <v>46023.833333333343</v>
      </c>
      <c r="G6237" t="s">
        <v>27</v>
      </c>
      <c r="H6237">
        <v>1</v>
      </c>
      <c r="I6237">
        <v>58.03</v>
      </c>
      <c r="J6237">
        <v>47.81</v>
      </c>
      <c r="K6237">
        <v>0</v>
      </c>
      <c r="L6237">
        <v>30</v>
      </c>
      <c r="M6237">
        <v>63.26</v>
      </c>
      <c r="N6237">
        <v>1.58</v>
      </c>
      <c r="O6237" t="s">
        <v>65</v>
      </c>
      <c r="P6237">
        <v>16</v>
      </c>
      <c r="Q6237">
        <v>3</v>
      </c>
      <c r="R6237" s="3">
        <f t="shared" si="582"/>
        <v>58.03</v>
      </c>
      <c r="S6237" s="3">
        <f t="shared" si="583"/>
        <v>10.219999999999999</v>
      </c>
      <c r="T6237" s="3">
        <f t="shared" si="584"/>
        <v>-33.26</v>
      </c>
      <c r="U6237" s="3">
        <f t="shared" si="585"/>
        <v>-24.619999999999997</v>
      </c>
      <c r="V6237" s="4">
        <f t="shared" si="586"/>
        <v>-0.4242633120799586</v>
      </c>
      <c r="W6237" s="5">
        <f t="shared" si="587"/>
        <v>0</v>
      </c>
    </row>
    <row r="6238" spans="1:23">
      <c r="A6238" t="s">
        <v>7723</v>
      </c>
      <c r="B6238" t="s">
        <v>1230</v>
      </c>
      <c r="C6238" t="s">
        <v>181</v>
      </c>
      <c r="D6238" t="s">
        <v>127</v>
      </c>
      <c r="E6238" s="1">
        <v>46023.832233796304</v>
      </c>
      <c r="F6238" s="1">
        <v>46023.837789351863</v>
      </c>
      <c r="G6238" t="s">
        <v>27</v>
      </c>
      <c r="H6238">
        <v>2</v>
      </c>
      <c r="I6238">
        <v>1464.8</v>
      </c>
      <c r="J6238">
        <v>905.98</v>
      </c>
      <c r="K6238">
        <v>73.239999999999995</v>
      </c>
      <c r="L6238">
        <v>0</v>
      </c>
      <c r="M6238">
        <v>52.13</v>
      </c>
      <c r="N6238">
        <v>25.05</v>
      </c>
      <c r="O6238" t="s">
        <v>65</v>
      </c>
      <c r="P6238">
        <v>0</v>
      </c>
      <c r="Q6238">
        <v>5</v>
      </c>
      <c r="R6238" s="3">
        <f t="shared" si="582"/>
        <v>1391.56</v>
      </c>
      <c r="S6238" s="3">
        <f t="shared" si="583"/>
        <v>485.57999999999993</v>
      </c>
      <c r="T6238" s="3">
        <f t="shared" si="584"/>
        <v>-52.13</v>
      </c>
      <c r="U6238" s="3">
        <f t="shared" si="585"/>
        <v>408.39999999999992</v>
      </c>
      <c r="V6238" s="4">
        <f t="shared" si="586"/>
        <v>0.29348357239357264</v>
      </c>
      <c r="W6238" s="5">
        <f t="shared" si="587"/>
        <v>1</v>
      </c>
    </row>
    <row r="6239" spans="1:23">
      <c r="A6239" t="s">
        <v>7724</v>
      </c>
      <c r="B6239" t="s">
        <v>826</v>
      </c>
      <c r="C6239" t="s">
        <v>1071</v>
      </c>
      <c r="D6239" t="s">
        <v>32</v>
      </c>
      <c r="E6239" s="1">
        <v>46023.854351851849</v>
      </c>
      <c r="F6239" s="1">
        <v>46023.860601851848</v>
      </c>
      <c r="G6239" t="s">
        <v>27</v>
      </c>
      <c r="H6239">
        <v>1</v>
      </c>
      <c r="I6239">
        <v>153.75</v>
      </c>
      <c r="J6239">
        <v>115.19</v>
      </c>
      <c r="K6239">
        <v>7.69</v>
      </c>
      <c r="L6239">
        <v>30</v>
      </c>
      <c r="M6239">
        <v>42.83</v>
      </c>
      <c r="N6239">
        <v>3.17</v>
      </c>
      <c r="O6239" t="s">
        <v>38</v>
      </c>
      <c r="P6239">
        <v>0</v>
      </c>
      <c r="Q6239">
        <v>5</v>
      </c>
      <c r="R6239" s="3">
        <f t="shared" si="582"/>
        <v>146.06</v>
      </c>
      <c r="S6239" s="3">
        <f t="shared" si="583"/>
        <v>30.870000000000005</v>
      </c>
      <c r="T6239" s="3">
        <f t="shared" si="584"/>
        <v>-12.829999999999998</v>
      </c>
      <c r="U6239" s="3">
        <f t="shared" si="585"/>
        <v>14.870000000000006</v>
      </c>
      <c r="V6239" s="4">
        <f t="shared" si="586"/>
        <v>0.10180747637957008</v>
      </c>
      <c r="W6239" s="5">
        <f t="shared" si="587"/>
        <v>1</v>
      </c>
    </row>
    <row r="6240" spans="1:23">
      <c r="A6240" t="s">
        <v>7725</v>
      </c>
      <c r="B6240" t="s">
        <v>3537</v>
      </c>
      <c r="C6240" t="s">
        <v>711</v>
      </c>
      <c r="D6240" t="s">
        <v>160</v>
      </c>
      <c r="E6240" s="1">
        <v>46023.871087962973</v>
      </c>
      <c r="F6240" s="1">
        <v>46023.890532407408</v>
      </c>
      <c r="G6240" t="s">
        <v>27</v>
      </c>
      <c r="H6240">
        <v>2</v>
      </c>
      <c r="I6240">
        <v>393.18</v>
      </c>
      <c r="J6240">
        <v>295.39999999999998</v>
      </c>
      <c r="K6240">
        <v>0</v>
      </c>
      <c r="L6240">
        <v>30</v>
      </c>
      <c r="M6240">
        <v>42.62</v>
      </c>
      <c r="N6240">
        <v>7.62</v>
      </c>
      <c r="O6240" t="s">
        <v>38</v>
      </c>
      <c r="P6240">
        <v>8</v>
      </c>
      <c r="Q6240">
        <v>3</v>
      </c>
      <c r="R6240" s="3">
        <f t="shared" si="582"/>
        <v>393.18</v>
      </c>
      <c r="S6240" s="3">
        <f t="shared" si="583"/>
        <v>97.78000000000003</v>
      </c>
      <c r="T6240" s="3">
        <f t="shared" si="584"/>
        <v>-12.619999999999997</v>
      </c>
      <c r="U6240" s="3">
        <f t="shared" si="585"/>
        <v>77.54000000000002</v>
      </c>
      <c r="V6240" s="4">
        <f t="shared" si="586"/>
        <v>0.19721247265883315</v>
      </c>
      <c r="W6240" s="5">
        <f t="shared" si="587"/>
        <v>1</v>
      </c>
    </row>
    <row r="6241" spans="1:23">
      <c r="A6241" t="s">
        <v>7726</v>
      </c>
      <c r="B6241" t="s">
        <v>896</v>
      </c>
      <c r="C6241" t="s">
        <v>1369</v>
      </c>
      <c r="D6241" t="s">
        <v>60</v>
      </c>
      <c r="E6241" s="1">
        <v>46023.905972222223</v>
      </c>
      <c r="F6241" s="1">
        <v>46023.915694444448</v>
      </c>
      <c r="G6241" t="s">
        <v>27</v>
      </c>
      <c r="H6241">
        <v>5</v>
      </c>
      <c r="I6241">
        <v>2090.6999999999998</v>
      </c>
      <c r="J6241">
        <v>1284.0999999999999</v>
      </c>
      <c r="K6241">
        <v>522.66999999999996</v>
      </c>
      <c r="L6241">
        <v>0</v>
      </c>
      <c r="M6241">
        <v>59.32</v>
      </c>
      <c r="N6241">
        <v>28.22</v>
      </c>
      <c r="O6241" t="s">
        <v>38</v>
      </c>
      <c r="P6241">
        <v>0</v>
      </c>
      <c r="Q6241">
        <v>5</v>
      </c>
      <c r="R6241" s="3">
        <f t="shared" si="582"/>
        <v>1568.0299999999997</v>
      </c>
      <c r="S6241" s="3">
        <f t="shared" si="583"/>
        <v>283.92999999999984</v>
      </c>
      <c r="T6241" s="3">
        <f t="shared" si="584"/>
        <v>-59.32</v>
      </c>
      <c r="U6241" s="3">
        <f t="shared" si="585"/>
        <v>196.38999999999984</v>
      </c>
      <c r="V6241" s="4">
        <f t="shared" si="586"/>
        <v>0.12524632819525128</v>
      </c>
      <c r="W6241" s="5">
        <f t="shared" si="587"/>
        <v>1</v>
      </c>
    </row>
    <row r="6242" spans="1:23">
      <c r="A6242" t="s">
        <v>7727</v>
      </c>
      <c r="B6242" t="s">
        <v>2594</v>
      </c>
      <c r="C6242" t="s">
        <v>1364</v>
      </c>
      <c r="D6242" t="s">
        <v>26</v>
      </c>
      <c r="E6242" s="1">
        <v>46024.386793981481</v>
      </c>
      <c r="F6242" s="1">
        <v>46024.402071759258</v>
      </c>
      <c r="G6242" t="s">
        <v>27</v>
      </c>
      <c r="H6242">
        <v>4</v>
      </c>
      <c r="I6242">
        <v>2013.2</v>
      </c>
      <c r="J6242">
        <v>1735.48</v>
      </c>
      <c r="K6242">
        <v>0</v>
      </c>
      <c r="L6242">
        <v>0</v>
      </c>
      <c r="M6242">
        <v>58.25</v>
      </c>
      <c r="N6242">
        <v>36.24</v>
      </c>
      <c r="O6242" t="s">
        <v>38</v>
      </c>
      <c r="P6242">
        <v>7</v>
      </c>
      <c r="Q6242">
        <v>4</v>
      </c>
      <c r="R6242" s="3">
        <f t="shared" si="582"/>
        <v>2013.2</v>
      </c>
      <c r="S6242" s="3">
        <f t="shared" si="583"/>
        <v>277.72000000000003</v>
      </c>
      <c r="T6242" s="3">
        <f t="shared" si="584"/>
        <v>-58.25</v>
      </c>
      <c r="U6242" s="3">
        <f t="shared" si="585"/>
        <v>183.23000000000002</v>
      </c>
      <c r="V6242" s="4">
        <f t="shared" si="586"/>
        <v>9.1014305583151212E-2</v>
      </c>
      <c r="W6242" s="5">
        <f t="shared" si="587"/>
        <v>1</v>
      </c>
    </row>
    <row r="6243" spans="1:23">
      <c r="A6243" t="s">
        <v>7728</v>
      </c>
      <c r="B6243" t="s">
        <v>132</v>
      </c>
      <c r="C6243" t="s">
        <v>809</v>
      </c>
      <c r="D6243" t="s">
        <v>72</v>
      </c>
      <c r="E6243" s="1">
        <v>46024.409745370373</v>
      </c>
      <c r="F6243" s="1">
        <v>46024.418773148151</v>
      </c>
      <c r="G6243" t="s">
        <v>27</v>
      </c>
      <c r="H6243">
        <v>1</v>
      </c>
      <c r="I6243">
        <v>329.25</v>
      </c>
      <c r="J6243">
        <v>259.45</v>
      </c>
      <c r="K6243">
        <v>32.93</v>
      </c>
      <c r="L6243">
        <v>30</v>
      </c>
      <c r="M6243">
        <v>53.34</v>
      </c>
      <c r="N6243">
        <v>5.87</v>
      </c>
      <c r="O6243" t="s">
        <v>38</v>
      </c>
      <c r="P6243">
        <v>0</v>
      </c>
      <c r="Q6243">
        <v>5</v>
      </c>
      <c r="R6243" s="3">
        <f t="shared" si="582"/>
        <v>296.32</v>
      </c>
      <c r="S6243" s="3">
        <f t="shared" si="583"/>
        <v>36.870000000000005</v>
      </c>
      <c r="T6243" s="3">
        <f t="shared" si="584"/>
        <v>-23.340000000000003</v>
      </c>
      <c r="U6243" s="3">
        <f t="shared" si="585"/>
        <v>7.660000000000001</v>
      </c>
      <c r="V6243" s="4">
        <f t="shared" si="586"/>
        <v>2.5850431965442768E-2</v>
      </c>
      <c r="W6243" s="5">
        <f t="shared" si="587"/>
        <v>1</v>
      </c>
    </row>
    <row r="6244" spans="1:23">
      <c r="A6244" t="s">
        <v>7729</v>
      </c>
      <c r="B6244" t="s">
        <v>372</v>
      </c>
      <c r="C6244" t="s">
        <v>1004</v>
      </c>
      <c r="D6244" t="s">
        <v>52</v>
      </c>
      <c r="E6244" s="1">
        <v>46024.506319444437</v>
      </c>
      <c r="G6244" t="s">
        <v>110</v>
      </c>
      <c r="H6244">
        <v>1</v>
      </c>
      <c r="I6244">
        <v>299.91000000000003</v>
      </c>
      <c r="J6244">
        <v>192.74</v>
      </c>
      <c r="K6244">
        <v>15</v>
      </c>
      <c r="L6244">
        <v>30</v>
      </c>
      <c r="M6244">
        <v>56.75</v>
      </c>
      <c r="N6244">
        <v>0</v>
      </c>
      <c r="O6244" t="s">
        <v>38</v>
      </c>
      <c r="P6244">
        <v>1</v>
      </c>
      <c r="R6244" s="3">
        <f t="shared" si="582"/>
        <v>284.91000000000003</v>
      </c>
      <c r="S6244" s="3">
        <f t="shared" si="583"/>
        <v>92.170000000000016</v>
      </c>
      <c r="T6244" s="3">
        <f t="shared" si="584"/>
        <v>-26.75</v>
      </c>
      <c r="U6244" s="3">
        <f t="shared" si="585"/>
        <v>65.420000000000016</v>
      </c>
      <c r="V6244" s="4">
        <f t="shared" si="586"/>
        <v>0.22961637008178024</v>
      </c>
      <c r="W6244" s="5">
        <f t="shared" si="587"/>
        <v>1</v>
      </c>
    </row>
    <row r="6245" spans="1:23">
      <c r="A6245" t="s">
        <v>7730</v>
      </c>
      <c r="B6245" t="s">
        <v>1171</v>
      </c>
      <c r="C6245" t="s">
        <v>900</v>
      </c>
      <c r="D6245" t="s">
        <v>117</v>
      </c>
      <c r="E6245" s="1">
        <v>46024.528935185182</v>
      </c>
      <c r="F6245" s="1">
        <v>46024.539351851847</v>
      </c>
      <c r="G6245" t="s">
        <v>27</v>
      </c>
      <c r="H6245">
        <v>2</v>
      </c>
      <c r="I6245">
        <v>758.76</v>
      </c>
      <c r="J6245">
        <v>624.4</v>
      </c>
      <c r="K6245">
        <v>37.94</v>
      </c>
      <c r="L6245">
        <v>0</v>
      </c>
      <c r="M6245">
        <v>40.409999999999997</v>
      </c>
      <c r="N6245">
        <v>12.97</v>
      </c>
      <c r="O6245" t="s">
        <v>38</v>
      </c>
      <c r="P6245">
        <v>0</v>
      </c>
      <c r="Q6245">
        <v>5</v>
      </c>
      <c r="R6245" s="3">
        <f t="shared" si="582"/>
        <v>720.81999999999994</v>
      </c>
      <c r="S6245" s="3">
        <f t="shared" si="583"/>
        <v>96.419999999999959</v>
      </c>
      <c r="T6245" s="3">
        <f t="shared" si="584"/>
        <v>-40.409999999999997</v>
      </c>
      <c r="U6245" s="3">
        <f t="shared" si="585"/>
        <v>43.039999999999964</v>
      </c>
      <c r="V6245" s="4">
        <f t="shared" si="586"/>
        <v>5.9709774978496666E-2</v>
      </c>
      <c r="W6245" s="5">
        <f t="shared" si="587"/>
        <v>1</v>
      </c>
    </row>
    <row r="6246" spans="1:23">
      <c r="A6246" t="s">
        <v>7731</v>
      </c>
      <c r="B6246" t="s">
        <v>3717</v>
      </c>
      <c r="C6246" t="s">
        <v>543</v>
      </c>
      <c r="D6246" t="s">
        <v>48</v>
      </c>
      <c r="E6246" s="1">
        <v>46024.545115740737</v>
      </c>
      <c r="F6246" s="1">
        <v>46024.559699074067</v>
      </c>
      <c r="G6246" t="s">
        <v>27</v>
      </c>
      <c r="H6246">
        <v>2</v>
      </c>
      <c r="I6246">
        <v>236.92</v>
      </c>
      <c r="J6246">
        <v>163.04</v>
      </c>
      <c r="K6246">
        <v>11.85</v>
      </c>
      <c r="L6246">
        <v>30</v>
      </c>
      <c r="M6246">
        <v>48.4</v>
      </c>
      <c r="N6246">
        <v>4.59</v>
      </c>
      <c r="O6246" t="s">
        <v>38</v>
      </c>
      <c r="P6246">
        <v>6</v>
      </c>
      <c r="Q6246">
        <v>3</v>
      </c>
      <c r="R6246" s="3">
        <f t="shared" si="582"/>
        <v>225.07</v>
      </c>
      <c r="S6246" s="3">
        <f t="shared" si="583"/>
        <v>62.03</v>
      </c>
      <c r="T6246" s="3">
        <f t="shared" si="584"/>
        <v>-18.399999999999999</v>
      </c>
      <c r="U6246" s="3">
        <f t="shared" si="585"/>
        <v>39.040000000000006</v>
      </c>
      <c r="V6246" s="4">
        <f t="shared" si="586"/>
        <v>0.17345714666548187</v>
      </c>
      <c r="W6246" s="5">
        <f t="shared" si="587"/>
        <v>1</v>
      </c>
    </row>
    <row r="6247" spans="1:23">
      <c r="A6247" t="s">
        <v>7732</v>
      </c>
      <c r="B6247" t="s">
        <v>1687</v>
      </c>
      <c r="C6247" t="s">
        <v>1071</v>
      </c>
      <c r="D6247" t="s">
        <v>32</v>
      </c>
      <c r="E6247" s="1">
        <v>46024.569965277777</v>
      </c>
      <c r="F6247" s="1">
        <v>46024.58871527778</v>
      </c>
      <c r="G6247" t="s">
        <v>27</v>
      </c>
      <c r="H6247">
        <v>2</v>
      </c>
      <c r="I6247">
        <v>307.5</v>
      </c>
      <c r="J6247">
        <v>230.38</v>
      </c>
      <c r="K6247">
        <v>15.38</v>
      </c>
      <c r="L6247">
        <v>30</v>
      </c>
      <c r="M6247">
        <v>59.75</v>
      </c>
      <c r="N6247">
        <v>5.8</v>
      </c>
      <c r="O6247" t="s">
        <v>38</v>
      </c>
      <c r="P6247">
        <v>7</v>
      </c>
      <c r="Q6247">
        <v>3</v>
      </c>
      <c r="R6247" s="3">
        <f t="shared" si="582"/>
        <v>292.12</v>
      </c>
      <c r="S6247" s="3">
        <f t="shared" si="583"/>
        <v>61.740000000000009</v>
      </c>
      <c r="T6247" s="3">
        <f t="shared" si="584"/>
        <v>-29.75</v>
      </c>
      <c r="U6247" s="3">
        <f t="shared" si="585"/>
        <v>26.190000000000008</v>
      </c>
      <c r="V6247" s="4">
        <f t="shared" si="586"/>
        <v>8.9654936327536655E-2</v>
      </c>
      <c r="W6247" s="5">
        <f t="shared" si="587"/>
        <v>1</v>
      </c>
    </row>
    <row r="6248" spans="1:23">
      <c r="A6248" t="s">
        <v>7733</v>
      </c>
      <c r="B6248" t="s">
        <v>327</v>
      </c>
      <c r="C6248" t="s">
        <v>316</v>
      </c>
      <c r="D6248" t="s">
        <v>64</v>
      </c>
      <c r="E6248" s="1">
        <v>46024.570949074077</v>
      </c>
      <c r="F6248" s="1">
        <v>46024.581365740742</v>
      </c>
      <c r="G6248" t="s">
        <v>27</v>
      </c>
      <c r="H6248">
        <v>2</v>
      </c>
      <c r="I6248">
        <v>237.18</v>
      </c>
      <c r="J6248">
        <v>187.76</v>
      </c>
      <c r="K6248">
        <v>11.86</v>
      </c>
      <c r="L6248">
        <v>30</v>
      </c>
      <c r="M6248">
        <v>60.82</v>
      </c>
      <c r="N6248">
        <v>4.5999999999999996</v>
      </c>
      <c r="O6248" t="s">
        <v>38</v>
      </c>
      <c r="P6248">
        <v>0</v>
      </c>
      <c r="Q6248">
        <v>5</v>
      </c>
      <c r="R6248" s="3">
        <f t="shared" si="582"/>
        <v>225.32</v>
      </c>
      <c r="S6248" s="3">
        <f t="shared" si="583"/>
        <v>37.56</v>
      </c>
      <c r="T6248" s="3">
        <f t="shared" si="584"/>
        <v>-30.82</v>
      </c>
      <c r="U6248" s="3">
        <f t="shared" si="585"/>
        <v>2.1400000000000023</v>
      </c>
      <c r="V6248" s="4">
        <f t="shared" si="586"/>
        <v>9.4976034084857195E-3</v>
      </c>
      <c r="W6248" s="5">
        <f t="shared" si="587"/>
        <v>1</v>
      </c>
    </row>
    <row r="6249" spans="1:23">
      <c r="A6249" t="s">
        <v>7734</v>
      </c>
      <c r="B6249" t="s">
        <v>5705</v>
      </c>
      <c r="C6249" t="s">
        <v>409</v>
      </c>
      <c r="D6249" t="s">
        <v>117</v>
      </c>
      <c r="E6249" s="1">
        <v>46024.593252314808</v>
      </c>
      <c r="F6249" s="1">
        <v>46024.611307870371</v>
      </c>
      <c r="G6249" t="s">
        <v>27</v>
      </c>
      <c r="H6249">
        <v>2</v>
      </c>
      <c r="I6249">
        <v>443.92</v>
      </c>
      <c r="J6249">
        <v>316.95999999999998</v>
      </c>
      <c r="K6249">
        <v>22.2</v>
      </c>
      <c r="L6249">
        <v>0</v>
      </c>
      <c r="M6249">
        <v>48.16</v>
      </c>
      <c r="N6249">
        <v>7.59</v>
      </c>
      <c r="O6249" t="s">
        <v>38</v>
      </c>
      <c r="P6249">
        <v>6</v>
      </c>
      <c r="Q6249">
        <v>3</v>
      </c>
      <c r="R6249" s="3">
        <f t="shared" si="582"/>
        <v>421.72</v>
      </c>
      <c r="S6249" s="3">
        <f t="shared" si="583"/>
        <v>104.76000000000005</v>
      </c>
      <c r="T6249" s="3">
        <f t="shared" si="584"/>
        <v>-48.16</v>
      </c>
      <c r="U6249" s="3">
        <f t="shared" si="585"/>
        <v>49.010000000000048</v>
      </c>
      <c r="V6249" s="4">
        <f t="shared" si="586"/>
        <v>0.11621454993834783</v>
      </c>
      <c r="W6249" s="5">
        <f t="shared" si="587"/>
        <v>1</v>
      </c>
    </row>
    <row r="6250" spans="1:23">
      <c r="A6250" t="s">
        <v>7735</v>
      </c>
      <c r="B6250" t="s">
        <v>2098</v>
      </c>
      <c r="C6250" t="s">
        <v>56</v>
      </c>
      <c r="D6250" t="s">
        <v>127</v>
      </c>
      <c r="E6250" s="1">
        <v>46024.605937499997</v>
      </c>
      <c r="F6250" s="1">
        <v>46024.615659722222</v>
      </c>
      <c r="G6250" t="s">
        <v>27</v>
      </c>
      <c r="H6250">
        <v>1</v>
      </c>
      <c r="I6250">
        <v>163.80000000000001</v>
      </c>
      <c r="J6250">
        <v>133.49</v>
      </c>
      <c r="K6250">
        <v>16.38</v>
      </c>
      <c r="L6250">
        <v>30</v>
      </c>
      <c r="M6250">
        <v>40.6</v>
      </c>
      <c r="N6250">
        <v>3.19</v>
      </c>
      <c r="O6250" t="s">
        <v>144</v>
      </c>
      <c r="P6250">
        <v>0</v>
      </c>
      <c r="Q6250">
        <v>5</v>
      </c>
      <c r="R6250" s="3">
        <f t="shared" si="582"/>
        <v>147.42000000000002</v>
      </c>
      <c r="S6250" s="3">
        <f t="shared" si="583"/>
        <v>13.930000000000007</v>
      </c>
      <c r="T6250" s="3">
        <f t="shared" si="584"/>
        <v>-10.600000000000001</v>
      </c>
      <c r="U6250" s="3">
        <f t="shared" si="585"/>
        <v>0.14000000000000545</v>
      </c>
      <c r="V6250" s="4">
        <f t="shared" si="586"/>
        <v>9.4966761633431991E-4</v>
      </c>
      <c r="W6250" s="5">
        <f t="shared" si="587"/>
        <v>1</v>
      </c>
    </row>
    <row r="6251" spans="1:23">
      <c r="A6251" t="s">
        <v>7736</v>
      </c>
      <c r="B6251" t="s">
        <v>198</v>
      </c>
      <c r="C6251" t="s">
        <v>113</v>
      </c>
      <c r="D6251" t="s">
        <v>127</v>
      </c>
      <c r="E6251" s="1">
        <v>46024.625300925924</v>
      </c>
      <c r="F6251" s="1">
        <v>46024.637106481481</v>
      </c>
      <c r="G6251" t="s">
        <v>27</v>
      </c>
      <c r="H6251">
        <v>3</v>
      </c>
      <c r="I6251">
        <v>299.7</v>
      </c>
      <c r="J6251">
        <v>195.57</v>
      </c>
      <c r="K6251">
        <v>74.92</v>
      </c>
      <c r="L6251">
        <v>30</v>
      </c>
      <c r="M6251">
        <v>40.229999999999997</v>
      </c>
      <c r="N6251">
        <v>4.59</v>
      </c>
      <c r="O6251" t="s">
        <v>38</v>
      </c>
      <c r="P6251">
        <v>2</v>
      </c>
      <c r="Q6251">
        <v>4</v>
      </c>
      <c r="R6251" s="3">
        <f t="shared" si="582"/>
        <v>224.77999999999997</v>
      </c>
      <c r="S6251" s="3">
        <f t="shared" si="583"/>
        <v>29.20999999999998</v>
      </c>
      <c r="T6251" s="3">
        <f t="shared" si="584"/>
        <v>-10.229999999999997</v>
      </c>
      <c r="U6251" s="3">
        <f t="shared" si="585"/>
        <v>14.389999999999983</v>
      </c>
      <c r="V6251" s="4">
        <f t="shared" si="586"/>
        <v>6.4018151081056962E-2</v>
      </c>
      <c r="W6251" s="5">
        <f t="shared" si="587"/>
        <v>1</v>
      </c>
    </row>
    <row r="6252" spans="1:23">
      <c r="A6252" t="s">
        <v>7737</v>
      </c>
      <c r="B6252" t="s">
        <v>2495</v>
      </c>
      <c r="C6252" t="s">
        <v>1082</v>
      </c>
      <c r="D6252" t="s">
        <v>103</v>
      </c>
      <c r="E6252" s="1">
        <v>46024.6327662037</v>
      </c>
      <c r="F6252" s="1">
        <v>46024.65221064815</v>
      </c>
      <c r="G6252" t="s">
        <v>27</v>
      </c>
      <c r="H6252">
        <v>1</v>
      </c>
      <c r="I6252">
        <v>187.84</v>
      </c>
      <c r="J6252">
        <v>134.15</v>
      </c>
      <c r="K6252">
        <v>9.39</v>
      </c>
      <c r="L6252">
        <v>30</v>
      </c>
      <c r="M6252">
        <v>37.1</v>
      </c>
      <c r="N6252">
        <v>3.75</v>
      </c>
      <c r="O6252" t="s">
        <v>33</v>
      </c>
      <c r="P6252">
        <v>8</v>
      </c>
      <c r="Q6252">
        <v>3</v>
      </c>
      <c r="R6252" s="3">
        <f t="shared" si="582"/>
        <v>178.45</v>
      </c>
      <c r="S6252" s="3">
        <f t="shared" si="583"/>
        <v>44.299999999999983</v>
      </c>
      <c r="T6252" s="3">
        <f t="shared" si="584"/>
        <v>-7.1000000000000014</v>
      </c>
      <c r="U6252" s="3">
        <f t="shared" si="585"/>
        <v>33.449999999999982</v>
      </c>
      <c r="V6252" s="4">
        <f t="shared" si="586"/>
        <v>0.18744746427570738</v>
      </c>
      <c r="W6252" s="5">
        <f t="shared" si="587"/>
        <v>1</v>
      </c>
    </row>
    <row r="6253" spans="1:23">
      <c r="A6253" t="s">
        <v>7738</v>
      </c>
      <c r="B6253" t="s">
        <v>595</v>
      </c>
      <c r="C6253" t="s">
        <v>1474</v>
      </c>
      <c r="D6253" t="s">
        <v>72</v>
      </c>
      <c r="E6253" s="1">
        <v>46024.684444444443</v>
      </c>
      <c r="F6253" s="1">
        <v>46024.691388888888</v>
      </c>
      <c r="G6253" t="s">
        <v>27</v>
      </c>
      <c r="H6253">
        <v>1</v>
      </c>
      <c r="I6253">
        <v>543.97</v>
      </c>
      <c r="J6253">
        <v>300.88</v>
      </c>
      <c r="K6253">
        <v>135.99</v>
      </c>
      <c r="L6253">
        <v>0</v>
      </c>
      <c r="M6253">
        <v>36.659999999999997</v>
      </c>
      <c r="N6253">
        <v>7.34</v>
      </c>
      <c r="O6253" t="s">
        <v>38</v>
      </c>
      <c r="P6253">
        <v>0</v>
      </c>
      <c r="Q6253">
        <v>4</v>
      </c>
      <c r="R6253" s="3">
        <f t="shared" si="582"/>
        <v>407.98</v>
      </c>
      <c r="S6253" s="3">
        <f t="shared" si="583"/>
        <v>107.10000000000002</v>
      </c>
      <c r="T6253" s="3">
        <f t="shared" si="584"/>
        <v>-36.659999999999997</v>
      </c>
      <c r="U6253" s="3">
        <f t="shared" si="585"/>
        <v>63.100000000000023</v>
      </c>
      <c r="V6253" s="4">
        <f t="shared" si="586"/>
        <v>0.15466444433550669</v>
      </c>
      <c r="W6253" s="5">
        <f t="shared" si="587"/>
        <v>1</v>
      </c>
    </row>
    <row r="6254" spans="1:23">
      <c r="A6254" t="s">
        <v>7739</v>
      </c>
      <c r="B6254" t="s">
        <v>4412</v>
      </c>
      <c r="C6254" t="s">
        <v>106</v>
      </c>
      <c r="D6254" t="s">
        <v>72</v>
      </c>
      <c r="E6254" s="1">
        <v>46024.748310185183</v>
      </c>
      <c r="F6254" s="1">
        <v>46024.7656712963</v>
      </c>
      <c r="G6254" t="s">
        <v>27</v>
      </c>
      <c r="H6254">
        <v>3</v>
      </c>
      <c r="I6254">
        <v>723.48</v>
      </c>
      <c r="J6254">
        <v>534.05999999999995</v>
      </c>
      <c r="K6254">
        <v>36.17</v>
      </c>
      <c r="L6254">
        <v>0</v>
      </c>
      <c r="M6254">
        <v>42.39</v>
      </c>
      <c r="N6254">
        <v>12.37</v>
      </c>
      <c r="O6254" t="s">
        <v>33</v>
      </c>
      <c r="P6254">
        <v>10</v>
      </c>
      <c r="Q6254">
        <v>3</v>
      </c>
      <c r="R6254" s="3">
        <f t="shared" si="582"/>
        <v>687.31000000000006</v>
      </c>
      <c r="S6254" s="3">
        <f t="shared" si="583"/>
        <v>153.25000000000011</v>
      </c>
      <c r="T6254" s="3">
        <f t="shared" si="584"/>
        <v>-42.39</v>
      </c>
      <c r="U6254" s="3">
        <f t="shared" si="585"/>
        <v>98.490000000000109</v>
      </c>
      <c r="V6254" s="4">
        <f t="shared" si="586"/>
        <v>0.14329778411488281</v>
      </c>
      <c r="W6254" s="5">
        <f t="shared" si="587"/>
        <v>1</v>
      </c>
    </row>
    <row r="6255" spans="1:23">
      <c r="A6255" t="s">
        <v>7740</v>
      </c>
      <c r="B6255" t="s">
        <v>1533</v>
      </c>
      <c r="C6255" t="s">
        <v>661</v>
      </c>
      <c r="D6255" t="s">
        <v>26</v>
      </c>
      <c r="E6255" s="1">
        <v>46024.769456018519</v>
      </c>
      <c r="F6255" s="1">
        <v>46024.775011574071</v>
      </c>
      <c r="G6255" t="s">
        <v>27</v>
      </c>
      <c r="H6255">
        <v>2</v>
      </c>
      <c r="I6255">
        <v>1403.18</v>
      </c>
      <c r="J6255">
        <v>906.04</v>
      </c>
      <c r="K6255">
        <v>140.32</v>
      </c>
      <c r="L6255">
        <v>0</v>
      </c>
      <c r="M6255">
        <v>62.03</v>
      </c>
      <c r="N6255">
        <v>22.73</v>
      </c>
      <c r="O6255" t="s">
        <v>28</v>
      </c>
      <c r="P6255">
        <v>0</v>
      </c>
      <c r="Q6255">
        <v>4</v>
      </c>
      <c r="R6255" s="3">
        <f t="shared" si="582"/>
        <v>1262.8600000000001</v>
      </c>
      <c r="S6255" s="3">
        <f t="shared" si="583"/>
        <v>356.82000000000016</v>
      </c>
      <c r="T6255" s="3">
        <f t="shared" si="584"/>
        <v>-62.03</v>
      </c>
      <c r="U6255" s="3">
        <f t="shared" si="585"/>
        <v>272.06000000000017</v>
      </c>
      <c r="V6255" s="4">
        <f t="shared" si="586"/>
        <v>0.21543163929493384</v>
      </c>
      <c r="W6255" s="5">
        <f t="shared" si="587"/>
        <v>1</v>
      </c>
    </row>
    <row r="6256" spans="1:23">
      <c r="A6256" t="s">
        <v>7741</v>
      </c>
      <c r="B6256" t="s">
        <v>115</v>
      </c>
      <c r="C6256" t="s">
        <v>561</v>
      </c>
      <c r="D6256" t="s">
        <v>127</v>
      </c>
      <c r="E6256" s="1">
        <v>46024.822557870371</v>
      </c>
      <c r="F6256" s="1">
        <v>46024.831585648149</v>
      </c>
      <c r="G6256" t="s">
        <v>27</v>
      </c>
      <c r="H6256">
        <v>2</v>
      </c>
      <c r="I6256">
        <v>413.7</v>
      </c>
      <c r="J6256">
        <v>351.7</v>
      </c>
      <c r="K6256">
        <v>41.37</v>
      </c>
      <c r="L6256">
        <v>0</v>
      </c>
      <c r="M6256">
        <v>49.06</v>
      </c>
      <c r="N6256">
        <v>6.7</v>
      </c>
      <c r="O6256" t="s">
        <v>33</v>
      </c>
      <c r="P6256">
        <v>0</v>
      </c>
      <c r="Q6256">
        <v>5</v>
      </c>
      <c r="R6256" s="3">
        <f t="shared" si="582"/>
        <v>372.33</v>
      </c>
      <c r="S6256" s="3">
        <f t="shared" si="583"/>
        <v>20.629999999999995</v>
      </c>
      <c r="T6256" s="3">
        <f t="shared" si="584"/>
        <v>-49.06</v>
      </c>
      <c r="U6256" s="3">
        <f t="shared" si="585"/>
        <v>-35.13000000000001</v>
      </c>
      <c r="V6256" s="4">
        <f t="shared" si="586"/>
        <v>-9.435178470711468E-2</v>
      </c>
      <c r="W6256" s="5">
        <f t="shared" si="587"/>
        <v>0</v>
      </c>
    </row>
    <row r="6257" spans="1:23">
      <c r="A6257" t="s">
        <v>7742</v>
      </c>
      <c r="B6257" t="s">
        <v>2330</v>
      </c>
      <c r="C6257" t="s">
        <v>459</v>
      </c>
      <c r="D6257" t="s">
        <v>44</v>
      </c>
      <c r="E6257" s="1">
        <v>46024.838750000003</v>
      </c>
      <c r="F6257" s="1">
        <v>46024.857499999998</v>
      </c>
      <c r="G6257" t="s">
        <v>27</v>
      </c>
      <c r="H6257">
        <v>1</v>
      </c>
      <c r="I6257">
        <v>862.87</v>
      </c>
      <c r="J6257">
        <v>763.83</v>
      </c>
      <c r="K6257">
        <v>43.14</v>
      </c>
      <c r="L6257">
        <v>0</v>
      </c>
      <c r="M6257">
        <v>50.81</v>
      </c>
      <c r="N6257">
        <v>14.76</v>
      </c>
      <c r="O6257" t="s">
        <v>33</v>
      </c>
      <c r="P6257">
        <v>12</v>
      </c>
      <c r="Q6257">
        <v>2</v>
      </c>
      <c r="R6257" s="3">
        <f t="shared" si="582"/>
        <v>819.73</v>
      </c>
      <c r="S6257" s="3">
        <f t="shared" si="583"/>
        <v>55.899999999999977</v>
      </c>
      <c r="T6257" s="3">
        <f t="shared" si="584"/>
        <v>-50.81</v>
      </c>
      <c r="U6257" s="3">
        <f t="shared" si="585"/>
        <v>-9.6700000000000248</v>
      </c>
      <c r="V6257" s="4">
        <f t="shared" si="586"/>
        <v>-1.1796567162358367E-2</v>
      </c>
      <c r="W6257" s="5">
        <f t="shared" si="587"/>
        <v>0</v>
      </c>
    </row>
    <row r="6258" spans="1:23">
      <c r="A6258" t="s">
        <v>7743</v>
      </c>
      <c r="B6258" t="s">
        <v>1138</v>
      </c>
      <c r="C6258" t="s">
        <v>606</v>
      </c>
      <c r="D6258" t="s">
        <v>103</v>
      </c>
      <c r="E6258" s="1">
        <v>46024.874097222222</v>
      </c>
      <c r="F6258" s="1">
        <v>46024.883819444447</v>
      </c>
      <c r="G6258" t="s">
        <v>27</v>
      </c>
      <c r="H6258">
        <v>1</v>
      </c>
      <c r="I6258">
        <v>583.76</v>
      </c>
      <c r="J6258">
        <v>383.63</v>
      </c>
      <c r="K6258">
        <v>29.19</v>
      </c>
      <c r="L6258">
        <v>0</v>
      </c>
      <c r="M6258">
        <v>49.93</v>
      </c>
      <c r="N6258">
        <v>9.98</v>
      </c>
      <c r="O6258" t="s">
        <v>144</v>
      </c>
      <c r="P6258">
        <v>0</v>
      </c>
      <c r="Q6258">
        <v>5</v>
      </c>
      <c r="R6258" s="3">
        <f t="shared" si="582"/>
        <v>554.56999999999994</v>
      </c>
      <c r="S6258" s="3">
        <f t="shared" si="583"/>
        <v>170.93999999999994</v>
      </c>
      <c r="T6258" s="3">
        <f t="shared" si="584"/>
        <v>-49.93</v>
      </c>
      <c r="U6258" s="3">
        <f t="shared" si="585"/>
        <v>111.02999999999993</v>
      </c>
      <c r="V6258" s="4">
        <f t="shared" si="586"/>
        <v>0.20020917106947714</v>
      </c>
      <c r="W6258" s="5">
        <f t="shared" si="587"/>
        <v>1</v>
      </c>
    </row>
    <row r="6259" spans="1:23">
      <c r="A6259" t="s">
        <v>7744</v>
      </c>
      <c r="B6259" t="s">
        <v>1689</v>
      </c>
      <c r="C6259" t="s">
        <v>259</v>
      </c>
      <c r="D6259" t="s">
        <v>117</v>
      </c>
      <c r="E6259" s="1">
        <v>46024.897615740738</v>
      </c>
      <c r="G6259" t="s">
        <v>110</v>
      </c>
      <c r="H6259">
        <v>1</v>
      </c>
      <c r="I6259">
        <v>204.1</v>
      </c>
      <c r="J6259">
        <v>164.4</v>
      </c>
      <c r="K6259">
        <v>0</v>
      </c>
      <c r="L6259">
        <v>30</v>
      </c>
      <c r="M6259">
        <v>38.380000000000003</v>
      </c>
      <c r="N6259">
        <v>0</v>
      </c>
      <c r="O6259" t="s">
        <v>38</v>
      </c>
      <c r="P6259">
        <v>1</v>
      </c>
      <c r="R6259" s="3">
        <f t="shared" si="582"/>
        <v>204.1</v>
      </c>
      <c r="S6259" s="3">
        <f t="shared" si="583"/>
        <v>39.699999999999989</v>
      </c>
      <c r="T6259" s="3">
        <f t="shared" si="584"/>
        <v>-8.3800000000000026</v>
      </c>
      <c r="U6259" s="3">
        <f t="shared" si="585"/>
        <v>31.319999999999986</v>
      </c>
      <c r="V6259" s="4">
        <f t="shared" si="586"/>
        <v>0.15345418912297887</v>
      </c>
      <c r="W6259" s="5">
        <f t="shared" si="587"/>
        <v>1</v>
      </c>
    </row>
    <row r="6260" spans="1:23">
      <c r="A6260" t="s">
        <v>7745</v>
      </c>
      <c r="B6260" t="s">
        <v>908</v>
      </c>
      <c r="C6260" t="s">
        <v>139</v>
      </c>
      <c r="D6260" t="s">
        <v>143</v>
      </c>
      <c r="E6260" s="1">
        <v>46025.303749999999</v>
      </c>
      <c r="F6260" s="1">
        <v>46025.309305555558</v>
      </c>
      <c r="G6260" t="s">
        <v>27</v>
      </c>
      <c r="H6260">
        <v>2</v>
      </c>
      <c r="I6260">
        <v>1595.64</v>
      </c>
      <c r="J6260">
        <v>1386.34</v>
      </c>
      <c r="K6260">
        <v>0</v>
      </c>
      <c r="L6260">
        <v>0</v>
      </c>
      <c r="M6260">
        <v>49.71</v>
      </c>
      <c r="N6260">
        <v>28.72</v>
      </c>
      <c r="O6260" t="s">
        <v>33</v>
      </c>
      <c r="P6260">
        <v>0</v>
      </c>
      <c r="Q6260">
        <v>5</v>
      </c>
      <c r="R6260" s="3">
        <f t="shared" si="582"/>
        <v>1595.64</v>
      </c>
      <c r="S6260" s="3">
        <f t="shared" si="583"/>
        <v>209.30000000000018</v>
      </c>
      <c r="T6260" s="3">
        <f t="shared" si="584"/>
        <v>-49.71</v>
      </c>
      <c r="U6260" s="3">
        <f t="shared" si="585"/>
        <v>130.87000000000018</v>
      </c>
      <c r="V6260" s="4">
        <f t="shared" si="586"/>
        <v>8.2017246998069851E-2</v>
      </c>
      <c r="W6260" s="5">
        <f t="shared" si="587"/>
        <v>1</v>
      </c>
    </row>
    <row r="6261" spans="1:23">
      <c r="A6261" t="s">
        <v>7746</v>
      </c>
      <c r="B6261" t="s">
        <v>2515</v>
      </c>
      <c r="C6261" t="s">
        <v>841</v>
      </c>
      <c r="D6261" t="s">
        <v>60</v>
      </c>
      <c r="E6261" s="1">
        <v>46025.358900462961</v>
      </c>
      <c r="F6261" s="1">
        <v>46025.372789351852</v>
      </c>
      <c r="G6261" t="s">
        <v>27</v>
      </c>
      <c r="H6261">
        <v>1</v>
      </c>
      <c r="I6261">
        <v>155.91999999999999</v>
      </c>
      <c r="J6261">
        <v>123.38</v>
      </c>
      <c r="K6261">
        <v>7.8</v>
      </c>
      <c r="L6261">
        <v>30</v>
      </c>
      <c r="M6261">
        <v>61.86</v>
      </c>
      <c r="N6261">
        <v>3.21</v>
      </c>
      <c r="O6261" t="s">
        <v>144</v>
      </c>
      <c r="P6261">
        <v>5</v>
      </c>
      <c r="Q6261">
        <v>4</v>
      </c>
      <c r="R6261" s="3">
        <f t="shared" si="582"/>
        <v>148.11999999999998</v>
      </c>
      <c r="S6261" s="3">
        <f t="shared" si="583"/>
        <v>24.739999999999981</v>
      </c>
      <c r="T6261" s="3">
        <f t="shared" si="584"/>
        <v>-31.86</v>
      </c>
      <c r="U6261" s="3">
        <f t="shared" si="585"/>
        <v>-10.33000000000002</v>
      </c>
      <c r="V6261" s="4">
        <f t="shared" si="586"/>
        <v>-6.9740750742641244E-2</v>
      </c>
      <c r="W6261" s="5">
        <f t="shared" si="587"/>
        <v>0</v>
      </c>
    </row>
    <row r="6262" spans="1:23">
      <c r="A6262" t="s">
        <v>7747</v>
      </c>
      <c r="B6262" t="s">
        <v>1184</v>
      </c>
      <c r="C6262" t="s">
        <v>711</v>
      </c>
      <c r="D6262" t="s">
        <v>44</v>
      </c>
      <c r="E6262" s="1">
        <v>46025.372152777767</v>
      </c>
      <c r="F6262" s="1">
        <v>46025.384652777779</v>
      </c>
      <c r="G6262" t="s">
        <v>27</v>
      </c>
      <c r="H6262">
        <v>2</v>
      </c>
      <c r="I6262">
        <v>393.18</v>
      </c>
      <c r="J6262">
        <v>295.39999999999998</v>
      </c>
      <c r="K6262">
        <v>58.98</v>
      </c>
      <c r="L6262">
        <v>30</v>
      </c>
      <c r="M6262">
        <v>44.81</v>
      </c>
      <c r="N6262">
        <v>6.56</v>
      </c>
      <c r="O6262" t="s">
        <v>33</v>
      </c>
      <c r="P6262">
        <v>3</v>
      </c>
      <c r="Q6262">
        <v>4</v>
      </c>
      <c r="R6262" s="3">
        <f t="shared" si="582"/>
        <v>334.2</v>
      </c>
      <c r="S6262" s="3">
        <f t="shared" si="583"/>
        <v>38.800000000000011</v>
      </c>
      <c r="T6262" s="3">
        <f t="shared" si="584"/>
        <v>-14.810000000000002</v>
      </c>
      <c r="U6262" s="3">
        <f t="shared" si="585"/>
        <v>17.43000000000001</v>
      </c>
      <c r="V6262" s="4">
        <f t="shared" si="586"/>
        <v>5.2154398563734321E-2</v>
      </c>
      <c r="W6262" s="5">
        <f t="shared" si="587"/>
        <v>1</v>
      </c>
    </row>
    <row r="6263" spans="1:23">
      <c r="A6263" t="s">
        <v>7748</v>
      </c>
      <c r="B6263" t="s">
        <v>441</v>
      </c>
      <c r="C6263" t="s">
        <v>1504</v>
      </c>
      <c r="D6263" t="s">
        <v>160</v>
      </c>
      <c r="E6263" s="1">
        <v>46025.384606481479</v>
      </c>
      <c r="F6263" s="1">
        <v>46025.404050925928</v>
      </c>
      <c r="G6263" t="s">
        <v>27</v>
      </c>
      <c r="H6263">
        <v>3</v>
      </c>
      <c r="I6263">
        <v>685.5</v>
      </c>
      <c r="J6263">
        <v>606.21</v>
      </c>
      <c r="K6263">
        <v>34.28</v>
      </c>
      <c r="L6263">
        <v>0</v>
      </c>
      <c r="M6263">
        <v>52.39</v>
      </c>
      <c r="N6263">
        <v>11.72</v>
      </c>
      <c r="O6263" t="s">
        <v>33</v>
      </c>
      <c r="P6263">
        <v>8</v>
      </c>
      <c r="Q6263">
        <v>4</v>
      </c>
      <c r="R6263" s="3">
        <f t="shared" si="582"/>
        <v>651.22</v>
      </c>
      <c r="S6263" s="3">
        <f t="shared" si="583"/>
        <v>45.009999999999991</v>
      </c>
      <c r="T6263" s="3">
        <f t="shared" si="584"/>
        <v>-52.39</v>
      </c>
      <c r="U6263" s="3">
        <f t="shared" si="585"/>
        <v>-19.100000000000009</v>
      </c>
      <c r="V6263" s="4">
        <f t="shared" si="586"/>
        <v>-2.9329566045268891E-2</v>
      </c>
      <c r="W6263" s="5">
        <f t="shared" si="587"/>
        <v>0</v>
      </c>
    </row>
    <row r="6264" spans="1:23">
      <c r="A6264" t="s">
        <v>7749</v>
      </c>
      <c r="B6264" t="s">
        <v>529</v>
      </c>
      <c r="C6264" t="s">
        <v>1892</v>
      </c>
      <c r="D6264" t="s">
        <v>87</v>
      </c>
      <c r="E6264" s="1">
        <v>46025.417743055557</v>
      </c>
      <c r="F6264" s="1">
        <v>46025.433020833327</v>
      </c>
      <c r="G6264" t="s">
        <v>27</v>
      </c>
      <c r="H6264">
        <v>2</v>
      </c>
      <c r="I6264">
        <v>683.26</v>
      </c>
      <c r="J6264">
        <v>479.76</v>
      </c>
      <c r="K6264">
        <v>0</v>
      </c>
      <c r="L6264">
        <v>0</v>
      </c>
      <c r="M6264">
        <v>51.75</v>
      </c>
      <c r="N6264">
        <v>12.3</v>
      </c>
      <c r="O6264" t="s">
        <v>38</v>
      </c>
      <c r="P6264">
        <v>2</v>
      </c>
      <c r="Q6264">
        <v>3</v>
      </c>
      <c r="R6264" s="3">
        <f t="shared" si="582"/>
        <v>683.26</v>
      </c>
      <c r="S6264" s="3">
        <f t="shared" si="583"/>
        <v>203.5</v>
      </c>
      <c r="T6264" s="3">
        <f t="shared" si="584"/>
        <v>-51.75</v>
      </c>
      <c r="U6264" s="3">
        <f t="shared" si="585"/>
        <v>139.44999999999999</v>
      </c>
      <c r="V6264" s="4">
        <f t="shared" si="586"/>
        <v>0.20409507361765653</v>
      </c>
      <c r="W6264" s="5">
        <f t="shared" si="587"/>
        <v>1</v>
      </c>
    </row>
    <row r="6265" spans="1:23">
      <c r="A6265" t="s">
        <v>7750</v>
      </c>
      <c r="B6265" t="s">
        <v>679</v>
      </c>
      <c r="C6265" t="s">
        <v>280</v>
      </c>
      <c r="D6265" t="s">
        <v>103</v>
      </c>
      <c r="E6265" s="1">
        <v>46025.42564814815</v>
      </c>
      <c r="F6265" s="1">
        <v>46025.43953703704</v>
      </c>
      <c r="G6265" t="s">
        <v>27</v>
      </c>
      <c r="H6265">
        <v>3</v>
      </c>
      <c r="I6265">
        <v>341.4</v>
      </c>
      <c r="J6265">
        <v>251.31</v>
      </c>
      <c r="K6265">
        <v>17.07</v>
      </c>
      <c r="L6265">
        <v>30</v>
      </c>
      <c r="M6265">
        <v>62.45</v>
      </c>
      <c r="N6265">
        <v>6.38</v>
      </c>
      <c r="O6265" t="s">
        <v>33</v>
      </c>
      <c r="P6265">
        <v>0</v>
      </c>
      <c r="Q6265">
        <v>4</v>
      </c>
      <c r="R6265" s="3">
        <f t="shared" si="582"/>
        <v>324.33</v>
      </c>
      <c r="S6265" s="3">
        <f t="shared" si="583"/>
        <v>73.019999999999982</v>
      </c>
      <c r="T6265" s="3">
        <f t="shared" si="584"/>
        <v>-32.450000000000003</v>
      </c>
      <c r="U6265" s="3">
        <f t="shared" si="585"/>
        <v>34.189999999999976</v>
      </c>
      <c r="V6265" s="4">
        <f t="shared" si="586"/>
        <v>0.10541732186353399</v>
      </c>
      <c r="W6265" s="5">
        <f t="shared" si="587"/>
        <v>1</v>
      </c>
    </row>
    <row r="6266" spans="1:23">
      <c r="A6266" t="s">
        <v>7751</v>
      </c>
      <c r="B6266" t="s">
        <v>3473</v>
      </c>
      <c r="C6266" t="s">
        <v>56</v>
      </c>
      <c r="D6266" t="s">
        <v>48</v>
      </c>
      <c r="E6266" s="1">
        <v>46025.463206018518</v>
      </c>
      <c r="F6266" s="1">
        <v>46025.475706018522</v>
      </c>
      <c r="G6266" t="s">
        <v>27</v>
      </c>
      <c r="H6266">
        <v>3</v>
      </c>
      <c r="I6266">
        <v>491.4</v>
      </c>
      <c r="J6266">
        <v>400.47</v>
      </c>
      <c r="K6266">
        <v>49.14</v>
      </c>
      <c r="L6266">
        <v>0</v>
      </c>
      <c r="M6266">
        <v>42.29</v>
      </c>
      <c r="N6266">
        <v>7.96</v>
      </c>
      <c r="O6266" t="s">
        <v>38</v>
      </c>
      <c r="P6266">
        <v>3</v>
      </c>
      <c r="Q6266">
        <v>3</v>
      </c>
      <c r="R6266" s="3">
        <f t="shared" si="582"/>
        <v>442.26</v>
      </c>
      <c r="S6266" s="3">
        <f t="shared" si="583"/>
        <v>41.789999999999964</v>
      </c>
      <c r="T6266" s="3">
        <f t="shared" si="584"/>
        <v>-42.29</v>
      </c>
      <c r="U6266" s="3">
        <f t="shared" si="585"/>
        <v>-8.4600000000000364</v>
      </c>
      <c r="V6266" s="4">
        <f t="shared" si="586"/>
        <v>-1.9129019129019213E-2</v>
      </c>
      <c r="W6266" s="5">
        <f t="shared" si="587"/>
        <v>0</v>
      </c>
    </row>
    <row r="6267" spans="1:23">
      <c r="A6267" t="s">
        <v>7752</v>
      </c>
      <c r="B6267" t="s">
        <v>554</v>
      </c>
      <c r="C6267" t="s">
        <v>1369</v>
      </c>
      <c r="D6267" t="s">
        <v>60</v>
      </c>
      <c r="E6267" s="1">
        <v>46025.492199074077</v>
      </c>
      <c r="F6267" s="1">
        <v>46025.510949074072</v>
      </c>
      <c r="G6267" t="s">
        <v>27</v>
      </c>
      <c r="H6267">
        <v>3</v>
      </c>
      <c r="I6267">
        <v>1254.42</v>
      </c>
      <c r="J6267">
        <v>770.46</v>
      </c>
      <c r="K6267">
        <v>125.44</v>
      </c>
      <c r="L6267">
        <v>0</v>
      </c>
      <c r="M6267">
        <v>39.479999999999997</v>
      </c>
      <c r="N6267">
        <v>20.32</v>
      </c>
      <c r="O6267" t="s">
        <v>38</v>
      </c>
      <c r="P6267">
        <v>12</v>
      </c>
      <c r="Q6267">
        <v>1</v>
      </c>
      <c r="R6267" s="3">
        <f t="shared" si="582"/>
        <v>1128.98</v>
      </c>
      <c r="S6267" s="3">
        <f t="shared" si="583"/>
        <v>358.52</v>
      </c>
      <c r="T6267" s="3">
        <f t="shared" si="584"/>
        <v>-39.479999999999997</v>
      </c>
      <c r="U6267" s="3">
        <f t="shared" si="585"/>
        <v>298.71999999999997</v>
      </c>
      <c r="V6267" s="4">
        <f t="shared" si="586"/>
        <v>0.2645928182961611</v>
      </c>
      <c r="W6267" s="5">
        <f t="shared" si="587"/>
        <v>1</v>
      </c>
    </row>
    <row r="6268" spans="1:23">
      <c r="A6268" t="s">
        <v>7753</v>
      </c>
      <c r="B6268" t="s">
        <v>4868</v>
      </c>
      <c r="C6268" t="s">
        <v>133</v>
      </c>
      <c r="D6268" t="s">
        <v>72</v>
      </c>
      <c r="E6268" s="1">
        <v>46025.501608796287</v>
      </c>
      <c r="F6268" s="1">
        <v>46025.512719907398</v>
      </c>
      <c r="G6268" t="s">
        <v>27</v>
      </c>
      <c r="H6268">
        <v>2</v>
      </c>
      <c r="I6268">
        <v>1078.2</v>
      </c>
      <c r="J6268">
        <v>941.84</v>
      </c>
      <c r="K6268">
        <v>107.82</v>
      </c>
      <c r="L6268">
        <v>0</v>
      </c>
      <c r="M6268">
        <v>59.37</v>
      </c>
      <c r="N6268">
        <v>17.47</v>
      </c>
      <c r="O6268" t="s">
        <v>65</v>
      </c>
      <c r="P6268">
        <v>1</v>
      </c>
      <c r="Q6268">
        <v>4</v>
      </c>
      <c r="R6268" s="3">
        <f t="shared" si="582"/>
        <v>970.38000000000011</v>
      </c>
      <c r="S6268" s="3">
        <f t="shared" si="583"/>
        <v>28.540000000000077</v>
      </c>
      <c r="T6268" s="3">
        <f t="shared" si="584"/>
        <v>-59.37</v>
      </c>
      <c r="U6268" s="3">
        <f t="shared" si="585"/>
        <v>-48.299999999999919</v>
      </c>
      <c r="V6268" s="4">
        <f t="shared" si="586"/>
        <v>-4.9774315216719135E-2</v>
      </c>
      <c r="W6268" s="5">
        <f t="shared" si="587"/>
        <v>0</v>
      </c>
    </row>
    <row r="6269" spans="1:23">
      <c r="A6269" t="s">
        <v>7754</v>
      </c>
      <c r="B6269" t="s">
        <v>1907</v>
      </c>
      <c r="C6269" t="s">
        <v>31</v>
      </c>
      <c r="D6269" t="s">
        <v>143</v>
      </c>
      <c r="E6269" s="1">
        <v>46025.573206018518</v>
      </c>
      <c r="F6269" s="1">
        <v>46025.585011574083</v>
      </c>
      <c r="G6269" t="s">
        <v>27</v>
      </c>
      <c r="H6269">
        <v>1</v>
      </c>
      <c r="I6269">
        <v>563.89</v>
      </c>
      <c r="J6269">
        <v>356.54</v>
      </c>
      <c r="K6269">
        <v>0</v>
      </c>
      <c r="L6269">
        <v>0</v>
      </c>
      <c r="M6269">
        <v>57.58</v>
      </c>
      <c r="N6269">
        <v>10.15</v>
      </c>
      <c r="O6269" t="s">
        <v>33</v>
      </c>
      <c r="P6269">
        <v>0</v>
      </c>
      <c r="Q6269">
        <v>5</v>
      </c>
      <c r="R6269" s="3">
        <f t="shared" si="582"/>
        <v>563.89</v>
      </c>
      <c r="S6269" s="3">
        <f t="shared" si="583"/>
        <v>207.34999999999997</v>
      </c>
      <c r="T6269" s="3">
        <f t="shared" si="584"/>
        <v>-57.58</v>
      </c>
      <c r="U6269" s="3">
        <f t="shared" si="585"/>
        <v>139.61999999999998</v>
      </c>
      <c r="V6269" s="4">
        <f t="shared" si="586"/>
        <v>0.24760148255865502</v>
      </c>
      <c r="W6269" s="5">
        <f t="shared" si="587"/>
        <v>1</v>
      </c>
    </row>
    <row r="6270" spans="1:23">
      <c r="A6270" t="s">
        <v>7755</v>
      </c>
      <c r="B6270" t="s">
        <v>2343</v>
      </c>
      <c r="C6270" t="s">
        <v>340</v>
      </c>
      <c r="D6270" t="s">
        <v>60</v>
      </c>
      <c r="E6270" s="1">
        <v>46025.60832175926</v>
      </c>
      <c r="F6270" s="1">
        <v>46025.620127314818</v>
      </c>
      <c r="G6270" t="s">
        <v>27</v>
      </c>
      <c r="H6270">
        <v>2</v>
      </c>
      <c r="I6270">
        <v>231.54</v>
      </c>
      <c r="J6270">
        <v>208.38</v>
      </c>
      <c r="K6270">
        <v>23.15</v>
      </c>
      <c r="L6270">
        <v>30</v>
      </c>
      <c r="M6270">
        <v>37.96</v>
      </c>
      <c r="N6270">
        <v>4.29</v>
      </c>
      <c r="O6270" t="s">
        <v>65</v>
      </c>
      <c r="P6270">
        <v>2</v>
      </c>
      <c r="Q6270">
        <v>4</v>
      </c>
      <c r="R6270" s="3">
        <f t="shared" si="582"/>
        <v>208.39</v>
      </c>
      <c r="S6270" s="3">
        <f t="shared" si="583"/>
        <v>9.9999999999909051E-3</v>
      </c>
      <c r="T6270" s="3">
        <f t="shared" si="584"/>
        <v>-7.9600000000000009</v>
      </c>
      <c r="U6270" s="3">
        <f t="shared" si="585"/>
        <v>-12.240000000000009</v>
      </c>
      <c r="V6270" s="4">
        <f t="shared" si="586"/>
        <v>-5.8736023801526031E-2</v>
      </c>
      <c r="W6270" s="5">
        <f t="shared" si="587"/>
        <v>0</v>
      </c>
    </row>
    <row r="6271" spans="1:23">
      <c r="A6271" t="s">
        <v>7756</v>
      </c>
      <c r="B6271" t="s">
        <v>4204</v>
      </c>
      <c r="C6271" t="s">
        <v>319</v>
      </c>
      <c r="D6271" t="s">
        <v>103</v>
      </c>
      <c r="E6271" s="1">
        <v>46025.648854166669</v>
      </c>
      <c r="F6271" s="1">
        <v>46025.661354166667</v>
      </c>
      <c r="G6271" t="s">
        <v>27</v>
      </c>
      <c r="H6271">
        <v>2</v>
      </c>
      <c r="I6271">
        <v>203.96</v>
      </c>
      <c r="J6271">
        <v>164.1</v>
      </c>
      <c r="K6271">
        <v>0</v>
      </c>
      <c r="L6271">
        <v>30</v>
      </c>
      <c r="M6271">
        <v>58.8</v>
      </c>
      <c r="N6271">
        <v>4.21</v>
      </c>
      <c r="O6271" t="s">
        <v>33</v>
      </c>
      <c r="P6271">
        <v>0</v>
      </c>
      <c r="Q6271">
        <v>5</v>
      </c>
      <c r="R6271" s="3">
        <f t="shared" si="582"/>
        <v>203.96</v>
      </c>
      <c r="S6271" s="3">
        <f t="shared" si="583"/>
        <v>39.860000000000014</v>
      </c>
      <c r="T6271" s="3">
        <f t="shared" si="584"/>
        <v>-28.799999999999997</v>
      </c>
      <c r="U6271" s="3">
        <f t="shared" si="585"/>
        <v>6.8500000000000165</v>
      </c>
      <c r="V6271" s="4">
        <f t="shared" si="586"/>
        <v>3.3585016669935359E-2</v>
      </c>
      <c r="W6271" s="5">
        <f t="shared" si="587"/>
        <v>1</v>
      </c>
    </row>
    <row r="6272" spans="1:23">
      <c r="A6272" t="s">
        <v>7757</v>
      </c>
      <c r="B6272" t="s">
        <v>4498</v>
      </c>
      <c r="C6272" t="s">
        <v>606</v>
      </c>
      <c r="D6272" t="s">
        <v>160</v>
      </c>
      <c r="E6272" s="1">
        <v>46025.795266203713</v>
      </c>
      <c r="F6272" s="1">
        <v>46025.811238425929</v>
      </c>
      <c r="G6272" t="s">
        <v>27</v>
      </c>
      <c r="H6272">
        <v>1</v>
      </c>
      <c r="I6272">
        <v>583.76</v>
      </c>
      <c r="J6272">
        <v>383.63</v>
      </c>
      <c r="K6272">
        <v>0</v>
      </c>
      <c r="L6272">
        <v>0</v>
      </c>
      <c r="M6272">
        <v>46.91</v>
      </c>
      <c r="N6272">
        <v>10.51</v>
      </c>
      <c r="O6272" t="s">
        <v>38</v>
      </c>
      <c r="P6272">
        <v>3</v>
      </c>
      <c r="Q6272">
        <v>3</v>
      </c>
      <c r="R6272" s="3">
        <f t="shared" si="582"/>
        <v>583.76</v>
      </c>
      <c r="S6272" s="3">
        <f t="shared" si="583"/>
        <v>200.13</v>
      </c>
      <c r="T6272" s="3">
        <f t="shared" si="584"/>
        <v>-46.91</v>
      </c>
      <c r="U6272" s="3">
        <f t="shared" si="585"/>
        <v>142.71</v>
      </c>
      <c r="V6272" s="4">
        <f t="shared" si="586"/>
        <v>0.24446690420720846</v>
      </c>
      <c r="W6272" s="5">
        <f t="shared" si="587"/>
        <v>1</v>
      </c>
    </row>
    <row r="6273" spans="1:23">
      <c r="A6273" t="s">
        <v>7758</v>
      </c>
      <c r="B6273" t="s">
        <v>4868</v>
      </c>
      <c r="C6273" t="s">
        <v>295</v>
      </c>
      <c r="D6273" t="s">
        <v>127</v>
      </c>
      <c r="E6273" s="1">
        <v>46025.813206018523</v>
      </c>
      <c r="F6273" s="1">
        <v>46025.824317129627</v>
      </c>
      <c r="G6273" t="s">
        <v>27</v>
      </c>
      <c r="H6273">
        <v>2</v>
      </c>
      <c r="I6273">
        <v>414.02</v>
      </c>
      <c r="J6273">
        <v>345.22</v>
      </c>
      <c r="K6273">
        <v>20.7</v>
      </c>
      <c r="L6273">
        <v>0</v>
      </c>
      <c r="M6273">
        <v>58.72</v>
      </c>
      <c r="N6273">
        <v>7.08</v>
      </c>
      <c r="O6273" t="s">
        <v>65</v>
      </c>
      <c r="P6273">
        <v>1</v>
      </c>
      <c r="Q6273">
        <v>4</v>
      </c>
      <c r="R6273" s="3">
        <f t="shared" si="582"/>
        <v>393.32</v>
      </c>
      <c r="S6273" s="3">
        <f t="shared" si="583"/>
        <v>48.099999999999966</v>
      </c>
      <c r="T6273" s="3">
        <f t="shared" si="584"/>
        <v>-58.72</v>
      </c>
      <c r="U6273" s="3">
        <f t="shared" si="585"/>
        <v>-17.700000000000031</v>
      </c>
      <c r="V6273" s="4">
        <f t="shared" si="586"/>
        <v>-4.5001525475439924E-2</v>
      </c>
      <c r="W6273" s="5">
        <f t="shared" si="587"/>
        <v>0</v>
      </c>
    </row>
    <row r="6274" spans="1:23">
      <c r="A6274" t="s">
        <v>7759</v>
      </c>
      <c r="B6274" t="s">
        <v>3013</v>
      </c>
      <c r="C6274" t="s">
        <v>1374</v>
      </c>
      <c r="D6274" t="s">
        <v>160</v>
      </c>
      <c r="E6274" s="1">
        <v>46025.81355324074</v>
      </c>
      <c r="F6274" s="1">
        <v>46025.829525462963</v>
      </c>
      <c r="G6274" t="s">
        <v>27</v>
      </c>
      <c r="H6274">
        <v>2</v>
      </c>
      <c r="I6274">
        <v>567.26</v>
      </c>
      <c r="J6274">
        <v>466.6</v>
      </c>
      <c r="K6274">
        <v>85.09</v>
      </c>
      <c r="L6274">
        <v>0</v>
      </c>
      <c r="M6274">
        <v>60.89</v>
      </c>
      <c r="N6274">
        <v>8.68</v>
      </c>
      <c r="O6274" t="s">
        <v>33</v>
      </c>
      <c r="P6274">
        <v>3</v>
      </c>
      <c r="Q6274">
        <v>4</v>
      </c>
      <c r="R6274" s="3">
        <f t="shared" ref="R6274:R6337" si="588">I6274-K6274</f>
        <v>482.16999999999996</v>
      </c>
      <c r="S6274" s="3">
        <f t="shared" ref="S6274:S6337" si="589">R6274-J6274</f>
        <v>15.569999999999936</v>
      </c>
      <c r="T6274" s="3">
        <f t="shared" ref="T6274:T6337" si="590">L6274-M6274</f>
        <v>-60.89</v>
      </c>
      <c r="U6274" s="3">
        <f t="shared" ref="U6274:U6337" si="591">S6274+T6274-N6274</f>
        <v>-54.000000000000064</v>
      </c>
      <c r="V6274" s="4">
        <f t="shared" ref="V6274:V6337" si="592">IF(R6274&gt;0, U6274/R6274, 0)</f>
        <v>-0.11199369516975355</v>
      </c>
      <c r="W6274" s="5">
        <f t="shared" ref="W6274:W6337" si="593">IF(U6274&gt;0, 1, 0)</f>
        <v>0</v>
      </c>
    </row>
    <row r="6275" spans="1:23">
      <c r="A6275" t="s">
        <v>7760</v>
      </c>
      <c r="B6275" t="s">
        <v>1123</v>
      </c>
      <c r="C6275" t="s">
        <v>171</v>
      </c>
      <c r="D6275" t="s">
        <v>87</v>
      </c>
      <c r="E6275" s="1">
        <v>46025.869664351849</v>
      </c>
      <c r="F6275" s="1">
        <v>46025.889108796298</v>
      </c>
      <c r="G6275" t="s">
        <v>53</v>
      </c>
      <c r="H6275">
        <v>1</v>
      </c>
      <c r="I6275">
        <v>213.02</v>
      </c>
      <c r="J6275">
        <v>149.52000000000001</v>
      </c>
      <c r="K6275">
        <v>10.65</v>
      </c>
      <c r="L6275">
        <v>30</v>
      </c>
      <c r="M6275">
        <v>51.44</v>
      </c>
      <c r="N6275">
        <v>4.18</v>
      </c>
      <c r="O6275" t="s">
        <v>38</v>
      </c>
      <c r="P6275">
        <v>8</v>
      </c>
      <c r="Q6275">
        <v>2</v>
      </c>
      <c r="R6275" s="3">
        <f t="shared" si="588"/>
        <v>202.37</v>
      </c>
      <c r="S6275" s="3">
        <f t="shared" si="589"/>
        <v>52.849999999999994</v>
      </c>
      <c r="T6275" s="3">
        <f t="shared" si="590"/>
        <v>-21.439999999999998</v>
      </c>
      <c r="U6275" s="3">
        <f t="shared" si="591"/>
        <v>27.229999999999997</v>
      </c>
      <c r="V6275" s="4">
        <f t="shared" si="592"/>
        <v>0.13455551712210306</v>
      </c>
      <c r="W6275" s="5">
        <f t="shared" si="593"/>
        <v>1</v>
      </c>
    </row>
    <row r="6276" spans="1:23">
      <c r="A6276" t="s">
        <v>7761</v>
      </c>
      <c r="B6276" t="s">
        <v>545</v>
      </c>
      <c r="C6276" t="s">
        <v>242</v>
      </c>
      <c r="D6276" t="s">
        <v>64</v>
      </c>
      <c r="E6276" s="1">
        <v>46025.890324074076</v>
      </c>
      <c r="F6276" s="1">
        <v>46025.909768518519</v>
      </c>
      <c r="G6276" t="s">
        <v>27</v>
      </c>
      <c r="H6276">
        <v>2</v>
      </c>
      <c r="I6276">
        <v>2052.8000000000002</v>
      </c>
      <c r="J6276">
        <v>1120.4000000000001</v>
      </c>
      <c r="K6276">
        <v>102.64</v>
      </c>
      <c r="L6276">
        <v>0</v>
      </c>
      <c r="M6276">
        <v>40.200000000000003</v>
      </c>
      <c r="N6276">
        <v>35.1</v>
      </c>
      <c r="O6276" t="s">
        <v>38</v>
      </c>
      <c r="P6276">
        <v>8</v>
      </c>
      <c r="Q6276">
        <v>3</v>
      </c>
      <c r="R6276" s="3">
        <f t="shared" si="588"/>
        <v>1950.16</v>
      </c>
      <c r="S6276" s="3">
        <f t="shared" si="589"/>
        <v>829.76</v>
      </c>
      <c r="T6276" s="3">
        <f t="shared" si="590"/>
        <v>-40.200000000000003</v>
      </c>
      <c r="U6276" s="3">
        <f t="shared" si="591"/>
        <v>754.45999999999992</v>
      </c>
      <c r="V6276" s="4">
        <f t="shared" si="592"/>
        <v>0.38687082085572461</v>
      </c>
      <c r="W6276" s="5">
        <f t="shared" si="593"/>
        <v>1</v>
      </c>
    </row>
    <row r="6277" spans="1:23">
      <c r="A6277" t="s">
        <v>7762</v>
      </c>
      <c r="B6277" t="s">
        <v>7763</v>
      </c>
      <c r="C6277" t="s">
        <v>412</v>
      </c>
      <c r="D6277" t="s">
        <v>72</v>
      </c>
      <c r="E6277" s="1">
        <v>46026.250960648147</v>
      </c>
      <c r="F6277" s="1">
        <v>46026.273182870369</v>
      </c>
      <c r="G6277" t="s">
        <v>27</v>
      </c>
      <c r="H6277">
        <v>1</v>
      </c>
      <c r="I6277">
        <v>270.26</v>
      </c>
      <c r="J6277">
        <v>196.9</v>
      </c>
      <c r="K6277">
        <v>0</v>
      </c>
      <c r="L6277">
        <v>30</v>
      </c>
      <c r="M6277">
        <v>61.5</v>
      </c>
      <c r="N6277">
        <v>5.4</v>
      </c>
      <c r="O6277" t="s">
        <v>38</v>
      </c>
      <c r="P6277">
        <v>17</v>
      </c>
      <c r="Q6277">
        <v>3</v>
      </c>
      <c r="R6277" s="3">
        <f t="shared" si="588"/>
        <v>270.26</v>
      </c>
      <c r="S6277" s="3">
        <f t="shared" si="589"/>
        <v>73.359999999999985</v>
      </c>
      <c r="T6277" s="3">
        <f t="shared" si="590"/>
        <v>-31.5</v>
      </c>
      <c r="U6277" s="3">
        <f t="shared" si="591"/>
        <v>36.459999999999987</v>
      </c>
      <c r="V6277" s="4">
        <f t="shared" si="592"/>
        <v>0.13490712647080585</v>
      </c>
      <c r="W6277" s="5">
        <f t="shared" si="593"/>
        <v>1</v>
      </c>
    </row>
    <row r="6278" spans="1:23">
      <c r="A6278" t="s">
        <v>7764</v>
      </c>
      <c r="B6278" t="s">
        <v>1664</v>
      </c>
      <c r="C6278" t="s">
        <v>399</v>
      </c>
      <c r="D6278" t="s">
        <v>44</v>
      </c>
      <c r="E6278" s="1">
        <v>46026.445405092592</v>
      </c>
      <c r="F6278" s="1">
        <v>46026.455821759257</v>
      </c>
      <c r="G6278" t="s">
        <v>27</v>
      </c>
      <c r="H6278">
        <v>1</v>
      </c>
      <c r="I6278">
        <v>100.7</v>
      </c>
      <c r="J6278">
        <v>68.260000000000005</v>
      </c>
      <c r="K6278">
        <v>0</v>
      </c>
      <c r="L6278">
        <v>30</v>
      </c>
      <c r="M6278">
        <v>42.96</v>
      </c>
      <c r="N6278">
        <v>2.35</v>
      </c>
      <c r="O6278" t="s">
        <v>38</v>
      </c>
      <c r="P6278">
        <v>0</v>
      </c>
      <c r="Q6278">
        <v>5</v>
      </c>
      <c r="R6278" s="3">
        <f t="shared" si="588"/>
        <v>100.7</v>
      </c>
      <c r="S6278" s="3">
        <f t="shared" si="589"/>
        <v>32.44</v>
      </c>
      <c r="T6278" s="3">
        <f t="shared" si="590"/>
        <v>-12.96</v>
      </c>
      <c r="U6278" s="3">
        <f t="shared" si="591"/>
        <v>17.129999999999995</v>
      </c>
      <c r="V6278" s="4">
        <f t="shared" si="592"/>
        <v>0.17010923535253222</v>
      </c>
      <c r="W6278" s="5">
        <f t="shared" si="593"/>
        <v>1</v>
      </c>
    </row>
    <row r="6279" spans="1:23">
      <c r="A6279" t="s">
        <v>7765</v>
      </c>
      <c r="B6279" t="s">
        <v>444</v>
      </c>
      <c r="C6279" t="s">
        <v>230</v>
      </c>
      <c r="D6279" t="s">
        <v>64</v>
      </c>
      <c r="E6279" s="1">
        <v>46026.492673611108</v>
      </c>
      <c r="F6279" s="1">
        <v>46026.51767361111</v>
      </c>
      <c r="G6279" t="s">
        <v>27</v>
      </c>
      <c r="H6279">
        <v>3</v>
      </c>
      <c r="I6279">
        <v>2321.34</v>
      </c>
      <c r="J6279">
        <v>1590.51</v>
      </c>
      <c r="K6279">
        <v>0</v>
      </c>
      <c r="L6279">
        <v>0</v>
      </c>
      <c r="M6279">
        <v>51.63</v>
      </c>
      <c r="N6279">
        <v>41.78</v>
      </c>
      <c r="O6279" t="s">
        <v>33</v>
      </c>
      <c r="P6279">
        <v>16</v>
      </c>
      <c r="Q6279">
        <v>3</v>
      </c>
      <c r="R6279" s="3">
        <f t="shared" si="588"/>
        <v>2321.34</v>
      </c>
      <c r="S6279" s="3">
        <f t="shared" si="589"/>
        <v>730.83000000000015</v>
      </c>
      <c r="T6279" s="3">
        <f t="shared" si="590"/>
        <v>-51.63</v>
      </c>
      <c r="U6279" s="3">
        <f t="shared" si="591"/>
        <v>637.42000000000019</v>
      </c>
      <c r="V6279" s="4">
        <f t="shared" si="592"/>
        <v>0.27459139979494607</v>
      </c>
      <c r="W6279" s="5">
        <f t="shared" si="593"/>
        <v>1</v>
      </c>
    </row>
    <row r="6280" spans="1:23">
      <c r="A6280" t="s">
        <v>7766</v>
      </c>
      <c r="B6280" t="s">
        <v>1106</v>
      </c>
      <c r="C6280" t="s">
        <v>199</v>
      </c>
      <c r="D6280" t="s">
        <v>117</v>
      </c>
      <c r="E6280" s="1">
        <v>46026.566736111112</v>
      </c>
      <c r="G6280" t="s">
        <v>110</v>
      </c>
      <c r="H6280">
        <v>2</v>
      </c>
      <c r="I6280">
        <v>76.260000000000005</v>
      </c>
      <c r="J6280">
        <v>56.46</v>
      </c>
      <c r="K6280">
        <v>11.44</v>
      </c>
      <c r="L6280">
        <v>30</v>
      </c>
      <c r="M6280">
        <v>53.2</v>
      </c>
      <c r="N6280">
        <v>0</v>
      </c>
      <c r="O6280" t="s">
        <v>65</v>
      </c>
      <c r="P6280">
        <v>9</v>
      </c>
      <c r="R6280" s="3">
        <f t="shared" si="588"/>
        <v>64.820000000000007</v>
      </c>
      <c r="S6280" s="3">
        <f t="shared" si="589"/>
        <v>8.3600000000000065</v>
      </c>
      <c r="T6280" s="3">
        <f t="shared" si="590"/>
        <v>-23.200000000000003</v>
      </c>
      <c r="U6280" s="3">
        <f t="shared" si="591"/>
        <v>-14.839999999999996</v>
      </c>
      <c r="V6280" s="4">
        <f t="shared" si="592"/>
        <v>-0.22894168466522669</v>
      </c>
      <c r="W6280" s="5">
        <f t="shared" si="593"/>
        <v>0</v>
      </c>
    </row>
    <row r="6281" spans="1:23">
      <c r="A6281" t="s">
        <v>7767</v>
      </c>
      <c r="B6281" t="s">
        <v>1406</v>
      </c>
      <c r="C6281" t="s">
        <v>359</v>
      </c>
      <c r="D6281" t="s">
        <v>117</v>
      </c>
      <c r="E6281" s="1">
        <v>46026.662962962961</v>
      </c>
      <c r="F6281" s="1">
        <v>46026.684490740743</v>
      </c>
      <c r="G6281" t="s">
        <v>27</v>
      </c>
      <c r="H6281">
        <v>2</v>
      </c>
      <c r="I6281">
        <v>553.96</v>
      </c>
      <c r="J6281">
        <v>400.64</v>
      </c>
      <c r="K6281">
        <v>55.4</v>
      </c>
      <c r="L6281">
        <v>0</v>
      </c>
      <c r="M6281">
        <v>63.19</v>
      </c>
      <c r="N6281">
        <v>8.9700000000000006</v>
      </c>
      <c r="O6281" t="s">
        <v>38</v>
      </c>
      <c r="P6281">
        <v>11</v>
      </c>
      <c r="Q6281">
        <v>2</v>
      </c>
      <c r="R6281" s="3">
        <f t="shared" si="588"/>
        <v>498.56000000000006</v>
      </c>
      <c r="S6281" s="3">
        <f t="shared" si="589"/>
        <v>97.920000000000073</v>
      </c>
      <c r="T6281" s="3">
        <f t="shared" si="590"/>
        <v>-63.19</v>
      </c>
      <c r="U6281" s="3">
        <f t="shared" si="591"/>
        <v>25.760000000000076</v>
      </c>
      <c r="V6281" s="4">
        <f t="shared" si="592"/>
        <v>5.1668806161745975E-2</v>
      </c>
      <c r="W6281" s="5">
        <f t="shared" si="593"/>
        <v>1</v>
      </c>
    </row>
    <row r="6282" spans="1:23">
      <c r="A6282" t="s">
        <v>7768</v>
      </c>
      <c r="B6282" t="s">
        <v>587</v>
      </c>
      <c r="C6282" t="s">
        <v>930</v>
      </c>
      <c r="D6282" t="s">
        <v>64</v>
      </c>
      <c r="E6282" s="1">
        <v>46026.664560185192</v>
      </c>
      <c r="F6282" s="1">
        <v>46026.679143518522</v>
      </c>
      <c r="G6282" t="s">
        <v>27</v>
      </c>
      <c r="H6282">
        <v>1</v>
      </c>
      <c r="I6282">
        <v>190.09</v>
      </c>
      <c r="J6282">
        <v>139.02000000000001</v>
      </c>
      <c r="K6282">
        <v>47.52</v>
      </c>
      <c r="L6282">
        <v>30</v>
      </c>
      <c r="M6282">
        <v>61.54</v>
      </c>
      <c r="N6282">
        <v>3.11</v>
      </c>
      <c r="O6282" t="s">
        <v>65</v>
      </c>
      <c r="P6282">
        <v>1</v>
      </c>
      <c r="Q6282">
        <v>4</v>
      </c>
      <c r="R6282" s="3">
        <f t="shared" si="588"/>
        <v>142.57</v>
      </c>
      <c r="S6282" s="3">
        <f t="shared" si="589"/>
        <v>3.5499999999999829</v>
      </c>
      <c r="T6282" s="3">
        <f t="shared" si="590"/>
        <v>-31.54</v>
      </c>
      <c r="U6282" s="3">
        <f t="shared" si="591"/>
        <v>-31.100000000000016</v>
      </c>
      <c r="V6282" s="4">
        <f t="shared" si="592"/>
        <v>-0.2181384583011855</v>
      </c>
      <c r="W6282" s="5">
        <f t="shared" si="593"/>
        <v>0</v>
      </c>
    </row>
    <row r="6283" spans="1:23">
      <c r="A6283" t="s">
        <v>7769</v>
      </c>
      <c r="B6283" t="s">
        <v>1289</v>
      </c>
      <c r="C6283" t="s">
        <v>762</v>
      </c>
      <c r="D6283" t="s">
        <v>37</v>
      </c>
      <c r="E6283" s="1">
        <v>46026.699756944443</v>
      </c>
      <c r="F6283" s="1">
        <v>46026.718506944453</v>
      </c>
      <c r="G6283" t="s">
        <v>27</v>
      </c>
      <c r="H6283">
        <v>2</v>
      </c>
      <c r="I6283">
        <v>446.64</v>
      </c>
      <c r="J6283">
        <v>276.62</v>
      </c>
      <c r="K6283">
        <v>22.33</v>
      </c>
      <c r="L6283">
        <v>0</v>
      </c>
      <c r="M6283">
        <v>50.56</v>
      </c>
      <c r="N6283">
        <v>7.64</v>
      </c>
      <c r="O6283" t="s">
        <v>38</v>
      </c>
      <c r="P6283">
        <v>7</v>
      </c>
      <c r="Q6283">
        <v>3</v>
      </c>
      <c r="R6283" s="3">
        <f t="shared" si="588"/>
        <v>424.31</v>
      </c>
      <c r="S6283" s="3">
        <f t="shared" si="589"/>
        <v>147.69</v>
      </c>
      <c r="T6283" s="3">
        <f t="shared" si="590"/>
        <v>-50.56</v>
      </c>
      <c r="U6283" s="3">
        <f t="shared" si="591"/>
        <v>89.49</v>
      </c>
      <c r="V6283" s="4">
        <f t="shared" si="592"/>
        <v>0.21090711979448987</v>
      </c>
      <c r="W6283" s="5">
        <f t="shared" si="593"/>
        <v>1</v>
      </c>
    </row>
    <row r="6284" spans="1:23">
      <c r="A6284" t="s">
        <v>7770</v>
      </c>
      <c r="B6284" t="s">
        <v>358</v>
      </c>
      <c r="C6284" t="s">
        <v>1517</v>
      </c>
      <c r="D6284" t="s">
        <v>143</v>
      </c>
      <c r="E6284" s="1">
        <v>46026.718530092592</v>
      </c>
      <c r="F6284" s="1">
        <v>46026.729641203703</v>
      </c>
      <c r="G6284" t="s">
        <v>27</v>
      </c>
      <c r="H6284">
        <v>1</v>
      </c>
      <c r="I6284">
        <v>76.91</v>
      </c>
      <c r="J6284">
        <v>60.8</v>
      </c>
      <c r="K6284">
        <v>19.23</v>
      </c>
      <c r="L6284">
        <v>30</v>
      </c>
      <c r="M6284">
        <v>50.18</v>
      </c>
      <c r="N6284">
        <v>1.58</v>
      </c>
      <c r="O6284" t="s">
        <v>38</v>
      </c>
      <c r="P6284">
        <v>0</v>
      </c>
      <c r="Q6284">
        <v>5</v>
      </c>
      <c r="R6284" s="3">
        <f t="shared" si="588"/>
        <v>57.679999999999993</v>
      </c>
      <c r="S6284" s="3">
        <f t="shared" si="589"/>
        <v>-3.1200000000000045</v>
      </c>
      <c r="T6284" s="3">
        <f t="shared" si="590"/>
        <v>-20.18</v>
      </c>
      <c r="U6284" s="3">
        <f t="shared" si="591"/>
        <v>-24.880000000000003</v>
      </c>
      <c r="V6284" s="4">
        <f t="shared" si="592"/>
        <v>-0.43134535367545085</v>
      </c>
      <c r="W6284" s="5">
        <f t="shared" si="593"/>
        <v>0</v>
      </c>
    </row>
    <row r="6285" spans="1:23">
      <c r="A6285" t="s">
        <v>7771</v>
      </c>
      <c r="B6285" t="s">
        <v>976</v>
      </c>
      <c r="C6285" t="s">
        <v>631</v>
      </c>
      <c r="D6285" t="s">
        <v>87</v>
      </c>
      <c r="E6285" s="1">
        <v>46026.802175925928</v>
      </c>
      <c r="F6285" s="1">
        <v>46026.811203703714</v>
      </c>
      <c r="G6285" t="s">
        <v>27</v>
      </c>
      <c r="H6285">
        <v>2</v>
      </c>
      <c r="I6285">
        <v>494.06</v>
      </c>
      <c r="J6285">
        <v>328.84</v>
      </c>
      <c r="K6285">
        <v>49.41</v>
      </c>
      <c r="L6285">
        <v>0</v>
      </c>
      <c r="M6285">
        <v>52.07</v>
      </c>
      <c r="N6285">
        <v>8</v>
      </c>
      <c r="O6285" t="s">
        <v>65</v>
      </c>
      <c r="P6285">
        <v>0</v>
      </c>
      <c r="Q6285">
        <v>5</v>
      </c>
      <c r="R6285" s="3">
        <f t="shared" si="588"/>
        <v>444.65</v>
      </c>
      <c r="S6285" s="3">
        <f t="shared" si="589"/>
        <v>115.81</v>
      </c>
      <c r="T6285" s="3">
        <f t="shared" si="590"/>
        <v>-52.07</v>
      </c>
      <c r="U6285" s="3">
        <f t="shared" si="591"/>
        <v>55.74</v>
      </c>
      <c r="V6285" s="4">
        <f t="shared" si="592"/>
        <v>0.12535702237715057</v>
      </c>
      <c r="W6285" s="5">
        <f t="shared" si="593"/>
        <v>1</v>
      </c>
    </row>
    <row r="6286" spans="1:23">
      <c r="A6286" t="s">
        <v>7772</v>
      </c>
      <c r="B6286" t="s">
        <v>3691</v>
      </c>
      <c r="C6286" t="s">
        <v>1474</v>
      </c>
      <c r="D6286" t="s">
        <v>26</v>
      </c>
      <c r="E6286" s="1">
        <v>46026.882361111107</v>
      </c>
      <c r="F6286" s="1">
        <v>46026.89</v>
      </c>
      <c r="G6286" t="s">
        <v>27</v>
      </c>
      <c r="H6286">
        <v>3</v>
      </c>
      <c r="I6286">
        <v>1631.91</v>
      </c>
      <c r="J6286">
        <v>902.64</v>
      </c>
      <c r="K6286">
        <v>0</v>
      </c>
      <c r="L6286">
        <v>0</v>
      </c>
      <c r="M6286">
        <v>45.48</v>
      </c>
      <c r="N6286">
        <v>29.37</v>
      </c>
      <c r="O6286" t="s">
        <v>38</v>
      </c>
      <c r="P6286">
        <v>0</v>
      </c>
      <c r="Q6286">
        <v>4</v>
      </c>
      <c r="R6286" s="3">
        <f t="shared" si="588"/>
        <v>1631.91</v>
      </c>
      <c r="S6286" s="3">
        <f t="shared" si="589"/>
        <v>729.2700000000001</v>
      </c>
      <c r="T6286" s="3">
        <f t="shared" si="590"/>
        <v>-45.48</v>
      </c>
      <c r="U6286" s="3">
        <f t="shared" si="591"/>
        <v>654.42000000000007</v>
      </c>
      <c r="V6286" s="4">
        <f t="shared" si="592"/>
        <v>0.40101476184348406</v>
      </c>
      <c r="W6286" s="5">
        <f t="shared" si="593"/>
        <v>1</v>
      </c>
    </row>
    <row r="6287" spans="1:23">
      <c r="A6287" t="s">
        <v>7773</v>
      </c>
      <c r="B6287" t="s">
        <v>3344</v>
      </c>
      <c r="C6287" t="s">
        <v>265</v>
      </c>
      <c r="D6287" t="s">
        <v>37</v>
      </c>
      <c r="E6287" s="1">
        <v>46026.907534722217</v>
      </c>
      <c r="F6287" s="1">
        <v>46026.921423611107</v>
      </c>
      <c r="G6287" t="s">
        <v>27</v>
      </c>
      <c r="H6287">
        <v>3</v>
      </c>
      <c r="I6287">
        <v>176.04</v>
      </c>
      <c r="J6287">
        <v>133.11000000000001</v>
      </c>
      <c r="K6287">
        <v>44.01</v>
      </c>
      <c r="L6287">
        <v>30</v>
      </c>
      <c r="M6287">
        <v>41.32</v>
      </c>
      <c r="N6287">
        <v>2.92</v>
      </c>
      <c r="O6287" t="s">
        <v>65</v>
      </c>
      <c r="P6287">
        <v>0</v>
      </c>
      <c r="Q6287">
        <v>5</v>
      </c>
      <c r="R6287" s="3">
        <f t="shared" si="588"/>
        <v>132.03</v>
      </c>
      <c r="S6287" s="3">
        <f t="shared" si="589"/>
        <v>-1.0800000000000125</v>
      </c>
      <c r="T6287" s="3">
        <f t="shared" si="590"/>
        <v>-11.32</v>
      </c>
      <c r="U6287" s="3">
        <f t="shared" si="591"/>
        <v>-15.320000000000013</v>
      </c>
      <c r="V6287" s="4">
        <f t="shared" si="592"/>
        <v>-0.1160342346436417</v>
      </c>
      <c r="W6287" s="5">
        <f t="shared" si="593"/>
        <v>0</v>
      </c>
    </row>
    <row r="6288" spans="1:23">
      <c r="A6288" t="s">
        <v>7774</v>
      </c>
      <c r="B6288" t="s">
        <v>5552</v>
      </c>
      <c r="C6288" t="s">
        <v>1109</v>
      </c>
      <c r="D6288" t="s">
        <v>48</v>
      </c>
      <c r="E6288" s="1">
        <v>46027.269305555557</v>
      </c>
      <c r="F6288" s="1">
        <v>46027.286666666667</v>
      </c>
      <c r="G6288" t="s">
        <v>27</v>
      </c>
      <c r="H6288">
        <v>1</v>
      </c>
      <c r="I6288">
        <v>210.22</v>
      </c>
      <c r="J6288">
        <v>148.68</v>
      </c>
      <c r="K6288">
        <v>10.51</v>
      </c>
      <c r="L6288">
        <v>30</v>
      </c>
      <c r="M6288">
        <v>57.2</v>
      </c>
      <c r="N6288">
        <v>4.13</v>
      </c>
      <c r="O6288" t="s">
        <v>38</v>
      </c>
      <c r="P6288">
        <v>10</v>
      </c>
      <c r="Q6288">
        <v>3</v>
      </c>
      <c r="R6288" s="3">
        <f t="shared" si="588"/>
        <v>199.71</v>
      </c>
      <c r="S6288" s="3">
        <f t="shared" si="589"/>
        <v>51.03</v>
      </c>
      <c r="T6288" s="3">
        <f t="shared" si="590"/>
        <v>-27.200000000000003</v>
      </c>
      <c r="U6288" s="3">
        <f t="shared" si="591"/>
        <v>19.7</v>
      </c>
      <c r="V6288" s="4">
        <f t="shared" si="592"/>
        <v>9.8643032396975611E-2</v>
      </c>
      <c r="W6288" s="5">
        <f t="shared" si="593"/>
        <v>1</v>
      </c>
    </row>
    <row r="6289" spans="1:23">
      <c r="A6289" t="s">
        <v>7775</v>
      </c>
      <c r="B6289" t="s">
        <v>505</v>
      </c>
      <c r="C6289" t="s">
        <v>844</v>
      </c>
      <c r="D6289" t="s">
        <v>44</v>
      </c>
      <c r="E6289" s="1">
        <v>46027.288946759261</v>
      </c>
      <c r="F6289" s="1">
        <v>46027.300752314812</v>
      </c>
      <c r="G6289" t="s">
        <v>27</v>
      </c>
      <c r="H6289">
        <v>2</v>
      </c>
      <c r="I6289">
        <v>192.14</v>
      </c>
      <c r="J6289">
        <v>148.38</v>
      </c>
      <c r="K6289">
        <v>0</v>
      </c>
      <c r="L6289">
        <v>30</v>
      </c>
      <c r="M6289">
        <v>56.15</v>
      </c>
      <c r="N6289">
        <v>4</v>
      </c>
      <c r="O6289" t="s">
        <v>65</v>
      </c>
      <c r="P6289">
        <v>2</v>
      </c>
      <c r="Q6289">
        <v>3</v>
      </c>
      <c r="R6289" s="3">
        <f t="shared" si="588"/>
        <v>192.14</v>
      </c>
      <c r="S6289" s="3">
        <f t="shared" si="589"/>
        <v>43.759999999999991</v>
      </c>
      <c r="T6289" s="3">
        <f t="shared" si="590"/>
        <v>-26.15</v>
      </c>
      <c r="U6289" s="3">
        <f t="shared" si="591"/>
        <v>13.609999999999992</v>
      </c>
      <c r="V6289" s="4">
        <f t="shared" si="592"/>
        <v>7.0833767044863091E-2</v>
      </c>
      <c r="W6289" s="5">
        <f t="shared" si="593"/>
        <v>1</v>
      </c>
    </row>
    <row r="6290" spans="1:23">
      <c r="A6290" t="s">
        <v>7776</v>
      </c>
      <c r="B6290" t="s">
        <v>2503</v>
      </c>
      <c r="C6290" t="s">
        <v>319</v>
      </c>
      <c r="D6290" t="s">
        <v>48</v>
      </c>
      <c r="E6290" s="1">
        <v>46027.351342592592</v>
      </c>
      <c r="F6290" s="1">
        <v>46027.361064814817</v>
      </c>
      <c r="G6290" t="s">
        <v>27</v>
      </c>
      <c r="H6290">
        <v>3</v>
      </c>
      <c r="I6290">
        <v>305.94</v>
      </c>
      <c r="J6290">
        <v>246.15</v>
      </c>
      <c r="K6290">
        <v>0</v>
      </c>
      <c r="L6290">
        <v>30</v>
      </c>
      <c r="M6290">
        <v>46.17</v>
      </c>
      <c r="N6290">
        <v>6.05</v>
      </c>
      <c r="O6290" t="s">
        <v>65</v>
      </c>
      <c r="P6290">
        <v>0</v>
      </c>
      <c r="Q6290">
        <v>5</v>
      </c>
      <c r="R6290" s="3">
        <f t="shared" si="588"/>
        <v>305.94</v>
      </c>
      <c r="S6290" s="3">
        <f t="shared" si="589"/>
        <v>59.789999999999992</v>
      </c>
      <c r="T6290" s="3">
        <f t="shared" si="590"/>
        <v>-16.170000000000002</v>
      </c>
      <c r="U6290" s="3">
        <f t="shared" si="591"/>
        <v>37.569999999999993</v>
      </c>
      <c r="V6290" s="4">
        <f t="shared" si="592"/>
        <v>0.12280185657318426</v>
      </c>
      <c r="W6290" s="5">
        <f t="shared" si="593"/>
        <v>1</v>
      </c>
    </row>
    <row r="6291" spans="1:23">
      <c r="A6291" t="s">
        <v>7777</v>
      </c>
      <c r="B6291" t="s">
        <v>4498</v>
      </c>
      <c r="C6291" t="s">
        <v>978</v>
      </c>
      <c r="D6291" t="s">
        <v>60</v>
      </c>
      <c r="E6291" s="1">
        <v>46027.391203703701</v>
      </c>
      <c r="F6291" s="1">
        <v>46027.39675925926</v>
      </c>
      <c r="G6291" t="s">
        <v>27</v>
      </c>
      <c r="H6291">
        <v>1</v>
      </c>
      <c r="I6291">
        <v>345.37</v>
      </c>
      <c r="J6291">
        <v>301.48</v>
      </c>
      <c r="K6291">
        <v>17.27</v>
      </c>
      <c r="L6291">
        <v>30</v>
      </c>
      <c r="M6291">
        <v>50.43</v>
      </c>
      <c r="N6291">
        <v>6.45</v>
      </c>
      <c r="O6291" t="s">
        <v>38</v>
      </c>
      <c r="P6291">
        <v>0</v>
      </c>
      <c r="Q6291">
        <v>5</v>
      </c>
      <c r="R6291" s="3">
        <f t="shared" si="588"/>
        <v>328.1</v>
      </c>
      <c r="S6291" s="3">
        <f t="shared" si="589"/>
        <v>26.620000000000005</v>
      </c>
      <c r="T6291" s="3">
        <f t="shared" si="590"/>
        <v>-20.43</v>
      </c>
      <c r="U6291" s="3">
        <f t="shared" si="591"/>
        <v>-0.25999999999999535</v>
      </c>
      <c r="V6291" s="4">
        <f t="shared" si="592"/>
        <v>-7.924413288631372E-4</v>
      </c>
      <c r="W6291" s="5">
        <f t="shared" si="593"/>
        <v>0</v>
      </c>
    </row>
    <row r="6292" spans="1:23">
      <c r="A6292" t="s">
        <v>7778</v>
      </c>
      <c r="B6292" t="s">
        <v>206</v>
      </c>
      <c r="C6292" t="s">
        <v>113</v>
      </c>
      <c r="D6292" t="s">
        <v>127</v>
      </c>
      <c r="E6292" s="1">
        <v>46027.420312499999</v>
      </c>
      <c r="F6292" s="1">
        <v>46027.427951388891</v>
      </c>
      <c r="G6292" t="s">
        <v>27</v>
      </c>
      <c r="H6292">
        <v>1</v>
      </c>
      <c r="I6292">
        <v>99.9</v>
      </c>
      <c r="J6292">
        <v>65.19</v>
      </c>
      <c r="K6292">
        <v>0</v>
      </c>
      <c r="L6292">
        <v>30</v>
      </c>
      <c r="M6292">
        <v>40.54</v>
      </c>
      <c r="N6292">
        <v>2.34</v>
      </c>
      <c r="O6292" t="s">
        <v>28</v>
      </c>
      <c r="P6292">
        <v>0</v>
      </c>
      <c r="Q6292">
        <v>4</v>
      </c>
      <c r="R6292" s="3">
        <f t="shared" si="588"/>
        <v>99.9</v>
      </c>
      <c r="S6292" s="3">
        <f t="shared" si="589"/>
        <v>34.710000000000008</v>
      </c>
      <c r="T6292" s="3">
        <f t="shared" si="590"/>
        <v>-10.54</v>
      </c>
      <c r="U6292" s="3">
        <f t="shared" si="591"/>
        <v>21.830000000000009</v>
      </c>
      <c r="V6292" s="4">
        <f t="shared" si="592"/>
        <v>0.21851851851851858</v>
      </c>
      <c r="W6292" s="5">
        <f t="shared" si="593"/>
        <v>1</v>
      </c>
    </row>
    <row r="6293" spans="1:23">
      <c r="A6293" t="s">
        <v>7779</v>
      </c>
      <c r="B6293" t="s">
        <v>1546</v>
      </c>
      <c r="C6293" t="s">
        <v>1159</v>
      </c>
      <c r="D6293" t="s">
        <v>143</v>
      </c>
      <c r="E6293" s="1">
        <v>46027.446643518517</v>
      </c>
      <c r="F6293" s="1">
        <v>46027.452199074083</v>
      </c>
      <c r="G6293" t="s">
        <v>27</v>
      </c>
      <c r="H6293">
        <v>3</v>
      </c>
      <c r="I6293">
        <v>313.5</v>
      </c>
      <c r="J6293">
        <v>201.66</v>
      </c>
      <c r="K6293">
        <v>47.02</v>
      </c>
      <c r="L6293">
        <v>30</v>
      </c>
      <c r="M6293">
        <v>54.12</v>
      </c>
      <c r="N6293">
        <v>5.34</v>
      </c>
      <c r="O6293" t="s">
        <v>65</v>
      </c>
      <c r="P6293">
        <v>0</v>
      </c>
      <c r="Q6293">
        <v>5</v>
      </c>
      <c r="R6293" s="3">
        <f t="shared" si="588"/>
        <v>266.48</v>
      </c>
      <c r="S6293" s="3">
        <f t="shared" si="589"/>
        <v>64.820000000000022</v>
      </c>
      <c r="T6293" s="3">
        <f t="shared" si="590"/>
        <v>-24.119999999999997</v>
      </c>
      <c r="U6293" s="3">
        <f t="shared" si="591"/>
        <v>35.360000000000028</v>
      </c>
      <c r="V6293" s="4">
        <f t="shared" si="592"/>
        <v>0.13269288501951376</v>
      </c>
      <c r="W6293" s="5">
        <f t="shared" si="593"/>
        <v>1</v>
      </c>
    </row>
    <row r="6294" spans="1:23">
      <c r="A6294" t="s">
        <v>7780</v>
      </c>
      <c r="B6294" t="s">
        <v>3105</v>
      </c>
      <c r="C6294" t="s">
        <v>760</v>
      </c>
      <c r="D6294" t="s">
        <v>60</v>
      </c>
      <c r="E6294" s="1">
        <v>46027.556435185194</v>
      </c>
      <c r="F6294" s="1">
        <v>46027.561990740738</v>
      </c>
      <c r="G6294" t="s">
        <v>27</v>
      </c>
      <c r="H6294">
        <v>3</v>
      </c>
      <c r="I6294">
        <v>824.4</v>
      </c>
      <c r="J6294">
        <v>562.26</v>
      </c>
      <c r="K6294">
        <v>0</v>
      </c>
      <c r="L6294">
        <v>0</v>
      </c>
      <c r="M6294">
        <v>46.83</v>
      </c>
      <c r="N6294">
        <v>14.84</v>
      </c>
      <c r="O6294" t="s">
        <v>38</v>
      </c>
      <c r="P6294">
        <v>0</v>
      </c>
      <c r="Q6294">
        <v>4</v>
      </c>
      <c r="R6294" s="3">
        <f t="shared" si="588"/>
        <v>824.4</v>
      </c>
      <c r="S6294" s="3">
        <f t="shared" si="589"/>
        <v>262.14</v>
      </c>
      <c r="T6294" s="3">
        <f t="shared" si="590"/>
        <v>-46.83</v>
      </c>
      <c r="U6294" s="3">
        <f t="shared" si="591"/>
        <v>200.47</v>
      </c>
      <c r="V6294" s="4">
        <f t="shared" si="592"/>
        <v>0.24317079087821447</v>
      </c>
      <c r="W6294" s="5">
        <f t="shared" si="593"/>
        <v>1</v>
      </c>
    </row>
    <row r="6295" spans="1:23">
      <c r="A6295" t="s">
        <v>7781</v>
      </c>
      <c r="B6295" t="s">
        <v>536</v>
      </c>
      <c r="C6295" t="s">
        <v>412</v>
      </c>
      <c r="D6295" t="s">
        <v>127</v>
      </c>
      <c r="E6295" s="1">
        <v>46027.560393518521</v>
      </c>
      <c r="F6295" s="1">
        <v>46027.572199074071</v>
      </c>
      <c r="G6295" t="s">
        <v>27</v>
      </c>
      <c r="H6295">
        <v>1</v>
      </c>
      <c r="I6295">
        <v>270.26</v>
      </c>
      <c r="J6295">
        <v>196.9</v>
      </c>
      <c r="K6295">
        <v>27.03</v>
      </c>
      <c r="L6295">
        <v>30</v>
      </c>
      <c r="M6295">
        <v>36.83</v>
      </c>
      <c r="N6295">
        <v>4.92</v>
      </c>
      <c r="O6295" t="s">
        <v>33</v>
      </c>
      <c r="P6295">
        <v>2</v>
      </c>
      <c r="Q6295">
        <v>4</v>
      </c>
      <c r="R6295" s="3">
        <f t="shared" si="588"/>
        <v>243.23</v>
      </c>
      <c r="S6295" s="3">
        <f t="shared" si="589"/>
        <v>46.329999999999984</v>
      </c>
      <c r="T6295" s="3">
        <f t="shared" si="590"/>
        <v>-6.8299999999999983</v>
      </c>
      <c r="U6295" s="3">
        <f t="shared" si="591"/>
        <v>34.579999999999984</v>
      </c>
      <c r="V6295" s="4">
        <f t="shared" si="592"/>
        <v>0.14216996258685188</v>
      </c>
      <c r="W6295" s="5">
        <f t="shared" si="593"/>
        <v>1</v>
      </c>
    </row>
    <row r="6296" spans="1:23">
      <c r="A6296" t="s">
        <v>7782</v>
      </c>
      <c r="B6296" t="s">
        <v>1062</v>
      </c>
      <c r="C6296" t="s">
        <v>1784</v>
      </c>
      <c r="D6296" t="s">
        <v>32</v>
      </c>
      <c r="E6296" s="1">
        <v>46027.606111111112</v>
      </c>
      <c r="F6296" s="1">
        <v>46027.622777777768</v>
      </c>
      <c r="G6296" t="s">
        <v>27</v>
      </c>
      <c r="H6296">
        <v>1</v>
      </c>
      <c r="I6296">
        <v>151.97999999999999</v>
      </c>
      <c r="J6296">
        <v>103.85</v>
      </c>
      <c r="K6296">
        <v>22.8</v>
      </c>
      <c r="L6296">
        <v>30</v>
      </c>
      <c r="M6296">
        <v>60.14</v>
      </c>
      <c r="N6296">
        <v>2.87</v>
      </c>
      <c r="O6296" t="s">
        <v>28</v>
      </c>
      <c r="P6296">
        <v>4</v>
      </c>
      <c r="Q6296">
        <v>3</v>
      </c>
      <c r="R6296" s="3">
        <f t="shared" si="588"/>
        <v>129.17999999999998</v>
      </c>
      <c r="S6296" s="3">
        <f t="shared" si="589"/>
        <v>25.329999999999984</v>
      </c>
      <c r="T6296" s="3">
        <f t="shared" si="590"/>
        <v>-30.14</v>
      </c>
      <c r="U6296" s="3">
        <f t="shared" si="591"/>
        <v>-7.6800000000000166</v>
      </c>
      <c r="V6296" s="4">
        <f t="shared" si="592"/>
        <v>-5.9451927542963447E-2</v>
      </c>
      <c r="W6296" s="5">
        <f t="shared" si="593"/>
        <v>0</v>
      </c>
    </row>
    <row r="6297" spans="1:23">
      <c r="A6297" t="s">
        <v>7783</v>
      </c>
      <c r="B6297" t="s">
        <v>2285</v>
      </c>
      <c r="C6297" t="s">
        <v>490</v>
      </c>
      <c r="D6297" t="s">
        <v>117</v>
      </c>
      <c r="E6297" s="1">
        <v>46027.620023148149</v>
      </c>
      <c r="F6297" s="1">
        <v>46027.63113425926</v>
      </c>
      <c r="G6297" t="s">
        <v>27</v>
      </c>
      <c r="H6297">
        <v>2</v>
      </c>
      <c r="I6297">
        <v>924.74</v>
      </c>
      <c r="J6297">
        <v>622.84</v>
      </c>
      <c r="K6297">
        <v>0</v>
      </c>
      <c r="L6297">
        <v>0</v>
      </c>
      <c r="M6297">
        <v>57.52</v>
      </c>
      <c r="N6297">
        <v>16.649999999999999</v>
      </c>
      <c r="O6297" t="s">
        <v>38</v>
      </c>
      <c r="P6297">
        <v>0</v>
      </c>
      <c r="Q6297">
        <v>5</v>
      </c>
      <c r="R6297" s="3">
        <f t="shared" si="588"/>
        <v>924.74</v>
      </c>
      <c r="S6297" s="3">
        <f t="shared" si="589"/>
        <v>301.89999999999998</v>
      </c>
      <c r="T6297" s="3">
        <f t="shared" si="590"/>
        <v>-57.52</v>
      </c>
      <c r="U6297" s="3">
        <f t="shared" si="591"/>
        <v>227.72999999999996</v>
      </c>
      <c r="V6297" s="4">
        <f t="shared" si="592"/>
        <v>0.24626381469385986</v>
      </c>
      <c r="W6297" s="5">
        <f t="shared" si="593"/>
        <v>1</v>
      </c>
    </row>
    <row r="6298" spans="1:23">
      <c r="A6298" t="s">
        <v>7784</v>
      </c>
      <c r="B6298" t="s">
        <v>2281</v>
      </c>
      <c r="C6298" t="s">
        <v>762</v>
      </c>
      <c r="D6298" t="s">
        <v>143</v>
      </c>
      <c r="E6298" s="1">
        <v>46027.710868055547</v>
      </c>
      <c r="F6298" s="1">
        <v>46027.730312500003</v>
      </c>
      <c r="G6298" t="s">
        <v>27</v>
      </c>
      <c r="H6298">
        <v>1</v>
      </c>
      <c r="I6298">
        <v>223.32</v>
      </c>
      <c r="J6298">
        <v>138.31</v>
      </c>
      <c r="K6298">
        <v>22.33</v>
      </c>
      <c r="L6298">
        <v>30</v>
      </c>
      <c r="M6298">
        <v>64.930000000000007</v>
      </c>
      <c r="N6298">
        <v>4.16</v>
      </c>
      <c r="O6298" t="s">
        <v>65</v>
      </c>
      <c r="P6298">
        <v>8</v>
      </c>
      <c r="Q6298">
        <v>4</v>
      </c>
      <c r="R6298" s="3">
        <f t="shared" si="588"/>
        <v>200.99</v>
      </c>
      <c r="S6298" s="3">
        <f t="shared" si="589"/>
        <v>62.680000000000007</v>
      </c>
      <c r="T6298" s="3">
        <f t="shared" si="590"/>
        <v>-34.930000000000007</v>
      </c>
      <c r="U6298" s="3">
        <f t="shared" si="591"/>
        <v>23.59</v>
      </c>
      <c r="V6298" s="4">
        <f t="shared" si="592"/>
        <v>0.11736902333449424</v>
      </c>
      <c r="W6298" s="5">
        <f t="shared" si="593"/>
        <v>1</v>
      </c>
    </row>
    <row r="6299" spans="1:23">
      <c r="A6299" t="s">
        <v>7785</v>
      </c>
      <c r="B6299" t="s">
        <v>7786</v>
      </c>
      <c r="C6299" t="s">
        <v>1028</v>
      </c>
      <c r="D6299" t="s">
        <v>32</v>
      </c>
      <c r="E6299" s="1">
        <v>46027.76635416667</v>
      </c>
      <c r="F6299" s="1">
        <v>46027.789270833331</v>
      </c>
      <c r="G6299" t="s">
        <v>27</v>
      </c>
      <c r="H6299">
        <v>2</v>
      </c>
      <c r="I6299">
        <v>1404.38</v>
      </c>
      <c r="J6299">
        <v>799.52</v>
      </c>
      <c r="K6299">
        <v>0</v>
      </c>
      <c r="L6299">
        <v>0</v>
      </c>
      <c r="M6299">
        <v>58.06</v>
      </c>
      <c r="N6299">
        <v>25.28</v>
      </c>
      <c r="O6299" t="s">
        <v>38</v>
      </c>
      <c r="P6299">
        <v>13</v>
      </c>
      <c r="Q6299">
        <v>2</v>
      </c>
      <c r="R6299" s="3">
        <f t="shared" si="588"/>
        <v>1404.38</v>
      </c>
      <c r="S6299" s="3">
        <f t="shared" si="589"/>
        <v>604.86000000000013</v>
      </c>
      <c r="T6299" s="3">
        <f t="shared" si="590"/>
        <v>-58.06</v>
      </c>
      <c r="U6299" s="3">
        <f t="shared" si="591"/>
        <v>521.52000000000021</v>
      </c>
      <c r="V6299" s="4">
        <f t="shared" si="592"/>
        <v>0.37135248294621126</v>
      </c>
      <c r="W6299" s="5">
        <f t="shared" si="593"/>
        <v>1</v>
      </c>
    </row>
    <row r="6300" spans="1:23">
      <c r="A6300" t="s">
        <v>7787</v>
      </c>
      <c r="B6300" t="s">
        <v>846</v>
      </c>
      <c r="C6300" t="s">
        <v>1159</v>
      </c>
      <c r="D6300" t="s">
        <v>48</v>
      </c>
      <c r="E6300" s="1">
        <v>46027.778506944444</v>
      </c>
      <c r="F6300" s="1">
        <v>46027.785451388889</v>
      </c>
      <c r="G6300" t="s">
        <v>27</v>
      </c>
      <c r="H6300">
        <v>1</v>
      </c>
      <c r="I6300">
        <v>104.5</v>
      </c>
      <c r="J6300">
        <v>67.22</v>
      </c>
      <c r="K6300">
        <v>0</v>
      </c>
      <c r="L6300">
        <v>30</v>
      </c>
      <c r="M6300">
        <v>41.06</v>
      </c>
      <c r="N6300">
        <v>2.42</v>
      </c>
      <c r="O6300" t="s">
        <v>144</v>
      </c>
      <c r="P6300">
        <v>0</v>
      </c>
      <c r="Q6300">
        <v>5</v>
      </c>
      <c r="R6300" s="3">
        <f t="shared" si="588"/>
        <v>104.5</v>
      </c>
      <c r="S6300" s="3">
        <f t="shared" si="589"/>
        <v>37.28</v>
      </c>
      <c r="T6300" s="3">
        <f t="shared" si="590"/>
        <v>-11.060000000000002</v>
      </c>
      <c r="U6300" s="3">
        <f t="shared" si="591"/>
        <v>23.799999999999997</v>
      </c>
      <c r="V6300" s="4">
        <f t="shared" si="592"/>
        <v>0.22775119617224879</v>
      </c>
      <c r="W6300" s="5">
        <f t="shared" si="593"/>
        <v>1</v>
      </c>
    </row>
    <row r="6301" spans="1:23">
      <c r="A6301" t="s">
        <v>7788</v>
      </c>
      <c r="B6301" t="s">
        <v>655</v>
      </c>
      <c r="C6301" t="s">
        <v>1096</v>
      </c>
      <c r="D6301" t="s">
        <v>26</v>
      </c>
      <c r="E6301" s="1">
        <v>46027.815671296303</v>
      </c>
      <c r="F6301" s="1">
        <v>46027.821921296287</v>
      </c>
      <c r="G6301" t="s">
        <v>27</v>
      </c>
      <c r="H6301">
        <v>2</v>
      </c>
      <c r="I6301">
        <v>326.68</v>
      </c>
      <c r="J6301">
        <v>273.74</v>
      </c>
      <c r="K6301">
        <v>32.67</v>
      </c>
      <c r="L6301">
        <v>30</v>
      </c>
      <c r="M6301">
        <v>43.34</v>
      </c>
      <c r="N6301">
        <v>5.83</v>
      </c>
      <c r="O6301" t="s">
        <v>38</v>
      </c>
      <c r="P6301">
        <v>0</v>
      </c>
      <c r="Q6301">
        <v>5</v>
      </c>
      <c r="R6301" s="3">
        <f t="shared" si="588"/>
        <v>294.01</v>
      </c>
      <c r="S6301" s="3">
        <f t="shared" si="589"/>
        <v>20.269999999999982</v>
      </c>
      <c r="T6301" s="3">
        <f t="shared" si="590"/>
        <v>-13.340000000000003</v>
      </c>
      <c r="U6301" s="3">
        <f t="shared" si="591"/>
        <v>1.0999999999999783</v>
      </c>
      <c r="V6301" s="4">
        <f t="shared" si="592"/>
        <v>3.7413693411787979E-3</v>
      </c>
      <c r="W6301" s="5">
        <f t="shared" si="593"/>
        <v>1</v>
      </c>
    </row>
    <row r="6302" spans="1:23">
      <c r="A6302" t="s">
        <v>7789</v>
      </c>
      <c r="B6302" t="s">
        <v>2945</v>
      </c>
      <c r="C6302" t="s">
        <v>59</v>
      </c>
      <c r="D6302" t="s">
        <v>48</v>
      </c>
      <c r="E6302" s="1">
        <v>46027.854421296302</v>
      </c>
      <c r="F6302" s="1">
        <v>46027.873171296298</v>
      </c>
      <c r="G6302" t="s">
        <v>27</v>
      </c>
      <c r="H6302">
        <v>2</v>
      </c>
      <c r="I6302">
        <v>43.96</v>
      </c>
      <c r="J6302">
        <v>36.08</v>
      </c>
      <c r="K6302">
        <v>2.2000000000000002</v>
      </c>
      <c r="L6302">
        <v>30</v>
      </c>
      <c r="M6302">
        <v>44.06</v>
      </c>
      <c r="N6302">
        <v>1.29</v>
      </c>
      <c r="O6302" t="s">
        <v>38</v>
      </c>
      <c r="P6302">
        <v>12</v>
      </c>
      <c r="Q6302">
        <v>3</v>
      </c>
      <c r="R6302" s="3">
        <f t="shared" si="588"/>
        <v>41.76</v>
      </c>
      <c r="S6302" s="3">
        <f t="shared" si="589"/>
        <v>5.68</v>
      </c>
      <c r="T6302" s="3">
        <f t="shared" si="590"/>
        <v>-14.060000000000002</v>
      </c>
      <c r="U6302" s="3">
        <f t="shared" si="591"/>
        <v>-9.6700000000000017</v>
      </c>
      <c r="V6302" s="4">
        <f t="shared" si="592"/>
        <v>-0.23156130268199238</v>
      </c>
      <c r="W6302" s="5">
        <f t="shared" si="593"/>
        <v>0</v>
      </c>
    </row>
    <row r="6303" spans="1:23">
      <c r="A6303" t="s">
        <v>7790</v>
      </c>
      <c r="B6303" t="s">
        <v>3402</v>
      </c>
      <c r="C6303" t="s">
        <v>1504</v>
      </c>
      <c r="D6303" t="s">
        <v>32</v>
      </c>
      <c r="E6303" s="1">
        <v>46027.867731481478</v>
      </c>
      <c r="F6303" s="1">
        <v>46027.883703703701</v>
      </c>
      <c r="G6303" t="s">
        <v>27</v>
      </c>
      <c r="H6303">
        <v>3</v>
      </c>
      <c r="I6303">
        <v>685.5</v>
      </c>
      <c r="J6303">
        <v>606.21</v>
      </c>
      <c r="K6303">
        <v>0</v>
      </c>
      <c r="L6303">
        <v>0</v>
      </c>
      <c r="M6303">
        <v>62.68</v>
      </c>
      <c r="N6303">
        <v>12.34</v>
      </c>
      <c r="O6303" t="s">
        <v>38</v>
      </c>
      <c r="P6303">
        <v>3</v>
      </c>
      <c r="Q6303">
        <v>3</v>
      </c>
      <c r="R6303" s="3">
        <f t="shared" si="588"/>
        <v>685.5</v>
      </c>
      <c r="S6303" s="3">
        <f t="shared" si="589"/>
        <v>79.289999999999964</v>
      </c>
      <c r="T6303" s="3">
        <f t="shared" si="590"/>
        <v>-62.68</v>
      </c>
      <c r="U6303" s="3">
        <f t="shared" si="591"/>
        <v>4.269999999999964</v>
      </c>
      <c r="V6303" s="4">
        <f t="shared" si="592"/>
        <v>6.2290299051786496E-3</v>
      </c>
      <c r="W6303" s="5">
        <f t="shared" si="593"/>
        <v>1</v>
      </c>
    </row>
    <row r="6304" spans="1:23">
      <c r="A6304" t="s">
        <v>7791</v>
      </c>
      <c r="B6304" t="s">
        <v>4498</v>
      </c>
      <c r="C6304" t="s">
        <v>708</v>
      </c>
      <c r="D6304" t="s">
        <v>52</v>
      </c>
      <c r="E6304" s="1">
        <v>46027.921203703707</v>
      </c>
      <c r="F6304" s="1">
        <v>46027.936481481483</v>
      </c>
      <c r="G6304" t="s">
        <v>27</v>
      </c>
      <c r="H6304">
        <v>2</v>
      </c>
      <c r="I6304">
        <v>277.54000000000002</v>
      </c>
      <c r="J6304">
        <v>184.22</v>
      </c>
      <c r="K6304">
        <v>27.75</v>
      </c>
      <c r="L6304">
        <v>30</v>
      </c>
      <c r="M6304">
        <v>54.36</v>
      </c>
      <c r="N6304">
        <v>5.04</v>
      </c>
      <c r="O6304" t="s">
        <v>65</v>
      </c>
      <c r="P6304">
        <v>7</v>
      </c>
      <c r="Q6304">
        <v>3</v>
      </c>
      <c r="R6304" s="3">
        <f t="shared" si="588"/>
        <v>249.79000000000002</v>
      </c>
      <c r="S6304" s="3">
        <f t="shared" si="589"/>
        <v>65.570000000000022</v>
      </c>
      <c r="T6304" s="3">
        <f t="shared" si="590"/>
        <v>-24.36</v>
      </c>
      <c r="U6304" s="3">
        <f t="shared" si="591"/>
        <v>36.170000000000023</v>
      </c>
      <c r="V6304" s="4">
        <f t="shared" si="592"/>
        <v>0.14480163337203258</v>
      </c>
      <c r="W6304" s="5">
        <f t="shared" si="593"/>
        <v>1</v>
      </c>
    </row>
    <row r="6305" spans="1:23">
      <c r="A6305" t="s">
        <v>7792</v>
      </c>
      <c r="B6305" t="s">
        <v>4100</v>
      </c>
      <c r="C6305" t="s">
        <v>259</v>
      </c>
      <c r="D6305" t="s">
        <v>37</v>
      </c>
      <c r="E6305" s="1">
        <v>46027.952060185176</v>
      </c>
      <c r="F6305" s="1">
        <v>46027.965254629627</v>
      </c>
      <c r="G6305" t="s">
        <v>27</v>
      </c>
      <c r="H6305">
        <v>1</v>
      </c>
      <c r="I6305">
        <v>204.1</v>
      </c>
      <c r="J6305">
        <v>164.4</v>
      </c>
      <c r="K6305">
        <v>0</v>
      </c>
      <c r="L6305">
        <v>30</v>
      </c>
      <c r="M6305">
        <v>59.44</v>
      </c>
      <c r="N6305">
        <v>4.21</v>
      </c>
      <c r="O6305" t="s">
        <v>38</v>
      </c>
      <c r="P6305">
        <v>0</v>
      </c>
      <c r="Q6305">
        <v>5</v>
      </c>
      <c r="R6305" s="3">
        <f t="shared" si="588"/>
        <v>204.1</v>
      </c>
      <c r="S6305" s="3">
        <f t="shared" si="589"/>
        <v>39.699999999999989</v>
      </c>
      <c r="T6305" s="3">
        <f t="shared" si="590"/>
        <v>-29.439999999999998</v>
      </c>
      <c r="U6305" s="3">
        <f t="shared" si="591"/>
        <v>6.0499999999999909</v>
      </c>
      <c r="V6305" s="4">
        <f t="shared" si="592"/>
        <v>2.9642332190102847E-2</v>
      </c>
      <c r="W6305" s="5">
        <f t="shared" si="593"/>
        <v>1</v>
      </c>
    </row>
    <row r="6306" spans="1:23">
      <c r="A6306" t="s">
        <v>7793</v>
      </c>
      <c r="B6306" t="s">
        <v>3039</v>
      </c>
      <c r="C6306" t="s">
        <v>346</v>
      </c>
      <c r="D6306" t="s">
        <v>143</v>
      </c>
      <c r="E6306" s="1">
        <v>46028.277719907397</v>
      </c>
      <c r="F6306" s="1">
        <v>46028.286053240743</v>
      </c>
      <c r="G6306" t="s">
        <v>27</v>
      </c>
      <c r="H6306">
        <v>1</v>
      </c>
      <c r="I6306">
        <v>138</v>
      </c>
      <c r="J6306">
        <v>107.16</v>
      </c>
      <c r="K6306">
        <v>6.9</v>
      </c>
      <c r="L6306">
        <v>30</v>
      </c>
      <c r="M6306">
        <v>60.66</v>
      </c>
      <c r="N6306">
        <v>2.9</v>
      </c>
      <c r="O6306" t="s">
        <v>38</v>
      </c>
      <c r="P6306">
        <v>0</v>
      </c>
      <c r="Q6306">
        <v>4</v>
      </c>
      <c r="R6306" s="3">
        <f t="shared" si="588"/>
        <v>131.1</v>
      </c>
      <c r="S6306" s="3">
        <f t="shared" si="589"/>
        <v>23.939999999999998</v>
      </c>
      <c r="T6306" s="3">
        <f t="shared" si="590"/>
        <v>-30.659999999999997</v>
      </c>
      <c r="U6306" s="3">
        <f t="shared" si="591"/>
        <v>-9.6199999999999992</v>
      </c>
      <c r="V6306" s="4">
        <f t="shared" si="592"/>
        <v>-7.3379099923722352E-2</v>
      </c>
      <c r="W6306" s="5">
        <f t="shared" si="593"/>
        <v>0</v>
      </c>
    </row>
    <row r="6307" spans="1:23">
      <c r="A6307" t="s">
        <v>7794</v>
      </c>
      <c r="B6307" t="s">
        <v>2604</v>
      </c>
      <c r="C6307" t="s">
        <v>242</v>
      </c>
      <c r="D6307" t="s">
        <v>37</v>
      </c>
      <c r="E6307" s="1">
        <v>46028.309479166674</v>
      </c>
      <c r="F6307" s="1">
        <v>46028.32267361111</v>
      </c>
      <c r="G6307" t="s">
        <v>27</v>
      </c>
      <c r="H6307">
        <v>1</v>
      </c>
      <c r="I6307">
        <v>1026.4000000000001</v>
      </c>
      <c r="J6307">
        <v>560.20000000000005</v>
      </c>
      <c r="K6307">
        <v>0</v>
      </c>
      <c r="L6307">
        <v>0</v>
      </c>
      <c r="M6307">
        <v>52.22</v>
      </c>
      <c r="N6307">
        <v>18.48</v>
      </c>
      <c r="O6307" t="s">
        <v>38</v>
      </c>
      <c r="P6307">
        <v>0</v>
      </c>
      <c r="Q6307">
        <v>5</v>
      </c>
      <c r="R6307" s="3">
        <f t="shared" si="588"/>
        <v>1026.4000000000001</v>
      </c>
      <c r="S6307" s="3">
        <f t="shared" si="589"/>
        <v>466.20000000000005</v>
      </c>
      <c r="T6307" s="3">
        <f t="shared" si="590"/>
        <v>-52.22</v>
      </c>
      <c r="U6307" s="3">
        <f t="shared" si="591"/>
        <v>395.5</v>
      </c>
      <c r="V6307" s="4">
        <f t="shared" si="592"/>
        <v>0.38532735775526106</v>
      </c>
      <c r="W6307" s="5">
        <f t="shared" si="593"/>
        <v>1</v>
      </c>
    </row>
    <row r="6308" spans="1:23">
      <c r="A6308" t="s">
        <v>7795</v>
      </c>
      <c r="B6308" t="s">
        <v>1837</v>
      </c>
      <c r="C6308" t="s">
        <v>1035</v>
      </c>
      <c r="D6308" t="s">
        <v>26</v>
      </c>
      <c r="E6308" s="1">
        <v>46028.337476851862</v>
      </c>
      <c r="F6308" s="1">
        <v>46028.349282407413</v>
      </c>
      <c r="G6308" t="s">
        <v>27</v>
      </c>
      <c r="H6308">
        <v>2</v>
      </c>
      <c r="I6308">
        <v>935.1</v>
      </c>
      <c r="J6308">
        <v>708.46</v>
      </c>
      <c r="K6308">
        <v>93.51</v>
      </c>
      <c r="L6308">
        <v>0</v>
      </c>
      <c r="M6308">
        <v>38.28</v>
      </c>
      <c r="N6308">
        <v>15.15</v>
      </c>
      <c r="O6308" t="s">
        <v>65</v>
      </c>
      <c r="P6308">
        <v>2</v>
      </c>
      <c r="Q6308">
        <v>4</v>
      </c>
      <c r="R6308" s="3">
        <f t="shared" si="588"/>
        <v>841.59</v>
      </c>
      <c r="S6308" s="3">
        <f t="shared" si="589"/>
        <v>133.13</v>
      </c>
      <c r="T6308" s="3">
        <f t="shared" si="590"/>
        <v>-38.28</v>
      </c>
      <c r="U6308" s="3">
        <f t="shared" si="591"/>
        <v>79.699999999999989</v>
      </c>
      <c r="V6308" s="4">
        <f t="shared" si="592"/>
        <v>9.4701695599995236E-2</v>
      </c>
      <c r="W6308" s="5">
        <f t="shared" si="593"/>
        <v>1</v>
      </c>
    </row>
    <row r="6309" spans="1:23">
      <c r="A6309" t="s">
        <v>7796</v>
      </c>
      <c r="B6309" t="s">
        <v>3956</v>
      </c>
      <c r="C6309" t="s">
        <v>80</v>
      </c>
      <c r="D6309" t="s">
        <v>143</v>
      </c>
      <c r="E6309" s="1">
        <v>46028.376701388886</v>
      </c>
      <c r="F6309" s="1">
        <v>46028.394756944443</v>
      </c>
      <c r="G6309" t="s">
        <v>27</v>
      </c>
      <c r="H6309">
        <v>5</v>
      </c>
      <c r="I6309">
        <v>395.45</v>
      </c>
      <c r="J6309">
        <v>318.35000000000002</v>
      </c>
      <c r="K6309">
        <v>39.54</v>
      </c>
      <c r="L6309">
        <v>30</v>
      </c>
      <c r="M6309">
        <v>36.99</v>
      </c>
      <c r="N6309">
        <v>6.95</v>
      </c>
      <c r="O6309" t="s">
        <v>28</v>
      </c>
      <c r="P6309">
        <v>6</v>
      </c>
      <c r="Q6309">
        <v>3</v>
      </c>
      <c r="R6309" s="3">
        <f t="shared" si="588"/>
        <v>355.90999999999997</v>
      </c>
      <c r="S6309" s="3">
        <f t="shared" si="589"/>
        <v>37.559999999999945</v>
      </c>
      <c r="T6309" s="3">
        <f t="shared" si="590"/>
        <v>-6.990000000000002</v>
      </c>
      <c r="U6309" s="3">
        <f t="shared" si="591"/>
        <v>23.619999999999944</v>
      </c>
      <c r="V6309" s="4">
        <f t="shared" si="592"/>
        <v>6.6365092298614661E-2</v>
      </c>
      <c r="W6309" s="5">
        <f t="shared" si="593"/>
        <v>1</v>
      </c>
    </row>
    <row r="6310" spans="1:23">
      <c r="A6310" t="s">
        <v>7797</v>
      </c>
      <c r="B6310" t="s">
        <v>1848</v>
      </c>
      <c r="C6310" t="s">
        <v>259</v>
      </c>
      <c r="D6310" t="s">
        <v>26</v>
      </c>
      <c r="E6310" s="1">
        <v>46028.541516203702</v>
      </c>
      <c r="F6310" s="1">
        <v>46028.557488425933</v>
      </c>
      <c r="G6310" t="s">
        <v>27</v>
      </c>
      <c r="H6310">
        <v>2</v>
      </c>
      <c r="I6310">
        <v>408.2</v>
      </c>
      <c r="J6310">
        <v>328.8</v>
      </c>
      <c r="K6310">
        <v>0</v>
      </c>
      <c r="L6310">
        <v>0</v>
      </c>
      <c r="M6310">
        <v>60.06</v>
      </c>
      <c r="N6310">
        <v>7.35</v>
      </c>
      <c r="O6310" t="s">
        <v>65</v>
      </c>
      <c r="P6310">
        <v>8</v>
      </c>
      <c r="Q6310">
        <v>4</v>
      </c>
      <c r="R6310" s="3">
        <f t="shared" si="588"/>
        <v>408.2</v>
      </c>
      <c r="S6310" s="3">
        <f t="shared" si="589"/>
        <v>79.399999999999977</v>
      </c>
      <c r="T6310" s="3">
        <f t="shared" si="590"/>
        <v>-60.06</v>
      </c>
      <c r="U6310" s="3">
        <f t="shared" si="591"/>
        <v>11.989999999999975</v>
      </c>
      <c r="V6310" s="4">
        <f t="shared" si="592"/>
        <v>2.9372856442920078E-2</v>
      </c>
      <c r="W6310" s="5">
        <f t="shared" si="593"/>
        <v>1</v>
      </c>
    </row>
    <row r="6311" spans="1:23">
      <c r="A6311" t="s">
        <v>7798</v>
      </c>
      <c r="B6311" t="s">
        <v>35</v>
      </c>
      <c r="C6311" t="s">
        <v>1035</v>
      </c>
      <c r="D6311" t="s">
        <v>26</v>
      </c>
      <c r="E6311" s="1">
        <v>46028.54960648148</v>
      </c>
      <c r="F6311" s="1">
        <v>46028.555162037039</v>
      </c>
      <c r="G6311" t="s">
        <v>27</v>
      </c>
      <c r="H6311">
        <v>1</v>
      </c>
      <c r="I6311">
        <v>467.55</v>
      </c>
      <c r="J6311">
        <v>354.23</v>
      </c>
      <c r="K6311">
        <v>46.76</v>
      </c>
      <c r="L6311">
        <v>0</v>
      </c>
      <c r="M6311">
        <v>39.89</v>
      </c>
      <c r="N6311">
        <v>7.57</v>
      </c>
      <c r="O6311" t="s">
        <v>65</v>
      </c>
      <c r="P6311">
        <v>0</v>
      </c>
      <c r="Q6311">
        <v>5</v>
      </c>
      <c r="R6311" s="3">
        <f t="shared" si="588"/>
        <v>420.79</v>
      </c>
      <c r="S6311" s="3">
        <f t="shared" si="589"/>
        <v>66.56</v>
      </c>
      <c r="T6311" s="3">
        <f t="shared" si="590"/>
        <v>-39.89</v>
      </c>
      <c r="U6311" s="3">
        <f t="shared" si="591"/>
        <v>19.100000000000001</v>
      </c>
      <c r="V6311" s="4">
        <f t="shared" si="592"/>
        <v>4.5390812519308918E-2</v>
      </c>
      <c r="W6311" s="5">
        <f t="shared" si="593"/>
        <v>1</v>
      </c>
    </row>
    <row r="6312" spans="1:23">
      <c r="A6312" t="s">
        <v>7799</v>
      </c>
      <c r="B6312" t="s">
        <v>533</v>
      </c>
      <c r="C6312" t="s">
        <v>51</v>
      </c>
      <c r="D6312" t="s">
        <v>48</v>
      </c>
      <c r="E6312" s="1">
        <v>46028.59511574074</v>
      </c>
      <c r="F6312" s="1">
        <v>46028.609699074077</v>
      </c>
      <c r="G6312" t="s">
        <v>27</v>
      </c>
      <c r="H6312">
        <v>1</v>
      </c>
      <c r="I6312">
        <v>289.39999999999998</v>
      </c>
      <c r="J6312">
        <v>173.32</v>
      </c>
      <c r="K6312">
        <v>0</v>
      </c>
      <c r="L6312">
        <v>30</v>
      </c>
      <c r="M6312">
        <v>41.3</v>
      </c>
      <c r="N6312">
        <v>5.75</v>
      </c>
      <c r="O6312" t="s">
        <v>38</v>
      </c>
      <c r="P6312">
        <v>6</v>
      </c>
      <c r="Q6312">
        <v>3</v>
      </c>
      <c r="R6312" s="3">
        <f t="shared" si="588"/>
        <v>289.39999999999998</v>
      </c>
      <c r="S6312" s="3">
        <f t="shared" si="589"/>
        <v>116.07999999999998</v>
      </c>
      <c r="T6312" s="3">
        <f t="shared" si="590"/>
        <v>-11.299999999999997</v>
      </c>
      <c r="U6312" s="3">
        <f t="shared" si="591"/>
        <v>99.029999999999987</v>
      </c>
      <c r="V6312" s="4">
        <f t="shared" si="592"/>
        <v>0.34219073946095369</v>
      </c>
      <c r="W6312" s="5">
        <f t="shared" si="593"/>
        <v>1</v>
      </c>
    </row>
    <row r="6313" spans="1:23">
      <c r="A6313" t="s">
        <v>7800</v>
      </c>
      <c r="B6313" t="s">
        <v>241</v>
      </c>
      <c r="C6313" t="s">
        <v>661</v>
      </c>
      <c r="D6313" t="s">
        <v>44</v>
      </c>
      <c r="E6313" s="1">
        <v>46028.681527777779</v>
      </c>
      <c r="F6313" s="1">
        <v>46028.694027777783</v>
      </c>
      <c r="G6313" t="s">
        <v>27</v>
      </c>
      <c r="H6313">
        <v>1</v>
      </c>
      <c r="I6313">
        <v>701.59</v>
      </c>
      <c r="J6313">
        <v>453.02</v>
      </c>
      <c r="K6313">
        <v>70.16</v>
      </c>
      <c r="L6313">
        <v>0</v>
      </c>
      <c r="M6313">
        <v>56.84</v>
      </c>
      <c r="N6313">
        <v>11.37</v>
      </c>
      <c r="O6313" t="s">
        <v>38</v>
      </c>
      <c r="P6313">
        <v>3</v>
      </c>
      <c r="Q6313">
        <v>4</v>
      </c>
      <c r="R6313" s="3">
        <f t="shared" si="588"/>
        <v>631.43000000000006</v>
      </c>
      <c r="S6313" s="3">
        <f t="shared" si="589"/>
        <v>178.41000000000008</v>
      </c>
      <c r="T6313" s="3">
        <f t="shared" si="590"/>
        <v>-56.84</v>
      </c>
      <c r="U6313" s="3">
        <f t="shared" si="591"/>
        <v>110.20000000000007</v>
      </c>
      <c r="V6313" s="4">
        <f t="shared" si="592"/>
        <v>0.17452449202603623</v>
      </c>
      <c r="W6313" s="5">
        <f t="shared" si="593"/>
        <v>1</v>
      </c>
    </row>
    <row r="6314" spans="1:23">
      <c r="A6314" t="s">
        <v>7801</v>
      </c>
      <c r="B6314" t="s">
        <v>2777</v>
      </c>
      <c r="C6314" t="s">
        <v>343</v>
      </c>
      <c r="D6314" t="s">
        <v>117</v>
      </c>
      <c r="E6314" s="1">
        <v>46028.684537037043</v>
      </c>
      <c r="F6314" s="1">
        <v>46028.698425925933</v>
      </c>
      <c r="G6314" t="s">
        <v>27</v>
      </c>
      <c r="H6314">
        <v>1</v>
      </c>
      <c r="I6314">
        <v>50.51</v>
      </c>
      <c r="J6314">
        <v>42.77</v>
      </c>
      <c r="K6314">
        <v>2.5299999999999998</v>
      </c>
      <c r="L6314">
        <v>30</v>
      </c>
      <c r="M6314">
        <v>61.96</v>
      </c>
      <c r="N6314">
        <v>1.4</v>
      </c>
      <c r="O6314" t="s">
        <v>38</v>
      </c>
      <c r="P6314">
        <v>0</v>
      </c>
      <c r="Q6314">
        <v>4</v>
      </c>
      <c r="R6314" s="3">
        <f t="shared" si="588"/>
        <v>47.98</v>
      </c>
      <c r="S6314" s="3">
        <f t="shared" si="589"/>
        <v>5.2099999999999937</v>
      </c>
      <c r="T6314" s="3">
        <f t="shared" si="590"/>
        <v>-31.96</v>
      </c>
      <c r="U6314" s="3">
        <f t="shared" si="591"/>
        <v>-28.150000000000006</v>
      </c>
      <c r="V6314" s="4">
        <f t="shared" si="592"/>
        <v>-0.5867027928303461</v>
      </c>
      <c r="W6314" s="5">
        <f t="shared" si="593"/>
        <v>0</v>
      </c>
    </row>
    <row r="6315" spans="1:23">
      <c r="A6315" t="s">
        <v>7802</v>
      </c>
      <c r="B6315" t="s">
        <v>1329</v>
      </c>
      <c r="C6315" t="s">
        <v>1474</v>
      </c>
      <c r="D6315" t="s">
        <v>103</v>
      </c>
      <c r="E6315" s="1">
        <v>46028.759305555563</v>
      </c>
      <c r="F6315" s="1">
        <v>46028.787083333344</v>
      </c>
      <c r="G6315" t="s">
        <v>27</v>
      </c>
      <c r="H6315">
        <v>2</v>
      </c>
      <c r="I6315">
        <v>1087.94</v>
      </c>
      <c r="J6315">
        <v>601.76</v>
      </c>
      <c r="K6315">
        <v>108.79</v>
      </c>
      <c r="L6315">
        <v>0</v>
      </c>
      <c r="M6315">
        <v>61.03</v>
      </c>
      <c r="N6315">
        <v>17.62</v>
      </c>
      <c r="O6315" t="s">
        <v>38</v>
      </c>
      <c r="P6315">
        <v>20</v>
      </c>
      <c r="Q6315">
        <v>1</v>
      </c>
      <c r="R6315" s="3">
        <f t="shared" si="588"/>
        <v>979.15000000000009</v>
      </c>
      <c r="S6315" s="3">
        <f t="shared" si="589"/>
        <v>377.3900000000001</v>
      </c>
      <c r="T6315" s="3">
        <f t="shared" si="590"/>
        <v>-61.03</v>
      </c>
      <c r="U6315" s="3">
        <f t="shared" si="591"/>
        <v>298.74000000000012</v>
      </c>
      <c r="V6315" s="4">
        <f t="shared" si="592"/>
        <v>0.30510136342746269</v>
      </c>
      <c r="W6315" s="5">
        <f t="shared" si="593"/>
        <v>1</v>
      </c>
    </row>
    <row r="6316" spans="1:23">
      <c r="A6316" t="s">
        <v>7803</v>
      </c>
      <c r="B6316" t="s">
        <v>550</v>
      </c>
      <c r="C6316" t="s">
        <v>262</v>
      </c>
      <c r="D6316" t="s">
        <v>160</v>
      </c>
      <c r="E6316" s="1">
        <v>46028.798842592587</v>
      </c>
      <c r="F6316" s="1">
        <v>46028.814120370371</v>
      </c>
      <c r="G6316" t="s">
        <v>27</v>
      </c>
      <c r="H6316">
        <v>1</v>
      </c>
      <c r="I6316">
        <v>423.08</v>
      </c>
      <c r="J6316">
        <v>388.35</v>
      </c>
      <c r="K6316">
        <v>21.15</v>
      </c>
      <c r="L6316">
        <v>0</v>
      </c>
      <c r="M6316">
        <v>35.69</v>
      </c>
      <c r="N6316">
        <v>7.23</v>
      </c>
      <c r="O6316" t="s">
        <v>65</v>
      </c>
      <c r="P6316">
        <v>2</v>
      </c>
      <c r="Q6316">
        <v>3</v>
      </c>
      <c r="R6316" s="3">
        <f t="shared" si="588"/>
        <v>401.93</v>
      </c>
      <c r="S6316" s="3">
        <f t="shared" si="589"/>
        <v>13.579999999999984</v>
      </c>
      <c r="T6316" s="3">
        <f t="shared" si="590"/>
        <v>-35.69</v>
      </c>
      <c r="U6316" s="3">
        <f t="shared" si="591"/>
        <v>-29.340000000000014</v>
      </c>
      <c r="V6316" s="4">
        <f t="shared" si="592"/>
        <v>-7.2997785684074376E-2</v>
      </c>
      <c r="W6316" s="5">
        <f t="shared" si="593"/>
        <v>0</v>
      </c>
    </row>
    <row r="6317" spans="1:23">
      <c r="A6317" t="s">
        <v>7804</v>
      </c>
      <c r="B6317" t="s">
        <v>938</v>
      </c>
      <c r="C6317" t="s">
        <v>239</v>
      </c>
      <c r="D6317" t="s">
        <v>143</v>
      </c>
      <c r="E6317" s="1">
        <v>46028.889236111107</v>
      </c>
      <c r="F6317" s="1">
        <v>46028.911458333343</v>
      </c>
      <c r="G6317" t="s">
        <v>27</v>
      </c>
      <c r="H6317">
        <v>1</v>
      </c>
      <c r="I6317">
        <v>450.95</v>
      </c>
      <c r="J6317">
        <v>385.74</v>
      </c>
      <c r="K6317">
        <v>45.1</v>
      </c>
      <c r="L6317">
        <v>0</v>
      </c>
      <c r="M6317">
        <v>39.479999999999997</v>
      </c>
      <c r="N6317">
        <v>7.31</v>
      </c>
      <c r="O6317" t="s">
        <v>144</v>
      </c>
      <c r="P6317">
        <v>12</v>
      </c>
      <c r="Q6317">
        <v>1</v>
      </c>
      <c r="R6317" s="3">
        <f t="shared" si="588"/>
        <v>405.84999999999997</v>
      </c>
      <c r="S6317" s="3">
        <f t="shared" si="589"/>
        <v>20.109999999999957</v>
      </c>
      <c r="T6317" s="3">
        <f t="shared" si="590"/>
        <v>-39.479999999999997</v>
      </c>
      <c r="U6317" s="3">
        <f t="shared" si="591"/>
        <v>-26.680000000000039</v>
      </c>
      <c r="V6317" s="4">
        <f t="shared" si="592"/>
        <v>-6.5738573364543654E-2</v>
      </c>
      <c r="W6317" s="5">
        <f t="shared" si="593"/>
        <v>0</v>
      </c>
    </row>
    <row r="6318" spans="1:23">
      <c r="A6318" t="s">
        <v>7805</v>
      </c>
      <c r="B6318" t="s">
        <v>2953</v>
      </c>
      <c r="C6318" t="s">
        <v>2676</v>
      </c>
      <c r="D6318" t="s">
        <v>72</v>
      </c>
      <c r="E6318" s="1">
        <v>46029.395787037043</v>
      </c>
      <c r="F6318" s="1">
        <v>46029.414537037039</v>
      </c>
      <c r="G6318" t="s">
        <v>27</v>
      </c>
      <c r="H6318">
        <v>1</v>
      </c>
      <c r="I6318">
        <v>153.35</v>
      </c>
      <c r="J6318">
        <v>112.13</v>
      </c>
      <c r="K6318">
        <v>0</v>
      </c>
      <c r="L6318">
        <v>30</v>
      </c>
      <c r="M6318">
        <v>52.32</v>
      </c>
      <c r="N6318">
        <v>3.3</v>
      </c>
      <c r="O6318" t="s">
        <v>65</v>
      </c>
      <c r="P6318">
        <v>12</v>
      </c>
      <c r="Q6318">
        <v>2</v>
      </c>
      <c r="R6318" s="3">
        <f t="shared" si="588"/>
        <v>153.35</v>
      </c>
      <c r="S6318" s="3">
        <f t="shared" si="589"/>
        <v>41.22</v>
      </c>
      <c r="T6318" s="3">
        <f t="shared" si="590"/>
        <v>-22.32</v>
      </c>
      <c r="U6318" s="3">
        <f t="shared" si="591"/>
        <v>15.599999999999998</v>
      </c>
      <c r="V6318" s="4">
        <f t="shared" si="592"/>
        <v>0.1017280730355396</v>
      </c>
      <c r="W6318" s="5">
        <f t="shared" si="593"/>
        <v>1</v>
      </c>
    </row>
    <row r="6319" spans="1:23">
      <c r="A6319" t="s">
        <v>7806</v>
      </c>
      <c r="B6319" t="s">
        <v>3033</v>
      </c>
      <c r="C6319" t="s">
        <v>139</v>
      </c>
      <c r="D6319" t="s">
        <v>26</v>
      </c>
      <c r="E6319" s="1">
        <v>46029.396770833337</v>
      </c>
      <c r="F6319" s="1">
        <v>46029.407187500001</v>
      </c>
      <c r="G6319" t="s">
        <v>27</v>
      </c>
      <c r="H6319">
        <v>2</v>
      </c>
      <c r="I6319">
        <v>1595.64</v>
      </c>
      <c r="J6319">
        <v>1386.34</v>
      </c>
      <c r="K6319">
        <v>0</v>
      </c>
      <c r="L6319">
        <v>0</v>
      </c>
      <c r="M6319">
        <v>58.38</v>
      </c>
      <c r="N6319">
        <v>28.72</v>
      </c>
      <c r="O6319" t="s">
        <v>38</v>
      </c>
      <c r="P6319">
        <v>0</v>
      </c>
      <c r="Q6319">
        <v>5</v>
      </c>
      <c r="R6319" s="3">
        <f t="shared" si="588"/>
        <v>1595.64</v>
      </c>
      <c r="S6319" s="3">
        <f t="shared" si="589"/>
        <v>209.30000000000018</v>
      </c>
      <c r="T6319" s="3">
        <f t="shared" si="590"/>
        <v>-58.38</v>
      </c>
      <c r="U6319" s="3">
        <f t="shared" si="591"/>
        <v>122.20000000000019</v>
      </c>
      <c r="V6319" s="4">
        <f t="shared" si="592"/>
        <v>7.6583690556767309E-2</v>
      </c>
      <c r="W6319" s="5">
        <f t="shared" si="593"/>
        <v>1</v>
      </c>
    </row>
    <row r="6320" spans="1:23">
      <c r="A6320" t="s">
        <v>7807</v>
      </c>
      <c r="B6320" t="s">
        <v>2875</v>
      </c>
      <c r="C6320" t="s">
        <v>1455</v>
      </c>
      <c r="D6320" t="s">
        <v>52</v>
      </c>
      <c r="E6320" s="1">
        <v>46029.425219907411</v>
      </c>
      <c r="F6320" s="1">
        <v>46029.443969907406</v>
      </c>
      <c r="G6320" t="s">
        <v>27</v>
      </c>
      <c r="H6320">
        <v>2</v>
      </c>
      <c r="I6320">
        <v>864.64</v>
      </c>
      <c r="J6320">
        <v>614.94000000000005</v>
      </c>
      <c r="K6320">
        <v>43.23</v>
      </c>
      <c r="L6320">
        <v>0</v>
      </c>
      <c r="M6320">
        <v>56.89</v>
      </c>
      <c r="N6320">
        <v>14.79</v>
      </c>
      <c r="O6320" t="s">
        <v>33</v>
      </c>
      <c r="P6320">
        <v>12</v>
      </c>
      <c r="Q6320">
        <v>3</v>
      </c>
      <c r="R6320" s="3">
        <f t="shared" si="588"/>
        <v>821.41</v>
      </c>
      <c r="S6320" s="3">
        <f t="shared" si="589"/>
        <v>206.46999999999991</v>
      </c>
      <c r="T6320" s="3">
        <f t="shared" si="590"/>
        <v>-56.89</v>
      </c>
      <c r="U6320" s="3">
        <f t="shared" si="591"/>
        <v>134.78999999999994</v>
      </c>
      <c r="V6320" s="4">
        <f t="shared" si="592"/>
        <v>0.16409588390694044</v>
      </c>
      <c r="W6320" s="5">
        <f t="shared" si="593"/>
        <v>1</v>
      </c>
    </row>
    <row r="6321" spans="1:23">
      <c r="A6321" t="s">
        <v>7808</v>
      </c>
      <c r="B6321" t="s">
        <v>3027</v>
      </c>
      <c r="C6321" t="s">
        <v>63</v>
      </c>
      <c r="D6321" t="s">
        <v>72</v>
      </c>
      <c r="E6321" s="1">
        <v>46029.464884259258</v>
      </c>
      <c r="F6321" s="1">
        <v>46029.482245370367</v>
      </c>
      <c r="G6321" t="s">
        <v>27</v>
      </c>
      <c r="H6321">
        <v>3</v>
      </c>
      <c r="I6321">
        <v>1972.95</v>
      </c>
      <c r="J6321">
        <v>1302.93</v>
      </c>
      <c r="K6321">
        <v>0</v>
      </c>
      <c r="L6321">
        <v>0</v>
      </c>
      <c r="M6321">
        <v>52.61</v>
      </c>
      <c r="N6321">
        <v>35.51</v>
      </c>
      <c r="O6321" t="s">
        <v>65</v>
      </c>
      <c r="P6321">
        <v>10</v>
      </c>
      <c r="Q6321">
        <v>4</v>
      </c>
      <c r="R6321" s="3">
        <f t="shared" si="588"/>
        <v>1972.95</v>
      </c>
      <c r="S6321" s="3">
        <f t="shared" si="589"/>
        <v>670.02</v>
      </c>
      <c r="T6321" s="3">
        <f t="shared" si="590"/>
        <v>-52.61</v>
      </c>
      <c r="U6321" s="3">
        <f t="shared" si="591"/>
        <v>581.9</v>
      </c>
      <c r="V6321" s="4">
        <f t="shared" si="592"/>
        <v>0.29493905066017889</v>
      </c>
      <c r="W6321" s="5">
        <f t="shared" si="593"/>
        <v>1</v>
      </c>
    </row>
    <row r="6322" spans="1:23">
      <c r="A6322" t="s">
        <v>7809</v>
      </c>
      <c r="B6322" t="s">
        <v>3295</v>
      </c>
      <c r="C6322" t="s">
        <v>743</v>
      </c>
      <c r="D6322" t="s">
        <v>117</v>
      </c>
      <c r="E6322" s="1">
        <v>46029.495335648149</v>
      </c>
      <c r="F6322" s="1">
        <v>46029.514780092592</v>
      </c>
      <c r="G6322" t="s">
        <v>27</v>
      </c>
      <c r="H6322">
        <v>1</v>
      </c>
      <c r="I6322">
        <v>165.34</v>
      </c>
      <c r="J6322">
        <v>120.94</v>
      </c>
      <c r="K6322">
        <v>24.8</v>
      </c>
      <c r="L6322">
        <v>30</v>
      </c>
      <c r="M6322">
        <v>45.45</v>
      </c>
      <c r="N6322">
        <v>3.07</v>
      </c>
      <c r="O6322" t="s">
        <v>65</v>
      </c>
      <c r="P6322">
        <v>8</v>
      </c>
      <c r="Q6322">
        <v>4</v>
      </c>
      <c r="R6322" s="3">
        <f t="shared" si="588"/>
        <v>140.54</v>
      </c>
      <c r="S6322" s="3">
        <f t="shared" si="589"/>
        <v>19.599999999999994</v>
      </c>
      <c r="T6322" s="3">
        <f t="shared" si="590"/>
        <v>-15.450000000000003</v>
      </c>
      <c r="U6322" s="3">
        <f t="shared" si="591"/>
        <v>1.0799999999999916</v>
      </c>
      <c r="V6322" s="4">
        <f t="shared" si="592"/>
        <v>7.6846449409420214E-3</v>
      </c>
      <c r="W6322" s="5">
        <f t="shared" si="593"/>
        <v>1</v>
      </c>
    </row>
    <row r="6323" spans="1:23">
      <c r="A6323" t="s">
        <v>7810</v>
      </c>
      <c r="B6323" t="s">
        <v>740</v>
      </c>
      <c r="C6323" t="s">
        <v>738</v>
      </c>
      <c r="D6323" t="s">
        <v>160</v>
      </c>
      <c r="E6323" s="1">
        <v>46029.510810185187</v>
      </c>
      <c r="F6323" s="1">
        <v>46029.516365740739</v>
      </c>
      <c r="G6323" t="s">
        <v>27</v>
      </c>
      <c r="H6323">
        <v>3</v>
      </c>
      <c r="I6323">
        <v>456.03</v>
      </c>
      <c r="J6323">
        <v>273.63</v>
      </c>
      <c r="K6323">
        <v>45.6</v>
      </c>
      <c r="L6323">
        <v>0</v>
      </c>
      <c r="M6323">
        <v>35.72</v>
      </c>
      <c r="N6323">
        <v>7.39</v>
      </c>
      <c r="O6323" t="s">
        <v>144</v>
      </c>
      <c r="P6323">
        <v>0</v>
      </c>
      <c r="Q6323">
        <v>5</v>
      </c>
      <c r="R6323" s="3">
        <f t="shared" si="588"/>
        <v>410.42999999999995</v>
      </c>
      <c r="S6323" s="3">
        <f t="shared" si="589"/>
        <v>136.79999999999995</v>
      </c>
      <c r="T6323" s="3">
        <f t="shared" si="590"/>
        <v>-35.72</v>
      </c>
      <c r="U6323" s="3">
        <f t="shared" si="591"/>
        <v>93.689999999999955</v>
      </c>
      <c r="V6323" s="4">
        <f t="shared" si="592"/>
        <v>0.22827278707696796</v>
      </c>
      <c r="W6323" s="5">
        <f t="shared" si="593"/>
        <v>1</v>
      </c>
    </row>
    <row r="6324" spans="1:23">
      <c r="A6324" t="s">
        <v>7811</v>
      </c>
      <c r="B6324" t="s">
        <v>885</v>
      </c>
      <c r="C6324" t="s">
        <v>762</v>
      </c>
      <c r="D6324" t="s">
        <v>143</v>
      </c>
      <c r="E6324" s="1">
        <v>46029.533877314818</v>
      </c>
      <c r="F6324" s="1">
        <v>46029.554016203707</v>
      </c>
      <c r="G6324" t="s">
        <v>27</v>
      </c>
      <c r="H6324">
        <v>2</v>
      </c>
      <c r="I6324">
        <v>446.64</v>
      </c>
      <c r="J6324">
        <v>276.62</v>
      </c>
      <c r="K6324">
        <v>0</v>
      </c>
      <c r="L6324">
        <v>0</v>
      </c>
      <c r="M6324">
        <v>44.08</v>
      </c>
      <c r="N6324">
        <v>8.0399999999999991</v>
      </c>
      <c r="O6324" t="s">
        <v>38</v>
      </c>
      <c r="P6324">
        <v>9</v>
      </c>
      <c r="Q6324">
        <v>3</v>
      </c>
      <c r="R6324" s="3">
        <f t="shared" si="588"/>
        <v>446.64</v>
      </c>
      <c r="S6324" s="3">
        <f t="shared" si="589"/>
        <v>170.01999999999998</v>
      </c>
      <c r="T6324" s="3">
        <f t="shared" si="590"/>
        <v>-44.08</v>
      </c>
      <c r="U6324" s="3">
        <f t="shared" si="591"/>
        <v>117.89999999999998</v>
      </c>
      <c r="V6324" s="4">
        <f t="shared" si="592"/>
        <v>0.26397098334228902</v>
      </c>
      <c r="W6324" s="5">
        <f t="shared" si="593"/>
        <v>1</v>
      </c>
    </row>
    <row r="6325" spans="1:23">
      <c r="A6325" t="s">
        <v>7812</v>
      </c>
      <c r="B6325" t="s">
        <v>6271</v>
      </c>
      <c r="C6325" t="s">
        <v>236</v>
      </c>
      <c r="D6325" t="s">
        <v>44</v>
      </c>
      <c r="E6325" s="1">
        <v>46029.570659722223</v>
      </c>
      <c r="F6325" s="1">
        <v>46029.597048611111</v>
      </c>
      <c r="G6325" t="s">
        <v>27</v>
      </c>
      <c r="H6325">
        <v>1</v>
      </c>
      <c r="I6325">
        <v>799.86</v>
      </c>
      <c r="J6325">
        <v>435.02</v>
      </c>
      <c r="K6325">
        <v>79.989999999999995</v>
      </c>
      <c r="L6325">
        <v>0</v>
      </c>
      <c r="M6325">
        <v>49.34</v>
      </c>
      <c r="N6325">
        <v>12.96</v>
      </c>
      <c r="O6325" t="s">
        <v>65</v>
      </c>
      <c r="P6325">
        <v>23</v>
      </c>
      <c r="Q6325">
        <v>3</v>
      </c>
      <c r="R6325" s="3">
        <f t="shared" si="588"/>
        <v>719.87</v>
      </c>
      <c r="S6325" s="3">
        <f t="shared" si="589"/>
        <v>284.85000000000002</v>
      </c>
      <c r="T6325" s="3">
        <f t="shared" si="590"/>
        <v>-49.34</v>
      </c>
      <c r="U6325" s="3">
        <f t="shared" si="591"/>
        <v>222.55</v>
      </c>
      <c r="V6325" s="4">
        <f t="shared" si="592"/>
        <v>0.30915304152138584</v>
      </c>
      <c r="W6325" s="5">
        <f t="shared" si="593"/>
        <v>1</v>
      </c>
    </row>
    <row r="6326" spans="1:23">
      <c r="A6326" t="s">
        <v>7813</v>
      </c>
      <c r="B6326" t="s">
        <v>2139</v>
      </c>
      <c r="C6326" t="s">
        <v>459</v>
      </c>
      <c r="D6326" t="s">
        <v>103</v>
      </c>
      <c r="E6326" s="1">
        <v>46029.57912037037</v>
      </c>
      <c r="F6326" s="1">
        <v>46029.59648148148</v>
      </c>
      <c r="G6326" t="s">
        <v>27</v>
      </c>
      <c r="H6326">
        <v>1</v>
      </c>
      <c r="I6326">
        <v>862.87</v>
      </c>
      <c r="J6326">
        <v>763.83</v>
      </c>
      <c r="K6326">
        <v>129.43</v>
      </c>
      <c r="L6326">
        <v>0</v>
      </c>
      <c r="M6326">
        <v>54.61</v>
      </c>
      <c r="N6326">
        <v>13.2</v>
      </c>
      <c r="O6326" t="s">
        <v>38</v>
      </c>
      <c r="P6326">
        <v>5</v>
      </c>
      <c r="Q6326">
        <v>3</v>
      </c>
      <c r="R6326" s="3">
        <f t="shared" si="588"/>
        <v>733.44</v>
      </c>
      <c r="S6326" s="3">
        <f t="shared" si="589"/>
        <v>-30.389999999999986</v>
      </c>
      <c r="T6326" s="3">
        <f t="shared" si="590"/>
        <v>-54.61</v>
      </c>
      <c r="U6326" s="3">
        <f t="shared" si="591"/>
        <v>-98.199999999999989</v>
      </c>
      <c r="V6326" s="4">
        <f t="shared" si="592"/>
        <v>-0.1338896160558464</v>
      </c>
      <c r="W6326" s="5">
        <f t="shared" si="593"/>
        <v>0</v>
      </c>
    </row>
    <row r="6327" spans="1:23">
      <c r="A6327" t="s">
        <v>7814</v>
      </c>
      <c r="B6327" t="s">
        <v>1989</v>
      </c>
      <c r="C6327" t="s">
        <v>600</v>
      </c>
      <c r="D6327" t="s">
        <v>26</v>
      </c>
      <c r="E6327" s="1">
        <v>46029.6096875</v>
      </c>
      <c r="F6327" s="1">
        <v>46029.626354166663</v>
      </c>
      <c r="G6327" t="s">
        <v>27</v>
      </c>
      <c r="H6327">
        <v>1</v>
      </c>
      <c r="I6327">
        <v>109.26</v>
      </c>
      <c r="J6327">
        <v>95.12</v>
      </c>
      <c r="K6327">
        <v>10.93</v>
      </c>
      <c r="L6327">
        <v>30</v>
      </c>
      <c r="M6327">
        <v>57.05</v>
      </c>
      <c r="N6327">
        <v>2.31</v>
      </c>
      <c r="O6327" t="s">
        <v>38</v>
      </c>
      <c r="P6327">
        <v>9</v>
      </c>
      <c r="Q6327">
        <v>4</v>
      </c>
      <c r="R6327" s="3">
        <f t="shared" si="588"/>
        <v>98.330000000000013</v>
      </c>
      <c r="S6327" s="3">
        <f t="shared" si="589"/>
        <v>3.210000000000008</v>
      </c>
      <c r="T6327" s="3">
        <f t="shared" si="590"/>
        <v>-27.049999999999997</v>
      </c>
      <c r="U6327" s="3">
        <f t="shared" si="591"/>
        <v>-26.149999999999988</v>
      </c>
      <c r="V6327" s="4">
        <f t="shared" si="592"/>
        <v>-0.26594121834638446</v>
      </c>
      <c r="W6327" s="5">
        <f t="shared" si="593"/>
        <v>0</v>
      </c>
    </row>
    <row r="6328" spans="1:23">
      <c r="A6328" t="s">
        <v>7815</v>
      </c>
      <c r="B6328" t="s">
        <v>5189</v>
      </c>
      <c r="C6328" t="s">
        <v>308</v>
      </c>
      <c r="D6328" t="s">
        <v>26</v>
      </c>
      <c r="E6328" s="1">
        <v>46029.623159722221</v>
      </c>
      <c r="F6328" s="1">
        <v>46029.640520833331</v>
      </c>
      <c r="G6328" t="s">
        <v>27</v>
      </c>
      <c r="H6328">
        <v>2</v>
      </c>
      <c r="I6328">
        <v>84.9</v>
      </c>
      <c r="J6328">
        <v>60.34</v>
      </c>
      <c r="K6328">
        <v>12.74</v>
      </c>
      <c r="L6328">
        <v>30</v>
      </c>
      <c r="M6328">
        <v>40.79</v>
      </c>
      <c r="N6328">
        <v>1.84</v>
      </c>
      <c r="O6328" t="s">
        <v>38</v>
      </c>
      <c r="P6328">
        <v>10</v>
      </c>
      <c r="Q6328">
        <v>3</v>
      </c>
      <c r="R6328" s="3">
        <f t="shared" si="588"/>
        <v>72.160000000000011</v>
      </c>
      <c r="S6328" s="3">
        <f t="shared" si="589"/>
        <v>11.820000000000007</v>
      </c>
      <c r="T6328" s="3">
        <f t="shared" si="590"/>
        <v>-10.79</v>
      </c>
      <c r="U6328" s="3">
        <f t="shared" si="591"/>
        <v>-0.80999999999999184</v>
      </c>
      <c r="V6328" s="4">
        <f t="shared" si="592"/>
        <v>-1.1225055432372391E-2</v>
      </c>
      <c r="W6328" s="5">
        <f t="shared" si="593"/>
        <v>0</v>
      </c>
    </row>
    <row r="6329" spans="1:23">
      <c r="A6329" t="s">
        <v>7816</v>
      </c>
      <c r="B6329" t="s">
        <v>896</v>
      </c>
      <c r="C6329" t="s">
        <v>113</v>
      </c>
      <c r="D6329" t="s">
        <v>26</v>
      </c>
      <c r="E6329" s="1">
        <v>46029.703645833331</v>
      </c>
      <c r="F6329" s="1">
        <v>46029.718229166669</v>
      </c>
      <c r="G6329" t="s">
        <v>53</v>
      </c>
      <c r="H6329">
        <v>1</v>
      </c>
      <c r="I6329">
        <v>99.9</v>
      </c>
      <c r="J6329">
        <v>65.19</v>
      </c>
      <c r="K6329">
        <v>5</v>
      </c>
      <c r="L6329">
        <v>30</v>
      </c>
      <c r="M6329">
        <v>53.36</v>
      </c>
      <c r="N6329">
        <v>2.25</v>
      </c>
      <c r="O6329" t="s">
        <v>38</v>
      </c>
      <c r="P6329">
        <v>6</v>
      </c>
      <c r="Q6329">
        <v>2</v>
      </c>
      <c r="R6329" s="3">
        <f t="shared" si="588"/>
        <v>94.9</v>
      </c>
      <c r="S6329" s="3">
        <f t="shared" si="589"/>
        <v>29.710000000000008</v>
      </c>
      <c r="T6329" s="3">
        <f t="shared" si="590"/>
        <v>-23.36</v>
      </c>
      <c r="U6329" s="3">
        <f t="shared" si="591"/>
        <v>4.1000000000000085</v>
      </c>
      <c r="V6329" s="4">
        <f t="shared" si="592"/>
        <v>4.3203371970495348E-2</v>
      </c>
      <c r="W6329" s="5">
        <f t="shared" si="593"/>
        <v>1</v>
      </c>
    </row>
    <row r="6330" spans="1:23">
      <c r="A6330" t="s">
        <v>7817</v>
      </c>
      <c r="B6330" t="s">
        <v>464</v>
      </c>
      <c r="C6330" t="s">
        <v>1004</v>
      </c>
      <c r="D6330" t="s">
        <v>37</v>
      </c>
      <c r="E6330" s="1">
        <v>46029.720925925933</v>
      </c>
      <c r="F6330" s="1">
        <v>46029.739675925928</v>
      </c>
      <c r="G6330" t="s">
        <v>27</v>
      </c>
      <c r="H6330">
        <v>3</v>
      </c>
      <c r="I6330">
        <v>899.73</v>
      </c>
      <c r="J6330">
        <v>578.22</v>
      </c>
      <c r="K6330">
        <v>134.96</v>
      </c>
      <c r="L6330">
        <v>0</v>
      </c>
      <c r="M6330">
        <v>40.89</v>
      </c>
      <c r="N6330">
        <v>13.77</v>
      </c>
      <c r="O6330" t="s">
        <v>38</v>
      </c>
      <c r="P6330">
        <v>7</v>
      </c>
      <c r="Q6330">
        <v>4</v>
      </c>
      <c r="R6330" s="3">
        <f t="shared" si="588"/>
        <v>764.77</v>
      </c>
      <c r="S6330" s="3">
        <f t="shared" si="589"/>
        <v>186.54999999999995</v>
      </c>
      <c r="T6330" s="3">
        <f t="shared" si="590"/>
        <v>-40.89</v>
      </c>
      <c r="U6330" s="3">
        <f t="shared" si="591"/>
        <v>131.88999999999996</v>
      </c>
      <c r="V6330" s="4">
        <f t="shared" si="592"/>
        <v>0.17245707859879436</v>
      </c>
      <c r="W6330" s="5">
        <f t="shared" si="593"/>
        <v>1</v>
      </c>
    </row>
    <row r="6331" spans="1:23">
      <c r="A6331" t="s">
        <v>7818</v>
      </c>
      <c r="B6331" t="s">
        <v>2835</v>
      </c>
      <c r="C6331" t="s">
        <v>187</v>
      </c>
      <c r="D6331" t="s">
        <v>52</v>
      </c>
      <c r="E6331" s="1">
        <v>46029.733611111107</v>
      </c>
      <c r="F6331" s="1">
        <v>46029.751666666663</v>
      </c>
      <c r="G6331" t="s">
        <v>27</v>
      </c>
      <c r="H6331">
        <v>1</v>
      </c>
      <c r="I6331">
        <v>275.16000000000003</v>
      </c>
      <c r="J6331">
        <v>239.01</v>
      </c>
      <c r="K6331">
        <v>27.52</v>
      </c>
      <c r="L6331">
        <v>30</v>
      </c>
      <c r="M6331">
        <v>35.15</v>
      </c>
      <c r="N6331">
        <v>5</v>
      </c>
      <c r="O6331" t="s">
        <v>38</v>
      </c>
      <c r="P6331">
        <v>11</v>
      </c>
      <c r="Q6331">
        <v>3</v>
      </c>
      <c r="R6331" s="3">
        <f t="shared" si="588"/>
        <v>247.64000000000001</v>
      </c>
      <c r="S6331" s="3">
        <f t="shared" si="589"/>
        <v>8.6300000000000239</v>
      </c>
      <c r="T6331" s="3">
        <f t="shared" si="590"/>
        <v>-5.1499999999999986</v>
      </c>
      <c r="U6331" s="3">
        <f t="shared" si="591"/>
        <v>-1.5199999999999747</v>
      </c>
      <c r="V6331" s="4">
        <f t="shared" si="592"/>
        <v>-6.1379421741236256E-3</v>
      </c>
      <c r="W6331" s="5">
        <f t="shared" si="593"/>
        <v>0</v>
      </c>
    </row>
    <row r="6332" spans="1:23">
      <c r="A6332" t="s">
        <v>7819</v>
      </c>
      <c r="B6332" t="s">
        <v>5227</v>
      </c>
      <c r="C6332" t="s">
        <v>274</v>
      </c>
      <c r="D6332" t="s">
        <v>44</v>
      </c>
      <c r="E6332" s="1">
        <v>46029.734837962962</v>
      </c>
      <c r="F6332" s="1">
        <v>46029.740393518521</v>
      </c>
      <c r="G6332" t="s">
        <v>53</v>
      </c>
      <c r="H6332">
        <v>2</v>
      </c>
      <c r="I6332">
        <v>356.34</v>
      </c>
      <c r="J6332">
        <v>236.84</v>
      </c>
      <c r="K6332">
        <v>53.45</v>
      </c>
      <c r="L6332">
        <v>30</v>
      </c>
      <c r="M6332">
        <v>47.47</v>
      </c>
      <c r="N6332">
        <v>5.99</v>
      </c>
      <c r="O6332" t="s">
        <v>38</v>
      </c>
      <c r="P6332">
        <v>0</v>
      </c>
      <c r="Q6332">
        <v>1</v>
      </c>
      <c r="R6332" s="3">
        <f t="shared" si="588"/>
        <v>302.89</v>
      </c>
      <c r="S6332" s="3">
        <f t="shared" si="589"/>
        <v>66.049999999999983</v>
      </c>
      <c r="T6332" s="3">
        <f t="shared" si="590"/>
        <v>-17.47</v>
      </c>
      <c r="U6332" s="3">
        <f t="shared" si="591"/>
        <v>42.589999999999982</v>
      </c>
      <c r="V6332" s="4">
        <f t="shared" si="592"/>
        <v>0.14061210340387595</v>
      </c>
      <c r="W6332" s="5">
        <f t="shared" si="593"/>
        <v>1</v>
      </c>
    </row>
    <row r="6333" spans="1:23">
      <c r="A6333" t="s">
        <v>7820</v>
      </c>
      <c r="B6333" t="s">
        <v>3143</v>
      </c>
      <c r="C6333" t="s">
        <v>93</v>
      </c>
      <c r="D6333" t="s">
        <v>72</v>
      </c>
      <c r="E6333" s="1">
        <v>46029.780532407407</v>
      </c>
      <c r="F6333" s="1">
        <v>46029.786087962973</v>
      </c>
      <c r="G6333" t="s">
        <v>27</v>
      </c>
      <c r="H6333">
        <v>1</v>
      </c>
      <c r="I6333">
        <v>158.87</v>
      </c>
      <c r="J6333">
        <v>114.14</v>
      </c>
      <c r="K6333">
        <v>0</v>
      </c>
      <c r="L6333">
        <v>30</v>
      </c>
      <c r="M6333">
        <v>49.1</v>
      </c>
      <c r="N6333">
        <v>3.4</v>
      </c>
      <c r="O6333" t="s">
        <v>38</v>
      </c>
      <c r="P6333">
        <v>0</v>
      </c>
      <c r="Q6333">
        <v>5</v>
      </c>
      <c r="R6333" s="3">
        <f t="shared" si="588"/>
        <v>158.87</v>
      </c>
      <c r="S6333" s="3">
        <f t="shared" si="589"/>
        <v>44.730000000000004</v>
      </c>
      <c r="T6333" s="3">
        <f t="shared" si="590"/>
        <v>-19.100000000000001</v>
      </c>
      <c r="U6333" s="3">
        <f t="shared" si="591"/>
        <v>22.230000000000004</v>
      </c>
      <c r="V6333" s="4">
        <f t="shared" si="592"/>
        <v>0.13992572543589099</v>
      </c>
      <c r="W6333" s="5">
        <f t="shared" si="593"/>
        <v>1</v>
      </c>
    </row>
    <row r="6334" spans="1:23">
      <c r="A6334" t="s">
        <v>7821</v>
      </c>
      <c r="B6334" t="s">
        <v>2536</v>
      </c>
      <c r="C6334" t="s">
        <v>1109</v>
      </c>
      <c r="D6334" t="s">
        <v>127</v>
      </c>
      <c r="E6334" s="1">
        <v>46029.79109953704</v>
      </c>
      <c r="F6334" s="1">
        <v>46029.809849537043</v>
      </c>
      <c r="G6334" t="s">
        <v>27</v>
      </c>
      <c r="H6334">
        <v>2</v>
      </c>
      <c r="I6334">
        <v>420.44</v>
      </c>
      <c r="J6334">
        <v>297.36</v>
      </c>
      <c r="K6334">
        <v>63.07</v>
      </c>
      <c r="L6334">
        <v>0</v>
      </c>
      <c r="M6334">
        <v>41.31</v>
      </c>
      <c r="N6334">
        <v>6.43</v>
      </c>
      <c r="O6334" t="s">
        <v>65</v>
      </c>
      <c r="P6334">
        <v>12</v>
      </c>
      <c r="Q6334">
        <v>2</v>
      </c>
      <c r="R6334" s="3">
        <f t="shared" si="588"/>
        <v>357.37</v>
      </c>
      <c r="S6334" s="3">
        <f t="shared" si="589"/>
        <v>60.009999999999991</v>
      </c>
      <c r="T6334" s="3">
        <f t="shared" si="590"/>
        <v>-41.31</v>
      </c>
      <c r="U6334" s="3">
        <f t="shared" si="591"/>
        <v>12.269999999999989</v>
      </c>
      <c r="V6334" s="4">
        <f t="shared" si="592"/>
        <v>3.4334163472031755E-2</v>
      </c>
      <c r="W6334" s="5">
        <f t="shared" si="593"/>
        <v>1</v>
      </c>
    </row>
    <row r="6335" spans="1:23">
      <c r="A6335" t="s">
        <v>7822</v>
      </c>
      <c r="B6335" t="s">
        <v>3247</v>
      </c>
      <c r="C6335" t="s">
        <v>402</v>
      </c>
      <c r="D6335" t="s">
        <v>143</v>
      </c>
      <c r="E6335" s="1">
        <v>46029.795277777783</v>
      </c>
      <c r="F6335" s="1">
        <v>46029.812638888892</v>
      </c>
      <c r="G6335" t="s">
        <v>27</v>
      </c>
      <c r="H6335">
        <v>3</v>
      </c>
      <c r="I6335">
        <v>404.31</v>
      </c>
      <c r="J6335">
        <v>290.16000000000003</v>
      </c>
      <c r="K6335">
        <v>0</v>
      </c>
      <c r="L6335">
        <v>0</v>
      </c>
      <c r="M6335">
        <v>52.8</v>
      </c>
      <c r="N6335">
        <v>7.28</v>
      </c>
      <c r="O6335" t="s">
        <v>144</v>
      </c>
      <c r="P6335">
        <v>5</v>
      </c>
      <c r="Q6335">
        <v>3</v>
      </c>
      <c r="R6335" s="3">
        <f t="shared" si="588"/>
        <v>404.31</v>
      </c>
      <c r="S6335" s="3">
        <f t="shared" si="589"/>
        <v>114.14999999999998</v>
      </c>
      <c r="T6335" s="3">
        <f t="shared" si="590"/>
        <v>-52.8</v>
      </c>
      <c r="U6335" s="3">
        <f t="shared" si="591"/>
        <v>54.069999999999979</v>
      </c>
      <c r="V6335" s="4">
        <f t="shared" si="592"/>
        <v>0.13373401597783874</v>
      </c>
      <c r="W6335" s="5">
        <f t="shared" si="593"/>
        <v>1</v>
      </c>
    </row>
    <row r="6336" spans="1:23">
      <c r="A6336" t="s">
        <v>7823</v>
      </c>
      <c r="B6336" t="s">
        <v>536</v>
      </c>
      <c r="C6336" t="s">
        <v>432</v>
      </c>
      <c r="D6336" t="s">
        <v>127</v>
      </c>
      <c r="E6336" s="1">
        <v>46029.797951388893</v>
      </c>
      <c r="F6336" s="1">
        <v>46029.803506944438</v>
      </c>
      <c r="G6336" t="s">
        <v>27</v>
      </c>
      <c r="H6336">
        <v>5</v>
      </c>
      <c r="I6336">
        <v>290.14999999999998</v>
      </c>
      <c r="J6336">
        <v>239.05</v>
      </c>
      <c r="K6336">
        <v>29.02</v>
      </c>
      <c r="L6336">
        <v>30</v>
      </c>
      <c r="M6336">
        <v>37.79</v>
      </c>
      <c r="N6336">
        <v>5.24</v>
      </c>
      <c r="O6336" t="s">
        <v>38</v>
      </c>
      <c r="P6336">
        <v>0</v>
      </c>
      <c r="Q6336">
        <v>5</v>
      </c>
      <c r="R6336" s="3">
        <f t="shared" si="588"/>
        <v>261.13</v>
      </c>
      <c r="S6336" s="3">
        <f t="shared" si="589"/>
        <v>22.079999999999984</v>
      </c>
      <c r="T6336" s="3">
        <f t="shared" si="590"/>
        <v>-7.7899999999999991</v>
      </c>
      <c r="U6336" s="3">
        <f t="shared" si="591"/>
        <v>9.0499999999999847</v>
      </c>
      <c r="V6336" s="4">
        <f t="shared" si="592"/>
        <v>3.4657067361084461E-2</v>
      </c>
      <c r="W6336" s="5">
        <f t="shared" si="593"/>
        <v>1</v>
      </c>
    </row>
    <row r="6337" spans="1:23">
      <c r="A6337" t="s">
        <v>7824</v>
      </c>
      <c r="B6337" t="s">
        <v>3779</v>
      </c>
      <c r="C6337" t="s">
        <v>120</v>
      </c>
      <c r="D6337" t="s">
        <v>44</v>
      </c>
      <c r="E6337" s="1">
        <v>46029.830636574072</v>
      </c>
      <c r="F6337" s="1">
        <v>46029.844525462962</v>
      </c>
      <c r="G6337" t="s">
        <v>27</v>
      </c>
      <c r="H6337">
        <v>1</v>
      </c>
      <c r="I6337">
        <v>738.97</v>
      </c>
      <c r="J6337">
        <v>669.94</v>
      </c>
      <c r="K6337">
        <v>0</v>
      </c>
      <c r="L6337">
        <v>0</v>
      </c>
      <c r="M6337">
        <v>64.02</v>
      </c>
      <c r="N6337">
        <v>13.3</v>
      </c>
      <c r="O6337" t="s">
        <v>33</v>
      </c>
      <c r="P6337">
        <v>5</v>
      </c>
      <c r="Q6337">
        <v>4</v>
      </c>
      <c r="R6337" s="3">
        <f t="shared" si="588"/>
        <v>738.97</v>
      </c>
      <c r="S6337" s="3">
        <f t="shared" si="589"/>
        <v>69.029999999999973</v>
      </c>
      <c r="T6337" s="3">
        <f t="shared" si="590"/>
        <v>-64.02</v>
      </c>
      <c r="U6337" s="3">
        <f t="shared" si="591"/>
        <v>-8.290000000000024</v>
      </c>
      <c r="V6337" s="4">
        <f t="shared" si="592"/>
        <v>-1.1218317387715365E-2</v>
      </c>
      <c r="W6337" s="5">
        <f t="shared" si="593"/>
        <v>0</v>
      </c>
    </row>
    <row r="6338" spans="1:23">
      <c r="A6338" t="s">
        <v>7825</v>
      </c>
      <c r="B6338" t="s">
        <v>1885</v>
      </c>
      <c r="C6338" t="s">
        <v>819</v>
      </c>
      <c r="D6338" t="s">
        <v>26</v>
      </c>
      <c r="E6338" s="1">
        <v>46029.863136574073</v>
      </c>
      <c r="F6338" s="1">
        <v>46029.870775462958</v>
      </c>
      <c r="G6338" t="s">
        <v>27</v>
      </c>
      <c r="H6338">
        <v>1</v>
      </c>
      <c r="I6338">
        <v>187.07</v>
      </c>
      <c r="J6338">
        <v>118.5</v>
      </c>
      <c r="K6338">
        <v>9.35</v>
      </c>
      <c r="L6338">
        <v>30</v>
      </c>
      <c r="M6338">
        <v>39.36</v>
      </c>
      <c r="N6338">
        <v>3.74</v>
      </c>
      <c r="O6338" t="s">
        <v>65</v>
      </c>
      <c r="P6338">
        <v>0</v>
      </c>
      <c r="Q6338">
        <v>4</v>
      </c>
      <c r="R6338" s="3">
        <f t="shared" ref="R6338:R6401" si="594">I6338-K6338</f>
        <v>177.72</v>
      </c>
      <c r="S6338" s="3">
        <f t="shared" ref="S6338:S6401" si="595">R6338-J6338</f>
        <v>59.22</v>
      </c>
      <c r="T6338" s="3">
        <f t="shared" ref="T6338:T6401" si="596">L6338-M6338</f>
        <v>-9.36</v>
      </c>
      <c r="U6338" s="3">
        <f t="shared" ref="U6338:U6401" si="597">S6338+T6338-N6338</f>
        <v>46.12</v>
      </c>
      <c r="V6338" s="4">
        <f t="shared" ref="V6338:V6401" si="598">IF(R6338&gt;0, U6338/R6338, 0)</f>
        <v>0.25950934053567409</v>
      </c>
      <c r="W6338" s="5">
        <f t="shared" ref="W6338:W6401" si="599">IF(U6338&gt;0, 1, 0)</f>
        <v>1</v>
      </c>
    </row>
    <row r="6339" spans="1:23">
      <c r="A6339" t="s">
        <v>7826</v>
      </c>
      <c r="B6339" t="s">
        <v>1363</v>
      </c>
      <c r="C6339" t="s">
        <v>1377</v>
      </c>
      <c r="D6339" t="s">
        <v>127</v>
      </c>
      <c r="E6339" s="1">
        <v>46029.883680555547</v>
      </c>
      <c r="F6339" s="1">
        <v>46029.901041666657</v>
      </c>
      <c r="G6339" t="s">
        <v>27</v>
      </c>
      <c r="H6339">
        <v>3</v>
      </c>
      <c r="I6339">
        <v>1551.33</v>
      </c>
      <c r="J6339">
        <v>1412.13</v>
      </c>
      <c r="K6339">
        <v>155.13</v>
      </c>
      <c r="L6339">
        <v>0</v>
      </c>
      <c r="M6339">
        <v>36.450000000000003</v>
      </c>
      <c r="N6339">
        <v>25.13</v>
      </c>
      <c r="O6339" t="s">
        <v>38</v>
      </c>
      <c r="P6339">
        <v>10</v>
      </c>
      <c r="Q6339">
        <v>3</v>
      </c>
      <c r="R6339" s="3">
        <f t="shared" si="594"/>
        <v>1396.1999999999998</v>
      </c>
      <c r="S6339" s="3">
        <f t="shared" si="595"/>
        <v>-15.930000000000291</v>
      </c>
      <c r="T6339" s="3">
        <f t="shared" si="596"/>
        <v>-36.450000000000003</v>
      </c>
      <c r="U6339" s="3">
        <f t="shared" si="597"/>
        <v>-77.510000000000289</v>
      </c>
      <c r="V6339" s="4">
        <f t="shared" si="598"/>
        <v>-5.5514969202120255E-2</v>
      </c>
      <c r="W6339" s="5">
        <f t="shared" si="599"/>
        <v>0</v>
      </c>
    </row>
    <row r="6340" spans="1:23">
      <c r="A6340" t="s">
        <v>7827</v>
      </c>
      <c r="B6340" t="s">
        <v>3520</v>
      </c>
      <c r="C6340" t="s">
        <v>437</v>
      </c>
      <c r="D6340" t="s">
        <v>72</v>
      </c>
      <c r="E6340" s="1">
        <v>46029.899398148147</v>
      </c>
      <c r="F6340" s="1">
        <v>46029.913981481477</v>
      </c>
      <c r="G6340" t="s">
        <v>27</v>
      </c>
      <c r="H6340">
        <v>1</v>
      </c>
      <c r="I6340">
        <v>216.94</v>
      </c>
      <c r="J6340">
        <v>189.16</v>
      </c>
      <c r="K6340">
        <v>21.69</v>
      </c>
      <c r="L6340">
        <v>30</v>
      </c>
      <c r="M6340">
        <v>39.53</v>
      </c>
      <c r="N6340">
        <v>4.05</v>
      </c>
      <c r="O6340" t="s">
        <v>38</v>
      </c>
      <c r="P6340">
        <v>6</v>
      </c>
      <c r="Q6340">
        <v>3</v>
      </c>
      <c r="R6340" s="3">
        <f t="shared" si="594"/>
        <v>195.25</v>
      </c>
      <c r="S6340" s="3">
        <f t="shared" si="595"/>
        <v>6.0900000000000034</v>
      </c>
      <c r="T6340" s="3">
        <f t="shared" si="596"/>
        <v>-9.5300000000000011</v>
      </c>
      <c r="U6340" s="3">
        <f t="shared" si="597"/>
        <v>-7.4899999999999975</v>
      </c>
      <c r="V6340" s="4">
        <f t="shared" si="598"/>
        <v>-3.8361075544174124E-2</v>
      </c>
      <c r="W6340" s="5">
        <f t="shared" si="599"/>
        <v>0</v>
      </c>
    </row>
    <row r="6341" spans="1:23">
      <c r="A6341" t="s">
        <v>7828</v>
      </c>
      <c r="B6341" t="s">
        <v>3552</v>
      </c>
      <c r="C6341" t="s">
        <v>271</v>
      </c>
      <c r="D6341" t="s">
        <v>64</v>
      </c>
      <c r="E6341" s="1">
        <v>46029.911493055559</v>
      </c>
      <c r="F6341" s="1">
        <v>46029.930937500001</v>
      </c>
      <c r="G6341" t="s">
        <v>27</v>
      </c>
      <c r="H6341">
        <v>2</v>
      </c>
      <c r="I6341">
        <v>344.3</v>
      </c>
      <c r="J6341">
        <v>299.06</v>
      </c>
      <c r="K6341">
        <v>34.43</v>
      </c>
      <c r="L6341">
        <v>30</v>
      </c>
      <c r="M6341">
        <v>39.549999999999997</v>
      </c>
      <c r="N6341">
        <v>6.12</v>
      </c>
      <c r="O6341" t="s">
        <v>65</v>
      </c>
      <c r="P6341">
        <v>8</v>
      </c>
      <c r="Q6341">
        <v>3</v>
      </c>
      <c r="R6341" s="3">
        <f t="shared" si="594"/>
        <v>309.87</v>
      </c>
      <c r="S6341" s="3">
        <f t="shared" si="595"/>
        <v>10.810000000000002</v>
      </c>
      <c r="T6341" s="3">
        <f t="shared" si="596"/>
        <v>-9.5499999999999972</v>
      </c>
      <c r="U6341" s="3">
        <f t="shared" si="597"/>
        <v>-4.859999999999995</v>
      </c>
      <c r="V6341" s="4">
        <f t="shared" si="598"/>
        <v>-1.5683996514667425E-2</v>
      </c>
      <c r="W6341" s="5">
        <f t="shared" si="599"/>
        <v>0</v>
      </c>
    </row>
    <row r="6342" spans="1:23">
      <c r="A6342" t="s">
        <v>7829</v>
      </c>
      <c r="B6342" t="s">
        <v>2143</v>
      </c>
      <c r="C6342" t="s">
        <v>614</v>
      </c>
      <c r="D6342" t="s">
        <v>117</v>
      </c>
      <c r="E6342" s="1">
        <v>46029.950532407413</v>
      </c>
      <c r="F6342" s="1">
        <v>46029.967893518522</v>
      </c>
      <c r="G6342" t="s">
        <v>27</v>
      </c>
      <c r="H6342">
        <v>5</v>
      </c>
      <c r="I6342">
        <v>1044.4000000000001</v>
      </c>
      <c r="J6342">
        <v>896.45</v>
      </c>
      <c r="K6342">
        <v>0</v>
      </c>
      <c r="L6342">
        <v>0</v>
      </c>
      <c r="M6342">
        <v>41.22</v>
      </c>
      <c r="N6342">
        <v>18.8</v>
      </c>
      <c r="O6342" t="s">
        <v>38</v>
      </c>
      <c r="P6342">
        <v>5</v>
      </c>
      <c r="Q6342">
        <v>3</v>
      </c>
      <c r="R6342" s="3">
        <f t="shared" si="594"/>
        <v>1044.4000000000001</v>
      </c>
      <c r="S6342" s="3">
        <f t="shared" si="595"/>
        <v>147.95000000000005</v>
      </c>
      <c r="T6342" s="3">
        <f t="shared" si="596"/>
        <v>-41.22</v>
      </c>
      <c r="U6342" s="3">
        <f t="shared" si="597"/>
        <v>87.930000000000049</v>
      </c>
      <c r="V6342" s="4">
        <f t="shared" si="598"/>
        <v>8.4191880505553471E-2</v>
      </c>
      <c r="W6342" s="5">
        <f t="shared" si="599"/>
        <v>1</v>
      </c>
    </row>
    <row r="6343" spans="1:23">
      <c r="A6343" t="s">
        <v>7830</v>
      </c>
      <c r="B6343" t="s">
        <v>2338</v>
      </c>
      <c r="C6343" t="s">
        <v>2100</v>
      </c>
      <c r="D6343" t="s">
        <v>64</v>
      </c>
      <c r="E6343" s="1">
        <v>46030.281990740739</v>
      </c>
      <c r="F6343" s="1">
        <v>46030.299351851849</v>
      </c>
      <c r="G6343" t="s">
        <v>27</v>
      </c>
      <c r="H6343">
        <v>2</v>
      </c>
      <c r="I6343">
        <v>556.66</v>
      </c>
      <c r="J6343">
        <v>498.16</v>
      </c>
      <c r="K6343">
        <v>27.83</v>
      </c>
      <c r="L6343">
        <v>0</v>
      </c>
      <c r="M6343">
        <v>38.54</v>
      </c>
      <c r="N6343">
        <v>9.52</v>
      </c>
      <c r="O6343" t="s">
        <v>144</v>
      </c>
      <c r="P6343">
        <v>5</v>
      </c>
      <c r="Q6343">
        <v>3</v>
      </c>
      <c r="R6343" s="3">
        <f t="shared" si="594"/>
        <v>528.82999999999993</v>
      </c>
      <c r="S6343" s="3">
        <f t="shared" si="595"/>
        <v>30.669999999999902</v>
      </c>
      <c r="T6343" s="3">
        <f t="shared" si="596"/>
        <v>-38.54</v>
      </c>
      <c r="U6343" s="3">
        <f t="shared" si="597"/>
        <v>-17.390000000000096</v>
      </c>
      <c r="V6343" s="4">
        <f t="shared" si="598"/>
        <v>-3.2883913544995744E-2</v>
      </c>
      <c r="W6343" s="5">
        <f t="shared" si="599"/>
        <v>0</v>
      </c>
    </row>
    <row r="6344" spans="1:23">
      <c r="A6344" t="s">
        <v>7831</v>
      </c>
      <c r="B6344" t="s">
        <v>2051</v>
      </c>
      <c r="C6344" t="s">
        <v>63</v>
      </c>
      <c r="D6344" t="s">
        <v>143</v>
      </c>
      <c r="E6344" s="1">
        <v>46030.307187500002</v>
      </c>
      <c r="F6344" s="1">
        <v>46030.325937499998</v>
      </c>
      <c r="G6344" t="s">
        <v>27</v>
      </c>
      <c r="H6344">
        <v>1</v>
      </c>
      <c r="I6344">
        <v>657.65</v>
      </c>
      <c r="J6344">
        <v>434.31</v>
      </c>
      <c r="K6344">
        <v>32.880000000000003</v>
      </c>
      <c r="L6344">
        <v>0</v>
      </c>
      <c r="M6344">
        <v>55.6</v>
      </c>
      <c r="N6344">
        <v>11.25</v>
      </c>
      <c r="O6344" t="s">
        <v>65</v>
      </c>
      <c r="P6344">
        <v>7</v>
      </c>
      <c r="Q6344">
        <v>3</v>
      </c>
      <c r="R6344" s="3">
        <f t="shared" si="594"/>
        <v>624.77</v>
      </c>
      <c r="S6344" s="3">
        <f t="shared" si="595"/>
        <v>190.45999999999998</v>
      </c>
      <c r="T6344" s="3">
        <f t="shared" si="596"/>
        <v>-55.6</v>
      </c>
      <c r="U6344" s="3">
        <f t="shared" si="597"/>
        <v>123.60999999999999</v>
      </c>
      <c r="V6344" s="4">
        <f t="shared" si="598"/>
        <v>0.197848808361477</v>
      </c>
      <c r="W6344" s="5">
        <f t="shared" si="599"/>
        <v>1</v>
      </c>
    </row>
    <row r="6345" spans="1:23">
      <c r="A6345" t="s">
        <v>7832</v>
      </c>
      <c r="B6345" t="s">
        <v>342</v>
      </c>
      <c r="C6345" t="s">
        <v>376</v>
      </c>
      <c r="D6345" t="s">
        <v>143</v>
      </c>
      <c r="E6345" s="1">
        <v>46030.311747685177</v>
      </c>
      <c r="F6345" s="1">
        <v>46030.326331018521</v>
      </c>
      <c r="G6345" t="s">
        <v>53</v>
      </c>
      <c r="H6345">
        <v>3</v>
      </c>
      <c r="I6345">
        <v>1203.93</v>
      </c>
      <c r="J6345">
        <v>885.15</v>
      </c>
      <c r="K6345">
        <v>60.2</v>
      </c>
      <c r="L6345">
        <v>0</v>
      </c>
      <c r="M6345">
        <v>56.01</v>
      </c>
      <c r="N6345">
        <v>20.59</v>
      </c>
      <c r="O6345" t="s">
        <v>38</v>
      </c>
      <c r="P6345">
        <v>1</v>
      </c>
      <c r="Q6345">
        <v>1</v>
      </c>
      <c r="R6345" s="3">
        <f t="shared" si="594"/>
        <v>1143.73</v>
      </c>
      <c r="S6345" s="3">
        <f t="shared" si="595"/>
        <v>258.58000000000004</v>
      </c>
      <c r="T6345" s="3">
        <f t="shared" si="596"/>
        <v>-56.01</v>
      </c>
      <c r="U6345" s="3">
        <f t="shared" si="597"/>
        <v>181.98000000000005</v>
      </c>
      <c r="V6345" s="4">
        <f t="shared" si="598"/>
        <v>0.15911097898979659</v>
      </c>
      <c r="W6345" s="5">
        <f t="shared" si="599"/>
        <v>1</v>
      </c>
    </row>
    <row r="6346" spans="1:23">
      <c r="A6346" t="s">
        <v>7833</v>
      </c>
      <c r="B6346" t="s">
        <v>4795</v>
      </c>
      <c r="C6346" t="s">
        <v>1364</v>
      </c>
      <c r="D6346" t="s">
        <v>127</v>
      </c>
      <c r="E6346" s="1">
        <v>46030.34951388889</v>
      </c>
      <c r="F6346" s="1">
        <v>46030.358541666668</v>
      </c>
      <c r="G6346" t="s">
        <v>27</v>
      </c>
      <c r="H6346">
        <v>4</v>
      </c>
      <c r="I6346">
        <v>2013.2</v>
      </c>
      <c r="J6346">
        <v>1735.48</v>
      </c>
      <c r="K6346">
        <v>503.3</v>
      </c>
      <c r="L6346">
        <v>0</v>
      </c>
      <c r="M6346">
        <v>48.81</v>
      </c>
      <c r="N6346">
        <v>27.18</v>
      </c>
      <c r="O6346" t="s">
        <v>38</v>
      </c>
      <c r="P6346">
        <v>0</v>
      </c>
      <c r="Q6346">
        <v>4</v>
      </c>
      <c r="R6346" s="3">
        <f t="shared" si="594"/>
        <v>1509.9</v>
      </c>
      <c r="S6346" s="3">
        <f t="shared" si="595"/>
        <v>-225.57999999999993</v>
      </c>
      <c r="T6346" s="3">
        <f t="shared" si="596"/>
        <v>-48.81</v>
      </c>
      <c r="U6346" s="3">
        <f t="shared" si="597"/>
        <v>-301.56999999999994</v>
      </c>
      <c r="V6346" s="4">
        <f t="shared" si="598"/>
        <v>-0.19972845883833362</v>
      </c>
      <c r="W6346" s="5">
        <f t="shared" si="599"/>
        <v>0</v>
      </c>
    </row>
    <row r="6347" spans="1:23">
      <c r="A6347" t="s">
        <v>7834</v>
      </c>
      <c r="B6347" t="s">
        <v>2192</v>
      </c>
      <c r="C6347" t="s">
        <v>1000</v>
      </c>
      <c r="D6347" t="s">
        <v>143</v>
      </c>
      <c r="E6347" s="1">
        <v>46030.42796296296</v>
      </c>
      <c r="F6347" s="1">
        <v>46030.446018518523</v>
      </c>
      <c r="G6347" t="s">
        <v>53</v>
      </c>
      <c r="H6347">
        <v>2</v>
      </c>
      <c r="I6347">
        <v>175.18</v>
      </c>
      <c r="J6347">
        <v>116.82</v>
      </c>
      <c r="K6347">
        <v>26.28</v>
      </c>
      <c r="L6347">
        <v>30</v>
      </c>
      <c r="M6347">
        <v>49</v>
      </c>
      <c r="N6347">
        <v>3.22</v>
      </c>
      <c r="O6347" t="s">
        <v>28</v>
      </c>
      <c r="P6347">
        <v>6</v>
      </c>
      <c r="Q6347">
        <v>2</v>
      </c>
      <c r="R6347" s="3">
        <f t="shared" si="594"/>
        <v>148.9</v>
      </c>
      <c r="S6347" s="3">
        <f t="shared" si="595"/>
        <v>32.080000000000013</v>
      </c>
      <c r="T6347" s="3">
        <f t="shared" si="596"/>
        <v>-19</v>
      </c>
      <c r="U6347" s="3">
        <f t="shared" si="597"/>
        <v>9.8600000000000119</v>
      </c>
      <c r="V6347" s="4">
        <f t="shared" si="598"/>
        <v>6.6218938885157896E-2</v>
      </c>
      <c r="W6347" s="5">
        <f t="shared" si="599"/>
        <v>1</v>
      </c>
    </row>
    <row r="6348" spans="1:23">
      <c r="A6348" t="s">
        <v>7835</v>
      </c>
      <c r="B6348" t="s">
        <v>2165</v>
      </c>
      <c r="C6348" t="s">
        <v>1000</v>
      </c>
      <c r="D6348" t="s">
        <v>117</v>
      </c>
      <c r="E6348" s="1">
        <v>46030.440081018518</v>
      </c>
      <c r="F6348" s="1">
        <v>46030.450497685182</v>
      </c>
      <c r="G6348" t="s">
        <v>27</v>
      </c>
      <c r="H6348">
        <v>1</v>
      </c>
      <c r="I6348">
        <v>87.59</v>
      </c>
      <c r="J6348">
        <v>58.41</v>
      </c>
      <c r="K6348">
        <v>0</v>
      </c>
      <c r="L6348">
        <v>30</v>
      </c>
      <c r="M6348">
        <v>54.81</v>
      </c>
      <c r="N6348">
        <v>2.12</v>
      </c>
      <c r="O6348" t="s">
        <v>38</v>
      </c>
      <c r="P6348">
        <v>0</v>
      </c>
      <c r="Q6348">
        <v>5</v>
      </c>
      <c r="R6348" s="3">
        <f t="shared" si="594"/>
        <v>87.59</v>
      </c>
      <c r="S6348" s="3">
        <f t="shared" si="595"/>
        <v>29.180000000000007</v>
      </c>
      <c r="T6348" s="3">
        <f t="shared" si="596"/>
        <v>-24.810000000000002</v>
      </c>
      <c r="U6348" s="3">
        <f t="shared" si="597"/>
        <v>2.2500000000000044</v>
      </c>
      <c r="V6348" s="4">
        <f t="shared" si="598"/>
        <v>2.568786391140546E-2</v>
      </c>
      <c r="W6348" s="5">
        <f t="shared" si="599"/>
        <v>1</v>
      </c>
    </row>
    <row r="6349" spans="1:23">
      <c r="A6349" t="s">
        <v>7836</v>
      </c>
      <c r="B6349" t="s">
        <v>2604</v>
      </c>
      <c r="C6349" t="s">
        <v>1407</v>
      </c>
      <c r="D6349" t="s">
        <v>52</v>
      </c>
      <c r="E6349" s="1">
        <v>46030.461226851847</v>
      </c>
      <c r="F6349" s="1">
        <v>46030.470254629632</v>
      </c>
      <c r="G6349" t="s">
        <v>27</v>
      </c>
      <c r="H6349">
        <v>4</v>
      </c>
      <c r="I6349">
        <v>901.64</v>
      </c>
      <c r="J6349">
        <v>764.76</v>
      </c>
      <c r="K6349">
        <v>135.25</v>
      </c>
      <c r="L6349">
        <v>0</v>
      </c>
      <c r="M6349">
        <v>36.61</v>
      </c>
      <c r="N6349">
        <v>13.8</v>
      </c>
      <c r="O6349" t="s">
        <v>38</v>
      </c>
      <c r="P6349">
        <v>0</v>
      </c>
      <c r="Q6349">
        <v>4</v>
      </c>
      <c r="R6349" s="3">
        <f t="shared" si="594"/>
        <v>766.39</v>
      </c>
      <c r="S6349" s="3">
        <f t="shared" si="595"/>
        <v>1.6299999999999955</v>
      </c>
      <c r="T6349" s="3">
        <f t="shared" si="596"/>
        <v>-36.61</v>
      </c>
      <c r="U6349" s="3">
        <f t="shared" si="597"/>
        <v>-48.78</v>
      </c>
      <c r="V6349" s="4">
        <f t="shared" si="598"/>
        <v>-6.3649055963673845E-2</v>
      </c>
      <c r="W6349" s="5">
        <f t="shared" si="599"/>
        <v>0</v>
      </c>
    </row>
    <row r="6350" spans="1:23">
      <c r="A6350" t="s">
        <v>7837</v>
      </c>
      <c r="B6350" t="s">
        <v>7763</v>
      </c>
      <c r="C6350" t="s">
        <v>558</v>
      </c>
      <c r="D6350" t="s">
        <v>72</v>
      </c>
      <c r="E6350" s="1">
        <v>46030.464687500003</v>
      </c>
      <c r="F6350" s="1">
        <v>46030.470243055563</v>
      </c>
      <c r="G6350" t="s">
        <v>27</v>
      </c>
      <c r="H6350">
        <v>4</v>
      </c>
      <c r="I6350">
        <v>224.88</v>
      </c>
      <c r="J6350">
        <v>191.24</v>
      </c>
      <c r="K6350">
        <v>0</v>
      </c>
      <c r="L6350">
        <v>30</v>
      </c>
      <c r="M6350">
        <v>53.18</v>
      </c>
      <c r="N6350">
        <v>4.59</v>
      </c>
      <c r="O6350" t="s">
        <v>38</v>
      </c>
      <c r="P6350">
        <v>0</v>
      </c>
      <c r="Q6350">
        <v>5</v>
      </c>
      <c r="R6350" s="3">
        <f t="shared" si="594"/>
        <v>224.88</v>
      </c>
      <c r="S6350" s="3">
        <f t="shared" si="595"/>
        <v>33.639999999999986</v>
      </c>
      <c r="T6350" s="3">
        <f t="shared" si="596"/>
        <v>-23.18</v>
      </c>
      <c r="U6350" s="3">
        <f t="shared" si="597"/>
        <v>5.8699999999999868</v>
      </c>
      <c r="V6350" s="4">
        <f t="shared" si="598"/>
        <v>2.6102810387762305E-2</v>
      </c>
      <c r="W6350" s="5">
        <f t="shared" si="599"/>
        <v>1</v>
      </c>
    </row>
    <row r="6351" spans="1:23">
      <c r="A6351" t="s">
        <v>7838</v>
      </c>
      <c r="B6351" t="s">
        <v>1747</v>
      </c>
      <c r="C6351" t="s">
        <v>606</v>
      </c>
      <c r="D6351" t="s">
        <v>26</v>
      </c>
      <c r="E6351" s="1">
        <v>46030.471574074072</v>
      </c>
      <c r="F6351" s="1">
        <v>46030.491712962961</v>
      </c>
      <c r="G6351" t="s">
        <v>27</v>
      </c>
      <c r="H6351">
        <v>4</v>
      </c>
      <c r="I6351">
        <v>2335.04</v>
      </c>
      <c r="J6351">
        <v>1534.52</v>
      </c>
      <c r="K6351">
        <v>583.76</v>
      </c>
      <c r="L6351">
        <v>0</v>
      </c>
      <c r="M6351">
        <v>57.38</v>
      </c>
      <c r="N6351">
        <v>31.52</v>
      </c>
      <c r="O6351" t="s">
        <v>38</v>
      </c>
      <c r="P6351">
        <v>14</v>
      </c>
      <c r="Q6351">
        <v>1</v>
      </c>
      <c r="R6351" s="3">
        <f t="shared" si="594"/>
        <v>1751.28</v>
      </c>
      <c r="S6351" s="3">
        <f t="shared" si="595"/>
        <v>216.76</v>
      </c>
      <c r="T6351" s="3">
        <f t="shared" si="596"/>
        <v>-57.38</v>
      </c>
      <c r="U6351" s="3">
        <f t="shared" si="597"/>
        <v>127.86</v>
      </c>
      <c r="V6351" s="4">
        <f t="shared" si="598"/>
        <v>7.3009455940797593E-2</v>
      </c>
      <c r="W6351" s="5">
        <f t="shared" si="599"/>
        <v>1</v>
      </c>
    </row>
    <row r="6352" spans="1:23">
      <c r="A6352" t="s">
        <v>7839</v>
      </c>
      <c r="B6352" t="s">
        <v>1979</v>
      </c>
      <c r="C6352" t="s">
        <v>617</v>
      </c>
      <c r="D6352" t="s">
        <v>26</v>
      </c>
      <c r="E6352" s="1">
        <v>46030.496678240743</v>
      </c>
      <c r="F6352" s="1">
        <v>46030.50917824074</v>
      </c>
      <c r="G6352" t="s">
        <v>27</v>
      </c>
      <c r="H6352">
        <v>1</v>
      </c>
      <c r="I6352">
        <v>213.91</v>
      </c>
      <c r="J6352">
        <v>144.74</v>
      </c>
      <c r="K6352">
        <v>10.7</v>
      </c>
      <c r="L6352">
        <v>30</v>
      </c>
      <c r="M6352">
        <v>37.68</v>
      </c>
      <c r="N6352">
        <v>4.2</v>
      </c>
      <c r="O6352" t="s">
        <v>65</v>
      </c>
      <c r="P6352">
        <v>3</v>
      </c>
      <c r="Q6352">
        <v>3</v>
      </c>
      <c r="R6352" s="3">
        <f t="shared" si="594"/>
        <v>203.21</v>
      </c>
      <c r="S6352" s="3">
        <f t="shared" si="595"/>
        <v>58.47</v>
      </c>
      <c r="T6352" s="3">
        <f t="shared" si="596"/>
        <v>-7.68</v>
      </c>
      <c r="U6352" s="3">
        <f t="shared" si="597"/>
        <v>46.589999999999996</v>
      </c>
      <c r="V6352" s="4">
        <f t="shared" si="598"/>
        <v>0.22927021308006493</v>
      </c>
      <c r="W6352" s="5">
        <f t="shared" si="599"/>
        <v>1</v>
      </c>
    </row>
    <row r="6353" spans="1:23">
      <c r="A6353" t="s">
        <v>7840</v>
      </c>
      <c r="B6353" t="s">
        <v>1206</v>
      </c>
      <c r="C6353" t="s">
        <v>910</v>
      </c>
      <c r="D6353" t="s">
        <v>160</v>
      </c>
      <c r="E6353" s="1">
        <v>46030.644641203697</v>
      </c>
      <c r="F6353" s="1">
        <v>46030.659918981481</v>
      </c>
      <c r="G6353" t="s">
        <v>27</v>
      </c>
      <c r="H6353">
        <v>3</v>
      </c>
      <c r="I6353">
        <v>253.29</v>
      </c>
      <c r="J6353">
        <v>166.35</v>
      </c>
      <c r="K6353">
        <v>37.99</v>
      </c>
      <c r="L6353">
        <v>30</v>
      </c>
      <c r="M6353">
        <v>38.380000000000003</v>
      </c>
      <c r="N6353">
        <v>4.42</v>
      </c>
      <c r="O6353" t="s">
        <v>38</v>
      </c>
      <c r="P6353">
        <v>2</v>
      </c>
      <c r="Q6353">
        <v>3</v>
      </c>
      <c r="R6353" s="3">
        <f t="shared" si="594"/>
        <v>215.29999999999998</v>
      </c>
      <c r="S6353" s="3">
        <f t="shared" si="595"/>
        <v>48.949999999999989</v>
      </c>
      <c r="T6353" s="3">
        <f t="shared" si="596"/>
        <v>-8.3800000000000026</v>
      </c>
      <c r="U6353" s="3">
        <f t="shared" si="597"/>
        <v>36.149999999999984</v>
      </c>
      <c r="V6353" s="4">
        <f t="shared" si="598"/>
        <v>0.16790524849047833</v>
      </c>
      <c r="W6353" s="5">
        <f t="shared" si="599"/>
        <v>1</v>
      </c>
    </row>
    <row r="6354" spans="1:23">
      <c r="A6354" t="s">
        <v>7841</v>
      </c>
      <c r="B6354" t="s">
        <v>1986</v>
      </c>
      <c r="C6354" t="s">
        <v>1168</v>
      </c>
      <c r="D6354" t="s">
        <v>48</v>
      </c>
      <c r="E6354" s="1">
        <v>46030.711840277778</v>
      </c>
      <c r="F6354" s="1">
        <v>46030.733368055553</v>
      </c>
      <c r="G6354" t="s">
        <v>27</v>
      </c>
      <c r="H6354">
        <v>2</v>
      </c>
      <c r="I6354">
        <v>269.38</v>
      </c>
      <c r="J6354">
        <v>169.62</v>
      </c>
      <c r="K6354">
        <v>40.409999999999997</v>
      </c>
      <c r="L6354">
        <v>30</v>
      </c>
      <c r="M6354">
        <v>47.08</v>
      </c>
      <c r="N6354">
        <v>4.66</v>
      </c>
      <c r="O6354" t="s">
        <v>38</v>
      </c>
      <c r="P6354">
        <v>16</v>
      </c>
      <c r="Q6354">
        <v>1</v>
      </c>
      <c r="R6354" s="3">
        <f t="shared" si="594"/>
        <v>228.97</v>
      </c>
      <c r="S6354" s="3">
        <f t="shared" si="595"/>
        <v>59.349999999999994</v>
      </c>
      <c r="T6354" s="3">
        <f t="shared" si="596"/>
        <v>-17.079999999999998</v>
      </c>
      <c r="U6354" s="3">
        <f t="shared" si="597"/>
        <v>37.61</v>
      </c>
      <c r="V6354" s="4">
        <f t="shared" si="598"/>
        <v>0.16425732628728654</v>
      </c>
      <c r="W6354" s="5">
        <f t="shared" si="599"/>
        <v>1</v>
      </c>
    </row>
    <row r="6355" spans="1:23">
      <c r="A6355" t="s">
        <v>7842</v>
      </c>
      <c r="B6355" t="s">
        <v>934</v>
      </c>
      <c r="C6355" t="s">
        <v>256</v>
      </c>
      <c r="D6355" t="s">
        <v>160</v>
      </c>
      <c r="E6355" s="1">
        <v>46030.725405092591</v>
      </c>
      <c r="F6355" s="1">
        <v>46030.735127314823</v>
      </c>
      <c r="G6355" t="s">
        <v>27</v>
      </c>
      <c r="H6355">
        <v>1</v>
      </c>
      <c r="I6355">
        <v>105.83</v>
      </c>
      <c r="J6355">
        <v>76.23</v>
      </c>
      <c r="K6355">
        <v>0</v>
      </c>
      <c r="L6355">
        <v>30</v>
      </c>
      <c r="M6355">
        <v>38.89</v>
      </c>
      <c r="N6355">
        <v>2.44</v>
      </c>
      <c r="O6355" t="s">
        <v>38</v>
      </c>
      <c r="P6355">
        <v>0</v>
      </c>
      <c r="Q6355">
        <v>5</v>
      </c>
      <c r="R6355" s="3">
        <f t="shared" si="594"/>
        <v>105.83</v>
      </c>
      <c r="S6355" s="3">
        <f t="shared" si="595"/>
        <v>29.599999999999994</v>
      </c>
      <c r="T6355" s="3">
        <f t="shared" si="596"/>
        <v>-8.89</v>
      </c>
      <c r="U6355" s="3">
        <f t="shared" si="597"/>
        <v>18.269999999999992</v>
      </c>
      <c r="V6355" s="4">
        <f t="shared" si="598"/>
        <v>0.17263535859397139</v>
      </c>
      <c r="W6355" s="5">
        <f t="shared" si="599"/>
        <v>1</v>
      </c>
    </row>
    <row r="6356" spans="1:23">
      <c r="A6356" t="s">
        <v>7843</v>
      </c>
      <c r="B6356" t="s">
        <v>1811</v>
      </c>
      <c r="C6356" t="s">
        <v>1063</v>
      </c>
      <c r="D6356" t="s">
        <v>32</v>
      </c>
      <c r="E6356" s="1">
        <v>46030.774583333332</v>
      </c>
      <c r="F6356" s="1">
        <v>46030.797500000001</v>
      </c>
      <c r="G6356" t="s">
        <v>27</v>
      </c>
      <c r="H6356">
        <v>2</v>
      </c>
      <c r="I6356">
        <v>1125.7</v>
      </c>
      <c r="J6356">
        <v>731.88</v>
      </c>
      <c r="K6356">
        <v>56.28</v>
      </c>
      <c r="L6356">
        <v>0</v>
      </c>
      <c r="M6356">
        <v>40.42</v>
      </c>
      <c r="N6356">
        <v>19.25</v>
      </c>
      <c r="O6356" t="s">
        <v>38</v>
      </c>
      <c r="P6356">
        <v>13</v>
      </c>
      <c r="Q6356">
        <v>1</v>
      </c>
      <c r="R6356" s="3">
        <f t="shared" si="594"/>
        <v>1069.42</v>
      </c>
      <c r="S6356" s="3">
        <f t="shared" si="595"/>
        <v>337.54000000000008</v>
      </c>
      <c r="T6356" s="3">
        <f t="shared" si="596"/>
        <v>-40.42</v>
      </c>
      <c r="U6356" s="3">
        <f t="shared" si="597"/>
        <v>277.87000000000006</v>
      </c>
      <c r="V6356" s="4">
        <f t="shared" si="598"/>
        <v>0.25983243253352289</v>
      </c>
      <c r="W6356" s="5">
        <f t="shared" si="599"/>
        <v>1</v>
      </c>
    </row>
    <row r="6357" spans="1:23">
      <c r="A6357" t="s">
        <v>7844</v>
      </c>
      <c r="B6357" t="s">
        <v>499</v>
      </c>
      <c r="C6357" t="s">
        <v>1159</v>
      </c>
      <c r="D6357" t="s">
        <v>37</v>
      </c>
      <c r="E6357" s="1">
        <v>46030.819224537037</v>
      </c>
      <c r="F6357" s="1">
        <v>46030.831724537027</v>
      </c>
      <c r="G6357" t="s">
        <v>27</v>
      </c>
      <c r="H6357">
        <v>2</v>
      </c>
      <c r="I6357">
        <v>209</v>
      </c>
      <c r="J6357">
        <v>134.44</v>
      </c>
      <c r="K6357">
        <v>52.25</v>
      </c>
      <c r="L6357">
        <v>30</v>
      </c>
      <c r="M6357">
        <v>38.630000000000003</v>
      </c>
      <c r="N6357">
        <v>3.36</v>
      </c>
      <c r="O6357" t="s">
        <v>38</v>
      </c>
      <c r="P6357">
        <v>0</v>
      </c>
      <c r="Q6357">
        <v>4</v>
      </c>
      <c r="R6357" s="3">
        <f t="shared" si="594"/>
        <v>156.75</v>
      </c>
      <c r="S6357" s="3">
        <f t="shared" si="595"/>
        <v>22.310000000000002</v>
      </c>
      <c r="T6357" s="3">
        <f t="shared" si="596"/>
        <v>-8.6300000000000026</v>
      </c>
      <c r="U6357" s="3">
        <f t="shared" si="597"/>
        <v>10.32</v>
      </c>
      <c r="V6357" s="4">
        <f t="shared" si="598"/>
        <v>6.583732057416268E-2</v>
      </c>
      <c r="W6357" s="5">
        <f t="shared" si="599"/>
        <v>1</v>
      </c>
    </row>
    <row r="6358" spans="1:23">
      <c r="A6358" t="s">
        <v>7845</v>
      </c>
      <c r="B6358" t="s">
        <v>1476</v>
      </c>
      <c r="C6358" t="s">
        <v>308</v>
      </c>
      <c r="D6358" t="s">
        <v>143</v>
      </c>
      <c r="E6358" s="1">
        <v>46030.842349537037</v>
      </c>
      <c r="F6358" s="1">
        <v>46030.86109953704</v>
      </c>
      <c r="G6358" t="s">
        <v>27</v>
      </c>
      <c r="H6358">
        <v>3</v>
      </c>
      <c r="I6358">
        <v>127.35</v>
      </c>
      <c r="J6358">
        <v>90.51</v>
      </c>
      <c r="K6358">
        <v>6.37</v>
      </c>
      <c r="L6358">
        <v>30</v>
      </c>
      <c r="M6358">
        <v>56.65</v>
      </c>
      <c r="N6358">
        <v>2.72</v>
      </c>
      <c r="O6358" t="s">
        <v>65</v>
      </c>
      <c r="P6358">
        <v>7</v>
      </c>
      <c r="Q6358">
        <v>3</v>
      </c>
      <c r="R6358" s="3">
        <f t="shared" si="594"/>
        <v>120.97999999999999</v>
      </c>
      <c r="S6358" s="3">
        <f t="shared" si="595"/>
        <v>30.469999999999985</v>
      </c>
      <c r="T6358" s="3">
        <f t="shared" si="596"/>
        <v>-26.65</v>
      </c>
      <c r="U6358" s="3">
        <f t="shared" si="597"/>
        <v>1.0999999999999859</v>
      </c>
      <c r="V6358" s="4">
        <f t="shared" si="598"/>
        <v>9.0924119689203674E-3</v>
      </c>
      <c r="W6358" s="5">
        <f t="shared" si="599"/>
        <v>1</v>
      </c>
    </row>
    <row r="6359" spans="1:23">
      <c r="A6359" t="s">
        <v>7846</v>
      </c>
      <c r="B6359" t="s">
        <v>1775</v>
      </c>
      <c r="C6359" t="s">
        <v>274</v>
      </c>
      <c r="D6359" t="s">
        <v>103</v>
      </c>
      <c r="E6359" s="1">
        <v>46030.850034722222</v>
      </c>
      <c r="F6359" s="1">
        <v>46030.866701388892</v>
      </c>
      <c r="G6359" t="s">
        <v>27</v>
      </c>
      <c r="H6359">
        <v>3</v>
      </c>
      <c r="I6359">
        <v>534.51</v>
      </c>
      <c r="J6359">
        <v>355.26</v>
      </c>
      <c r="K6359">
        <v>53.45</v>
      </c>
      <c r="L6359">
        <v>0</v>
      </c>
      <c r="M6359">
        <v>48.39</v>
      </c>
      <c r="N6359">
        <v>8.66</v>
      </c>
      <c r="O6359" t="s">
        <v>38</v>
      </c>
      <c r="P6359">
        <v>4</v>
      </c>
      <c r="Q6359">
        <v>3</v>
      </c>
      <c r="R6359" s="3">
        <f t="shared" si="594"/>
        <v>481.06</v>
      </c>
      <c r="S6359" s="3">
        <f t="shared" si="595"/>
        <v>125.80000000000001</v>
      </c>
      <c r="T6359" s="3">
        <f t="shared" si="596"/>
        <v>-48.39</v>
      </c>
      <c r="U6359" s="3">
        <f t="shared" si="597"/>
        <v>68.750000000000014</v>
      </c>
      <c r="V6359" s="4">
        <f t="shared" si="598"/>
        <v>0.14291356587535861</v>
      </c>
      <c r="W6359" s="5">
        <f t="shared" si="599"/>
        <v>1</v>
      </c>
    </row>
    <row r="6360" spans="1:23">
      <c r="A6360" t="s">
        <v>7847</v>
      </c>
      <c r="B6360" t="s">
        <v>710</v>
      </c>
      <c r="C6360" t="s">
        <v>617</v>
      </c>
      <c r="D6360" t="s">
        <v>103</v>
      </c>
      <c r="E6360" s="1">
        <v>46030.896828703713</v>
      </c>
      <c r="F6360" s="1">
        <v>46030.909328703703</v>
      </c>
      <c r="G6360" t="s">
        <v>27</v>
      </c>
      <c r="H6360">
        <v>1</v>
      </c>
      <c r="I6360">
        <v>213.91</v>
      </c>
      <c r="J6360">
        <v>144.74</v>
      </c>
      <c r="K6360">
        <v>0</v>
      </c>
      <c r="L6360">
        <v>30</v>
      </c>
      <c r="M6360">
        <v>56.69</v>
      </c>
      <c r="N6360">
        <v>4.3899999999999997</v>
      </c>
      <c r="O6360" t="s">
        <v>38</v>
      </c>
      <c r="P6360">
        <v>0</v>
      </c>
      <c r="Q6360">
        <v>4</v>
      </c>
      <c r="R6360" s="3">
        <f t="shared" si="594"/>
        <v>213.91</v>
      </c>
      <c r="S6360" s="3">
        <f t="shared" si="595"/>
        <v>69.169999999999987</v>
      </c>
      <c r="T6360" s="3">
        <f t="shared" si="596"/>
        <v>-26.689999999999998</v>
      </c>
      <c r="U6360" s="3">
        <f t="shared" si="597"/>
        <v>38.089999999999989</v>
      </c>
      <c r="V6360" s="4">
        <f t="shared" si="598"/>
        <v>0.17806554158290866</v>
      </c>
      <c r="W6360" s="5">
        <f t="shared" si="599"/>
        <v>1</v>
      </c>
    </row>
    <row r="6361" spans="1:23">
      <c r="A6361" t="s">
        <v>7848</v>
      </c>
      <c r="B6361" t="s">
        <v>1857</v>
      </c>
      <c r="C6361" t="s">
        <v>1892</v>
      </c>
      <c r="D6361" t="s">
        <v>60</v>
      </c>
      <c r="E6361" s="1">
        <v>46030.909467592603</v>
      </c>
      <c r="F6361" s="1">
        <v>46030.925439814811</v>
      </c>
      <c r="G6361" t="s">
        <v>27</v>
      </c>
      <c r="H6361">
        <v>2</v>
      </c>
      <c r="I6361">
        <v>683.26</v>
      </c>
      <c r="J6361">
        <v>479.76</v>
      </c>
      <c r="K6361">
        <v>0</v>
      </c>
      <c r="L6361">
        <v>0</v>
      </c>
      <c r="M6361">
        <v>54.85</v>
      </c>
      <c r="N6361">
        <v>12.3</v>
      </c>
      <c r="O6361" t="s">
        <v>144</v>
      </c>
      <c r="P6361">
        <v>8</v>
      </c>
      <c r="Q6361">
        <v>4</v>
      </c>
      <c r="R6361" s="3">
        <f t="shared" si="594"/>
        <v>683.26</v>
      </c>
      <c r="S6361" s="3">
        <f t="shared" si="595"/>
        <v>203.5</v>
      </c>
      <c r="T6361" s="3">
        <f t="shared" si="596"/>
        <v>-54.85</v>
      </c>
      <c r="U6361" s="3">
        <f t="shared" si="597"/>
        <v>136.35</v>
      </c>
      <c r="V6361" s="4">
        <f t="shared" si="598"/>
        <v>0.19955800134648596</v>
      </c>
      <c r="W6361" s="5">
        <f t="shared" si="599"/>
        <v>1</v>
      </c>
    </row>
    <row r="6362" spans="1:23">
      <c r="A6362" t="s">
        <v>7849</v>
      </c>
      <c r="B6362" t="s">
        <v>1706</v>
      </c>
      <c r="C6362" t="s">
        <v>337</v>
      </c>
      <c r="D6362" t="s">
        <v>37</v>
      </c>
      <c r="E6362" s="1">
        <v>46030.909930555557</v>
      </c>
      <c r="F6362" s="1">
        <v>46030.923125000001</v>
      </c>
      <c r="G6362" t="s">
        <v>27</v>
      </c>
      <c r="H6362">
        <v>2</v>
      </c>
      <c r="I6362">
        <v>298.66000000000003</v>
      </c>
      <c r="J6362">
        <v>202.58</v>
      </c>
      <c r="K6362">
        <v>14.93</v>
      </c>
      <c r="L6362">
        <v>30</v>
      </c>
      <c r="M6362">
        <v>62.77</v>
      </c>
      <c r="N6362">
        <v>5.65</v>
      </c>
      <c r="O6362" t="s">
        <v>33</v>
      </c>
      <c r="P6362">
        <v>0</v>
      </c>
      <c r="Q6362">
        <v>5</v>
      </c>
      <c r="R6362" s="3">
        <f t="shared" si="594"/>
        <v>283.73</v>
      </c>
      <c r="S6362" s="3">
        <f t="shared" si="595"/>
        <v>81.150000000000006</v>
      </c>
      <c r="T6362" s="3">
        <f t="shared" si="596"/>
        <v>-32.770000000000003</v>
      </c>
      <c r="U6362" s="3">
        <f t="shared" si="597"/>
        <v>42.730000000000004</v>
      </c>
      <c r="V6362" s="4">
        <f t="shared" si="598"/>
        <v>0.15060092341310402</v>
      </c>
      <c r="W6362" s="5">
        <f t="shared" si="599"/>
        <v>1</v>
      </c>
    </row>
    <row r="6363" spans="1:23">
      <c r="A6363" t="s">
        <v>7850</v>
      </c>
      <c r="B6363" t="s">
        <v>24</v>
      </c>
      <c r="C6363" t="s">
        <v>71</v>
      </c>
      <c r="D6363" t="s">
        <v>26</v>
      </c>
      <c r="E6363" s="1">
        <v>46030.926412037043</v>
      </c>
      <c r="F6363" s="1">
        <v>46030.945162037038</v>
      </c>
      <c r="G6363" t="s">
        <v>27</v>
      </c>
      <c r="H6363">
        <v>3</v>
      </c>
      <c r="I6363">
        <v>225.87</v>
      </c>
      <c r="J6363">
        <v>187.38</v>
      </c>
      <c r="K6363">
        <v>56.47</v>
      </c>
      <c r="L6363">
        <v>30</v>
      </c>
      <c r="M6363">
        <v>57.8</v>
      </c>
      <c r="N6363">
        <v>3.59</v>
      </c>
      <c r="O6363" t="s">
        <v>65</v>
      </c>
      <c r="P6363">
        <v>12</v>
      </c>
      <c r="Q6363">
        <v>3</v>
      </c>
      <c r="R6363" s="3">
        <f t="shared" si="594"/>
        <v>169.4</v>
      </c>
      <c r="S6363" s="3">
        <f t="shared" si="595"/>
        <v>-17.97999999999999</v>
      </c>
      <c r="T6363" s="3">
        <f t="shared" si="596"/>
        <v>-27.799999999999997</v>
      </c>
      <c r="U6363" s="3">
        <f t="shared" si="597"/>
        <v>-49.36999999999999</v>
      </c>
      <c r="V6363" s="4">
        <f t="shared" si="598"/>
        <v>-0.29144037780401411</v>
      </c>
      <c r="W6363" s="5">
        <f t="shared" si="599"/>
        <v>0</v>
      </c>
    </row>
    <row r="6364" spans="1:23">
      <c r="A6364" t="s">
        <v>7851</v>
      </c>
      <c r="B6364" t="s">
        <v>985</v>
      </c>
      <c r="C6364" t="s">
        <v>328</v>
      </c>
      <c r="D6364" t="s">
        <v>117</v>
      </c>
      <c r="E6364" s="1">
        <v>46030.930937500001</v>
      </c>
      <c r="F6364" s="1">
        <v>46030.95385416667</v>
      </c>
      <c r="G6364" t="s">
        <v>27</v>
      </c>
      <c r="H6364">
        <v>1</v>
      </c>
      <c r="I6364">
        <v>293.55</v>
      </c>
      <c r="J6364">
        <v>234.09</v>
      </c>
      <c r="K6364">
        <v>44.03</v>
      </c>
      <c r="L6364">
        <v>30</v>
      </c>
      <c r="M6364">
        <v>62.97</v>
      </c>
      <c r="N6364">
        <v>5.03</v>
      </c>
      <c r="O6364" t="s">
        <v>38</v>
      </c>
      <c r="P6364">
        <v>13</v>
      </c>
      <c r="Q6364">
        <v>2</v>
      </c>
      <c r="R6364" s="3">
        <f t="shared" si="594"/>
        <v>249.52</v>
      </c>
      <c r="S6364" s="3">
        <f t="shared" si="595"/>
        <v>15.430000000000007</v>
      </c>
      <c r="T6364" s="3">
        <f t="shared" si="596"/>
        <v>-32.97</v>
      </c>
      <c r="U6364" s="3">
        <f t="shared" si="597"/>
        <v>-22.569999999999993</v>
      </c>
      <c r="V6364" s="4">
        <f t="shared" si="598"/>
        <v>-9.0453671048412926E-2</v>
      </c>
      <c r="W6364" s="5">
        <f t="shared" si="599"/>
        <v>0</v>
      </c>
    </row>
    <row r="6365" spans="1:23">
      <c r="A6365" t="s">
        <v>7852</v>
      </c>
      <c r="B6365" t="s">
        <v>1016</v>
      </c>
      <c r="C6365" t="s">
        <v>620</v>
      </c>
      <c r="D6365" t="s">
        <v>103</v>
      </c>
      <c r="E6365" s="1">
        <v>46030.943414351852</v>
      </c>
      <c r="F6365" s="1">
        <v>46030.960081018522</v>
      </c>
      <c r="G6365" t="s">
        <v>27</v>
      </c>
      <c r="H6365">
        <v>2</v>
      </c>
      <c r="I6365">
        <v>998.36</v>
      </c>
      <c r="J6365">
        <v>742.84</v>
      </c>
      <c r="K6365">
        <v>0</v>
      </c>
      <c r="L6365">
        <v>0</v>
      </c>
      <c r="M6365">
        <v>40.94</v>
      </c>
      <c r="N6365">
        <v>17.97</v>
      </c>
      <c r="O6365" t="s">
        <v>65</v>
      </c>
      <c r="P6365">
        <v>4</v>
      </c>
      <c r="Q6365">
        <v>3</v>
      </c>
      <c r="R6365" s="3">
        <f t="shared" si="594"/>
        <v>998.36</v>
      </c>
      <c r="S6365" s="3">
        <f t="shared" si="595"/>
        <v>255.51999999999998</v>
      </c>
      <c r="T6365" s="3">
        <f t="shared" si="596"/>
        <v>-40.94</v>
      </c>
      <c r="U6365" s="3">
        <f t="shared" si="597"/>
        <v>196.60999999999999</v>
      </c>
      <c r="V6365" s="4">
        <f t="shared" si="598"/>
        <v>0.19693297007091629</v>
      </c>
      <c r="W6365" s="5">
        <f t="shared" si="599"/>
        <v>1</v>
      </c>
    </row>
    <row r="6366" spans="1:23">
      <c r="A6366" t="s">
        <v>7853</v>
      </c>
      <c r="B6366" t="s">
        <v>1620</v>
      </c>
      <c r="C6366" t="s">
        <v>809</v>
      </c>
      <c r="D6366" t="s">
        <v>72</v>
      </c>
      <c r="E6366" s="1">
        <v>46031.251354166663</v>
      </c>
      <c r="F6366" s="1">
        <v>46031.263159722221</v>
      </c>
      <c r="G6366" t="s">
        <v>27</v>
      </c>
      <c r="H6366">
        <v>2</v>
      </c>
      <c r="I6366">
        <v>658.5</v>
      </c>
      <c r="J6366">
        <v>518.9</v>
      </c>
      <c r="K6366">
        <v>0</v>
      </c>
      <c r="L6366">
        <v>0</v>
      </c>
      <c r="M6366">
        <v>53.69</v>
      </c>
      <c r="N6366">
        <v>11.85</v>
      </c>
      <c r="O6366" t="s">
        <v>38</v>
      </c>
      <c r="P6366">
        <v>2</v>
      </c>
      <c r="Q6366">
        <v>4</v>
      </c>
      <c r="R6366" s="3">
        <f t="shared" si="594"/>
        <v>658.5</v>
      </c>
      <c r="S6366" s="3">
        <f t="shared" si="595"/>
        <v>139.60000000000002</v>
      </c>
      <c r="T6366" s="3">
        <f t="shared" si="596"/>
        <v>-53.69</v>
      </c>
      <c r="U6366" s="3">
        <f t="shared" si="597"/>
        <v>74.060000000000031</v>
      </c>
      <c r="V6366" s="4">
        <f t="shared" si="598"/>
        <v>0.11246772968868646</v>
      </c>
      <c r="W6366" s="5">
        <f t="shared" si="599"/>
        <v>1</v>
      </c>
    </row>
    <row r="6367" spans="1:23">
      <c r="A6367" t="s">
        <v>7854</v>
      </c>
      <c r="B6367" t="s">
        <v>3941</v>
      </c>
      <c r="C6367" t="s">
        <v>1506</v>
      </c>
      <c r="D6367" t="s">
        <v>64</v>
      </c>
      <c r="E6367" s="1">
        <v>46031.357210648152</v>
      </c>
      <c r="F6367" s="1">
        <v>46031.373182870368</v>
      </c>
      <c r="G6367" t="s">
        <v>53</v>
      </c>
      <c r="H6367">
        <v>4</v>
      </c>
      <c r="I6367">
        <v>973.44</v>
      </c>
      <c r="J6367">
        <v>786.16</v>
      </c>
      <c r="K6367">
        <v>0</v>
      </c>
      <c r="L6367">
        <v>0</v>
      </c>
      <c r="M6367">
        <v>56.89</v>
      </c>
      <c r="N6367">
        <v>17.52</v>
      </c>
      <c r="O6367" t="s">
        <v>38</v>
      </c>
      <c r="P6367">
        <v>3</v>
      </c>
      <c r="Q6367">
        <v>2</v>
      </c>
      <c r="R6367" s="3">
        <f t="shared" si="594"/>
        <v>973.44</v>
      </c>
      <c r="S6367" s="3">
        <f t="shared" si="595"/>
        <v>187.28000000000009</v>
      </c>
      <c r="T6367" s="3">
        <f t="shared" si="596"/>
        <v>-56.89</v>
      </c>
      <c r="U6367" s="3">
        <f t="shared" si="597"/>
        <v>112.8700000000001</v>
      </c>
      <c r="V6367" s="4">
        <f t="shared" si="598"/>
        <v>0.11594962195923744</v>
      </c>
      <c r="W6367" s="5">
        <f t="shared" si="599"/>
        <v>1</v>
      </c>
    </row>
    <row r="6368" spans="1:23">
      <c r="A6368" t="s">
        <v>7855</v>
      </c>
      <c r="B6368" t="s">
        <v>940</v>
      </c>
      <c r="C6368" t="s">
        <v>383</v>
      </c>
      <c r="D6368" t="s">
        <v>52</v>
      </c>
      <c r="E6368" s="1">
        <v>46031.357453703713</v>
      </c>
      <c r="F6368" s="1">
        <v>46031.372731481482</v>
      </c>
      <c r="G6368" t="s">
        <v>27</v>
      </c>
      <c r="H6368">
        <v>2</v>
      </c>
      <c r="I6368">
        <v>362.2</v>
      </c>
      <c r="J6368">
        <v>231.74</v>
      </c>
      <c r="K6368">
        <v>0</v>
      </c>
      <c r="L6368">
        <v>30</v>
      </c>
      <c r="M6368">
        <v>36.11</v>
      </c>
      <c r="N6368">
        <v>7.06</v>
      </c>
      <c r="O6368" t="s">
        <v>28</v>
      </c>
      <c r="P6368">
        <v>7</v>
      </c>
      <c r="Q6368">
        <v>4</v>
      </c>
      <c r="R6368" s="3">
        <f t="shared" si="594"/>
        <v>362.2</v>
      </c>
      <c r="S6368" s="3">
        <f t="shared" si="595"/>
        <v>130.45999999999998</v>
      </c>
      <c r="T6368" s="3">
        <f t="shared" si="596"/>
        <v>-6.1099999999999994</v>
      </c>
      <c r="U6368" s="3">
        <f t="shared" si="597"/>
        <v>117.28999999999998</v>
      </c>
      <c r="V6368" s="4">
        <f t="shared" si="598"/>
        <v>0.32382661512976252</v>
      </c>
      <c r="W6368" s="5">
        <f t="shared" si="599"/>
        <v>1</v>
      </c>
    </row>
    <row r="6369" spans="1:23">
      <c r="A6369" t="s">
        <v>7856</v>
      </c>
      <c r="B6369" t="s">
        <v>4045</v>
      </c>
      <c r="C6369" t="s">
        <v>760</v>
      </c>
      <c r="D6369" t="s">
        <v>60</v>
      </c>
      <c r="E6369" s="1">
        <v>46031.386840277781</v>
      </c>
      <c r="F6369" s="1">
        <v>46031.400729166657</v>
      </c>
      <c r="G6369" t="s">
        <v>27</v>
      </c>
      <c r="H6369">
        <v>2</v>
      </c>
      <c r="I6369">
        <v>549.6</v>
      </c>
      <c r="J6369">
        <v>374.84</v>
      </c>
      <c r="K6369">
        <v>54.96</v>
      </c>
      <c r="L6369">
        <v>0</v>
      </c>
      <c r="M6369">
        <v>52.16</v>
      </c>
      <c r="N6369">
        <v>8.9</v>
      </c>
      <c r="O6369" t="s">
        <v>38</v>
      </c>
      <c r="P6369">
        <v>5</v>
      </c>
      <c r="Q6369">
        <v>4</v>
      </c>
      <c r="R6369" s="3">
        <f t="shared" si="594"/>
        <v>494.64000000000004</v>
      </c>
      <c r="S6369" s="3">
        <f t="shared" si="595"/>
        <v>119.80000000000007</v>
      </c>
      <c r="T6369" s="3">
        <f t="shared" si="596"/>
        <v>-52.16</v>
      </c>
      <c r="U6369" s="3">
        <f t="shared" si="597"/>
        <v>58.740000000000073</v>
      </c>
      <c r="V6369" s="4">
        <f t="shared" si="598"/>
        <v>0.11875303250849116</v>
      </c>
      <c r="W6369" s="5">
        <f t="shared" si="599"/>
        <v>1</v>
      </c>
    </row>
    <row r="6370" spans="1:23">
      <c r="A6370" t="s">
        <v>7857</v>
      </c>
      <c r="B6370" t="s">
        <v>1356</v>
      </c>
      <c r="C6370" t="s">
        <v>1411</v>
      </c>
      <c r="D6370" t="s">
        <v>127</v>
      </c>
      <c r="E6370" s="1">
        <v>46031.432071759264</v>
      </c>
      <c r="F6370" s="1">
        <v>46031.451516203713</v>
      </c>
      <c r="G6370" t="s">
        <v>27</v>
      </c>
      <c r="H6370">
        <v>5</v>
      </c>
      <c r="I6370">
        <v>465.45</v>
      </c>
      <c r="J6370">
        <v>358.45</v>
      </c>
      <c r="K6370">
        <v>116.36</v>
      </c>
      <c r="L6370">
        <v>0</v>
      </c>
      <c r="M6370">
        <v>47.94</v>
      </c>
      <c r="N6370">
        <v>6.28</v>
      </c>
      <c r="O6370" t="s">
        <v>38</v>
      </c>
      <c r="P6370">
        <v>13</v>
      </c>
      <c r="Q6370">
        <v>1</v>
      </c>
      <c r="R6370" s="3">
        <f t="shared" si="594"/>
        <v>349.09</v>
      </c>
      <c r="S6370" s="3">
        <f t="shared" si="595"/>
        <v>-9.3600000000000136</v>
      </c>
      <c r="T6370" s="3">
        <f t="shared" si="596"/>
        <v>-47.94</v>
      </c>
      <c r="U6370" s="3">
        <f t="shared" si="597"/>
        <v>-63.580000000000013</v>
      </c>
      <c r="V6370" s="4">
        <f t="shared" si="598"/>
        <v>-0.18213068263198606</v>
      </c>
      <c r="W6370" s="5">
        <f t="shared" si="599"/>
        <v>0</v>
      </c>
    </row>
    <row r="6371" spans="1:23">
      <c r="A6371" t="s">
        <v>7858</v>
      </c>
      <c r="B6371" t="s">
        <v>774</v>
      </c>
      <c r="C6371" t="s">
        <v>346</v>
      </c>
      <c r="D6371" t="s">
        <v>127</v>
      </c>
      <c r="E6371" s="1">
        <v>46031.539907407408</v>
      </c>
      <c r="F6371" s="1">
        <v>46031.54546296296</v>
      </c>
      <c r="G6371" t="s">
        <v>53</v>
      </c>
      <c r="H6371">
        <v>2</v>
      </c>
      <c r="I6371">
        <v>276</v>
      </c>
      <c r="J6371">
        <v>214.32</v>
      </c>
      <c r="K6371">
        <v>27.6</v>
      </c>
      <c r="L6371">
        <v>30</v>
      </c>
      <c r="M6371">
        <v>45.12</v>
      </c>
      <c r="N6371">
        <v>5.01</v>
      </c>
      <c r="O6371" t="s">
        <v>38</v>
      </c>
      <c r="P6371">
        <v>0</v>
      </c>
      <c r="Q6371">
        <v>2</v>
      </c>
      <c r="R6371" s="3">
        <f t="shared" si="594"/>
        <v>248.4</v>
      </c>
      <c r="S6371" s="3">
        <f t="shared" si="595"/>
        <v>34.080000000000013</v>
      </c>
      <c r="T6371" s="3">
        <f t="shared" si="596"/>
        <v>-15.119999999999997</v>
      </c>
      <c r="U6371" s="3">
        <f t="shared" si="597"/>
        <v>13.950000000000015</v>
      </c>
      <c r="V6371" s="4">
        <f t="shared" si="598"/>
        <v>5.6159420289855135E-2</v>
      </c>
      <c r="W6371" s="5">
        <f t="shared" si="599"/>
        <v>1</v>
      </c>
    </row>
    <row r="6372" spans="1:23">
      <c r="A6372" t="s">
        <v>7859</v>
      </c>
      <c r="B6372" t="s">
        <v>3594</v>
      </c>
      <c r="C6372" t="s">
        <v>900</v>
      </c>
      <c r="D6372" t="s">
        <v>60</v>
      </c>
      <c r="E6372" s="1">
        <v>46031.566122685188</v>
      </c>
      <c r="F6372" s="1">
        <v>46031.577233796299</v>
      </c>
      <c r="G6372" t="s">
        <v>27</v>
      </c>
      <c r="H6372">
        <v>1</v>
      </c>
      <c r="I6372">
        <v>379.38</v>
      </c>
      <c r="J6372">
        <v>312.2</v>
      </c>
      <c r="K6372">
        <v>0</v>
      </c>
      <c r="L6372">
        <v>30</v>
      </c>
      <c r="M6372">
        <v>51.08</v>
      </c>
      <c r="N6372">
        <v>7.37</v>
      </c>
      <c r="O6372" t="s">
        <v>28</v>
      </c>
      <c r="P6372">
        <v>1</v>
      </c>
      <c r="Q6372">
        <v>3</v>
      </c>
      <c r="R6372" s="3">
        <f t="shared" si="594"/>
        <v>379.38</v>
      </c>
      <c r="S6372" s="3">
        <f t="shared" si="595"/>
        <v>67.180000000000007</v>
      </c>
      <c r="T6372" s="3">
        <f t="shared" si="596"/>
        <v>-21.08</v>
      </c>
      <c r="U6372" s="3">
        <f t="shared" si="597"/>
        <v>38.730000000000011</v>
      </c>
      <c r="V6372" s="4">
        <f t="shared" si="598"/>
        <v>0.10208761663767202</v>
      </c>
      <c r="W6372" s="5">
        <f t="shared" si="599"/>
        <v>1</v>
      </c>
    </row>
    <row r="6373" spans="1:23">
      <c r="A6373" t="s">
        <v>7860</v>
      </c>
      <c r="B6373" t="s">
        <v>2281</v>
      </c>
      <c r="C6373" t="s">
        <v>1126</v>
      </c>
      <c r="D6373" t="s">
        <v>32</v>
      </c>
      <c r="E6373" s="1">
        <v>46031.631018518521</v>
      </c>
      <c r="F6373" s="1">
        <v>46031.649074074077</v>
      </c>
      <c r="G6373" t="s">
        <v>27</v>
      </c>
      <c r="H6373">
        <v>1</v>
      </c>
      <c r="I6373">
        <v>284.76</v>
      </c>
      <c r="J6373">
        <v>168.14</v>
      </c>
      <c r="K6373">
        <v>28.48</v>
      </c>
      <c r="L6373">
        <v>30</v>
      </c>
      <c r="M6373">
        <v>54.81</v>
      </c>
      <c r="N6373">
        <v>5.15</v>
      </c>
      <c r="O6373" t="s">
        <v>28</v>
      </c>
      <c r="P6373">
        <v>6</v>
      </c>
      <c r="Q6373">
        <v>3</v>
      </c>
      <c r="R6373" s="3">
        <f t="shared" si="594"/>
        <v>256.27999999999997</v>
      </c>
      <c r="S6373" s="3">
        <f t="shared" si="595"/>
        <v>88.139999999999986</v>
      </c>
      <c r="T6373" s="3">
        <f t="shared" si="596"/>
        <v>-24.810000000000002</v>
      </c>
      <c r="U6373" s="3">
        <f t="shared" si="597"/>
        <v>58.179999999999986</v>
      </c>
      <c r="V6373" s="4">
        <f t="shared" si="598"/>
        <v>0.22701732480099887</v>
      </c>
      <c r="W6373" s="5">
        <f t="shared" si="599"/>
        <v>1</v>
      </c>
    </row>
    <row r="6374" spans="1:23">
      <c r="A6374" t="s">
        <v>7861</v>
      </c>
      <c r="B6374" t="s">
        <v>483</v>
      </c>
      <c r="C6374" t="s">
        <v>253</v>
      </c>
      <c r="D6374" t="s">
        <v>87</v>
      </c>
      <c r="E6374" s="1">
        <v>46031.637777777767</v>
      </c>
      <c r="F6374" s="1">
        <v>46031.665555555563</v>
      </c>
      <c r="G6374" t="s">
        <v>27</v>
      </c>
      <c r="H6374">
        <v>3</v>
      </c>
      <c r="I6374">
        <v>575.49</v>
      </c>
      <c r="J6374">
        <v>358.86</v>
      </c>
      <c r="K6374">
        <v>0</v>
      </c>
      <c r="L6374">
        <v>0</v>
      </c>
      <c r="M6374">
        <v>48.66</v>
      </c>
      <c r="N6374">
        <v>10.36</v>
      </c>
      <c r="O6374" t="s">
        <v>144</v>
      </c>
      <c r="P6374">
        <v>20</v>
      </c>
      <c r="Q6374">
        <v>1</v>
      </c>
      <c r="R6374" s="3">
        <f t="shared" si="594"/>
        <v>575.49</v>
      </c>
      <c r="S6374" s="3">
        <f t="shared" si="595"/>
        <v>216.63</v>
      </c>
      <c r="T6374" s="3">
        <f t="shared" si="596"/>
        <v>-48.66</v>
      </c>
      <c r="U6374" s="3">
        <f t="shared" si="597"/>
        <v>157.61000000000001</v>
      </c>
      <c r="V6374" s="4">
        <f t="shared" si="598"/>
        <v>0.27387096213661405</v>
      </c>
      <c r="W6374" s="5">
        <f t="shared" si="599"/>
        <v>1</v>
      </c>
    </row>
    <row r="6375" spans="1:23">
      <c r="A6375" t="s">
        <v>7862</v>
      </c>
      <c r="B6375" t="s">
        <v>2243</v>
      </c>
      <c r="C6375" t="s">
        <v>181</v>
      </c>
      <c r="D6375" t="s">
        <v>72</v>
      </c>
      <c r="E6375" s="1">
        <v>46031.659687500003</v>
      </c>
      <c r="F6375" s="1">
        <v>46031.666631944441</v>
      </c>
      <c r="G6375" t="s">
        <v>27</v>
      </c>
      <c r="H6375">
        <v>1</v>
      </c>
      <c r="I6375">
        <v>732.4</v>
      </c>
      <c r="J6375">
        <v>452.99</v>
      </c>
      <c r="K6375">
        <v>73.239999999999995</v>
      </c>
      <c r="L6375">
        <v>0</v>
      </c>
      <c r="M6375">
        <v>61.31</v>
      </c>
      <c r="N6375">
        <v>11.86</v>
      </c>
      <c r="O6375" t="s">
        <v>33</v>
      </c>
      <c r="P6375">
        <v>0</v>
      </c>
      <c r="Q6375">
        <v>5</v>
      </c>
      <c r="R6375" s="3">
        <f t="shared" si="594"/>
        <v>659.16</v>
      </c>
      <c r="S6375" s="3">
        <f t="shared" si="595"/>
        <v>206.16999999999996</v>
      </c>
      <c r="T6375" s="3">
        <f t="shared" si="596"/>
        <v>-61.31</v>
      </c>
      <c r="U6375" s="3">
        <f t="shared" si="597"/>
        <v>132.99999999999994</v>
      </c>
      <c r="V6375" s="4">
        <f t="shared" si="598"/>
        <v>0.20177195218156435</v>
      </c>
      <c r="W6375" s="5">
        <f t="shared" si="599"/>
        <v>1</v>
      </c>
    </row>
    <row r="6376" spans="1:23">
      <c r="A6376" t="s">
        <v>7863</v>
      </c>
      <c r="B6376" t="s">
        <v>3131</v>
      </c>
      <c r="C6376" t="s">
        <v>708</v>
      </c>
      <c r="D6376" t="s">
        <v>103</v>
      </c>
      <c r="E6376" s="1">
        <v>46031.711736111109</v>
      </c>
      <c r="F6376" s="1">
        <v>46031.717291666668</v>
      </c>
      <c r="G6376" t="s">
        <v>27</v>
      </c>
      <c r="H6376">
        <v>2</v>
      </c>
      <c r="I6376">
        <v>277.54000000000002</v>
      </c>
      <c r="J6376">
        <v>184.22</v>
      </c>
      <c r="K6376">
        <v>0</v>
      </c>
      <c r="L6376">
        <v>30</v>
      </c>
      <c r="M6376">
        <v>59.34</v>
      </c>
      <c r="N6376">
        <v>5.54</v>
      </c>
      <c r="O6376" t="s">
        <v>38</v>
      </c>
      <c r="P6376">
        <v>0</v>
      </c>
      <c r="Q6376">
        <v>5</v>
      </c>
      <c r="R6376" s="3">
        <f t="shared" si="594"/>
        <v>277.54000000000002</v>
      </c>
      <c r="S6376" s="3">
        <f t="shared" si="595"/>
        <v>93.320000000000022</v>
      </c>
      <c r="T6376" s="3">
        <f t="shared" si="596"/>
        <v>-29.340000000000003</v>
      </c>
      <c r="U6376" s="3">
        <f t="shared" si="597"/>
        <v>58.440000000000019</v>
      </c>
      <c r="V6376" s="4">
        <f t="shared" si="598"/>
        <v>0.21056424299200122</v>
      </c>
      <c r="W6376" s="5">
        <f t="shared" si="599"/>
        <v>1</v>
      </c>
    </row>
    <row r="6377" spans="1:23">
      <c r="A6377" t="s">
        <v>7864</v>
      </c>
      <c r="B6377" t="s">
        <v>1070</v>
      </c>
      <c r="C6377" t="s">
        <v>816</v>
      </c>
      <c r="D6377" t="s">
        <v>32</v>
      </c>
      <c r="E6377" s="1">
        <v>46031.714930555558</v>
      </c>
      <c r="F6377" s="1">
        <v>46031.736458333333</v>
      </c>
      <c r="G6377" t="s">
        <v>27</v>
      </c>
      <c r="H6377">
        <v>2</v>
      </c>
      <c r="I6377">
        <v>416.24</v>
      </c>
      <c r="J6377">
        <v>244.64</v>
      </c>
      <c r="K6377">
        <v>20.81</v>
      </c>
      <c r="L6377">
        <v>0</v>
      </c>
      <c r="M6377">
        <v>58.3</v>
      </c>
      <c r="N6377">
        <v>7.12</v>
      </c>
      <c r="O6377" t="s">
        <v>38</v>
      </c>
      <c r="P6377">
        <v>11</v>
      </c>
      <c r="Q6377">
        <v>1</v>
      </c>
      <c r="R6377" s="3">
        <f t="shared" si="594"/>
        <v>395.43</v>
      </c>
      <c r="S6377" s="3">
        <f t="shared" si="595"/>
        <v>150.79000000000002</v>
      </c>
      <c r="T6377" s="3">
        <f t="shared" si="596"/>
        <v>-58.3</v>
      </c>
      <c r="U6377" s="3">
        <f t="shared" si="597"/>
        <v>85.370000000000019</v>
      </c>
      <c r="V6377" s="4">
        <f t="shared" si="598"/>
        <v>0.21589156108540075</v>
      </c>
      <c r="W6377" s="5">
        <f t="shared" si="599"/>
        <v>1</v>
      </c>
    </row>
    <row r="6378" spans="1:23">
      <c r="A6378" t="s">
        <v>7865</v>
      </c>
      <c r="B6378" t="s">
        <v>2838</v>
      </c>
      <c r="C6378" t="s">
        <v>1041</v>
      </c>
      <c r="D6378" t="s">
        <v>72</v>
      </c>
      <c r="E6378" s="1">
        <v>46031.727083333331</v>
      </c>
      <c r="F6378" s="1">
        <v>46031.734027777777</v>
      </c>
      <c r="G6378" t="s">
        <v>27</v>
      </c>
      <c r="H6378">
        <v>5</v>
      </c>
      <c r="I6378">
        <v>711.7</v>
      </c>
      <c r="J6378">
        <v>454.85</v>
      </c>
      <c r="K6378">
        <v>177.92</v>
      </c>
      <c r="L6378">
        <v>0</v>
      </c>
      <c r="M6378">
        <v>38.11</v>
      </c>
      <c r="N6378">
        <v>9.61</v>
      </c>
      <c r="O6378" t="s">
        <v>65</v>
      </c>
      <c r="P6378">
        <v>0</v>
      </c>
      <c r="Q6378">
        <v>5</v>
      </c>
      <c r="R6378" s="3">
        <f t="shared" si="594"/>
        <v>533.78000000000009</v>
      </c>
      <c r="S6378" s="3">
        <f t="shared" si="595"/>
        <v>78.930000000000064</v>
      </c>
      <c r="T6378" s="3">
        <f t="shared" si="596"/>
        <v>-38.11</v>
      </c>
      <c r="U6378" s="3">
        <f t="shared" si="597"/>
        <v>31.210000000000065</v>
      </c>
      <c r="V6378" s="4">
        <f t="shared" si="598"/>
        <v>5.8469781557945334E-2</v>
      </c>
      <c r="W6378" s="5">
        <f t="shared" si="599"/>
        <v>1</v>
      </c>
    </row>
    <row r="6379" spans="1:23">
      <c r="A6379" t="s">
        <v>7866</v>
      </c>
      <c r="B6379" t="s">
        <v>4193</v>
      </c>
      <c r="C6379" t="s">
        <v>1168</v>
      </c>
      <c r="D6379" t="s">
        <v>48</v>
      </c>
      <c r="E6379" s="1">
        <v>46031.741469907407</v>
      </c>
      <c r="F6379" s="1">
        <v>46031.75744212963</v>
      </c>
      <c r="G6379" t="s">
        <v>27</v>
      </c>
      <c r="H6379">
        <v>2</v>
      </c>
      <c r="I6379">
        <v>269.38</v>
      </c>
      <c r="J6379">
        <v>169.62</v>
      </c>
      <c r="K6379">
        <v>67.34</v>
      </c>
      <c r="L6379">
        <v>30</v>
      </c>
      <c r="M6379">
        <v>57.93</v>
      </c>
      <c r="N6379">
        <v>4.18</v>
      </c>
      <c r="O6379" t="s">
        <v>144</v>
      </c>
      <c r="P6379">
        <v>8</v>
      </c>
      <c r="Q6379">
        <v>3</v>
      </c>
      <c r="R6379" s="3">
        <f t="shared" si="594"/>
        <v>202.04</v>
      </c>
      <c r="S6379" s="3">
        <f t="shared" si="595"/>
        <v>32.419999999999987</v>
      </c>
      <c r="T6379" s="3">
        <f t="shared" si="596"/>
        <v>-27.93</v>
      </c>
      <c r="U6379" s="3">
        <f t="shared" si="597"/>
        <v>0.30999999999998806</v>
      </c>
      <c r="V6379" s="4">
        <f t="shared" si="598"/>
        <v>1.5343496337358348E-3</v>
      </c>
      <c r="W6379" s="5">
        <f t="shared" si="599"/>
        <v>1</v>
      </c>
    </row>
    <row r="6380" spans="1:23">
      <c r="A6380" t="s">
        <v>7867</v>
      </c>
      <c r="B6380" t="s">
        <v>2608</v>
      </c>
      <c r="C6380" t="s">
        <v>322</v>
      </c>
      <c r="D6380" t="s">
        <v>103</v>
      </c>
      <c r="E6380" s="1">
        <v>46031.833009259259</v>
      </c>
      <c r="F6380" s="1">
        <v>46031.845509259263</v>
      </c>
      <c r="G6380" t="s">
        <v>27</v>
      </c>
      <c r="H6380">
        <v>2</v>
      </c>
      <c r="I6380">
        <v>1307.3599999999999</v>
      </c>
      <c r="J6380">
        <v>844.14</v>
      </c>
      <c r="K6380">
        <v>130.74</v>
      </c>
      <c r="L6380">
        <v>0</v>
      </c>
      <c r="M6380">
        <v>43.46</v>
      </c>
      <c r="N6380">
        <v>21.18</v>
      </c>
      <c r="O6380" t="s">
        <v>38</v>
      </c>
      <c r="P6380">
        <v>0</v>
      </c>
      <c r="Q6380">
        <v>4</v>
      </c>
      <c r="R6380" s="3">
        <f t="shared" si="594"/>
        <v>1176.6199999999999</v>
      </c>
      <c r="S6380" s="3">
        <f t="shared" si="595"/>
        <v>332.4799999999999</v>
      </c>
      <c r="T6380" s="3">
        <f t="shared" si="596"/>
        <v>-43.46</v>
      </c>
      <c r="U6380" s="3">
        <f t="shared" si="597"/>
        <v>267.83999999999992</v>
      </c>
      <c r="V6380" s="4">
        <f t="shared" si="598"/>
        <v>0.22763509034352633</v>
      </c>
      <c r="W6380" s="5">
        <f t="shared" si="599"/>
        <v>1</v>
      </c>
    </row>
    <row r="6381" spans="1:23">
      <c r="A6381" t="s">
        <v>7868</v>
      </c>
      <c r="B6381" t="s">
        <v>1254</v>
      </c>
      <c r="C6381" t="s">
        <v>274</v>
      </c>
      <c r="D6381" t="s">
        <v>52</v>
      </c>
      <c r="E6381" s="1">
        <v>46031.866990740738</v>
      </c>
      <c r="F6381" s="1">
        <v>46031.881574074083</v>
      </c>
      <c r="G6381" t="s">
        <v>53</v>
      </c>
      <c r="H6381">
        <v>1</v>
      </c>
      <c r="I6381">
        <v>178.17</v>
      </c>
      <c r="J6381">
        <v>118.42</v>
      </c>
      <c r="K6381">
        <v>0</v>
      </c>
      <c r="L6381">
        <v>30</v>
      </c>
      <c r="M6381">
        <v>38.01</v>
      </c>
      <c r="N6381">
        <v>3.75</v>
      </c>
      <c r="O6381" t="s">
        <v>38</v>
      </c>
      <c r="P6381">
        <v>6</v>
      </c>
      <c r="Q6381">
        <v>1</v>
      </c>
      <c r="R6381" s="3">
        <f t="shared" si="594"/>
        <v>178.17</v>
      </c>
      <c r="S6381" s="3">
        <f t="shared" si="595"/>
        <v>59.749999999999986</v>
      </c>
      <c r="T6381" s="3">
        <f t="shared" si="596"/>
        <v>-8.009999999999998</v>
      </c>
      <c r="U6381" s="3">
        <f t="shared" si="597"/>
        <v>47.989999999999988</v>
      </c>
      <c r="V6381" s="4">
        <f t="shared" si="598"/>
        <v>0.26934949767076383</v>
      </c>
      <c r="W6381" s="5">
        <f t="shared" si="599"/>
        <v>1</v>
      </c>
    </row>
    <row r="6382" spans="1:23">
      <c r="A6382" t="s">
        <v>7869</v>
      </c>
      <c r="B6382" t="s">
        <v>2010</v>
      </c>
      <c r="C6382" t="s">
        <v>675</v>
      </c>
      <c r="D6382" t="s">
        <v>160</v>
      </c>
      <c r="E6382" s="1">
        <v>46032.29546296296</v>
      </c>
      <c r="F6382" s="1">
        <v>46032.301018518519</v>
      </c>
      <c r="G6382" t="s">
        <v>27</v>
      </c>
      <c r="H6382">
        <v>2</v>
      </c>
      <c r="I6382">
        <v>531.66</v>
      </c>
      <c r="J6382">
        <v>454.5</v>
      </c>
      <c r="K6382">
        <v>132.91999999999999</v>
      </c>
      <c r="L6382">
        <v>0</v>
      </c>
      <c r="M6382">
        <v>43.53</v>
      </c>
      <c r="N6382">
        <v>7.18</v>
      </c>
      <c r="O6382" t="s">
        <v>38</v>
      </c>
      <c r="P6382">
        <v>0</v>
      </c>
      <c r="Q6382">
        <v>4</v>
      </c>
      <c r="R6382" s="3">
        <f t="shared" si="594"/>
        <v>398.74</v>
      </c>
      <c r="S6382" s="3">
        <f t="shared" si="595"/>
        <v>-55.759999999999991</v>
      </c>
      <c r="T6382" s="3">
        <f t="shared" si="596"/>
        <v>-43.53</v>
      </c>
      <c r="U6382" s="3">
        <f t="shared" si="597"/>
        <v>-106.47</v>
      </c>
      <c r="V6382" s="4">
        <f t="shared" si="598"/>
        <v>-0.26701610071725934</v>
      </c>
      <c r="W6382" s="5">
        <f t="shared" si="599"/>
        <v>0</v>
      </c>
    </row>
    <row r="6383" spans="1:23">
      <c r="A6383" t="s">
        <v>7870</v>
      </c>
      <c r="B6383" t="s">
        <v>917</v>
      </c>
      <c r="C6383" t="s">
        <v>930</v>
      </c>
      <c r="D6383" t="s">
        <v>48</v>
      </c>
      <c r="E6383" s="1">
        <v>46032.306886574072</v>
      </c>
      <c r="F6383" s="1">
        <v>46032.323553240742</v>
      </c>
      <c r="G6383" t="s">
        <v>27</v>
      </c>
      <c r="H6383">
        <v>1</v>
      </c>
      <c r="I6383">
        <v>190.09</v>
      </c>
      <c r="J6383">
        <v>139.02000000000001</v>
      </c>
      <c r="K6383">
        <v>9.5</v>
      </c>
      <c r="L6383">
        <v>30</v>
      </c>
      <c r="M6383">
        <v>58.7</v>
      </c>
      <c r="N6383">
        <v>3.79</v>
      </c>
      <c r="O6383" t="s">
        <v>38</v>
      </c>
      <c r="P6383">
        <v>9</v>
      </c>
      <c r="Q6383">
        <v>3</v>
      </c>
      <c r="R6383" s="3">
        <f t="shared" si="594"/>
        <v>180.59</v>
      </c>
      <c r="S6383" s="3">
        <f t="shared" si="595"/>
        <v>41.569999999999993</v>
      </c>
      <c r="T6383" s="3">
        <f t="shared" si="596"/>
        <v>-28.700000000000003</v>
      </c>
      <c r="U6383" s="3">
        <f t="shared" si="597"/>
        <v>9.0799999999999912</v>
      </c>
      <c r="V6383" s="4">
        <f t="shared" si="598"/>
        <v>5.0279638961182739E-2</v>
      </c>
      <c r="W6383" s="5">
        <f t="shared" si="599"/>
        <v>1</v>
      </c>
    </row>
    <row r="6384" spans="1:23">
      <c r="A6384" t="s">
        <v>7871</v>
      </c>
      <c r="B6384" t="s">
        <v>1715</v>
      </c>
      <c r="C6384" t="s">
        <v>426</v>
      </c>
      <c r="D6384" t="s">
        <v>26</v>
      </c>
      <c r="E6384" s="1">
        <v>46032.332175925927</v>
      </c>
      <c r="F6384" s="1">
        <v>46032.34814814815</v>
      </c>
      <c r="G6384" t="s">
        <v>27</v>
      </c>
      <c r="H6384">
        <v>3</v>
      </c>
      <c r="I6384">
        <v>1946.04</v>
      </c>
      <c r="J6384">
        <v>1676.19</v>
      </c>
      <c r="K6384">
        <v>194.6</v>
      </c>
      <c r="L6384">
        <v>0</v>
      </c>
      <c r="M6384">
        <v>55.49</v>
      </c>
      <c r="N6384">
        <v>31.53</v>
      </c>
      <c r="O6384" t="s">
        <v>38</v>
      </c>
      <c r="P6384">
        <v>8</v>
      </c>
      <c r="Q6384">
        <v>4</v>
      </c>
      <c r="R6384" s="3">
        <f t="shared" si="594"/>
        <v>1751.44</v>
      </c>
      <c r="S6384" s="3">
        <f t="shared" si="595"/>
        <v>75.25</v>
      </c>
      <c r="T6384" s="3">
        <f t="shared" si="596"/>
        <v>-55.49</v>
      </c>
      <c r="U6384" s="3">
        <f t="shared" si="597"/>
        <v>-11.770000000000003</v>
      </c>
      <c r="V6384" s="4">
        <f t="shared" si="598"/>
        <v>-6.7201845338692749E-3</v>
      </c>
      <c r="W6384" s="5">
        <f t="shared" si="599"/>
        <v>0</v>
      </c>
    </row>
    <row r="6385" spans="1:23">
      <c r="A6385" t="s">
        <v>7872</v>
      </c>
      <c r="B6385" t="s">
        <v>3039</v>
      </c>
      <c r="C6385" t="s">
        <v>133</v>
      </c>
      <c r="D6385" t="s">
        <v>37</v>
      </c>
      <c r="E6385" s="1">
        <v>46032.353472222218</v>
      </c>
      <c r="G6385" t="s">
        <v>110</v>
      </c>
      <c r="H6385">
        <v>3</v>
      </c>
      <c r="I6385">
        <v>1617.3</v>
      </c>
      <c r="J6385">
        <v>1412.76</v>
      </c>
      <c r="K6385">
        <v>80.87</v>
      </c>
      <c r="L6385">
        <v>0</v>
      </c>
      <c r="M6385">
        <v>53.76</v>
      </c>
      <c r="N6385">
        <v>0</v>
      </c>
      <c r="O6385" t="s">
        <v>65</v>
      </c>
      <c r="P6385">
        <v>15</v>
      </c>
      <c r="R6385" s="3">
        <f t="shared" si="594"/>
        <v>1536.4299999999998</v>
      </c>
      <c r="S6385" s="3">
        <f t="shared" si="595"/>
        <v>123.66999999999985</v>
      </c>
      <c r="T6385" s="3">
        <f t="shared" si="596"/>
        <v>-53.76</v>
      </c>
      <c r="U6385" s="3">
        <f t="shared" si="597"/>
        <v>69.909999999999854</v>
      </c>
      <c r="V6385" s="4">
        <f t="shared" si="598"/>
        <v>4.5501584842784805E-2</v>
      </c>
      <c r="W6385" s="5">
        <f t="shared" si="599"/>
        <v>1</v>
      </c>
    </row>
    <row r="6386" spans="1:23">
      <c r="A6386" t="s">
        <v>7873</v>
      </c>
      <c r="B6386" t="s">
        <v>2872</v>
      </c>
      <c r="C6386" t="s">
        <v>743</v>
      </c>
      <c r="D6386" t="s">
        <v>52</v>
      </c>
      <c r="E6386" s="1">
        <v>46032.429571759261</v>
      </c>
      <c r="F6386" s="1">
        <v>46032.43582175926</v>
      </c>
      <c r="G6386" t="s">
        <v>27</v>
      </c>
      <c r="H6386">
        <v>1</v>
      </c>
      <c r="I6386">
        <v>165.34</v>
      </c>
      <c r="J6386">
        <v>120.94</v>
      </c>
      <c r="K6386">
        <v>8.27</v>
      </c>
      <c r="L6386">
        <v>30</v>
      </c>
      <c r="M6386">
        <v>39.22</v>
      </c>
      <c r="N6386">
        <v>3.37</v>
      </c>
      <c r="O6386" t="s">
        <v>38</v>
      </c>
      <c r="P6386">
        <v>0</v>
      </c>
      <c r="Q6386">
        <v>5</v>
      </c>
      <c r="R6386" s="3">
        <f t="shared" si="594"/>
        <v>157.07</v>
      </c>
      <c r="S6386" s="3">
        <f t="shared" si="595"/>
        <v>36.129999999999995</v>
      </c>
      <c r="T6386" s="3">
        <f t="shared" si="596"/>
        <v>-9.2199999999999989</v>
      </c>
      <c r="U6386" s="3">
        <f t="shared" si="597"/>
        <v>23.539999999999996</v>
      </c>
      <c r="V6386" s="4">
        <f t="shared" si="598"/>
        <v>0.14986948494301902</v>
      </c>
      <c r="W6386" s="5">
        <f t="shared" si="599"/>
        <v>1</v>
      </c>
    </row>
    <row r="6387" spans="1:23">
      <c r="A6387" t="s">
        <v>7874</v>
      </c>
      <c r="B6387" t="s">
        <v>2044</v>
      </c>
      <c r="C6387" t="s">
        <v>626</v>
      </c>
      <c r="D6387" t="s">
        <v>64</v>
      </c>
      <c r="E6387" s="1">
        <v>46032.462141203701</v>
      </c>
      <c r="F6387" s="1">
        <v>46032.478113425917</v>
      </c>
      <c r="G6387" t="s">
        <v>27</v>
      </c>
      <c r="H6387">
        <v>1</v>
      </c>
      <c r="I6387">
        <v>273.76</v>
      </c>
      <c r="J6387">
        <v>246.04</v>
      </c>
      <c r="K6387">
        <v>0</v>
      </c>
      <c r="L6387">
        <v>30</v>
      </c>
      <c r="M6387">
        <v>45.11</v>
      </c>
      <c r="N6387">
        <v>5.47</v>
      </c>
      <c r="O6387" t="s">
        <v>38</v>
      </c>
      <c r="P6387">
        <v>3</v>
      </c>
      <c r="Q6387">
        <v>3</v>
      </c>
      <c r="R6387" s="3">
        <f t="shared" si="594"/>
        <v>273.76</v>
      </c>
      <c r="S6387" s="3">
        <f t="shared" si="595"/>
        <v>27.72</v>
      </c>
      <c r="T6387" s="3">
        <f t="shared" si="596"/>
        <v>-15.11</v>
      </c>
      <c r="U6387" s="3">
        <f t="shared" si="597"/>
        <v>7.14</v>
      </c>
      <c r="V6387" s="4">
        <f t="shared" si="598"/>
        <v>2.6081239041496201E-2</v>
      </c>
      <c r="W6387" s="5">
        <f t="shared" si="599"/>
        <v>1</v>
      </c>
    </row>
    <row r="6388" spans="1:23">
      <c r="A6388" t="s">
        <v>7875</v>
      </c>
      <c r="B6388" t="s">
        <v>1699</v>
      </c>
      <c r="C6388" t="s">
        <v>1517</v>
      </c>
      <c r="D6388" t="s">
        <v>117</v>
      </c>
      <c r="E6388" s="1">
        <v>46032.547997685193</v>
      </c>
      <c r="F6388" s="1">
        <v>46032.568831018521</v>
      </c>
      <c r="G6388" t="s">
        <v>27</v>
      </c>
      <c r="H6388">
        <v>2</v>
      </c>
      <c r="I6388">
        <v>153.82</v>
      </c>
      <c r="J6388">
        <v>121.6</v>
      </c>
      <c r="K6388">
        <v>0</v>
      </c>
      <c r="L6388">
        <v>30</v>
      </c>
      <c r="M6388">
        <v>35.26</v>
      </c>
      <c r="N6388">
        <v>3.31</v>
      </c>
      <c r="O6388" t="s">
        <v>65</v>
      </c>
      <c r="P6388">
        <v>10</v>
      </c>
      <c r="Q6388">
        <v>3</v>
      </c>
      <c r="R6388" s="3">
        <f t="shared" si="594"/>
        <v>153.82</v>
      </c>
      <c r="S6388" s="3">
        <f t="shared" si="595"/>
        <v>32.22</v>
      </c>
      <c r="T6388" s="3">
        <f t="shared" si="596"/>
        <v>-5.259999999999998</v>
      </c>
      <c r="U6388" s="3">
        <f t="shared" si="597"/>
        <v>23.650000000000002</v>
      </c>
      <c r="V6388" s="4">
        <f t="shared" si="598"/>
        <v>0.1537511376934079</v>
      </c>
      <c r="W6388" s="5">
        <f t="shared" si="599"/>
        <v>1</v>
      </c>
    </row>
    <row r="6389" spans="1:23">
      <c r="A6389" t="s">
        <v>7876</v>
      </c>
      <c r="B6389" t="s">
        <v>5000</v>
      </c>
      <c r="C6389" t="s">
        <v>376</v>
      </c>
      <c r="D6389" t="s">
        <v>143</v>
      </c>
      <c r="E6389" s="1">
        <v>46032.597731481481</v>
      </c>
      <c r="F6389" s="1">
        <v>46032.609537037039</v>
      </c>
      <c r="G6389" t="s">
        <v>27</v>
      </c>
      <c r="H6389">
        <v>2</v>
      </c>
      <c r="I6389">
        <v>802.62</v>
      </c>
      <c r="J6389">
        <v>590.1</v>
      </c>
      <c r="K6389">
        <v>200.66</v>
      </c>
      <c r="L6389">
        <v>0</v>
      </c>
      <c r="M6389">
        <v>54.95</v>
      </c>
      <c r="N6389">
        <v>10.84</v>
      </c>
      <c r="O6389" t="s">
        <v>38</v>
      </c>
      <c r="P6389">
        <v>0</v>
      </c>
      <c r="Q6389">
        <v>5</v>
      </c>
      <c r="R6389" s="3">
        <f t="shared" si="594"/>
        <v>601.96</v>
      </c>
      <c r="S6389" s="3">
        <f t="shared" si="595"/>
        <v>11.860000000000014</v>
      </c>
      <c r="T6389" s="3">
        <f t="shared" si="596"/>
        <v>-54.95</v>
      </c>
      <c r="U6389" s="3">
        <f t="shared" si="597"/>
        <v>-53.929999999999993</v>
      </c>
      <c r="V6389" s="4">
        <f t="shared" si="598"/>
        <v>-8.9590670476443604E-2</v>
      </c>
      <c r="W6389" s="5">
        <f t="shared" si="599"/>
        <v>0</v>
      </c>
    </row>
    <row r="6390" spans="1:23">
      <c r="A6390" t="s">
        <v>7877</v>
      </c>
      <c r="B6390" t="s">
        <v>698</v>
      </c>
      <c r="C6390" t="s">
        <v>199</v>
      </c>
      <c r="D6390" t="s">
        <v>160</v>
      </c>
      <c r="E6390" s="1">
        <v>46032.613310185188</v>
      </c>
      <c r="F6390" s="1">
        <v>46032.626504629632</v>
      </c>
      <c r="G6390" t="s">
        <v>27</v>
      </c>
      <c r="H6390">
        <v>2</v>
      </c>
      <c r="I6390">
        <v>76.260000000000005</v>
      </c>
      <c r="J6390">
        <v>56.46</v>
      </c>
      <c r="K6390">
        <v>19.07</v>
      </c>
      <c r="L6390">
        <v>30</v>
      </c>
      <c r="M6390">
        <v>64.459999999999994</v>
      </c>
      <c r="N6390">
        <v>1.57</v>
      </c>
      <c r="O6390" t="s">
        <v>38</v>
      </c>
      <c r="P6390">
        <v>0</v>
      </c>
      <c r="Q6390">
        <v>5</v>
      </c>
      <c r="R6390" s="3">
        <f t="shared" si="594"/>
        <v>57.190000000000005</v>
      </c>
      <c r="S6390" s="3">
        <f t="shared" si="595"/>
        <v>0.73000000000000398</v>
      </c>
      <c r="T6390" s="3">
        <f t="shared" si="596"/>
        <v>-34.459999999999994</v>
      </c>
      <c r="U6390" s="3">
        <f t="shared" si="597"/>
        <v>-35.29999999999999</v>
      </c>
      <c r="V6390" s="4">
        <f t="shared" si="598"/>
        <v>-0.61724077635950314</v>
      </c>
      <c r="W6390" s="5">
        <f t="shared" si="599"/>
        <v>0</v>
      </c>
    </row>
    <row r="6391" spans="1:23">
      <c r="A6391" t="s">
        <v>7878</v>
      </c>
      <c r="B6391" t="s">
        <v>2177</v>
      </c>
      <c r="C6391" t="s">
        <v>631</v>
      </c>
      <c r="D6391" t="s">
        <v>26</v>
      </c>
      <c r="E6391" s="1">
        <v>46032.616736111107</v>
      </c>
      <c r="F6391" s="1">
        <v>46032.629930555559</v>
      </c>
      <c r="G6391" t="s">
        <v>27</v>
      </c>
      <c r="H6391">
        <v>5</v>
      </c>
      <c r="I6391">
        <v>1235.1500000000001</v>
      </c>
      <c r="J6391">
        <v>822.1</v>
      </c>
      <c r="K6391">
        <v>61.76</v>
      </c>
      <c r="L6391">
        <v>0</v>
      </c>
      <c r="M6391">
        <v>39.5</v>
      </c>
      <c r="N6391">
        <v>21.12</v>
      </c>
      <c r="O6391" t="s">
        <v>38</v>
      </c>
      <c r="P6391">
        <v>4</v>
      </c>
      <c r="Q6391">
        <v>3</v>
      </c>
      <c r="R6391" s="3">
        <f t="shared" si="594"/>
        <v>1173.3900000000001</v>
      </c>
      <c r="S6391" s="3">
        <f t="shared" si="595"/>
        <v>351.29000000000008</v>
      </c>
      <c r="T6391" s="3">
        <f t="shared" si="596"/>
        <v>-39.5</v>
      </c>
      <c r="U6391" s="3">
        <f t="shared" si="597"/>
        <v>290.67000000000007</v>
      </c>
      <c r="V6391" s="4">
        <f t="shared" si="598"/>
        <v>0.24771814997571145</v>
      </c>
      <c r="W6391" s="5">
        <f t="shared" si="599"/>
        <v>1</v>
      </c>
    </row>
    <row r="6392" spans="1:23">
      <c r="A6392" t="s">
        <v>7879</v>
      </c>
      <c r="B6392" t="s">
        <v>1239</v>
      </c>
      <c r="C6392" t="s">
        <v>527</v>
      </c>
      <c r="D6392" t="s">
        <v>127</v>
      </c>
      <c r="E6392" s="1">
        <v>46032.649282407408</v>
      </c>
      <c r="F6392" s="1">
        <v>46032.655532407407</v>
      </c>
      <c r="G6392" t="s">
        <v>27</v>
      </c>
      <c r="H6392">
        <v>3</v>
      </c>
      <c r="I6392">
        <v>1150.53</v>
      </c>
      <c r="J6392">
        <v>997.68</v>
      </c>
      <c r="K6392">
        <v>57.53</v>
      </c>
      <c r="L6392">
        <v>0</v>
      </c>
      <c r="M6392">
        <v>43.6</v>
      </c>
      <c r="N6392">
        <v>19.670000000000002</v>
      </c>
      <c r="O6392" t="s">
        <v>38</v>
      </c>
      <c r="P6392">
        <v>0</v>
      </c>
      <c r="Q6392">
        <v>5</v>
      </c>
      <c r="R6392" s="3">
        <f t="shared" si="594"/>
        <v>1093</v>
      </c>
      <c r="S6392" s="3">
        <f t="shared" si="595"/>
        <v>95.32000000000005</v>
      </c>
      <c r="T6392" s="3">
        <f t="shared" si="596"/>
        <v>-43.6</v>
      </c>
      <c r="U6392" s="3">
        <f t="shared" si="597"/>
        <v>32.050000000000047</v>
      </c>
      <c r="V6392" s="4">
        <f t="shared" si="598"/>
        <v>2.9322964318389797E-2</v>
      </c>
      <c r="W6392" s="5">
        <f t="shared" si="599"/>
        <v>1</v>
      </c>
    </row>
    <row r="6393" spans="1:23">
      <c r="A6393" t="s">
        <v>7880</v>
      </c>
      <c r="B6393" t="s">
        <v>2035</v>
      </c>
      <c r="C6393" t="s">
        <v>1364</v>
      </c>
      <c r="D6393" t="s">
        <v>52</v>
      </c>
      <c r="E6393" s="1">
        <v>46032.670439814807</v>
      </c>
      <c r="F6393" s="1">
        <v>46032.678773148153</v>
      </c>
      <c r="G6393" t="s">
        <v>27</v>
      </c>
      <c r="H6393">
        <v>1</v>
      </c>
      <c r="I6393">
        <v>503.3</v>
      </c>
      <c r="J6393">
        <v>433.87</v>
      </c>
      <c r="K6393">
        <v>0</v>
      </c>
      <c r="L6393">
        <v>0</v>
      </c>
      <c r="M6393">
        <v>38.86</v>
      </c>
      <c r="N6393">
        <v>9.06</v>
      </c>
      <c r="O6393" t="s">
        <v>38</v>
      </c>
      <c r="P6393">
        <v>0</v>
      </c>
      <c r="Q6393">
        <v>5</v>
      </c>
      <c r="R6393" s="3">
        <f t="shared" si="594"/>
        <v>503.3</v>
      </c>
      <c r="S6393" s="3">
        <f t="shared" si="595"/>
        <v>69.430000000000007</v>
      </c>
      <c r="T6393" s="3">
        <f t="shared" si="596"/>
        <v>-38.86</v>
      </c>
      <c r="U6393" s="3">
        <f t="shared" si="597"/>
        <v>21.510000000000005</v>
      </c>
      <c r="V6393" s="4">
        <f t="shared" si="598"/>
        <v>4.2737929664216183E-2</v>
      </c>
      <c r="W6393" s="5">
        <f t="shared" si="599"/>
        <v>1</v>
      </c>
    </row>
    <row r="6394" spans="1:23">
      <c r="A6394" t="s">
        <v>7881</v>
      </c>
      <c r="B6394" t="s">
        <v>2991</v>
      </c>
      <c r="C6394" t="s">
        <v>334</v>
      </c>
      <c r="D6394" t="s">
        <v>32</v>
      </c>
      <c r="E6394" s="1">
        <v>46032.686979166669</v>
      </c>
      <c r="F6394" s="1">
        <v>46032.704340277778</v>
      </c>
      <c r="G6394" t="s">
        <v>27</v>
      </c>
      <c r="H6394">
        <v>1</v>
      </c>
      <c r="I6394">
        <v>178.12</v>
      </c>
      <c r="J6394">
        <v>117.7</v>
      </c>
      <c r="K6394">
        <v>8.91</v>
      </c>
      <c r="L6394">
        <v>30</v>
      </c>
      <c r="M6394">
        <v>60.2</v>
      </c>
      <c r="N6394">
        <v>3.59</v>
      </c>
      <c r="O6394" t="s">
        <v>38</v>
      </c>
      <c r="P6394">
        <v>5</v>
      </c>
      <c r="Q6394">
        <v>4</v>
      </c>
      <c r="R6394" s="3">
        <f t="shared" si="594"/>
        <v>169.21</v>
      </c>
      <c r="S6394" s="3">
        <f t="shared" si="595"/>
        <v>51.510000000000005</v>
      </c>
      <c r="T6394" s="3">
        <f t="shared" si="596"/>
        <v>-30.200000000000003</v>
      </c>
      <c r="U6394" s="3">
        <f t="shared" si="597"/>
        <v>17.720000000000002</v>
      </c>
      <c r="V6394" s="4">
        <f t="shared" si="598"/>
        <v>0.10472194314756812</v>
      </c>
      <c r="W6394" s="5">
        <f t="shared" si="599"/>
        <v>1</v>
      </c>
    </row>
    <row r="6395" spans="1:23">
      <c r="A6395" t="s">
        <v>7882</v>
      </c>
      <c r="B6395" t="s">
        <v>2661</v>
      </c>
      <c r="C6395" t="s">
        <v>609</v>
      </c>
      <c r="D6395" t="s">
        <v>60</v>
      </c>
      <c r="E6395" s="1">
        <v>46032.861331018517</v>
      </c>
      <c r="F6395" s="1">
        <v>46032.876608796287</v>
      </c>
      <c r="G6395" t="s">
        <v>27</v>
      </c>
      <c r="H6395">
        <v>2</v>
      </c>
      <c r="I6395">
        <v>507.4</v>
      </c>
      <c r="J6395">
        <v>345.32</v>
      </c>
      <c r="K6395">
        <v>0</v>
      </c>
      <c r="L6395">
        <v>0</v>
      </c>
      <c r="M6395">
        <v>52.74</v>
      </c>
      <c r="N6395">
        <v>9.1300000000000008</v>
      </c>
      <c r="O6395" t="s">
        <v>65</v>
      </c>
      <c r="P6395">
        <v>7</v>
      </c>
      <c r="Q6395">
        <v>4</v>
      </c>
      <c r="R6395" s="3">
        <f t="shared" si="594"/>
        <v>507.4</v>
      </c>
      <c r="S6395" s="3">
        <f t="shared" si="595"/>
        <v>162.07999999999998</v>
      </c>
      <c r="T6395" s="3">
        <f t="shared" si="596"/>
        <v>-52.74</v>
      </c>
      <c r="U6395" s="3">
        <f t="shared" si="597"/>
        <v>100.20999999999998</v>
      </c>
      <c r="V6395" s="4">
        <f t="shared" si="598"/>
        <v>0.19749704375246352</v>
      </c>
      <c r="W6395" s="5">
        <f t="shared" si="599"/>
        <v>1</v>
      </c>
    </row>
    <row r="6396" spans="1:23">
      <c r="A6396" t="s">
        <v>7883</v>
      </c>
      <c r="B6396" t="s">
        <v>414</v>
      </c>
      <c r="C6396" t="s">
        <v>221</v>
      </c>
      <c r="D6396" t="s">
        <v>26</v>
      </c>
      <c r="E6396" s="1">
        <v>46032.868368055562</v>
      </c>
      <c r="F6396" s="1">
        <v>46032.882256944453</v>
      </c>
      <c r="G6396" t="s">
        <v>53</v>
      </c>
      <c r="H6396">
        <v>3</v>
      </c>
      <c r="I6396">
        <v>320.76</v>
      </c>
      <c r="J6396">
        <v>256.05</v>
      </c>
      <c r="K6396">
        <v>48.11</v>
      </c>
      <c r="L6396">
        <v>30</v>
      </c>
      <c r="M6396">
        <v>56.02</v>
      </c>
      <c r="N6396">
        <v>5.45</v>
      </c>
      <c r="O6396" t="s">
        <v>33</v>
      </c>
      <c r="P6396">
        <v>5</v>
      </c>
      <c r="Q6396">
        <v>2</v>
      </c>
      <c r="R6396" s="3">
        <f t="shared" si="594"/>
        <v>272.64999999999998</v>
      </c>
      <c r="S6396" s="3">
        <f t="shared" si="595"/>
        <v>16.599999999999966</v>
      </c>
      <c r="T6396" s="3">
        <f t="shared" si="596"/>
        <v>-26.020000000000003</v>
      </c>
      <c r="U6396" s="3">
        <f t="shared" si="597"/>
        <v>-14.870000000000037</v>
      </c>
      <c r="V6396" s="4">
        <f t="shared" si="598"/>
        <v>-5.4538785989363792E-2</v>
      </c>
      <c r="W6396" s="5">
        <f t="shared" si="599"/>
        <v>0</v>
      </c>
    </row>
    <row r="6397" spans="1:23">
      <c r="A6397" t="s">
        <v>7884</v>
      </c>
      <c r="B6397" t="s">
        <v>473</v>
      </c>
      <c r="C6397" t="s">
        <v>396</v>
      </c>
      <c r="D6397" t="s">
        <v>32</v>
      </c>
      <c r="E6397" s="1">
        <v>46033.303379629629</v>
      </c>
      <c r="F6397" s="1">
        <v>46033.3200462963</v>
      </c>
      <c r="G6397" t="s">
        <v>27</v>
      </c>
      <c r="H6397">
        <v>2</v>
      </c>
      <c r="I6397">
        <v>73.8</v>
      </c>
      <c r="J6397">
        <v>56.5</v>
      </c>
      <c r="K6397">
        <v>3.69</v>
      </c>
      <c r="L6397">
        <v>30</v>
      </c>
      <c r="M6397">
        <v>46</v>
      </c>
      <c r="N6397">
        <v>1.8</v>
      </c>
      <c r="O6397" t="s">
        <v>33</v>
      </c>
      <c r="P6397">
        <v>4</v>
      </c>
      <c r="Q6397">
        <v>3</v>
      </c>
      <c r="R6397" s="3">
        <f t="shared" si="594"/>
        <v>70.11</v>
      </c>
      <c r="S6397" s="3">
        <f t="shared" si="595"/>
        <v>13.61</v>
      </c>
      <c r="T6397" s="3">
        <f t="shared" si="596"/>
        <v>-16</v>
      </c>
      <c r="U6397" s="3">
        <f t="shared" si="597"/>
        <v>-4.1900000000000004</v>
      </c>
      <c r="V6397" s="4">
        <f t="shared" si="598"/>
        <v>-5.9763229211239485E-2</v>
      </c>
      <c r="W6397" s="5">
        <f t="shared" si="599"/>
        <v>0</v>
      </c>
    </row>
    <row r="6398" spans="1:23">
      <c r="A6398" t="s">
        <v>7885</v>
      </c>
      <c r="B6398" t="s">
        <v>2350</v>
      </c>
      <c r="C6398" t="s">
        <v>506</v>
      </c>
      <c r="D6398" t="s">
        <v>44</v>
      </c>
      <c r="E6398" s="1">
        <v>46033.320497685178</v>
      </c>
      <c r="F6398" s="1">
        <v>46033.330914351849</v>
      </c>
      <c r="G6398" t="s">
        <v>27</v>
      </c>
      <c r="H6398">
        <v>2</v>
      </c>
      <c r="I6398">
        <v>378.68</v>
      </c>
      <c r="J6398">
        <v>293.83999999999997</v>
      </c>
      <c r="K6398">
        <v>56.8</v>
      </c>
      <c r="L6398">
        <v>30</v>
      </c>
      <c r="M6398">
        <v>64.03</v>
      </c>
      <c r="N6398">
        <v>6.33</v>
      </c>
      <c r="O6398" t="s">
        <v>38</v>
      </c>
      <c r="P6398">
        <v>0</v>
      </c>
      <c r="Q6398">
        <v>4</v>
      </c>
      <c r="R6398" s="3">
        <f t="shared" si="594"/>
        <v>321.88</v>
      </c>
      <c r="S6398" s="3">
        <f t="shared" si="595"/>
        <v>28.04000000000002</v>
      </c>
      <c r="T6398" s="3">
        <f t="shared" si="596"/>
        <v>-34.03</v>
      </c>
      <c r="U6398" s="3">
        <f t="shared" si="597"/>
        <v>-12.319999999999981</v>
      </c>
      <c r="V6398" s="4">
        <f t="shared" si="598"/>
        <v>-3.8275133590157766E-2</v>
      </c>
      <c r="W6398" s="5">
        <f t="shared" si="599"/>
        <v>0</v>
      </c>
    </row>
    <row r="6399" spans="1:23">
      <c r="A6399" t="s">
        <v>7886</v>
      </c>
      <c r="B6399" t="s">
        <v>1177</v>
      </c>
      <c r="C6399" t="s">
        <v>891</v>
      </c>
      <c r="D6399" t="s">
        <v>127</v>
      </c>
      <c r="E6399" s="1">
        <v>46033.320648148147</v>
      </c>
      <c r="F6399" s="1">
        <v>46033.328981481478</v>
      </c>
      <c r="G6399" t="s">
        <v>27</v>
      </c>
      <c r="H6399">
        <v>1</v>
      </c>
      <c r="I6399">
        <v>435.46</v>
      </c>
      <c r="J6399">
        <v>332.72</v>
      </c>
      <c r="K6399">
        <v>43.55</v>
      </c>
      <c r="L6399">
        <v>0</v>
      </c>
      <c r="M6399">
        <v>56.65</v>
      </c>
      <c r="N6399">
        <v>7.05</v>
      </c>
      <c r="O6399" t="s">
        <v>38</v>
      </c>
      <c r="P6399">
        <v>0</v>
      </c>
      <c r="Q6399">
        <v>5</v>
      </c>
      <c r="R6399" s="3">
        <f t="shared" si="594"/>
        <v>391.90999999999997</v>
      </c>
      <c r="S6399" s="3">
        <f t="shared" si="595"/>
        <v>59.189999999999941</v>
      </c>
      <c r="T6399" s="3">
        <f t="shared" si="596"/>
        <v>-56.65</v>
      </c>
      <c r="U6399" s="3">
        <f t="shared" si="597"/>
        <v>-4.5100000000000575</v>
      </c>
      <c r="V6399" s="4">
        <f t="shared" si="598"/>
        <v>-1.150774412492679E-2</v>
      </c>
      <c r="W6399" s="5">
        <f t="shared" si="599"/>
        <v>0</v>
      </c>
    </row>
    <row r="6400" spans="1:23">
      <c r="A6400" t="s">
        <v>7887</v>
      </c>
      <c r="B6400" t="s">
        <v>1811</v>
      </c>
      <c r="C6400" t="s">
        <v>1219</v>
      </c>
      <c r="D6400" t="s">
        <v>103</v>
      </c>
      <c r="E6400" s="1">
        <v>46033.3437037037</v>
      </c>
      <c r="F6400" s="1">
        <v>46033.349259259259</v>
      </c>
      <c r="G6400" t="s">
        <v>27</v>
      </c>
      <c r="H6400">
        <v>4</v>
      </c>
      <c r="I6400">
        <v>2454.3200000000002</v>
      </c>
      <c r="J6400">
        <v>2146.84</v>
      </c>
      <c r="K6400">
        <v>122.72</v>
      </c>
      <c r="L6400">
        <v>0</v>
      </c>
      <c r="M6400">
        <v>60.19</v>
      </c>
      <c r="N6400">
        <v>41.97</v>
      </c>
      <c r="O6400" t="s">
        <v>65</v>
      </c>
      <c r="P6400">
        <v>0</v>
      </c>
      <c r="Q6400">
        <v>4</v>
      </c>
      <c r="R6400" s="3">
        <f t="shared" si="594"/>
        <v>2331.6000000000004</v>
      </c>
      <c r="S6400" s="3">
        <f t="shared" si="595"/>
        <v>184.76000000000022</v>
      </c>
      <c r="T6400" s="3">
        <f t="shared" si="596"/>
        <v>-60.19</v>
      </c>
      <c r="U6400" s="3">
        <f t="shared" si="597"/>
        <v>82.600000000000222</v>
      </c>
      <c r="V6400" s="4">
        <f t="shared" si="598"/>
        <v>3.5426316692400157E-2</v>
      </c>
      <c r="W6400" s="5">
        <f t="shared" si="599"/>
        <v>1</v>
      </c>
    </row>
    <row r="6401" spans="1:23">
      <c r="A6401" t="s">
        <v>7888</v>
      </c>
      <c r="B6401" t="s">
        <v>1635</v>
      </c>
      <c r="C6401" t="s">
        <v>313</v>
      </c>
      <c r="D6401" t="s">
        <v>32</v>
      </c>
      <c r="E6401" s="1">
        <v>46033.438726851848</v>
      </c>
      <c r="F6401" s="1">
        <v>46033.449837962973</v>
      </c>
      <c r="G6401" t="s">
        <v>27</v>
      </c>
      <c r="H6401">
        <v>3</v>
      </c>
      <c r="I6401">
        <v>1236.06</v>
      </c>
      <c r="J6401">
        <v>925.77</v>
      </c>
      <c r="K6401">
        <v>185.41</v>
      </c>
      <c r="L6401">
        <v>0</v>
      </c>
      <c r="M6401">
        <v>36.979999999999997</v>
      </c>
      <c r="N6401">
        <v>18.91</v>
      </c>
      <c r="O6401" t="s">
        <v>38</v>
      </c>
      <c r="P6401">
        <v>0</v>
      </c>
      <c r="Q6401">
        <v>5</v>
      </c>
      <c r="R6401" s="3">
        <f t="shared" si="594"/>
        <v>1050.6499999999999</v>
      </c>
      <c r="S6401" s="3">
        <f t="shared" si="595"/>
        <v>124.87999999999988</v>
      </c>
      <c r="T6401" s="3">
        <f t="shared" si="596"/>
        <v>-36.979999999999997</v>
      </c>
      <c r="U6401" s="3">
        <f t="shared" si="597"/>
        <v>68.989999999999895</v>
      </c>
      <c r="V6401" s="4">
        <f t="shared" si="598"/>
        <v>6.5664112692142868E-2</v>
      </c>
      <c r="W6401" s="5">
        <f t="shared" si="599"/>
        <v>1</v>
      </c>
    </row>
    <row r="6402" spans="1:23">
      <c r="A6402" t="s">
        <v>7889</v>
      </c>
      <c r="B6402" t="s">
        <v>1251</v>
      </c>
      <c r="C6402" t="s">
        <v>1482</v>
      </c>
      <c r="D6402" t="s">
        <v>72</v>
      </c>
      <c r="E6402" s="1">
        <v>46033.501273148147</v>
      </c>
      <c r="F6402" s="1">
        <v>46033.508217592593</v>
      </c>
      <c r="G6402" t="s">
        <v>27</v>
      </c>
      <c r="H6402">
        <v>1</v>
      </c>
      <c r="I6402">
        <v>309.54000000000002</v>
      </c>
      <c r="J6402">
        <v>185.47</v>
      </c>
      <c r="K6402">
        <v>77.39</v>
      </c>
      <c r="L6402">
        <v>30</v>
      </c>
      <c r="M6402">
        <v>57.26</v>
      </c>
      <c r="N6402">
        <v>4.72</v>
      </c>
      <c r="O6402" t="s">
        <v>38</v>
      </c>
      <c r="P6402">
        <v>0</v>
      </c>
      <c r="Q6402">
        <v>4</v>
      </c>
      <c r="R6402" s="3">
        <f t="shared" ref="R6402:R6465" si="600">I6402-K6402</f>
        <v>232.15000000000003</v>
      </c>
      <c r="S6402" s="3">
        <f t="shared" ref="S6402:S6465" si="601">R6402-J6402</f>
        <v>46.680000000000035</v>
      </c>
      <c r="T6402" s="3">
        <f t="shared" ref="T6402:T6465" si="602">L6402-M6402</f>
        <v>-27.259999999999998</v>
      </c>
      <c r="U6402" s="3">
        <f t="shared" ref="U6402:U6465" si="603">S6402+T6402-N6402</f>
        <v>14.700000000000038</v>
      </c>
      <c r="V6402" s="4">
        <f t="shared" ref="V6402:V6465" si="604">IF(R6402&gt;0, U6402/R6402, 0)</f>
        <v>6.3321128580659219E-2</v>
      </c>
      <c r="W6402" s="5">
        <f t="shared" ref="W6402:W6465" si="605">IF(U6402&gt;0, 1, 0)</f>
        <v>1</v>
      </c>
    </row>
    <row r="6403" spans="1:23">
      <c r="A6403" t="s">
        <v>7890</v>
      </c>
      <c r="B6403" t="s">
        <v>1907</v>
      </c>
      <c r="C6403" t="s">
        <v>210</v>
      </c>
      <c r="D6403" t="s">
        <v>143</v>
      </c>
      <c r="E6403" s="1">
        <v>46033.501458333332</v>
      </c>
      <c r="F6403" s="1">
        <v>46033.520902777767</v>
      </c>
      <c r="G6403" t="s">
        <v>27</v>
      </c>
      <c r="H6403">
        <v>1</v>
      </c>
      <c r="I6403">
        <v>873.12</v>
      </c>
      <c r="J6403">
        <v>473.11</v>
      </c>
      <c r="K6403">
        <v>87.31</v>
      </c>
      <c r="L6403">
        <v>0</v>
      </c>
      <c r="M6403">
        <v>54.65</v>
      </c>
      <c r="N6403">
        <v>14.14</v>
      </c>
      <c r="O6403" t="s">
        <v>38</v>
      </c>
      <c r="P6403">
        <v>8</v>
      </c>
      <c r="Q6403">
        <v>4</v>
      </c>
      <c r="R6403" s="3">
        <f t="shared" si="600"/>
        <v>785.81</v>
      </c>
      <c r="S6403" s="3">
        <f t="shared" si="601"/>
        <v>312.69999999999993</v>
      </c>
      <c r="T6403" s="3">
        <f t="shared" si="602"/>
        <v>-54.65</v>
      </c>
      <c r="U6403" s="3">
        <f t="shared" si="603"/>
        <v>243.90999999999997</v>
      </c>
      <c r="V6403" s="4">
        <f t="shared" si="604"/>
        <v>0.3103930975681144</v>
      </c>
      <c r="W6403" s="5">
        <f t="shared" si="605"/>
        <v>1</v>
      </c>
    </row>
    <row r="6404" spans="1:23">
      <c r="A6404" t="s">
        <v>7891</v>
      </c>
      <c r="B6404" t="s">
        <v>1588</v>
      </c>
      <c r="C6404" t="s">
        <v>968</v>
      </c>
      <c r="D6404" t="s">
        <v>103</v>
      </c>
      <c r="E6404" s="1">
        <v>46033.813449074078</v>
      </c>
      <c r="F6404" s="1">
        <v>46033.829421296286</v>
      </c>
      <c r="G6404" t="s">
        <v>27</v>
      </c>
      <c r="H6404">
        <v>1</v>
      </c>
      <c r="I6404">
        <v>143.13999999999999</v>
      </c>
      <c r="J6404">
        <v>89.37</v>
      </c>
      <c r="K6404">
        <v>14.31</v>
      </c>
      <c r="L6404">
        <v>30</v>
      </c>
      <c r="M6404">
        <v>59.16</v>
      </c>
      <c r="N6404">
        <v>2.86</v>
      </c>
      <c r="O6404" t="s">
        <v>65</v>
      </c>
      <c r="P6404">
        <v>3</v>
      </c>
      <c r="Q6404">
        <v>4</v>
      </c>
      <c r="R6404" s="3">
        <f t="shared" si="600"/>
        <v>128.82999999999998</v>
      </c>
      <c r="S6404" s="3">
        <f t="shared" si="601"/>
        <v>39.45999999999998</v>
      </c>
      <c r="T6404" s="3">
        <f t="shared" si="602"/>
        <v>-29.159999999999997</v>
      </c>
      <c r="U6404" s="3">
        <f t="shared" si="603"/>
        <v>7.4399999999999835</v>
      </c>
      <c r="V6404" s="4">
        <f t="shared" si="604"/>
        <v>5.775052394628568E-2</v>
      </c>
      <c r="W6404" s="5">
        <f t="shared" si="605"/>
        <v>1</v>
      </c>
    </row>
    <row r="6405" spans="1:23">
      <c r="A6405" t="s">
        <v>7892</v>
      </c>
      <c r="B6405" t="s">
        <v>3912</v>
      </c>
      <c r="C6405" t="s">
        <v>156</v>
      </c>
      <c r="D6405" t="s">
        <v>127</v>
      </c>
      <c r="E6405" s="1">
        <v>46033.864710648151</v>
      </c>
      <c r="G6405" t="s">
        <v>110</v>
      </c>
      <c r="H6405">
        <v>3</v>
      </c>
      <c r="I6405">
        <v>892.56</v>
      </c>
      <c r="J6405">
        <v>714.3</v>
      </c>
      <c r="K6405">
        <v>0</v>
      </c>
      <c r="L6405">
        <v>0</v>
      </c>
      <c r="M6405">
        <v>41.44</v>
      </c>
      <c r="N6405">
        <v>0</v>
      </c>
      <c r="O6405" t="s">
        <v>33</v>
      </c>
      <c r="P6405">
        <v>0</v>
      </c>
      <c r="R6405" s="3">
        <f t="shared" si="600"/>
        <v>892.56</v>
      </c>
      <c r="S6405" s="3">
        <f t="shared" si="601"/>
        <v>178.26</v>
      </c>
      <c r="T6405" s="3">
        <f t="shared" si="602"/>
        <v>-41.44</v>
      </c>
      <c r="U6405" s="3">
        <f t="shared" si="603"/>
        <v>136.82</v>
      </c>
      <c r="V6405" s="4">
        <f t="shared" si="604"/>
        <v>0.15328941471721788</v>
      </c>
      <c r="W6405" s="5">
        <f t="shared" si="605"/>
        <v>1</v>
      </c>
    </row>
    <row r="6406" spans="1:23">
      <c r="A6406" t="s">
        <v>7893</v>
      </c>
      <c r="B6406" t="s">
        <v>872</v>
      </c>
      <c r="C6406" t="s">
        <v>224</v>
      </c>
      <c r="D6406" t="s">
        <v>26</v>
      </c>
      <c r="E6406" s="1">
        <v>46033.900173611109</v>
      </c>
      <c r="F6406" s="1">
        <v>46033.912673611107</v>
      </c>
      <c r="G6406" t="s">
        <v>27</v>
      </c>
      <c r="H6406">
        <v>3</v>
      </c>
      <c r="I6406">
        <v>368.73</v>
      </c>
      <c r="J6406">
        <v>287.64</v>
      </c>
      <c r="K6406">
        <v>18.440000000000001</v>
      </c>
      <c r="L6406">
        <v>30</v>
      </c>
      <c r="M6406">
        <v>55.01</v>
      </c>
      <c r="N6406">
        <v>6.85</v>
      </c>
      <c r="O6406" t="s">
        <v>38</v>
      </c>
      <c r="P6406">
        <v>3</v>
      </c>
      <c r="Q6406">
        <v>3</v>
      </c>
      <c r="R6406" s="3">
        <f t="shared" si="600"/>
        <v>350.29</v>
      </c>
      <c r="S6406" s="3">
        <f t="shared" si="601"/>
        <v>62.650000000000034</v>
      </c>
      <c r="T6406" s="3">
        <f t="shared" si="602"/>
        <v>-25.009999999999998</v>
      </c>
      <c r="U6406" s="3">
        <f t="shared" si="603"/>
        <v>30.790000000000035</v>
      </c>
      <c r="V6406" s="4">
        <f t="shared" si="604"/>
        <v>8.7898598304262276E-2</v>
      </c>
      <c r="W6406" s="5">
        <f t="shared" si="605"/>
        <v>1</v>
      </c>
    </row>
    <row r="6407" spans="1:23">
      <c r="A6407" t="s">
        <v>7894</v>
      </c>
      <c r="B6407" t="s">
        <v>7786</v>
      </c>
      <c r="C6407" t="s">
        <v>600</v>
      </c>
      <c r="D6407" t="s">
        <v>44</v>
      </c>
      <c r="E6407" s="1">
        <v>46033.902905092589</v>
      </c>
      <c r="F6407" s="1">
        <v>46033.919571759259</v>
      </c>
      <c r="G6407" t="s">
        <v>27</v>
      </c>
      <c r="H6407">
        <v>2</v>
      </c>
      <c r="I6407">
        <v>218.52</v>
      </c>
      <c r="J6407">
        <v>190.24</v>
      </c>
      <c r="K6407">
        <v>54.63</v>
      </c>
      <c r="L6407">
        <v>30</v>
      </c>
      <c r="M6407">
        <v>52.89</v>
      </c>
      <c r="N6407">
        <v>3.49</v>
      </c>
      <c r="O6407" t="s">
        <v>38</v>
      </c>
      <c r="P6407">
        <v>9</v>
      </c>
      <c r="Q6407">
        <v>3</v>
      </c>
      <c r="R6407" s="3">
        <f t="shared" si="600"/>
        <v>163.89000000000001</v>
      </c>
      <c r="S6407" s="3">
        <f t="shared" si="601"/>
        <v>-26.349999999999994</v>
      </c>
      <c r="T6407" s="3">
        <f t="shared" si="602"/>
        <v>-22.89</v>
      </c>
      <c r="U6407" s="3">
        <f t="shared" si="603"/>
        <v>-52.73</v>
      </c>
      <c r="V6407" s="4">
        <f t="shared" si="604"/>
        <v>-0.32174019159192135</v>
      </c>
      <c r="W6407" s="5">
        <f t="shared" si="605"/>
        <v>0</v>
      </c>
    </row>
    <row r="6408" spans="1:23">
      <c r="A6408" t="s">
        <v>7895</v>
      </c>
      <c r="B6408" t="s">
        <v>1228</v>
      </c>
      <c r="C6408" t="s">
        <v>1004</v>
      </c>
      <c r="D6408" t="s">
        <v>117</v>
      </c>
      <c r="E6408" s="1">
        <v>46033.932997685188</v>
      </c>
      <c r="F6408" s="1">
        <v>46033.951053240737</v>
      </c>
      <c r="G6408" t="s">
        <v>27</v>
      </c>
      <c r="H6408">
        <v>1</v>
      </c>
      <c r="I6408">
        <v>299.91000000000003</v>
      </c>
      <c r="J6408">
        <v>192.74</v>
      </c>
      <c r="K6408">
        <v>15</v>
      </c>
      <c r="L6408">
        <v>30</v>
      </c>
      <c r="M6408">
        <v>38.85</v>
      </c>
      <c r="N6408">
        <v>5.67</v>
      </c>
      <c r="O6408" t="s">
        <v>144</v>
      </c>
      <c r="P6408">
        <v>6</v>
      </c>
      <c r="Q6408">
        <v>3</v>
      </c>
      <c r="R6408" s="3">
        <f t="shared" si="600"/>
        <v>284.91000000000003</v>
      </c>
      <c r="S6408" s="3">
        <f t="shared" si="601"/>
        <v>92.170000000000016</v>
      </c>
      <c r="T6408" s="3">
        <f t="shared" si="602"/>
        <v>-8.8500000000000014</v>
      </c>
      <c r="U6408" s="3">
        <f t="shared" si="603"/>
        <v>77.65000000000002</v>
      </c>
      <c r="V6408" s="4">
        <f t="shared" si="604"/>
        <v>0.27254220631076487</v>
      </c>
      <c r="W6408" s="5">
        <f t="shared" si="605"/>
        <v>1</v>
      </c>
    </row>
    <row r="6409" spans="1:23">
      <c r="A6409" t="s">
        <v>7896</v>
      </c>
      <c r="B6409" t="s">
        <v>1853</v>
      </c>
      <c r="C6409" t="s">
        <v>511</v>
      </c>
      <c r="D6409" t="s">
        <v>48</v>
      </c>
      <c r="E6409" s="1">
        <v>46033.937881944446</v>
      </c>
      <c r="F6409" s="1">
        <v>46033.943437499998</v>
      </c>
      <c r="G6409" t="s">
        <v>27</v>
      </c>
      <c r="H6409">
        <v>1</v>
      </c>
      <c r="I6409">
        <v>786.05</v>
      </c>
      <c r="J6409">
        <v>670.86</v>
      </c>
      <c r="K6409">
        <v>0</v>
      </c>
      <c r="L6409">
        <v>0</v>
      </c>
      <c r="M6409">
        <v>55.84</v>
      </c>
      <c r="N6409">
        <v>14.15</v>
      </c>
      <c r="O6409" t="s">
        <v>38</v>
      </c>
      <c r="P6409">
        <v>0</v>
      </c>
      <c r="Q6409">
        <v>5</v>
      </c>
      <c r="R6409" s="3">
        <f t="shared" si="600"/>
        <v>786.05</v>
      </c>
      <c r="S6409" s="3">
        <f t="shared" si="601"/>
        <v>115.18999999999994</v>
      </c>
      <c r="T6409" s="3">
        <f t="shared" si="602"/>
        <v>-55.84</v>
      </c>
      <c r="U6409" s="3">
        <f t="shared" si="603"/>
        <v>45.199999999999939</v>
      </c>
      <c r="V6409" s="4">
        <f t="shared" si="604"/>
        <v>5.7502703390369496E-2</v>
      </c>
      <c r="W6409" s="5">
        <f t="shared" si="605"/>
        <v>1</v>
      </c>
    </row>
    <row r="6410" spans="1:23">
      <c r="A6410" t="s">
        <v>7897</v>
      </c>
      <c r="B6410" t="s">
        <v>4155</v>
      </c>
      <c r="C6410" t="s">
        <v>1063</v>
      </c>
      <c r="D6410" t="s">
        <v>64</v>
      </c>
      <c r="E6410" s="1">
        <v>46034.279768518521</v>
      </c>
      <c r="F6410" s="1">
        <v>46034.311018518521</v>
      </c>
      <c r="G6410" t="s">
        <v>27</v>
      </c>
      <c r="H6410">
        <v>2</v>
      </c>
      <c r="I6410">
        <v>1125.7</v>
      </c>
      <c r="J6410">
        <v>731.88</v>
      </c>
      <c r="K6410">
        <v>112.57</v>
      </c>
      <c r="L6410">
        <v>0</v>
      </c>
      <c r="M6410">
        <v>49.9</v>
      </c>
      <c r="N6410">
        <v>18.239999999999998</v>
      </c>
      <c r="O6410" t="s">
        <v>38</v>
      </c>
      <c r="P6410">
        <v>25</v>
      </c>
      <c r="Q6410">
        <v>1</v>
      </c>
      <c r="R6410" s="3">
        <f t="shared" si="600"/>
        <v>1013.1300000000001</v>
      </c>
      <c r="S6410" s="3">
        <f t="shared" si="601"/>
        <v>281.25000000000011</v>
      </c>
      <c r="T6410" s="3">
        <f t="shared" si="602"/>
        <v>-49.9</v>
      </c>
      <c r="U6410" s="3">
        <f t="shared" si="603"/>
        <v>213.1100000000001</v>
      </c>
      <c r="V6410" s="4">
        <f t="shared" si="604"/>
        <v>0.21034812906537176</v>
      </c>
      <c r="W6410" s="5">
        <f t="shared" si="605"/>
        <v>1</v>
      </c>
    </row>
    <row r="6411" spans="1:23">
      <c r="A6411" t="s">
        <v>7898</v>
      </c>
      <c r="B6411" t="s">
        <v>5331</v>
      </c>
      <c r="C6411" t="s">
        <v>711</v>
      </c>
      <c r="D6411" t="s">
        <v>160</v>
      </c>
      <c r="E6411" s="1">
        <v>46034.289861111109</v>
      </c>
      <c r="F6411" s="1">
        <v>46034.305138888893</v>
      </c>
      <c r="G6411" t="s">
        <v>27</v>
      </c>
      <c r="H6411">
        <v>1</v>
      </c>
      <c r="I6411">
        <v>196.59</v>
      </c>
      <c r="J6411">
        <v>147.69999999999999</v>
      </c>
      <c r="K6411">
        <v>9.83</v>
      </c>
      <c r="L6411">
        <v>30</v>
      </c>
      <c r="M6411">
        <v>35.51</v>
      </c>
      <c r="N6411">
        <v>3.9</v>
      </c>
      <c r="O6411" t="s">
        <v>38</v>
      </c>
      <c r="P6411">
        <v>2</v>
      </c>
      <c r="Q6411">
        <v>3</v>
      </c>
      <c r="R6411" s="3">
        <f t="shared" si="600"/>
        <v>186.76</v>
      </c>
      <c r="S6411" s="3">
        <f t="shared" si="601"/>
        <v>39.06</v>
      </c>
      <c r="T6411" s="3">
        <f t="shared" si="602"/>
        <v>-5.509999999999998</v>
      </c>
      <c r="U6411" s="3">
        <f t="shared" si="603"/>
        <v>29.650000000000006</v>
      </c>
      <c r="V6411" s="4">
        <f t="shared" si="604"/>
        <v>0.15875990576140506</v>
      </c>
      <c r="W6411" s="5">
        <f t="shared" si="605"/>
        <v>1</v>
      </c>
    </row>
    <row r="6412" spans="1:23">
      <c r="A6412" t="s">
        <v>7899</v>
      </c>
      <c r="B6412" t="s">
        <v>4257</v>
      </c>
      <c r="C6412" t="s">
        <v>844</v>
      </c>
      <c r="D6412" t="s">
        <v>117</v>
      </c>
      <c r="E6412" s="1">
        <v>46034.351261574076</v>
      </c>
      <c r="F6412" s="1">
        <v>46034.363761574074</v>
      </c>
      <c r="G6412" t="s">
        <v>27</v>
      </c>
      <c r="H6412">
        <v>1</v>
      </c>
      <c r="I6412">
        <v>96.07</v>
      </c>
      <c r="J6412">
        <v>74.19</v>
      </c>
      <c r="K6412">
        <v>0</v>
      </c>
      <c r="L6412">
        <v>30</v>
      </c>
      <c r="M6412">
        <v>37.92</v>
      </c>
      <c r="N6412">
        <v>2.27</v>
      </c>
      <c r="O6412" t="s">
        <v>65</v>
      </c>
      <c r="P6412">
        <v>0</v>
      </c>
      <c r="Q6412">
        <v>4</v>
      </c>
      <c r="R6412" s="3">
        <f t="shared" si="600"/>
        <v>96.07</v>
      </c>
      <c r="S6412" s="3">
        <f t="shared" si="601"/>
        <v>21.879999999999995</v>
      </c>
      <c r="T6412" s="3">
        <f t="shared" si="602"/>
        <v>-7.9200000000000017</v>
      </c>
      <c r="U6412" s="3">
        <f t="shared" si="603"/>
        <v>11.689999999999994</v>
      </c>
      <c r="V6412" s="4">
        <f t="shared" si="604"/>
        <v>0.12168210679712704</v>
      </c>
      <c r="W6412" s="5">
        <f t="shared" si="605"/>
        <v>1</v>
      </c>
    </row>
    <row r="6413" spans="1:23">
      <c r="A6413" t="s">
        <v>7900</v>
      </c>
      <c r="B6413" t="s">
        <v>3506</v>
      </c>
      <c r="C6413" t="s">
        <v>738</v>
      </c>
      <c r="D6413" t="s">
        <v>64</v>
      </c>
      <c r="E6413" s="1">
        <v>46034.357395833344</v>
      </c>
      <c r="F6413" s="1">
        <v>46034.380312499998</v>
      </c>
      <c r="G6413" t="s">
        <v>27</v>
      </c>
      <c r="H6413">
        <v>1</v>
      </c>
      <c r="I6413">
        <v>152.01</v>
      </c>
      <c r="J6413">
        <v>91.21</v>
      </c>
      <c r="K6413">
        <v>0</v>
      </c>
      <c r="L6413">
        <v>30</v>
      </c>
      <c r="M6413">
        <v>64.069999999999993</v>
      </c>
      <c r="N6413">
        <v>3.28</v>
      </c>
      <c r="O6413" t="s">
        <v>38</v>
      </c>
      <c r="P6413">
        <v>13</v>
      </c>
      <c r="Q6413">
        <v>1</v>
      </c>
      <c r="R6413" s="3">
        <f t="shared" si="600"/>
        <v>152.01</v>
      </c>
      <c r="S6413" s="3">
        <f t="shared" si="601"/>
        <v>60.8</v>
      </c>
      <c r="T6413" s="3">
        <f t="shared" si="602"/>
        <v>-34.069999999999993</v>
      </c>
      <c r="U6413" s="3">
        <f t="shared" si="603"/>
        <v>23.450000000000003</v>
      </c>
      <c r="V6413" s="4">
        <f t="shared" si="604"/>
        <v>0.15426616669955925</v>
      </c>
      <c r="W6413" s="5">
        <f t="shared" si="605"/>
        <v>1</v>
      </c>
    </row>
    <row r="6414" spans="1:23">
      <c r="A6414" t="s">
        <v>7901</v>
      </c>
      <c r="B6414" t="s">
        <v>1855</v>
      </c>
      <c r="C6414" t="s">
        <v>159</v>
      </c>
      <c r="D6414" t="s">
        <v>87</v>
      </c>
      <c r="E6414" s="1">
        <v>46034.393703703703</v>
      </c>
      <c r="F6414" s="1">
        <v>46034.401342592602</v>
      </c>
      <c r="G6414" t="s">
        <v>27</v>
      </c>
      <c r="H6414">
        <v>1</v>
      </c>
      <c r="I6414">
        <v>224.45</v>
      </c>
      <c r="J6414">
        <v>155.32</v>
      </c>
      <c r="K6414">
        <v>0</v>
      </c>
      <c r="L6414">
        <v>30</v>
      </c>
      <c r="M6414">
        <v>38.56</v>
      </c>
      <c r="N6414">
        <v>4.58</v>
      </c>
      <c r="O6414" t="s">
        <v>38</v>
      </c>
      <c r="P6414">
        <v>0</v>
      </c>
      <c r="Q6414">
        <v>5</v>
      </c>
      <c r="R6414" s="3">
        <f t="shared" si="600"/>
        <v>224.45</v>
      </c>
      <c r="S6414" s="3">
        <f t="shared" si="601"/>
        <v>69.13</v>
      </c>
      <c r="T6414" s="3">
        <f t="shared" si="602"/>
        <v>-8.5600000000000023</v>
      </c>
      <c r="U6414" s="3">
        <f t="shared" si="603"/>
        <v>55.989999999999995</v>
      </c>
      <c r="V6414" s="4">
        <f t="shared" si="604"/>
        <v>0.2494542214301626</v>
      </c>
      <c r="W6414" s="5">
        <f t="shared" si="605"/>
        <v>1</v>
      </c>
    </row>
    <row r="6415" spans="1:23">
      <c r="A6415" t="s">
        <v>7902</v>
      </c>
      <c r="B6415" t="s">
        <v>2671</v>
      </c>
      <c r="C6415" t="s">
        <v>617</v>
      </c>
      <c r="D6415" t="s">
        <v>103</v>
      </c>
      <c r="E6415" s="1">
        <v>46034.49690972222</v>
      </c>
      <c r="F6415" s="1">
        <v>46034.520520833343</v>
      </c>
      <c r="G6415" t="s">
        <v>53</v>
      </c>
      <c r="H6415">
        <v>2</v>
      </c>
      <c r="I6415">
        <v>427.82</v>
      </c>
      <c r="J6415">
        <v>289.48</v>
      </c>
      <c r="K6415">
        <v>64.17</v>
      </c>
      <c r="L6415">
        <v>0</v>
      </c>
      <c r="M6415">
        <v>43.26</v>
      </c>
      <c r="N6415">
        <v>6.55</v>
      </c>
      <c r="O6415" t="s">
        <v>28</v>
      </c>
      <c r="P6415">
        <v>14</v>
      </c>
      <c r="Q6415">
        <v>2</v>
      </c>
      <c r="R6415" s="3">
        <f t="shared" si="600"/>
        <v>363.65</v>
      </c>
      <c r="S6415" s="3">
        <f t="shared" si="601"/>
        <v>74.169999999999959</v>
      </c>
      <c r="T6415" s="3">
        <f t="shared" si="602"/>
        <v>-43.26</v>
      </c>
      <c r="U6415" s="3">
        <f t="shared" si="603"/>
        <v>24.35999999999996</v>
      </c>
      <c r="V6415" s="4">
        <f t="shared" si="604"/>
        <v>6.6987487969201051E-2</v>
      </c>
      <c r="W6415" s="5">
        <f t="shared" si="605"/>
        <v>1</v>
      </c>
    </row>
    <row r="6416" spans="1:23">
      <c r="A6416" t="s">
        <v>7903</v>
      </c>
      <c r="B6416" t="s">
        <v>1012</v>
      </c>
      <c r="C6416" t="s">
        <v>711</v>
      </c>
      <c r="D6416" t="s">
        <v>103</v>
      </c>
      <c r="E6416" s="1">
        <v>46034.497465277767</v>
      </c>
      <c r="F6416" s="1">
        <v>46034.510659722233</v>
      </c>
      <c r="G6416" t="s">
        <v>27</v>
      </c>
      <c r="H6416">
        <v>3</v>
      </c>
      <c r="I6416">
        <v>589.77</v>
      </c>
      <c r="J6416">
        <v>443.1</v>
      </c>
      <c r="K6416">
        <v>88.47</v>
      </c>
      <c r="L6416">
        <v>0</v>
      </c>
      <c r="M6416">
        <v>47.72</v>
      </c>
      <c r="N6416">
        <v>9.02</v>
      </c>
      <c r="O6416" t="s">
        <v>38</v>
      </c>
      <c r="P6416">
        <v>0</v>
      </c>
      <c r="Q6416">
        <v>5</v>
      </c>
      <c r="R6416" s="3">
        <f t="shared" si="600"/>
        <v>501.29999999999995</v>
      </c>
      <c r="S6416" s="3">
        <f t="shared" si="601"/>
        <v>58.199999999999932</v>
      </c>
      <c r="T6416" s="3">
        <f t="shared" si="602"/>
        <v>-47.72</v>
      </c>
      <c r="U6416" s="3">
        <f t="shared" si="603"/>
        <v>1.4599999999999334</v>
      </c>
      <c r="V6416" s="4">
        <f t="shared" si="604"/>
        <v>2.9124276880110383E-3</v>
      </c>
      <c r="W6416" s="5">
        <f t="shared" si="605"/>
        <v>1</v>
      </c>
    </row>
    <row r="6417" spans="1:23">
      <c r="A6417" t="s">
        <v>7904</v>
      </c>
      <c r="B6417" t="s">
        <v>1508</v>
      </c>
      <c r="C6417" t="s">
        <v>187</v>
      </c>
      <c r="D6417" t="s">
        <v>52</v>
      </c>
      <c r="E6417" s="1">
        <v>46034.523252314822</v>
      </c>
      <c r="F6417" s="1">
        <v>46034.537141203713</v>
      </c>
      <c r="G6417" t="s">
        <v>53</v>
      </c>
      <c r="H6417">
        <v>1</v>
      </c>
      <c r="I6417">
        <v>275.16000000000003</v>
      </c>
      <c r="J6417">
        <v>239.01</v>
      </c>
      <c r="K6417">
        <v>68.790000000000006</v>
      </c>
      <c r="L6417">
        <v>30</v>
      </c>
      <c r="M6417">
        <v>45.77</v>
      </c>
      <c r="N6417">
        <v>4.25</v>
      </c>
      <c r="O6417" t="s">
        <v>38</v>
      </c>
      <c r="P6417">
        <v>5</v>
      </c>
      <c r="Q6417">
        <v>2</v>
      </c>
      <c r="R6417" s="3">
        <f t="shared" si="600"/>
        <v>206.37</v>
      </c>
      <c r="S6417" s="3">
        <f t="shared" si="601"/>
        <v>-32.639999999999986</v>
      </c>
      <c r="T6417" s="3">
        <f t="shared" si="602"/>
        <v>-15.770000000000003</v>
      </c>
      <c r="U6417" s="3">
        <f t="shared" si="603"/>
        <v>-52.659999999999989</v>
      </c>
      <c r="V6417" s="4">
        <f t="shared" si="604"/>
        <v>-0.25517274797693457</v>
      </c>
      <c r="W6417" s="5">
        <f t="shared" si="605"/>
        <v>0</v>
      </c>
    </row>
    <row r="6418" spans="1:23">
      <c r="A6418" t="s">
        <v>7905</v>
      </c>
      <c r="B6418" t="s">
        <v>2198</v>
      </c>
      <c r="C6418" t="s">
        <v>1252</v>
      </c>
      <c r="D6418" t="s">
        <v>60</v>
      </c>
      <c r="E6418" s="1">
        <v>46034.578761574077</v>
      </c>
      <c r="F6418" s="1">
        <v>46034.586400462962</v>
      </c>
      <c r="G6418" t="s">
        <v>53</v>
      </c>
      <c r="H6418">
        <v>2</v>
      </c>
      <c r="I6418">
        <v>702.56</v>
      </c>
      <c r="J6418">
        <v>634.96</v>
      </c>
      <c r="K6418">
        <v>0</v>
      </c>
      <c r="L6418">
        <v>0</v>
      </c>
      <c r="M6418">
        <v>44.8</v>
      </c>
      <c r="N6418">
        <v>12.65</v>
      </c>
      <c r="O6418" t="s">
        <v>144</v>
      </c>
      <c r="P6418">
        <v>0</v>
      </c>
      <c r="Q6418">
        <v>2</v>
      </c>
      <c r="R6418" s="3">
        <f t="shared" si="600"/>
        <v>702.56</v>
      </c>
      <c r="S6418" s="3">
        <f t="shared" si="601"/>
        <v>67.599999999999909</v>
      </c>
      <c r="T6418" s="3">
        <f t="shared" si="602"/>
        <v>-44.8</v>
      </c>
      <c r="U6418" s="3">
        <f t="shared" si="603"/>
        <v>10.149999999999912</v>
      </c>
      <c r="V6418" s="4">
        <f t="shared" si="604"/>
        <v>1.4447164654975963E-2</v>
      </c>
      <c r="W6418" s="5">
        <f t="shared" si="605"/>
        <v>1</v>
      </c>
    </row>
    <row r="6419" spans="1:23">
      <c r="A6419" t="s">
        <v>7906</v>
      </c>
      <c r="B6419" t="s">
        <v>2769</v>
      </c>
      <c r="C6419" t="s">
        <v>316</v>
      </c>
      <c r="D6419" t="s">
        <v>160</v>
      </c>
      <c r="E6419" s="1">
        <v>46034.629444444443</v>
      </c>
      <c r="F6419" s="1">
        <v>46034.655138888891</v>
      </c>
      <c r="G6419" t="s">
        <v>27</v>
      </c>
      <c r="H6419">
        <v>1</v>
      </c>
      <c r="I6419">
        <v>118.59</v>
      </c>
      <c r="J6419">
        <v>93.88</v>
      </c>
      <c r="K6419">
        <v>5.93</v>
      </c>
      <c r="L6419">
        <v>30</v>
      </c>
      <c r="M6419">
        <v>46</v>
      </c>
      <c r="N6419">
        <v>2.57</v>
      </c>
      <c r="O6419" t="s">
        <v>38</v>
      </c>
      <c r="P6419">
        <v>17</v>
      </c>
      <c r="Q6419">
        <v>3</v>
      </c>
      <c r="R6419" s="3">
        <f t="shared" si="600"/>
        <v>112.66</v>
      </c>
      <c r="S6419" s="3">
        <f t="shared" si="601"/>
        <v>18.78</v>
      </c>
      <c r="T6419" s="3">
        <f t="shared" si="602"/>
        <v>-16</v>
      </c>
      <c r="U6419" s="3">
        <f t="shared" si="603"/>
        <v>0.2100000000000013</v>
      </c>
      <c r="V6419" s="4">
        <f t="shared" si="604"/>
        <v>1.8640156222261789E-3</v>
      </c>
      <c r="W6419" s="5">
        <f t="shared" si="605"/>
        <v>1</v>
      </c>
    </row>
    <row r="6420" spans="1:23">
      <c r="A6420" t="s">
        <v>7907</v>
      </c>
      <c r="B6420" t="s">
        <v>4970</v>
      </c>
      <c r="C6420" t="s">
        <v>116</v>
      </c>
      <c r="D6420" t="s">
        <v>26</v>
      </c>
      <c r="E6420" s="1">
        <v>46034.743969907409</v>
      </c>
      <c r="F6420" s="1">
        <v>46034.75508101852</v>
      </c>
      <c r="G6420" t="s">
        <v>27</v>
      </c>
      <c r="H6420">
        <v>2</v>
      </c>
      <c r="I6420">
        <v>588.32000000000005</v>
      </c>
      <c r="J6420">
        <v>399.6</v>
      </c>
      <c r="K6420">
        <v>88.25</v>
      </c>
      <c r="L6420">
        <v>0</v>
      </c>
      <c r="M6420">
        <v>44.21</v>
      </c>
      <c r="N6420">
        <v>9</v>
      </c>
      <c r="O6420" t="s">
        <v>38</v>
      </c>
      <c r="P6420">
        <v>1</v>
      </c>
      <c r="Q6420">
        <v>3</v>
      </c>
      <c r="R6420" s="3">
        <f t="shared" si="600"/>
        <v>500.07000000000005</v>
      </c>
      <c r="S6420" s="3">
        <f t="shared" si="601"/>
        <v>100.47000000000003</v>
      </c>
      <c r="T6420" s="3">
        <f t="shared" si="602"/>
        <v>-44.21</v>
      </c>
      <c r="U6420" s="3">
        <f t="shared" si="603"/>
        <v>47.260000000000026</v>
      </c>
      <c r="V6420" s="4">
        <f t="shared" si="604"/>
        <v>9.4506769052332712E-2</v>
      </c>
      <c r="W6420" s="5">
        <f t="shared" si="605"/>
        <v>1</v>
      </c>
    </row>
    <row r="6421" spans="1:23">
      <c r="A6421" t="s">
        <v>7908</v>
      </c>
      <c r="B6421" t="s">
        <v>1977</v>
      </c>
      <c r="C6421" t="s">
        <v>1028</v>
      </c>
      <c r="D6421" t="s">
        <v>160</v>
      </c>
      <c r="E6421" s="1">
        <v>46034.777129629627</v>
      </c>
      <c r="F6421" s="1">
        <v>46034.790324074071</v>
      </c>
      <c r="G6421" t="s">
        <v>27</v>
      </c>
      <c r="H6421">
        <v>4</v>
      </c>
      <c r="I6421">
        <v>2808.76</v>
      </c>
      <c r="J6421">
        <v>1599.04</v>
      </c>
      <c r="K6421">
        <v>0</v>
      </c>
      <c r="L6421">
        <v>0</v>
      </c>
      <c r="M6421">
        <v>62.72</v>
      </c>
      <c r="N6421">
        <v>50.56</v>
      </c>
      <c r="O6421" t="s">
        <v>65</v>
      </c>
      <c r="P6421">
        <v>0</v>
      </c>
      <c r="Q6421">
        <v>5</v>
      </c>
      <c r="R6421" s="3">
        <f t="shared" si="600"/>
        <v>2808.76</v>
      </c>
      <c r="S6421" s="3">
        <f t="shared" si="601"/>
        <v>1209.7200000000003</v>
      </c>
      <c r="T6421" s="3">
        <f t="shared" si="602"/>
        <v>-62.72</v>
      </c>
      <c r="U6421" s="3">
        <f t="shared" si="603"/>
        <v>1096.4400000000003</v>
      </c>
      <c r="V6421" s="4">
        <f t="shared" si="604"/>
        <v>0.39036443127928344</v>
      </c>
      <c r="W6421" s="5">
        <f t="shared" si="605"/>
        <v>1</v>
      </c>
    </row>
    <row r="6422" spans="1:23">
      <c r="A6422" t="s">
        <v>7909</v>
      </c>
      <c r="B6422" t="s">
        <v>2274</v>
      </c>
      <c r="C6422" t="s">
        <v>631</v>
      </c>
      <c r="D6422" t="s">
        <v>103</v>
      </c>
      <c r="E6422" s="1">
        <v>46034.799942129634</v>
      </c>
      <c r="F6422" s="1">
        <v>46034.824247685188</v>
      </c>
      <c r="G6422" t="s">
        <v>27</v>
      </c>
      <c r="H6422">
        <v>1</v>
      </c>
      <c r="I6422">
        <v>247.03</v>
      </c>
      <c r="J6422">
        <v>164.42</v>
      </c>
      <c r="K6422">
        <v>24.7</v>
      </c>
      <c r="L6422">
        <v>30</v>
      </c>
      <c r="M6422">
        <v>41.36</v>
      </c>
      <c r="N6422">
        <v>4.54</v>
      </c>
      <c r="O6422" t="s">
        <v>65</v>
      </c>
      <c r="P6422">
        <v>15</v>
      </c>
      <c r="Q6422">
        <v>1</v>
      </c>
      <c r="R6422" s="3">
        <f t="shared" si="600"/>
        <v>222.33</v>
      </c>
      <c r="S6422" s="3">
        <f t="shared" si="601"/>
        <v>57.910000000000025</v>
      </c>
      <c r="T6422" s="3">
        <f t="shared" si="602"/>
        <v>-11.36</v>
      </c>
      <c r="U6422" s="3">
        <f t="shared" si="603"/>
        <v>42.010000000000026</v>
      </c>
      <c r="V6422" s="4">
        <f t="shared" si="604"/>
        <v>0.18895335762155366</v>
      </c>
      <c r="W6422" s="5">
        <f t="shared" si="605"/>
        <v>1</v>
      </c>
    </row>
    <row r="6423" spans="1:23">
      <c r="A6423" t="s">
        <v>7910</v>
      </c>
      <c r="B6423" t="s">
        <v>30</v>
      </c>
      <c r="C6423" t="s">
        <v>116</v>
      </c>
      <c r="D6423" t="s">
        <v>60</v>
      </c>
      <c r="E6423" s="1">
        <v>46034.801747685182</v>
      </c>
      <c r="F6423" s="1">
        <v>46034.81077546296</v>
      </c>
      <c r="G6423" t="s">
        <v>27</v>
      </c>
      <c r="H6423">
        <v>1</v>
      </c>
      <c r="I6423">
        <v>294.16000000000003</v>
      </c>
      <c r="J6423">
        <v>199.8</v>
      </c>
      <c r="K6423">
        <v>29.42</v>
      </c>
      <c r="L6423">
        <v>30</v>
      </c>
      <c r="M6423">
        <v>35.81</v>
      </c>
      <c r="N6423">
        <v>5.31</v>
      </c>
      <c r="O6423" t="s">
        <v>65</v>
      </c>
      <c r="P6423">
        <v>0</v>
      </c>
      <c r="Q6423">
        <v>5</v>
      </c>
      <c r="R6423" s="3">
        <f t="shared" si="600"/>
        <v>264.74</v>
      </c>
      <c r="S6423" s="3">
        <f t="shared" si="601"/>
        <v>64.94</v>
      </c>
      <c r="T6423" s="3">
        <f t="shared" si="602"/>
        <v>-5.8100000000000023</v>
      </c>
      <c r="U6423" s="3">
        <f t="shared" si="603"/>
        <v>53.819999999999993</v>
      </c>
      <c r="V6423" s="4">
        <f t="shared" si="604"/>
        <v>0.20329379768829792</v>
      </c>
      <c r="W6423" s="5">
        <f t="shared" si="605"/>
        <v>1</v>
      </c>
    </row>
    <row r="6424" spans="1:23">
      <c r="A6424" t="s">
        <v>7911</v>
      </c>
      <c r="B6424" t="s">
        <v>1845</v>
      </c>
      <c r="C6424" t="s">
        <v>389</v>
      </c>
      <c r="D6424" t="s">
        <v>160</v>
      </c>
      <c r="E6424" s="1">
        <v>46034.832800925928</v>
      </c>
      <c r="F6424" s="1">
        <v>46034.841828703713</v>
      </c>
      <c r="G6424" t="s">
        <v>27</v>
      </c>
      <c r="H6424">
        <v>1</v>
      </c>
      <c r="I6424">
        <v>251.78</v>
      </c>
      <c r="J6424">
        <v>208.99</v>
      </c>
      <c r="K6424">
        <v>12.59</v>
      </c>
      <c r="L6424">
        <v>30</v>
      </c>
      <c r="M6424">
        <v>63.25</v>
      </c>
      <c r="N6424">
        <v>4.8499999999999996</v>
      </c>
      <c r="O6424" t="s">
        <v>65</v>
      </c>
      <c r="P6424">
        <v>0</v>
      </c>
      <c r="Q6424">
        <v>5</v>
      </c>
      <c r="R6424" s="3">
        <f t="shared" si="600"/>
        <v>239.19</v>
      </c>
      <c r="S6424" s="3">
        <f t="shared" si="601"/>
        <v>30.199999999999989</v>
      </c>
      <c r="T6424" s="3">
        <f t="shared" si="602"/>
        <v>-33.25</v>
      </c>
      <c r="U6424" s="3">
        <f t="shared" si="603"/>
        <v>-7.900000000000011</v>
      </c>
      <c r="V6424" s="4">
        <f t="shared" si="604"/>
        <v>-3.302813662778549E-2</v>
      </c>
      <c r="W6424" s="5">
        <f t="shared" si="605"/>
        <v>0</v>
      </c>
    </row>
    <row r="6425" spans="1:23">
      <c r="A6425" t="s">
        <v>7912</v>
      </c>
      <c r="B6425" t="s">
        <v>2020</v>
      </c>
      <c r="C6425" t="s">
        <v>859</v>
      </c>
      <c r="D6425" t="s">
        <v>127</v>
      </c>
      <c r="E6425" s="1">
        <v>46034.870659722219</v>
      </c>
      <c r="G6425" t="s">
        <v>110</v>
      </c>
      <c r="H6425">
        <v>2</v>
      </c>
      <c r="I6425">
        <v>66.14</v>
      </c>
      <c r="J6425">
        <v>42.6</v>
      </c>
      <c r="K6425">
        <v>0</v>
      </c>
      <c r="L6425">
        <v>30</v>
      </c>
      <c r="M6425">
        <v>61.64</v>
      </c>
      <c r="N6425">
        <v>0</v>
      </c>
      <c r="O6425" t="s">
        <v>38</v>
      </c>
      <c r="P6425">
        <v>0</v>
      </c>
      <c r="R6425" s="3">
        <f t="shared" si="600"/>
        <v>66.14</v>
      </c>
      <c r="S6425" s="3">
        <f t="shared" si="601"/>
        <v>23.54</v>
      </c>
      <c r="T6425" s="3">
        <f t="shared" si="602"/>
        <v>-31.64</v>
      </c>
      <c r="U6425" s="3">
        <f t="shared" si="603"/>
        <v>-8.1000000000000014</v>
      </c>
      <c r="V6425" s="4">
        <f t="shared" si="604"/>
        <v>-0.1224674931962504</v>
      </c>
      <c r="W6425" s="5">
        <f t="shared" si="605"/>
        <v>0</v>
      </c>
    </row>
    <row r="6426" spans="1:23">
      <c r="A6426" t="s">
        <v>7913</v>
      </c>
      <c r="B6426" t="s">
        <v>755</v>
      </c>
      <c r="C6426" t="s">
        <v>711</v>
      </c>
      <c r="D6426" t="s">
        <v>64</v>
      </c>
      <c r="E6426" s="1">
        <v>46034.8752662037</v>
      </c>
      <c r="F6426" s="1">
        <v>46034.887766203698</v>
      </c>
      <c r="G6426" t="s">
        <v>27</v>
      </c>
      <c r="H6426">
        <v>2</v>
      </c>
      <c r="I6426">
        <v>393.18</v>
      </c>
      <c r="J6426">
        <v>295.39999999999998</v>
      </c>
      <c r="K6426">
        <v>58.98</v>
      </c>
      <c r="L6426">
        <v>30</v>
      </c>
      <c r="M6426">
        <v>58.36</v>
      </c>
      <c r="N6426">
        <v>6.56</v>
      </c>
      <c r="O6426" t="s">
        <v>38</v>
      </c>
      <c r="P6426">
        <v>0</v>
      </c>
      <c r="Q6426">
        <v>5</v>
      </c>
      <c r="R6426" s="3">
        <f t="shared" si="600"/>
        <v>334.2</v>
      </c>
      <c r="S6426" s="3">
        <f t="shared" si="601"/>
        <v>38.800000000000011</v>
      </c>
      <c r="T6426" s="3">
        <f t="shared" si="602"/>
        <v>-28.36</v>
      </c>
      <c r="U6426" s="3">
        <f t="shared" si="603"/>
        <v>3.8800000000000123</v>
      </c>
      <c r="V6426" s="4">
        <f t="shared" si="604"/>
        <v>1.1609814482345939E-2</v>
      </c>
      <c r="W6426" s="5">
        <f t="shared" si="605"/>
        <v>1</v>
      </c>
    </row>
    <row r="6427" spans="1:23">
      <c r="A6427" t="s">
        <v>7914</v>
      </c>
      <c r="B6427" t="s">
        <v>638</v>
      </c>
      <c r="C6427" t="s">
        <v>322</v>
      </c>
      <c r="D6427" t="s">
        <v>160</v>
      </c>
      <c r="E6427" s="1">
        <v>46034.941446759258</v>
      </c>
      <c r="F6427" s="1">
        <v>46034.94908564815</v>
      </c>
      <c r="G6427" t="s">
        <v>27</v>
      </c>
      <c r="H6427">
        <v>1</v>
      </c>
      <c r="I6427">
        <v>653.67999999999995</v>
      </c>
      <c r="J6427">
        <v>422.07</v>
      </c>
      <c r="K6427">
        <v>0</v>
      </c>
      <c r="L6427">
        <v>0</v>
      </c>
      <c r="M6427">
        <v>35.770000000000003</v>
      </c>
      <c r="N6427">
        <v>11.77</v>
      </c>
      <c r="O6427" t="s">
        <v>38</v>
      </c>
      <c r="P6427">
        <v>0</v>
      </c>
      <c r="Q6427">
        <v>5</v>
      </c>
      <c r="R6427" s="3">
        <f t="shared" si="600"/>
        <v>653.67999999999995</v>
      </c>
      <c r="S6427" s="3">
        <f t="shared" si="601"/>
        <v>231.60999999999996</v>
      </c>
      <c r="T6427" s="3">
        <f t="shared" si="602"/>
        <v>-35.770000000000003</v>
      </c>
      <c r="U6427" s="3">
        <f t="shared" si="603"/>
        <v>184.06999999999994</v>
      </c>
      <c r="V6427" s="4">
        <f t="shared" si="604"/>
        <v>0.28159038061436781</v>
      </c>
      <c r="W6427" s="5">
        <f t="shared" si="605"/>
        <v>1</v>
      </c>
    </row>
    <row r="6428" spans="1:23">
      <c r="A6428" t="s">
        <v>7915</v>
      </c>
      <c r="B6428" t="s">
        <v>2487</v>
      </c>
      <c r="C6428" t="s">
        <v>402</v>
      </c>
      <c r="D6428" t="s">
        <v>64</v>
      </c>
      <c r="E6428" s="1">
        <v>46035.257337962961</v>
      </c>
      <c r="F6428" s="1">
        <v>46035.276782407411</v>
      </c>
      <c r="G6428" t="s">
        <v>27</v>
      </c>
      <c r="H6428">
        <v>1</v>
      </c>
      <c r="I6428">
        <v>134.77000000000001</v>
      </c>
      <c r="J6428">
        <v>96.72</v>
      </c>
      <c r="K6428">
        <v>6.74</v>
      </c>
      <c r="L6428">
        <v>30</v>
      </c>
      <c r="M6428">
        <v>64.7</v>
      </c>
      <c r="N6428">
        <v>2.84</v>
      </c>
      <c r="O6428" t="s">
        <v>38</v>
      </c>
      <c r="P6428">
        <v>8</v>
      </c>
      <c r="Q6428">
        <v>4</v>
      </c>
      <c r="R6428" s="3">
        <f t="shared" si="600"/>
        <v>128.03</v>
      </c>
      <c r="S6428" s="3">
        <f t="shared" si="601"/>
        <v>31.310000000000002</v>
      </c>
      <c r="T6428" s="3">
        <f t="shared" si="602"/>
        <v>-34.700000000000003</v>
      </c>
      <c r="U6428" s="3">
        <f t="shared" si="603"/>
        <v>-6.23</v>
      </c>
      <c r="V6428" s="4">
        <f t="shared" si="604"/>
        <v>-4.8660470202296337E-2</v>
      </c>
      <c r="W6428" s="5">
        <f t="shared" si="605"/>
        <v>0</v>
      </c>
    </row>
    <row r="6429" spans="1:23">
      <c r="A6429" t="s">
        <v>7916</v>
      </c>
      <c r="B6429" t="s">
        <v>2309</v>
      </c>
      <c r="C6429" t="s">
        <v>202</v>
      </c>
      <c r="D6429" t="s">
        <v>64</v>
      </c>
      <c r="E6429" s="1">
        <v>46035.290081018517</v>
      </c>
      <c r="G6429" t="s">
        <v>110</v>
      </c>
      <c r="H6429">
        <v>3</v>
      </c>
      <c r="I6429">
        <v>1704.39</v>
      </c>
      <c r="J6429">
        <v>1038.27</v>
      </c>
      <c r="K6429">
        <v>255.66</v>
      </c>
      <c r="L6429">
        <v>0</v>
      </c>
      <c r="M6429">
        <v>62.91</v>
      </c>
      <c r="N6429">
        <v>0</v>
      </c>
      <c r="O6429" t="s">
        <v>38</v>
      </c>
      <c r="P6429">
        <v>0</v>
      </c>
      <c r="R6429" s="3">
        <f t="shared" si="600"/>
        <v>1448.73</v>
      </c>
      <c r="S6429" s="3">
        <f t="shared" si="601"/>
        <v>410.46000000000004</v>
      </c>
      <c r="T6429" s="3">
        <f t="shared" si="602"/>
        <v>-62.91</v>
      </c>
      <c r="U6429" s="3">
        <f t="shared" si="603"/>
        <v>347.55000000000007</v>
      </c>
      <c r="V6429" s="4">
        <f t="shared" si="604"/>
        <v>0.23989977428506351</v>
      </c>
      <c r="W6429" s="5">
        <f t="shared" si="605"/>
        <v>1</v>
      </c>
    </row>
    <row r="6430" spans="1:23">
      <c r="A6430" t="s">
        <v>7917</v>
      </c>
      <c r="B6430" t="s">
        <v>7763</v>
      </c>
      <c r="C6430" t="s">
        <v>36</v>
      </c>
      <c r="D6430" t="s">
        <v>143</v>
      </c>
      <c r="E6430" s="1">
        <v>46035.292407407411</v>
      </c>
      <c r="F6430" s="1">
        <v>46035.309074074074</v>
      </c>
      <c r="G6430" t="s">
        <v>27</v>
      </c>
      <c r="H6430">
        <v>2</v>
      </c>
      <c r="I6430">
        <v>912.82</v>
      </c>
      <c r="J6430">
        <v>638.91999999999996</v>
      </c>
      <c r="K6430">
        <v>0</v>
      </c>
      <c r="L6430">
        <v>0</v>
      </c>
      <c r="M6430">
        <v>47.67</v>
      </c>
      <c r="N6430">
        <v>16.43</v>
      </c>
      <c r="O6430" t="s">
        <v>65</v>
      </c>
      <c r="P6430">
        <v>4</v>
      </c>
      <c r="Q6430">
        <v>3</v>
      </c>
      <c r="R6430" s="3">
        <f t="shared" si="600"/>
        <v>912.82</v>
      </c>
      <c r="S6430" s="3">
        <f t="shared" si="601"/>
        <v>273.90000000000009</v>
      </c>
      <c r="T6430" s="3">
        <f t="shared" si="602"/>
        <v>-47.67</v>
      </c>
      <c r="U6430" s="3">
        <f t="shared" si="603"/>
        <v>209.80000000000007</v>
      </c>
      <c r="V6430" s="4">
        <f t="shared" si="604"/>
        <v>0.2298372077737123</v>
      </c>
      <c r="W6430" s="5">
        <f t="shared" si="605"/>
        <v>1</v>
      </c>
    </row>
    <row r="6431" spans="1:23">
      <c r="A6431" t="s">
        <v>7918</v>
      </c>
      <c r="B6431" t="s">
        <v>1214</v>
      </c>
      <c r="C6431" t="s">
        <v>561</v>
      </c>
      <c r="D6431" t="s">
        <v>103</v>
      </c>
      <c r="E6431" s="1">
        <v>46035.401446759257</v>
      </c>
      <c r="F6431" s="1">
        <v>46035.426446759258</v>
      </c>
      <c r="G6431" t="s">
        <v>27</v>
      </c>
      <c r="H6431">
        <v>2</v>
      </c>
      <c r="I6431">
        <v>413.7</v>
      </c>
      <c r="J6431">
        <v>351.7</v>
      </c>
      <c r="K6431">
        <v>20.68</v>
      </c>
      <c r="L6431">
        <v>0</v>
      </c>
      <c r="M6431">
        <v>45.85</v>
      </c>
      <c r="N6431">
        <v>7.07</v>
      </c>
      <c r="O6431" t="s">
        <v>38</v>
      </c>
      <c r="P6431">
        <v>16</v>
      </c>
      <c r="Q6431">
        <v>2</v>
      </c>
      <c r="R6431" s="3">
        <f t="shared" si="600"/>
        <v>393.02</v>
      </c>
      <c r="S6431" s="3">
        <f t="shared" si="601"/>
        <v>41.319999999999993</v>
      </c>
      <c r="T6431" s="3">
        <f t="shared" si="602"/>
        <v>-45.85</v>
      </c>
      <c r="U6431" s="3">
        <f t="shared" si="603"/>
        <v>-11.600000000000009</v>
      </c>
      <c r="V6431" s="4">
        <f t="shared" si="604"/>
        <v>-2.9515037402676733E-2</v>
      </c>
      <c r="W6431" s="5">
        <f t="shared" si="605"/>
        <v>0</v>
      </c>
    </row>
    <row r="6432" spans="1:23">
      <c r="A6432" t="s">
        <v>7919</v>
      </c>
      <c r="B6432" t="s">
        <v>2480</v>
      </c>
      <c r="C6432" t="s">
        <v>609</v>
      </c>
      <c r="D6432" t="s">
        <v>44</v>
      </c>
      <c r="E6432" s="1">
        <v>46035.465543981481</v>
      </c>
      <c r="F6432" s="1">
        <v>46035.482905092591</v>
      </c>
      <c r="G6432" t="s">
        <v>27</v>
      </c>
      <c r="H6432">
        <v>4</v>
      </c>
      <c r="I6432">
        <v>1014.8</v>
      </c>
      <c r="J6432">
        <v>690.64</v>
      </c>
      <c r="K6432">
        <v>50.74</v>
      </c>
      <c r="L6432">
        <v>0</v>
      </c>
      <c r="M6432">
        <v>39.86</v>
      </c>
      <c r="N6432">
        <v>17.350000000000001</v>
      </c>
      <c r="O6432" t="s">
        <v>38</v>
      </c>
      <c r="P6432">
        <v>10</v>
      </c>
      <c r="Q6432">
        <v>3</v>
      </c>
      <c r="R6432" s="3">
        <f t="shared" si="600"/>
        <v>964.06</v>
      </c>
      <c r="S6432" s="3">
        <f t="shared" si="601"/>
        <v>273.41999999999996</v>
      </c>
      <c r="T6432" s="3">
        <f t="shared" si="602"/>
        <v>-39.86</v>
      </c>
      <c r="U6432" s="3">
        <f t="shared" si="603"/>
        <v>216.20999999999995</v>
      </c>
      <c r="V6432" s="4">
        <f t="shared" si="604"/>
        <v>0.22427027363442106</v>
      </c>
      <c r="W6432" s="5">
        <f t="shared" si="605"/>
        <v>1</v>
      </c>
    </row>
    <row r="6433" spans="1:23">
      <c r="A6433" t="s">
        <v>7920</v>
      </c>
      <c r="B6433" t="s">
        <v>152</v>
      </c>
      <c r="C6433" t="s">
        <v>469</v>
      </c>
      <c r="D6433" t="s">
        <v>72</v>
      </c>
      <c r="E6433" s="1">
        <v>46035.505694444437</v>
      </c>
      <c r="F6433" s="1">
        <v>46035.511250000003</v>
      </c>
      <c r="G6433" t="s">
        <v>27</v>
      </c>
      <c r="H6433">
        <v>1</v>
      </c>
      <c r="I6433">
        <v>137.75</v>
      </c>
      <c r="J6433">
        <v>118.37</v>
      </c>
      <c r="K6433">
        <v>13.78</v>
      </c>
      <c r="L6433">
        <v>30</v>
      </c>
      <c r="M6433">
        <v>41.92</v>
      </c>
      <c r="N6433">
        <v>2.77</v>
      </c>
      <c r="O6433" t="s">
        <v>38</v>
      </c>
      <c r="P6433">
        <v>0</v>
      </c>
      <c r="Q6433">
        <v>5</v>
      </c>
      <c r="R6433" s="3">
        <f t="shared" si="600"/>
        <v>123.97</v>
      </c>
      <c r="S6433" s="3">
        <f t="shared" si="601"/>
        <v>5.5999999999999943</v>
      </c>
      <c r="T6433" s="3">
        <f t="shared" si="602"/>
        <v>-11.920000000000002</v>
      </c>
      <c r="U6433" s="3">
        <f t="shared" si="603"/>
        <v>-9.090000000000007</v>
      </c>
      <c r="V6433" s="4">
        <f t="shared" si="604"/>
        <v>-7.3324191336613748E-2</v>
      </c>
      <c r="W6433" s="5">
        <f t="shared" si="605"/>
        <v>0</v>
      </c>
    </row>
    <row r="6434" spans="1:23">
      <c r="A6434" t="s">
        <v>7921</v>
      </c>
      <c r="B6434" t="s">
        <v>818</v>
      </c>
      <c r="C6434" t="s">
        <v>819</v>
      </c>
      <c r="D6434" t="s">
        <v>87</v>
      </c>
      <c r="E6434" s="1">
        <v>46035.562951388893</v>
      </c>
      <c r="F6434" s="1">
        <v>46035.579618055563</v>
      </c>
      <c r="G6434" t="s">
        <v>27</v>
      </c>
      <c r="H6434">
        <v>3</v>
      </c>
      <c r="I6434">
        <v>561.21</v>
      </c>
      <c r="J6434">
        <v>355.5</v>
      </c>
      <c r="K6434">
        <v>28.06</v>
      </c>
      <c r="L6434">
        <v>0</v>
      </c>
      <c r="M6434">
        <v>49.85</v>
      </c>
      <c r="N6434">
        <v>9.6</v>
      </c>
      <c r="O6434" t="s">
        <v>38</v>
      </c>
      <c r="P6434">
        <v>4</v>
      </c>
      <c r="Q6434">
        <v>3</v>
      </c>
      <c r="R6434" s="3">
        <f t="shared" si="600"/>
        <v>533.15000000000009</v>
      </c>
      <c r="S6434" s="3">
        <f t="shared" si="601"/>
        <v>177.65000000000009</v>
      </c>
      <c r="T6434" s="3">
        <f t="shared" si="602"/>
        <v>-49.85</v>
      </c>
      <c r="U6434" s="3">
        <f t="shared" si="603"/>
        <v>118.2000000000001</v>
      </c>
      <c r="V6434" s="4">
        <f t="shared" si="604"/>
        <v>0.22170120979086577</v>
      </c>
      <c r="W6434" s="5">
        <f t="shared" si="605"/>
        <v>1</v>
      </c>
    </row>
    <row r="6435" spans="1:23">
      <c r="A6435" t="s">
        <v>7922</v>
      </c>
      <c r="B6435" t="s">
        <v>1012</v>
      </c>
      <c r="C6435" t="s">
        <v>451</v>
      </c>
      <c r="D6435" t="s">
        <v>127</v>
      </c>
      <c r="E6435" s="1">
        <v>46035.62263888889</v>
      </c>
      <c r="F6435" s="1">
        <v>46035.628194444442</v>
      </c>
      <c r="G6435" t="s">
        <v>27</v>
      </c>
      <c r="H6435">
        <v>5</v>
      </c>
      <c r="I6435">
        <v>152.85</v>
      </c>
      <c r="J6435">
        <v>122.4</v>
      </c>
      <c r="K6435">
        <v>7.64</v>
      </c>
      <c r="L6435">
        <v>30</v>
      </c>
      <c r="M6435">
        <v>36.81</v>
      </c>
      <c r="N6435">
        <v>3.15</v>
      </c>
      <c r="O6435" t="s">
        <v>38</v>
      </c>
      <c r="P6435">
        <v>0</v>
      </c>
      <c r="Q6435">
        <v>4</v>
      </c>
      <c r="R6435" s="3">
        <f t="shared" si="600"/>
        <v>145.21</v>
      </c>
      <c r="S6435" s="3">
        <f t="shared" si="601"/>
        <v>22.810000000000002</v>
      </c>
      <c r="T6435" s="3">
        <f t="shared" si="602"/>
        <v>-6.8100000000000023</v>
      </c>
      <c r="U6435" s="3">
        <f t="shared" si="603"/>
        <v>12.85</v>
      </c>
      <c r="V6435" s="4">
        <f t="shared" si="604"/>
        <v>8.8492528062805581E-2</v>
      </c>
      <c r="W6435" s="5">
        <f t="shared" si="605"/>
        <v>1</v>
      </c>
    </row>
    <row r="6436" spans="1:23">
      <c r="A6436" t="s">
        <v>7923</v>
      </c>
      <c r="B6436" t="s">
        <v>4636</v>
      </c>
      <c r="C6436" t="s">
        <v>1010</v>
      </c>
      <c r="D6436" t="s">
        <v>64</v>
      </c>
      <c r="E6436" s="1">
        <v>46035.669895833344</v>
      </c>
      <c r="G6436" t="s">
        <v>110</v>
      </c>
      <c r="H6436">
        <v>1</v>
      </c>
      <c r="I6436">
        <v>85.06</v>
      </c>
      <c r="J6436">
        <v>68.8</v>
      </c>
      <c r="K6436">
        <v>0</v>
      </c>
      <c r="L6436">
        <v>30</v>
      </c>
      <c r="M6436">
        <v>52.97</v>
      </c>
      <c r="N6436">
        <v>0</v>
      </c>
      <c r="O6436" t="s">
        <v>28</v>
      </c>
      <c r="P6436">
        <v>0</v>
      </c>
      <c r="R6436" s="3">
        <f t="shared" si="600"/>
        <v>85.06</v>
      </c>
      <c r="S6436" s="3">
        <f t="shared" si="601"/>
        <v>16.260000000000005</v>
      </c>
      <c r="T6436" s="3">
        <f t="shared" si="602"/>
        <v>-22.97</v>
      </c>
      <c r="U6436" s="3">
        <f t="shared" si="603"/>
        <v>-6.7099999999999937</v>
      </c>
      <c r="V6436" s="4">
        <f t="shared" si="604"/>
        <v>-7.8885492593463363E-2</v>
      </c>
      <c r="W6436" s="5">
        <f t="shared" si="605"/>
        <v>0</v>
      </c>
    </row>
    <row r="6437" spans="1:23">
      <c r="A6437" t="s">
        <v>7924</v>
      </c>
      <c r="B6437" t="s">
        <v>3625</v>
      </c>
      <c r="C6437" t="s">
        <v>56</v>
      </c>
      <c r="D6437" t="s">
        <v>64</v>
      </c>
      <c r="E6437" s="1">
        <v>46035.695949074077</v>
      </c>
      <c r="G6437" t="s">
        <v>110</v>
      </c>
      <c r="H6437">
        <v>2</v>
      </c>
      <c r="I6437">
        <v>327.60000000000002</v>
      </c>
      <c r="J6437">
        <v>266.98</v>
      </c>
      <c r="K6437">
        <v>81.900000000000006</v>
      </c>
      <c r="L6437">
        <v>30</v>
      </c>
      <c r="M6437">
        <v>36.85</v>
      </c>
      <c r="N6437">
        <v>0</v>
      </c>
      <c r="O6437" t="s">
        <v>38</v>
      </c>
      <c r="P6437">
        <v>2</v>
      </c>
      <c r="R6437" s="3">
        <f t="shared" si="600"/>
        <v>245.70000000000002</v>
      </c>
      <c r="S6437" s="3">
        <f t="shared" si="601"/>
        <v>-21.28</v>
      </c>
      <c r="T6437" s="3">
        <f t="shared" si="602"/>
        <v>-6.8500000000000014</v>
      </c>
      <c r="U6437" s="3">
        <f t="shared" si="603"/>
        <v>-28.130000000000003</v>
      </c>
      <c r="V6437" s="4">
        <f t="shared" si="604"/>
        <v>-0.11448921448921449</v>
      </c>
      <c r="W6437" s="5">
        <f t="shared" si="605"/>
        <v>0</v>
      </c>
    </row>
    <row r="6438" spans="1:23">
      <c r="A6438" t="s">
        <v>7925</v>
      </c>
      <c r="B6438" t="s">
        <v>5745</v>
      </c>
      <c r="C6438" t="s">
        <v>429</v>
      </c>
      <c r="D6438" t="s">
        <v>64</v>
      </c>
      <c r="E6438" s="1">
        <v>46035.723553240743</v>
      </c>
      <c r="F6438" s="1">
        <v>46035.747164351851</v>
      </c>
      <c r="G6438" t="s">
        <v>27</v>
      </c>
      <c r="H6438">
        <v>2</v>
      </c>
      <c r="I6438">
        <v>407.22</v>
      </c>
      <c r="J6438">
        <v>295.5</v>
      </c>
      <c r="K6438">
        <v>40.72</v>
      </c>
      <c r="L6438">
        <v>0</v>
      </c>
      <c r="M6438">
        <v>56.57</v>
      </c>
      <c r="N6438">
        <v>6.6</v>
      </c>
      <c r="O6438" t="s">
        <v>144</v>
      </c>
      <c r="P6438">
        <v>14</v>
      </c>
      <c r="Q6438">
        <v>1</v>
      </c>
      <c r="R6438" s="3">
        <f t="shared" si="600"/>
        <v>366.5</v>
      </c>
      <c r="S6438" s="3">
        <f t="shared" si="601"/>
        <v>71</v>
      </c>
      <c r="T6438" s="3">
        <f t="shared" si="602"/>
        <v>-56.57</v>
      </c>
      <c r="U6438" s="3">
        <f t="shared" si="603"/>
        <v>7.83</v>
      </c>
      <c r="V6438" s="4">
        <f t="shared" si="604"/>
        <v>2.136425648021828E-2</v>
      </c>
      <c r="W6438" s="5">
        <f t="shared" si="605"/>
        <v>1</v>
      </c>
    </row>
    <row r="6439" spans="1:23">
      <c r="A6439" t="s">
        <v>7926</v>
      </c>
      <c r="B6439" t="s">
        <v>434</v>
      </c>
      <c r="C6439" t="s">
        <v>982</v>
      </c>
      <c r="D6439" t="s">
        <v>48</v>
      </c>
      <c r="E6439" s="1">
        <v>46035.728750000002</v>
      </c>
      <c r="F6439" s="1">
        <v>46035.736388888887</v>
      </c>
      <c r="G6439" t="s">
        <v>27</v>
      </c>
      <c r="H6439">
        <v>3</v>
      </c>
      <c r="I6439">
        <v>126.96</v>
      </c>
      <c r="J6439">
        <v>102.69</v>
      </c>
      <c r="K6439">
        <v>6.35</v>
      </c>
      <c r="L6439">
        <v>30</v>
      </c>
      <c r="M6439">
        <v>63.92</v>
      </c>
      <c r="N6439">
        <v>2.71</v>
      </c>
      <c r="O6439" t="s">
        <v>65</v>
      </c>
      <c r="P6439">
        <v>0</v>
      </c>
      <c r="Q6439">
        <v>5</v>
      </c>
      <c r="R6439" s="3">
        <f t="shared" si="600"/>
        <v>120.61</v>
      </c>
      <c r="S6439" s="3">
        <f t="shared" si="601"/>
        <v>17.920000000000002</v>
      </c>
      <c r="T6439" s="3">
        <f t="shared" si="602"/>
        <v>-33.92</v>
      </c>
      <c r="U6439" s="3">
        <f t="shared" si="603"/>
        <v>-18.71</v>
      </c>
      <c r="V6439" s="4">
        <f t="shared" si="604"/>
        <v>-0.15512809883094272</v>
      </c>
      <c r="W6439" s="5">
        <f t="shared" si="605"/>
        <v>0</v>
      </c>
    </row>
    <row r="6440" spans="1:23">
      <c r="A6440" t="s">
        <v>7927</v>
      </c>
      <c r="B6440" t="s">
        <v>1191</v>
      </c>
      <c r="C6440" t="s">
        <v>286</v>
      </c>
      <c r="D6440" t="s">
        <v>117</v>
      </c>
      <c r="E6440" s="1">
        <v>46035.739988425928</v>
      </c>
      <c r="F6440" s="1">
        <v>46035.757349537038</v>
      </c>
      <c r="G6440" t="s">
        <v>27</v>
      </c>
      <c r="H6440">
        <v>1</v>
      </c>
      <c r="I6440">
        <v>698.88</v>
      </c>
      <c r="J6440">
        <v>589.69000000000005</v>
      </c>
      <c r="K6440">
        <v>34.94</v>
      </c>
      <c r="L6440">
        <v>0</v>
      </c>
      <c r="M6440">
        <v>47.94</v>
      </c>
      <c r="N6440">
        <v>11.95</v>
      </c>
      <c r="O6440" t="s">
        <v>38</v>
      </c>
      <c r="P6440">
        <v>5</v>
      </c>
      <c r="Q6440">
        <v>3</v>
      </c>
      <c r="R6440" s="3">
        <f t="shared" si="600"/>
        <v>663.94</v>
      </c>
      <c r="S6440" s="3">
        <f t="shared" si="601"/>
        <v>74.25</v>
      </c>
      <c r="T6440" s="3">
        <f t="shared" si="602"/>
        <v>-47.94</v>
      </c>
      <c r="U6440" s="3">
        <f t="shared" si="603"/>
        <v>14.360000000000003</v>
      </c>
      <c r="V6440" s="4">
        <f t="shared" si="604"/>
        <v>2.1628460403048472E-2</v>
      </c>
      <c r="W6440" s="5">
        <f t="shared" si="605"/>
        <v>1</v>
      </c>
    </row>
    <row r="6441" spans="1:23">
      <c r="A6441" t="s">
        <v>7928</v>
      </c>
      <c r="B6441" t="s">
        <v>539</v>
      </c>
      <c r="C6441" t="s">
        <v>603</v>
      </c>
      <c r="D6441" t="s">
        <v>117</v>
      </c>
      <c r="E6441" s="1">
        <v>46035.76457175926</v>
      </c>
      <c r="F6441" s="1">
        <v>46035.777766203697</v>
      </c>
      <c r="G6441" t="s">
        <v>27</v>
      </c>
      <c r="H6441">
        <v>3</v>
      </c>
      <c r="I6441">
        <v>741.9</v>
      </c>
      <c r="J6441">
        <v>526.04999999999995</v>
      </c>
      <c r="K6441">
        <v>185.48</v>
      </c>
      <c r="L6441">
        <v>0</v>
      </c>
      <c r="M6441">
        <v>60.86</v>
      </c>
      <c r="N6441">
        <v>10.02</v>
      </c>
      <c r="O6441" t="s">
        <v>38</v>
      </c>
      <c r="P6441">
        <v>0</v>
      </c>
      <c r="Q6441">
        <v>4</v>
      </c>
      <c r="R6441" s="3">
        <f t="shared" si="600"/>
        <v>556.41999999999996</v>
      </c>
      <c r="S6441" s="3">
        <f t="shared" si="601"/>
        <v>30.370000000000005</v>
      </c>
      <c r="T6441" s="3">
        <f t="shared" si="602"/>
        <v>-60.86</v>
      </c>
      <c r="U6441" s="3">
        <f t="shared" si="603"/>
        <v>-40.509999999999991</v>
      </c>
      <c r="V6441" s="4">
        <f t="shared" si="604"/>
        <v>-7.2804715862118535E-2</v>
      </c>
      <c r="W6441" s="5">
        <f t="shared" si="605"/>
        <v>0</v>
      </c>
    </row>
    <row r="6442" spans="1:23">
      <c r="A6442" t="s">
        <v>7929</v>
      </c>
      <c r="B6442" t="s">
        <v>3118</v>
      </c>
      <c r="C6442" t="s">
        <v>642</v>
      </c>
      <c r="D6442" t="s">
        <v>26</v>
      </c>
      <c r="E6442" s="1">
        <v>46035.77915509259</v>
      </c>
      <c r="F6442" s="1">
        <v>46035.793738425928</v>
      </c>
      <c r="G6442" t="s">
        <v>27</v>
      </c>
      <c r="H6442">
        <v>5</v>
      </c>
      <c r="I6442">
        <v>293.3</v>
      </c>
      <c r="J6442">
        <v>229.8</v>
      </c>
      <c r="K6442">
        <v>0</v>
      </c>
      <c r="L6442">
        <v>30</v>
      </c>
      <c r="M6442">
        <v>35.67</v>
      </c>
      <c r="N6442">
        <v>5.82</v>
      </c>
      <c r="O6442" t="s">
        <v>33</v>
      </c>
      <c r="P6442">
        <v>6</v>
      </c>
      <c r="Q6442">
        <v>3</v>
      </c>
      <c r="R6442" s="3">
        <f t="shared" si="600"/>
        <v>293.3</v>
      </c>
      <c r="S6442" s="3">
        <f t="shared" si="601"/>
        <v>63.5</v>
      </c>
      <c r="T6442" s="3">
        <f t="shared" si="602"/>
        <v>-5.6700000000000017</v>
      </c>
      <c r="U6442" s="3">
        <f t="shared" si="603"/>
        <v>52.01</v>
      </c>
      <c r="V6442" s="4">
        <f t="shared" si="604"/>
        <v>0.177326968973747</v>
      </c>
      <c r="W6442" s="5">
        <f t="shared" si="605"/>
        <v>1</v>
      </c>
    </row>
    <row r="6443" spans="1:23">
      <c r="A6443" t="s">
        <v>7930</v>
      </c>
      <c r="B6443" t="s">
        <v>2222</v>
      </c>
      <c r="C6443" t="s">
        <v>383</v>
      </c>
      <c r="D6443" t="s">
        <v>26</v>
      </c>
      <c r="E6443" s="1">
        <v>46035.80159722222</v>
      </c>
      <c r="F6443" s="1">
        <v>46035.813402777778</v>
      </c>
      <c r="G6443" t="s">
        <v>27</v>
      </c>
      <c r="H6443">
        <v>3</v>
      </c>
      <c r="I6443">
        <v>543.29999999999995</v>
      </c>
      <c r="J6443">
        <v>347.61</v>
      </c>
      <c r="K6443">
        <v>27.16</v>
      </c>
      <c r="L6443">
        <v>0</v>
      </c>
      <c r="M6443">
        <v>41.85</v>
      </c>
      <c r="N6443">
        <v>9.2899999999999991</v>
      </c>
      <c r="O6443" t="s">
        <v>38</v>
      </c>
      <c r="P6443">
        <v>2</v>
      </c>
      <c r="Q6443">
        <v>4</v>
      </c>
      <c r="R6443" s="3">
        <f t="shared" si="600"/>
        <v>516.14</v>
      </c>
      <c r="S6443" s="3">
        <f t="shared" si="601"/>
        <v>168.52999999999997</v>
      </c>
      <c r="T6443" s="3">
        <f t="shared" si="602"/>
        <v>-41.85</v>
      </c>
      <c r="U6443" s="3">
        <f t="shared" si="603"/>
        <v>117.38999999999999</v>
      </c>
      <c r="V6443" s="4">
        <f t="shared" si="604"/>
        <v>0.22743829193629633</v>
      </c>
      <c r="W6443" s="5">
        <f t="shared" si="605"/>
        <v>1</v>
      </c>
    </row>
    <row r="6444" spans="1:23">
      <c r="A6444" t="s">
        <v>7931</v>
      </c>
      <c r="B6444" t="s">
        <v>7236</v>
      </c>
      <c r="C6444" t="s">
        <v>316</v>
      </c>
      <c r="D6444" t="s">
        <v>26</v>
      </c>
      <c r="E6444" s="1">
        <v>46035.806087962963</v>
      </c>
      <c r="F6444" s="1">
        <v>46035.813032407408</v>
      </c>
      <c r="G6444" t="s">
        <v>27</v>
      </c>
      <c r="H6444">
        <v>4</v>
      </c>
      <c r="I6444">
        <v>474.36</v>
      </c>
      <c r="J6444">
        <v>375.52</v>
      </c>
      <c r="K6444">
        <v>0</v>
      </c>
      <c r="L6444">
        <v>0</v>
      </c>
      <c r="M6444">
        <v>38.79</v>
      </c>
      <c r="N6444">
        <v>8.5399999999999991</v>
      </c>
      <c r="O6444" t="s">
        <v>38</v>
      </c>
      <c r="P6444">
        <v>0</v>
      </c>
      <c r="Q6444">
        <v>5</v>
      </c>
      <c r="R6444" s="3">
        <f t="shared" si="600"/>
        <v>474.36</v>
      </c>
      <c r="S6444" s="3">
        <f t="shared" si="601"/>
        <v>98.840000000000032</v>
      </c>
      <c r="T6444" s="3">
        <f t="shared" si="602"/>
        <v>-38.79</v>
      </c>
      <c r="U6444" s="3">
        <f t="shared" si="603"/>
        <v>51.510000000000034</v>
      </c>
      <c r="V6444" s="4">
        <f t="shared" si="604"/>
        <v>0.10858841386288902</v>
      </c>
      <c r="W6444" s="5">
        <f t="shared" si="605"/>
        <v>1</v>
      </c>
    </row>
    <row r="6445" spans="1:23">
      <c r="A6445" t="s">
        <v>7932</v>
      </c>
      <c r="B6445" t="s">
        <v>803</v>
      </c>
      <c r="C6445" t="s">
        <v>409</v>
      </c>
      <c r="D6445" t="s">
        <v>44</v>
      </c>
      <c r="E6445" s="1">
        <v>46035.893275462957</v>
      </c>
      <c r="F6445" s="1">
        <v>46035.906469907408</v>
      </c>
      <c r="G6445" t="s">
        <v>27</v>
      </c>
      <c r="H6445">
        <v>2</v>
      </c>
      <c r="I6445">
        <v>443.92</v>
      </c>
      <c r="J6445">
        <v>316.95999999999998</v>
      </c>
      <c r="K6445">
        <v>110.98</v>
      </c>
      <c r="L6445">
        <v>0</v>
      </c>
      <c r="M6445">
        <v>43.44</v>
      </c>
      <c r="N6445">
        <v>5.99</v>
      </c>
      <c r="O6445" t="s">
        <v>38</v>
      </c>
      <c r="P6445">
        <v>4</v>
      </c>
      <c r="Q6445">
        <v>3</v>
      </c>
      <c r="R6445" s="3">
        <f t="shared" si="600"/>
        <v>332.94</v>
      </c>
      <c r="S6445" s="3">
        <f t="shared" si="601"/>
        <v>15.980000000000018</v>
      </c>
      <c r="T6445" s="3">
        <f t="shared" si="602"/>
        <v>-43.44</v>
      </c>
      <c r="U6445" s="3">
        <f t="shared" si="603"/>
        <v>-33.449999999999982</v>
      </c>
      <c r="V6445" s="4">
        <f t="shared" si="604"/>
        <v>-0.10046855289241299</v>
      </c>
      <c r="W6445" s="5">
        <f t="shared" si="605"/>
        <v>0</v>
      </c>
    </row>
    <row r="6446" spans="1:23">
      <c r="A6446" t="s">
        <v>7933</v>
      </c>
      <c r="B6446" t="s">
        <v>2432</v>
      </c>
      <c r="C6446" t="s">
        <v>964</v>
      </c>
      <c r="D6446" t="s">
        <v>143</v>
      </c>
      <c r="E6446" s="1">
        <v>46036.291365740741</v>
      </c>
      <c r="F6446" s="1">
        <v>46036.301782407398</v>
      </c>
      <c r="G6446" t="s">
        <v>27</v>
      </c>
      <c r="H6446">
        <v>4</v>
      </c>
      <c r="I6446">
        <v>914.24</v>
      </c>
      <c r="J6446">
        <v>805.44</v>
      </c>
      <c r="K6446">
        <v>91.42</v>
      </c>
      <c r="L6446">
        <v>0</v>
      </c>
      <c r="M6446">
        <v>54.5</v>
      </c>
      <c r="N6446">
        <v>14.81</v>
      </c>
      <c r="O6446" t="s">
        <v>65</v>
      </c>
      <c r="P6446">
        <v>0</v>
      </c>
      <c r="Q6446">
        <v>5</v>
      </c>
      <c r="R6446" s="3">
        <f t="shared" si="600"/>
        <v>822.82</v>
      </c>
      <c r="S6446" s="3">
        <f t="shared" si="601"/>
        <v>17.379999999999995</v>
      </c>
      <c r="T6446" s="3">
        <f t="shared" si="602"/>
        <v>-54.5</v>
      </c>
      <c r="U6446" s="3">
        <f t="shared" si="603"/>
        <v>-51.930000000000007</v>
      </c>
      <c r="V6446" s="4">
        <f t="shared" si="604"/>
        <v>-6.3112223815658355E-2</v>
      </c>
      <c r="W6446" s="5">
        <f t="shared" si="605"/>
        <v>0</v>
      </c>
    </row>
    <row r="6447" spans="1:23">
      <c r="A6447" t="s">
        <v>7934</v>
      </c>
      <c r="B6447" t="s">
        <v>818</v>
      </c>
      <c r="C6447" t="s">
        <v>193</v>
      </c>
      <c r="D6447" t="s">
        <v>64</v>
      </c>
      <c r="E6447" s="1">
        <v>46036.337905092587</v>
      </c>
      <c r="F6447" s="1">
        <v>46036.360821759263</v>
      </c>
      <c r="G6447" t="s">
        <v>27</v>
      </c>
      <c r="H6447">
        <v>1</v>
      </c>
      <c r="I6447">
        <v>93</v>
      </c>
      <c r="J6447">
        <v>82.59</v>
      </c>
      <c r="K6447">
        <v>4.6500000000000004</v>
      </c>
      <c r="L6447">
        <v>30</v>
      </c>
      <c r="M6447">
        <v>62.03</v>
      </c>
      <c r="N6447">
        <v>2.13</v>
      </c>
      <c r="O6447" t="s">
        <v>38</v>
      </c>
      <c r="P6447">
        <v>13</v>
      </c>
      <c r="Q6447">
        <v>2</v>
      </c>
      <c r="R6447" s="3">
        <f t="shared" si="600"/>
        <v>88.35</v>
      </c>
      <c r="S6447" s="3">
        <f t="shared" si="601"/>
        <v>5.7599999999999909</v>
      </c>
      <c r="T6447" s="3">
        <f t="shared" si="602"/>
        <v>-32.03</v>
      </c>
      <c r="U6447" s="3">
        <f t="shared" si="603"/>
        <v>-28.400000000000009</v>
      </c>
      <c r="V6447" s="4">
        <f t="shared" si="604"/>
        <v>-0.32144878324844384</v>
      </c>
      <c r="W6447" s="5">
        <f t="shared" si="605"/>
        <v>0</v>
      </c>
    </row>
    <row r="6448" spans="1:23">
      <c r="A6448" t="s">
        <v>7935</v>
      </c>
      <c r="B6448" t="s">
        <v>1837</v>
      </c>
      <c r="C6448" t="s">
        <v>75</v>
      </c>
      <c r="D6448" t="s">
        <v>143</v>
      </c>
      <c r="E6448" s="1">
        <v>46036.356145833342</v>
      </c>
      <c r="F6448" s="1">
        <v>46036.374895833331</v>
      </c>
      <c r="G6448" t="s">
        <v>27</v>
      </c>
      <c r="H6448">
        <v>2</v>
      </c>
      <c r="I6448">
        <v>326.06</v>
      </c>
      <c r="J6448">
        <v>288.77999999999997</v>
      </c>
      <c r="K6448">
        <v>16.3</v>
      </c>
      <c r="L6448">
        <v>30</v>
      </c>
      <c r="M6448">
        <v>45.27</v>
      </c>
      <c r="N6448">
        <v>6.12</v>
      </c>
      <c r="O6448" t="s">
        <v>38</v>
      </c>
      <c r="P6448">
        <v>7</v>
      </c>
      <c r="Q6448">
        <v>4</v>
      </c>
      <c r="R6448" s="3">
        <f t="shared" si="600"/>
        <v>309.76</v>
      </c>
      <c r="S6448" s="3">
        <f t="shared" si="601"/>
        <v>20.980000000000018</v>
      </c>
      <c r="T6448" s="3">
        <f t="shared" si="602"/>
        <v>-15.270000000000003</v>
      </c>
      <c r="U6448" s="3">
        <f t="shared" si="603"/>
        <v>-0.40999999999998504</v>
      </c>
      <c r="V6448" s="4">
        <f t="shared" si="604"/>
        <v>-1.3236053719007782E-3</v>
      </c>
      <c r="W6448" s="5">
        <f t="shared" si="605"/>
        <v>0</v>
      </c>
    </row>
    <row r="6449" spans="1:23">
      <c r="A6449" t="s">
        <v>7936</v>
      </c>
      <c r="B6449" t="s">
        <v>3042</v>
      </c>
      <c r="C6449" t="s">
        <v>675</v>
      </c>
      <c r="D6449" t="s">
        <v>127</v>
      </c>
      <c r="E6449" s="1">
        <v>46036.363425925927</v>
      </c>
      <c r="F6449" s="1">
        <v>46036.374537037038</v>
      </c>
      <c r="G6449" t="s">
        <v>27</v>
      </c>
      <c r="H6449">
        <v>2</v>
      </c>
      <c r="I6449">
        <v>531.66</v>
      </c>
      <c r="J6449">
        <v>454.5</v>
      </c>
      <c r="K6449">
        <v>0</v>
      </c>
      <c r="L6449">
        <v>0</v>
      </c>
      <c r="M6449">
        <v>42.83</v>
      </c>
      <c r="N6449">
        <v>9.57</v>
      </c>
      <c r="O6449" t="s">
        <v>38</v>
      </c>
      <c r="P6449">
        <v>1</v>
      </c>
      <c r="Q6449">
        <v>3</v>
      </c>
      <c r="R6449" s="3">
        <f t="shared" si="600"/>
        <v>531.66</v>
      </c>
      <c r="S6449" s="3">
        <f t="shared" si="601"/>
        <v>77.159999999999968</v>
      </c>
      <c r="T6449" s="3">
        <f t="shared" si="602"/>
        <v>-42.83</v>
      </c>
      <c r="U6449" s="3">
        <f t="shared" si="603"/>
        <v>24.75999999999997</v>
      </c>
      <c r="V6449" s="4">
        <f t="shared" si="604"/>
        <v>4.6571116879208466E-2</v>
      </c>
      <c r="W6449" s="5">
        <f t="shared" si="605"/>
        <v>1</v>
      </c>
    </row>
    <row r="6450" spans="1:23">
      <c r="A6450" t="s">
        <v>7937</v>
      </c>
      <c r="B6450" t="s">
        <v>883</v>
      </c>
      <c r="C6450" t="s">
        <v>1892</v>
      </c>
      <c r="D6450" t="s">
        <v>117</v>
      </c>
      <c r="E6450" s="1">
        <v>46036.457673611112</v>
      </c>
      <c r="F6450" s="1">
        <v>46036.470868055563</v>
      </c>
      <c r="G6450" t="s">
        <v>53</v>
      </c>
      <c r="H6450">
        <v>1</v>
      </c>
      <c r="I6450">
        <v>341.63</v>
      </c>
      <c r="J6450">
        <v>239.88</v>
      </c>
      <c r="K6450">
        <v>34.159999999999997</v>
      </c>
      <c r="L6450">
        <v>30</v>
      </c>
      <c r="M6450">
        <v>60.92</v>
      </c>
      <c r="N6450">
        <v>6.07</v>
      </c>
      <c r="O6450" t="s">
        <v>38</v>
      </c>
      <c r="P6450">
        <v>0</v>
      </c>
      <c r="Q6450">
        <v>1</v>
      </c>
      <c r="R6450" s="3">
        <f t="shared" si="600"/>
        <v>307.47000000000003</v>
      </c>
      <c r="S6450" s="3">
        <f t="shared" si="601"/>
        <v>67.590000000000032</v>
      </c>
      <c r="T6450" s="3">
        <f t="shared" si="602"/>
        <v>-30.92</v>
      </c>
      <c r="U6450" s="3">
        <f t="shared" si="603"/>
        <v>30.60000000000003</v>
      </c>
      <c r="V6450" s="4">
        <f t="shared" si="604"/>
        <v>9.9521904576056294E-2</v>
      </c>
      <c r="W6450" s="5">
        <f t="shared" si="605"/>
        <v>1</v>
      </c>
    </row>
    <row r="6451" spans="1:23">
      <c r="A6451" t="s">
        <v>7938</v>
      </c>
      <c r="B6451" t="s">
        <v>434</v>
      </c>
      <c r="C6451" t="s">
        <v>302</v>
      </c>
      <c r="D6451" t="s">
        <v>103</v>
      </c>
      <c r="E6451" s="1">
        <v>46036.535127314812</v>
      </c>
      <c r="F6451" s="1">
        <v>46036.551793981482</v>
      </c>
      <c r="G6451" t="s">
        <v>27</v>
      </c>
      <c r="H6451">
        <v>1</v>
      </c>
      <c r="I6451">
        <v>118.58</v>
      </c>
      <c r="J6451">
        <v>86.52</v>
      </c>
      <c r="K6451">
        <v>0</v>
      </c>
      <c r="L6451">
        <v>30</v>
      </c>
      <c r="M6451">
        <v>59.83</v>
      </c>
      <c r="N6451">
        <v>2.67</v>
      </c>
      <c r="O6451" t="s">
        <v>144</v>
      </c>
      <c r="P6451">
        <v>4</v>
      </c>
      <c r="Q6451">
        <v>4</v>
      </c>
      <c r="R6451" s="3">
        <f t="shared" si="600"/>
        <v>118.58</v>
      </c>
      <c r="S6451" s="3">
        <f t="shared" si="601"/>
        <v>32.06</v>
      </c>
      <c r="T6451" s="3">
        <f t="shared" si="602"/>
        <v>-29.83</v>
      </c>
      <c r="U6451" s="3">
        <f t="shared" si="603"/>
        <v>-0.43999999999999595</v>
      </c>
      <c r="V6451" s="4">
        <f t="shared" si="604"/>
        <v>-3.7105751391465335E-3</v>
      </c>
      <c r="W6451" s="5">
        <f t="shared" si="605"/>
        <v>0</v>
      </c>
    </row>
    <row r="6452" spans="1:23">
      <c r="A6452" t="s">
        <v>7939</v>
      </c>
      <c r="B6452" t="s">
        <v>3162</v>
      </c>
      <c r="C6452" t="s">
        <v>179</v>
      </c>
      <c r="D6452" t="s">
        <v>44</v>
      </c>
      <c r="E6452" s="1">
        <v>46036.601527777777</v>
      </c>
      <c r="F6452" s="1">
        <v>46036.612638888888</v>
      </c>
      <c r="G6452" t="s">
        <v>27</v>
      </c>
      <c r="H6452">
        <v>2</v>
      </c>
      <c r="I6452">
        <v>1135.98</v>
      </c>
      <c r="J6452">
        <v>686.74</v>
      </c>
      <c r="K6452">
        <v>113.6</v>
      </c>
      <c r="L6452">
        <v>0</v>
      </c>
      <c r="M6452">
        <v>55.53</v>
      </c>
      <c r="N6452">
        <v>18.399999999999999</v>
      </c>
      <c r="O6452" t="s">
        <v>38</v>
      </c>
      <c r="P6452">
        <v>1</v>
      </c>
      <c r="Q6452">
        <v>3</v>
      </c>
      <c r="R6452" s="3">
        <f t="shared" si="600"/>
        <v>1022.38</v>
      </c>
      <c r="S6452" s="3">
        <f t="shared" si="601"/>
        <v>335.64</v>
      </c>
      <c r="T6452" s="3">
        <f t="shared" si="602"/>
        <v>-55.53</v>
      </c>
      <c r="U6452" s="3">
        <f t="shared" si="603"/>
        <v>261.71000000000004</v>
      </c>
      <c r="V6452" s="4">
        <f t="shared" si="604"/>
        <v>0.25598114204111977</v>
      </c>
      <c r="W6452" s="5">
        <f t="shared" si="605"/>
        <v>1</v>
      </c>
    </row>
    <row r="6453" spans="1:23">
      <c r="A6453" t="s">
        <v>7940</v>
      </c>
      <c r="B6453" t="s">
        <v>2902</v>
      </c>
      <c r="C6453" t="s">
        <v>245</v>
      </c>
      <c r="D6453" t="s">
        <v>60</v>
      </c>
      <c r="E6453" s="1">
        <v>46036.620752314811</v>
      </c>
      <c r="F6453" s="1">
        <v>46036.635335648149</v>
      </c>
      <c r="G6453" t="s">
        <v>27</v>
      </c>
      <c r="H6453">
        <v>1</v>
      </c>
      <c r="I6453">
        <v>428.69</v>
      </c>
      <c r="J6453">
        <v>360.2</v>
      </c>
      <c r="K6453">
        <v>21.43</v>
      </c>
      <c r="L6453">
        <v>0</v>
      </c>
      <c r="M6453">
        <v>54.26</v>
      </c>
      <c r="N6453">
        <v>7.33</v>
      </c>
      <c r="O6453" t="s">
        <v>28</v>
      </c>
      <c r="P6453">
        <v>6</v>
      </c>
      <c r="Q6453">
        <v>3</v>
      </c>
      <c r="R6453" s="3">
        <f t="shared" si="600"/>
        <v>407.26</v>
      </c>
      <c r="S6453" s="3">
        <f t="shared" si="601"/>
        <v>47.06</v>
      </c>
      <c r="T6453" s="3">
        <f t="shared" si="602"/>
        <v>-54.26</v>
      </c>
      <c r="U6453" s="3">
        <f t="shared" si="603"/>
        <v>-14.529999999999996</v>
      </c>
      <c r="V6453" s="4">
        <f t="shared" si="604"/>
        <v>-3.567745420615822E-2</v>
      </c>
      <c r="W6453" s="5">
        <f t="shared" si="605"/>
        <v>0</v>
      </c>
    </row>
    <row r="6454" spans="1:23">
      <c r="A6454" t="s">
        <v>7941</v>
      </c>
      <c r="B6454" t="s">
        <v>220</v>
      </c>
      <c r="C6454" t="s">
        <v>561</v>
      </c>
      <c r="D6454" t="s">
        <v>143</v>
      </c>
      <c r="E6454" s="1">
        <v>46036.655115740738</v>
      </c>
      <c r="F6454" s="1">
        <v>46036.660671296297</v>
      </c>
      <c r="G6454" t="s">
        <v>27</v>
      </c>
      <c r="H6454">
        <v>1</v>
      </c>
      <c r="I6454">
        <v>206.85</v>
      </c>
      <c r="J6454">
        <v>175.85</v>
      </c>
      <c r="K6454">
        <v>20.68</v>
      </c>
      <c r="L6454">
        <v>30</v>
      </c>
      <c r="M6454">
        <v>41.66</v>
      </c>
      <c r="N6454">
        <v>3.89</v>
      </c>
      <c r="O6454" t="s">
        <v>65</v>
      </c>
      <c r="P6454">
        <v>0</v>
      </c>
      <c r="Q6454">
        <v>5</v>
      </c>
      <c r="R6454" s="3">
        <f t="shared" si="600"/>
        <v>186.17</v>
      </c>
      <c r="S6454" s="3">
        <f t="shared" si="601"/>
        <v>10.319999999999993</v>
      </c>
      <c r="T6454" s="3">
        <f t="shared" si="602"/>
        <v>-11.659999999999997</v>
      </c>
      <c r="U6454" s="3">
        <f t="shared" si="603"/>
        <v>-5.230000000000004</v>
      </c>
      <c r="V6454" s="4">
        <f t="shared" si="604"/>
        <v>-2.8092603534404063E-2</v>
      </c>
      <c r="W6454" s="5">
        <f t="shared" si="605"/>
        <v>0</v>
      </c>
    </row>
    <row r="6455" spans="1:23">
      <c r="A6455" t="s">
        <v>7942</v>
      </c>
      <c r="B6455" t="s">
        <v>4459</v>
      </c>
      <c r="C6455" t="s">
        <v>881</v>
      </c>
      <c r="D6455" t="s">
        <v>26</v>
      </c>
      <c r="E6455" s="1">
        <v>46036.66196759259</v>
      </c>
      <c r="F6455" s="1">
        <v>46036.675856481481</v>
      </c>
      <c r="G6455" t="s">
        <v>27</v>
      </c>
      <c r="H6455">
        <v>1</v>
      </c>
      <c r="I6455">
        <v>646.16999999999996</v>
      </c>
      <c r="J6455">
        <v>432.29</v>
      </c>
      <c r="K6455">
        <v>32.31</v>
      </c>
      <c r="L6455">
        <v>0</v>
      </c>
      <c r="M6455">
        <v>56.31</v>
      </c>
      <c r="N6455">
        <v>11.05</v>
      </c>
      <c r="O6455" t="s">
        <v>38</v>
      </c>
      <c r="P6455">
        <v>5</v>
      </c>
      <c r="Q6455">
        <v>4</v>
      </c>
      <c r="R6455" s="3">
        <f t="shared" si="600"/>
        <v>613.8599999999999</v>
      </c>
      <c r="S6455" s="3">
        <f t="shared" si="601"/>
        <v>181.56999999999988</v>
      </c>
      <c r="T6455" s="3">
        <f t="shared" si="602"/>
        <v>-56.31</v>
      </c>
      <c r="U6455" s="3">
        <f t="shared" si="603"/>
        <v>114.20999999999988</v>
      </c>
      <c r="V6455" s="4">
        <f t="shared" si="604"/>
        <v>0.18605219431140635</v>
      </c>
      <c r="W6455" s="5">
        <f t="shared" si="605"/>
        <v>1</v>
      </c>
    </row>
    <row r="6456" spans="1:23">
      <c r="A6456" t="s">
        <v>7943</v>
      </c>
      <c r="B6456" t="s">
        <v>839</v>
      </c>
      <c r="C6456" t="s">
        <v>1377</v>
      </c>
      <c r="D6456" t="s">
        <v>48</v>
      </c>
      <c r="E6456" s="1">
        <v>46036.679097222222</v>
      </c>
      <c r="F6456" s="1">
        <v>46036.695763888893</v>
      </c>
      <c r="G6456" t="s">
        <v>27</v>
      </c>
      <c r="H6456">
        <v>5</v>
      </c>
      <c r="I6456">
        <v>2585.5500000000002</v>
      </c>
      <c r="J6456">
        <v>2353.5500000000002</v>
      </c>
      <c r="K6456">
        <v>258.56</v>
      </c>
      <c r="L6456">
        <v>0</v>
      </c>
      <c r="M6456">
        <v>43.56</v>
      </c>
      <c r="N6456">
        <v>41.89</v>
      </c>
      <c r="O6456" t="s">
        <v>28</v>
      </c>
      <c r="P6456">
        <v>9</v>
      </c>
      <c r="Q6456">
        <v>4</v>
      </c>
      <c r="R6456" s="3">
        <f t="shared" si="600"/>
        <v>2326.9900000000002</v>
      </c>
      <c r="S6456" s="3">
        <f t="shared" si="601"/>
        <v>-26.559999999999945</v>
      </c>
      <c r="T6456" s="3">
        <f t="shared" si="602"/>
        <v>-43.56</v>
      </c>
      <c r="U6456" s="3">
        <f t="shared" si="603"/>
        <v>-112.00999999999995</v>
      </c>
      <c r="V6456" s="4">
        <f t="shared" si="604"/>
        <v>-4.8135144542950307E-2</v>
      </c>
      <c r="W6456" s="5">
        <f t="shared" si="605"/>
        <v>0</v>
      </c>
    </row>
    <row r="6457" spans="1:23">
      <c r="A6457" t="s">
        <v>7944</v>
      </c>
      <c r="B6457" t="s">
        <v>4103</v>
      </c>
      <c r="C6457" t="s">
        <v>340</v>
      </c>
      <c r="D6457" t="s">
        <v>160</v>
      </c>
      <c r="E6457" s="1">
        <v>46036.707673611112</v>
      </c>
      <c r="F6457" s="1">
        <v>46036.722256944442</v>
      </c>
      <c r="G6457" t="s">
        <v>27</v>
      </c>
      <c r="H6457">
        <v>1</v>
      </c>
      <c r="I6457">
        <v>115.77</v>
      </c>
      <c r="J6457">
        <v>104.19</v>
      </c>
      <c r="K6457">
        <v>0</v>
      </c>
      <c r="L6457">
        <v>30</v>
      </c>
      <c r="M6457">
        <v>42.49</v>
      </c>
      <c r="N6457">
        <v>2.62</v>
      </c>
      <c r="O6457" t="s">
        <v>33</v>
      </c>
      <c r="P6457">
        <v>1</v>
      </c>
      <c r="Q6457">
        <v>4</v>
      </c>
      <c r="R6457" s="3">
        <f t="shared" si="600"/>
        <v>115.77</v>
      </c>
      <c r="S6457" s="3">
        <f t="shared" si="601"/>
        <v>11.579999999999998</v>
      </c>
      <c r="T6457" s="3">
        <f t="shared" si="602"/>
        <v>-12.490000000000002</v>
      </c>
      <c r="U6457" s="3">
        <f t="shared" si="603"/>
        <v>-3.5300000000000038</v>
      </c>
      <c r="V6457" s="4">
        <f t="shared" si="604"/>
        <v>-3.0491491750885408E-2</v>
      </c>
      <c r="W6457" s="5">
        <f t="shared" si="605"/>
        <v>0</v>
      </c>
    </row>
    <row r="6458" spans="1:23">
      <c r="A6458" t="s">
        <v>7945</v>
      </c>
      <c r="B6458" t="s">
        <v>2291</v>
      </c>
      <c r="C6458" t="s">
        <v>359</v>
      </c>
      <c r="D6458" t="s">
        <v>64</v>
      </c>
      <c r="E6458" s="1">
        <v>46036.71465277778</v>
      </c>
      <c r="F6458" s="1">
        <v>46036.720902777779</v>
      </c>
      <c r="G6458" t="s">
        <v>53</v>
      </c>
      <c r="H6458">
        <v>3</v>
      </c>
      <c r="I6458">
        <v>830.94</v>
      </c>
      <c r="J6458">
        <v>600.96</v>
      </c>
      <c r="K6458">
        <v>0</v>
      </c>
      <c r="L6458">
        <v>0</v>
      </c>
      <c r="M6458">
        <v>38.74</v>
      </c>
      <c r="N6458">
        <v>14.96</v>
      </c>
      <c r="O6458" t="s">
        <v>38</v>
      </c>
      <c r="P6458">
        <v>0</v>
      </c>
      <c r="Q6458">
        <v>1</v>
      </c>
      <c r="R6458" s="3">
        <f t="shared" si="600"/>
        <v>830.94</v>
      </c>
      <c r="S6458" s="3">
        <f t="shared" si="601"/>
        <v>229.98000000000002</v>
      </c>
      <c r="T6458" s="3">
        <f t="shared" si="602"/>
        <v>-38.74</v>
      </c>
      <c r="U6458" s="3">
        <f t="shared" si="603"/>
        <v>176.28</v>
      </c>
      <c r="V6458" s="4">
        <f t="shared" si="604"/>
        <v>0.21214528124774351</v>
      </c>
      <c r="W6458" s="5">
        <f t="shared" si="605"/>
        <v>1</v>
      </c>
    </row>
    <row r="6459" spans="1:23">
      <c r="A6459" t="s">
        <v>7946</v>
      </c>
      <c r="B6459" t="s">
        <v>1668</v>
      </c>
      <c r="C6459" t="s">
        <v>479</v>
      </c>
      <c r="D6459" t="s">
        <v>60</v>
      </c>
      <c r="E6459" s="1">
        <v>46036.722337962958</v>
      </c>
      <c r="F6459" s="1">
        <v>46036.733449074083</v>
      </c>
      <c r="G6459" t="s">
        <v>27</v>
      </c>
      <c r="H6459">
        <v>1</v>
      </c>
      <c r="I6459">
        <v>846.97</v>
      </c>
      <c r="J6459">
        <v>547.16999999999996</v>
      </c>
      <c r="K6459">
        <v>42.35</v>
      </c>
      <c r="L6459">
        <v>0</v>
      </c>
      <c r="M6459">
        <v>53.48</v>
      </c>
      <c r="N6459">
        <v>14.48</v>
      </c>
      <c r="O6459" t="s">
        <v>38</v>
      </c>
      <c r="P6459">
        <v>1</v>
      </c>
      <c r="Q6459">
        <v>4</v>
      </c>
      <c r="R6459" s="3">
        <f t="shared" si="600"/>
        <v>804.62</v>
      </c>
      <c r="S6459" s="3">
        <f t="shared" si="601"/>
        <v>257.45000000000005</v>
      </c>
      <c r="T6459" s="3">
        <f t="shared" si="602"/>
        <v>-53.48</v>
      </c>
      <c r="U6459" s="3">
        <f t="shared" si="603"/>
        <v>189.49000000000007</v>
      </c>
      <c r="V6459" s="4">
        <f t="shared" si="604"/>
        <v>0.23550247321717091</v>
      </c>
      <c r="W6459" s="5">
        <f t="shared" si="605"/>
        <v>1</v>
      </c>
    </row>
    <row r="6460" spans="1:23">
      <c r="A6460" t="s">
        <v>7947</v>
      </c>
      <c r="B6460" t="s">
        <v>1246</v>
      </c>
      <c r="C6460" t="s">
        <v>337</v>
      </c>
      <c r="D6460" t="s">
        <v>143</v>
      </c>
      <c r="E6460" s="1">
        <v>46036.752303240741</v>
      </c>
      <c r="F6460" s="1">
        <v>46036.758553240739</v>
      </c>
      <c r="G6460" t="s">
        <v>27</v>
      </c>
      <c r="H6460">
        <v>2</v>
      </c>
      <c r="I6460">
        <v>298.66000000000003</v>
      </c>
      <c r="J6460">
        <v>202.58</v>
      </c>
      <c r="K6460">
        <v>14.93</v>
      </c>
      <c r="L6460">
        <v>30</v>
      </c>
      <c r="M6460">
        <v>62.24</v>
      </c>
      <c r="N6460">
        <v>5.65</v>
      </c>
      <c r="O6460" t="s">
        <v>28</v>
      </c>
      <c r="P6460">
        <v>0</v>
      </c>
      <c r="Q6460">
        <v>5</v>
      </c>
      <c r="R6460" s="3">
        <f t="shared" si="600"/>
        <v>283.73</v>
      </c>
      <c r="S6460" s="3">
        <f t="shared" si="601"/>
        <v>81.150000000000006</v>
      </c>
      <c r="T6460" s="3">
        <f t="shared" si="602"/>
        <v>-32.24</v>
      </c>
      <c r="U6460" s="3">
        <f t="shared" si="603"/>
        <v>43.260000000000005</v>
      </c>
      <c r="V6460" s="4">
        <f t="shared" si="604"/>
        <v>0.15246889648609593</v>
      </c>
      <c r="W6460" s="5">
        <f t="shared" si="605"/>
        <v>1</v>
      </c>
    </row>
    <row r="6461" spans="1:23">
      <c r="A6461" t="s">
        <v>7948</v>
      </c>
      <c r="B6461" t="s">
        <v>2849</v>
      </c>
      <c r="C6461" t="s">
        <v>603</v>
      </c>
      <c r="D6461" t="s">
        <v>87</v>
      </c>
      <c r="E6461" s="1">
        <v>46036.798495370371</v>
      </c>
      <c r="G6461" t="s">
        <v>110</v>
      </c>
      <c r="H6461">
        <v>2</v>
      </c>
      <c r="I6461">
        <v>494.6</v>
      </c>
      <c r="J6461">
        <v>350.7</v>
      </c>
      <c r="K6461">
        <v>123.65</v>
      </c>
      <c r="L6461">
        <v>0</v>
      </c>
      <c r="M6461">
        <v>47.17</v>
      </c>
      <c r="N6461">
        <v>0</v>
      </c>
      <c r="O6461" t="s">
        <v>38</v>
      </c>
      <c r="P6461">
        <v>0</v>
      </c>
      <c r="R6461" s="3">
        <f t="shared" si="600"/>
        <v>370.95000000000005</v>
      </c>
      <c r="S6461" s="3">
        <f t="shared" si="601"/>
        <v>20.250000000000057</v>
      </c>
      <c r="T6461" s="3">
        <f t="shared" si="602"/>
        <v>-47.17</v>
      </c>
      <c r="U6461" s="3">
        <f t="shared" si="603"/>
        <v>-26.919999999999945</v>
      </c>
      <c r="V6461" s="4">
        <f t="shared" si="604"/>
        <v>-7.2570427281304598E-2</v>
      </c>
      <c r="W6461" s="5">
        <f t="shared" si="605"/>
        <v>0</v>
      </c>
    </row>
    <row r="6462" spans="1:23">
      <c r="A6462" t="s">
        <v>7949</v>
      </c>
      <c r="B6462" t="s">
        <v>1102</v>
      </c>
      <c r="C6462" t="s">
        <v>609</v>
      </c>
      <c r="D6462" t="s">
        <v>64</v>
      </c>
      <c r="E6462" s="1">
        <v>46036.917395833327</v>
      </c>
      <c r="F6462" s="1">
        <v>46036.93545138889</v>
      </c>
      <c r="G6462" t="s">
        <v>27</v>
      </c>
      <c r="H6462">
        <v>2</v>
      </c>
      <c r="I6462">
        <v>507.4</v>
      </c>
      <c r="J6462">
        <v>345.32</v>
      </c>
      <c r="K6462">
        <v>76.11</v>
      </c>
      <c r="L6462">
        <v>0</v>
      </c>
      <c r="M6462">
        <v>49.89</v>
      </c>
      <c r="N6462">
        <v>7.76</v>
      </c>
      <c r="O6462" t="s">
        <v>38</v>
      </c>
      <c r="P6462">
        <v>6</v>
      </c>
      <c r="Q6462">
        <v>3</v>
      </c>
      <c r="R6462" s="3">
        <f t="shared" si="600"/>
        <v>431.28999999999996</v>
      </c>
      <c r="S6462" s="3">
        <f t="shared" si="601"/>
        <v>85.96999999999997</v>
      </c>
      <c r="T6462" s="3">
        <f t="shared" si="602"/>
        <v>-49.89</v>
      </c>
      <c r="U6462" s="3">
        <f t="shared" si="603"/>
        <v>28.319999999999972</v>
      </c>
      <c r="V6462" s="4">
        <f t="shared" si="604"/>
        <v>6.5663474692202406E-2</v>
      </c>
      <c r="W6462" s="5">
        <f t="shared" si="605"/>
        <v>1</v>
      </c>
    </row>
    <row r="6463" spans="1:23">
      <c r="A6463" t="s">
        <v>7950</v>
      </c>
      <c r="B6463" t="s">
        <v>1161</v>
      </c>
      <c r="C6463" t="s">
        <v>506</v>
      </c>
      <c r="D6463" t="s">
        <v>103</v>
      </c>
      <c r="E6463" s="1">
        <v>46037.283553240741</v>
      </c>
      <c r="F6463" s="1">
        <v>46037.2891087963</v>
      </c>
      <c r="G6463" t="s">
        <v>53</v>
      </c>
      <c r="H6463">
        <v>3</v>
      </c>
      <c r="I6463">
        <v>568.02</v>
      </c>
      <c r="J6463">
        <v>440.76</v>
      </c>
      <c r="K6463">
        <v>85.2</v>
      </c>
      <c r="L6463">
        <v>0</v>
      </c>
      <c r="M6463">
        <v>62.43</v>
      </c>
      <c r="N6463">
        <v>8.69</v>
      </c>
      <c r="O6463" t="s">
        <v>38</v>
      </c>
      <c r="P6463">
        <v>0</v>
      </c>
      <c r="Q6463">
        <v>1</v>
      </c>
      <c r="R6463" s="3">
        <f t="shared" si="600"/>
        <v>482.82</v>
      </c>
      <c r="S6463" s="3">
        <f t="shared" si="601"/>
        <v>42.06</v>
      </c>
      <c r="T6463" s="3">
        <f t="shared" si="602"/>
        <v>-62.43</v>
      </c>
      <c r="U6463" s="3">
        <f t="shared" si="603"/>
        <v>-29.059999999999995</v>
      </c>
      <c r="V6463" s="4">
        <f t="shared" si="604"/>
        <v>-6.0188061803570676E-2</v>
      </c>
      <c r="W6463" s="5">
        <f t="shared" si="605"/>
        <v>0</v>
      </c>
    </row>
    <row r="6464" spans="1:23">
      <c r="A6464" t="s">
        <v>7951</v>
      </c>
      <c r="B6464" t="s">
        <v>3227</v>
      </c>
      <c r="C6464" t="s">
        <v>684</v>
      </c>
      <c r="D6464" t="s">
        <v>103</v>
      </c>
      <c r="E6464" s="1">
        <v>46037.289780092593</v>
      </c>
      <c r="F6464" s="1">
        <v>46037.306446759263</v>
      </c>
      <c r="G6464" t="s">
        <v>27</v>
      </c>
      <c r="H6464">
        <v>3</v>
      </c>
      <c r="I6464">
        <v>997.38</v>
      </c>
      <c r="J6464">
        <v>723.75</v>
      </c>
      <c r="K6464">
        <v>149.61000000000001</v>
      </c>
      <c r="L6464">
        <v>0</v>
      </c>
      <c r="M6464">
        <v>54.2</v>
      </c>
      <c r="N6464">
        <v>15.26</v>
      </c>
      <c r="O6464" t="s">
        <v>33</v>
      </c>
      <c r="P6464">
        <v>4</v>
      </c>
      <c r="Q6464">
        <v>4</v>
      </c>
      <c r="R6464" s="3">
        <f t="shared" si="600"/>
        <v>847.77</v>
      </c>
      <c r="S6464" s="3">
        <f t="shared" si="601"/>
        <v>124.01999999999998</v>
      </c>
      <c r="T6464" s="3">
        <f t="shared" si="602"/>
        <v>-54.2</v>
      </c>
      <c r="U6464" s="3">
        <f t="shared" si="603"/>
        <v>54.559999999999981</v>
      </c>
      <c r="V6464" s="4">
        <f t="shared" si="604"/>
        <v>6.4357077981056166E-2</v>
      </c>
      <c r="W6464" s="5">
        <f t="shared" si="605"/>
        <v>1</v>
      </c>
    </row>
    <row r="6465" spans="1:23">
      <c r="A6465" t="s">
        <v>7952</v>
      </c>
      <c r="B6465" t="s">
        <v>3707</v>
      </c>
      <c r="C6465" t="s">
        <v>187</v>
      </c>
      <c r="D6465" t="s">
        <v>143</v>
      </c>
      <c r="E6465" s="1">
        <v>46037.334606481483</v>
      </c>
      <c r="F6465" s="1">
        <v>46037.348495370366</v>
      </c>
      <c r="G6465" t="s">
        <v>53</v>
      </c>
      <c r="H6465">
        <v>3</v>
      </c>
      <c r="I6465">
        <v>825.48</v>
      </c>
      <c r="J6465">
        <v>717.03</v>
      </c>
      <c r="K6465">
        <v>123.82</v>
      </c>
      <c r="L6465">
        <v>0</v>
      </c>
      <c r="M6465">
        <v>46.06</v>
      </c>
      <c r="N6465">
        <v>12.63</v>
      </c>
      <c r="O6465" t="s">
        <v>65</v>
      </c>
      <c r="P6465">
        <v>0</v>
      </c>
      <c r="Q6465">
        <v>2</v>
      </c>
      <c r="R6465" s="3">
        <f t="shared" si="600"/>
        <v>701.66000000000008</v>
      </c>
      <c r="S6465" s="3">
        <f t="shared" si="601"/>
        <v>-15.369999999999891</v>
      </c>
      <c r="T6465" s="3">
        <f t="shared" si="602"/>
        <v>-46.06</v>
      </c>
      <c r="U6465" s="3">
        <f t="shared" si="603"/>
        <v>-74.059999999999889</v>
      </c>
      <c r="V6465" s="4">
        <f t="shared" si="604"/>
        <v>-0.10554969643417023</v>
      </c>
      <c r="W6465" s="5">
        <f t="shared" si="605"/>
        <v>0</v>
      </c>
    </row>
    <row r="6466" spans="1:23">
      <c r="A6466" t="s">
        <v>7953</v>
      </c>
      <c r="B6466" t="s">
        <v>3438</v>
      </c>
      <c r="C6466" t="s">
        <v>1364</v>
      </c>
      <c r="D6466" t="s">
        <v>32</v>
      </c>
      <c r="E6466" s="1">
        <v>46037.383229166669</v>
      </c>
      <c r="G6466" t="s">
        <v>110</v>
      </c>
      <c r="H6466">
        <v>1</v>
      </c>
      <c r="I6466">
        <v>503.3</v>
      </c>
      <c r="J6466">
        <v>433.87</v>
      </c>
      <c r="K6466">
        <v>0</v>
      </c>
      <c r="L6466">
        <v>0</v>
      </c>
      <c r="M6466">
        <v>61.79</v>
      </c>
      <c r="N6466">
        <v>0</v>
      </c>
      <c r="O6466" t="s">
        <v>65</v>
      </c>
      <c r="P6466">
        <v>6</v>
      </c>
      <c r="R6466" s="3">
        <f t="shared" ref="R6466:R6529" si="606">I6466-K6466</f>
        <v>503.3</v>
      </c>
      <c r="S6466" s="3">
        <f t="shared" ref="S6466:S6529" si="607">R6466-J6466</f>
        <v>69.430000000000007</v>
      </c>
      <c r="T6466" s="3">
        <f t="shared" ref="T6466:T6529" si="608">L6466-M6466</f>
        <v>-61.79</v>
      </c>
      <c r="U6466" s="3">
        <f t="shared" ref="U6466:U6529" si="609">S6466+T6466-N6466</f>
        <v>7.6400000000000077</v>
      </c>
      <c r="V6466" s="4">
        <f t="shared" ref="V6466:V6529" si="610">IF(R6466&gt;0, U6466/R6466, 0)</f>
        <v>1.517981323266443E-2</v>
      </c>
      <c r="W6466" s="5">
        <f t="shared" ref="W6466:W6529" si="611">IF(U6466&gt;0, 1, 0)</f>
        <v>1</v>
      </c>
    </row>
    <row r="6467" spans="1:23">
      <c r="A6467" t="s">
        <v>7954</v>
      </c>
      <c r="B6467" t="s">
        <v>2585</v>
      </c>
      <c r="C6467" t="s">
        <v>356</v>
      </c>
      <c r="D6467" t="s">
        <v>143</v>
      </c>
      <c r="E6467" s="1">
        <v>46037.435011574067</v>
      </c>
      <c r="F6467" s="1">
        <v>46037.450983796298</v>
      </c>
      <c r="G6467" t="s">
        <v>53</v>
      </c>
      <c r="H6467">
        <v>2</v>
      </c>
      <c r="I6467">
        <v>334.7</v>
      </c>
      <c r="J6467">
        <v>257.88</v>
      </c>
      <c r="K6467">
        <v>33.47</v>
      </c>
      <c r="L6467">
        <v>30</v>
      </c>
      <c r="M6467">
        <v>44.25</v>
      </c>
      <c r="N6467">
        <v>5.96</v>
      </c>
      <c r="O6467" t="s">
        <v>38</v>
      </c>
      <c r="P6467">
        <v>3</v>
      </c>
      <c r="Q6467">
        <v>1</v>
      </c>
      <c r="R6467" s="3">
        <f t="shared" si="606"/>
        <v>301.23</v>
      </c>
      <c r="S6467" s="3">
        <f t="shared" si="607"/>
        <v>43.350000000000023</v>
      </c>
      <c r="T6467" s="3">
        <f t="shared" si="608"/>
        <v>-14.25</v>
      </c>
      <c r="U6467" s="3">
        <f t="shared" si="609"/>
        <v>23.140000000000022</v>
      </c>
      <c r="V6467" s="4">
        <f t="shared" si="610"/>
        <v>7.6818377983600639E-2</v>
      </c>
      <c r="W6467" s="5">
        <f t="shared" si="611"/>
        <v>1</v>
      </c>
    </row>
    <row r="6468" spans="1:23">
      <c r="A6468" t="s">
        <v>7955</v>
      </c>
      <c r="B6468" t="s">
        <v>3101</v>
      </c>
      <c r="C6468" t="s">
        <v>459</v>
      </c>
      <c r="D6468" t="s">
        <v>143</v>
      </c>
      <c r="E6468" s="1">
        <v>46037.446192129632</v>
      </c>
      <c r="F6468" s="1">
        <v>46037.457303240742</v>
      </c>
      <c r="G6468" t="s">
        <v>27</v>
      </c>
      <c r="H6468">
        <v>2</v>
      </c>
      <c r="I6468">
        <v>1725.74</v>
      </c>
      <c r="J6468">
        <v>1527.66</v>
      </c>
      <c r="K6468">
        <v>0</v>
      </c>
      <c r="L6468">
        <v>0</v>
      </c>
      <c r="M6468">
        <v>36.950000000000003</v>
      </c>
      <c r="N6468">
        <v>31.06</v>
      </c>
      <c r="O6468" t="s">
        <v>38</v>
      </c>
      <c r="P6468">
        <v>0</v>
      </c>
      <c r="Q6468">
        <v>5</v>
      </c>
      <c r="R6468" s="3">
        <f t="shared" si="606"/>
        <v>1725.74</v>
      </c>
      <c r="S6468" s="3">
        <f t="shared" si="607"/>
        <v>198.07999999999993</v>
      </c>
      <c r="T6468" s="3">
        <f t="shared" si="608"/>
        <v>-36.950000000000003</v>
      </c>
      <c r="U6468" s="3">
        <f t="shared" si="609"/>
        <v>130.06999999999994</v>
      </c>
      <c r="V6468" s="4">
        <f t="shared" si="610"/>
        <v>7.5370565670379044E-2</v>
      </c>
      <c r="W6468" s="5">
        <f t="shared" si="611"/>
        <v>1</v>
      </c>
    </row>
    <row r="6469" spans="1:23">
      <c r="A6469" t="s">
        <v>7956</v>
      </c>
      <c r="B6469" t="s">
        <v>4970</v>
      </c>
      <c r="C6469" t="s">
        <v>25</v>
      </c>
      <c r="D6469" t="s">
        <v>48</v>
      </c>
      <c r="E6469" s="1">
        <v>46037.44972222222</v>
      </c>
      <c r="F6469" s="1">
        <v>46037.458055555559</v>
      </c>
      <c r="G6469" t="s">
        <v>27</v>
      </c>
      <c r="H6469">
        <v>1</v>
      </c>
      <c r="I6469">
        <v>933.78</v>
      </c>
      <c r="J6469">
        <v>849.98</v>
      </c>
      <c r="K6469">
        <v>0</v>
      </c>
      <c r="L6469">
        <v>0</v>
      </c>
      <c r="M6469">
        <v>48.28</v>
      </c>
      <c r="N6469">
        <v>16.809999999999999</v>
      </c>
      <c r="O6469" t="s">
        <v>38</v>
      </c>
      <c r="P6469">
        <v>0</v>
      </c>
      <c r="Q6469">
        <v>5</v>
      </c>
      <c r="R6469" s="3">
        <f t="shared" si="606"/>
        <v>933.78</v>
      </c>
      <c r="S6469" s="3">
        <f t="shared" si="607"/>
        <v>83.799999999999955</v>
      </c>
      <c r="T6469" s="3">
        <f t="shared" si="608"/>
        <v>-48.28</v>
      </c>
      <c r="U6469" s="3">
        <f t="shared" si="609"/>
        <v>18.709999999999955</v>
      </c>
      <c r="V6469" s="4">
        <f t="shared" si="610"/>
        <v>2.0036839512518962E-2</v>
      </c>
      <c r="W6469" s="5">
        <f t="shared" si="611"/>
        <v>1</v>
      </c>
    </row>
    <row r="6470" spans="1:23">
      <c r="A6470" t="s">
        <v>7957</v>
      </c>
      <c r="B6470" t="s">
        <v>2997</v>
      </c>
      <c r="C6470" t="s">
        <v>202</v>
      </c>
      <c r="D6470" t="s">
        <v>44</v>
      </c>
      <c r="E6470" s="1">
        <v>46037.631967592592</v>
      </c>
      <c r="F6470" s="1">
        <v>46037.652800925927</v>
      </c>
      <c r="G6470" t="s">
        <v>27</v>
      </c>
      <c r="H6470">
        <v>3</v>
      </c>
      <c r="I6470">
        <v>1704.39</v>
      </c>
      <c r="J6470">
        <v>1038.27</v>
      </c>
      <c r="K6470">
        <v>426.1</v>
      </c>
      <c r="L6470">
        <v>0</v>
      </c>
      <c r="M6470">
        <v>55.31</v>
      </c>
      <c r="N6470">
        <v>23.01</v>
      </c>
      <c r="O6470" t="s">
        <v>38</v>
      </c>
      <c r="P6470">
        <v>15</v>
      </c>
      <c r="Q6470">
        <v>1</v>
      </c>
      <c r="R6470" s="3">
        <f t="shared" si="606"/>
        <v>1278.29</v>
      </c>
      <c r="S6470" s="3">
        <f t="shared" si="607"/>
        <v>240.01999999999998</v>
      </c>
      <c r="T6470" s="3">
        <f t="shared" si="608"/>
        <v>-55.31</v>
      </c>
      <c r="U6470" s="3">
        <f t="shared" si="609"/>
        <v>161.69999999999999</v>
      </c>
      <c r="V6470" s="4">
        <f t="shared" si="610"/>
        <v>0.12649711724256624</v>
      </c>
      <c r="W6470" s="5">
        <f t="shared" si="611"/>
        <v>1</v>
      </c>
    </row>
    <row r="6471" spans="1:23">
      <c r="A6471" t="s">
        <v>7958</v>
      </c>
      <c r="B6471" t="s">
        <v>2167</v>
      </c>
      <c r="C6471" t="s">
        <v>816</v>
      </c>
      <c r="D6471" t="s">
        <v>117</v>
      </c>
      <c r="E6471" s="1">
        <v>46037.689444444448</v>
      </c>
      <c r="F6471" s="1">
        <v>46037.703333333331</v>
      </c>
      <c r="G6471" t="s">
        <v>27</v>
      </c>
      <c r="H6471">
        <v>3</v>
      </c>
      <c r="I6471">
        <v>624.36</v>
      </c>
      <c r="J6471">
        <v>366.96</v>
      </c>
      <c r="K6471">
        <v>31.22</v>
      </c>
      <c r="L6471">
        <v>0</v>
      </c>
      <c r="M6471">
        <v>64.94</v>
      </c>
      <c r="N6471">
        <v>10.68</v>
      </c>
      <c r="O6471" t="s">
        <v>33</v>
      </c>
      <c r="P6471">
        <v>0</v>
      </c>
      <c r="Q6471">
        <v>4</v>
      </c>
      <c r="R6471" s="3">
        <f t="shared" si="606"/>
        <v>593.14</v>
      </c>
      <c r="S6471" s="3">
        <f t="shared" si="607"/>
        <v>226.18</v>
      </c>
      <c r="T6471" s="3">
        <f t="shared" si="608"/>
        <v>-64.94</v>
      </c>
      <c r="U6471" s="3">
        <f t="shared" si="609"/>
        <v>150.56</v>
      </c>
      <c r="V6471" s="4">
        <f t="shared" si="610"/>
        <v>0.2538355194389183</v>
      </c>
      <c r="W6471" s="5">
        <f t="shared" si="611"/>
        <v>1</v>
      </c>
    </row>
    <row r="6472" spans="1:23">
      <c r="A6472" t="s">
        <v>7959</v>
      </c>
      <c r="B6472" t="s">
        <v>2590</v>
      </c>
      <c r="C6472" t="s">
        <v>897</v>
      </c>
      <c r="D6472" t="s">
        <v>64</v>
      </c>
      <c r="E6472" s="1">
        <v>46037.692939814813</v>
      </c>
      <c r="F6472" s="1">
        <v>46037.709606481483</v>
      </c>
      <c r="G6472" t="s">
        <v>27</v>
      </c>
      <c r="H6472">
        <v>1</v>
      </c>
      <c r="I6472">
        <v>375.43</v>
      </c>
      <c r="J6472">
        <v>286.64</v>
      </c>
      <c r="K6472">
        <v>18.77</v>
      </c>
      <c r="L6472">
        <v>30</v>
      </c>
      <c r="M6472">
        <v>46.16</v>
      </c>
      <c r="N6472">
        <v>6.96</v>
      </c>
      <c r="O6472" t="s">
        <v>38</v>
      </c>
      <c r="P6472">
        <v>4</v>
      </c>
      <c r="Q6472">
        <v>4</v>
      </c>
      <c r="R6472" s="3">
        <f t="shared" si="606"/>
        <v>356.66</v>
      </c>
      <c r="S6472" s="3">
        <f t="shared" si="607"/>
        <v>70.020000000000039</v>
      </c>
      <c r="T6472" s="3">
        <f t="shared" si="608"/>
        <v>-16.159999999999997</v>
      </c>
      <c r="U6472" s="3">
        <f t="shared" si="609"/>
        <v>46.900000000000041</v>
      </c>
      <c r="V6472" s="4">
        <f t="shared" si="610"/>
        <v>0.1314977850053273</v>
      </c>
      <c r="W6472" s="5">
        <f t="shared" si="611"/>
        <v>1</v>
      </c>
    </row>
    <row r="6473" spans="1:23">
      <c r="A6473" t="s">
        <v>7960</v>
      </c>
      <c r="B6473" t="s">
        <v>1508</v>
      </c>
      <c r="C6473" t="s">
        <v>51</v>
      </c>
      <c r="D6473" t="s">
        <v>44</v>
      </c>
      <c r="E6473" s="1">
        <v>46037.695115740738</v>
      </c>
      <c r="G6473" t="s">
        <v>110</v>
      </c>
      <c r="H6473">
        <v>4</v>
      </c>
      <c r="I6473">
        <v>1157.5999999999999</v>
      </c>
      <c r="J6473">
        <v>693.28</v>
      </c>
      <c r="K6473">
        <v>173.64</v>
      </c>
      <c r="L6473">
        <v>0</v>
      </c>
      <c r="M6473">
        <v>47.76</v>
      </c>
      <c r="N6473">
        <v>0</v>
      </c>
      <c r="O6473" t="s">
        <v>65</v>
      </c>
      <c r="P6473">
        <v>7</v>
      </c>
      <c r="R6473" s="3">
        <f t="shared" si="606"/>
        <v>983.95999999999992</v>
      </c>
      <c r="S6473" s="3">
        <f t="shared" si="607"/>
        <v>290.67999999999995</v>
      </c>
      <c r="T6473" s="3">
        <f t="shared" si="608"/>
        <v>-47.76</v>
      </c>
      <c r="U6473" s="3">
        <f t="shared" si="609"/>
        <v>242.91999999999996</v>
      </c>
      <c r="V6473" s="4">
        <f t="shared" si="610"/>
        <v>0.24687995446969388</v>
      </c>
      <c r="W6473" s="5">
        <f t="shared" si="611"/>
        <v>1</v>
      </c>
    </row>
    <row r="6474" spans="1:23">
      <c r="A6474" t="s">
        <v>7961</v>
      </c>
      <c r="B6474" t="s">
        <v>1016</v>
      </c>
      <c r="C6474" t="s">
        <v>184</v>
      </c>
      <c r="D6474" t="s">
        <v>37</v>
      </c>
      <c r="E6474" s="1">
        <v>46037.705069444448</v>
      </c>
      <c r="F6474" s="1">
        <v>46037.716180555559</v>
      </c>
      <c r="G6474" t="s">
        <v>27</v>
      </c>
      <c r="H6474">
        <v>3</v>
      </c>
      <c r="I6474">
        <v>621.09</v>
      </c>
      <c r="J6474">
        <v>530.52</v>
      </c>
      <c r="K6474">
        <v>155.27000000000001</v>
      </c>
      <c r="L6474">
        <v>0</v>
      </c>
      <c r="M6474">
        <v>40.17</v>
      </c>
      <c r="N6474">
        <v>8.3800000000000008</v>
      </c>
      <c r="O6474" t="s">
        <v>65</v>
      </c>
      <c r="P6474">
        <v>0</v>
      </c>
      <c r="Q6474">
        <v>4</v>
      </c>
      <c r="R6474" s="3">
        <f t="shared" si="606"/>
        <v>465.82000000000005</v>
      </c>
      <c r="S6474" s="3">
        <f t="shared" si="607"/>
        <v>-64.699999999999932</v>
      </c>
      <c r="T6474" s="3">
        <f t="shared" si="608"/>
        <v>-40.17</v>
      </c>
      <c r="U6474" s="3">
        <f t="shared" si="609"/>
        <v>-113.24999999999993</v>
      </c>
      <c r="V6474" s="4">
        <f t="shared" si="610"/>
        <v>-0.24311965995448867</v>
      </c>
      <c r="W6474" s="5">
        <f t="shared" si="611"/>
        <v>0</v>
      </c>
    </row>
    <row r="6475" spans="1:23">
      <c r="A6475" t="s">
        <v>7962</v>
      </c>
      <c r="B6475" t="s">
        <v>922</v>
      </c>
      <c r="C6475" t="s">
        <v>383</v>
      </c>
      <c r="D6475" t="s">
        <v>87</v>
      </c>
      <c r="E6475" s="1">
        <v>46037.749143518522</v>
      </c>
      <c r="F6475" s="1">
        <v>46037.754699074067</v>
      </c>
      <c r="G6475" t="s">
        <v>27</v>
      </c>
      <c r="H6475">
        <v>1</v>
      </c>
      <c r="I6475">
        <v>181.1</v>
      </c>
      <c r="J6475">
        <v>115.87</v>
      </c>
      <c r="K6475">
        <v>9.06</v>
      </c>
      <c r="L6475">
        <v>30</v>
      </c>
      <c r="M6475">
        <v>42.38</v>
      </c>
      <c r="N6475">
        <v>3.64</v>
      </c>
      <c r="O6475" t="s">
        <v>38</v>
      </c>
      <c r="P6475">
        <v>0</v>
      </c>
      <c r="Q6475">
        <v>5</v>
      </c>
      <c r="R6475" s="3">
        <f t="shared" si="606"/>
        <v>172.04</v>
      </c>
      <c r="S6475" s="3">
        <f t="shared" si="607"/>
        <v>56.169999999999987</v>
      </c>
      <c r="T6475" s="3">
        <f t="shared" si="608"/>
        <v>-12.380000000000003</v>
      </c>
      <c r="U6475" s="3">
        <f t="shared" si="609"/>
        <v>40.149999999999984</v>
      </c>
      <c r="V6475" s="4">
        <f t="shared" si="610"/>
        <v>0.2333759590792838</v>
      </c>
      <c r="W6475" s="5">
        <f t="shared" si="611"/>
        <v>1</v>
      </c>
    </row>
    <row r="6476" spans="1:23">
      <c r="A6476" t="s">
        <v>7963</v>
      </c>
      <c r="B6476" t="s">
        <v>2947</v>
      </c>
      <c r="C6476" t="s">
        <v>190</v>
      </c>
      <c r="D6476" t="s">
        <v>26</v>
      </c>
      <c r="E6476" s="1">
        <v>46037.764131944437</v>
      </c>
      <c r="F6476" s="1">
        <v>46037.771770833337</v>
      </c>
      <c r="G6476" t="s">
        <v>27</v>
      </c>
      <c r="H6476">
        <v>1</v>
      </c>
      <c r="I6476">
        <v>50.75</v>
      </c>
      <c r="J6476">
        <v>32.06</v>
      </c>
      <c r="K6476">
        <v>7.61</v>
      </c>
      <c r="L6476">
        <v>30</v>
      </c>
      <c r="M6476">
        <v>49.39</v>
      </c>
      <c r="N6476">
        <v>1.32</v>
      </c>
      <c r="O6476" t="s">
        <v>38</v>
      </c>
      <c r="P6476">
        <v>0</v>
      </c>
      <c r="Q6476">
        <v>4</v>
      </c>
      <c r="R6476" s="3">
        <f t="shared" si="606"/>
        <v>43.14</v>
      </c>
      <c r="S6476" s="3">
        <f t="shared" si="607"/>
        <v>11.079999999999998</v>
      </c>
      <c r="T6476" s="3">
        <f t="shared" si="608"/>
        <v>-19.39</v>
      </c>
      <c r="U6476" s="3">
        <f t="shared" si="609"/>
        <v>-9.6300000000000026</v>
      </c>
      <c r="V6476" s="4">
        <f t="shared" si="610"/>
        <v>-0.22322670375521564</v>
      </c>
      <c r="W6476" s="5">
        <f t="shared" si="611"/>
        <v>0</v>
      </c>
    </row>
    <row r="6477" spans="1:23">
      <c r="A6477" t="s">
        <v>7964</v>
      </c>
      <c r="B6477" t="s">
        <v>2380</v>
      </c>
      <c r="C6477" t="s">
        <v>809</v>
      </c>
      <c r="D6477" t="s">
        <v>117</v>
      </c>
      <c r="E6477" s="1">
        <v>46037.837997685187</v>
      </c>
      <c r="G6477" t="s">
        <v>110</v>
      </c>
      <c r="H6477">
        <v>5</v>
      </c>
      <c r="I6477">
        <v>1646.25</v>
      </c>
      <c r="J6477">
        <v>1297.25</v>
      </c>
      <c r="K6477">
        <v>0</v>
      </c>
      <c r="L6477">
        <v>0</v>
      </c>
      <c r="M6477">
        <v>38.19</v>
      </c>
      <c r="N6477">
        <v>0</v>
      </c>
      <c r="O6477" t="s">
        <v>38</v>
      </c>
      <c r="P6477">
        <v>0</v>
      </c>
      <c r="R6477" s="3">
        <f t="shared" si="606"/>
        <v>1646.25</v>
      </c>
      <c r="S6477" s="3">
        <f t="shared" si="607"/>
        <v>349</v>
      </c>
      <c r="T6477" s="3">
        <f t="shared" si="608"/>
        <v>-38.19</v>
      </c>
      <c r="U6477" s="3">
        <f t="shared" si="609"/>
        <v>310.81</v>
      </c>
      <c r="V6477" s="4">
        <f t="shared" si="610"/>
        <v>0.18879878511769171</v>
      </c>
      <c r="W6477" s="5">
        <f t="shared" si="611"/>
        <v>1</v>
      </c>
    </row>
    <row r="6478" spans="1:23">
      <c r="A6478" t="s">
        <v>7965</v>
      </c>
      <c r="B6478" t="s">
        <v>3109</v>
      </c>
      <c r="C6478" t="s">
        <v>891</v>
      </c>
      <c r="D6478" t="s">
        <v>64</v>
      </c>
      <c r="E6478" s="1">
        <v>46037.889467592591</v>
      </c>
      <c r="F6478" s="1">
        <v>46037.910300925927</v>
      </c>
      <c r="G6478" t="s">
        <v>27</v>
      </c>
      <c r="H6478">
        <v>2</v>
      </c>
      <c r="I6478">
        <v>870.92</v>
      </c>
      <c r="J6478">
        <v>665.44</v>
      </c>
      <c r="K6478">
        <v>87.09</v>
      </c>
      <c r="L6478">
        <v>0</v>
      </c>
      <c r="M6478">
        <v>60.1</v>
      </c>
      <c r="N6478">
        <v>14.11</v>
      </c>
      <c r="O6478" t="s">
        <v>65</v>
      </c>
      <c r="P6478">
        <v>10</v>
      </c>
      <c r="Q6478">
        <v>3</v>
      </c>
      <c r="R6478" s="3">
        <f t="shared" si="606"/>
        <v>783.82999999999993</v>
      </c>
      <c r="S6478" s="3">
        <f t="shared" si="607"/>
        <v>118.38999999999987</v>
      </c>
      <c r="T6478" s="3">
        <f t="shared" si="608"/>
        <v>-60.1</v>
      </c>
      <c r="U6478" s="3">
        <f t="shared" si="609"/>
        <v>44.179999999999872</v>
      </c>
      <c r="V6478" s="4">
        <f t="shared" si="610"/>
        <v>5.6364262658994774E-2</v>
      </c>
      <c r="W6478" s="5">
        <f t="shared" si="611"/>
        <v>1</v>
      </c>
    </row>
    <row r="6479" spans="1:23">
      <c r="A6479" t="s">
        <v>7966</v>
      </c>
      <c r="B6479" t="s">
        <v>508</v>
      </c>
      <c r="C6479" t="s">
        <v>126</v>
      </c>
      <c r="D6479" t="s">
        <v>32</v>
      </c>
      <c r="E6479" s="1">
        <v>46037.935347222221</v>
      </c>
      <c r="F6479" s="1">
        <v>46037.946458333332</v>
      </c>
      <c r="G6479" t="s">
        <v>27</v>
      </c>
      <c r="H6479">
        <v>1</v>
      </c>
      <c r="I6479">
        <v>269.52999999999997</v>
      </c>
      <c r="J6479">
        <v>195.85</v>
      </c>
      <c r="K6479">
        <v>0</v>
      </c>
      <c r="L6479">
        <v>30</v>
      </c>
      <c r="M6479">
        <v>42.53</v>
      </c>
      <c r="N6479">
        <v>5.39</v>
      </c>
      <c r="O6479" t="s">
        <v>38</v>
      </c>
      <c r="P6479">
        <v>0</v>
      </c>
      <c r="Q6479">
        <v>5</v>
      </c>
      <c r="R6479" s="3">
        <f t="shared" si="606"/>
        <v>269.52999999999997</v>
      </c>
      <c r="S6479" s="3">
        <f t="shared" si="607"/>
        <v>73.679999999999978</v>
      </c>
      <c r="T6479" s="3">
        <f t="shared" si="608"/>
        <v>-12.530000000000001</v>
      </c>
      <c r="U6479" s="3">
        <f t="shared" si="609"/>
        <v>55.759999999999977</v>
      </c>
      <c r="V6479" s="4">
        <f t="shared" si="610"/>
        <v>0.206878640596594</v>
      </c>
      <c r="W6479" s="5">
        <f t="shared" si="611"/>
        <v>1</v>
      </c>
    </row>
    <row r="6480" spans="1:23">
      <c r="A6480" t="s">
        <v>7967</v>
      </c>
      <c r="B6480" t="s">
        <v>382</v>
      </c>
      <c r="C6480" t="s">
        <v>1506</v>
      </c>
      <c r="D6480" t="s">
        <v>60</v>
      </c>
      <c r="E6480" s="1">
        <v>46037.938622685193</v>
      </c>
      <c r="G6480" t="s">
        <v>110</v>
      </c>
      <c r="H6480">
        <v>2</v>
      </c>
      <c r="I6480">
        <v>486.72</v>
      </c>
      <c r="J6480">
        <v>393.08</v>
      </c>
      <c r="K6480">
        <v>73.010000000000005</v>
      </c>
      <c r="L6480">
        <v>0</v>
      </c>
      <c r="M6480">
        <v>48.03</v>
      </c>
      <c r="N6480">
        <v>0</v>
      </c>
      <c r="O6480" t="s">
        <v>38</v>
      </c>
      <c r="P6480">
        <v>0</v>
      </c>
      <c r="R6480" s="3">
        <f t="shared" si="606"/>
        <v>413.71000000000004</v>
      </c>
      <c r="S6480" s="3">
        <f t="shared" si="607"/>
        <v>20.630000000000052</v>
      </c>
      <c r="T6480" s="3">
        <f t="shared" si="608"/>
        <v>-48.03</v>
      </c>
      <c r="U6480" s="3">
        <f t="shared" si="609"/>
        <v>-27.399999999999949</v>
      </c>
      <c r="V6480" s="4">
        <f t="shared" si="610"/>
        <v>-6.6229967851876792E-2</v>
      </c>
      <c r="W6480" s="5">
        <f t="shared" si="611"/>
        <v>0</v>
      </c>
    </row>
    <row r="6481" spans="1:23">
      <c r="A6481" t="s">
        <v>7968</v>
      </c>
      <c r="B6481" t="s">
        <v>5968</v>
      </c>
      <c r="C6481" t="s">
        <v>399</v>
      </c>
      <c r="D6481" t="s">
        <v>117</v>
      </c>
      <c r="E6481" s="1">
        <v>46038.292488425926</v>
      </c>
      <c r="F6481" s="1">
        <v>46038.315405092602</v>
      </c>
      <c r="G6481" t="s">
        <v>27</v>
      </c>
      <c r="H6481">
        <v>2</v>
      </c>
      <c r="I6481">
        <v>201.4</v>
      </c>
      <c r="J6481">
        <v>136.52000000000001</v>
      </c>
      <c r="K6481">
        <v>10.07</v>
      </c>
      <c r="L6481">
        <v>30</v>
      </c>
      <c r="M6481">
        <v>38.32</v>
      </c>
      <c r="N6481">
        <v>3.98</v>
      </c>
      <c r="O6481" t="s">
        <v>38</v>
      </c>
      <c r="P6481">
        <v>13</v>
      </c>
      <c r="Q6481">
        <v>1</v>
      </c>
      <c r="R6481" s="3">
        <f t="shared" si="606"/>
        <v>191.33</v>
      </c>
      <c r="S6481" s="3">
        <f t="shared" si="607"/>
        <v>54.81</v>
      </c>
      <c r="T6481" s="3">
        <f t="shared" si="608"/>
        <v>-8.32</v>
      </c>
      <c r="U6481" s="3">
        <f t="shared" si="609"/>
        <v>42.510000000000005</v>
      </c>
      <c r="V6481" s="4">
        <f t="shared" si="610"/>
        <v>0.22218157110751061</v>
      </c>
      <c r="W6481" s="5">
        <f t="shared" si="611"/>
        <v>1</v>
      </c>
    </row>
    <row r="6482" spans="1:23">
      <c r="A6482" t="s">
        <v>7969</v>
      </c>
      <c r="B6482" t="s">
        <v>1544</v>
      </c>
      <c r="C6482" t="s">
        <v>429</v>
      </c>
      <c r="D6482" t="s">
        <v>103</v>
      </c>
      <c r="E6482" s="1">
        <v>46038.302152777767</v>
      </c>
      <c r="F6482" s="1">
        <v>46038.316736111112</v>
      </c>
      <c r="G6482" t="s">
        <v>27</v>
      </c>
      <c r="H6482">
        <v>2</v>
      </c>
      <c r="I6482">
        <v>407.22</v>
      </c>
      <c r="J6482">
        <v>295.5</v>
      </c>
      <c r="K6482">
        <v>40.72</v>
      </c>
      <c r="L6482">
        <v>0</v>
      </c>
      <c r="M6482">
        <v>51.65</v>
      </c>
      <c r="N6482">
        <v>6.6</v>
      </c>
      <c r="O6482" t="s">
        <v>33</v>
      </c>
      <c r="P6482">
        <v>1</v>
      </c>
      <c r="Q6482">
        <v>3</v>
      </c>
      <c r="R6482" s="3">
        <f t="shared" si="606"/>
        <v>366.5</v>
      </c>
      <c r="S6482" s="3">
        <f t="shared" si="607"/>
        <v>71</v>
      </c>
      <c r="T6482" s="3">
        <f t="shared" si="608"/>
        <v>-51.65</v>
      </c>
      <c r="U6482" s="3">
        <f t="shared" si="609"/>
        <v>12.750000000000002</v>
      </c>
      <c r="V6482" s="4">
        <f t="shared" si="610"/>
        <v>3.4788540245566171E-2</v>
      </c>
      <c r="W6482" s="5">
        <f t="shared" si="611"/>
        <v>1</v>
      </c>
    </row>
    <row r="6483" spans="1:23">
      <c r="A6483" t="s">
        <v>7970</v>
      </c>
      <c r="B6483" t="s">
        <v>940</v>
      </c>
      <c r="C6483" t="s">
        <v>142</v>
      </c>
      <c r="D6483" t="s">
        <v>37</v>
      </c>
      <c r="E6483" s="1">
        <v>46038.319745370369</v>
      </c>
      <c r="F6483" s="1">
        <v>46038.333634259259</v>
      </c>
      <c r="G6483" t="s">
        <v>27</v>
      </c>
      <c r="H6483">
        <v>2</v>
      </c>
      <c r="I6483">
        <v>223.8</v>
      </c>
      <c r="J6483">
        <v>158.30000000000001</v>
      </c>
      <c r="K6483">
        <v>22.38</v>
      </c>
      <c r="L6483">
        <v>30</v>
      </c>
      <c r="M6483">
        <v>58.07</v>
      </c>
      <c r="N6483">
        <v>4.17</v>
      </c>
      <c r="O6483" t="s">
        <v>65</v>
      </c>
      <c r="P6483">
        <v>0</v>
      </c>
      <c r="Q6483">
        <v>5</v>
      </c>
      <c r="R6483" s="3">
        <f t="shared" si="606"/>
        <v>201.42000000000002</v>
      </c>
      <c r="S6483" s="3">
        <f t="shared" si="607"/>
        <v>43.120000000000005</v>
      </c>
      <c r="T6483" s="3">
        <f t="shared" si="608"/>
        <v>-28.07</v>
      </c>
      <c r="U6483" s="3">
        <f t="shared" si="609"/>
        <v>10.880000000000004</v>
      </c>
      <c r="V6483" s="4">
        <f t="shared" si="610"/>
        <v>5.4016482970906582E-2</v>
      </c>
      <c r="W6483" s="5">
        <f t="shared" si="611"/>
        <v>1</v>
      </c>
    </row>
    <row r="6484" spans="1:23">
      <c r="A6484" t="s">
        <v>7971</v>
      </c>
      <c r="B6484" t="s">
        <v>276</v>
      </c>
      <c r="C6484" t="s">
        <v>1482</v>
      </c>
      <c r="D6484" t="s">
        <v>37</v>
      </c>
      <c r="E6484" s="1">
        <v>46038.410694444443</v>
      </c>
      <c r="F6484" s="1">
        <v>46038.428749999999</v>
      </c>
      <c r="G6484" t="s">
        <v>27</v>
      </c>
      <c r="H6484">
        <v>2</v>
      </c>
      <c r="I6484">
        <v>619.08000000000004</v>
      </c>
      <c r="J6484">
        <v>370.94</v>
      </c>
      <c r="K6484">
        <v>0</v>
      </c>
      <c r="L6484">
        <v>0</v>
      </c>
      <c r="M6484">
        <v>58.92</v>
      </c>
      <c r="N6484">
        <v>11.14</v>
      </c>
      <c r="O6484" t="s">
        <v>65</v>
      </c>
      <c r="P6484">
        <v>6</v>
      </c>
      <c r="Q6484">
        <v>3</v>
      </c>
      <c r="R6484" s="3">
        <f t="shared" si="606"/>
        <v>619.08000000000004</v>
      </c>
      <c r="S6484" s="3">
        <f t="shared" si="607"/>
        <v>248.14000000000004</v>
      </c>
      <c r="T6484" s="3">
        <f t="shared" si="608"/>
        <v>-58.92</v>
      </c>
      <c r="U6484" s="3">
        <f t="shared" si="609"/>
        <v>178.08000000000004</v>
      </c>
      <c r="V6484" s="4">
        <f t="shared" si="610"/>
        <v>0.28765264586160111</v>
      </c>
      <c r="W6484" s="5">
        <f t="shared" si="611"/>
        <v>1</v>
      </c>
    </row>
    <row r="6485" spans="1:23">
      <c r="A6485" t="s">
        <v>7972</v>
      </c>
      <c r="B6485" t="s">
        <v>505</v>
      </c>
      <c r="C6485" t="s">
        <v>420</v>
      </c>
      <c r="D6485" t="s">
        <v>52</v>
      </c>
      <c r="E6485" s="1">
        <v>46038.487939814811</v>
      </c>
      <c r="F6485" s="1">
        <v>46038.493495370371</v>
      </c>
      <c r="G6485" t="s">
        <v>27</v>
      </c>
      <c r="H6485">
        <v>2</v>
      </c>
      <c r="I6485">
        <v>200.3</v>
      </c>
      <c r="J6485">
        <v>157.06</v>
      </c>
      <c r="K6485">
        <v>50.08</v>
      </c>
      <c r="L6485">
        <v>30</v>
      </c>
      <c r="M6485">
        <v>50.43</v>
      </c>
      <c r="N6485">
        <v>3.24</v>
      </c>
      <c r="O6485" t="s">
        <v>38</v>
      </c>
      <c r="P6485">
        <v>0</v>
      </c>
      <c r="Q6485">
        <v>5</v>
      </c>
      <c r="R6485" s="3">
        <f t="shared" si="606"/>
        <v>150.22000000000003</v>
      </c>
      <c r="S6485" s="3">
        <f t="shared" si="607"/>
        <v>-6.839999999999975</v>
      </c>
      <c r="T6485" s="3">
        <f t="shared" si="608"/>
        <v>-20.43</v>
      </c>
      <c r="U6485" s="3">
        <f t="shared" si="609"/>
        <v>-30.509999999999977</v>
      </c>
      <c r="V6485" s="4">
        <f t="shared" si="610"/>
        <v>-0.20310211689522015</v>
      </c>
      <c r="W6485" s="5">
        <f t="shared" si="611"/>
        <v>0</v>
      </c>
    </row>
    <row r="6486" spans="1:23">
      <c r="A6486" t="s">
        <v>7973</v>
      </c>
      <c r="B6486" t="s">
        <v>481</v>
      </c>
      <c r="C6486" t="s">
        <v>109</v>
      </c>
      <c r="D6486" t="s">
        <v>87</v>
      </c>
      <c r="E6486" s="1">
        <v>46038.533032407409</v>
      </c>
      <c r="F6486" s="1">
        <v>46038.551782407398</v>
      </c>
      <c r="G6486" t="s">
        <v>27</v>
      </c>
      <c r="H6486">
        <v>4</v>
      </c>
      <c r="I6486">
        <v>750.28</v>
      </c>
      <c r="J6486">
        <v>673.84</v>
      </c>
      <c r="K6486">
        <v>37.51</v>
      </c>
      <c r="L6486">
        <v>0</v>
      </c>
      <c r="M6486">
        <v>36.159999999999997</v>
      </c>
      <c r="N6486">
        <v>12.83</v>
      </c>
      <c r="O6486" t="s">
        <v>28</v>
      </c>
      <c r="P6486">
        <v>7</v>
      </c>
      <c r="Q6486">
        <v>3</v>
      </c>
      <c r="R6486" s="3">
        <f t="shared" si="606"/>
        <v>712.77</v>
      </c>
      <c r="S6486" s="3">
        <f t="shared" si="607"/>
        <v>38.92999999999995</v>
      </c>
      <c r="T6486" s="3">
        <f t="shared" si="608"/>
        <v>-36.159999999999997</v>
      </c>
      <c r="U6486" s="3">
        <f t="shared" si="609"/>
        <v>-10.060000000000047</v>
      </c>
      <c r="V6486" s="4">
        <f t="shared" si="610"/>
        <v>-1.4113949801478804E-2</v>
      </c>
      <c r="W6486" s="5">
        <f t="shared" si="611"/>
        <v>0</v>
      </c>
    </row>
    <row r="6487" spans="1:23">
      <c r="A6487" t="s">
        <v>7974</v>
      </c>
      <c r="B6487" t="s">
        <v>1825</v>
      </c>
      <c r="C6487" t="s">
        <v>51</v>
      </c>
      <c r="D6487" t="s">
        <v>72</v>
      </c>
      <c r="E6487" s="1">
        <v>46038.604444444441</v>
      </c>
      <c r="F6487" s="1">
        <v>46038.616249999999</v>
      </c>
      <c r="G6487" t="s">
        <v>27</v>
      </c>
      <c r="H6487">
        <v>5</v>
      </c>
      <c r="I6487">
        <v>1447</v>
      </c>
      <c r="J6487">
        <v>866.6</v>
      </c>
      <c r="K6487">
        <v>144.69999999999999</v>
      </c>
      <c r="L6487">
        <v>0</v>
      </c>
      <c r="M6487">
        <v>35.799999999999997</v>
      </c>
      <c r="N6487">
        <v>23.44</v>
      </c>
      <c r="O6487" t="s">
        <v>38</v>
      </c>
      <c r="P6487">
        <v>2</v>
      </c>
      <c r="Q6487">
        <v>4</v>
      </c>
      <c r="R6487" s="3">
        <f t="shared" si="606"/>
        <v>1302.3</v>
      </c>
      <c r="S6487" s="3">
        <f t="shared" si="607"/>
        <v>435.69999999999993</v>
      </c>
      <c r="T6487" s="3">
        <f t="shared" si="608"/>
        <v>-35.799999999999997</v>
      </c>
      <c r="U6487" s="3">
        <f t="shared" si="609"/>
        <v>376.45999999999992</v>
      </c>
      <c r="V6487" s="4">
        <f t="shared" si="610"/>
        <v>0.2890731782231436</v>
      </c>
      <c r="W6487" s="5">
        <f t="shared" si="611"/>
        <v>1</v>
      </c>
    </row>
    <row r="6488" spans="1:23">
      <c r="A6488" t="s">
        <v>7975</v>
      </c>
      <c r="B6488" t="s">
        <v>1142</v>
      </c>
      <c r="C6488" t="s">
        <v>113</v>
      </c>
      <c r="D6488" t="s">
        <v>103</v>
      </c>
      <c r="E6488" s="1">
        <v>46038.781481481477</v>
      </c>
      <c r="G6488" t="s">
        <v>110</v>
      </c>
      <c r="H6488">
        <v>2</v>
      </c>
      <c r="I6488">
        <v>199.8</v>
      </c>
      <c r="J6488">
        <v>130.38</v>
      </c>
      <c r="K6488">
        <v>9.99</v>
      </c>
      <c r="L6488">
        <v>30</v>
      </c>
      <c r="M6488">
        <v>62.34</v>
      </c>
      <c r="N6488">
        <v>0</v>
      </c>
      <c r="O6488" t="s">
        <v>38</v>
      </c>
      <c r="P6488">
        <v>4</v>
      </c>
      <c r="R6488" s="3">
        <f t="shared" si="606"/>
        <v>189.81</v>
      </c>
      <c r="S6488" s="3">
        <f t="shared" si="607"/>
        <v>59.430000000000007</v>
      </c>
      <c r="T6488" s="3">
        <f t="shared" si="608"/>
        <v>-32.340000000000003</v>
      </c>
      <c r="U6488" s="3">
        <f t="shared" si="609"/>
        <v>27.090000000000003</v>
      </c>
      <c r="V6488" s="4">
        <f t="shared" si="610"/>
        <v>0.14272166903745853</v>
      </c>
      <c r="W6488" s="5">
        <f t="shared" si="611"/>
        <v>1</v>
      </c>
    </row>
    <row r="6489" spans="1:23">
      <c r="A6489" t="s">
        <v>7976</v>
      </c>
      <c r="B6489" t="s">
        <v>189</v>
      </c>
      <c r="C6489" t="s">
        <v>1165</v>
      </c>
      <c r="D6489" t="s">
        <v>44</v>
      </c>
      <c r="E6489" s="1">
        <v>46038.806875000002</v>
      </c>
      <c r="G6489" t="s">
        <v>110</v>
      </c>
      <c r="H6489">
        <v>4</v>
      </c>
      <c r="I6489">
        <v>3950.44</v>
      </c>
      <c r="J6489">
        <v>2362.12</v>
      </c>
      <c r="K6489">
        <v>0</v>
      </c>
      <c r="L6489">
        <v>0</v>
      </c>
      <c r="M6489">
        <v>58.78</v>
      </c>
      <c r="N6489">
        <v>0</v>
      </c>
      <c r="O6489" t="s">
        <v>38</v>
      </c>
      <c r="P6489">
        <v>0</v>
      </c>
      <c r="R6489" s="3">
        <f t="shared" si="606"/>
        <v>3950.44</v>
      </c>
      <c r="S6489" s="3">
        <f t="shared" si="607"/>
        <v>1588.3200000000002</v>
      </c>
      <c r="T6489" s="3">
        <f t="shared" si="608"/>
        <v>-58.78</v>
      </c>
      <c r="U6489" s="3">
        <f t="shared" si="609"/>
        <v>1529.5400000000002</v>
      </c>
      <c r="V6489" s="4">
        <f t="shared" si="610"/>
        <v>0.38718218730065518</v>
      </c>
      <c r="W6489" s="5">
        <f t="shared" si="611"/>
        <v>1</v>
      </c>
    </row>
    <row r="6490" spans="1:23">
      <c r="A6490" t="s">
        <v>7977</v>
      </c>
      <c r="B6490" t="s">
        <v>74</v>
      </c>
      <c r="C6490" t="s">
        <v>259</v>
      </c>
      <c r="D6490" t="s">
        <v>60</v>
      </c>
      <c r="E6490" s="1">
        <v>46038.84878472222</v>
      </c>
      <c r="F6490" s="1">
        <v>46038.860590277778</v>
      </c>
      <c r="G6490" t="s">
        <v>27</v>
      </c>
      <c r="H6490">
        <v>3</v>
      </c>
      <c r="I6490">
        <v>612.29999999999995</v>
      </c>
      <c r="J6490">
        <v>493.2</v>
      </c>
      <c r="K6490">
        <v>0</v>
      </c>
      <c r="L6490">
        <v>0</v>
      </c>
      <c r="M6490">
        <v>51.62</v>
      </c>
      <c r="N6490">
        <v>11.02</v>
      </c>
      <c r="O6490" t="s">
        <v>65</v>
      </c>
      <c r="P6490">
        <v>2</v>
      </c>
      <c r="Q6490">
        <v>4</v>
      </c>
      <c r="R6490" s="3">
        <f t="shared" si="606"/>
        <v>612.29999999999995</v>
      </c>
      <c r="S6490" s="3">
        <f t="shared" si="607"/>
        <v>119.09999999999997</v>
      </c>
      <c r="T6490" s="3">
        <f t="shared" si="608"/>
        <v>-51.62</v>
      </c>
      <c r="U6490" s="3">
        <f t="shared" si="609"/>
        <v>56.459999999999965</v>
      </c>
      <c r="V6490" s="4">
        <f t="shared" si="610"/>
        <v>9.2209701126898524E-2</v>
      </c>
      <c r="W6490" s="5">
        <f t="shared" si="611"/>
        <v>1</v>
      </c>
    </row>
    <row r="6491" spans="1:23">
      <c r="A6491" t="s">
        <v>7978</v>
      </c>
      <c r="B6491" t="s">
        <v>5304</v>
      </c>
      <c r="C6491" t="s">
        <v>150</v>
      </c>
      <c r="D6491" t="s">
        <v>26</v>
      </c>
      <c r="E6491" s="1">
        <v>46039.255520833343</v>
      </c>
      <c r="F6491" s="1">
        <v>46039.2659375</v>
      </c>
      <c r="G6491" t="s">
        <v>27</v>
      </c>
      <c r="H6491">
        <v>1</v>
      </c>
      <c r="I6491">
        <v>808.79</v>
      </c>
      <c r="J6491">
        <v>717.11</v>
      </c>
      <c r="K6491">
        <v>121.32</v>
      </c>
      <c r="L6491">
        <v>0</v>
      </c>
      <c r="M6491">
        <v>38.01</v>
      </c>
      <c r="N6491">
        <v>12.37</v>
      </c>
      <c r="O6491" t="s">
        <v>65</v>
      </c>
      <c r="P6491">
        <v>0</v>
      </c>
      <c r="Q6491">
        <v>5</v>
      </c>
      <c r="R6491" s="3">
        <f t="shared" si="606"/>
        <v>687.47</v>
      </c>
      <c r="S6491" s="3">
        <f t="shared" si="607"/>
        <v>-29.639999999999986</v>
      </c>
      <c r="T6491" s="3">
        <f t="shared" si="608"/>
        <v>-38.01</v>
      </c>
      <c r="U6491" s="3">
        <f t="shared" si="609"/>
        <v>-80.019999999999982</v>
      </c>
      <c r="V6491" s="4">
        <f t="shared" si="610"/>
        <v>-0.11639780644973596</v>
      </c>
      <c r="W6491" s="5">
        <f t="shared" si="611"/>
        <v>0</v>
      </c>
    </row>
    <row r="6492" spans="1:23">
      <c r="A6492" t="s">
        <v>7979</v>
      </c>
      <c r="B6492" t="s">
        <v>1829</v>
      </c>
      <c r="C6492" t="s">
        <v>1219</v>
      </c>
      <c r="D6492" t="s">
        <v>160</v>
      </c>
      <c r="E6492" s="1">
        <v>46039.299340277779</v>
      </c>
      <c r="F6492" s="1">
        <v>46039.320173611108</v>
      </c>
      <c r="G6492" t="s">
        <v>27</v>
      </c>
      <c r="H6492">
        <v>4</v>
      </c>
      <c r="I6492">
        <v>2454.3200000000002</v>
      </c>
      <c r="J6492">
        <v>2146.84</v>
      </c>
      <c r="K6492">
        <v>122.72</v>
      </c>
      <c r="L6492">
        <v>0</v>
      </c>
      <c r="M6492">
        <v>46.96</v>
      </c>
      <c r="N6492">
        <v>41.97</v>
      </c>
      <c r="O6492" t="s">
        <v>38</v>
      </c>
      <c r="P6492">
        <v>10</v>
      </c>
      <c r="Q6492">
        <v>3</v>
      </c>
      <c r="R6492" s="3">
        <f t="shared" si="606"/>
        <v>2331.6000000000004</v>
      </c>
      <c r="S6492" s="3">
        <f t="shared" si="607"/>
        <v>184.76000000000022</v>
      </c>
      <c r="T6492" s="3">
        <f t="shared" si="608"/>
        <v>-46.96</v>
      </c>
      <c r="U6492" s="3">
        <f t="shared" si="609"/>
        <v>95.830000000000211</v>
      </c>
      <c r="V6492" s="4">
        <f t="shared" si="610"/>
        <v>4.1100531823640506E-2</v>
      </c>
      <c r="W6492" s="5">
        <f t="shared" si="611"/>
        <v>1</v>
      </c>
    </row>
    <row r="6493" spans="1:23">
      <c r="A6493" t="s">
        <v>7980</v>
      </c>
      <c r="B6493" t="s">
        <v>264</v>
      </c>
      <c r="C6493" t="s">
        <v>900</v>
      </c>
      <c r="D6493" t="s">
        <v>64</v>
      </c>
      <c r="E6493" s="1">
        <v>46039.309016203697</v>
      </c>
      <c r="F6493" s="1">
        <v>46039.321516203701</v>
      </c>
      <c r="G6493" t="s">
        <v>27</v>
      </c>
      <c r="H6493">
        <v>1</v>
      </c>
      <c r="I6493">
        <v>379.38</v>
      </c>
      <c r="J6493">
        <v>312.2</v>
      </c>
      <c r="K6493">
        <v>18.97</v>
      </c>
      <c r="L6493">
        <v>30</v>
      </c>
      <c r="M6493">
        <v>57.9</v>
      </c>
      <c r="N6493">
        <v>7.03</v>
      </c>
      <c r="O6493" t="s">
        <v>33</v>
      </c>
      <c r="P6493">
        <v>0</v>
      </c>
      <c r="Q6493">
        <v>4</v>
      </c>
      <c r="R6493" s="3">
        <f t="shared" si="606"/>
        <v>360.40999999999997</v>
      </c>
      <c r="S6493" s="3">
        <f t="shared" si="607"/>
        <v>48.20999999999998</v>
      </c>
      <c r="T6493" s="3">
        <f t="shared" si="608"/>
        <v>-27.9</v>
      </c>
      <c r="U6493" s="3">
        <f t="shared" si="609"/>
        <v>13.27999999999998</v>
      </c>
      <c r="V6493" s="4">
        <f t="shared" si="610"/>
        <v>3.6846924336172641E-2</v>
      </c>
      <c r="W6493" s="5">
        <f t="shared" si="611"/>
        <v>1</v>
      </c>
    </row>
    <row r="6494" spans="1:23">
      <c r="A6494" t="s">
        <v>7981</v>
      </c>
      <c r="B6494" t="s">
        <v>700</v>
      </c>
      <c r="C6494" t="s">
        <v>527</v>
      </c>
      <c r="D6494" t="s">
        <v>26</v>
      </c>
      <c r="E6494" s="1">
        <v>46039.338067129633</v>
      </c>
      <c r="F6494" s="1">
        <v>46039.345706018517</v>
      </c>
      <c r="G6494" t="s">
        <v>27</v>
      </c>
      <c r="H6494">
        <v>1</v>
      </c>
      <c r="I6494">
        <v>383.51</v>
      </c>
      <c r="J6494">
        <v>332.56</v>
      </c>
      <c r="K6494">
        <v>0</v>
      </c>
      <c r="L6494">
        <v>30</v>
      </c>
      <c r="M6494">
        <v>37.700000000000003</v>
      </c>
      <c r="N6494">
        <v>7.44</v>
      </c>
      <c r="O6494" t="s">
        <v>65</v>
      </c>
      <c r="P6494">
        <v>0</v>
      </c>
      <c r="Q6494">
        <v>5</v>
      </c>
      <c r="R6494" s="3">
        <f t="shared" si="606"/>
        <v>383.51</v>
      </c>
      <c r="S6494" s="3">
        <f t="shared" si="607"/>
        <v>50.949999999999989</v>
      </c>
      <c r="T6494" s="3">
        <f t="shared" si="608"/>
        <v>-7.7000000000000028</v>
      </c>
      <c r="U6494" s="3">
        <f t="shared" si="609"/>
        <v>35.809999999999988</v>
      </c>
      <c r="V6494" s="4">
        <f t="shared" si="610"/>
        <v>9.3374357904617844E-2</v>
      </c>
      <c r="W6494" s="5">
        <f t="shared" si="611"/>
        <v>1</v>
      </c>
    </row>
    <row r="6495" spans="1:23">
      <c r="A6495" t="s">
        <v>7982</v>
      </c>
      <c r="B6495" t="s">
        <v>1422</v>
      </c>
      <c r="C6495" t="s">
        <v>1477</v>
      </c>
      <c r="D6495" t="s">
        <v>48</v>
      </c>
      <c r="E6495" s="1">
        <v>46039.392337962963</v>
      </c>
      <c r="F6495" s="1">
        <v>46039.403449074067</v>
      </c>
      <c r="G6495" t="s">
        <v>27</v>
      </c>
      <c r="H6495">
        <v>2</v>
      </c>
      <c r="I6495">
        <v>102.08</v>
      </c>
      <c r="J6495">
        <v>77.38</v>
      </c>
      <c r="K6495">
        <v>10.210000000000001</v>
      </c>
      <c r="L6495">
        <v>30</v>
      </c>
      <c r="M6495">
        <v>39.86</v>
      </c>
      <c r="N6495">
        <v>2.19</v>
      </c>
      <c r="O6495" t="s">
        <v>33</v>
      </c>
      <c r="P6495">
        <v>1</v>
      </c>
      <c r="Q6495">
        <v>4</v>
      </c>
      <c r="R6495" s="3">
        <f t="shared" si="606"/>
        <v>91.87</v>
      </c>
      <c r="S6495" s="3">
        <f t="shared" si="607"/>
        <v>14.490000000000009</v>
      </c>
      <c r="T6495" s="3">
        <f t="shared" si="608"/>
        <v>-9.86</v>
      </c>
      <c r="U6495" s="3">
        <f t="shared" si="609"/>
        <v>2.4400000000000097</v>
      </c>
      <c r="V6495" s="4">
        <f t="shared" si="610"/>
        <v>2.6559268531620873E-2</v>
      </c>
      <c r="W6495" s="5">
        <f t="shared" si="611"/>
        <v>1</v>
      </c>
    </row>
    <row r="6496" spans="1:23">
      <c r="A6496" t="s">
        <v>7983</v>
      </c>
      <c r="B6496" t="s">
        <v>1983</v>
      </c>
      <c r="C6496" t="s">
        <v>126</v>
      </c>
      <c r="D6496" t="s">
        <v>72</v>
      </c>
      <c r="E6496" s="1">
        <v>46039.442719907413</v>
      </c>
      <c r="F6496" s="1">
        <v>46039.456608796303</v>
      </c>
      <c r="G6496" t="s">
        <v>27</v>
      </c>
      <c r="H6496">
        <v>2</v>
      </c>
      <c r="I6496">
        <v>539.05999999999995</v>
      </c>
      <c r="J6496">
        <v>391.7</v>
      </c>
      <c r="K6496">
        <v>53.91</v>
      </c>
      <c r="L6496">
        <v>0</v>
      </c>
      <c r="M6496">
        <v>50.49</v>
      </c>
      <c r="N6496">
        <v>8.73</v>
      </c>
      <c r="O6496" t="s">
        <v>38</v>
      </c>
      <c r="P6496">
        <v>5</v>
      </c>
      <c r="Q6496">
        <v>3</v>
      </c>
      <c r="R6496" s="3">
        <f t="shared" si="606"/>
        <v>485.15</v>
      </c>
      <c r="S6496" s="3">
        <f t="shared" si="607"/>
        <v>93.449999999999989</v>
      </c>
      <c r="T6496" s="3">
        <f t="shared" si="608"/>
        <v>-50.49</v>
      </c>
      <c r="U6496" s="3">
        <f t="shared" si="609"/>
        <v>34.22999999999999</v>
      </c>
      <c r="V6496" s="4">
        <f t="shared" si="610"/>
        <v>7.0555498299494979E-2</v>
      </c>
      <c r="W6496" s="5">
        <f t="shared" si="611"/>
        <v>1</v>
      </c>
    </row>
    <row r="6497" spans="1:23">
      <c r="A6497" t="s">
        <v>7984</v>
      </c>
      <c r="B6497" t="s">
        <v>1431</v>
      </c>
      <c r="C6497" t="s">
        <v>407</v>
      </c>
      <c r="D6497" t="s">
        <v>87</v>
      </c>
      <c r="E6497" s="1">
        <v>46039.493958333333</v>
      </c>
      <c r="F6497" s="1">
        <v>46039.516180555547</v>
      </c>
      <c r="G6497" t="s">
        <v>27</v>
      </c>
      <c r="H6497">
        <v>2</v>
      </c>
      <c r="I6497">
        <v>1066.3399999999999</v>
      </c>
      <c r="J6497">
        <v>610.54</v>
      </c>
      <c r="K6497">
        <v>53.32</v>
      </c>
      <c r="L6497">
        <v>0</v>
      </c>
      <c r="M6497">
        <v>51.33</v>
      </c>
      <c r="N6497">
        <v>18.23</v>
      </c>
      <c r="O6497" t="s">
        <v>38</v>
      </c>
      <c r="P6497">
        <v>12</v>
      </c>
      <c r="Q6497">
        <v>2</v>
      </c>
      <c r="R6497" s="3">
        <f t="shared" si="606"/>
        <v>1013.0199999999999</v>
      </c>
      <c r="S6497" s="3">
        <f t="shared" si="607"/>
        <v>402.4799999999999</v>
      </c>
      <c r="T6497" s="3">
        <f t="shared" si="608"/>
        <v>-51.33</v>
      </c>
      <c r="U6497" s="3">
        <f t="shared" si="609"/>
        <v>332.9199999999999</v>
      </c>
      <c r="V6497" s="4">
        <f t="shared" si="610"/>
        <v>0.32864109296953659</v>
      </c>
      <c r="W6497" s="5">
        <f t="shared" si="611"/>
        <v>1</v>
      </c>
    </row>
    <row r="6498" spans="1:23">
      <c r="A6498" t="s">
        <v>7985</v>
      </c>
      <c r="B6498" t="s">
        <v>206</v>
      </c>
      <c r="C6498" t="s">
        <v>1818</v>
      </c>
      <c r="D6498" t="s">
        <v>26</v>
      </c>
      <c r="E6498" s="1">
        <v>46039.524398148147</v>
      </c>
      <c r="F6498" s="1">
        <v>46039.533425925933</v>
      </c>
      <c r="G6498" t="s">
        <v>53</v>
      </c>
      <c r="H6498">
        <v>3</v>
      </c>
      <c r="I6498">
        <v>512.19000000000005</v>
      </c>
      <c r="J6498">
        <v>371.16</v>
      </c>
      <c r="K6498">
        <v>128.05000000000001</v>
      </c>
      <c r="L6498">
        <v>0</v>
      </c>
      <c r="M6498">
        <v>50.51</v>
      </c>
      <c r="N6498">
        <v>6.91</v>
      </c>
      <c r="O6498" t="s">
        <v>38</v>
      </c>
      <c r="P6498">
        <v>0</v>
      </c>
      <c r="Q6498">
        <v>1</v>
      </c>
      <c r="R6498" s="3">
        <f t="shared" si="606"/>
        <v>384.14000000000004</v>
      </c>
      <c r="S6498" s="3">
        <f t="shared" si="607"/>
        <v>12.980000000000018</v>
      </c>
      <c r="T6498" s="3">
        <f t="shared" si="608"/>
        <v>-50.51</v>
      </c>
      <c r="U6498" s="3">
        <f t="shared" si="609"/>
        <v>-44.439999999999984</v>
      </c>
      <c r="V6498" s="4">
        <f t="shared" si="610"/>
        <v>-0.11568698911855048</v>
      </c>
      <c r="W6498" s="5">
        <f t="shared" si="611"/>
        <v>0</v>
      </c>
    </row>
    <row r="6499" spans="1:23">
      <c r="A6499" t="s">
        <v>7986</v>
      </c>
      <c r="B6499" t="s">
        <v>1121</v>
      </c>
      <c r="C6499" t="s">
        <v>511</v>
      </c>
      <c r="D6499" t="s">
        <v>32</v>
      </c>
      <c r="E6499" s="1">
        <v>46039.552905092591</v>
      </c>
      <c r="F6499" s="1">
        <v>46039.566099537027</v>
      </c>
      <c r="G6499" t="s">
        <v>27</v>
      </c>
      <c r="H6499">
        <v>1</v>
      </c>
      <c r="I6499">
        <v>786.05</v>
      </c>
      <c r="J6499">
        <v>670.86</v>
      </c>
      <c r="K6499">
        <v>117.91</v>
      </c>
      <c r="L6499">
        <v>0</v>
      </c>
      <c r="M6499">
        <v>59.37</v>
      </c>
      <c r="N6499">
        <v>12.03</v>
      </c>
      <c r="O6499" t="s">
        <v>38</v>
      </c>
      <c r="P6499">
        <v>0</v>
      </c>
      <c r="Q6499">
        <v>5</v>
      </c>
      <c r="R6499" s="3">
        <f t="shared" si="606"/>
        <v>668.14</v>
      </c>
      <c r="S6499" s="3">
        <f t="shared" si="607"/>
        <v>-2.7200000000000273</v>
      </c>
      <c r="T6499" s="3">
        <f t="shared" si="608"/>
        <v>-59.37</v>
      </c>
      <c r="U6499" s="3">
        <f t="shared" si="609"/>
        <v>-74.120000000000019</v>
      </c>
      <c r="V6499" s="4">
        <f t="shared" si="610"/>
        <v>-0.11093483401682286</v>
      </c>
      <c r="W6499" s="5">
        <f t="shared" si="611"/>
        <v>0</v>
      </c>
    </row>
    <row r="6500" spans="1:23">
      <c r="A6500" t="s">
        <v>7987</v>
      </c>
      <c r="B6500" t="s">
        <v>1937</v>
      </c>
      <c r="C6500" t="s">
        <v>816</v>
      </c>
      <c r="D6500" t="s">
        <v>26</v>
      </c>
      <c r="E6500" s="1">
        <v>46039.610451388893</v>
      </c>
      <c r="F6500" s="1">
        <v>46039.622256944444</v>
      </c>
      <c r="G6500" t="s">
        <v>27</v>
      </c>
      <c r="H6500">
        <v>5</v>
      </c>
      <c r="I6500">
        <v>1040.5999999999999</v>
      </c>
      <c r="J6500">
        <v>611.6</v>
      </c>
      <c r="K6500">
        <v>0</v>
      </c>
      <c r="L6500">
        <v>0</v>
      </c>
      <c r="M6500">
        <v>55.11</v>
      </c>
      <c r="N6500">
        <v>18.73</v>
      </c>
      <c r="O6500" t="s">
        <v>33</v>
      </c>
      <c r="P6500">
        <v>2</v>
      </c>
      <c r="Q6500">
        <v>3</v>
      </c>
      <c r="R6500" s="3">
        <f t="shared" si="606"/>
        <v>1040.5999999999999</v>
      </c>
      <c r="S6500" s="3">
        <f t="shared" si="607"/>
        <v>428.99999999999989</v>
      </c>
      <c r="T6500" s="3">
        <f t="shared" si="608"/>
        <v>-55.11</v>
      </c>
      <c r="U6500" s="3">
        <f t="shared" si="609"/>
        <v>355.15999999999985</v>
      </c>
      <c r="V6500" s="4">
        <f t="shared" si="610"/>
        <v>0.34130309436863338</v>
      </c>
      <c r="W6500" s="5">
        <f t="shared" si="611"/>
        <v>1</v>
      </c>
    </row>
    <row r="6501" spans="1:23">
      <c r="A6501" t="s">
        <v>7988</v>
      </c>
      <c r="B6501" t="s">
        <v>3295</v>
      </c>
      <c r="C6501" t="s">
        <v>1407</v>
      </c>
      <c r="D6501" t="s">
        <v>143</v>
      </c>
      <c r="E6501" s="1">
        <v>46039.666863425933</v>
      </c>
      <c r="G6501" t="s">
        <v>110</v>
      </c>
      <c r="H6501">
        <v>1</v>
      </c>
      <c r="I6501">
        <v>225.41</v>
      </c>
      <c r="J6501">
        <v>191.19</v>
      </c>
      <c r="K6501">
        <v>22.54</v>
      </c>
      <c r="L6501">
        <v>30</v>
      </c>
      <c r="M6501">
        <v>48.43</v>
      </c>
      <c r="N6501">
        <v>0</v>
      </c>
      <c r="O6501" t="s">
        <v>38</v>
      </c>
      <c r="P6501">
        <v>23</v>
      </c>
      <c r="R6501" s="3">
        <f t="shared" si="606"/>
        <v>202.87</v>
      </c>
      <c r="S6501" s="3">
        <f t="shared" si="607"/>
        <v>11.680000000000007</v>
      </c>
      <c r="T6501" s="3">
        <f t="shared" si="608"/>
        <v>-18.43</v>
      </c>
      <c r="U6501" s="3">
        <f t="shared" si="609"/>
        <v>-6.7499999999999929</v>
      </c>
      <c r="V6501" s="4">
        <f t="shared" si="610"/>
        <v>-3.3272539064425462E-2</v>
      </c>
      <c r="W6501" s="5">
        <f t="shared" si="611"/>
        <v>0</v>
      </c>
    </row>
    <row r="6502" spans="1:23">
      <c r="A6502" t="s">
        <v>7989</v>
      </c>
      <c r="B6502" t="s">
        <v>1484</v>
      </c>
      <c r="C6502" t="s">
        <v>56</v>
      </c>
      <c r="D6502" t="s">
        <v>127</v>
      </c>
      <c r="E6502" s="1">
        <v>46039.674224537041</v>
      </c>
      <c r="F6502" s="1">
        <v>46039.696446759262</v>
      </c>
      <c r="G6502" t="s">
        <v>27</v>
      </c>
      <c r="H6502">
        <v>4</v>
      </c>
      <c r="I6502">
        <v>655.20000000000005</v>
      </c>
      <c r="J6502">
        <v>533.96</v>
      </c>
      <c r="K6502">
        <v>163.80000000000001</v>
      </c>
      <c r="L6502">
        <v>0</v>
      </c>
      <c r="M6502">
        <v>39.44</v>
      </c>
      <c r="N6502">
        <v>8.85</v>
      </c>
      <c r="O6502" t="s">
        <v>144</v>
      </c>
      <c r="P6502">
        <v>17</v>
      </c>
      <c r="Q6502">
        <v>1</v>
      </c>
      <c r="R6502" s="3">
        <f t="shared" si="606"/>
        <v>491.40000000000003</v>
      </c>
      <c r="S6502" s="3">
        <f t="shared" si="607"/>
        <v>-42.56</v>
      </c>
      <c r="T6502" s="3">
        <f t="shared" si="608"/>
        <v>-39.44</v>
      </c>
      <c r="U6502" s="3">
        <f t="shared" si="609"/>
        <v>-90.85</v>
      </c>
      <c r="V6502" s="4">
        <f t="shared" si="610"/>
        <v>-0.18487993487993484</v>
      </c>
      <c r="W6502" s="5">
        <f t="shared" si="611"/>
        <v>0</v>
      </c>
    </row>
    <row r="6503" spans="1:23">
      <c r="A6503" t="s">
        <v>7990</v>
      </c>
      <c r="B6503" t="s">
        <v>974</v>
      </c>
      <c r="C6503" t="s">
        <v>1445</v>
      </c>
      <c r="D6503" t="s">
        <v>143</v>
      </c>
      <c r="E6503" s="1">
        <v>46039.691145833327</v>
      </c>
      <c r="F6503" s="1">
        <v>46039.696701388893</v>
      </c>
      <c r="G6503" t="s">
        <v>27</v>
      </c>
      <c r="H6503">
        <v>1</v>
      </c>
      <c r="I6503">
        <v>962.11</v>
      </c>
      <c r="J6503">
        <v>840.4</v>
      </c>
      <c r="K6503">
        <v>240.53</v>
      </c>
      <c r="L6503">
        <v>0</v>
      </c>
      <c r="M6503">
        <v>35.909999999999997</v>
      </c>
      <c r="N6503">
        <v>12.99</v>
      </c>
      <c r="O6503" t="s">
        <v>28</v>
      </c>
      <c r="P6503">
        <v>0</v>
      </c>
      <c r="Q6503">
        <v>4</v>
      </c>
      <c r="R6503" s="3">
        <f t="shared" si="606"/>
        <v>721.58</v>
      </c>
      <c r="S6503" s="3">
        <f t="shared" si="607"/>
        <v>-118.81999999999994</v>
      </c>
      <c r="T6503" s="3">
        <f t="shared" si="608"/>
        <v>-35.909999999999997</v>
      </c>
      <c r="U6503" s="3">
        <f t="shared" si="609"/>
        <v>-167.71999999999994</v>
      </c>
      <c r="V6503" s="4">
        <f t="shared" si="610"/>
        <v>-0.23243438011031339</v>
      </c>
      <c r="W6503" s="5">
        <f t="shared" si="611"/>
        <v>0</v>
      </c>
    </row>
    <row r="6504" spans="1:23">
      <c r="A6504" t="s">
        <v>7991</v>
      </c>
      <c r="B6504" t="s">
        <v>7786</v>
      </c>
      <c r="C6504" t="s">
        <v>277</v>
      </c>
      <c r="D6504" t="s">
        <v>32</v>
      </c>
      <c r="E6504" s="1">
        <v>46039.863645833328</v>
      </c>
      <c r="F6504" s="1">
        <v>46039.875451388893</v>
      </c>
      <c r="G6504" t="s">
        <v>27</v>
      </c>
      <c r="H6504">
        <v>2</v>
      </c>
      <c r="I6504">
        <v>1095.02</v>
      </c>
      <c r="J6504">
        <v>657.4</v>
      </c>
      <c r="K6504">
        <v>109.5</v>
      </c>
      <c r="L6504">
        <v>0</v>
      </c>
      <c r="M6504">
        <v>56.59</v>
      </c>
      <c r="N6504">
        <v>17.739999999999998</v>
      </c>
      <c r="O6504" t="s">
        <v>38</v>
      </c>
      <c r="P6504">
        <v>0</v>
      </c>
      <c r="Q6504">
        <v>5</v>
      </c>
      <c r="R6504" s="3">
        <f t="shared" si="606"/>
        <v>985.52</v>
      </c>
      <c r="S6504" s="3">
        <f t="shared" si="607"/>
        <v>328.12</v>
      </c>
      <c r="T6504" s="3">
        <f t="shared" si="608"/>
        <v>-56.59</v>
      </c>
      <c r="U6504" s="3">
        <f t="shared" si="609"/>
        <v>253.78999999999996</v>
      </c>
      <c r="V6504" s="4">
        <f t="shared" si="610"/>
        <v>0.2575188732851692</v>
      </c>
      <c r="W6504" s="5">
        <f t="shared" si="611"/>
        <v>1</v>
      </c>
    </row>
    <row r="6505" spans="1:23">
      <c r="A6505" t="s">
        <v>7992</v>
      </c>
      <c r="B6505" t="s">
        <v>501</v>
      </c>
      <c r="C6505" t="s">
        <v>59</v>
      </c>
      <c r="D6505" t="s">
        <v>60</v>
      </c>
      <c r="E6505" s="1">
        <v>46039.867858796293</v>
      </c>
      <c r="F6505" s="1">
        <v>46039.874108796299</v>
      </c>
      <c r="G6505" t="s">
        <v>27</v>
      </c>
      <c r="H6505">
        <v>2</v>
      </c>
      <c r="I6505">
        <v>43.96</v>
      </c>
      <c r="J6505">
        <v>36.08</v>
      </c>
      <c r="K6505">
        <v>0</v>
      </c>
      <c r="L6505">
        <v>30</v>
      </c>
      <c r="M6505">
        <v>64.23</v>
      </c>
      <c r="N6505">
        <v>1.33</v>
      </c>
      <c r="O6505" t="s">
        <v>65</v>
      </c>
      <c r="P6505">
        <v>0</v>
      </c>
      <c r="Q6505">
        <v>5</v>
      </c>
      <c r="R6505" s="3">
        <f t="shared" si="606"/>
        <v>43.96</v>
      </c>
      <c r="S6505" s="3">
        <f t="shared" si="607"/>
        <v>7.8800000000000026</v>
      </c>
      <c r="T6505" s="3">
        <f t="shared" si="608"/>
        <v>-34.230000000000004</v>
      </c>
      <c r="U6505" s="3">
        <f t="shared" si="609"/>
        <v>-27.68</v>
      </c>
      <c r="V6505" s="4">
        <f t="shared" si="610"/>
        <v>-0.62966333030027299</v>
      </c>
      <c r="W6505" s="5">
        <f t="shared" si="611"/>
        <v>0</v>
      </c>
    </row>
    <row r="6506" spans="1:23">
      <c r="A6506" t="s">
        <v>7993</v>
      </c>
      <c r="B6506" t="s">
        <v>1383</v>
      </c>
      <c r="C6506" t="s">
        <v>389</v>
      </c>
      <c r="D6506" t="s">
        <v>48</v>
      </c>
      <c r="E6506" s="1">
        <v>46039.868611111109</v>
      </c>
      <c r="F6506" s="1">
        <v>46039.890138888892</v>
      </c>
      <c r="G6506" t="s">
        <v>27</v>
      </c>
      <c r="H6506">
        <v>2</v>
      </c>
      <c r="I6506">
        <v>503.56</v>
      </c>
      <c r="J6506">
        <v>417.98</v>
      </c>
      <c r="K6506">
        <v>75.53</v>
      </c>
      <c r="L6506">
        <v>0</v>
      </c>
      <c r="M6506">
        <v>56.13</v>
      </c>
      <c r="N6506">
        <v>7.7</v>
      </c>
      <c r="O6506" t="s">
        <v>38</v>
      </c>
      <c r="P6506">
        <v>16</v>
      </c>
      <c r="Q6506">
        <v>1</v>
      </c>
      <c r="R6506" s="3">
        <f t="shared" si="606"/>
        <v>428.03</v>
      </c>
      <c r="S6506" s="3">
        <f t="shared" si="607"/>
        <v>10.049999999999955</v>
      </c>
      <c r="T6506" s="3">
        <f t="shared" si="608"/>
        <v>-56.13</v>
      </c>
      <c r="U6506" s="3">
        <f t="shared" si="609"/>
        <v>-53.780000000000051</v>
      </c>
      <c r="V6506" s="4">
        <f t="shared" si="610"/>
        <v>-0.12564539868700805</v>
      </c>
      <c r="W6506" s="5">
        <f t="shared" si="611"/>
        <v>0</v>
      </c>
    </row>
    <row r="6507" spans="1:23">
      <c r="A6507" t="s">
        <v>7994</v>
      </c>
      <c r="B6507" t="s">
        <v>446</v>
      </c>
      <c r="C6507" t="s">
        <v>1892</v>
      </c>
      <c r="D6507" t="s">
        <v>160</v>
      </c>
      <c r="E6507" s="1">
        <v>46039.910995370366</v>
      </c>
      <c r="F6507" s="1">
        <v>46039.920023148137</v>
      </c>
      <c r="G6507" t="s">
        <v>27</v>
      </c>
      <c r="H6507">
        <v>1</v>
      </c>
      <c r="I6507">
        <v>341.63</v>
      </c>
      <c r="J6507">
        <v>239.88</v>
      </c>
      <c r="K6507">
        <v>17.079999999999998</v>
      </c>
      <c r="L6507">
        <v>30</v>
      </c>
      <c r="M6507">
        <v>48.9</v>
      </c>
      <c r="N6507">
        <v>6.38</v>
      </c>
      <c r="O6507" t="s">
        <v>28</v>
      </c>
      <c r="P6507">
        <v>0</v>
      </c>
      <c r="Q6507">
        <v>5</v>
      </c>
      <c r="R6507" s="3">
        <f t="shared" si="606"/>
        <v>324.55</v>
      </c>
      <c r="S6507" s="3">
        <f t="shared" si="607"/>
        <v>84.670000000000016</v>
      </c>
      <c r="T6507" s="3">
        <f t="shared" si="608"/>
        <v>-18.899999999999999</v>
      </c>
      <c r="U6507" s="3">
        <f t="shared" si="609"/>
        <v>59.390000000000008</v>
      </c>
      <c r="V6507" s="4">
        <f t="shared" si="610"/>
        <v>0.18299183484825143</v>
      </c>
      <c r="W6507" s="5">
        <f t="shared" si="611"/>
        <v>1</v>
      </c>
    </row>
    <row r="6508" spans="1:23">
      <c r="A6508" t="s">
        <v>7995</v>
      </c>
      <c r="B6508" t="s">
        <v>1796</v>
      </c>
      <c r="C6508" t="s">
        <v>196</v>
      </c>
      <c r="D6508" t="s">
        <v>26</v>
      </c>
      <c r="E6508" s="1">
        <v>46039.958275462966</v>
      </c>
      <c r="F6508" s="1">
        <v>46039.964525462958</v>
      </c>
      <c r="G6508" t="s">
        <v>27</v>
      </c>
      <c r="H6508">
        <v>1</v>
      </c>
      <c r="I6508">
        <v>52.16</v>
      </c>
      <c r="J6508">
        <v>44.06</v>
      </c>
      <c r="K6508">
        <v>0</v>
      </c>
      <c r="L6508">
        <v>30</v>
      </c>
      <c r="M6508">
        <v>40.86</v>
      </c>
      <c r="N6508">
        <v>1.48</v>
      </c>
      <c r="O6508" t="s">
        <v>38</v>
      </c>
      <c r="P6508">
        <v>0</v>
      </c>
      <c r="Q6508">
        <v>5</v>
      </c>
      <c r="R6508" s="3">
        <f t="shared" si="606"/>
        <v>52.16</v>
      </c>
      <c r="S6508" s="3">
        <f t="shared" si="607"/>
        <v>8.0999999999999943</v>
      </c>
      <c r="T6508" s="3">
        <f t="shared" si="608"/>
        <v>-10.86</v>
      </c>
      <c r="U6508" s="3">
        <f t="shared" si="609"/>
        <v>-4.2400000000000055</v>
      </c>
      <c r="V6508" s="4">
        <f t="shared" si="610"/>
        <v>-8.1288343558282322E-2</v>
      </c>
      <c r="W6508" s="5">
        <f t="shared" si="611"/>
        <v>0</v>
      </c>
    </row>
    <row r="6509" spans="1:23">
      <c r="A6509" t="s">
        <v>7996</v>
      </c>
      <c r="B6509" t="s">
        <v>1301</v>
      </c>
      <c r="C6509" t="s">
        <v>1159</v>
      </c>
      <c r="D6509" t="s">
        <v>44</v>
      </c>
      <c r="E6509" s="1">
        <v>46040.262314814812</v>
      </c>
      <c r="F6509" s="1">
        <v>46040.277592592603</v>
      </c>
      <c r="G6509" t="s">
        <v>53</v>
      </c>
      <c r="H6509">
        <v>1</v>
      </c>
      <c r="I6509">
        <v>104.5</v>
      </c>
      <c r="J6509">
        <v>67.22</v>
      </c>
      <c r="K6509">
        <v>10.45</v>
      </c>
      <c r="L6509">
        <v>30</v>
      </c>
      <c r="M6509">
        <v>36.270000000000003</v>
      </c>
      <c r="N6509">
        <v>2.23</v>
      </c>
      <c r="O6509" t="s">
        <v>38</v>
      </c>
      <c r="P6509">
        <v>7</v>
      </c>
      <c r="Q6509">
        <v>1</v>
      </c>
      <c r="R6509" s="3">
        <f t="shared" si="606"/>
        <v>94.05</v>
      </c>
      <c r="S6509" s="3">
        <f t="shared" si="607"/>
        <v>26.83</v>
      </c>
      <c r="T6509" s="3">
        <f t="shared" si="608"/>
        <v>-6.2700000000000031</v>
      </c>
      <c r="U6509" s="3">
        <f t="shared" si="609"/>
        <v>18.329999999999995</v>
      </c>
      <c r="V6509" s="4">
        <f t="shared" si="610"/>
        <v>0.19489633173843696</v>
      </c>
      <c r="W6509" s="5">
        <f t="shared" si="611"/>
        <v>1</v>
      </c>
    </row>
    <row r="6510" spans="1:23">
      <c r="A6510" t="s">
        <v>7997</v>
      </c>
      <c r="B6510" t="s">
        <v>1926</v>
      </c>
      <c r="C6510" t="s">
        <v>1506</v>
      </c>
      <c r="D6510" t="s">
        <v>117</v>
      </c>
      <c r="E6510" s="1">
        <v>46040.314398148148</v>
      </c>
      <c r="F6510" s="1">
        <v>46040.335231481477</v>
      </c>
      <c r="G6510" t="s">
        <v>27</v>
      </c>
      <c r="H6510">
        <v>2</v>
      </c>
      <c r="I6510">
        <v>486.72</v>
      </c>
      <c r="J6510">
        <v>393.08</v>
      </c>
      <c r="K6510">
        <v>24.34</v>
      </c>
      <c r="L6510">
        <v>0</v>
      </c>
      <c r="M6510">
        <v>48.59</v>
      </c>
      <c r="N6510">
        <v>8.32</v>
      </c>
      <c r="O6510" t="s">
        <v>65</v>
      </c>
      <c r="P6510">
        <v>10</v>
      </c>
      <c r="Q6510">
        <v>3</v>
      </c>
      <c r="R6510" s="3">
        <f t="shared" si="606"/>
        <v>462.38000000000005</v>
      </c>
      <c r="S6510" s="3">
        <f t="shared" si="607"/>
        <v>69.300000000000068</v>
      </c>
      <c r="T6510" s="3">
        <f t="shared" si="608"/>
        <v>-48.59</v>
      </c>
      <c r="U6510" s="3">
        <f t="shared" si="609"/>
        <v>12.390000000000065</v>
      </c>
      <c r="V6510" s="4">
        <f t="shared" si="610"/>
        <v>2.6796141701630829E-2</v>
      </c>
      <c r="W6510" s="5">
        <f t="shared" si="611"/>
        <v>1</v>
      </c>
    </row>
    <row r="6511" spans="1:23">
      <c r="A6511" t="s">
        <v>7998</v>
      </c>
      <c r="B6511" t="s">
        <v>428</v>
      </c>
      <c r="C6511" t="s">
        <v>253</v>
      </c>
      <c r="D6511" t="s">
        <v>143</v>
      </c>
      <c r="E6511" s="1">
        <v>46040.330023148148</v>
      </c>
      <c r="F6511" s="1">
        <v>46040.345300925917</v>
      </c>
      <c r="G6511" t="s">
        <v>27</v>
      </c>
      <c r="H6511">
        <v>4</v>
      </c>
      <c r="I6511">
        <v>767.32</v>
      </c>
      <c r="J6511">
        <v>478.48</v>
      </c>
      <c r="K6511">
        <v>0</v>
      </c>
      <c r="L6511">
        <v>0</v>
      </c>
      <c r="M6511">
        <v>42.4</v>
      </c>
      <c r="N6511">
        <v>13.81</v>
      </c>
      <c r="O6511" t="s">
        <v>38</v>
      </c>
      <c r="P6511">
        <v>2</v>
      </c>
      <c r="Q6511">
        <v>4</v>
      </c>
      <c r="R6511" s="3">
        <f t="shared" si="606"/>
        <v>767.32</v>
      </c>
      <c r="S6511" s="3">
        <f t="shared" si="607"/>
        <v>288.84000000000003</v>
      </c>
      <c r="T6511" s="3">
        <f t="shared" si="608"/>
        <v>-42.4</v>
      </c>
      <c r="U6511" s="3">
        <f t="shared" si="609"/>
        <v>232.63000000000002</v>
      </c>
      <c r="V6511" s="4">
        <f t="shared" si="610"/>
        <v>0.30317207944534225</v>
      </c>
      <c r="W6511" s="5">
        <f t="shared" si="611"/>
        <v>1</v>
      </c>
    </row>
    <row r="6512" spans="1:23">
      <c r="A6512" t="s">
        <v>7999</v>
      </c>
      <c r="B6512" t="s">
        <v>3071</v>
      </c>
      <c r="C6512" t="s">
        <v>859</v>
      </c>
      <c r="D6512" t="s">
        <v>52</v>
      </c>
      <c r="E6512" s="1">
        <v>46040.354513888888</v>
      </c>
      <c r="F6512" s="1">
        <v>46040.372569444437</v>
      </c>
      <c r="G6512" t="s">
        <v>27</v>
      </c>
      <c r="H6512">
        <v>1</v>
      </c>
      <c r="I6512">
        <v>33.07</v>
      </c>
      <c r="J6512">
        <v>21.3</v>
      </c>
      <c r="K6512">
        <v>8.27</v>
      </c>
      <c r="L6512">
        <v>30</v>
      </c>
      <c r="M6512">
        <v>48.86</v>
      </c>
      <c r="N6512">
        <v>0.99</v>
      </c>
      <c r="O6512" t="s">
        <v>38</v>
      </c>
      <c r="P6512">
        <v>11</v>
      </c>
      <c r="Q6512">
        <v>1</v>
      </c>
      <c r="R6512" s="3">
        <f t="shared" si="606"/>
        <v>24.8</v>
      </c>
      <c r="S6512" s="3">
        <f t="shared" si="607"/>
        <v>3.5</v>
      </c>
      <c r="T6512" s="3">
        <f t="shared" si="608"/>
        <v>-18.86</v>
      </c>
      <c r="U6512" s="3">
        <f t="shared" si="609"/>
        <v>-16.349999999999998</v>
      </c>
      <c r="V6512" s="4">
        <f t="shared" si="610"/>
        <v>-0.65927419354838701</v>
      </c>
      <c r="W6512" s="5">
        <f t="shared" si="611"/>
        <v>0</v>
      </c>
    </row>
    <row r="6513" spans="1:23">
      <c r="A6513" t="s">
        <v>8000</v>
      </c>
      <c r="B6513" t="s">
        <v>1366</v>
      </c>
      <c r="C6513" t="s">
        <v>609</v>
      </c>
      <c r="D6513" t="s">
        <v>32</v>
      </c>
      <c r="E6513" s="1">
        <v>46040.42428240741</v>
      </c>
      <c r="F6513" s="1">
        <v>46040.443726851852</v>
      </c>
      <c r="G6513" t="s">
        <v>27</v>
      </c>
      <c r="H6513">
        <v>2</v>
      </c>
      <c r="I6513">
        <v>507.4</v>
      </c>
      <c r="J6513">
        <v>345.32</v>
      </c>
      <c r="K6513">
        <v>0</v>
      </c>
      <c r="L6513">
        <v>0</v>
      </c>
      <c r="M6513">
        <v>41.88</v>
      </c>
      <c r="N6513">
        <v>9.1300000000000008</v>
      </c>
      <c r="O6513" t="s">
        <v>144</v>
      </c>
      <c r="P6513">
        <v>8</v>
      </c>
      <c r="Q6513">
        <v>3</v>
      </c>
      <c r="R6513" s="3">
        <f t="shared" si="606"/>
        <v>507.4</v>
      </c>
      <c r="S6513" s="3">
        <f t="shared" si="607"/>
        <v>162.07999999999998</v>
      </c>
      <c r="T6513" s="3">
        <f t="shared" si="608"/>
        <v>-41.88</v>
      </c>
      <c r="U6513" s="3">
        <f t="shared" si="609"/>
        <v>111.07</v>
      </c>
      <c r="V6513" s="4">
        <f t="shared" si="610"/>
        <v>0.21890027591643674</v>
      </c>
      <c r="W6513" s="5">
        <f t="shared" si="611"/>
        <v>1</v>
      </c>
    </row>
    <row r="6514" spans="1:23">
      <c r="A6514" t="s">
        <v>8001</v>
      </c>
      <c r="B6514" t="s">
        <v>1440</v>
      </c>
      <c r="C6514" t="s">
        <v>900</v>
      </c>
      <c r="D6514" t="s">
        <v>48</v>
      </c>
      <c r="E6514" s="1">
        <v>46040.460393518522</v>
      </c>
      <c r="F6514" s="1">
        <v>46040.472893518519</v>
      </c>
      <c r="G6514" t="s">
        <v>27</v>
      </c>
      <c r="H6514">
        <v>3</v>
      </c>
      <c r="I6514">
        <v>1138.1400000000001</v>
      </c>
      <c r="J6514">
        <v>936.6</v>
      </c>
      <c r="K6514">
        <v>284.54000000000002</v>
      </c>
      <c r="L6514">
        <v>0</v>
      </c>
      <c r="M6514">
        <v>37.39</v>
      </c>
      <c r="N6514">
        <v>15.36</v>
      </c>
      <c r="O6514" t="s">
        <v>33</v>
      </c>
      <c r="P6514">
        <v>3</v>
      </c>
      <c r="Q6514">
        <v>4</v>
      </c>
      <c r="R6514" s="3">
        <f t="shared" si="606"/>
        <v>853.60000000000014</v>
      </c>
      <c r="S6514" s="3">
        <f t="shared" si="607"/>
        <v>-82.999999999999886</v>
      </c>
      <c r="T6514" s="3">
        <f t="shared" si="608"/>
        <v>-37.39</v>
      </c>
      <c r="U6514" s="3">
        <f t="shared" si="609"/>
        <v>-135.74999999999989</v>
      </c>
      <c r="V6514" s="4">
        <f t="shared" si="610"/>
        <v>-0.15903233364573555</v>
      </c>
      <c r="W6514" s="5">
        <f t="shared" si="611"/>
        <v>0</v>
      </c>
    </row>
    <row r="6515" spans="1:23">
      <c r="A6515" t="s">
        <v>8002</v>
      </c>
      <c r="B6515" t="s">
        <v>908</v>
      </c>
      <c r="C6515" t="s">
        <v>179</v>
      </c>
      <c r="D6515" t="s">
        <v>37</v>
      </c>
      <c r="E6515" s="1">
        <v>46040.5471412037</v>
      </c>
      <c r="F6515" s="1">
        <v>46040.556863425933</v>
      </c>
      <c r="G6515" t="s">
        <v>27</v>
      </c>
      <c r="H6515">
        <v>1</v>
      </c>
      <c r="I6515">
        <v>567.99</v>
      </c>
      <c r="J6515">
        <v>343.37</v>
      </c>
      <c r="K6515">
        <v>28.4</v>
      </c>
      <c r="L6515">
        <v>0</v>
      </c>
      <c r="M6515">
        <v>36.43</v>
      </c>
      <c r="N6515">
        <v>9.7100000000000009</v>
      </c>
      <c r="O6515" t="s">
        <v>38</v>
      </c>
      <c r="P6515">
        <v>0</v>
      </c>
      <c r="Q6515">
        <v>5</v>
      </c>
      <c r="R6515" s="3">
        <f t="shared" si="606"/>
        <v>539.59</v>
      </c>
      <c r="S6515" s="3">
        <f t="shared" si="607"/>
        <v>196.22000000000003</v>
      </c>
      <c r="T6515" s="3">
        <f t="shared" si="608"/>
        <v>-36.43</v>
      </c>
      <c r="U6515" s="3">
        <f t="shared" si="609"/>
        <v>150.08000000000001</v>
      </c>
      <c r="V6515" s="4">
        <f t="shared" si="610"/>
        <v>0.27813710409755554</v>
      </c>
      <c r="W6515" s="5">
        <f t="shared" si="611"/>
        <v>1</v>
      </c>
    </row>
    <row r="6516" spans="1:23">
      <c r="A6516" t="s">
        <v>8003</v>
      </c>
      <c r="B6516" t="s">
        <v>1054</v>
      </c>
      <c r="C6516" t="s">
        <v>711</v>
      </c>
      <c r="D6516" t="s">
        <v>127</v>
      </c>
      <c r="E6516" s="1">
        <v>46040.57916666667</v>
      </c>
      <c r="F6516" s="1">
        <v>46040.586805555547</v>
      </c>
      <c r="G6516" t="s">
        <v>27</v>
      </c>
      <c r="H6516">
        <v>1</v>
      </c>
      <c r="I6516">
        <v>196.59</v>
      </c>
      <c r="J6516">
        <v>147.69999999999999</v>
      </c>
      <c r="K6516">
        <v>19.66</v>
      </c>
      <c r="L6516">
        <v>30</v>
      </c>
      <c r="M6516">
        <v>61.11</v>
      </c>
      <c r="N6516">
        <v>3.72</v>
      </c>
      <c r="O6516" t="s">
        <v>38</v>
      </c>
      <c r="P6516">
        <v>0</v>
      </c>
      <c r="Q6516">
        <v>5</v>
      </c>
      <c r="R6516" s="3">
        <f t="shared" si="606"/>
        <v>176.93</v>
      </c>
      <c r="S6516" s="3">
        <f t="shared" si="607"/>
        <v>29.230000000000018</v>
      </c>
      <c r="T6516" s="3">
        <f t="shared" si="608"/>
        <v>-31.11</v>
      </c>
      <c r="U6516" s="3">
        <f t="shared" si="609"/>
        <v>-5.5999999999999819</v>
      </c>
      <c r="V6516" s="4">
        <f t="shared" si="610"/>
        <v>-3.1650935398179966E-2</v>
      </c>
      <c r="W6516" s="5">
        <f t="shared" si="611"/>
        <v>0</v>
      </c>
    </row>
    <row r="6517" spans="1:23">
      <c r="A6517" t="s">
        <v>8004</v>
      </c>
      <c r="B6517" t="s">
        <v>3300</v>
      </c>
      <c r="C6517" t="s">
        <v>331</v>
      </c>
      <c r="D6517" t="s">
        <v>52</v>
      </c>
      <c r="E6517" s="1">
        <v>46040.643506944441</v>
      </c>
      <c r="F6517" s="1">
        <v>46040.664340277777</v>
      </c>
      <c r="G6517" t="s">
        <v>27</v>
      </c>
      <c r="H6517">
        <v>1</v>
      </c>
      <c r="I6517">
        <v>179.12</v>
      </c>
      <c r="J6517">
        <v>149.59</v>
      </c>
      <c r="K6517">
        <v>8.9600000000000009</v>
      </c>
      <c r="L6517">
        <v>30</v>
      </c>
      <c r="M6517">
        <v>45.83</v>
      </c>
      <c r="N6517">
        <v>3.6</v>
      </c>
      <c r="O6517" t="s">
        <v>38</v>
      </c>
      <c r="P6517">
        <v>15</v>
      </c>
      <c r="Q6517">
        <v>1</v>
      </c>
      <c r="R6517" s="3">
        <f t="shared" si="606"/>
        <v>170.16</v>
      </c>
      <c r="S6517" s="3">
        <f t="shared" si="607"/>
        <v>20.569999999999993</v>
      </c>
      <c r="T6517" s="3">
        <f t="shared" si="608"/>
        <v>-15.829999999999998</v>
      </c>
      <c r="U6517" s="3">
        <f t="shared" si="609"/>
        <v>1.1399999999999948</v>
      </c>
      <c r="V6517" s="4">
        <f t="shared" si="610"/>
        <v>6.6995768688293067E-3</v>
      </c>
      <c r="W6517" s="5">
        <f t="shared" si="611"/>
        <v>1</v>
      </c>
    </row>
    <row r="6518" spans="1:23">
      <c r="A6518" t="s">
        <v>8005</v>
      </c>
      <c r="B6518" t="s">
        <v>4986</v>
      </c>
      <c r="C6518" t="s">
        <v>259</v>
      </c>
      <c r="D6518" t="s">
        <v>127</v>
      </c>
      <c r="E6518" s="1">
        <v>46040.708182870367</v>
      </c>
      <c r="F6518" s="1">
        <v>46040.714432870373</v>
      </c>
      <c r="G6518" t="s">
        <v>27</v>
      </c>
      <c r="H6518">
        <v>1</v>
      </c>
      <c r="I6518">
        <v>204.1</v>
      </c>
      <c r="J6518">
        <v>164.4</v>
      </c>
      <c r="K6518">
        <v>0</v>
      </c>
      <c r="L6518">
        <v>30</v>
      </c>
      <c r="M6518">
        <v>50.92</v>
      </c>
      <c r="N6518">
        <v>4.21</v>
      </c>
      <c r="O6518" t="s">
        <v>28</v>
      </c>
      <c r="P6518">
        <v>0</v>
      </c>
      <c r="Q6518">
        <v>5</v>
      </c>
      <c r="R6518" s="3">
        <f t="shared" si="606"/>
        <v>204.1</v>
      </c>
      <c r="S6518" s="3">
        <f t="shared" si="607"/>
        <v>39.699999999999989</v>
      </c>
      <c r="T6518" s="3">
        <f t="shared" si="608"/>
        <v>-20.92</v>
      </c>
      <c r="U6518" s="3">
        <f t="shared" si="609"/>
        <v>14.569999999999986</v>
      </c>
      <c r="V6518" s="4">
        <f t="shared" si="610"/>
        <v>7.138657520823119E-2</v>
      </c>
      <c r="W6518" s="5">
        <f t="shared" si="611"/>
        <v>1</v>
      </c>
    </row>
    <row r="6519" spans="1:23">
      <c r="A6519" t="s">
        <v>8006</v>
      </c>
      <c r="B6519" t="s">
        <v>2452</v>
      </c>
      <c r="C6519" t="s">
        <v>506</v>
      </c>
      <c r="D6519" t="s">
        <v>60</v>
      </c>
      <c r="E6519" s="1">
        <v>46040.745138888888</v>
      </c>
      <c r="F6519" s="1">
        <v>46040.760416666657</v>
      </c>
      <c r="G6519" t="s">
        <v>27</v>
      </c>
      <c r="H6519">
        <v>1</v>
      </c>
      <c r="I6519">
        <v>189.34</v>
      </c>
      <c r="J6519">
        <v>146.91999999999999</v>
      </c>
      <c r="K6519">
        <v>9.4700000000000006</v>
      </c>
      <c r="L6519">
        <v>30</v>
      </c>
      <c r="M6519">
        <v>43.27</v>
      </c>
      <c r="N6519">
        <v>3.78</v>
      </c>
      <c r="O6519" t="s">
        <v>65</v>
      </c>
      <c r="P6519">
        <v>7</v>
      </c>
      <c r="Q6519">
        <v>3</v>
      </c>
      <c r="R6519" s="3">
        <f t="shared" si="606"/>
        <v>179.87</v>
      </c>
      <c r="S6519" s="3">
        <f t="shared" si="607"/>
        <v>32.950000000000017</v>
      </c>
      <c r="T6519" s="3">
        <f t="shared" si="608"/>
        <v>-13.270000000000003</v>
      </c>
      <c r="U6519" s="3">
        <f t="shared" si="609"/>
        <v>15.900000000000015</v>
      </c>
      <c r="V6519" s="4">
        <f t="shared" si="610"/>
        <v>8.8397175738033101E-2</v>
      </c>
      <c r="W6519" s="5">
        <f t="shared" si="611"/>
        <v>1</v>
      </c>
    </row>
    <row r="6520" spans="1:23">
      <c r="A6520" t="s">
        <v>8007</v>
      </c>
      <c r="B6520" t="s">
        <v>1327</v>
      </c>
      <c r="C6520" t="s">
        <v>1377</v>
      </c>
      <c r="D6520" t="s">
        <v>143</v>
      </c>
      <c r="E6520" s="1">
        <v>46040.754675925928</v>
      </c>
      <c r="F6520" s="1">
        <v>46040.765092592592</v>
      </c>
      <c r="G6520" t="s">
        <v>27</v>
      </c>
      <c r="H6520">
        <v>1</v>
      </c>
      <c r="I6520">
        <v>517.11</v>
      </c>
      <c r="J6520">
        <v>470.71</v>
      </c>
      <c r="K6520">
        <v>0</v>
      </c>
      <c r="L6520">
        <v>0</v>
      </c>
      <c r="M6520">
        <v>44.01</v>
      </c>
      <c r="N6520">
        <v>9.31</v>
      </c>
      <c r="O6520" t="s">
        <v>144</v>
      </c>
      <c r="P6520">
        <v>0</v>
      </c>
      <c r="Q6520">
        <v>5</v>
      </c>
      <c r="R6520" s="3">
        <f t="shared" si="606"/>
        <v>517.11</v>
      </c>
      <c r="S6520" s="3">
        <f t="shared" si="607"/>
        <v>46.400000000000034</v>
      </c>
      <c r="T6520" s="3">
        <f t="shared" si="608"/>
        <v>-44.01</v>
      </c>
      <c r="U6520" s="3">
        <f t="shared" si="609"/>
        <v>-6.9199999999999644</v>
      </c>
      <c r="V6520" s="4">
        <f t="shared" si="610"/>
        <v>-1.3382065711357282E-2</v>
      </c>
      <c r="W6520" s="5">
        <f t="shared" si="611"/>
        <v>0</v>
      </c>
    </row>
    <row r="6521" spans="1:23">
      <c r="A6521" t="s">
        <v>8008</v>
      </c>
      <c r="B6521" t="s">
        <v>6977</v>
      </c>
      <c r="C6521" t="s">
        <v>156</v>
      </c>
      <c r="D6521" t="s">
        <v>32</v>
      </c>
      <c r="E6521" s="1">
        <v>46040.763402777768</v>
      </c>
      <c r="F6521" s="1">
        <v>46040.783541666657</v>
      </c>
      <c r="G6521" t="s">
        <v>27</v>
      </c>
      <c r="H6521">
        <v>1</v>
      </c>
      <c r="I6521">
        <v>297.52</v>
      </c>
      <c r="J6521">
        <v>238.1</v>
      </c>
      <c r="K6521">
        <v>0</v>
      </c>
      <c r="L6521">
        <v>30</v>
      </c>
      <c r="M6521">
        <v>59.03</v>
      </c>
      <c r="N6521">
        <v>5.9</v>
      </c>
      <c r="O6521" t="s">
        <v>65</v>
      </c>
      <c r="P6521">
        <v>9</v>
      </c>
      <c r="Q6521">
        <v>3</v>
      </c>
      <c r="R6521" s="3">
        <f t="shared" si="606"/>
        <v>297.52</v>
      </c>
      <c r="S6521" s="3">
        <f t="shared" si="607"/>
        <v>59.419999999999987</v>
      </c>
      <c r="T6521" s="3">
        <f t="shared" si="608"/>
        <v>-29.03</v>
      </c>
      <c r="U6521" s="3">
        <f t="shared" si="609"/>
        <v>24.489999999999988</v>
      </c>
      <c r="V6521" s="4">
        <f t="shared" si="610"/>
        <v>8.2313794030653364E-2</v>
      </c>
      <c r="W6521" s="5">
        <f t="shared" si="611"/>
        <v>1</v>
      </c>
    </row>
    <row r="6522" spans="1:23">
      <c r="A6522" t="s">
        <v>8009</v>
      </c>
      <c r="B6522" t="s">
        <v>1771</v>
      </c>
      <c r="C6522" t="s">
        <v>1474</v>
      </c>
      <c r="D6522" t="s">
        <v>44</v>
      </c>
      <c r="E6522" s="1">
        <v>46040.769814814812</v>
      </c>
      <c r="F6522" s="1">
        <v>46040.776759259257</v>
      </c>
      <c r="G6522" t="s">
        <v>27</v>
      </c>
      <c r="H6522">
        <v>3</v>
      </c>
      <c r="I6522">
        <v>1631.91</v>
      </c>
      <c r="J6522">
        <v>902.64</v>
      </c>
      <c r="K6522">
        <v>81.599999999999994</v>
      </c>
      <c r="L6522">
        <v>0</v>
      </c>
      <c r="M6522">
        <v>40.25</v>
      </c>
      <c r="N6522">
        <v>27.91</v>
      </c>
      <c r="O6522" t="s">
        <v>38</v>
      </c>
      <c r="P6522">
        <v>0</v>
      </c>
      <c r="Q6522">
        <v>5</v>
      </c>
      <c r="R6522" s="3">
        <f t="shared" si="606"/>
        <v>1550.3100000000002</v>
      </c>
      <c r="S6522" s="3">
        <f t="shared" si="607"/>
        <v>647.67000000000019</v>
      </c>
      <c r="T6522" s="3">
        <f t="shared" si="608"/>
        <v>-40.25</v>
      </c>
      <c r="U6522" s="3">
        <f t="shared" si="609"/>
        <v>579.51000000000022</v>
      </c>
      <c r="V6522" s="4">
        <f t="shared" si="610"/>
        <v>0.37380265882307417</v>
      </c>
      <c r="W6522" s="5">
        <f t="shared" si="611"/>
        <v>1</v>
      </c>
    </row>
    <row r="6523" spans="1:23">
      <c r="A6523" t="s">
        <v>8010</v>
      </c>
      <c r="B6523" t="s">
        <v>2592</v>
      </c>
      <c r="C6523" t="s">
        <v>280</v>
      </c>
      <c r="D6523" t="s">
        <v>72</v>
      </c>
      <c r="E6523" s="1">
        <v>46040.820729166669</v>
      </c>
      <c r="F6523" s="1">
        <v>46040.826284722221</v>
      </c>
      <c r="G6523" t="s">
        <v>27</v>
      </c>
      <c r="H6523">
        <v>3</v>
      </c>
      <c r="I6523">
        <v>341.4</v>
      </c>
      <c r="J6523">
        <v>251.31</v>
      </c>
      <c r="K6523">
        <v>17.07</v>
      </c>
      <c r="L6523">
        <v>30</v>
      </c>
      <c r="M6523">
        <v>56.12</v>
      </c>
      <c r="N6523">
        <v>6.38</v>
      </c>
      <c r="O6523" t="s">
        <v>38</v>
      </c>
      <c r="P6523">
        <v>0</v>
      </c>
      <c r="Q6523">
        <v>5</v>
      </c>
      <c r="R6523" s="3">
        <f t="shared" si="606"/>
        <v>324.33</v>
      </c>
      <c r="S6523" s="3">
        <f t="shared" si="607"/>
        <v>73.019999999999982</v>
      </c>
      <c r="T6523" s="3">
        <f t="shared" si="608"/>
        <v>-26.119999999999997</v>
      </c>
      <c r="U6523" s="3">
        <f t="shared" si="609"/>
        <v>40.519999999999982</v>
      </c>
      <c r="V6523" s="4">
        <f t="shared" si="610"/>
        <v>0.12493448031326114</v>
      </c>
      <c r="W6523" s="5">
        <f t="shared" si="611"/>
        <v>1</v>
      </c>
    </row>
    <row r="6524" spans="1:23">
      <c r="A6524" t="s">
        <v>8011</v>
      </c>
      <c r="B6524" t="s">
        <v>4939</v>
      </c>
      <c r="C6524" t="s">
        <v>253</v>
      </c>
      <c r="D6524" t="s">
        <v>44</v>
      </c>
      <c r="E6524" s="1">
        <v>46040.92800925926</v>
      </c>
      <c r="F6524" s="1">
        <v>46040.94189814815</v>
      </c>
      <c r="G6524" t="s">
        <v>27</v>
      </c>
      <c r="H6524">
        <v>3</v>
      </c>
      <c r="I6524">
        <v>575.49</v>
      </c>
      <c r="J6524">
        <v>358.86</v>
      </c>
      <c r="K6524">
        <v>0</v>
      </c>
      <c r="L6524">
        <v>0</v>
      </c>
      <c r="M6524">
        <v>35.74</v>
      </c>
      <c r="N6524">
        <v>10.36</v>
      </c>
      <c r="O6524" t="s">
        <v>38</v>
      </c>
      <c r="P6524">
        <v>5</v>
      </c>
      <c r="Q6524">
        <v>3</v>
      </c>
      <c r="R6524" s="3">
        <f t="shared" si="606"/>
        <v>575.49</v>
      </c>
      <c r="S6524" s="3">
        <f t="shared" si="607"/>
        <v>216.63</v>
      </c>
      <c r="T6524" s="3">
        <f t="shared" si="608"/>
        <v>-35.74</v>
      </c>
      <c r="U6524" s="3">
        <f t="shared" si="609"/>
        <v>170.52999999999997</v>
      </c>
      <c r="V6524" s="4">
        <f t="shared" si="610"/>
        <v>0.29632139568020288</v>
      </c>
      <c r="W6524" s="5">
        <f t="shared" si="611"/>
        <v>1</v>
      </c>
    </row>
    <row r="6525" spans="1:23">
      <c r="A6525" t="s">
        <v>8012</v>
      </c>
      <c r="B6525" t="s">
        <v>1820</v>
      </c>
      <c r="C6525" t="s">
        <v>1818</v>
      </c>
      <c r="D6525" t="s">
        <v>48</v>
      </c>
      <c r="E6525" s="1">
        <v>46041.310729166667</v>
      </c>
      <c r="F6525" s="1">
        <v>46041.319756944453</v>
      </c>
      <c r="G6525" t="s">
        <v>27</v>
      </c>
      <c r="H6525">
        <v>2</v>
      </c>
      <c r="I6525">
        <v>341.46</v>
      </c>
      <c r="J6525">
        <v>247.44</v>
      </c>
      <c r="K6525">
        <v>34.15</v>
      </c>
      <c r="L6525">
        <v>30</v>
      </c>
      <c r="M6525">
        <v>51.95</v>
      </c>
      <c r="N6525">
        <v>6.07</v>
      </c>
      <c r="O6525" t="s">
        <v>38</v>
      </c>
      <c r="P6525">
        <v>0</v>
      </c>
      <c r="Q6525">
        <v>5</v>
      </c>
      <c r="R6525" s="3">
        <f t="shared" si="606"/>
        <v>307.31</v>
      </c>
      <c r="S6525" s="3">
        <f t="shared" si="607"/>
        <v>59.870000000000005</v>
      </c>
      <c r="T6525" s="3">
        <f t="shared" si="608"/>
        <v>-21.950000000000003</v>
      </c>
      <c r="U6525" s="3">
        <f t="shared" si="609"/>
        <v>31.85</v>
      </c>
      <c r="V6525" s="4">
        <f t="shared" si="610"/>
        <v>0.103641274283297</v>
      </c>
      <c r="W6525" s="5">
        <f t="shared" si="611"/>
        <v>1</v>
      </c>
    </row>
    <row r="6526" spans="1:23">
      <c r="A6526" t="s">
        <v>8013</v>
      </c>
      <c r="B6526" t="s">
        <v>1662</v>
      </c>
      <c r="C6526" t="s">
        <v>1004</v>
      </c>
      <c r="D6526" t="s">
        <v>143</v>
      </c>
      <c r="E6526" s="1">
        <v>46041.364814814813</v>
      </c>
      <c r="G6526" t="s">
        <v>110</v>
      </c>
      <c r="H6526">
        <v>1</v>
      </c>
      <c r="I6526">
        <v>299.91000000000003</v>
      </c>
      <c r="J6526">
        <v>192.74</v>
      </c>
      <c r="K6526">
        <v>15</v>
      </c>
      <c r="L6526">
        <v>30</v>
      </c>
      <c r="M6526">
        <v>40.450000000000003</v>
      </c>
      <c r="N6526">
        <v>0</v>
      </c>
      <c r="O6526" t="s">
        <v>65</v>
      </c>
      <c r="P6526">
        <v>6</v>
      </c>
      <c r="R6526" s="3">
        <f t="shared" si="606"/>
        <v>284.91000000000003</v>
      </c>
      <c r="S6526" s="3">
        <f t="shared" si="607"/>
        <v>92.170000000000016</v>
      </c>
      <c r="T6526" s="3">
        <f t="shared" si="608"/>
        <v>-10.450000000000003</v>
      </c>
      <c r="U6526" s="3">
        <f t="shared" si="609"/>
        <v>81.720000000000013</v>
      </c>
      <c r="V6526" s="4">
        <f t="shared" si="610"/>
        <v>0.28682741918500582</v>
      </c>
      <c r="W6526" s="5">
        <f t="shared" si="611"/>
        <v>1</v>
      </c>
    </row>
    <row r="6527" spans="1:23">
      <c r="A6527" t="s">
        <v>8014</v>
      </c>
      <c r="B6527" t="s">
        <v>1065</v>
      </c>
      <c r="C6527" t="s">
        <v>1504</v>
      </c>
      <c r="D6527" t="s">
        <v>26</v>
      </c>
      <c r="E6527" s="1">
        <v>46041.388599537036</v>
      </c>
      <c r="F6527" s="1">
        <v>46041.402488425927</v>
      </c>
      <c r="G6527" t="s">
        <v>27</v>
      </c>
      <c r="H6527">
        <v>1</v>
      </c>
      <c r="I6527">
        <v>228.5</v>
      </c>
      <c r="J6527">
        <v>202.07</v>
      </c>
      <c r="K6527">
        <v>0</v>
      </c>
      <c r="L6527">
        <v>30</v>
      </c>
      <c r="M6527">
        <v>50.95</v>
      </c>
      <c r="N6527">
        <v>4.6500000000000004</v>
      </c>
      <c r="O6527" t="s">
        <v>33</v>
      </c>
      <c r="P6527">
        <v>5</v>
      </c>
      <c r="Q6527">
        <v>3</v>
      </c>
      <c r="R6527" s="3">
        <f t="shared" si="606"/>
        <v>228.5</v>
      </c>
      <c r="S6527" s="3">
        <f t="shared" si="607"/>
        <v>26.430000000000007</v>
      </c>
      <c r="T6527" s="3">
        <f t="shared" si="608"/>
        <v>-20.950000000000003</v>
      </c>
      <c r="U6527" s="3">
        <f t="shared" si="609"/>
        <v>0.83000000000000362</v>
      </c>
      <c r="V6527" s="4">
        <f t="shared" si="610"/>
        <v>3.6323851203501254E-3</v>
      </c>
      <c r="W6527" s="5">
        <f t="shared" si="611"/>
        <v>1</v>
      </c>
    </row>
    <row r="6528" spans="1:23">
      <c r="A6528" t="s">
        <v>8015</v>
      </c>
      <c r="B6528" t="s">
        <v>2343</v>
      </c>
      <c r="C6528" t="s">
        <v>420</v>
      </c>
      <c r="D6528" t="s">
        <v>160</v>
      </c>
      <c r="E6528" s="1">
        <v>46041.398402777777</v>
      </c>
      <c r="F6528" s="1">
        <v>46041.412291666667</v>
      </c>
      <c r="G6528" t="s">
        <v>27</v>
      </c>
      <c r="H6528">
        <v>1</v>
      </c>
      <c r="I6528">
        <v>100.15</v>
      </c>
      <c r="J6528">
        <v>78.53</v>
      </c>
      <c r="K6528">
        <v>5.01</v>
      </c>
      <c r="L6528">
        <v>30</v>
      </c>
      <c r="M6528">
        <v>50.84</v>
      </c>
      <c r="N6528">
        <v>2.25</v>
      </c>
      <c r="O6528" t="s">
        <v>144</v>
      </c>
      <c r="P6528">
        <v>0</v>
      </c>
      <c r="Q6528">
        <v>4</v>
      </c>
      <c r="R6528" s="3">
        <f t="shared" si="606"/>
        <v>95.14</v>
      </c>
      <c r="S6528" s="3">
        <f t="shared" si="607"/>
        <v>16.61</v>
      </c>
      <c r="T6528" s="3">
        <f t="shared" si="608"/>
        <v>-20.840000000000003</v>
      </c>
      <c r="U6528" s="3">
        <f t="shared" si="609"/>
        <v>-6.480000000000004</v>
      </c>
      <c r="V6528" s="4">
        <f t="shared" si="610"/>
        <v>-6.8110153458061845E-2</v>
      </c>
      <c r="W6528" s="5">
        <f t="shared" si="611"/>
        <v>0</v>
      </c>
    </row>
    <row r="6529" spans="1:23">
      <c r="A6529" t="s">
        <v>8016</v>
      </c>
      <c r="B6529" t="s">
        <v>531</v>
      </c>
      <c r="C6529" t="s">
        <v>511</v>
      </c>
      <c r="D6529" t="s">
        <v>52</v>
      </c>
      <c r="E6529" s="1">
        <v>46041.40892361111</v>
      </c>
      <c r="F6529" s="1">
        <v>46041.420729166668</v>
      </c>
      <c r="G6529" t="s">
        <v>27</v>
      </c>
      <c r="H6529">
        <v>2</v>
      </c>
      <c r="I6529">
        <v>1572.1</v>
      </c>
      <c r="J6529">
        <v>1341.72</v>
      </c>
      <c r="K6529">
        <v>157.21</v>
      </c>
      <c r="L6529">
        <v>0</v>
      </c>
      <c r="M6529">
        <v>45.66</v>
      </c>
      <c r="N6529">
        <v>25.47</v>
      </c>
      <c r="O6529" t="s">
        <v>38</v>
      </c>
      <c r="P6529">
        <v>2</v>
      </c>
      <c r="Q6529">
        <v>3</v>
      </c>
      <c r="R6529" s="3">
        <f t="shared" si="606"/>
        <v>1414.8899999999999</v>
      </c>
      <c r="S6529" s="3">
        <f t="shared" si="607"/>
        <v>73.169999999999845</v>
      </c>
      <c r="T6529" s="3">
        <f t="shared" si="608"/>
        <v>-45.66</v>
      </c>
      <c r="U6529" s="3">
        <f t="shared" si="609"/>
        <v>2.0399999999998499</v>
      </c>
      <c r="V6529" s="4">
        <f t="shared" si="610"/>
        <v>1.4418081971035559E-3</v>
      </c>
      <c r="W6529" s="5">
        <f t="shared" si="611"/>
        <v>1</v>
      </c>
    </row>
    <row r="6530" spans="1:23">
      <c r="A6530" t="s">
        <v>8017</v>
      </c>
      <c r="B6530" t="s">
        <v>416</v>
      </c>
      <c r="C6530" t="s">
        <v>2676</v>
      </c>
      <c r="D6530" t="s">
        <v>52</v>
      </c>
      <c r="E6530" s="1">
        <v>46041.409189814818</v>
      </c>
      <c r="F6530" s="1">
        <v>46041.423773148148</v>
      </c>
      <c r="G6530" t="s">
        <v>27</v>
      </c>
      <c r="H6530">
        <v>4</v>
      </c>
      <c r="I6530">
        <v>613.4</v>
      </c>
      <c r="J6530">
        <v>448.52</v>
      </c>
      <c r="K6530">
        <v>61.34</v>
      </c>
      <c r="L6530">
        <v>0</v>
      </c>
      <c r="M6530">
        <v>47.78</v>
      </c>
      <c r="N6530">
        <v>9.94</v>
      </c>
      <c r="O6530" t="s">
        <v>65</v>
      </c>
      <c r="P6530">
        <v>6</v>
      </c>
      <c r="Q6530">
        <v>4</v>
      </c>
      <c r="R6530" s="3">
        <f t="shared" ref="R6530:R6593" si="612">I6530-K6530</f>
        <v>552.05999999999995</v>
      </c>
      <c r="S6530" s="3">
        <f t="shared" ref="S6530:S6593" si="613">R6530-J6530</f>
        <v>103.53999999999996</v>
      </c>
      <c r="T6530" s="3">
        <f t="shared" ref="T6530:T6593" si="614">L6530-M6530</f>
        <v>-47.78</v>
      </c>
      <c r="U6530" s="3">
        <f t="shared" ref="U6530:U6593" si="615">S6530+T6530-N6530</f>
        <v>45.819999999999965</v>
      </c>
      <c r="V6530" s="4">
        <f t="shared" ref="V6530:V6593" si="616">IF(R6530&gt;0, U6530/R6530, 0)</f>
        <v>8.2998224830634293E-2</v>
      </c>
      <c r="W6530" s="5">
        <f t="shared" ref="W6530:W6593" si="617">IF(U6530&gt;0, 1, 0)</f>
        <v>1</v>
      </c>
    </row>
    <row r="6531" spans="1:23">
      <c r="A6531" t="s">
        <v>8018</v>
      </c>
      <c r="B6531" t="s">
        <v>4986</v>
      </c>
      <c r="C6531" t="s">
        <v>68</v>
      </c>
      <c r="D6531" t="s">
        <v>103</v>
      </c>
      <c r="E6531" s="1">
        <v>46041.416365740741</v>
      </c>
      <c r="F6531" s="1">
        <v>46041.428171296298</v>
      </c>
      <c r="G6531" t="s">
        <v>27</v>
      </c>
      <c r="H6531">
        <v>1</v>
      </c>
      <c r="I6531">
        <v>507.74</v>
      </c>
      <c r="J6531">
        <v>350.39</v>
      </c>
      <c r="K6531">
        <v>25.39</v>
      </c>
      <c r="L6531">
        <v>0</v>
      </c>
      <c r="M6531">
        <v>47.88</v>
      </c>
      <c r="N6531">
        <v>8.68</v>
      </c>
      <c r="O6531" t="s">
        <v>38</v>
      </c>
      <c r="P6531">
        <v>0</v>
      </c>
      <c r="Q6531">
        <v>5</v>
      </c>
      <c r="R6531" s="3">
        <f t="shared" si="612"/>
        <v>482.35</v>
      </c>
      <c r="S6531" s="3">
        <f t="shared" si="613"/>
        <v>131.96000000000004</v>
      </c>
      <c r="T6531" s="3">
        <f t="shared" si="614"/>
        <v>-47.88</v>
      </c>
      <c r="U6531" s="3">
        <f t="shared" si="615"/>
        <v>75.400000000000034</v>
      </c>
      <c r="V6531" s="4">
        <f t="shared" si="616"/>
        <v>0.1563180263294289</v>
      </c>
      <c r="W6531" s="5">
        <f t="shared" si="617"/>
        <v>1</v>
      </c>
    </row>
    <row r="6532" spans="1:23">
      <c r="A6532" t="s">
        <v>8019</v>
      </c>
      <c r="B6532" t="s">
        <v>2671</v>
      </c>
      <c r="C6532" t="s">
        <v>708</v>
      </c>
      <c r="D6532" t="s">
        <v>117</v>
      </c>
      <c r="E6532" s="1">
        <v>46041.461030092592</v>
      </c>
      <c r="F6532" s="1">
        <v>46041.468668981477</v>
      </c>
      <c r="G6532" t="s">
        <v>27</v>
      </c>
      <c r="H6532">
        <v>2</v>
      </c>
      <c r="I6532">
        <v>277.54000000000002</v>
      </c>
      <c r="J6532">
        <v>184.22</v>
      </c>
      <c r="K6532">
        <v>69.39</v>
      </c>
      <c r="L6532">
        <v>30</v>
      </c>
      <c r="M6532">
        <v>42.61</v>
      </c>
      <c r="N6532">
        <v>4.29</v>
      </c>
      <c r="O6532" t="s">
        <v>38</v>
      </c>
      <c r="P6532">
        <v>0</v>
      </c>
      <c r="Q6532">
        <v>4</v>
      </c>
      <c r="R6532" s="3">
        <f t="shared" si="612"/>
        <v>208.15000000000003</v>
      </c>
      <c r="S6532" s="3">
        <f t="shared" si="613"/>
        <v>23.930000000000035</v>
      </c>
      <c r="T6532" s="3">
        <f t="shared" si="614"/>
        <v>-12.61</v>
      </c>
      <c r="U6532" s="3">
        <f t="shared" si="615"/>
        <v>7.0300000000000358</v>
      </c>
      <c r="V6532" s="4">
        <f t="shared" si="616"/>
        <v>3.3773720874369612E-2</v>
      </c>
      <c r="W6532" s="5">
        <f t="shared" si="617"/>
        <v>1</v>
      </c>
    </row>
    <row r="6533" spans="1:23">
      <c r="A6533" t="s">
        <v>8020</v>
      </c>
      <c r="B6533" t="s">
        <v>2388</v>
      </c>
      <c r="C6533" t="s">
        <v>337</v>
      </c>
      <c r="D6533" t="s">
        <v>64</v>
      </c>
      <c r="E6533" s="1">
        <v>46041.511724537027</v>
      </c>
      <c r="F6533" s="1">
        <v>46041.525613425933</v>
      </c>
      <c r="G6533" t="s">
        <v>27</v>
      </c>
      <c r="H6533">
        <v>2</v>
      </c>
      <c r="I6533">
        <v>298.66000000000003</v>
      </c>
      <c r="J6533">
        <v>202.58</v>
      </c>
      <c r="K6533">
        <v>0</v>
      </c>
      <c r="L6533">
        <v>30</v>
      </c>
      <c r="M6533">
        <v>35.89</v>
      </c>
      <c r="N6533">
        <v>5.92</v>
      </c>
      <c r="O6533" t="s">
        <v>38</v>
      </c>
      <c r="P6533">
        <v>0</v>
      </c>
      <c r="Q6533">
        <v>4</v>
      </c>
      <c r="R6533" s="3">
        <f t="shared" si="612"/>
        <v>298.66000000000003</v>
      </c>
      <c r="S6533" s="3">
        <f t="shared" si="613"/>
        <v>96.080000000000013</v>
      </c>
      <c r="T6533" s="3">
        <f t="shared" si="614"/>
        <v>-5.8900000000000006</v>
      </c>
      <c r="U6533" s="3">
        <f t="shared" si="615"/>
        <v>84.27000000000001</v>
      </c>
      <c r="V6533" s="4">
        <f t="shared" si="616"/>
        <v>0.28216031607848391</v>
      </c>
      <c r="W6533" s="5">
        <f t="shared" si="617"/>
        <v>1</v>
      </c>
    </row>
    <row r="6534" spans="1:23">
      <c r="A6534" t="s">
        <v>8021</v>
      </c>
      <c r="B6534" t="s">
        <v>3625</v>
      </c>
      <c r="C6534" t="s">
        <v>163</v>
      </c>
      <c r="D6534" t="s">
        <v>60</v>
      </c>
      <c r="E6534" s="1">
        <v>46041.551863425928</v>
      </c>
      <c r="F6534" s="1">
        <v>46041.559502314813</v>
      </c>
      <c r="G6534" t="s">
        <v>27</v>
      </c>
      <c r="H6534">
        <v>3</v>
      </c>
      <c r="I6534">
        <v>460.29</v>
      </c>
      <c r="J6534">
        <v>348.03</v>
      </c>
      <c r="K6534">
        <v>46.03</v>
      </c>
      <c r="L6534">
        <v>0</v>
      </c>
      <c r="M6534">
        <v>38.61</v>
      </c>
      <c r="N6534">
        <v>7.46</v>
      </c>
      <c r="O6534" t="s">
        <v>38</v>
      </c>
      <c r="P6534">
        <v>0</v>
      </c>
      <c r="Q6534">
        <v>5</v>
      </c>
      <c r="R6534" s="3">
        <f t="shared" si="612"/>
        <v>414.26</v>
      </c>
      <c r="S6534" s="3">
        <f t="shared" si="613"/>
        <v>66.230000000000018</v>
      </c>
      <c r="T6534" s="3">
        <f t="shared" si="614"/>
        <v>-38.61</v>
      </c>
      <c r="U6534" s="3">
        <f t="shared" si="615"/>
        <v>20.160000000000018</v>
      </c>
      <c r="V6534" s="4">
        <f t="shared" si="616"/>
        <v>4.8665089557282909E-2</v>
      </c>
      <c r="W6534" s="5">
        <f t="shared" si="617"/>
        <v>1</v>
      </c>
    </row>
    <row r="6535" spans="1:23">
      <c r="A6535" t="s">
        <v>8022</v>
      </c>
      <c r="B6535" t="s">
        <v>3520</v>
      </c>
      <c r="C6535" t="s">
        <v>41</v>
      </c>
      <c r="D6535" t="s">
        <v>103</v>
      </c>
      <c r="E6535" s="1">
        <v>46041.600358796299</v>
      </c>
      <c r="F6535" s="1">
        <v>46041.616331018522</v>
      </c>
      <c r="G6535" t="s">
        <v>27</v>
      </c>
      <c r="H6535">
        <v>1</v>
      </c>
      <c r="I6535">
        <v>235.64</v>
      </c>
      <c r="J6535">
        <v>162.24</v>
      </c>
      <c r="K6535">
        <v>0</v>
      </c>
      <c r="L6535">
        <v>30</v>
      </c>
      <c r="M6535">
        <v>35.159999999999997</v>
      </c>
      <c r="N6535">
        <v>4.78</v>
      </c>
      <c r="O6535" t="s">
        <v>38</v>
      </c>
      <c r="P6535">
        <v>3</v>
      </c>
      <c r="Q6535">
        <v>3</v>
      </c>
      <c r="R6535" s="3">
        <f t="shared" si="612"/>
        <v>235.64</v>
      </c>
      <c r="S6535" s="3">
        <f t="shared" si="613"/>
        <v>73.399999999999977</v>
      </c>
      <c r="T6535" s="3">
        <f t="shared" si="614"/>
        <v>-5.1599999999999966</v>
      </c>
      <c r="U6535" s="3">
        <f t="shared" si="615"/>
        <v>63.45999999999998</v>
      </c>
      <c r="V6535" s="4">
        <f t="shared" si="616"/>
        <v>0.26930911560006782</v>
      </c>
      <c r="W6535" s="5">
        <f t="shared" si="617"/>
        <v>1</v>
      </c>
    </row>
    <row r="6536" spans="1:23">
      <c r="A6536" t="s">
        <v>8023</v>
      </c>
      <c r="B6536" t="s">
        <v>4112</v>
      </c>
      <c r="C6536" t="s">
        <v>156</v>
      </c>
      <c r="D6536" t="s">
        <v>32</v>
      </c>
      <c r="E6536" s="1">
        <v>46041.63857638889</v>
      </c>
      <c r="F6536" s="1">
        <v>46041.651770833327</v>
      </c>
      <c r="G6536" t="s">
        <v>27</v>
      </c>
      <c r="H6536">
        <v>1</v>
      </c>
      <c r="I6536">
        <v>297.52</v>
      </c>
      <c r="J6536">
        <v>238.1</v>
      </c>
      <c r="K6536">
        <v>29.75</v>
      </c>
      <c r="L6536">
        <v>30</v>
      </c>
      <c r="M6536">
        <v>40.97</v>
      </c>
      <c r="N6536">
        <v>5.36</v>
      </c>
      <c r="O6536" t="s">
        <v>38</v>
      </c>
      <c r="P6536">
        <v>0</v>
      </c>
      <c r="Q6536">
        <v>4</v>
      </c>
      <c r="R6536" s="3">
        <f t="shared" si="612"/>
        <v>267.77</v>
      </c>
      <c r="S6536" s="3">
        <f t="shared" si="613"/>
        <v>29.669999999999987</v>
      </c>
      <c r="T6536" s="3">
        <f t="shared" si="614"/>
        <v>-10.969999999999999</v>
      </c>
      <c r="U6536" s="3">
        <f t="shared" si="615"/>
        <v>13.339999999999989</v>
      </c>
      <c r="V6536" s="4">
        <f t="shared" si="616"/>
        <v>4.9818874407140418E-2</v>
      </c>
      <c r="W6536" s="5">
        <f t="shared" si="617"/>
        <v>1</v>
      </c>
    </row>
    <row r="6537" spans="1:23">
      <c r="A6537" t="s">
        <v>8024</v>
      </c>
      <c r="B6537" t="s">
        <v>1131</v>
      </c>
      <c r="C6537" t="s">
        <v>437</v>
      </c>
      <c r="D6537" t="s">
        <v>72</v>
      </c>
      <c r="E6537" s="1">
        <v>46041.667268518519</v>
      </c>
      <c r="F6537" s="1">
        <v>46041.674907407411</v>
      </c>
      <c r="G6537" t="s">
        <v>53</v>
      </c>
      <c r="H6537">
        <v>3</v>
      </c>
      <c r="I6537">
        <v>650.82000000000005</v>
      </c>
      <c r="J6537">
        <v>567.48</v>
      </c>
      <c r="K6537">
        <v>32.54</v>
      </c>
      <c r="L6537">
        <v>0</v>
      </c>
      <c r="M6537">
        <v>55.13</v>
      </c>
      <c r="N6537">
        <v>11.13</v>
      </c>
      <c r="O6537" t="s">
        <v>38</v>
      </c>
      <c r="P6537">
        <v>0</v>
      </c>
      <c r="Q6537">
        <v>1</v>
      </c>
      <c r="R6537" s="3">
        <f t="shared" si="612"/>
        <v>618.28000000000009</v>
      </c>
      <c r="S6537" s="3">
        <f t="shared" si="613"/>
        <v>50.800000000000068</v>
      </c>
      <c r="T6537" s="3">
        <f t="shared" si="614"/>
        <v>-55.13</v>
      </c>
      <c r="U6537" s="3">
        <f t="shared" si="615"/>
        <v>-15.459999999999935</v>
      </c>
      <c r="V6537" s="4">
        <f t="shared" si="616"/>
        <v>-2.5004852170537512E-2</v>
      </c>
      <c r="W6537" s="5">
        <f t="shared" si="617"/>
        <v>0</v>
      </c>
    </row>
    <row r="6538" spans="1:23">
      <c r="A6538" t="s">
        <v>8025</v>
      </c>
      <c r="B6538" t="s">
        <v>1388</v>
      </c>
      <c r="C6538" t="s">
        <v>603</v>
      </c>
      <c r="D6538" t="s">
        <v>160</v>
      </c>
      <c r="E6538" s="1">
        <v>46041.689155092587</v>
      </c>
      <c r="F6538" s="1">
        <v>46041.700266203698</v>
      </c>
      <c r="G6538" t="s">
        <v>27</v>
      </c>
      <c r="H6538">
        <v>1</v>
      </c>
      <c r="I6538">
        <v>247.3</v>
      </c>
      <c r="J6538">
        <v>175.35</v>
      </c>
      <c r="K6538">
        <v>0</v>
      </c>
      <c r="L6538">
        <v>30</v>
      </c>
      <c r="M6538">
        <v>61.17</v>
      </c>
      <c r="N6538">
        <v>4.99</v>
      </c>
      <c r="O6538" t="s">
        <v>38</v>
      </c>
      <c r="P6538">
        <v>0</v>
      </c>
      <c r="Q6538">
        <v>5</v>
      </c>
      <c r="R6538" s="3">
        <f t="shared" si="612"/>
        <v>247.3</v>
      </c>
      <c r="S6538" s="3">
        <f t="shared" si="613"/>
        <v>71.950000000000017</v>
      </c>
      <c r="T6538" s="3">
        <f t="shared" si="614"/>
        <v>-31.17</v>
      </c>
      <c r="U6538" s="3">
        <f t="shared" si="615"/>
        <v>35.790000000000013</v>
      </c>
      <c r="V6538" s="4">
        <f t="shared" si="616"/>
        <v>0.14472300849171052</v>
      </c>
      <c r="W6538" s="5">
        <f t="shared" si="617"/>
        <v>1</v>
      </c>
    </row>
    <row r="6539" spans="1:23">
      <c r="A6539" t="s">
        <v>8026</v>
      </c>
      <c r="B6539" t="s">
        <v>851</v>
      </c>
      <c r="C6539" t="s">
        <v>262</v>
      </c>
      <c r="D6539" t="s">
        <v>160</v>
      </c>
      <c r="E6539" s="1">
        <v>46041.732303240737</v>
      </c>
      <c r="F6539" s="1">
        <v>46041.750358796293</v>
      </c>
      <c r="G6539" t="s">
        <v>27</v>
      </c>
      <c r="H6539">
        <v>2</v>
      </c>
      <c r="I6539">
        <v>846.16</v>
      </c>
      <c r="J6539">
        <v>776.7</v>
      </c>
      <c r="K6539">
        <v>42.31</v>
      </c>
      <c r="L6539">
        <v>0</v>
      </c>
      <c r="M6539">
        <v>41.01</v>
      </c>
      <c r="N6539">
        <v>14.47</v>
      </c>
      <c r="O6539" t="s">
        <v>65</v>
      </c>
      <c r="P6539">
        <v>6</v>
      </c>
      <c r="Q6539">
        <v>4</v>
      </c>
      <c r="R6539" s="3">
        <f t="shared" si="612"/>
        <v>803.84999999999991</v>
      </c>
      <c r="S6539" s="3">
        <f t="shared" si="613"/>
        <v>27.149999999999864</v>
      </c>
      <c r="T6539" s="3">
        <f t="shared" si="614"/>
        <v>-41.01</v>
      </c>
      <c r="U6539" s="3">
        <f t="shared" si="615"/>
        <v>-28.330000000000133</v>
      </c>
      <c r="V6539" s="4">
        <f t="shared" si="616"/>
        <v>-3.5242893574672064E-2</v>
      </c>
      <c r="W6539" s="5">
        <f t="shared" si="617"/>
        <v>0</v>
      </c>
    </row>
    <row r="6540" spans="1:23">
      <c r="A6540" t="s">
        <v>8027</v>
      </c>
      <c r="B6540" t="s">
        <v>3071</v>
      </c>
      <c r="C6540" t="s">
        <v>1400</v>
      </c>
      <c r="D6540" t="s">
        <v>117</v>
      </c>
      <c r="E6540" s="1">
        <v>46041.765335648153</v>
      </c>
      <c r="F6540" s="1">
        <v>46041.777141203696</v>
      </c>
      <c r="G6540" t="s">
        <v>27</v>
      </c>
      <c r="H6540">
        <v>3</v>
      </c>
      <c r="I6540">
        <v>1150.4100000000001</v>
      </c>
      <c r="J6540">
        <v>937.17</v>
      </c>
      <c r="K6540">
        <v>115.04</v>
      </c>
      <c r="L6540">
        <v>0</v>
      </c>
      <c r="M6540">
        <v>47.08</v>
      </c>
      <c r="N6540">
        <v>18.64</v>
      </c>
      <c r="O6540" t="s">
        <v>38</v>
      </c>
      <c r="P6540">
        <v>0</v>
      </c>
      <c r="Q6540">
        <v>5</v>
      </c>
      <c r="R6540" s="3">
        <f t="shared" si="612"/>
        <v>1035.3700000000001</v>
      </c>
      <c r="S6540" s="3">
        <f t="shared" si="613"/>
        <v>98.200000000000159</v>
      </c>
      <c r="T6540" s="3">
        <f t="shared" si="614"/>
        <v>-47.08</v>
      </c>
      <c r="U6540" s="3">
        <f t="shared" si="615"/>
        <v>32.48000000000016</v>
      </c>
      <c r="V6540" s="4">
        <f t="shared" si="616"/>
        <v>3.1370427962950594E-2</v>
      </c>
      <c r="W6540" s="5">
        <f t="shared" si="617"/>
        <v>1</v>
      </c>
    </row>
    <row r="6541" spans="1:23">
      <c r="A6541" t="s">
        <v>8028</v>
      </c>
      <c r="B6541" t="s">
        <v>1154</v>
      </c>
      <c r="C6541" t="s">
        <v>163</v>
      </c>
      <c r="D6541" t="s">
        <v>127</v>
      </c>
      <c r="E6541" s="1">
        <v>46041.814305555563</v>
      </c>
      <c r="F6541" s="1">
        <v>46041.822638888887</v>
      </c>
      <c r="G6541" t="s">
        <v>27</v>
      </c>
      <c r="H6541">
        <v>4</v>
      </c>
      <c r="I6541">
        <v>613.72</v>
      </c>
      <c r="J6541">
        <v>464.04</v>
      </c>
      <c r="K6541">
        <v>61.37</v>
      </c>
      <c r="L6541">
        <v>0</v>
      </c>
      <c r="M6541">
        <v>59.68</v>
      </c>
      <c r="N6541">
        <v>9.94</v>
      </c>
      <c r="O6541" t="s">
        <v>38</v>
      </c>
      <c r="P6541">
        <v>0</v>
      </c>
      <c r="Q6541">
        <v>5</v>
      </c>
      <c r="R6541" s="3">
        <f t="shared" si="612"/>
        <v>552.35</v>
      </c>
      <c r="S6541" s="3">
        <f t="shared" si="613"/>
        <v>88.31</v>
      </c>
      <c r="T6541" s="3">
        <f t="shared" si="614"/>
        <v>-59.68</v>
      </c>
      <c r="U6541" s="3">
        <f t="shared" si="615"/>
        <v>18.690000000000005</v>
      </c>
      <c r="V6541" s="4">
        <f t="shared" si="616"/>
        <v>3.3837240879876898E-2</v>
      </c>
      <c r="W6541" s="5">
        <f t="shared" si="617"/>
        <v>1</v>
      </c>
    </row>
    <row r="6542" spans="1:23">
      <c r="A6542" t="s">
        <v>8029</v>
      </c>
      <c r="B6542" t="s">
        <v>1865</v>
      </c>
      <c r="C6542" t="s">
        <v>835</v>
      </c>
      <c r="D6542" t="s">
        <v>127</v>
      </c>
      <c r="E6542" s="1">
        <v>46041.864282407398</v>
      </c>
      <c r="F6542" s="1">
        <v>46041.874699074076</v>
      </c>
      <c r="G6542" t="s">
        <v>27</v>
      </c>
      <c r="H6542">
        <v>1</v>
      </c>
      <c r="I6542">
        <v>44.08</v>
      </c>
      <c r="J6542">
        <v>38.619999999999997</v>
      </c>
      <c r="K6542">
        <v>4.41</v>
      </c>
      <c r="L6542">
        <v>30</v>
      </c>
      <c r="M6542">
        <v>62.58</v>
      </c>
      <c r="N6542">
        <v>1.25</v>
      </c>
      <c r="O6542" t="s">
        <v>38</v>
      </c>
      <c r="P6542">
        <v>0</v>
      </c>
      <c r="Q6542">
        <v>4</v>
      </c>
      <c r="R6542" s="3">
        <f t="shared" si="612"/>
        <v>39.67</v>
      </c>
      <c r="S6542" s="3">
        <f t="shared" si="613"/>
        <v>1.0500000000000043</v>
      </c>
      <c r="T6542" s="3">
        <f t="shared" si="614"/>
        <v>-32.58</v>
      </c>
      <c r="U6542" s="3">
        <f t="shared" si="615"/>
        <v>-32.779999999999994</v>
      </c>
      <c r="V6542" s="4">
        <f t="shared" si="616"/>
        <v>-0.82631711620872172</v>
      </c>
      <c r="W6542" s="5">
        <f t="shared" si="617"/>
        <v>0</v>
      </c>
    </row>
    <row r="6543" spans="1:23">
      <c r="A6543" t="s">
        <v>8030</v>
      </c>
      <c r="B6543" t="s">
        <v>704</v>
      </c>
      <c r="C6543" t="s">
        <v>187</v>
      </c>
      <c r="D6543" t="s">
        <v>64</v>
      </c>
      <c r="E6543" s="1">
        <v>46041.872789351852</v>
      </c>
      <c r="F6543" s="1">
        <v>46041.885289351849</v>
      </c>
      <c r="G6543" t="s">
        <v>27</v>
      </c>
      <c r="H6543">
        <v>1</v>
      </c>
      <c r="I6543">
        <v>275.16000000000003</v>
      </c>
      <c r="J6543">
        <v>239.01</v>
      </c>
      <c r="K6543">
        <v>0</v>
      </c>
      <c r="L6543">
        <v>30</v>
      </c>
      <c r="M6543">
        <v>48.18</v>
      </c>
      <c r="N6543">
        <v>5.49</v>
      </c>
      <c r="O6543" t="s">
        <v>28</v>
      </c>
      <c r="P6543">
        <v>0</v>
      </c>
      <c r="Q6543">
        <v>4</v>
      </c>
      <c r="R6543" s="3">
        <f t="shared" si="612"/>
        <v>275.16000000000003</v>
      </c>
      <c r="S6543" s="3">
        <f t="shared" si="613"/>
        <v>36.150000000000034</v>
      </c>
      <c r="T6543" s="3">
        <f t="shared" si="614"/>
        <v>-18.18</v>
      </c>
      <c r="U6543" s="3">
        <f t="shared" si="615"/>
        <v>12.480000000000034</v>
      </c>
      <c r="V6543" s="4">
        <f t="shared" si="616"/>
        <v>4.5355429568251317E-2</v>
      </c>
      <c r="W6543" s="5">
        <f t="shared" si="617"/>
        <v>1</v>
      </c>
    </row>
    <row r="6544" spans="1:23">
      <c r="A6544" t="s">
        <v>8031</v>
      </c>
      <c r="B6544" t="s">
        <v>2813</v>
      </c>
      <c r="C6544" t="s">
        <v>1000</v>
      </c>
      <c r="D6544" t="s">
        <v>37</v>
      </c>
      <c r="E6544" s="1">
        <v>46041.911643518521</v>
      </c>
      <c r="F6544" s="1">
        <v>46041.922754629632</v>
      </c>
      <c r="G6544" t="s">
        <v>53</v>
      </c>
      <c r="H6544">
        <v>1</v>
      </c>
      <c r="I6544">
        <v>87.59</v>
      </c>
      <c r="J6544">
        <v>58.41</v>
      </c>
      <c r="K6544">
        <v>13.14</v>
      </c>
      <c r="L6544">
        <v>30</v>
      </c>
      <c r="M6544">
        <v>42.63</v>
      </c>
      <c r="N6544">
        <v>1.88</v>
      </c>
      <c r="O6544" t="s">
        <v>38</v>
      </c>
      <c r="P6544">
        <v>0</v>
      </c>
      <c r="Q6544">
        <v>1</v>
      </c>
      <c r="R6544" s="3">
        <f t="shared" si="612"/>
        <v>74.45</v>
      </c>
      <c r="S6544" s="3">
        <f t="shared" si="613"/>
        <v>16.040000000000006</v>
      </c>
      <c r="T6544" s="3">
        <f t="shared" si="614"/>
        <v>-12.630000000000003</v>
      </c>
      <c r="U6544" s="3">
        <f t="shared" si="615"/>
        <v>1.5300000000000038</v>
      </c>
      <c r="V6544" s="4">
        <f t="shared" si="616"/>
        <v>2.0550705171255925E-2</v>
      </c>
      <c r="W6544" s="5">
        <f t="shared" si="617"/>
        <v>1</v>
      </c>
    </row>
    <row r="6545" spans="1:23">
      <c r="A6545" t="s">
        <v>8032</v>
      </c>
      <c r="B6545" t="s">
        <v>6977</v>
      </c>
      <c r="C6545" t="s">
        <v>1041</v>
      </c>
      <c r="D6545" t="s">
        <v>48</v>
      </c>
      <c r="E6545" s="1">
        <v>46042.360810185193</v>
      </c>
      <c r="F6545" s="1">
        <v>46042.368449074071</v>
      </c>
      <c r="G6545" t="s">
        <v>27</v>
      </c>
      <c r="H6545">
        <v>2</v>
      </c>
      <c r="I6545">
        <v>284.68</v>
      </c>
      <c r="J6545">
        <v>181.94</v>
      </c>
      <c r="K6545">
        <v>28.47</v>
      </c>
      <c r="L6545">
        <v>30</v>
      </c>
      <c r="M6545">
        <v>48.12</v>
      </c>
      <c r="N6545">
        <v>5.15</v>
      </c>
      <c r="O6545" t="s">
        <v>38</v>
      </c>
      <c r="P6545">
        <v>0</v>
      </c>
      <c r="Q6545">
        <v>5</v>
      </c>
      <c r="R6545" s="3">
        <f t="shared" si="612"/>
        <v>256.21000000000004</v>
      </c>
      <c r="S6545" s="3">
        <f t="shared" si="613"/>
        <v>74.270000000000039</v>
      </c>
      <c r="T6545" s="3">
        <f t="shared" si="614"/>
        <v>-18.119999999999997</v>
      </c>
      <c r="U6545" s="3">
        <f t="shared" si="615"/>
        <v>51.000000000000043</v>
      </c>
      <c r="V6545" s="4">
        <f t="shared" si="616"/>
        <v>0.19905546231606899</v>
      </c>
      <c r="W6545" s="5">
        <f t="shared" si="617"/>
        <v>1</v>
      </c>
    </row>
    <row r="6546" spans="1:23">
      <c r="A6546" t="s">
        <v>8033</v>
      </c>
      <c r="B6546" t="s">
        <v>2751</v>
      </c>
      <c r="C6546" t="s">
        <v>171</v>
      </c>
      <c r="D6546" t="s">
        <v>48</v>
      </c>
      <c r="E6546" s="1">
        <v>46042.392916666657</v>
      </c>
      <c r="F6546" s="1">
        <v>46042.39916666667</v>
      </c>
      <c r="G6546" t="s">
        <v>27</v>
      </c>
      <c r="H6546">
        <v>2</v>
      </c>
      <c r="I6546">
        <v>426.04</v>
      </c>
      <c r="J6546">
        <v>299.04000000000002</v>
      </c>
      <c r="K6546">
        <v>21.3</v>
      </c>
      <c r="L6546">
        <v>0</v>
      </c>
      <c r="M6546">
        <v>46.81</v>
      </c>
      <c r="N6546">
        <v>7.29</v>
      </c>
      <c r="O6546" t="s">
        <v>38</v>
      </c>
      <c r="P6546">
        <v>0</v>
      </c>
      <c r="Q6546">
        <v>5</v>
      </c>
      <c r="R6546" s="3">
        <f t="shared" si="612"/>
        <v>404.74</v>
      </c>
      <c r="S6546" s="3">
        <f t="shared" si="613"/>
        <v>105.69999999999999</v>
      </c>
      <c r="T6546" s="3">
        <f t="shared" si="614"/>
        <v>-46.81</v>
      </c>
      <c r="U6546" s="3">
        <f t="shared" si="615"/>
        <v>51.599999999999987</v>
      </c>
      <c r="V6546" s="4">
        <f t="shared" si="616"/>
        <v>0.12748925235953942</v>
      </c>
      <c r="W6546" s="5">
        <f t="shared" si="617"/>
        <v>1</v>
      </c>
    </row>
    <row r="6547" spans="1:23">
      <c r="A6547" t="s">
        <v>8034</v>
      </c>
      <c r="B6547" t="s">
        <v>887</v>
      </c>
      <c r="C6547" t="s">
        <v>1082</v>
      </c>
      <c r="D6547" t="s">
        <v>52</v>
      </c>
      <c r="E6547" s="1">
        <v>46042.610925925917</v>
      </c>
      <c r="F6547" s="1">
        <v>46042.623425925929</v>
      </c>
      <c r="G6547" t="s">
        <v>27</v>
      </c>
      <c r="H6547">
        <v>5</v>
      </c>
      <c r="I6547">
        <v>939.2</v>
      </c>
      <c r="J6547">
        <v>670.75</v>
      </c>
      <c r="K6547">
        <v>140.88</v>
      </c>
      <c r="L6547">
        <v>0</v>
      </c>
      <c r="M6547">
        <v>59.7</v>
      </c>
      <c r="N6547">
        <v>14.37</v>
      </c>
      <c r="O6547" t="s">
        <v>38</v>
      </c>
      <c r="P6547">
        <v>3</v>
      </c>
      <c r="Q6547">
        <v>3</v>
      </c>
      <c r="R6547" s="3">
        <f t="shared" si="612"/>
        <v>798.32</v>
      </c>
      <c r="S6547" s="3">
        <f t="shared" si="613"/>
        <v>127.57000000000005</v>
      </c>
      <c r="T6547" s="3">
        <f t="shared" si="614"/>
        <v>-59.7</v>
      </c>
      <c r="U6547" s="3">
        <f t="shared" si="615"/>
        <v>53.50000000000005</v>
      </c>
      <c r="V6547" s="4">
        <f t="shared" si="616"/>
        <v>6.7015733039382755E-2</v>
      </c>
      <c r="W6547" s="5">
        <f t="shared" si="617"/>
        <v>1</v>
      </c>
    </row>
    <row r="6548" spans="1:23">
      <c r="A6548" t="s">
        <v>8035</v>
      </c>
      <c r="B6548" t="s">
        <v>70</v>
      </c>
      <c r="C6548" t="s">
        <v>437</v>
      </c>
      <c r="D6548" t="s">
        <v>64</v>
      </c>
      <c r="E6548" s="1">
        <v>46042.622916666667</v>
      </c>
      <c r="F6548" s="1">
        <v>46042.637499999997</v>
      </c>
      <c r="G6548" t="s">
        <v>27</v>
      </c>
      <c r="H6548">
        <v>2</v>
      </c>
      <c r="I6548">
        <v>433.88</v>
      </c>
      <c r="J6548">
        <v>378.32</v>
      </c>
      <c r="K6548">
        <v>21.69</v>
      </c>
      <c r="L6548">
        <v>0</v>
      </c>
      <c r="M6548">
        <v>37.369999999999997</v>
      </c>
      <c r="N6548">
        <v>7.42</v>
      </c>
      <c r="O6548" t="s">
        <v>38</v>
      </c>
      <c r="P6548">
        <v>1</v>
      </c>
      <c r="Q6548">
        <v>4</v>
      </c>
      <c r="R6548" s="3">
        <f t="shared" si="612"/>
        <v>412.19</v>
      </c>
      <c r="S6548" s="3">
        <f t="shared" si="613"/>
        <v>33.870000000000005</v>
      </c>
      <c r="T6548" s="3">
        <f t="shared" si="614"/>
        <v>-37.369999999999997</v>
      </c>
      <c r="U6548" s="3">
        <f t="shared" si="615"/>
        <v>-10.919999999999993</v>
      </c>
      <c r="V6548" s="4">
        <f t="shared" si="616"/>
        <v>-2.6492636890754248E-2</v>
      </c>
      <c r="W6548" s="5">
        <f t="shared" si="617"/>
        <v>0</v>
      </c>
    </row>
    <row r="6549" spans="1:23">
      <c r="A6549" t="s">
        <v>8036</v>
      </c>
      <c r="B6549" t="s">
        <v>2051</v>
      </c>
      <c r="C6549" t="s">
        <v>96</v>
      </c>
      <c r="D6549" t="s">
        <v>44</v>
      </c>
      <c r="E6549" s="1">
        <v>46042.636296296303</v>
      </c>
      <c r="F6549" s="1">
        <v>46042.651574074072</v>
      </c>
      <c r="G6549" t="s">
        <v>27</v>
      </c>
      <c r="H6549">
        <v>2</v>
      </c>
      <c r="I6549">
        <v>281.88</v>
      </c>
      <c r="J6549">
        <v>204.9</v>
      </c>
      <c r="K6549">
        <v>14.09</v>
      </c>
      <c r="L6549">
        <v>30</v>
      </c>
      <c r="M6549">
        <v>52.55</v>
      </c>
      <c r="N6549">
        <v>5.36</v>
      </c>
      <c r="O6549" t="s">
        <v>65</v>
      </c>
      <c r="P6549">
        <v>7</v>
      </c>
      <c r="Q6549">
        <v>4</v>
      </c>
      <c r="R6549" s="3">
        <f t="shared" si="612"/>
        <v>267.79000000000002</v>
      </c>
      <c r="S6549" s="3">
        <f t="shared" si="613"/>
        <v>62.890000000000015</v>
      </c>
      <c r="T6549" s="3">
        <f t="shared" si="614"/>
        <v>-22.549999999999997</v>
      </c>
      <c r="U6549" s="3">
        <f t="shared" si="615"/>
        <v>34.980000000000018</v>
      </c>
      <c r="V6549" s="4">
        <f t="shared" si="616"/>
        <v>0.13062474326897949</v>
      </c>
      <c r="W6549" s="5">
        <f t="shared" si="617"/>
        <v>1</v>
      </c>
    </row>
    <row r="6550" spans="1:23">
      <c r="A6550" t="s">
        <v>8037</v>
      </c>
      <c r="B6550" t="s">
        <v>1208</v>
      </c>
      <c r="C6550" t="s">
        <v>1364</v>
      </c>
      <c r="D6550" t="s">
        <v>48</v>
      </c>
      <c r="E6550" s="1">
        <v>46042.687407407408</v>
      </c>
      <c r="F6550" s="1">
        <v>46042.697129629632</v>
      </c>
      <c r="G6550" t="s">
        <v>53</v>
      </c>
      <c r="H6550">
        <v>1</v>
      </c>
      <c r="I6550">
        <v>503.3</v>
      </c>
      <c r="J6550">
        <v>433.87</v>
      </c>
      <c r="K6550">
        <v>0</v>
      </c>
      <c r="L6550">
        <v>0</v>
      </c>
      <c r="M6550">
        <v>50.74</v>
      </c>
      <c r="N6550">
        <v>9.06</v>
      </c>
      <c r="O6550" t="s">
        <v>65</v>
      </c>
      <c r="P6550">
        <v>0</v>
      </c>
      <c r="Q6550">
        <v>2</v>
      </c>
      <c r="R6550" s="3">
        <f t="shared" si="612"/>
        <v>503.3</v>
      </c>
      <c r="S6550" s="3">
        <f t="shared" si="613"/>
        <v>69.430000000000007</v>
      </c>
      <c r="T6550" s="3">
        <f t="shared" si="614"/>
        <v>-50.74</v>
      </c>
      <c r="U6550" s="3">
        <f t="shared" si="615"/>
        <v>9.6300000000000043</v>
      </c>
      <c r="V6550" s="4">
        <f t="shared" si="616"/>
        <v>1.9133717464732771E-2</v>
      </c>
      <c r="W6550" s="5">
        <f t="shared" si="617"/>
        <v>1</v>
      </c>
    </row>
    <row r="6551" spans="1:23">
      <c r="A6551" t="s">
        <v>8038</v>
      </c>
      <c r="B6551" t="s">
        <v>2762</v>
      </c>
      <c r="C6551" t="s">
        <v>1721</v>
      </c>
      <c r="D6551" t="s">
        <v>44</v>
      </c>
      <c r="E6551" s="1">
        <v>46042.723182870373</v>
      </c>
      <c r="F6551" s="1">
        <v>46042.739849537043</v>
      </c>
      <c r="G6551" t="s">
        <v>27</v>
      </c>
      <c r="H6551">
        <v>1</v>
      </c>
      <c r="I6551">
        <v>205.3</v>
      </c>
      <c r="J6551">
        <v>179.47</v>
      </c>
      <c r="K6551">
        <v>30.8</v>
      </c>
      <c r="L6551">
        <v>30</v>
      </c>
      <c r="M6551">
        <v>59.92</v>
      </c>
      <c r="N6551">
        <v>3.68</v>
      </c>
      <c r="O6551" t="s">
        <v>38</v>
      </c>
      <c r="P6551">
        <v>9</v>
      </c>
      <c r="Q6551">
        <v>3</v>
      </c>
      <c r="R6551" s="3">
        <f t="shared" si="612"/>
        <v>174.5</v>
      </c>
      <c r="S6551" s="3">
        <f t="shared" si="613"/>
        <v>-4.9699999999999989</v>
      </c>
      <c r="T6551" s="3">
        <f t="shared" si="614"/>
        <v>-29.92</v>
      </c>
      <c r="U6551" s="3">
        <f t="shared" si="615"/>
        <v>-38.57</v>
      </c>
      <c r="V6551" s="4">
        <f t="shared" si="616"/>
        <v>-0.22103151862464185</v>
      </c>
      <c r="W6551" s="5">
        <f t="shared" si="617"/>
        <v>0</v>
      </c>
    </row>
    <row r="6552" spans="1:23">
      <c r="A6552" t="s">
        <v>8039</v>
      </c>
      <c r="B6552" t="s">
        <v>2198</v>
      </c>
      <c r="C6552" t="s">
        <v>1247</v>
      </c>
      <c r="D6552" t="s">
        <v>44</v>
      </c>
      <c r="E6552" s="1">
        <v>46042.797835648147</v>
      </c>
      <c r="F6552" s="1">
        <v>46042.815196759257</v>
      </c>
      <c r="G6552" t="s">
        <v>27</v>
      </c>
      <c r="H6552">
        <v>1</v>
      </c>
      <c r="I6552">
        <v>112.96</v>
      </c>
      <c r="J6552">
        <v>80.89</v>
      </c>
      <c r="K6552">
        <v>5.65</v>
      </c>
      <c r="L6552">
        <v>30</v>
      </c>
      <c r="M6552">
        <v>55.98</v>
      </c>
      <c r="N6552">
        <v>2.4700000000000002</v>
      </c>
      <c r="O6552" t="s">
        <v>38</v>
      </c>
      <c r="P6552">
        <v>10</v>
      </c>
      <c r="Q6552">
        <v>4</v>
      </c>
      <c r="R6552" s="3">
        <f t="shared" si="612"/>
        <v>107.30999999999999</v>
      </c>
      <c r="S6552" s="3">
        <f t="shared" si="613"/>
        <v>26.419999999999987</v>
      </c>
      <c r="T6552" s="3">
        <f t="shared" si="614"/>
        <v>-25.979999999999997</v>
      </c>
      <c r="U6552" s="3">
        <f t="shared" si="615"/>
        <v>-2.0300000000000096</v>
      </c>
      <c r="V6552" s="4">
        <f t="shared" si="616"/>
        <v>-1.8917155903457366E-2</v>
      </c>
      <c r="W6552" s="5">
        <f t="shared" si="617"/>
        <v>0</v>
      </c>
    </row>
    <row r="6553" spans="1:23">
      <c r="A6553" t="s">
        <v>8040</v>
      </c>
      <c r="B6553" t="s">
        <v>1454</v>
      </c>
      <c r="C6553" t="s">
        <v>897</v>
      </c>
      <c r="D6553" t="s">
        <v>160</v>
      </c>
      <c r="E6553" s="1">
        <v>46042.840787037043</v>
      </c>
      <c r="F6553" s="1">
        <v>46042.856759259259</v>
      </c>
      <c r="G6553" t="s">
        <v>27</v>
      </c>
      <c r="H6553">
        <v>1</v>
      </c>
      <c r="I6553">
        <v>375.43</v>
      </c>
      <c r="J6553">
        <v>286.64</v>
      </c>
      <c r="K6553">
        <v>93.86</v>
      </c>
      <c r="L6553">
        <v>30</v>
      </c>
      <c r="M6553">
        <v>49.25</v>
      </c>
      <c r="N6553">
        <v>5.61</v>
      </c>
      <c r="O6553" t="s">
        <v>28</v>
      </c>
      <c r="P6553">
        <v>3</v>
      </c>
      <c r="Q6553">
        <v>4</v>
      </c>
      <c r="R6553" s="3">
        <f t="shared" si="612"/>
        <v>281.57</v>
      </c>
      <c r="S6553" s="3">
        <f t="shared" si="613"/>
        <v>-5.0699999999999932</v>
      </c>
      <c r="T6553" s="3">
        <f t="shared" si="614"/>
        <v>-19.25</v>
      </c>
      <c r="U6553" s="3">
        <f t="shared" si="615"/>
        <v>-29.929999999999993</v>
      </c>
      <c r="V6553" s="4">
        <f t="shared" si="616"/>
        <v>-0.10629683560038354</v>
      </c>
      <c r="W6553" s="5">
        <f t="shared" si="617"/>
        <v>0</v>
      </c>
    </row>
    <row r="6554" spans="1:23">
      <c r="A6554" t="s">
        <v>8041</v>
      </c>
      <c r="B6554" t="s">
        <v>291</v>
      </c>
      <c r="C6554" t="s">
        <v>163</v>
      </c>
      <c r="D6554" t="s">
        <v>26</v>
      </c>
      <c r="E6554" s="1">
        <v>46042.845960648148</v>
      </c>
      <c r="F6554" s="1">
        <v>46042.863321759258</v>
      </c>
      <c r="G6554" t="s">
        <v>27</v>
      </c>
      <c r="H6554">
        <v>3</v>
      </c>
      <c r="I6554">
        <v>460.29</v>
      </c>
      <c r="J6554">
        <v>348.03</v>
      </c>
      <c r="K6554">
        <v>69.040000000000006</v>
      </c>
      <c r="L6554">
        <v>0</v>
      </c>
      <c r="M6554">
        <v>35.96</v>
      </c>
      <c r="N6554">
        <v>7.04</v>
      </c>
      <c r="O6554" t="s">
        <v>65</v>
      </c>
      <c r="P6554">
        <v>10</v>
      </c>
      <c r="Q6554">
        <v>4</v>
      </c>
      <c r="R6554" s="3">
        <f t="shared" si="612"/>
        <v>391.25</v>
      </c>
      <c r="S6554" s="3">
        <f t="shared" si="613"/>
        <v>43.220000000000027</v>
      </c>
      <c r="T6554" s="3">
        <f t="shared" si="614"/>
        <v>-35.96</v>
      </c>
      <c r="U6554" s="3">
        <f t="shared" si="615"/>
        <v>0.2200000000000264</v>
      </c>
      <c r="V6554" s="4">
        <f t="shared" si="616"/>
        <v>5.6230031948888539E-4</v>
      </c>
      <c r="W6554" s="5">
        <f t="shared" si="617"/>
        <v>1</v>
      </c>
    </row>
    <row r="6555" spans="1:23">
      <c r="A6555" t="s">
        <v>8042</v>
      </c>
      <c r="B6555" t="s">
        <v>4578</v>
      </c>
      <c r="C6555" t="s">
        <v>253</v>
      </c>
      <c r="D6555" t="s">
        <v>60</v>
      </c>
      <c r="E6555" s="1">
        <v>46042.95721064815</v>
      </c>
      <c r="F6555" s="1">
        <v>46042.9690162037</v>
      </c>
      <c r="G6555" t="s">
        <v>27</v>
      </c>
      <c r="H6555">
        <v>2</v>
      </c>
      <c r="I6555">
        <v>383.66</v>
      </c>
      <c r="J6555">
        <v>239.24</v>
      </c>
      <c r="K6555">
        <v>0</v>
      </c>
      <c r="L6555">
        <v>30</v>
      </c>
      <c r="M6555">
        <v>64.39</v>
      </c>
      <c r="N6555">
        <v>7.45</v>
      </c>
      <c r="O6555" t="s">
        <v>33</v>
      </c>
      <c r="P6555">
        <v>2</v>
      </c>
      <c r="Q6555">
        <v>4</v>
      </c>
      <c r="R6555" s="3">
        <f t="shared" si="612"/>
        <v>383.66</v>
      </c>
      <c r="S6555" s="3">
        <f t="shared" si="613"/>
        <v>144.42000000000002</v>
      </c>
      <c r="T6555" s="3">
        <f t="shared" si="614"/>
        <v>-34.39</v>
      </c>
      <c r="U6555" s="3">
        <f t="shared" si="615"/>
        <v>102.58000000000001</v>
      </c>
      <c r="V6555" s="4">
        <f t="shared" si="616"/>
        <v>0.26737215242662776</v>
      </c>
      <c r="W6555" s="5">
        <f t="shared" si="617"/>
        <v>1</v>
      </c>
    </row>
    <row r="6556" spans="1:23">
      <c r="A6556" t="s">
        <v>8043</v>
      </c>
      <c r="B6556" t="s">
        <v>2549</v>
      </c>
      <c r="C6556" t="s">
        <v>271</v>
      </c>
      <c r="D6556" t="s">
        <v>103</v>
      </c>
      <c r="E6556" s="1">
        <v>46043.259421296287</v>
      </c>
      <c r="F6556" s="1">
        <v>46043.264976851853</v>
      </c>
      <c r="G6556" t="s">
        <v>27</v>
      </c>
      <c r="H6556">
        <v>1</v>
      </c>
      <c r="I6556">
        <v>172.15</v>
      </c>
      <c r="J6556">
        <v>149.53</v>
      </c>
      <c r="K6556">
        <v>8.61</v>
      </c>
      <c r="L6556">
        <v>30</v>
      </c>
      <c r="M6556">
        <v>47.09</v>
      </c>
      <c r="N6556">
        <v>3.48</v>
      </c>
      <c r="O6556" t="s">
        <v>38</v>
      </c>
      <c r="P6556">
        <v>0</v>
      </c>
      <c r="Q6556">
        <v>5</v>
      </c>
      <c r="R6556" s="3">
        <f t="shared" si="612"/>
        <v>163.54000000000002</v>
      </c>
      <c r="S6556" s="3">
        <f t="shared" si="613"/>
        <v>14.010000000000019</v>
      </c>
      <c r="T6556" s="3">
        <f t="shared" si="614"/>
        <v>-17.090000000000003</v>
      </c>
      <c r="U6556" s="3">
        <f t="shared" si="615"/>
        <v>-6.5599999999999845</v>
      </c>
      <c r="V6556" s="4">
        <f t="shared" si="616"/>
        <v>-4.0112510700745896E-2</v>
      </c>
      <c r="W6556" s="5">
        <f t="shared" si="617"/>
        <v>0</v>
      </c>
    </row>
    <row r="6557" spans="1:23">
      <c r="A6557" t="s">
        <v>8044</v>
      </c>
      <c r="B6557" t="s">
        <v>7281</v>
      </c>
      <c r="C6557" t="s">
        <v>96</v>
      </c>
      <c r="D6557" t="s">
        <v>26</v>
      </c>
      <c r="E6557" s="1">
        <v>46043.276550925933</v>
      </c>
      <c r="F6557" s="1">
        <v>46043.291828703703</v>
      </c>
      <c r="G6557" t="s">
        <v>27</v>
      </c>
      <c r="H6557">
        <v>2</v>
      </c>
      <c r="I6557">
        <v>281.88</v>
      </c>
      <c r="J6557">
        <v>204.9</v>
      </c>
      <c r="K6557">
        <v>70.47</v>
      </c>
      <c r="L6557">
        <v>30</v>
      </c>
      <c r="M6557">
        <v>47.77</v>
      </c>
      <c r="N6557">
        <v>4.3499999999999996</v>
      </c>
      <c r="O6557" t="s">
        <v>38</v>
      </c>
      <c r="P6557">
        <v>7</v>
      </c>
      <c r="Q6557">
        <v>4</v>
      </c>
      <c r="R6557" s="3">
        <f t="shared" si="612"/>
        <v>211.41</v>
      </c>
      <c r="S6557" s="3">
        <f t="shared" si="613"/>
        <v>6.5099999999999909</v>
      </c>
      <c r="T6557" s="3">
        <f t="shared" si="614"/>
        <v>-17.770000000000003</v>
      </c>
      <c r="U6557" s="3">
        <f t="shared" si="615"/>
        <v>-15.610000000000012</v>
      </c>
      <c r="V6557" s="4">
        <f t="shared" si="616"/>
        <v>-7.3837566813301225E-2</v>
      </c>
      <c r="W6557" s="5">
        <f t="shared" si="617"/>
        <v>0</v>
      </c>
    </row>
    <row r="6558" spans="1:23">
      <c r="A6558" t="s">
        <v>8045</v>
      </c>
      <c r="B6558" t="s">
        <v>294</v>
      </c>
      <c r="C6558" t="s">
        <v>36</v>
      </c>
      <c r="D6558" t="s">
        <v>72</v>
      </c>
      <c r="E6558" s="1">
        <v>46043.343414351853</v>
      </c>
      <c r="F6558" s="1">
        <v>46043.360081018523</v>
      </c>
      <c r="G6558" t="s">
        <v>27</v>
      </c>
      <c r="H6558">
        <v>1</v>
      </c>
      <c r="I6558">
        <v>456.41</v>
      </c>
      <c r="J6558">
        <v>319.45999999999998</v>
      </c>
      <c r="K6558">
        <v>0</v>
      </c>
      <c r="L6558">
        <v>0</v>
      </c>
      <c r="M6558">
        <v>44.32</v>
      </c>
      <c r="N6558">
        <v>8.2200000000000006</v>
      </c>
      <c r="O6558" t="s">
        <v>65</v>
      </c>
      <c r="P6558">
        <v>9</v>
      </c>
      <c r="Q6558">
        <v>3</v>
      </c>
      <c r="R6558" s="3">
        <f t="shared" si="612"/>
        <v>456.41</v>
      </c>
      <c r="S6558" s="3">
        <f t="shared" si="613"/>
        <v>136.95000000000005</v>
      </c>
      <c r="T6558" s="3">
        <f t="shared" si="614"/>
        <v>-44.32</v>
      </c>
      <c r="U6558" s="3">
        <f t="shared" si="615"/>
        <v>84.410000000000053</v>
      </c>
      <c r="V6558" s="4">
        <f t="shared" si="616"/>
        <v>0.18494336232773176</v>
      </c>
      <c r="W6558" s="5">
        <f t="shared" si="617"/>
        <v>1</v>
      </c>
    </row>
    <row r="6559" spans="1:23">
      <c r="A6559" t="s">
        <v>8046</v>
      </c>
      <c r="B6559" t="s">
        <v>1273</v>
      </c>
      <c r="C6559" t="s">
        <v>68</v>
      </c>
      <c r="D6559" t="s">
        <v>143</v>
      </c>
      <c r="E6559" s="1">
        <v>46043.407361111109</v>
      </c>
      <c r="F6559" s="1">
        <v>46043.425416666672</v>
      </c>
      <c r="G6559" t="s">
        <v>27</v>
      </c>
      <c r="H6559">
        <v>1</v>
      </c>
      <c r="I6559">
        <v>507.74</v>
      </c>
      <c r="J6559">
        <v>350.39</v>
      </c>
      <c r="K6559">
        <v>0</v>
      </c>
      <c r="L6559">
        <v>0</v>
      </c>
      <c r="M6559">
        <v>44.91</v>
      </c>
      <c r="N6559">
        <v>9.14</v>
      </c>
      <c r="O6559" t="s">
        <v>33</v>
      </c>
      <c r="P6559">
        <v>6</v>
      </c>
      <c r="Q6559">
        <v>4</v>
      </c>
      <c r="R6559" s="3">
        <f t="shared" si="612"/>
        <v>507.74</v>
      </c>
      <c r="S6559" s="3">
        <f t="shared" si="613"/>
        <v>157.35000000000002</v>
      </c>
      <c r="T6559" s="3">
        <f t="shared" si="614"/>
        <v>-44.91</v>
      </c>
      <c r="U6559" s="3">
        <f t="shared" si="615"/>
        <v>103.30000000000003</v>
      </c>
      <c r="V6559" s="4">
        <f t="shared" si="616"/>
        <v>0.20345058494505067</v>
      </c>
      <c r="W6559" s="5">
        <f t="shared" si="617"/>
        <v>1</v>
      </c>
    </row>
    <row r="6560" spans="1:23">
      <c r="A6560" t="s">
        <v>8047</v>
      </c>
      <c r="B6560" t="s">
        <v>877</v>
      </c>
      <c r="C6560" t="s">
        <v>692</v>
      </c>
      <c r="D6560" t="s">
        <v>72</v>
      </c>
      <c r="E6560" s="1">
        <v>46043.454629629632</v>
      </c>
      <c r="F6560" s="1">
        <v>46043.476157407407</v>
      </c>
      <c r="G6560" t="s">
        <v>27</v>
      </c>
      <c r="H6560">
        <v>3</v>
      </c>
      <c r="I6560">
        <v>390.06</v>
      </c>
      <c r="J6560">
        <v>332.43</v>
      </c>
      <c r="K6560">
        <v>0</v>
      </c>
      <c r="L6560">
        <v>30</v>
      </c>
      <c r="M6560">
        <v>52.68</v>
      </c>
      <c r="N6560">
        <v>7.56</v>
      </c>
      <c r="O6560" t="s">
        <v>38</v>
      </c>
      <c r="P6560">
        <v>16</v>
      </c>
      <c r="Q6560">
        <v>3</v>
      </c>
      <c r="R6560" s="3">
        <f t="shared" si="612"/>
        <v>390.06</v>
      </c>
      <c r="S6560" s="3">
        <f t="shared" si="613"/>
        <v>57.629999999999995</v>
      </c>
      <c r="T6560" s="3">
        <f t="shared" si="614"/>
        <v>-22.68</v>
      </c>
      <c r="U6560" s="3">
        <f t="shared" si="615"/>
        <v>27.389999999999997</v>
      </c>
      <c r="V6560" s="4">
        <f t="shared" si="616"/>
        <v>7.0219966159052447E-2</v>
      </c>
      <c r="W6560" s="5">
        <f t="shared" si="617"/>
        <v>1</v>
      </c>
    </row>
    <row r="6561" spans="1:23">
      <c r="A6561" t="s">
        <v>8048</v>
      </c>
      <c r="B6561" t="s">
        <v>89</v>
      </c>
      <c r="C6561" t="s">
        <v>801</v>
      </c>
      <c r="D6561" t="s">
        <v>72</v>
      </c>
      <c r="E6561" s="1">
        <v>46043.47519675926</v>
      </c>
      <c r="G6561" t="s">
        <v>110</v>
      </c>
      <c r="H6561">
        <v>4</v>
      </c>
      <c r="I6561">
        <v>299.24</v>
      </c>
      <c r="J6561">
        <v>222.72</v>
      </c>
      <c r="K6561">
        <v>44.89</v>
      </c>
      <c r="L6561">
        <v>30</v>
      </c>
      <c r="M6561">
        <v>57.65</v>
      </c>
      <c r="N6561">
        <v>0</v>
      </c>
      <c r="O6561" t="s">
        <v>65</v>
      </c>
      <c r="P6561">
        <v>0</v>
      </c>
      <c r="R6561" s="3">
        <f t="shared" si="612"/>
        <v>254.35000000000002</v>
      </c>
      <c r="S6561" s="3">
        <f t="shared" si="613"/>
        <v>31.630000000000024</v>
      </c>
      <c r="T6561" s="3">
        <f t="shared" si="614"/>
        <v>-27.65</v>
      </c>
      <c r="U6561" s="3">
        <f t="shared" si="615"/>
        <v>3.9800000000000253</v>
      </c>
      <c r="V6561" s="4">
        <f t="shared" si="616"/>
        <v>1.5647729506585512E-2</v>
      </c>
      <c r="W6561" s="5">
        <f t="shared" si="617"/>
        <v>1</v>
      </c>
    </row>
    <row r="6562" spans="1:23">
      <c r="A6562" t="s">
        <v>8049</v>
      </c>
      <c r="B6562" t="s">
        <v>3370</v>
      </c>
      <c r="C6562" t="s">
        <v>768</v>
      </c>
      <c r="D6562" t="s">
        <v>127</v>
      </c>
      <c r="E6562" s="1">
        <v>46043.501516203702</v>
      </c>
      <c r="F6562" s="1">
        <v>46043.520960648151</v>
      </c>
      <c r="G6562" t="s">
        <v>27</v>
      </c>
      <c r="H6562">
        <v>1</v>
      </c>
      <c r="I6562">
        <v>139.11000000000001</v>
      </c>
      <c r="J6562">
        <v>87.14</v>
      </c>
      <c r="K6562">
        <v>34.78</v>
      </c>
      <c r="L6562">
        <v>30</v>
      </c>
      <c r="M6562">
        <v>58.85</v>
      </c>
      <c r="N6562">
        <v>2.42</v>
      </c>
      <c r="O6562" t="s">
        <v>38</v>
      </c>
      <c r="P6562">
        <v>13</v>
      </c>
      <c r="Q6562">
        <v>2</v>
      </c>
      <c r="R6562" s="3">
        <f t="shared" si="612"/>
        <v>104.33000000000001</v>
      </c>
      <c r="S6562" s="3">
        <f t="shared" si="613"/>
        <v>17.190000000000012</v>
      </c>
      <c r="T6562" s="3">
        <f t="shared" si="614"/>
        <v>-28.85</v>
      </c>
      <c r="U6562" s="3">
        <f t="shared" si="615"/>
        <v>-14.079999999999989</v>
      </c>
      <c r="V6562" s="4">
        <f t="shared" si="616"/>
        <v>-0.13495638838301532</v>
      </c>
      <c r="W6562" s="5">
        <f t="shared" si="617"/>
        <v>0</v>
      </c>
    </row>
    <row r="6563" spans="1:23">
      <c r="A6563" t="s">
        <v>8050</v>
      </c>
      <c r="B6563" t="s">
        <v>1376</v>
      </c>
      <c r="C6563" t="s">
        <v>1506</v>
      </c>
      <c r="D6563" t="s">
        <v>127</v>
      </c>
      <c r="E6563" s="1">
        <v>46043.532395833332</v>
      </c>
      <c r="F6563" s="1">
        <v>46043.543506944443</v>
      </c>
      <c r="G6563" t="s">
        <v>27</v>
      </c>
      <c r="H6563">
        <v>3</v>
      </c>
      <c r="I6563">
        <v>730.08</v>
      </c>
      <c r="J6563">
        <v>589.62</v>
      </c>
      <c r="K6563">
        <v>109.51</v>
      </c>
      <c r="L6563">
        <v>0</v>
      </c>
      <c r="M6563">
        <v>36.520000000000003</v>
      </c>
      <c r="N6563">
        <v>11.17</v>
      </c>
      <c r="O6563" t="s">
        <v>33</v>
      </c>
      <c r="P6563">
        <v>1</v>
      </c>
      <c r="Q6563">
        <v>4</v>
      </c>
      <c r="R6563" s="3">
        <f t="shared" si="612"/>
        <v>620.57000000000005</v>
      </c>
      <c r="S6563" s="3">
        <f t="shared" si="613"/>
        <v>30.950000000000045</v>
      </c>
      <c r="T6563" s="3">
        <f t="shared" si="614"/>
        <v>-36.520000000000003</v>
      </c>
      <c r="U6563" s="3">
        <f t="shared" si="615"/>
        <v>-16.739999999999959</v>
      </c>
      <c r="V6563" s="4">
        <f t="shared" si="616"/>
        <v>-2.6975200219153291E-2</v>
      </c>
      <c r="W6563" s="5">
        <f t="shared" si="617"/>
        <v>0</v>
      </c>
    </row>
    <row r="6564" spans="1:23">
      <c r="A6564" t="s">
        <v>8051</v>
      </c>
      <c r="B6564" t="s">
        <v>1314</v>
      </c>
      <c r="C6564" t="s">
        <v>1004</v>
      </c>
      <c r="D6564" t="s">
        <v>52</v>
      </c>
      <c r="E6564" s="1">
        <v>46043.54996527778</v>
      </c>
      <c r="F6564" s="1">
        <v>46043.561076388891</v>
      </c>
      <c r="G6564" t="s">
        <v>27</v>
      </c>
      <c r="H6564">
        <v>2</v>
      </c>
      <c r="I6564">
        <v>599.82000000000005</v>
      </c>
      <c r="J6564">
        <v>385.48</v>
      </c>
      <c r="K6564">
        <v>0</v>
      </c>
      <c r="L6564">
        <v>0</v>
      </c>
      <c r="M6564">
        <v>52.66</v>
      </c>
      <c r="N6564">
        <v>10.8</v>
      </c>
      <c r="O6564" t="s">
        <v>38</v>
      </c>
      <c r="P6564">
        <v>1</v>
      </c>
      <c r="Q6564">
        <v>4</v>
      </c>
      <c r="R6564" s="3">
        <f t="shared" si="612"/>
        <v>599.82000000000005</v>
      </c>
      <c r="S6564" s="3">
        <f t="shared" si="613"/>
        <v>214.34000000000003</v>
      </c>
      <c r="T6564" s="3">
        <f t="shared" si="614"/>
        <v>-52.66</v>
      </c>
      <c r="U6564" s="3">
        <f t="shared" si="615"/>
        <v>150.88000000000002</v>
      </c>
      <c r="V6564" s="4">
        <f t="shared" si="616"/>
        <v>0.25154212930545833</v>
      </c>
      <c r="W6564" s="5">
        <f t="shared" si="617"/>
        <v>1</v>
      </c>
    </row>
    <row r="6565" spans="1:23">
      <c r="A6565" t="s">
        <v>8052</v>
      </c>
      <c r="B6565" t="s">
        <v>672</v>
      </c>
      <c r="C6565" t="s">
        <v>617</v>
      </c>
      <c r="D6565" t="s">
        <v>160</v>
      </c>
      <c r="E6565" s="1">
        <v>46043.555960648147</v>
      </c>
      <c r="F6565" s="1">
        <v>46043.574016203696</v>
      </c>
      <c r="G6565" t="s">
        <v>27</v>
      </c>
      <c r="H6565">
        <v>1</v>
      </c>
      <c r="I6565">
        <v>213.91</v>
      </c>
      <c r="J6565">
        <v>144.74</v>
      </c>
      <c r="K6565">
        <v>10.7</v>
      </c>
      <c r="L6565">
        <v>30</v>
      </c>
      <c r="M6565">
        <v>55</v>
      </c>
      <c r="N6565">
        <v>4.2</v>
      </c>
      <c r="O6565" t="s">
        <v>38</v>
      </c>
      <c r="P6565">
        <v>6</v>
      </c>
      <c r="Q6565">
        <v>3</v>
      </c>
      <c r="R6565" s="3">
        <f t="shared" si="612"/>
        <v>203.21</v>
      </c>
      <c r="S6565" s="3">
        <f t="shared" si="613"/>
        <v>58.47</v>
      </c>
      <c r="T6565" s="3">
        <f t="shared" si="614"/>
        <v>-25</v>
      </c>
      <c r="U6565" s="3">
        <f t="shared" si="615"/>
        <v>29.27</v>
      </c>
      <c r="V6565" s="4">
        <f t="shared" si="616"/>
        <v>0.14403818709709168</v>
      </c>
      <c r="W6565" s="5">
        <f t="shared" si="617"/>
        <v>1</v>
      </c>
    </row>
    <row r="6566" spans="1:23">
      <c r="A6566" t="s">
        <v>8053</v>
      </c>
      <c r="B6566" t="s">
        <v>1399</v>
      </c>
      <c r="C6566" t="s">
        <v>199</v>
      </c>
      <c r="D6566" t="s">
        <v>60</v>
      </c>
      <c r="E6566" s="1">
        <v>46043.561828703707</v>
      </c>
      <c r="F6566" s="1">
        <v>46043.567384259259</v>
      </c>
      <c r="G6566" t="s">
        <v>27</v>
      </c>
      <c r="H6566">
        <v>2</v>
      </c>
      <c r="I6566">
        <v>76.260000000000005</v>
      </c>
      <c r="J6566">
        <v>56.46</v>
      </c>
      <c r="K6566">
        <v>0</v>
      </c>
      <c r="L6566">
        <v>30</v>
      </c>
      <c r="M6566">
        <v>38.729999999999997</v>
      </c>
      <c r="N6566">
        <v>1.91</v>
      </c>
      <c r="O6566" t="s">
        <v>38</v>
      </c>
      <c r="P6566">
        <v>0</v>
      </c>
      <c r="Q6566">
        <v>5</v>
      </c>
      <c r="R6566" s="3">
        <f t="shared" si="612"/>
        <v>76.260000000000005</v>
      </c>
      <c r="S6566" s="3">
        <f t="shared" si="613"/>
        <v>19.800000000000004</v>
      </c>
      <c r="T6566" s="3">
        <f t="shared" si="614"/>
        <v>-8.7299999999999969</v>
      </c>
      <c r="U6566" s="3">
        <f t="shared" si="615"/>
        <v>9.1600000000000072</v>
      </c>
      <c r="V6566" s="4">
        <f t="shared" si="616"/>
        <v>0.12011539470233421</v>
      </c>
      <c r="W6566" s="5">
        <f t="shared" si="617"/>
        <v>1</v>
      </c>
    </row>
    <row r="6567" spans="1:23">
      <c r="A6567" t="s">
        <v>8054</v>
      </c>
      <c r="B6567" t="s">
        <v>1433</v>
      </c>
      <c r="C6567" t="s">
        <v>213</v>
      </c>
      <c r="D6567" t="s">
        <v>64</v>
      </c>
      <c r="E6567" s="1">
        <v>46043.632604166669</v>
      </c>
      <c r="F6567" s="1">
        <v>46043.647187499999</v>
      </c>
      <c r="G6567" t="s">
        <v>27</v>
      </c>
      <c r="H6567">
        <v>1</v>
      </c>
      <c r="I6567">
        <v>174.34</v>
      </c>
      <c r="J6567">
        <v>126.89</v>
      </c>
      <c r="K6567">
        <v>17.43</v>
      </c>
      <c r="L6567">
        <v>30</v>
      </c>
      <c r="M6567">
        <v>42.57</v>
      </c>
      <c r="N6567">
        <v>3.36</v>
      </c>
      <c r="O6567" t="s">
        <v>38</v>
      </c>
      <c r="P6567">
        <v>1</v>
      </c>
      <c r="Q6567">
        <v>4</v>
      </c>
      <c r="R6567" s="3">
        <f t="shared" si="612"/>
        <v>156.91</v>
      </c>
      <c r="S6567" s="3">
        <f t="shared" si="613"/>
        <v>30.019999999999996</v>
      </c>
      <c r="T6567" s="3">
        <f t="shared" si="614"/>
        <v>-12.57</v>
      </c>
      <c r="U6567" s="3">
        <f t="shared" si="615"/>
        <v>14.089999999999996</v>
      </c>
      <c r="V6567" s="4">
        <f t="shared" si="616"/>
        <v>8.9796698744503203E-2</v>
      </c>
      <c r="W6567" s="5">
        <f t="shared" si="617"/>
        <v>1</v>
      </c>
    </row>
    <row r="6568" spans="1:23">
      <c r="A6568" t="s">
        <v>8055</v>
      </c>
      <c r="B6568" t="s">
        <v>3230</v>
      </c>
      <c r="C6568" t="s">
        <v>417</v>
      </c>
      <c r="D6568" t="s">
        <v>160</v>
      </c>
      <c r="E6568" s="1">
        <v>46043.690023148149</v>
      </c>
      <c r="F6568" s="1">
        <v>46043.704606481479</v>
      </c>
      <c r="G6568" t="s">
        <v>53</v>
      </c>
      <c r="H6568">
        <v>1</v>
      </c>
      <c r="I6568">
        <v>70.42</v>
      </c>
      <c r="J6568">
        <v>58.49</v>
      </c>
      <c r="K6568">
        <v>3.52</v>
      </c>
      <c r="L6568">
        <v>30</v>
      </c>
      <c r="M6568">
        <v>35.590000000000003</v>
      </c>
      <c r="N6568">
        <v>1.74</v>
      </c>
      <c r="O6568" t="s">
        <v>38</v>
      </c>
      <c r="P6568">
        <v>1</v>
      </c>
      <c r="Q6568">
        <v>1</v>
      </c>
      <c r="R6568" s="3">
        <f t="shared" si="612"/>
        <v>66.900000000000006</v>
      </c>
      <c r="S6568" s="3">
        <f t="shared" si="613"/>
        <v>8.4100000000000037</v>
      </c>
      <c r="T6568" s="3">
        <f t="shared" si="614"/>
        <v>-5.5900000000000034</v>
      </c>
      <c r="U6568" s="3">
        <f t="shared" si="615"/>
        <v>1.0800000000000003</v>
      </c>
      <c r="V6568" s="4">
        <f t="shared" si="616"/>
        <v>1.6143497757847538E-2</v>
      </c>
      <c r="W6568" s="5">
        <f t="shared" si="617"/>
        <v>1</v>
      </c>
    </row>
    <row r="6569" spans="1:23">
      <c r="A6569" t="s">
        <v>8056</v>
      </c>
      <c r="B6569" t="s">
        <v>1588</v>
      </c>
      <c r="C6569" t="s">
        <v>667</v>
      </c>
      <c r="D6569" t="s">
        <v>160</v>
      </c>
      <c r="E6569" s="1">
        <v>46043.702835648153</v>
      </c>
      <c r="F6569" s="1">
        <v>46043.720891203702</v>
      </c>
      <c r="G6569" t="s">
        <v>27</v>
      </c>
      <c r="H6569">
        <v>1</v>
      </c>
      <c r="I6569">
        <v>465.67</v>
      </c>
      <c r="J6569">
        <v>319.83</v>
      </c>
      <c r="K6569">
        <v>0</v>
      </c>
      <c r="L6569">
        <v>0</v>
      </c>
      <c r="M6569">
        <v>54.65</v>
      </c>
      <c r="N6569">
        <v>8.3800000000000008</v>
      </c>
      <c r="O6569" t="s">
        <v>33</v>
      </c>
      <c r="P6569">
        <v>6</v>
      </c>
      <c r="Q6569">
        <v>4</v>
      </c>
      <c r="R6569" s="3">
        <f t="shared" si="612"/>
        <v>465.67</v>
      </c>
      <c r="S6569" s="3">
        <f t="shared" si="613"/>
        <v>145.84000000000003</v>
      </c>
      <c r="T6569" s="3">
        <f t="shared" si="614"/>
        <v>-54.65</v>
      </c>
      <c r="U6569" s="3">
        <f t="shared" si="615"/>
        <v>82.810000000000031</v>
      </c>
      <c r="V6569" s="4">
        <f t="shared" si="616"/>
        <v>0.17782979363068274</v>
      </c>
      <c r="W6569" s="5">
        <f t="shared" si="617"/>
        <v>1</v>
      </c>
    </row>
    <row r="6570" spans="1:23">
      <c r="A6570" t="s">
        <v>8057</v>
      </c>
      <c r="B6570" t="s">
        <v>1863</v>
      </c>
      <c r="C6570" t="s">
        <v>1377</v>
      </c>
      <c r="D6570" t="s">
        <v>72</v>
      </c>
      <c r="E6570" s="1">
        <v>46043.740682870368</v>
      </c>
      <c r="F6570" s="1">
        <v>46043.747627314813</v>
      </c>
      <c r="G6570" t="s">
        <v>27</v>
      </c>
      <c r="H6570">
        <v>1</v>
      </c>
      <c r="I6570">
        <v>517.11</v>
      </c>
      <c r="J6570">
        <v>470.71</v>
      </c>
      <c r="K6570">
        <v>129.28</v>
      </c>
      <c r="L6570">
        <v>0</v>
      </c>
      <c r="M6570">
        <v>52.57</v>
      </c>
      <c r="N6570">
        <v>6.98</v>
      </c>
      <c r="O6570" t="s">
        <v>65</v>
      </c>
      <c r="P6570">
        <v>0</v>
      </c>
      <c r="Q6570">
        <v>4</v>
      </c>
      <c r="R6570" s="3">
        <f t="shared" si="612"/>
        <v>387.83000000000004</v>
      </c>
      <c r="S6570" s="3">
        <f t="shared" si="613"/>
        <v>-82.879999999999939</v>
      </c>
      <c r="T6570" s="3">
        <f t="shared" si="614"/>
        <v>-52.57</v>
      </c>
      <c r="U6570" s="3">
        <f t="shared" si="615"/>
        <v>-142.42999999999992</v>
      </c>
      <c r="V6570" s="4">
        <f t="shared" si="616"/>
        <v>-0.36724853673001034</v>
      </c>
      <c r="W6570" s="5">
        <f t="shared" si="617"/>
        <v>0</v>
      </c>
    </row>
    <row r="6571" spans="1:23">
      <c r="A6571" t="s">
        <v>8058</v>
      </c>
      <c r="B6571" t="s">
        <v>4015</v>
      </c>
      <c r="C6571" t="s">
        <v>639</v>
      </c>
      <c r="D6571" t="s">
        <v>32</v>
      </c>
      <c r="E6571" s="1">
        <v>46043.7425</v>
      </c>
      <c r="F6571" s="1">
        <v>46043.762638888889</v>
      </c>
      <c r="G6571" t="s">
        <v>27</v>
      </c>
      <c r="H6571">
        <v>1</v>
      </c>
      <c r="I6571">
        <v>161.84</v>
      </c>
      <c r="J6571">
        <v>142.82</v>
      </c>
      <c r="K6571">
        <v>8.09</v>
      </c>
      <c r="L6571">
        <v>30</v>
      </c>
      <c r="M6571">
        <v>51.32</v>
      </c>
      <c r="N6571">
        <v>3.31</v>
      </c>
      <c r="O6571" t="s">
        <v>65</v>
      </c>
      <c r="P6571">
        <v>9</v>
      </c>
      <c r="Q6571">
        <v>4</v>
      </c>
      <c r="R6571" s="3">
        <f t="shared" si="612"/>
        <v>153.75</v>
      </c>
      <c r="S6571" s="3">
        <f t="shared" si="613"/>
        <v>10.930000000000007</v>
      </c>
      <c r="T6571" s="3">
        <f t="shared" si="614"/>
        <v>-21.32</v>
      </c>
      <c r="U6571" s="3">
        <f t="shared" si="615"/>
        <v>-13.699999999999994</v>
      </c>
      <c r="V6571" s="4">
        <f t="shared" si="616"/>
        <v>-8.9105691056910533E-2</v>
      </c>
      <c r="W6571" s="5">
        <f t="shared" si="617"/>
        <v>0</v>
      </c>
    </row>
    <row r="6572" spans="1:23">
      <c r="A6572" t="s">
        <v>8059</v>
      </c>
      <c r="B6572" t="s">
        <v>1371</v>
      </c>
      <c r="C6572" t="s">
        <v>768</v>
      </c>
      <c r="D6572" t="s">
        <v>32</v>
      </c>
      <c r="E6572" s="1">
        <v>46043.778275462973</v>
      </c>
      <c r="G6572" t="s">
        <v>110</v>
      </c>
      <c r="H6572">
        <v>1</v>
      </c>
      <c r="I6572">
        <v>139.11000000000001</v>
      </c>
      <c r="J6572">
        <v>87.14</v>
      </c>
      <c r="K6572">
        <v>0</v>
      </c>
      <c r="L6572">
        <v>30</v>
      </c>
      <c r="M6572">
        <v>63.24</v>
      </c>
      <c r="N6572">
        <v>0</v>
      </c>
      <c r="O6572" t="s">
        <v>38</v>
      </c>
      <c r="P6572">
        <v>5</v>
      </c>
      <c r="R6572" s="3">
        <f t="shared" si="612"/>
        <v>139.11000000000001</v>
      </c>
      <c r="S6572" s="3">
        <f t="shared" si="613"/>
        <v>51.970000000000013</v>
      </c>
      <c r="T6572" s="3">
        <f t="shared" si="614"/>
        <v>-33.24</v>
      </c>
      <c r="U6572" s="3">
        <f t="shared" si="615"/>
        <v>18.730000000000011</v>
      </c>
      <c r="V6572" s="4">
        <f t="shared" si="616"/>
        <v>0.13464165049241614</v>
      </c>
      <c r="W6572" s="5">
        <f t="shared" si="617"/>
        <v>1</v>
      </c>
    </row>
    <row r="6573" spans="1:23">
      <c r="A6573" t="s">
        <v>8060</v>
      </c>
      <c r="B6573" t="s">
        <v>3373</v>
      </c>
      <c r="C6573" t="s">
        <v>442</v>
      </c>
      <c r="D6573" t="s">
        <v>37</v>
      </c>
      <c r="E6573" s="1">
        <v>46043.783807870372</v>
      </c>
      <c r="F6573" s="1">
        <v>46043.796307870369</v>
      </c>
      <c r="G6573" t="s">
        <v>27</v>
      </c>
      <c r="H6573">
        <v>2</v>
      </c>
      <c r="I6573">
        <v>346.64</v>
      </c>
      <c r="J6573">
        <v>307.24</v>
      </c>
      <c r="K6573">
        <v>86.66</v>
      </c>
      <c r="L6573">
        <v>30</v>
      </c>
      <c r="M6573">
        <v>37.04</v>
      </c>
      <c r="N6573">
        <v>5.22</v>
      </c>
      <c r="O6573" t="s">
        <v>65</v>
      </c>
      <c r="P6573">
        <v>0</v>
      </c>
      <c r="Q6573">
        <v>5</v>
      </c>
      <c r="R6573" s="3">
        <f t="shared" si="612"/>
        <v>259.98</v>
      </c>
      <c r="S6573" s="3">
        <f t="shared" si="613"/>
        <v>-47.259999999999991</v>
      </c>
      <c r="T6573" s="3">
        <f t="shared" si="614"/>
        <v>-7.0399999999999991</v>
      </c>
      <c r="U6573" s="3">
        <f t="shared" si="615"/>
        <v>-59.519999999999989</v>
      </c>
      <c r="V6573" s="4">
        <f t="shared" si="616"/>
        <v>-0.22894068774521112</v>
      </c>
      <c r="W6573" s="5">
        <f t="shared" si="617"/>
        <v>0</v>
      </c>
    </row>
    <row r="6574" spans="1:23">
      <c r="A6574" t="s">
        <v>8061</v>
      </c>
      <c r="B6574" t="s">
        <v>1843</v>
      </c>
      <c r="C6574" t="s">
        <v>409</v>
      </c>
      <c r="D6574" t="s">
        <v>26</v>
      </c>
      <c r="E6574" s="1">
        <v>46043.786840277768</v>
      </c>
      <c r="F6574" s="1">
        <v>46043.793090277781</v>
      </c>
      <c r="G6574" t="s">
        <v>27</v>
      </c>
      <c r="H6574">
        <v>2</v>
      </c>
      <c r="I6574">
        <v>443.92</v>
      </c>
      <c r="J6574">
        <v>316.95999999999998</v>
      </c>
      <c r="K6574">
        <v>66.59</v>
      </c>
      <c r="L6574">
        <v>0</v>
      </c>
      <c r="M6574">
        <v>56.45</v>
      </c>
      <c r="N6574">
        <v>6.79</v>
      </c>
      <c r="O6574" t="s">
        <v>38</v>
      </c>
      <c r="P6574">
        <v>0</v>
      </c>
      <c r="Q6574">
        <v>5</v>
      </c>
      <c r="R6574" s="3">
        <f t="shared" si="612"/>
        <v>377.33000000000004</v>
      </c>
      <c r="S6574" s="3">
        <f t="shared" si="613"/>
        <v>60.370000000000061</v>
      </c>
      <c r="T6574" s="3">
        <f t="shared" si="614"/>
        <v>-56.45</v>
      </c>
      <c r="U6574" s="3">
        <f t="shared" si="615"/>
        <v>-2.8699999999999415</v>
      </c>
      <c r="V6574" s="4">
        <f t="shared" si="616"/>
        <v>-7.606074258606369E-3</v>
      </c>
      <c r="W6574" s="5">
        <f t="shared" si="617"/>
        <v>0</v>
      </c>
    </row>
    <row r="6575" spans="1:23">
      <c r="A6575" t="s">
        <v>8062</v>
      </c>
      <c r="B6575" t="s">
        <v>358</v>
      </c>
      <c r="C6575" t="s">
        <v>334</v>
      </c>
      <c r="D6575" t="s">
        <v>103</v>
      </c>
      <c r="E6575" s="1">
        <v>46043.793229166673</v>
      </c>
      <c r="F6575" s="1">
        <v>46043.810590277782</v>
      </c>
      <c r="G6575" t="s">
        <v>27</v>
      </c>
      <c r="H6575">
        <v>1</v>
      </c>
      <c r="I6575">
        <v>178.12</v>
      </c>
      <c r="J6575">
        <v>117.7</v>
      </c>
      <c r="K6575">
        <v>0</v>
      </c>
      <c r="L6575">
        <v>30</v>
      </c>
      <c r="M6575">
        <v>57.72</v>
      </c>
      <c r="N6575">
        <v>3.75</v>
      </c>
      <c r="O6575" t="s">
        <v>38</v>
      </c>
      <c r="P6575">
        <v>5</v>
      </c>
      <c r="Q6575">
        <v>3</v>
      </c>
      <c r="R6575" s="3">
        <f t="shared" si="612"/>
        <v>178.12</v>
      </c>
      <c r="S6575" s="3">
        <f t="shared" si="613"/>
        <v>60.42</v>
      </c>
      <c r="T6575" s="3">
        <f t="shared" si="614"/>
        <v>-27.72</v>
      </c>
      <c r="U6575" s="3">
        <f t="shared" si="615"/>
        <v>28.950000000000003</v>
      </c>
      <c r="V6575" s="4">
        <f t="shared" si="616"/>
        <v>0.16253087805973501</v>
      </c>
      <c r="W6575" s="5">
        <f t="shared" si="617"/>
        <v>1</v>
      </c>
    </row>
    <row r="6576" spans="1:23">
      <c r="A6576" t="s">
        <v>8063</v>
      </c>
      <c r="B6576" t="s">
        <v>1635</v>
      </c>
      <c r="C6576" t="s">
        <v>1407</v>
      </c>
      <c r="D6576" t="s">
        <v>143</v>
      </c>
      <c r="E6576" s="1">
        <v>46043.815104166657</v>
      </c>
      <c r="F6576" s="1">
        <v>46043.831076388888</v>
      </c>
      <c r="G6576" t="s">
        <v>27</v>
      </c>
      <c r="H6576">
        <v>1</v>
      </c>
      <c r="I6576">
        <v>225.41</v>
      </c>
      <c r="J6576">
        <v>191.19</v>
      </c>
      <c r="K6576">
        <v>33.81</v>
      </c>
      <c r="L6576">
        <v>30</v>
      </c>
      <c r="M6576">
        <v>60.74</v>
      </c>
      <c r="N6576">
        <v>3.99</v>
      </c>
      <c r="O6576" t="s">
        <v>38</v>
      </c>
      <c r="P6576">
        <v>3</v>
      </c>
      <c r="Q6576">
        <v>4</v>
      </c>
      <c r="R6576" s="3">
        <f t="shared" si="612"/>
        <v>191.6</v>
      </c>
      <c r="S6576" s="3">
        <f t="shared" si="613"/>
        <v>0.40999999999999659</v>
      </c>
      <c r="T6576" s="3">
        <f t="shared" si="614"/>
        <v>-30.740000000000002</v>
      </c>
      <c r="U6576" s="3">
        <f t="shared" si="615"/>
        <v>-34.320000000000007</v>
      </c>
      <c r="V6576" s="4">
        <f t="shared" si="616"/>
        <v>-0.17912317327766183</v>
      </c>
      <c r="W6576" s="5">
        <f t="shared" si="617"/>
        <v>0</v>
      </c>
    </row>
    <row r="6577" spans="1:23">
      <c r="A6577" t="s">
        <v>8064</v>
      </c>
      <c r="B6577" t="s">
        <v>2116</v>
      </c>
      <c r="C6577" t="s">
        <v>153</v>
      </c>
      <c r="D6577" t="s">
        <v>127</v>
      </c>
      <c r="E6577" s="1">
        <v>46043.821539351848</v>
      </c>
      <c r="F6577" s="1">
        <v>46043.833344907413</v>
      </c>
      <c r="G6577" t="s">
        <v>27</v>
      </c>
      <c r="H6577">
        <v>1</v>
      </c>
      <c r="I6577">
        <v>322.27</v>
      </c>
      <c r="J6577">
        <v>190.07</v>
      </c>
      <c r="K6577">
        <v>80.569999999999993</v>
      </c>
      <c r="L6577">
        <v>30</v>
      </c>
      <c r="M6577">
        <v>53.93</v>
      </c>
      <c r="N6577">
        <v>4.8899999999999997</v>
      </c>
      <c r="O6577" t="s">
        <v>38</v>
      </c>
      <c r="P6577">
        <v>2</v>
      </c>
      <c r="Q6577">
        <v>4</v>
      </c>
      <c r="R6577" s="3">
        <f t="shared" si="612"/>
        <v>241.7</v>
      </c>
      <c r="S6577" s="3">
        <f t="shared" si="613"/>
        <v>51.629999999999995</v>
      </c>
      <c r="T6577" s="3">
        <f t="shared" si="614"/>
        <v>-23.93</v>
      </c>
      <c r="U6577" s="3">
        <f t="shared" si="615"/>
        <v>22.809999999999995</v>
      </c>
      <c r="V6577" s="4">
        <f t="shared" si="616"/>
        <v>9.4373189904840699E-2</v>
      </c>
      <c r="W6577" s="5">
        <f t="shared" si="617"/>
        <v>1</v>
      </c>
    </row>
    <row r="6578" spans="1:23">
      <c r="A6578" t="s">
        <v>8065</v>
      </c>
      <c r="B6578" t="s">
        <v>501</v>
      </c>
      <c r="C6578" t="s">
        <v>75</v>
      </c>
      <c r="D6578" t="s">
        <v>64</v>
      </c>
      <c r="E6578" s="1">
        <v>46043.913321759261</v>
      </c>
      <c r="F6578" s="1">
        <v>46043.929988425924</v>
      </c>
      <c r="G6578" t="s">
        <v>27</v>
      </c>
      <c r="H6578">
        <v>3</v>
      </c>
      <c r="I6578">
        <v>489.09</v>
      </c>
      <c r="J6578">
        <v>433.17</v>
      </c>
      <c r="K6578">
        <v>24.45</v>
      </c>
      <c r="L6578">
        <v>0</v>
      </c>
      <c r="M6578">
        <v>43.09</v>
      </c>
      <c r="N6578">
        <v>8.36</v>
      </c>
      <c r="O6578" t="s">
        <v>38</v>
      </c>
      <c r="P6578">
        <v>4</v>
      </c>
      <c r="Q6578">
        <v>4</v>
      </c>
      <c r="R6578" s="3">
        <f t="shared" si="612"/>
        <v>464.64</v>
      </c>
      <c r="S6578" s="3">
        <f t="shared" si="613"/>
        <v>31.46999999999997</v>
      </c>
      <c r="T6578" s="3">
        <f t="shared" si="614"/>
        <v>-43.09</v>
      </c>
      <c r="U6578" s="3">
        <f t="shared" si="615"/>
        <v>-19.980000000000032</v>
      </c>
      <c r="V6578" s="4">
        <f t="shared" si="616"/>
        <v>-4.3001033057851308E-2</v>
      </c>
      <c r="W6578" s="5">
        <f t="shared" si="617"/>
        <v>0</v>
      </c>
    </row>
    <row r="6579" spans="1:23">
      <c r="A6579" t="s">
        <v>8066</v>
      </c>
      <c r="B6579" t="s">
        <v>3623</v>
      </c>
      <c r="C6579" t="s">
        <v>1066</v>
      </c>
      <c r="D6579" t="s">
        <v>48</v>
      </c>
      <c r="E6579" s="1">
        <v>46044.323194444441</v>
      </c>
      <c r="F6579" s="1">
        <v>46044.344722222217</v>
      </c>
      <c r="G6579" t="s">
        <v>27</v>
      </c>
      <c r="H6579">
        <v>1</v>
      </c>
      <c r="I6579">
        <v>946.6</v>
      </c>
      <c r="J6579">
        <v>817.83</v>
      </c>
      <c r="K6579">
        <v>94.66</v>
      </c>
      <c r="L6579">
        <v>0</v>
      </c>
      <c r="M6579">
        <v>35.090000000000003</v>
      </c>
      <c r="N6579">
        <v>15.33</v>
      </c>
      <c r="O6579" t="s">
        <v>38</v>
      </c>
      <c r="P6579">
        <v>16</v>
      </c>
      <c r="Q6579">
        <v>2</v>
      </c>
      <c r="R6579" s="3">
        <f t="shared" si="612"/>
        <v>851.94</v>
      </c>
      <c r="S6579" s="3">
        <f t="shared" si="613"/>
        <v>34.110000000000014</v>
      </c>
      <c r="T6579" s="3">
        <f t="shared" si="614"/>
        <v>-35.090000000000003</v>
      </c>
      <c r="U6579" s="3">
        <f t="shared" si="615"/>
        <v>-16.309999999999988</v>
      </c>
      <c r="V6579" s="4">
        <f t="shared" si="616"/>
        <v>-1.9144540695354116E-2</v>
      </c>
      <c r="W6579" s="5">
        <f t="shared" si="617"/>
        <v>0</v>
      </c>
    </row>
    <row r="6580" spans="1:23">
      <c r="A6580" t="s">
        <v>8067</v>
      </c>
      <c r="B6580" t="s">
        <v>1273</v>
      </c>
      <c r="C6580" t="s">
        <v>80</v>
      </c>
      <c r="D6580" t="s">
        <v>103</v>
      </c>
      <c r="E6580" s="1">
        <v>46044.334131944437</v>
      </c>
      <c r="F6580" s="1">
        <v>46044.347326388888</v>
      </c>
      <c r="G6580" t="s">
        <v>27</v>
      </c>
      <c r="H6580">
        <v>3</v>
      </c>
      <c r="I6580">
        <v>237.27</v>
      </c>
      <c r="J6580">
        <v>191.01</v>
      </c>
      <c r="K6580">
        <v>11.86</v>
      </c>
      <c r="L6580">
        <v>30</v>
      </c>
      <c r="M6580">
        <v>42.48</v>
      </c>
      <c r="N6580">
        <v>4.5999999999999996</v>
      </c>
      <c r="O6580" t="s">
        <v>38</v>
      </c>
      <c r="P6580">
        <v>0</v>
      </c>
      <c r="Q6580">
        <v>4</v>
      </c>
      <c r="R6580" s="3">
        <f t="shared" si="612"/>
        <v>225.41000000000003</v>
      </c>
      <c r="S6580" s="3">
        <f t="shared" si="613"/>
        <v>34.400000000000034</v>
      </c>
      <c r="T6580" s="3">
        <f t="shared" si="614"/>
        <v>-12.479999999999997</v>
      </c>
      <c r="U6580" s="3">
        <f t="shared" si="615"/>
        <v>17.320000000000036</v>
      </c>
      <c r="V6580" s="4">
        <f t="shared" si="616"/>
        <v>7.683776229980939E-2</v>
      </c>
      <c r="W6580" s="5">
        <f t="shared" si="617"/>
        <v>1</v>
      </c>
    </row>
    <row r="6581" spans="1:23">
      <c r="A6581" t="s">
        <v>8068</v>
      </c>
      <c r="B6581" t="s">
        <v>3011</v>
      </c>
      <c r="C6581" t="s">
        <v>614</v>
      </c>
      <c r="D6581" t="s">
        <v>64</v>
      </c>
      <c r="E6581" s="1">
        <v>46044.3594212963</v>
      </c>
      <c r="F6581" s="1">
        <v>46044.378865740742</v>
      </c>
      <c r="G6581" t="s">
        <v>53</v>
      </c>
      <c r="H6581">
        <v>1</v>
      </c>
      <c r="I6581">
        <v>208.88</v>
      </c>
      <c r="J6581">
        <v>179.29</v>
      </c>
      <c r="K6581">
        <v>10.44</v>
      </c>
      <c r="L6581">
        <v>30</v>
      </c>
      <c r="M6581">
        <v>64.92</v>
      </c>
      <c r="N6581">
        <v>4.1100000000000003</v>
      </c>
      <c r="O6581" t="s">
        <v>28</v>
      </c>
      <c r="P6581">
        <v>8</v>
      </c>
      <c r="Q6581">
        <v>1</v>
      </c>
      <c r="R6581" s="3">
        <f t="shared" si="612"/>
        <v>198.44</v>
      </c>
      <c r="S6581" s="3">
        <f t="shared" si="613"/>
        <v>19.150000000000006</v>
      </c>
      <c r="T6581" s="3">
        <f t="shared" si="614"/>
        <v>-34.92</v>
      </c>
      <c r="U6581" s="3">
        <f t="shared" si="615"/>
        <v>-19.879999999999995</v>
      </c>
      <c r="V6581" s="4">
        <f t="shared" si="616"/>
        <v>-0.10018141503729085</v>
      </c>
      <c r="W6581" s="5">
        <f t="shared" si="617"/>
        <v>0</v>
      </c>
    </row>
    <row r="6582" spans="1:23">
      <c r="A6582" t="s">
        <v>8069</v>
      </c>
      <c r="B6582" t="s">
        <v>987</v>
      </c>
      <c r="C6582" t="s">
        <v>891</v>
      </c>
      <c r="D6582" t="s">
        <v>87</v>
      </c>
      <c r="E6582" s="1">
        <v>46044.404502314806</v>
      </c>
      <c r="F6582" s="1">
        <v>46044.425335648149</v>
      </c>
      <c r="G6582" t="s">
        <v>27</v>
      </c>
      <c r="H6582">
        <v>4</v>
      </c>
      <c r="I6582">
        <v>1741.84</v>
      </c>
      <c r="J6582">
        <v>1330.88</v>
      </c>
      <c r="K6582">
        <v>87.09</v>
      </c>
      <c r="L6582">
        <v>0</v>
      </c>
      <c r="M6582">
        <v>36.97</v>
      </c>
      <c r="N6582">
        <v>29.79</v>
      </c>
      <c r="O6582" t="s">
        <v>33</v>
      </c>
      <c r="P6582">
        <v>10</v>
      </c>
      <c r="Q6582">
        <v>3</v>
      </c>
      <c r="R6582" s="3">
        <f t="shared" si="612"/>
        <v>1654.75</v>
      </c>
      <c r="S6582" s="3">
        <f t="shared" si="613"/>
        <v>323.86999999999989</v>
      </c>
      <c r="T6582" s="3">
        <f t="shared" si="614"/>
        <v>-36.97</v>
      </c>
      <c r="U6582" s="3">
        <f t="shared" si="615"/>
        <v>257.10999999999984</v>
      </c>
      <c r="V6582" s="4">
        <f t="shared" si="616"/>
        <v>0.15537694515787873</v>
      </c>
      <c r="W6582" s="5">
        <f t="shared" si="617"/>
        <v>1</v>
      </c>
    </row>
    <row r="6583" spans="1:23">
      <c r="A6583" t="s">
        <v>8070</v>
      </c>
      <c r="B6583" t="s">
        <v>1752</v>
      </c>
      <c r="C6583" t="s">
        <v>762</v>
      </c>
      <c r="D6583" t="s">
        <v>160</v>
      </c>
      <c r="E6583" s="1">
        <v>46044.42759259259</v>
      </c>
      <c r="F6583" s="1">
        <v>46044.442870370367</v>
      </c>
      <c r="G6583" t="s">
        <v>27</v>
      </c>
      <c r="H6583">
        <v>1</v>
      </c>
      <c r="I6583">
        <v>223.32</v>
      </c>
      <c r="J6583">
        <v>138.31</v>
      </c>
      <c r="K6583">
        <v>55.83</v>
      </c>
      <c r="L6583">
        <v>30</v>
      </c>
      <c r="M6583">
        <v>58.53</v>
      </c>
      <c r="N6583">
        <v>3.55</v>
      </c>
      <c r="O6583" t="s">
        <v>65</v>
      </c>
      <c r="P6583">
        <v>2</v>
      </c>
      <c r="Q6583">
        <v>3</v>
      </c>
      <c r="R6583" s="3">
        <f t="shared" si="612"/>
        <v>167.49</v>
      </c>
      <c r="S6583" s="3">
        <f t="shared" si="613"/>
        <v>29.180000000000007</v>
      </c>
      <c r="T6583" s="3">
        <f t="shared" si="614"/>
        <v>-28.53</v>
      </c>
      <c r="U6583" s="3">
        <f t="shared" si="615"/>
        <v>-2.8999999999999941</v>
      </c>
      <c r="V6583" s="4">
        <f t="shared" si="616"/>
        <v>-1.7314466535315504E-2</v>
      </c>
      <c r="W6583" s="5">
        <f t="shared" si="617"/>
        <v>0</v>
      </c>
    </row>
    <row r="6584" spans="1:23">
      <c r="A6584" t="s">
        <v>8071</v>
      </c>
      <c r="B6584" t="s">
        <v>991</v>
      </c>
      <c r="C6584" t="s">
        <v>402</v>
      </c>
      <c r="D6584" t="s">
        <v>60</v>
      </c>
      <c r="E6584" s="1">
        <v>46044.613263888888</v>
      </c>
      <c r="F6584" s="1">
        <v>46044.622291666667</v>
      </c>
      <c r="G6584" t="s">
        <v>53</v>
      </c>
      <c r="H6584">
        <v>1</v>
      </c>
      <c r="I6584">
        <v>134.77000000000001</v>
      </c>
      <c r="J6584">
        <v>96.72</v>
      </c>
      <c r="K6584">
        <v>6.74</v>
      </c>
      <c r="L6584">
        <v>30</v>
      </c>
      <c r="M6584">
        <v>36.270000000000003</v>
      </c>
      <c r="N6584">
        <v>2.84</v>
      </c>
      <c r="O6584" t="s">
        <v>38</v>
      </c>
      <c r="P6584">
        <v>0</v>
      </c>
      <c r="Q6584">
        <v>1</v>
      </c>
      <c r="R6584" s="3">
        <f t="shared" si="612"/>
        <v>128.03</v>
      </c>
      <c r="S6584" s="3">
        <f t="shared" si="613"/>
        <v>31.310000000000002</v>
      </c>
      <c r="T6584" s="3">
        <f t="shared" si="614"/>
        <v>-6.2700000000000031</v>
      </c>
      <c r="U6584" s="3">
        <f t="shared" si="615"/>
        <v>22.2</v>
      </c>
      <c r="V6584" s="4">
        <f t="shared" si="616"/>
        <v>0.17339686011091149</v>
      </c>
      <c r="W6584" s="5">
        <f t="shared" si="617"/>
        <v>1</v>
      </c>
    </row>
    <row r="6585" spans="1:23">
      <c r="A6585" t="s">
        <v>8072</v>
      </c>
      <c r="B6585" t="s">
        <v>6645</v>
      </c>
      <c r="C6585" t="s">
        <v>1411</v>
      </c>
      <c r="D6585" t="s">
        <v>60</v>
      </c>
      <c r="E6585" s="1">
        <v>46044.657418981478</v>
      </c>
      <c r="F6585" s="1">
        <v>46044.671307870369</v>
      </c>
      <c r="G6585" t="s">
        <v>27</v>
      </c>
      <c r="H6585">
        <v>2</v>
      </c>
      <c r="I6585">
        <v>186.18</v>
      </c>
      <c r="J6585">
        <v>143.38</v>
      </c>
      <c r="K6585">
        <v>0</v>
      </c>
      <c r="L6585">
        <v>30</v>
      </c>
      <c r="M6585">
        <v>53.32</v>
      </c>
      <c r="N6585">
        <v>3.89</v>
      </c>
      <c r="O6585" t="s">
        <v>38</v>
      </c>
      <c r="P6585">
        <v>5</v>
      </c>
      <c r="Q6585">
        <v>3</v>
      </c>
      <c r="R6585" s="3">
        <f t="shared" si="612"/>
        <v>186.18</v>
      </c>
      <c r="S6585" s="3">
        <f t="shared" si="613"/>
        <v>42.800000000000011</v>
      </c>
      <c r="T6585" s="3">
        <f t="shared" si="614"/>
        <v>-23.32</v>
      </c>
      <c r="U6585" s="3">
        <f t="shared" si="615"/>
        <v>15.590000000000011</v>
      </c>
      <c r="V6585" s="4">
        <f t="shared" si="616"/>
        <v>8.3736169298528354E-2</v>
      </c>
      <c r="W6585" s="5">
        <f t="shared" si="617"/>
        <v>1</v>
      </c>
    </row>
    <row r="6586" spans="1:23">
      <c r="A6586" t="s">
        <v>8073</v>
      </c>
      <c r="B6586" t="s">
        <v>832</v>
      </c>
      <c r="C6586" t="s">
        <v>590</v>
      </c>
      <c r="D6586" t="s">
        <v>72</v>
      </c>
      <c r="E6586" s="1">
        <v>46044.701932870368</v>
      </c>
      <c r="F6586" s="1">
        <v>46044.717210648138</v>
      </c>
      <c r="G6586" t="s">
        <v>27</v>
      </c>
      <c r="H6586">
        <v>2</v>
      </c>
      <c r="I6586">
        <v>550.20000000000005</v>
      </c>
      <c r="J6586">
        <v>458.94</v>
      </c>
      <c r="K6586">
        <v>55.02</v>
      </c>
      <c r="L6586">
        <v>0</v>
      </c>
      <c r="M6586">
        <v>50.06</v>
      </c>
      <c r="N6586">
        <v>8.91</v>
      </c>
      <c r="O6586" t="s">
        <v>38</v>
      </c>
      <c r="P6586">
        <v>7</v>
      </c>
      <c r="Q6586">
        <v>3</v>
      </c>
      <c r="R6586" s="3">
        <f t="shared" si="612"/>
        <v>495.18000000000006</v>
      </c>
      <c r="S6586" s="3">
        <f t="shared" si="613"/>
        <v>36.240000000000066</v>
      </c>
      <c r="T6586" s="3">
        <f t="shared" si="614"/>
        <v>-50.06</v>
      </c>
      <c r="U6586" s="3">
        <f t="shared" si="615"/>
        <v>-22.729999999999936</v>
      </c>
      <c r="V6586" s="4">
        <f t="shared" si="616"/>
        <v>-4.5902500100973249E-2</v>
      </c>
      <c r="W6586" s="5">
        <f t="shared" si="617"/>
        <v>0</v>
      </c>
    </row>
    <row r="6587" spans="1:23">
      <c r="A6587" t="s">
        <v>8074</v>
      </c>
      <c r="B6587" t="s">
        <v>1471</v>
      </c>
      <c r="C6587" t="s">
        <v>302</v>
      </c>
      <c r="D6587" t="s">
        <v>32</v>
      </c>
      <c r="E6587" s="1">
        <v>46044.732511574082</v>
      </c>
      <c r="F6587" s="1">
        <v>46044.750567129631</v>
      </c>
      <c r="G6587" t="s">
        <v>53</v>
      </c>
      <c r="H6587">
        <v>2</v>
      </c>
      <c r="I6587">
        <v>237.16</v>
      </c>
      <c r="J6587">
        <v>173.04</v>
      </c>
      <c r="K6587">
        <v>11.86</v>
      </c>
      <c r="L6587">
        <v>30</v>
      </c>
      <c r="M6587">
        <v>59.23</v>
      </c>
      <c r="N6587">
        <v>4.5999999999999996</v>
      </c>
      <c r="O6587" t="s">
        <v>33</v>
      </c>
      <c r="P6587">
        <v>6</v>
      </c>
      <c r="Q6587">
        <v>1</v>
      </c>
      <c r="R6587" s="3">
        <f t="shared" si="612"/>
        <v>225.3</v>
      </c>
      <c r="S6587" s="3">
        <f t="shared" si="613"/>
        <v>52.260000000000019</v>
      </c>
      <c r="T6587" s="3">
        <f t="shared" si="614"/>
        <v>-29.229999999999997</v>
      </c>
      <c r="U6587" s="3">
        <f t="shared" si="615"/>
        <v>18.430000000000021</v>
      </c>
      <c r="V6587" s="4">
        <f t="shared" si="616"/>
        <v>8.1802041722148333E-2</v>
      </c>
      <c r="W6587" s="5">
        <f t="shared" si="617"/>
        <v>1</v>
      </c>
    </row>
    <row r="6588" spans="1:23">
      <c r="A6588" t="s">
        <v>8075</v>
      </c>
      <c r="B6588" t="s">
        <v>1809</v>
      </c>
      <c r="C6588" t="s">
        <v>1126</v>
      </c>
      <c r="D6588" t="s">
        <v>72</v>
      </c>
      <c r="E6588" s="1">
        <v>46044.829826388886</v>
      </c>
      <c r="F6588" s="1">
        <v>46044.844409722216</v>
      </c>
      <c r="G6588" t="s">
        <v>27</v>
      </c>
      <c r="H6588">
        <v>1</v>
      </c>
      <c r="I6588">
        <v>284.76</v>
      </c>
      <c r="J6588">
        <v>168.14</v>
      </c>
      <c r="K6588">
        <v>71.19</v>
      </c>
      <c r="L6588">
        <v>30</v>
      </c>
      <c r="M6588">
        <v>43.93</v>
      </c>
      <c r="N6588">
        <v>4.38</v>
      </c>
      <c r="O6588" t="s">
        <v>38</v>
      </c>
      <c r="P6588">
        <v>6</v>
      </c>
      <c r="Q6588">
        <v>3</v>
      </c>
      <c r="R6588" s="3">
        <f t="shared" si="612"/>
        <v>213.57</v>
      </c>
      <c r="S6588" s="3">
        <f t="shared" si="613"/>
        <v>45.430000000000007</v>
      </c>
      <c r="T6588" s="3">
        <f t="shared" si="614"/>
        <v>-13.93</v>
      </c>
      <c r="U6588" s="3">
        <f t="shared" si="615"/>
        <v>27.120000000000008</v>
      </c>
      <c r="V6588" s="4">
        <f t="shared" si="616"/>
        <v>0.12698412698412703</v>
      </c>
      <c r="W6588" s="5">
        <f t="shared" si="617"/>
        <v>1</v>
      </c>
    </row>
    <row r="6589" spans="1:23">
      <c r="A6589" t="s">
        <v>8076</v>
      </c>
      <c r="B6589" t="s">
        <v>2802</v>
      </c>
      <c r="C6589" t="s">
        <v>227</v>
      </c>
      <c r="D6589" t="s">
        <v>103</v>
      </c>
      <c r="E6589" s="1">
        <v>46044.871620370373</v>
      </c>
      <c r="F6589" s="1">
        <v>46044.895231481481</v>
      </c>
      <c r="G6589" t="s">
        <v>27</v>
      </c>
      <c r="H6589">
        <v>1</v>
      </c>
      <c r="I6589">
        <v>426.49</v>
      </c>
      <c r="J6589">
        <v>379.26</v>
      </c>
      <c r="K6589">
        <v>63.97</v>
      </c>
      <c r="L6589">
        <v>0</v>
      </c>
      <c r="M6589">
        <v>59.9</v>
      </c>
      <c r="N6589">
        <v>6.53</v>
      </c>
      <c r="O6589" t="s">
        <v>65</v>
      </c>
      <c r="P6589">
        <v>14</v>
      </c>
      <c r="Q6589">
        <v>1</v>
      </c>
      <c r="R6589" s="3">
        <f t="shared" si="612"/>
        <v>362.52</v>
      </c>
      <c r="S6589" s="3">
        <f t="shared" si="613"/>
        <v>-16.740000000000009</v>
      </c>
      <c r="T6589" s="3">
        <f t="shared" si="614"/>
        <v>-59.9</v>
      </c>
      <c r="U6589" s="3">
        <f t="shared" si="615"/>
        <v>-83.170000000000016</v>
      </c>
      <c r="V6589" s="4">
        <f t="shared" si="616"/>
        <v>-0.22942182500275851</v>
      </c>
      <c r="W6589" s="5">
        <f t="shared" si="617"/>
        <v>0</v>
      </c>
    </row>
    <row r="6590" spans="1:23">
      <c r="A6590" t="s">
        <v>8077</v>
      </c>
      <c r="B6590" t="s">
        <v>1809</v>
      </c>
      <c r="C6590" t="s">
        <v>1159</v>
      </c>
      <c r="D6590" t="s">
        <v>160</v>
      </c>
      <c r="E6590" s="1">
        <v>46045.281550925924</v>
      </c>
      <c r="F6590" s="1">
        <v>46045.298217592594</v>
      </c>
      <c r="G6590" t="s">
        <v>27</v>
      </c>
      <c r="H6590">
        <v>2</v>
      </c>
      <c r="I6590">
        <v>209</v>
      </c>
      <c r="J6590">
        <v>134.44</v>
      </c>
      <c r="K6590">
        <v>10.45</v>
      </c>
      <c r="L6590">
        <v>30</v>
      </c>
      <c r="M6590">
        <v>59.65</v>
      </c>
      <c r="N6590">
        <v>4.1100000000000003</v>
      </c>
      <c r="O6590" t="s">
        <v>38</v>
      </c>
      <c r="P6590">
        <v>4</v>
      </c>
      <c r="Q6590">
        <v>3</v>
      </c>
      <c r="R6590" s="3">
        <f t="shared" si="612"/>
        <v>198.55</v>
      </c>
      <c r="S6590" s="3">
        <f t="shared" si="613"/>
        <v>64.110000000000014</v>
      </c>
      <c r="T6590" s="3">
        <f t="shared" si="614"/>
        <v>-29.65</v>
      </c>
      <c r="U6590" s="3">
        <f t="shared" si="615"/>
        <v>30.350000000000016</v>
      </c>
      <c r="V6590" s="4">
        <f t="shared" si="616"/>
        <v>0.15285822211029973</v>
      </c>
      <c r="W6590" s="5">
        <f t="shared" si="617"/>
        <v>1</v>
      </c>
    </row>
    <row r="6591" spans="1:23">
      <c r="A6591" t="s">
        <v>8078</v>
      </c>
      <c r="B6591" t="s">
        <v>1052</v>
      </c>
      <c r="C6591" t="s">
        <v>558</v>
      </c>
      <c r="D6591" t="s">
        <v>32</v>
      </c>
      <c r="E6591" s="1">
        <v>46045.396516203713</v>
      </c>
      <c r="F6591" s="1">
        <v>46045.412488425929</v>
      </c>
      <c r="G6591" t="s">
        <v>27</v>
      </c>
      <c r="H6591">
        <v>4</v>
      </c>
      <c r="I6591">
        <v>224.88</v>
      </c>
      <c r="J6591">
        <v>191.24</v>
      </c>
      <c r="K6591">
        <v>0</v>
      </c>
      <c r="L6591">
        <v>30</v>
      </c>
      <c r="M6591">
        <v>62.88</v>
      </c>
      <c r="N6591">
        <v>4.59</v>
      </c>
      <c r="O6591" t="s">
        <v>144</v>
      </c>
      <c r="P6591">
        <v>3</v>
      </c>
      <c r="Q6591">
        <v>4</v>
      </c>
      <c r="R6591" s="3">
        <f t="shared" si="612"/>
        <v>224.88</v>
      </c>
      <c r="S6591" s="3">
        <f t="shared" si="613"/>
        <v>33.639999999999986</v>
      </c>
      <c r="T6591" s="3">
        <f t="shared" si="614"/>
        <v>-32.880000000000003</v>
      </c>
      <c r="U6591" s="3">
        <f t="shared" si="615"/>
        <v>-3.8300000000000161</v>
      </c>
      <c r="V6591" s="4">
        <f t="shared" si="616"/>
        <v>-1.7031305585201068E-2</v>
      </c>
      <c r="W6591" s="5">
        <f t="shared" si="617"/>
        <v>0</v>
      </c>
    </row>
    <row r="6592" spans="1:23">
      <c r="A6592" t="s">
        <v>8079</v>
      </c>
      <c r="B6592" t="s">
        <v>1261</v>
      </c>
      <c r="C6592" t="s">
        <v>236</v>
      </c>
      <c r="D6592" t="s">
        <v>52</v>
      </c>
      <c r="E6592" s="1">
        <v>46045.405162037037</v>
      </c>
      <c r="F6592" s="1">
        <v>46045.4218287037</v>
      </c>
      <c r="G6592" t="s">
        <v>27</v>
      </c>
      <c r="H6592">
        <v>4</v>
      </c>
      <c r="I6592">
        <v>3199.44</v>
      </c>
      <c r="J6592">
        <v>1740.08</v>
      </c>
      <c r="K6592">
        <v>319.94</v>
      </c>
      <c r="L6592">
        <v>0</v>
      </c>
      <c r="M6592">
        <v>46.85</v>
      </c>
      <c r="N6592">
        <v>51.83</v>
      </c>
      <c r="O6592" t="s">
        <v>65</v>
      </c>
      <c r="P6592">
        <v>9</v>
      </c>
      <c r="Q6592">
        <v>3</v>
      </c>
      <c r="R6592" s="3">
        <f t="shared" si="612"/>
        <v>2879.5</v>
      </c>
      <c r="S6592" s="3">
        <f t="shared" si="613"/>
        <v>1139.42</v>
      </c>
      <c r="T6592" s="3">
        <f t="shared" si="614"/>
        <v>-46.85</v>
      </c>
      <c r="U6592" s="3">
        <f t="shared" si="615"/>
        <v>1040.7400000000002</v>
      </c>
      <c r="V6592" s="4">
        <f t="shared" si="616"/>
        <v>0.36143080395902072</v>
      </c>
      <c r="W6592" s="5">
        <f t="shared" si="617"/>
        <v>1</v>
      </c>
    </row>
    <row r="6593" spans="1:23">
      <c r="A6593" t="s">
        <v>8080</v>
      </c>
      <c r="B6593" t="s">
        <v>1385</v>
      </c>
      <c r="C6593" t="s">
        <v>964</v>
      </c>
      <c r="D6593" t="s">
        <v>72</v>
      </c>
      <c r="E6593" s="1">
        <v>46045.428599537037</v>
      </c>
      <c r="F6593" s="1">
        <v>46045.4452662037</v>
      </c>
      <c r="G6593" t="s">
        <v>27</v>
      </c>
      <c r="H6593">
        <v>2</v>
      </c>
      <c r="I6593">
        <v>457.12</v>
      </c>
      <c r="J6593">
        <v>402.72</v>
      </c>
      <c r="K6593">
        <v>0</v>
      </c>
      <c r="L6593">
        <v>0</v>
      </c>
      <c r="M6593">
        <v>53.18</v>
      </c>
      <c r="N6593">
        <v>8.23</v>
      </c>
      <c r="O6593" t="s">
        <v>38</v>
      </c>
      <c r="P6593">
        <v>9</v>
      </c>
      <c r="Q6593">
        <v>4</v>
      </c>
      <c r="R6593" s="3">
        <f t="shared" si="612"/>
        <v>457.12</v>
      </c>
      <c r="S6593" s="3">
        <f t="shared" si="613"/>
        <v>54.399999999999977</v>
      </c>
      <c r="T6593" s="3">
        <f t="shared" si="614"/>
        <v>-53.18</v>
      </c>
      <c r="U6593" s="3">
        <f t="shared" si="615"/>
        <v>-7.0100000000000229</v>
      </c>
      <c r="V6593" s="4">
        <f t="shared" si="616"/>
        <v>-1.5335141757087905E-2</v>
      </c>
      <c r="W6593" s="5">
        <f t="shared" si="617"/>
        <v>0</v>
      </c>
    </row>
    <row r="6594" spans="1:23">
      <c r="A6594" t="s">
        <v>8081</v>
      </c>
      <c r="B6594" t="s">
        <v>4986</v>
      </c>
      <c r="C6594" t="s">
        <v>412</v>
      </c>
      <c r="D6594" t="s">
        <v>103</v>
      </c>
      <c r="E6594" s="1">
        <v>46045.467870370368</v>
      </c>
      <c r="F6594" s="1">
        <v>46045.474120370367</v>
      </c>
      <c r="G6594" t="s">
        <v>27</v>
      </c>
      <c r="H6594">
        <v>1</v>
      </c>
      <c r="I6594">
        <v>270.26</v>
      </c>
      <c r="J6594">
        <v>196.9</v>
      </c>
      <c r="K6594">
        <v>27.03</v>
      </c>
      <c r="L6594">
        <v>30</v>
      </c>
      <c r="M6594">
        <v>64.69</v>
      </c>
      <c r="N6594">
        <v>4.92</v>
      </c>
      <c r="O6594" t="s">
        <v>38</v>
      </c>
      <c r="P6594">
        <v>0</v>
      </c>
      <c r="Q6594">
        <v>5</v>
      </c>
      <c r="R6594" s="3">
        <f t="shared" ref="R6594:R6657" si="618">I6594-K6594</f>
        <v>243.23</v>
      </c>
      <c r="S6594" s="3">
        <f t="shared" ref="S6594:S6657" si="619">R6594-J6594</f>
        <v>46.329999999999984</v>
      </c>
      <c r="T6594" s="3">
        <f t="shared" ref="T6594:T6657" si="620">L6594-M6594</f>
        <v>-34.69</v>
      </c>
      <c r="U6594" s="3">
        <f t="shared" ref="U6594:U6657" si="621">S6594+T6594-N6594</f>
        <v>6.7199999999999864</v>
      </c>
      <c r="V6594" s="4">
        <f t="shared" ref="V6594:V6657" si="622">IF(R6594&gt;0, U6594/R6594, 0)</f>
        <v>2.7628170867080488E-2</v>
      </c>
      <c r="W6594" s="5">
        <f t="shared" ref="W6594:W6657" si="623">IF(U6594&gt;0, 1, 0)</f>
        <v>1</v>
      </c>
    </row>
    <row r="6595" spans="1:23">
      <c r="A6595" t="s">
        <v>8082</v>
      </c>
      <c r="B6595" t="s">
        <v>195</v>
      </c>
      <c r="C6595" t="s">
        <v>606</v>
      </c>
      <c r="D6595" t="s">
        <v>87</v>
      </c>
      <c r="E6595" s="1">
        <v>46045.502210648148</v>
      </c>
      <c r="F6595" s="1">
        <v>46045.525127314817</v>
      </c>
      <c r="G6595" t="s">
        <v>27</v>
      </c>
      <c r="H6595">
        <v>1</v>
      </c>
      <c r="I6595">
        <v>583.76</v>
      </c>
      <c r="J6595">
        <v>383.63</v>
      </c>
      <c r="K6595">
        <v>58.38</v>
      </c>
      <c r="L6595">
        <v>0</v>
      </c>
      <c r="M6595">
        <v>54.17</v>
      </c>
      <c r="N6595">
        <v>9.4600000000000009</v>
      </c>
      <c r="O6595" t="s">
        <v>38</v>
      </c>
      <c r="P6595">
        <v>13</v>
      </c>
      <c r="Q6595">
        <v>1</v>
      </c>
      <c r="R6595" s="3">
        <f t="shared" si="618"/>
        <v>525.38</v>
      </c>
      <c r="S6595" s="3">
        <f t="shared" si="619"/>
        <v>141.75</v>
      </c>
      <c r="T6595" s="3">
        <f t="shared" si="620"/>
        <v>-54.17</v>
      </c>
      <c r="U6595" s="3">
        <f t="shared" si="621"/>
        <v>78.12</v>
      </c>
      <c r="V6595" s="4">
        <f t="shared" si="622"/>
        <v>0.14869237504282615</v>
      </c>
      <c r="W6595" s="5">
        <f t="shared" si="623"/>
        <v>1</v>
      </c>
    </row>
    <row r="6596" spans="1:23">
      <c r="A6596" t="s">
        <v>8083</v>
      </c>
      <c r="B6596" t="s">
        <v>1286</v>
      </c>
      <c r="C6596" t="s">
        <v>461</v>
      </c>
      <c r="D6596" t="s">
        <v>160</v>
      </c>
      <c r="E6596" s="1">
        <v>46045.505636574067</v>
      </c>
      <c r="F6596" s="1">
        <v>46045.522997685177</v>
      </c>
      <c r="G6596" t="s">
        <v>53</v>
      </c>
      <c r="H6596">
        <v>3</v>
      </c>
      <c r="I6596">
        <v>969.15</v>
      </c>
      <c r="J6596">
        <v>557.88</v>
      </c>
      <c r="K6596">
        <v>0</v>
      </c>
      <c r="L6596">
        <v>0</v>
      </c>
      <c r="M6596">
        <v>54.44</v>
      </c>
      <c r="N6596">
        <v>17.440000000000001</v>
      </c>
      <c r="O6596" t="s">
        <v>65</v>
      </c>
      <c r="P6596">
        <v>5</v>
      </c>
      <c r="Q6596">
        <v>1</v>
      </c>
      <c r="R6596" s="3">
        <f t="shared" si="618"/>
        <v>969.15</v>
      </c>
      <c r="S6596" s="3">
        <f t="shared" si="619"/>
        <v>411.27</v>
      </c>
      <c r="T6596" s="3">
        <f t="shared" si="620"/>
        <v>-54.44</v>
      </c>
      <c r="U6596" s="3">
        <f t="shared" si="621"/>
        <v>339.39</v>
      </c>
      <c r="V6596" s="4">
        <f t="shared" si="622"/>
        <v>0.35019346850332767</v>
      </c>
      <c r="W6596" s="5">
        <f t="shared" si="623"/>
        <v>1</v>
      </c>
    </row>
    <row r="6597" spans="1:23">
      <c r="A6597" t="s">
        <v>8084</v>
      </c>
      <c r="B6597" t="s">
        <v>1839</v>
      </c>
      <c r="C6597" t="s">
        <v>359</v>
      </c>
      <c r="D6597" t="s">
        <v>160</v>
      </c>
      <c r="E6597" s="1">
        <v>46045.507638888892</v>
      </c>
      <c r="F6597" s="1">
        <v>46045.520833333343</v>
      </c>
      <c r="G6597" t="s">
        <v>27</v>
      </c>
      <c r="H6597">
        <v>3</v>
      </c>
      <c r="I6597">
        <v>830.94</v>
      </c>
      <c r="J6597">
        <v>600.96</v>
      </c>
      <c r="K6597">
        <v>83.09</v>
      </c>
      <c r="L6597">
        <v>0</v>
      </c>
      <c r="M6597">
        <v>40.96</v>
      </c>
      <c r="N6597">
        <v>13.46</v>
      </c>
      <c r="O6597" t="s">
        <v>38</v>
      </c>
      <c r="P6597">
        <v>0</v>
      </c>
      <c r="Q6597">
        <v>5</v>
      </c>
      <c r="R6597" s="3">
        <f t="shared" si="618"/>
        <v>747.85</v>
      </c>
      <c r="S6597" s="3">
        <f t="shared" si="619"/>
        <v>146.88999999999999</v>
      </c>
      <c r="T6597" s="3">
        <f t="shared" si="620"/>
        <v>-40.96</v>
      </c>
      <c r="U6597" s="3">
        <f t="shared" si="621"/>
        <v>92.46999999999997</v>
      </c>
      <c r="V6597" s="4">
        <f t="shared" si="622"/>
        <v>0.12364779033228585</v>
      </c>
      <c r="W6597" s="5">
        <f t="shared" si="623"/>
        <v>1</v>
      </c>
    </row>
    <row r="6598" spans="1:23">
      <c r="A6598" t="s">
        <v>8085</v>
      </c>
      <c r="B6598" t="s">
        <v>3134</v>
      </c>
      <c r="C6598" t="s">
        <v>265</v>
      </c>
      <c r="D6598" t="s">
        <v>37</v>
      </c>
      <c r="E6598" s="1">
        <v>46045.513437499998</v>
      </c>
      <c r="F6598" s="1">
        <v>46045.537048611113</v>
      </c>
      <c r="G6598" t="s">
        <v>53</v>
      </c>
      <c r="H6598">
        <v>4</v>
      </c>
      <c r="I6598">
        <v>234.72</v>
      </c>
      <c r="J6598">
        <v>177.48</v>
      </c>
      <c r="K6598">
        <v>23.47</v>
      </c>
      <c r="L6598">
        <v>30</v>
      </c>
      <c r="M6598">
        <v>52.71</v>
      </c>
      <c r="N6598">
        <v>4.34</v>
      </c>
      <c r="O6598" t="s">
        <v>38</v>
      </c>
      <c r="P6598">
        <v>14</v>
      </c>
      <c r="Q6598">
        <v>1</v>
      </c>
      <c r="R6598" s="3">
        <f t="shared" si="618"/>
        <v>211.25</v>
      </c>
      <c r="S6598" s="3">
        <f t="shared" si="619"/>
        <v>33.77000000000001</v>
      </c>
      <c r="T6598" s="3">
        <f t="shared" si="620"/>
        <v>-22.71</v>
      </c>
      <c r="U6598" s="3">
        <f t="shared" si="621"/>
        <v>6.7200000000000095</v>
      </c>
      <c r="V6598" s="4">
        <f t="shared" si="622"/>
        <v>3.181065088757401E-2</v>
      </c>
      <c r="W6598" s="5">
        <f t="shared" si="623"/>
        <v>1</v>
      </c>
    </row>
    <row r="6599" spans="1:23">
      <c r="A6599" t="s">
        <v>8086</v>
      </c>
      <c r="B6599" t="s">
        <v>1193</v>
      </c>
      <c r="C6599" t="s">
        <v>881</v>
      </c>
      <c r="D6599" t="s">
        <v>52</v>
      </c>
      <c r="E6599" s="1">
        <v>46045.577106481483</v>
      </c>
      <c r="F6599" s="1">
        <v>46045.587523148148</v>
      </c>
      <c r="G6599" t="s">
        <v>27</v>
      </c>
      <c r="H6599">
        <v>2</v>
      </c>
      <c r="I6599">
        <v>1292.3399999999999</v>
      </c>
      <c r="J6599">
        <v>864.58</v>
      </c>
      <c r="K6599">
        <v>129.22999999999999</v>
      </c>
      <c r="L6599">
        <v>0</v>
      </c>
      <c r="M6599">
        <v>55.55</v>
      </c>
      <c r="N6599">
        <v>20.94</v>
      </c>
      <c r="O6599" t="s">
        <v>38</v>
      </c>
      <c r="P6599">
        <v>0</v>
      </c>
      <c r="Q6599">
        <v>4</v>
      </c>
      <c r="R6599" s="3">
        <f t="shared" si="618"/>
        <v>1163.1099999999999</v>
      </c>
      <c r="S6599" s="3">
        <f t="shared" si="619"/>
        <v>298.52999999999986</v>
      </c>
      <c r="T6599" s="3">
        <f t="shared" si="620"/>
        <v>-55.55</v>
      </c>
      <c r="U6599" s="3">
        <f t="shared" si="621"/>
        <v>222.03999999999985</v>
      </c>
      <c r="V6599" s="4">
        <f t="shared" si="622"/>
        <v>0.1909019783167541</v>
      </c>
      <c r="W6599" s="5">
        <f t="shared" si="623"/>
        <v>1</v>
      </c>
    </row>
    <row r="6600" spans="1:23">
      <c r="A6600" t="s">
        <v>8087</v>
      </c>
      <c r="B6600" t="s">
        <v>3495</v>
      </c>
      <c r="C6600" t="s">
        <v>1455</v>
      </c>
      <c r="D6600" t="s">
        <v>26</v>
      </c>
      <c r="E6600" s="1">
        <v>46045.605543981481</v>
      </c>
      <c r="F6600" s="1">
        <v>46045.620821759258</v>
      </c>
      <c r="G6600" t="s">
        <v>27</v>
      </c>
      <c r="H6600">
        <v>3</v>
      </c>
      <c r="I6600">
        <v>1296.96</v>
      </c>
      <c r="J6600">
        <v>922.41</v>
      </c>
      <c r="K6600">
        <v>64.849999999999994</v>
      </c>
      <c r="L6600">
        <v>0</v>
      </c>
      <c r="M6600">
        <v>59.41</v>
      </c>
      <c r="N6600">
        <v>22.18</v>
      </c>
      <c r="O6600" t="s">
        <v>38</v>
      </c>
      <c r="P6600">
        <v>7</v>
      </c>
      <c r="Q6600">
        <v>3</v>
      </c>
      <c r="R6600" s="3">
        <f t="shared" si="618"/>
        <v>1232.1100000000001</v>
      </c>
      <c r="S6600" s="3">
        <f t="shared" si="619"/>
        <v>309.70000000000016</v>
      </c>
      <c r="T6600" s="3">
        <f t="shared" si="620"/>
        <v>-59.41</v>
      </c>
      <c r="U6600" s="3">
        <f t="shared" si="621"/>
        <v>228.11000000000016</v>
      </c>
      <c r="V6600" s="4">
        <f t="shared" si="622"/>
        <v>0.18513769062827193</v>
      </c>
      <c r="W6600" s="5">
        <f t="shared" si="623"/>
        <v>1</v>
      </c>
    </row>
    <row r="6601" spans="1:23">
      <c r="A6601" t="s">
        <v>8088</v>
      </c>
      <c r="B6601" t="s">
        <v>1994</v>
      </c>
      <c r="C6601" t="s">
        <v>426</v>
      </c>
      <c r="D6601" t="s">
        <v>37</v>
      </c>
      <c r="E6601" s="1">
        <v>46045.697314814817</v>
      </c>
      <c r="F6601" s="1">
        <v>46045.714675925927</v>
      </c>
      <c r="G6601" t="s">
        <v>27</v>
      </c>
      <c r="H6601">
        <v>3</v>
      </c>
      <c r="I6601">
        <v>1946.04</v>
      </c>
      <c r="J6601">
        <v>1676.19</v>
      </c>
      <c r="K6601">
        <v>0</v>
      </c>
      <c r="L6601">
        <v>0</v>
      </c>
      <c r="M6601">
        <v>46.47</v>
      </c>
      <c r="N6601">
        <v>35.03</v>
      </c>
      <c r="O6601" t="s">
        <v>38</v>
      </c>
      <c r="P6601">
        <v>5</v>
      </c>
      <c r="Q6601">
        <v>3</v>
      </c>
      <c r="R6601" s="3">
        <f t="shared" si="618"/>
        <v>1946.04</v>
      </c>
      <c r="S6601" s="3">
        <f t="shared" si="619"/>
        <v>269.84999999999991</v>
      </c>
      <c r="T6601" s="3">
        <f t="shared" si="620"/>
        <v>-46.47</v>
      </c>
      <c r="U6601" s="3">
        <f t="shared" si="621"/>
        <v>188.34999999999991</v>
      </c>
      <c r="V6601" s="4">
        <f t="shared" si="622"/>
        <v>9.6786294218001639E-2</v>
      </c>
      <c r="W6601" s="5">
        <f t="shared" si="623"/>
        <v>1</v>
      </c>
    </row>
    <row r="6602" spans="1:23">
      <c r="A6602" t="s">
        <v>8089</v>
      </c>
      <c r="B6602" t="s">
        <v>478</v>
      </c>
      <c r="C6602" t="s">
        <v>221</v>
      </c>
      <c r="D6602" t="s">
        <v>160</v>
      </c>
      <c r="E6602" s="1">
        <v>46045.758402777778</v>
      </c>
      <c r="F6602" s="1">
        <v>46045.771597222221</v>
      </c>
      <c r="G6602" t="s">
        <v>27</v>
      </c>
      <c r="H6602">
        <v>2</v>
      </c>
      <c r="I6602">
        <v>213.84</v>
      </c>
      <c r="J6602">
        <v>170.7</v>
      </c>
      <c r="K6602">
        <v>0</v>
      </c>
      <c r="L6602">
        <v>30</v>
      </c>
      <c r="M6602">
        <v>51.7</v>
      </c>
      <c r="N6602">
        <v>4.3899999999999997</v>
      </c>
      <c r="O6602" t="s">
        <v>38</v>
      </c>
      <c r="P6602">
        <v>0</v>
      </c>
      <c r="Q6602">
        <v>4</v>
      </c>
      <c r="R6602" s="3">
        <f t="shared" si="618"/>
        <v>213.84</v>
      </c>
      <c r="S6602" s="3">
        <f t="shared" si="619"/>
        <v>43.140000000000015</v>
      </c>
      <c r="T6602" s="3">
        <f t="shared" si="620"/>
        <v>-21.700000000000003</v>
      </c>
      <c r="U6602" s="3">
        <f t="shared" si="621"/>
        <v>17.050000000000011</v>
      </c>
      <c r="V6602" s="4">
        <f t="shared" si="622"/>
        <v>7.9732510288065897E-2</v>
      </c>
      <c r="W6602" s="5">
        <f t="shared" si="623"/>
        <v>1</v>
      </c>
    </row>
    <row r="6603" spans="1:23">
      <c r="A6603" t="s">
        <v>8090</v>
      </c>
      <c r="B6603" t="s">
        <v>2128</v>
      </c>
      <c r="C6603" t="s">
        <v>130</v>
      </c>
      <c r="D6603" t="s">
        <v>87</v>
      </c>
      <c r="E6603" s="1">
        <v>46045.815810185188</v>
      </c>
      <c r="F6603" s="1">
        <v>46045.828310185178</v>
      </c>
      <c r="G6603" t="s">
        <v>27</v>
      </c>
      <c r="H6603">
        <v>3</v>
      </c>
      <c r="I6603">
        <v>230.19</v>
      </c>
      <c r="J6603">
        <v>186.06</v>
      </c>
      <c r="K6603">
        <v>34.53</v>
      </c>
      <c r="L6603">
        <v>30</v>
      </c>
      <c r="M6603">
        <v>43.78</v>
      </c>
      <c r="N6603">
        <v>4.0599999999999996</v>
      </c>
      <c r="O6603" t="s">
        <v>38</v>
      </c>
      <c r="P6603">
        <v>0</v>
      </c>
      <c r="Q6603">
        <v>5</v>
      </c>
      <c r="R6603" s="3">
        <f t="shared" si="618"/>
        <v>195.66</v>
      </c>
      <c r="S6603" s="3">
        <f t="shared" si="619"/>
        <v>9.5999999999999943</v>
      </c>
      <c r="T6603" s="3">
        <f t="shared" si="620"/>
        <v>-13.780000000000001</v>
      </c>
      <c r="U6603" s="3">
        <f t="shared" si="621"/>
        <v>-8.2400000000000055</v>
      </c>
      <c r="V6603" s="4">
        <f t="shared" si="622"/>
        <v>-4.2113871000715557E-2</v>
      </c>
      <c r="W6603" s="5">
        <f t="shared" si="623"/>
        <v>0</v>
      </c>
    </row>
    <row r="6604" spans="1:23">
      <c r="A6604" t="s">
        <v>8091</v>
      </c>
      <c r="B6604" t="s">
        <v>936</v>
      </c>
      <c r="C6604" t="s">
        <v>623</v>
      </c>
      <c r="D6604" t="s">
        <v>37</v>
      </c>
      <c r="E6604" s="1">
        <v>46045.84884259259</v>
      </c>
      <c r="F6604" s="1">
        <v>46045.859259259261</v>
      </c>
      <c r="G6604" t="s">
        <v>27</v>
      </c>
      <c r="H6604">
        <v>1</v>
      </c>
      <c r="I6604">
        <v>240.78</v>
      </c>
      <c r="J6604">
        <v>202.44</v>
      </c>
      <c r="K6604">
        <v>0</v>
      </c>
      <c r="L6604">
        <v>30</v>
      </c>
      <c r="M6604">
        <v>47.33</v>
      </c>
      <c r="N6604">
        <v>4.87</v>
      </c>
      <c r="O6604" t="s">
        <v>38</v>
      </c>
      <c r="P6604">
        <v>0</v>
      </c>
      <c r="Q6604">
        <v>5</v>
      </c>
      <c r="R6604" s="3">
        <f t="shared" si="618"/>
        <v>240.78</v>
      </c>
      <c r="S6604" s="3">
        <f t="shared" si="619"/>
        <v>38.340000000000003</v>
      </c>
      <c r="T6604" s="3">
        <f t="shared" si="620"/>
        <v>-17.329999999999998</v>
      </c>
      <c r="U6604" s="3">
        <f t="shared" si="621"/>
        <v>16.140000000000004</v>
      </c>
      <c r="V6604" s="4">
        <f t="shared" si="622"/>
        <v>6.7032145527037151E-2</v>
      </c>
      <c r="W6604" s="5">
        <f t="shared" si="623"/>
        <v>1</v>
      </c>
    </row>
    <row r="6605" spans="1:23">
      <c r="A6605" t="s">
        <v>8092</v>
      </c>
      <c r="B6605" t="s">
        <v>2505</v>
      </c>
      <c r="C6605" t="s">
        <v>432</v>
      </c>
      <c r="D6605" t="s">
        <v>160</v>
      </c>
      <c r="E6605" s="1">
        <v>46045.858761574083</v>
      </c>
      <c r="F6605" s="1">
        <v>46045.880289351851</v>
      </c>
      <c r="G6605" t="s">
        <v>27</v>
      </c>
      <c r="H6605">
        <v>2</v>
      </c>
      <c r="I6605">
        <v>116.06</v>
      </c>
      <c r="J6605">
        <v>95.62</v>
      </c>
      <c r="K6605">
        <v>11.61</v>
      </c>
      <c r="L6605">
        <v>30</v>
      </c>
      <c r="M6605">
        <v>46.46</v>
      </c>
      <c r="N6605">
        <v>2.42</v>
      </c>
      <c r="O6605" t="s">
        <v>38</v>
      </c>
      <c r="P6605">
        <v>11</v>
      </c>
      <c r="Q6605">
        <v>1</v>
      </c>
      <c r="R6605" s="3">
        <f t="shared" si="618"/>
        <v>104.45</v>
      </c>
      <c r="S6605" s="3">
        <f t="shared" si="619"/>
        <v>8.8299999999999983</v>
      </c>
      <c r="T6605" s="3">
        <f t="shared" si="620"/>
        <v>-16.46</v>
      </c>
      <c r="U6605" s="3">
        <f t="shared" si="621"/>
        <v>-10.050000000000002</v>
      </c>
      <c r="V6605" s="4">
        <f t="shared" si="622"/>
        <v>-9.6218286261369093E-2</v>
      </c>
      <c r="W6605" s="5">
        <f t="shared" si="623"/>
        <v>0</v>
      </c>
    </row>
    <row r="6606" spans="1:23">
      <c r="A6606" t="s">
        <v>8093</v>
      </c>
      <c r="B6606" t="s">
        <v>2714</v>
      </c>
      <c r="C6606" t="s">
        <v>968</v>
      </c>
      <c r="D6606" t="s">
        <v>48</v>
      </c>
      <c r="E6606" s="1">
        <v>46046.395543981482</v>
      </c>
      <c r="F6606" s="1">
        <v>46046.401099537034</v>
      </c>
      <c r="G6606" t="s">
        <v>27</v>
      </c>
      <c r="H6606">
        <v>4</v>
      </c>
      <c r="I6606">
        <v>572.55999999999995</v>
      </c>
      <c r="J6606">
        <v>357.48</v>
      </c>
      <c r="K6606">
        <v>28.63</v>
      </c>
      <c r="L6606">
        <v>0</v>
      </c>
      <c r="M6606">
        <v>37.99</v>
      </c>
      <c r="N6606">
        <v>9.7899999999999991</v>
      </c>
      <c r="O6606" t="s">
        <v>65</v>
      </c>
      <c r="P6606">
        <v>0</v>
      </c>
      <c r="Q6606">
        <v>5</v>
      </c>
      <c r="R6606" s="3">
        <f t="shared" si="618"/>
        <v>543.92999999999995</v>
      </c>
      <c r="S6606" s="3">
        <f t="shared" si="619"/>
        <v>186.44999999999993</v>
      </c>
      <c r="T6606" s="3">
        <f t="shared" si="620"/>
        <v>-37.99</v>
      </c>
      <c r="U6606" s="3">
        <f t="shared" si="621"/>
        <v>138.66999999999993</v>
      </c>
      <c r="V6606" s="4">
        <f t="shared" si="622"/>
        <v>0.25494089312963053</v>
      </c>
      <c r="W6606" s="5">
        <f t="shared" si="623"/>
        <v>1</v>
      </c>
    </row>
    <row r="6607" spans="1:23">
      <c r="A6607" t="s">
        <v>8094</v>
      </c>
      <c r="B6607" t="s">
        <v>5268</v>
      </c>
      <c r="C6607" t="s">
        <v>199</v>
      </c>
      <c r="D6607" t="s">
        <v>127</v>
      </c>
      <c r="E6607" s="1">
        <v>46046.593715277777</v>
      </c>
      <c r="F6607" s="1">
        <v>46046.600659722222</v>
      </c>
      <c r="G6607" t="s">
        <v>27</v>
      </c>
      <c r="H6607">
        <v>1</v>
      </c>
      <c r="I6607">
        <v>38.130000000000003</v>
      </c>
      <c r="J6607">
        <v>28.23</v>
      </c>
      <c r="K6607">
        <v>1.91</v>
      </c>
      <c r="L6607">
        <v>30</v>
      </c>
      <c r="M6607">
        <v>41.49</v>
      </c>
      <c r="N6607">
        <v>1.19</v>
      </c>
      <c r="O6607" t="s">
        <v>38</v>
      </c>
      <c r="P6607">
        <v>0</v>
      </c>
      <c r="Q6607">
        <v>5</v>
      </c>
      <c r="R6607" s="3">
        <f t="shared" si="618"/>
        <v>36.220000000000006</v>
      </c>
      <c r="S6607" s="3">
        <f t="shared" si="619"/>
        <v>7.9900000000000055</v>
      </c>
      <c r="T6607" s="3">
        <f t="shared" si="620"/>
        <v>-11.490000000000002</v>
      </c>
      <c r="U6607" s="3">
        <f t="shared" si="621"/>
        <v>-4.6899999999999959</v>
      </c>
      <c r="V6607" s="4">
        <f t="shared" si="622"/>
        <v>-0.12948647156267243</v>
      </c>
      <c r="W6607" s="5">
        <f t="shared" si="623"/>
        <v>0</v>
      </c>
    </row>
    <row r="6608" spans="1:23">
      <c r="A6608" t="s">
        <v>8095</v>
      </c>
      <c r="B6608" t="s">
        <v>906</v>
      </c>
      <c r="C6608" t="s">
        <v>1168</v>
      </c>
      <c r="D6608" t="s">
        <v>117</v>
      </c>
      <c r="E6608" s="1">
        <v>46046.724166666667</v>
      </c>
      <c r="F6608" s="1">
        <v>46046.736666666657</v>
      </c>
      <c r="G6608" t="s">
        <v>53</v>
      </c>
      <c r="H6608">
        <v>2</v>
      </c>
      <c r="I6608">
        <v>269.38</v>
      </c>
      <c r="J6608">
        <v>169.62</v>
      </c>
      <c r="K6608">
        <v>0</v>
      </c>
      <c r="L6608">
        <v>30</v>
      </c>
      <c r="M6608">
        <v>43.6</v>
      </c>
      <c r="N6608">
        <v>5.39</v>
      </c>
      <c r="O6608" t="s">
        <v>38</v>
      </c>
      <c r="P6608">
        <v>0</v>
      </c>
      <c r="Q6608">
        <v>2</v>
      </c>
      <c r="R6608" s="3">
        <f t="shared" si="618"/>
        <v>269.38</v>
      </c>
      <c r="S6608" s="3">
        <f t="shared" si="619"/>
        <v>99.759999999999991</v>
      </c>
      <c r="T6608" s="3">
        <f t="shared" si="620"/>
        <v>-13.600000000000001</v>
      </c>
      <c r="U6608" s="3">
        <f t="shared" si="621"/>
        <v>80.77</v>
      </c>
      <c r="V6608" s="4">
        <f t="shared" si="622"/>
        <v>0.29983666196451109</v>
      </c>
      <c r="W6608" s="5">
        <f t="shared" si="623"/>
        <v>1</v>
      </c>
    </row>
    <row r="6609" spans="1:23">
      <c r="A6609" t="s">
        <v>8096</v>
      </c>
      <c r="B6609" t="s">
        <v>2579</v>
      </c>
      <c r="C6609" t="s">
        <v>1063</v>
      </c>
      <c r="D6609" t="s">
        <v>127</v>
      </c>
      <c r="E6609" s="1">
        <v>46046.749791666669</v>
      </c>
      <c r="F6609" s="1">
        <v>46046.758819444447</v>
      </c>
      <c r="G6609" t="s">
        <v>27</v>
      </c>
      <c r="H6609">
        <v>1</v>
      </c>
      <c r="I6609">
        <v>562.85</v>
      </c>
      <c r="J6609">
        <v>365.94</v>
      </c>
      <c r="K6609">
        <v>0</v>
      </c>
      <c r="L6609">
        <v>0</v>
      </c>
      <c r="M6609">
        <v>36.47</v>
      </c>
      <c r="N6609">
        <v>10.130000000000001</v>
      </c>
      <c r="O6609" t="s">
        <v>33</v>
      </c>
      <c r="P6609">
        <v>0</v>
      </c>
      <c r="Q6609">
        <v>5</v>
      </c>
      <c r="R6609" s="3">
        <f t="shared" si="618"/>
        <v>562.85</v>
      </c>
      <c r="S6609" s="3">
        <f t="shared" si="619"/>
        <v>196.91000000000003</v>
      </c>
      <c r="T6609" s="3">
        <f t="shared" si="620"/>
        <v>-36.47</v>
      </c>
      <c r="U6609" s="3">
        <f t="shared" si="621"/>
        <v>150.31000000000003</v>
      </c>
      <c r="V6609" s="4">
        <f t="shared" si="622"/>
        <v>0.26705161233010577</v>
      </c>
      <c r="W6609" s="5">
        <f t="shared" si="623"/>
        <v>1</v>
      </c>
    </row>
    <row r="6610" spans="1:23">
      <c r="A6610" t="s">
        <v>8097</v>
      </c>
      <c r="B6610" t="s">
        <v>58</v>
      </c>
      <c r="C6610" t="s">
        <v>743</v>
      </c>
      <c r="D6610" t="s">
        <v>48</v>
      </c>
      <c r="E6610" s="1">
        <v>46046.75886574074</v>
      </c>
      <c r="F6610" s="1">
        <v>46046.764421296299</v>
      </c>
      <c r="G6610" t="s">
        <v>27</v>
      </c>
      <c r="H6610">
        <v>3</v>
      </c>
      <c r="I6610">
        <v>496.02</v>
      </c>
      <c r="J6610">
        <v>362.82</v>
      </c>
      <c r="K6610">
        <v>24.8</v>
      </c>
      <c r="L6610">
        <v>0</v>
      </c>
      <c r="M6610">
        <v>49.4</v>
      </c>
      <c r="N6610">
        <v>8.48</v>
      </c>
      <c r="O6610" t="s">
        <v>65</v>
      </c>
      <c r="P6610">
        <v>0</v>
      </c>
      <c r="Q6610">
        <v>4</v>
      </c>
      <c r="R6610" s="3">
        <f t="shared" si="618"/>
        <v>471.21999999999997</v>
      </c>
      <c r="S6610" s="3">
        <f t="shared" si="619"/>
        <v>108.39999999999998</v>
      </c>
      <c r="T6610" s="3">
        <f t="shared" si="620"/>
        <v>-49.4</v>
      </c>
      <c r="U6610" s="3">
        <f t="shared" si="621"/>
        <v>50.519999999999982</v>
      </c>
      <c r="V6610" s="4">
        <f t="shared" si="622"/>
        <v>0.10721106913967995</v>
      </c>
      <c r="W6610" s="5">
        <f t="shared" si="623"/>
        <v>1</v>
      </c>
    </row>
    <row r="6611" spans="1:23">
      <c r="A6611" t="s">
        <v>8098</v>
      </c>
      <c r="B6611" t="s">
        <v>3495</v>
      </c>
      <c r="C6611" t="s">
        <v>265</v>
      </c>
      <c r="D6611" t="s">
        <v>117</v>
      </c>
      <c r="E6611" s="1">
        <v>46046.771215277768</v>
      </c>
      <c r="F6611" s="1">
        <v>46046.79760416667</v>
      </c>
      <c r="G6611" t="s">
        <v>27</v>
      </c>
      <c r="H6611">
        <v>2</v>
      </c>
      <c r="I6611">
        <v>117.36</v>
      </c>
      <c r="J6611">
        <v>88.74</v>
      </c>
      <c r="K6611">
        <v>11.74</v>
      </c>
      <c r="L6611">
        <v>30</v>
      </c>
      <c r="M6611">
        <v>42.99</v>
      </c>
      <c r="N6611">
        <v>2.44</v>
      </c>
      <c r="O6611" t="s">
        <v>33</v>
      </c>
      <c r="P6611">
        <v>18</v>
      </c>
      <c r="Q6611">
        <v>3</v>
      </c>
      <c r="R6611" s="3">
        <f t="shared" si="618"/>
        <v>105.62</v>
      </c>
      <c r="S6611" s="3">
        <f t="shared" si="619"/>
        <v>16.88000000000001</v>
      </c>
      <c r="T6611" s="3">
        <f t="shared" si="620"/>
        <v>-12.990000000000002</v>
      </c>
      <c r="U6611" s="3">
        <f t="shared" si="621"/>
        <v>1.4500000000000077</v>
      </c>
      <c r="V6611" s="4">
        <f t="shared" si="622"/>
        <v>1.3728460518841201E-2</v>
      </c>
      <c r="W6611" s="5">
        <f t="shared" si="623"/>
        <v>1</v>
      </c>
    </row>
    <row r="6612" spans="1:23">
      <c r="A6612" t="s">
        <v>8099</v>
      </c>
      <c r="B6612" t="s">
        <v>1125</v>
      </c>
      <c r="C6612" t="s">
        <v>265</v>
      </c>
      <c r="D6612" t="s">
        <v>117</v>
      </c>
      <c r="E6612" s="1">
        <v>46046.893182870372</v>
      </c>
      <c r="F6612" s="1">
        <v>46046.907071759262</v>
      </c>
      <c r="G6612" t="s">
        <v>27</v>
      </c>
      <c r="H6612">
        <v>4</v>
      </c>
      <c r="I6612">
        <v>234.72</v>
      </c>
      <c r="J6612">
        <v>177.48</v>
      </c>
      <c r="K6612">
        <v>0</v>
      </c>
      <c r="L6612">
        <v>30</v>
      </c>
      <c r="M6612">
        <v>42</v>
      </c>
      <c r="N6612">
        <v>4.76</v>
      </c>
      <c r="O6612" t="s">
        <v>38</v>
      </c>
      <c r="P6612">
        <v>0</v>
      </c>
      <c r="Q6612">
        <v>5</v>
      </c>
      <c r="R6612" s="3">
        <f t="shared" si="618"/>
        <v>234.72</v>
      </c>
      <c r="S6612" s="3">
        <f t="shared" si="619"/>
        <v>57.240000000000009</v>
      </c>
      <c r="T6612" s="3">
        <f t="shared" si="620"/>
        <v>-12</v>
      </c>
      <c r="U6612" s="3">
        <f t="shared" si="621"/>
        <v>40.480000000000011</v>
      </c>
      <c r="V6612" s="4">
        <f t="shared" si="622"/>
        <v>0.17246080436264491</v>
      </c>
      <c r="W6612" s="5">
        <f t="shared" si="623"/>
        <v>1</v>
      </c>
    </row>
    <row r="6613" spans="1:23">
      <c r="A6613" t="s">
        <v>8100</v>
      </c>
      <c r="B6613" t="s">
        <v>1043</v>
      </c>
      <c r="C6613" t="s">
        <v>1482</v>
      </c>
      <c r="D6613" t="s">
        <v>127</v>
      </c>
      <c r="E6613" s="1">
        <v>46046.897337962961</v>
      </c>
      <c r="G6613" t="s">
        <v>110</v>
      </c>
      <c r="H6613">
        <v>2</v>
      </c>
      <c r="I6613">
        <v>619.08000000000004</v>
      </c>
      <c r="J6613">
        <v>370.94</v>
      </c>
      <c r="K6613">
        <v>154.77000000000001</v>
      </c>
      <c r="L6613">
        <v>0</v>
      </c>
      <c r="M6613">
        <v>40.229999999999997</v>
      </c>
      <c r="N6613">
        <v>0</v>
      </c>
      <c r="O6613" t="s">
        <v>38</v>
      </c>
      <c r="P6613">
        <v>0</v>
      </c>
      <c r="R6613" s="3">
        <f t="shared" si="618"/>
        <v>464.31000000000006</v>
      </c>
      <c r="S6613" s="3">
        <f t="shared" si="619"/>
        <v>93.370000000000061</v>
      </c>
      <c r="T6613" s="3">
        <f t="shared" si="620"/>
        <v>-40.229999999999997</v>
      </c>
      <c r="U6613" s="3">
        <f t="shared" si="621"/>
        <v>53.140000000000065</v>
      </c>
      <c r="V6613" s="4">
        <f t="shared" si="622"/>
        <v>0.11444939803148771</v>
      </c>
      <c r="W6613" s="5">
        <f t="shared" si="623"/>
        <v>1</v>
      </c>
    </row>
    <row r="6614" spans="1:23">
      <c r="A6614" t="s">
        <v>8101</v>
      </c>
      <c r="B6614" t="s">
        <v>1442</v>
      </c>
      <c r="C6614" t="s">
        <v>271</v>
      </c>
      <c r="D6614" t="s">
        <v>52</v>
      </c>
      <c r="E6614" s="1">
        <v>46046.925300925926</v>
      </c>
      <c r="F6614" s="1">
        <v>46046.942662037043</v>
      </c>
      <c r="G6614" t="s">
        <v>27</v>
      </c>
      <c r="H6614">
        <v>1</v>
      </c>
      <c r="I6614">
        <v>172.15</v>
      </c>
      <c r="J6614">
        <v>149.53</v>
      </c>
      <c r="K6614">
        <v>8.61</v>
      </c>
      <c r="L6614">
        <v>30</v>
      </c>
      <c r="M6614">
        <v>44.67</v>
      </c>
      <c r="N6614">
        <v>3.48</v>
      </c>
      <c r="O6614" t="s">
        <v>65</v>
      </c>
      <c r="P6614">
        <v>10</v>
      </c>
      <c r="Q6614">
        <v>3</v>
      </c>
      <c r="R6614" s="3">
        <f t="shared" si="618"/>
        <v>163.54000000000002</v>
      </c>
      <c r="S6614" s="3">
        <f t="shared" si="619"/>
        <v>14.010000000000019</v>
      </c>
      <c r="T6614" s="3">
        <f t="shared" si="620"/>
        <v>-14.670000000000002</v>
      </c>
      <c r="U6614" s="3">
        <f t="shared" si="621"/>
        <v>-4.1399999999999828</v>
      </c>
      <c r="V6614" s="4">
        <f t="shared" si="622"/>
        <v>-2.5314907667848736E-2</v>
      </c>
      <c r="W6614" s="5">
        <f t="shared" si="623"/>
        <v>0</v>
      </c>
    </row>
    <row r="6615" spans="1:23">
      <c r="A6615" t="s">
        <v>8102</v>
      </c>
      <c r="B6615" t="s">
        <v>605</v>
      </c>
      <c r="C6615" t="s">
        <v>1028</v>
      </c>
      <c r="D6615" t="s">
        <v>143</v>
      </c>
      <c r="E6615" s="1">
        <v>46046.930219907408</v>
      </c>
      <c r="F6615" s="1">
        <v>46046.951053240737</v>
      </c>
      <c r="G6615" t="s">
        <v>27</v>
      </c>
      <c r="H6615">
        <v>1</v>
      </c>
      <c r="I6615">
        <v>702.19</v>
      </c>
      <c r="J6615">
        <v>399.76</v>
      </c>
      <c r="K6615">
        <v>70.22</v>
      </c>
      <c r="L6615">
        <v>0</v>
      </c>
      <c r="M6615">
        <v>40.49</v>
      </c>
      <c r="N6615">
        <v>11.38</v>
      </c>
      <c r="O6615" t="s">
        <v>65</v>
      </c>
      <c r="P6615">
        <v>10</v>
      </c>
      <c r="Q6615">
        <v>3</v>
      </c>
      <c r="R6615" s="3">
        <f t="shared" si="618"/>
        <v>631.97</v>
      </c>
      <c r="S6615" s="3">
        <f t="shared" si="619"/>
        <v>232.21000000000004</v>
      </c>
      <c r="T6615" s="3">
        <f t="shared" si="620"/>
        <v>-40.49</v>
      </c>
      <c r="U6615" s="3">
        <f t="shared" si="621"/>
        <v>180.34000000000003</v>
      </c>
      <c r="V6615" s="4">
        <f t="shared" si="622"/>
        <v>0.28536164691361937</v>
      </c>
      <c r="W6615" s="5">
        <f t="shared" si="623"/>
        <v>1</v>
      </c>
    </row>
    <row r="6616" spans="1:23">
      <c r="A6616" t="s">
        <v>8103</v>
      </c>
      <c r="B6616" t="s">
        <v>1825</v>
      </c>
      <c r="C6616" t="s">
        <v>1066</v>
      </c>
      <c r="D6616" t="s">
        <v>117</v>
      </c>
      <c r="E6616" s="1">
        <v>46047.280034722222</v>
      </c>
      <c r="F6616" s="1">
        <v>46047.302951388891</v>
      </c>
      <c r="G6616" t="s">
        <v>27</v>
      </c>
      <c r="H6616">
        <v>3</v>
      </c>
      <c r="I6616">
        <v>2839.8</v>
      </c>
      <c r="J6616">
        <v>2453.4899999999998</v>
      </c>
      <c r="K6616">
        <v>141.99</v>
      </c>
      <c r="L6616">
        <v>0</v>
      </c>
      <c r="M6616">
        <v>57.11</v>
      </c>
      <c r="N6616">
        <v>48.56</v>
      </c>
      <c r="O6616" t="s">
        <v>38</v>
      </c>
      <c r="P6616">
        <v>13</v>
      </c>
      <c r="Q6616">
        <v>1</v>
      </c>
      <c r="R6616" s="3">
        <f t="shared" si="618"/>
        <v>2697.8100000000004</v>
      </c>
      <c r="S6616" s="3">
        <f t="shared" si="619"/>
        <v>244.32000000000062</v>
      </c>
      <c r="T6616" s="3">
        <f t="shared" si="620"/>
        <v>-57.11</v>
      </c>
      <c r="U6616" s="3">
        <f t="shared" si="621"/>
        <v>138.6500000000006</v>
      </c>
      <c r="V6616" s="4">
        <f t="shared" si="622"/>
        <v>5.1393537721337153E-2</v>
      </c>
      <c r="W6616" s="5">
        <f t="shared" si="623"/>
        <v>1</v>
      </c>
    </row>
    <row r="6617" spans="1:23">
      <c r="A6617" t="s">
        <v>8104</v>
      </c>
      <c r="B6617" t="s">
        <v>1094</v>
      </c>
      <c r="C6617" t="s">
        <v>389</v>
      </c>
      <c r="D6617" t="s">
        <v>103</v>
      </c>
      <c r="E6617" s="1">
        <v>46047.308032407411</v>
      </c>
      <c r="F6617" s="1">
        <v>46047.321226851847</v>
      </c>
      <c r="G6617" t="s">
        <v>27</v>
      </c>
      <c r="H6617">
        <v>1</v>
      </c>
      <c r="I6617">
        <v>251.78</v>
      </c>
      <c r="J6617">
        <v>208.99</v>
      </c>
      <c r="K6617">
        <v>62.94</v>
      </c>
      <c r="L6617">
        <v>30</v>
      </c>
      <c r="M6617">
        <v>64.010000000000005</v>
      </c>
      <c r="N6617">
        <v>3.94</v>
      </c>
      <c r="O6617" t="s">
        <v>38</v>
      </c>
      <c r="P6617">
        <v>0</v>
      </c>
      <c r="Q6617">
        <v>5</v>
      </c>
      <c r="R6617" s="3">
        <f t="shared" si="618"/>
        <v>188.84</v>
      </c>
      <c r="S6617" s="3">
        <f t="shared" si="619"/>
        <v>-20.150000000000006</v>
      </c>
      <c r="T6617" s="3">
        <f t="shared" si="620"/>
        <v>-34.010000000000005</v>
      </c>
      <c r="U6617" s="3">
        <f t="shared" si="621"/>
        <v>-58.100000000000009</v>
      </c>
      <c r="V6617" s="4">
        <f t="shared" si="622"/>
        <v>-0.30766786697733534</v>
      </c>
      <c r="W6617" s="5">
        <f t="shared" si="623"/>
        <v>0</v>
      </c>
    </row>
    <row r="6618" spans="1:23">
      <c r="A6618" t="s">
        <v>8105</v>
      </c>
      <c r="B6618" t="s">
        <v>489</v>
      </c>
      <c r="C6618" t="s">
        <v>1517</v>
      </c>
      <c r="D6618" t="s">
        <v>127</v>
      </c>
      <c r="E6618" s="1">
        <v>46047.326458333337</v>
      </c>
      <c r="F6618" s="1">
        <v>46047.345902777779</v>
      </c>
      <c r="G6618" t="s">
        <v>27</v>
      </c>
      <c r="H6618">
        <v>2</v>
      </c>
      <c r="I6618">
        <v>153.82</v>
      </c>
      <c r="J6618">
        <v>121.6</v>
      </c>
      <c r="K6618">
        <v>15.38</v>
      </c>
      <c r="L6618">
        <v>30</v>
      </c>
      <c r="M6618">
        <v>55.09</v>
      </c>
      <c r="N6618">
        <v>3.03</v>
      </c>
      <c r="O6618" t="s">
        <v>38</v>
      </c>
      <c r="P6618">
        <v>13</v>
      </c>
      <c r="Q6618">
        <v>1</v>
      </c>
      <c r="R6618" s="3">
        <f t="shared" si="618"/>
        <v>138.44</v>
      </c>
      <c r="S6618" s="3">
        <f t="shared" si="619"/>
        <v>16.840000000000003</v>
      </c>
      <c r="T6618" s="3">
        <f t="shared" si="620"/>
        <v>-25.090000000000003</v>
      </c>
      <c r="U6618" s="3">
        <f t="shared" si="621"/>
        <v>-11.28</v>
      </c>
      <c r="V6618" s="4">
        <f t="shared" si="622"/>
        <v>-8.1479341230858135E-2</v>
      </c>
      <c r="W6618" s="5">
        <f t="shared" si="623"/>
        <v>0</v>
      </c>
    </row>
    <row r="6619" spans="1:23">
      <c r="A6619" t="s">
        <v>8106</v>
      </c>
      <c r="B6619" t="s">
        <v>3524</v>
      </c>
      <c r="C6619" t="s">
        <v>1150</v>
      </c>
      <c r="D6619" t="s">
        <v>60</v>
      </c>
      <c r="E6619" s="1">
        <v>46047.365555555552</v>
      </c>
      <c r="F6619" s="1">
        <v>46047.371805555558</v>
      </c>
      <c r="G6619" t="s">
        <v>27</v>
      </c>
      <c r="H6619">
        <v>1</v>
      </c>
      <c r="I6619">
        <v>56.11</v>
      </c>
      <c r="J6619">
        <v>43.63</v>
      </c>
      <c r="K6619">
        <v>5.61</v>
      </c>
      <c r="L6619">
        <v>30</v>
      </c>
      <c r="M6619">
        <v>52.85</v>
      </c>
      <c r="N6619">
        <v>1.45</v>
      </c>
      <c r="O6619" t="s">
        <v>38</v>
      </c>
      <c r="P6619">
        <v>0</v>
      </c>
      <c r="Q6619">
        <v>4</v>
      </c>
      <c r="R6619" s="3">
        <f t="shared" si="618"/>
        <v>50.5</v>
      </c>
      <c r="S6619" s="3">
        <f t="shared" si="619"/>
        <v>6.8699999999999974</v>
      </c>
      <c r="T6619" s="3">
        <f t="shared" si="620"/>
        <v>-22.85</v>
      </c>
      <c r="U6619" s="3">
        <f t="shared" si="621"/>
        <v>-17.430000000000003</v>
      </c>
      <c r="V6619" s="4">
        <f t="shared" si="622"/>
        <v>-0.34514851485148523</v>
      </c>
      <c r="W6619" s="5">
        <f t="shared" si="623"/>
        <v>0</v>
      </c>
    </row>
    <row r="6620" spans="1:23">
      <c r="A6620" t="s">
        <v>8107</v>
      </c>
      <c r="B6620" t="s">
        <v>2192</v>
      </c>
      <c r="C6620" t="s">
        <v>661</v>
      </c>
      <c r="D6620" t="s">
        <v>60</v>
      </c>
      <c r="E6620" s="1">
        <v>46047.36822916667</v>
      </c>
      <c r="F6620" s="1">
        <v>46047.381423611107</v>
      </c>
      <c r="G6620" t="s">
        <v>27</v>
      </c>
      <c r="H6620">
        <v>3</v>
      </c>
      <c r="I6620">
        <v>2104.77</v>
      </c>
      <c r="J6620">
        <v>1359.06</v>
      </c>
      <c r="K6620">
        <v>0</v>
      </c>
      <c r="L6620">
        <v>0</v>
      </c>
      <c r="M6620">
        <v>52.49</v>
      </c>
      <c r="N6620">
        <v>37.89</v>
      </c>
      <c r="O6620" t="s">
        <v>28</v>
      </c>
      <c r="P6620">
        <v>4</v>
      </c>
      <c r="Q6620">
        <v>4</v>
      </c>
      <c r="R6620" s="3">
        <f t="shared" si="618"/>
        <v>2104.77</v>
      </c>
      <c r="S6620" s="3">
        <f t="shared" si="619"/>
        <v>745.71</v>
      </c>
      <c r="T6620" s="3">
        <f t="shared" si="620"/>
        <v>-52.49</v>
      </c>
      <c r="U6620" s="3">
        <f t="shared" si="621"/>
        <v>655.33000000000004</v>
      </c>
      <c r="V6620" s="4">
        <f t="shared" si="622"/>
        <v>0.31135468483492262</v>
      </c>
      <c r="W6620" s="5">
        <f t="shared" si="623"/>
        <v>1</v>
      </c>
    </row>
    <row r="6621" spans="1:23">
      <c r="A6621" t="s">
        <v>8108</v>
      </c>
      <c r="B6621" t="s">
        <v>1945</v>
      </c>
      <c r="C6621" t="s">
        <v>1411</v>
      </c>
      <c r="D6621" t="s">
        <v>32</v>
      </c>
      <c r="E6621" s="1">
        <v>46047.403217592589</v>
      </c>
      <c r="F6621" s="1">
        <v>46047.421967592592</v>
      </c>
      <c r="G6621" t="s">
        <v>27</v>
      </c>
      <c r="H6621">
        <v>1</v>
      </c>
      <c r="I6621">
        <v>93.09</v>
      </c>
      <c r="J6621">
        <v>71.69</v>
      </c>
      <c r="K6621">
        <v>23.27</v>
      </c>
      <c r="L6621">
        <v>30</v>
      </c>
      <c r="M6621">
        <v>62.36</v>
      </c>
      <c r="N6621">
        <v>1.8</v>
      </c>
      <c r="O6621" t="s">
        <v>38</v>
      </c>
      <c r="P6621">
        <v>7</v>
      </c>
      <c r="Q6621">
        <v>3</v>
      </c>
      <c r="R6621" s="3">
        <f t="shared" si="618"/>
        <v>69.820000000000007</v>
      </c>
      <c r="S6621" s="3">
        <f t="shared" si="619"/>
        <v>-1.8699999999999903</v>
      </c>
      <c r="T6621" s="3">
        <f t="shared" si="620"/>
        <v>-32.36</v>
      </c>
      <c r="U6621" s="3">
        <f t="shared" si="621"/>
        <v>-36.029999999999987</v>
      </c>
      <c r="V6621" s="4">
        <f t="shared" si="622"/>
        <v>-0.51604124892580894</v>
      </c>
      <c r="W6621" s="5">
        <f t="shared" si="623"/>
        <v>0</v>
      </c>
    </row>
    <row r="6622" spans="1:23">
      <c r="A6622" t="s">
        <v>8109</v>
      </c>
      <c r="B6622" t="s">
        <v>1027</v>
      </c>
      <c r="C6622" t="s">
        <v>274</v>
      </c>
      <c r="D6622" t="s">
        <v>44</v>
      </c>
      <c r="E6622" s="1">
        <v>46047.420995370368</v>
      </c>
      <c r="F6622" s="1">
        <v>46047.427245370367</v>
      </c>
      <c r="G6622" t="s">
        <v>53</v>
      </c>
      <c r="H6622">
        <v>4</v>
      </c>
      <c r="I6622">
        <v>712.68</v>
      </c>
      <c r="J6622">
        <v>473.68</v>
      </c>
      <c r="K6622">
        <v>0</v>
      </c>
      <c r="L6622">
        <v>0</v>
      </c>
      <c r="M6622">
        <v>64.87</v>
      </c>
      <c r="N6622">
        <v>12.83</v>
      </c>
      <c r="O6622" t="s">
        <v>38</v>
      </c>
      <c r="P6622">
        <v>0</v>
      </c>
      <c r="Q6622">
        <v>2</v>
      </c>
      <c r="R6622" s="3">
        <f t="shared" si="618"/>
        <v>712.68</v>
      </c>
      <c r="S6622" s="3">
        <f t="shared" si="619"/>
        <v>238.99999999999994</v>
      </c>
      <c r="T6622" s="3">
        <f t="shared" si="620"/>
        <v>-64.87</v>
      </c>
      <c r="U6622" s="3">
        <f t="shared" si="621"/>
        <v>161.29999999999993</v>
      </c>
      <c r="V6622" s="4">
        <f t="shared" si="622"/>
        <v>0.22632878711343091</v>
      </c>
      <c r="W6622" s="5">
        <f t="shared" si="623"/>
        <v>1</v>
      </c>
    </row>
    <row r="6623" spans="1:23">
      <c r="A6623" t="s">
        <v>8110</v>
      </c>
      <c r="B6623" t="s">
        <v>4231</v>
      </c>
      <c r="C6623" t="s">
        <v>1517</v>
      </c>
      <c r="D6623" t="s">
        <v>160</v>
      </c>
      <c r="E6623" s="1">
        <v>46047.488379629627</v>
      </c>
      <c r="F6623" s="1">
        <v>46047.503657407397</v>
      </c>
      <c r="G6623" t="s">
        <v>27</v>
      </c>
      <c r="H6623">
        <v>2</v>
      </c>
      <c r="I6623">
        <v>153.82</v>
      </c>
      <c r="J6623">
        <v>121.6</v>
      </c>
      <c r="K6623">
        <v>7.69</v>
      </c>
      <c r="L6623">
        <v>30</v>
      </c>
      <c r="M6623">
        <v>48.38</v>
      </c>
      <c r="N6623">
        <v>3.17</v>
      </c>
      <c r="O6623" t="s">
        <v>38</v>
      </c>
      <c r="P6623">
        <v>2</v>
      </c>
      <c r="Q6623">
        <v>4</v>
      </c>
      <c r="R6623" s="3">
        <f t="shared" si="618"/>
        <v>146.13</v>
      </c>
      <c r="S6623" s="3">
        <f t="shared" si="619"/>
        <v>24.53</v>
      </c>
      <c r="T6623" s="3">
        <f t="shared" si="620"/>
        <v>-18.380000000000003</v>
      </c>
      <c r="U6623" s="3">
        <f t="shared" si="621"/>
        <v>2.9799999999999986</v>
      </c>
      <c r="V6623" s="4">
        <f t="shared" si="622"/>
        <v>2.0392800930678155E-2</v>
      </c>
      <c r="W6623" s="5">
        <f t="shared" si="623"/>
        <v>1</v>
      </c>
    </row>
    <row r="6624" spans="1:23">
      <c r="A6624" t="s">
        <v>8111</v>
      </c>
      <c r="B6624" t="s">
        <v>2731</v>
      </c>
      <c r="C6624" t="s">
        <v>1019</v>
      </c>
      <c r="D6624" t="s">
        <v>87</v>
      </c>
      <c r="E6624" s="1">
        <v>46047.510601851849</v>
      </c>
      <c r="F6624" s="1">
        <v>46047.531435185178</v>
      </c>
      <c r="G6624" t="s">
        <v>27</v>
      </c>
      <c r="H6624">
        <v>1</v>
      </c>
      <c r="I6624">
        <v>244.96</v>
      </c>
      <c r="J6624">
        <v>184.29</v>
      </c>
      <c r="K6624">
        <v>12.25</v>
      </c>
      <c r="L6624">
        <v>30</v>
      </c>
      <c r="M6624">
        <v>35.44</v>
      </c>
      <c r="N6624">
        <v>4.7300000000000004</v>
      </c>
      <c r="O6624" t="s">
        <v>38</v>
      </c>
      <c r="P6624">
        <v>10</v>
      </c>
      <c r="Q6624">
        <v>3</v>
      </c>
      <c r="R6624" s="3">
        <f t="shared" si="618"/>
        <v>232.71</v>
      </c>
      <c r="S6624" s="3">
        <f t="shared" si="619"/>
        <v>48.420000000000016</v>
      </c>
      <c r="T6624" s="3">
        <f t="shared" si="620"/>
        <v>-5.4399999999999977</v>
      </c>
      <c r="U6624" s="3">
        <f t="shared" si="621"/>
        <v>38.250000000000014</v>
      </c>
      <c r="V6624" s="4">
        <f t="shared" si="622"/>
        <v>0.16436766791285295</v>
      </c>
      <c r="W6624" s="5">
        <f t="shared" si="623"/>
        <v>1</v>
      </c>
    </row>
    <row r="6625" spans="1:23">
      <c r="A6625" t="s">
        <v>8112</v>
      </c>
      <c r="B6625" t="s">
        <v>1258</v>
      </c>
      <c r="C6625" t="s">
        <v>1892</v>
      </c>
      <c r="D6625" t="s">
        <v>117</v>
      </c>
      <c r="E6625" s="1">
        <v>46047.517175925917</v>
      </c>
      <c r="F6625" s="1">
        <v>46047.535925925928</v>
      </c>
      <c r="G6625" t="s">
        <v>27</v>
      </c>
      <c r="H6625">
        <v>2</v>
      </c>
      <c r="I6625">
        <v>683.26</v>
      </c>
      <c r="J6625">
        <v>479.76</v>
      </c>
      <c r="K6625">
        <v>0</v>
      </c>
      <c r="L6625">
        <v>0</v>
      </c>
      <c r="M6625">
        <v>56.34</v>
      </c>
      <c r="N6625">
        <v>12.3</v>
      </c>
      <c r="O6625" t="s">
        <v>38</v>
      </c>
      <c r="P6625">
        <v>7</v>
      </c>
      <c r="Q6625">
        <v>4</v>
      </c>
      <c r="R6625" s="3">
        <f t="shared" si="618"/>
        <v>683.26</v>
      </c>
      <c r="S6625" s="3">
        <f t="shared" si="619"/>
        <v>203.5</v>
      </c>
      <c r="T6625" s="3">
        <f t="shared" si="620"/>
        <v>-56.34</v>
      </c>
      <c r="U6625" s="3">
        <f t="shared" si="621"/>
        <v>134.85999999999999</v>
      </c>
      <c r="V6625" s="4">
        <f t="shared" si="622"/>
        <v>0.19737727951292333</v>
      </c>
      <c r="W6625" s="5">
        <f t="shared" si="623"/>
        <v>1</v>
      </c>
    </row>
    <row r="6626" spans="1:23">
      <c r="A6626" t="s">
        <v>8113</v>
      </c>
      <c r="B6626" t="s">
        <v>4406</v>
      </c>
      <c r="C6626" t="s">
        <v>1096</v>
      </c>
      <c r="D6626" t="s">
        <v>160</v>
      </c>
      <c r="E6626" s="1">
        <v>46047.659386574072</v>
      </c>
      <c r="F6626" s="1">
        <v>46047.675358796303</v>
      </c>
      <c r="G6626" t="s">
        <v>27</v>
      </c>
      <c r="H6626">
        <v>4</v>
      </c>
      <c r="I6626">
        <v>653.36</v>
      </c>
      <c r="J6626">
        <v>547.48</v>
      </c>
      <c r="K6626">
        <v>0</v>
      </c>
      <c r="L6626">
        <v>0</v>
      </c>
      <c r="M6626">
        <v>62.33</v>
      </c>
      <c r="N6626">
        <v>11.76</v>
      </c>
      <c r="O6626" t="s">
        <v>38</v>
      </c>
      <c r="P6626">
        <v>3</v>
      </c>
      <c r="Q6626">
        <v>3</v>
      </c>
      <c r="R6626" s="3">
        <f t="shared" si="618"/>
        <v>653.36</v>
      </c>
      <c r="S6626" s="3">
        <f t="shared" si="619"/>
        <v>105.88</v>
      </c>
      <c r="T6626" s="3">
        <f t="shared" si="620"/>
        <v>-62.33</v>
      </c>
      <c r="U6626" s="3">
        <f t="shared" si="621"/>
        <v>31.79</v>
      </c>
      <c r="V6626" s="4">
        <f t="shared" si="622"/>
        <v>4.8656177298885758E-2</v>
      </c>
      <c r="W6626" s="5">
        <f t="shared" si="623"/>
        <v>1</v>
      </c>
    </row>
    <row r="6627" spans="1:23">
      <c r="A6627" t="s">
        <v>8114</v>
      </c>
      <c r="B6627" t="s">
        <v>342</v>
      </c>
      <c r="C6627" t="s">
        <v>639</v>
      </c>
      <c r="D6627" t="s">
        <v>60</v>
      </c>
      <c r="E6627" s="1">
        <v>46047.69568287037</v>
      </c>
      <c r="F6627" s="1">
        <v>46047.713738425933</v>
      </c>
      <c r="G6627" t="s">
        <v>53</v>
      </c>
      <c r="H6627">
        <v>3</v>
      </c>
      <c r="I6627">
        <v>485.52</v>
      </c>
      <c r="J6627">
        <v>428.46</v>
      </c>
      <c r="K6627">
        <v>48.55</v>
      </c>
      <c r="L6627">
        <v>0</v>
      </c>
      <c r="M6627">
        <v>39.950000000000003</v>
      </c>
      <c r="N6627">
        <v>7.87</v>
      </c>
      <c r="O6627" t="s">
        <v>33</v>
      </c>
      <c r="P6627">
        <v>11</v>
      </c>
      <c r="Q6627">
        <v>2</v>
      </c>
      <c r="R6627" s="3">
        <f t="shared" si="618"/>
        <v>436.96999999999997</v>
      </c>
      <c r="S6627" s="3">
        <f t="shared" si="619"/>
        <v>8.5099999999999909</v>
      </c>
      <c r="T6627" s="3">
        <f t="shared" si="620"/>
        <v>-39.950000000000003</v>
      </c>
      <c r="U6627" s="3">
        <f t="shared" si="621"/>
        <v>-39.310000000000009</v>
      </c>
      <c r="V6627" s="4">
        <f t="shared" si="622"/>
        <v>-8.9960409181408366E-2</v>
      </c>
      <c r="W6627" s="5">
        <f t="shared" si="623"/>
        <v>0</v>
      </c>
    </row>
    <row r="6628" spans="1:23">
      <c r="A6628" t="s">
        <v>8115</v>
      </c>
      <c r="B6628" t="s">
        <v>35</v>
      </c>
      <c r="C6628" t="s">
        <v>302</v>
      </c>
      <c r="D6628" t="s">
        <v>26</v>
      </c>
      <c r="E6628" s="1">
        <v>46047.795358796298</v>
      </c>
      <c r="F6628" s="1">
        <v>46047.813414351847</v>
      </c>
      <c r="G6628" t="s">
        <v>27</v>
      </c>
      <c r="H6628">
        <v>1</v>
      </c>
      <c r="I6628">
        <v>118.58</v>
      </c>
      <c r="J6628">
        <v>86.52</v>
      </c>
      <c r="K6628">
        <v>0</v>
      </c>
      <c r="L6628">
        <v>30</v>
      </c>
      <c r="M6628">
        <v>47.92</v>
      </c>
      <c r="N6628">
        <v>2.67</v>
      </c>
      <c r="O6628" t="s">
        <v>65</v>
      </c>
      <c r="P6628">
        <v>11</v>
      </c>
      <c r="Q6628">
        <v>1</v>
      </c>
      <c r="R6628" s="3">
        <f t="shared" si="618"/>
        <v>118.58</v>
      </c>
      <c r="S6628" s="3">
        <f t="shared" si="619"/>
        <v>32.06</v>
      </c>
      <c r="T6628" s="3">
        <f t="shared" si="620"/>
        <v>-17.920000000000002</v>
      </c>
      <c r="U6628" s="3">
        <f t="shared" si="621"/>
        <v>11.47</v>
      </c>
      <c r="V6628" s="4">
        <f t="shared" si="622"/>
        <v>9.6727947377298035E-2</v>
      </c>
      <c r="W6628" s="5">
        <f t="shared" si="623"/>
        <v>1</v>
      </c>
    </row>
    <row r="6629" spans="1:23">
      <c r="A6629" t="s">
        <v>8116</v>
      </c>
      <c r="B6629" t="s">
        <v>3832</v>
      </c>
      <c r="C6629" t="s">
        <v>456</v>
      </c>
      <c r="D6629" t="s">
        <v>32</v>
      </c>
      <c r="E6629" s="1">
        <v>46047.885023148148</v>
      </c>
      <c r="F6629" s="1">
        <v>46047.895439814813</v>
      </c>
      <c r="G6629" t="s">
        <v>27</v>
      </c>
      <c r="H6629">
        <v>4</v>
      </c>
      <c r="I6629">
        <v>2296.64</v>
      </c>
      <c r="J6629">
        <v>1561.8</v>
      </c>
      <c r="K6629">
        <v>344.5</v>
      </c>
      <c r="L6629">
        <v>0</v>
      </c>
      <c r="M6629">
        <v>64.64</v>
      </c>
      <c r="N6629">
        <v>35.14</v>
      </c>
      <c r="O6629" t="s">
        <v>38</v>
      </c>
      <c r="P6629">
        <v>0</v>
      </c>
      <c r="Q6629">
        <v>5</v>
      </c>
      <c r="R6629" s="3">
        <f t="shared" si="618"/>
        <v>1952.1399999999999</v>
      </c>
      <c r="S6629" s="3">
        <f t="shared" si="619"/>
        <v>390.33999999999992</v>
      </c>
      <c r="T6629" s="3">
        <f t="shared" si="620"/>
        <v>-64.64</v>
      </c>
      <c r="U6629" s="3">
        <f t="shared" si="621"/>
        <v>290.55999999999995</v>
      </c>
      <c r="V6629" s="4">
        <f t="shared" si="622"/>
        <v>0.1488417838884506</v>
      </c>
      <c r="W6629" s="5">
        <f t="shared" si="623"/>
        <v>1</v>
      </c>
    </row>
    <row r="6630" spans="1:23">
      <c r="A6630" t="s">
        <v>8117</v>
      </c>
      <c r="B6630" t="s">
        <v>1424</v>
      </c>
      <c r="C6630" t="s">
        <v>233</v>
      </c>
      <c r="D6630" t="s">
        <v>48</v>
      </c>
      <c r="E6630" s="1">
        <v>46047.886944444443</v>
      </c>
      <c r="F6630" s="1">
        <v>46047.893194444441</v>
      </c>
      <c r="G6630" t="s">
        <v>27</v>
      </c>
      <c r="H6630">
        <v>1</v>
      </c>
      <c r="I6630">
        <v>616.55999999999995</v>
      </c>
      <c r="J6630">
        <v>437.79</v>
      </c>
      <c r="K6630">
        <v>30.83</v>
      </c>
      <c r="L6630">
        <v>0</v>
      </c>
      <c r="M6630">
        <v>54.81</v>
      </c>
      <c r="N6630">
        <v>10.54</v>
      </c>
      <c r="O6630" t="s">
        <v>38</v>
      </c>
      <c r="P6630">
        <v>0</v>
      </c>
      <c r="Q6630">
        <v>5</v>
      </c>
      <c r="R6630" s="3">
        <f t="shared" si="618"/>
        <v>585.7299999999999</v>
      </c>
      <c r="S6630" s="3">
        <f t="shared" si="619"/>
        <v>147.93999999999988</v>
      </c>
      <c r="T6630" s="3">
        <f t="shared" si="620"/>
        <v>-54.81</v>
      </c>
      <c r="U6630" s="3">
        <f t="shared" si="621"/>
        <v>82.58999999999989</v>
      </c>
      <c r="V6630" s="4">
        <f t="shared" si="622"/>
        <v>0.14100353405152527</v>
      </c>
      <c r="W6630" s="5">
        <f t="shared" si="623"/>
        <v>1</v>
      </c>
    </row>
    <row r="6631" spans="1:23">
      <c r="A6631" t="s">
        <v>8118</v>
      </c>
      <c r="B6631" t="s">
        <v>3684</v>
      </c>
      <c r="C6631" t="s">
        <v>540</v>
      </c>
      <c r="D6631" t="s">
        <v>87</v>
      </c>
      <c r="E6631" s="1">
        <v>46047.920497685183</v>
      </c>
      <c r="F6631" s="1">
        <v>46047.943414351852</v>
      </c>
      <c r="G6631" t="s">
        <v>27</v>
      </c>
      <c r="H6631">
        <v>1</v>
      </c>
      <c r="I6631">
        <v>101.54</v>
      </c>
      <c r="J6631">
        <v>76.459999999999994</v>
      </c>
      <c r="K6631">
        <v>25.38</v>
      </c>
      <c r="L6631">
        <v>30</v>
      </c>
      <c r="M6631">
        <v>35.79</v>
      </c>
      <c r="N6631">
        <v>1.91</v>
      </c>
      <c r="O6631" t="s">
        <v>33</v>
      </c>
      <c r="P6631">
        <v>13</v>
      </c>
      <c r="Q6631">
        <v>3</v>
      </c>
      <c r="R6631" s="3">
        <f t="shared" si="618"/>
        <v>76.160000000000011</v>
      </c>
      <c r="S6631" s="3">
        <f t="shared" si="619"/>
        <v>-0.29999999999998295</v>
      </c>
      <c r="T6631" s="3">
        <f t="shared" si="620"/>
        <v>-5.7899999999999991</v>
      </c>
      <c r="U6631" s="3">
        <f t="shared" si="621"/>
        <v>-7.9999999999999822</v>
      </c>
      <c r="V6631" s="4">
        <f t="shared" si="622"/>
        <v>-0.10504201680672244</v>
      </c>
      <c r="W6631" s="5">
        <f t="shared" si="623"/>
        <v>0</v>
      </c>
    </row>
    <row r="6632" spans="1:23">
      <c r="A6632" t="s">
        <v>8119</v>
      </c>
      <c r="B6632" t="s">
        <v>2588</v>
      </c>
      <c r="C6632" t="s">
        <v>844</v>
      </c>
      <c r="D6632" t="s">
        <v>160</v>
      </c>
      <c r="E6632" s="1">
        <v>46047.952928240738</v>
      </c>
      <c r="F6632" s="1">
        <v>46047.972372685188</v>
      </c>
      <c r="G6632" t="s">
        <v>27</v>
      </c>
      <c r="H6632">
        <v>2</v>
      </c>
      <c r="I6632">
        <v>192.14</v>
      </c>
      <c r="J6632">
        <v>148.38</v>
      </c>
      <c r="K6632">
        <v>0</v>
      </c>
      <c r="L6632">
        <v>30</v>
      </c>
      <c r="M6632">
        <v>49.02</v>
      </c>
      <c r="N6632">
        <v>4</v>
      </c>
      <c r="O6632" t="s">
        <v>38</v>
      </c>
      <c r="P6632">
        <v>8</v>
      </c>
      <c r="Q6632">
        <v>3</v>
      </c>
      <c r="R6632" s="3">
        <f t="shared" si="618"/>
        <v>192.14</v>
      </c>
      <c r="S6632" s="3">
        <f t="shared" si="619"/>
        <v>43.759999999999991</v>
      </c>
      <c r="T6632" s="3">
        <f t="shared" si="620"/>
        <v>-19.020000000000003</v>
      </c>
      <c r="U6632" s="3">
        <f t="shared" si="621"/>
        <v>20.739999999999988</v>
      </c>
      <c r="V6632" s="4">
        <f t="shared" si="622"/>
        <v>0.10794212553346512</v>
      </c>
      <c r="W6632" s="5">
        <f t="shared" si="623"/>
        <v>1</v>
      </c>
    </row>
    <row r="6633" spans="1:23">
      <c r="A6633" t="s">
        <v>8120</v>
      </c>
      <c r="B6633" t="s">
        <v>2156</v>
      </c>
      <c r="C6633" t="s">
        <v>490</v>
      </c>
      <c r="D6633" t="s">
        <v>87</v>
      </c>
      <c r="E6633" s="1">
        <v>46048.25849537037</v>
      </c>
      <c r="F6633" s="1">
        <v>46048.27238425926</v>
      </c>
      <c r="G6633" t="s">
        <v>53</v>
      </c>
      <c r="H6633">
        <v>1</v>
      </c>
      <c r="I6633">
        <v>462.37</v>
      </c>
      <c r="J6633">
        <v>311.42</v>
      </c>
      <c r="K6633">
        <v>23.12</v>
      </c>
      <c r="L6633">
        <v>0</v>
      </c>
      <c r="M6633">
        <v>50.47</v>
      </c>
      <c r="N6633">
        <v>7.91</v>
      </c>
      <c r="O6633" t="s">
        <v>38</v>
      </c>
      <c r="P6633">
        <v>0</v>
      </c>
      <c r="Q6633">
        <v>1</v>
      </c>
      <c r="R6633" s="3">
        <f t="shared" si="618"/>
        <v>439.25</v>
      </c>
      <c r="S6633" s="3">
        <f t="shared" si="619"/>
        <v>127.82999999999998</v>
      </c>
      <c r="T6633" s="3">
        <f t="shared" si="620"/>
        <v>-50.47</v>
      </c>
      <c r="U6633" s="3">
        <f t="shared" si="621"/>
        <v>69.449999999999989</v>
      </c>
      <c r="V6633" s="4">
        <f t="shared" si="622"/>
        <v>0.15811041548093338</v>
      </c>
      <c r="W6633" s="5">
        <f t="shared" si="623"/>
        <v>1</v>
      </c>
    </row>
    <row r="6634" spans="1:23">
      <c r="A6634" t="s">
        <v>8121</v>
      </c>
      <c r="B6634" t="s">
        <v>4578</v>
      </c>
      <c r="C6634" t="s">
        <v>262</v>
      </c>
      <c r="D6634" t="s">
        <v>48</v>
      </c>
      <c r="E6634" s="1">
        <v>46048.289513888893</v>
      </c>
      <c r="G6634" t="s">
        <v>110</v>
      </c>
      <c r="H6634">
        <v>2</v>
      </c>
      <c r="I6634">
        <v>846.16</v>
      </c>
      <c r="J6634">
        <v>776.7</v>
      </c>
      <c r="K6634">
        <v>42.31</v>
      </c>
      <c r="L6634">
        <v>0</v>
      </c>
      <c r="M6634">
        <v>59.59</v>
      </c>
      <c r="N6634">
        <v>0</v>
      </c>
      <c r="O6634" t="s">
        <v>38</v>
      </c>
      <c r="P6634">
        <v>15</v>
      </c>
      <c r="R6634" s="3">
        <f t="shared" si="618"/>
        <v>803.84999999999991</v>
      </c>
      <c r="S6634" s="3">
        <f t="shared" si="619"/>
        <v>27.149999999999864</v>
      </c>
      <c r="T6634" s="3">
        <f t="shared" si="620"/>
        <v>-59.59</v>
      </c>
      <c r="U6634" s="3">
        <f t="shared" si="621"/>
        <v>-32.44000000000014</v>
      </c>
      <c r="V6634" s="4">
        <f t="shared" si="622"/>
        <v>-4.0355787771350557E-2</v>
      </c>
      <c r="W6634" s="5">
        <f t="shared" si="623"/>
        <v>0</v>
      </c>
    </row>
    <row r="6635" spans="1:23">
      <c r="A6635" t="s">
        <v>8122</v>
      </c>
      <c r="B6635" t="s">
        <v>2432</v>
      </c>
      <c r="C6635" t="s">
        <v>337</v>
      </c>
      <c r="D6635" t="s">
        <v>160</v>
      </c>
      <c r="E6635" s="1">
        <v>46048.308310185188</v>
      </c>
      <c r="F6635" s="1">
        <v>46048.315949074073</v>
      </c>
      <c r="G6635" t="s">
        <v>27</v>
      </c>
      <c r="H6635">
        <v>2</v>
      </c>
      <c r="I6635">
        <v>298.66000000000003</v>
      </c>
      <c r="J6635">
        <v>202.58</v>
      </c>
      <c r="K6635">
        <v>14.93</v>
      </c>
      <c r="L6635">
        <v>30</v>
      </c>
      <c r="M6635">
        <v>51.22</v>
      </c>
      <c r="N6635">
        <v>5.65</v>
      </c>
      <c r="O6635" t="s">
        <v>65</v>
      </c>
      <c r="P6635">
        <v>0</v>
      </c>
      <c r="Q6635">
        <v>5</v>
      </c>
      <c r="R6635" s="3">
        <f t="shared" si="618"/>
        <v>283.73</v>
      </c>
      <c r="S6635" s="3">
        <f t="shared" si="619"/>
        <v>81.150000000000006</v>
      </c>
      <c r="T6635" s="3">
        <f t="shared" si="620"/>
        <v>-21.22</v>
      </c>
      <c r="U6635" s="3">
        <f t="shared" si="621"/>
        <v>54.280000000000008</v>
      </c>
      <c r="V6635" s="4">
        <f t="shared" si="622"/>
        <v>0.19130863849434324</v>
      </c>
      <c r="W6635" s="5">
        <f t="shared" si="623"/>
        <v>1</v>
      </c>
    </row>
    <row r="6636" spans="1:23">
      <c r="A6636" t="s">
        <v>8123</v>
      </c>
      <c r="B6636" t="s">
        <v>3052</v>
      </c>
      <c r="C6636" t="s">
        <v>1071</v>
      </c>
      <c r="D6636" t="s">
        <v>117</v>
      </c>
      <c r="E6636" s="1">
        <v>46048.355069444442</v>
      </c>
      <c r="F6636" s="1">
        <v>46048.371041666673</v>
      </c>
      <c r="G6636" t="s">
        <v>27</v>
      </c>
      <c r="H6636">
        <v>2</v>
      </c>
      <c r="I6636">
        <v>307.5</v>
      </c>
      <c r="J6636">
        <v>230.38</v>
      </c>
      <c r="K6636">
        <v>0</v>
      </c>
      <c r="L6636">
        <v>30</v>
      </c>
      <c r="M6636">
        <v>40.15</v>
      </c>
      <c r="N6636">
        <v>6.07</v>
      </c>
      <c r="O6636" t="s">
        <v>38</v>
      </c>
      <c r="P6636">
        <v>3</v>
      </c>
      <c r="Q6636">
        <v>3</v>
      </c>
      <c r="R6636" s="3">
        <f t="shared" si="618"/>
        <v>307.5</v>
      </c>
      <c r="S6636" s="3">
        <f t="shared" si="619"/>
        <v>77.12</v>
      </c>
      <c r="T6636" s="3">
        <f t="shared" si="620"/>
        <v>-10.149999999999999</v>
      </c>
      <c r="U6636" s="3">
        <f t="shared" si="621"/>
        <v>60.9</v>
      </c>
      <c r="V6636" s="4">
        <f t="shared" si="622"/>
        <v>0.19804878048780486</v>
      </c>
      <c r="W6636" s="5">
        <f t="shared" si="623"/>
        <v>1</v>
      </c>
    </row>
    <row r="6637" spans="1:23">
      <c r="A6637" t="s">
        <v>8124</v>
      </c>
      <c r="B6637" t="s">
        <v>5010</v>
      </c>
      <c r="C6637" t="s">
        <v>1623</v>
      </c>
      <c r="D6637" t="s">
        <v>52</v>
      </c>
      <c r="E6637" s="1">
        <v>46048.370856481481</v>
      </c>
      <c r="F6637" s="1">
        <v>46048.386828703697</v>
      </c>
      <c r="G6637" t="s">
        <v>27</v>
      </c>
      <c r="H6637">
        <v>1</v>
      </c>
      <c r="I6637">
        <v>157.33000000000001</v>
      </c>
      <c r="J6637">
        <v>137.9</v>
      </c>
      <c r="K6637">
        <v>39.33</v>
      </c>
      <c r="L6637">
        <v>30</v>
      </c>
      <c r="M6637">
        <v>37.67</v>
      </c>
      <c r="N6637">
        <v>2.66</v>
      </c>
      <c r="O6637" t="s">
        <v>38</v>
      </c>
      <c r="P6637">
        <v>8</v>
      </c>
      <c r="Q6637">
        <v>4</v>
      </c>
      <c r="R6637" s="3">
        <f t="shared" si="618"/>
        <v>118.00000000000001</v>
      </c>
      <c r="S6637" s="3">
        <f t="shared" si="619"/>
        <v>-19.899999999999991</v>
      </c>
      <c r="T6637" s="3">
        <f t="shared" si="620"/>
        <v>-7.6700000000000017</v>
      </c>
      <c r="U6637" s="3">
        <f t="shared" si="621"/>
        <v>-30.229999999999993</v>
      </c>
      <c r="V6637" s="4">
        <f t="shared" si="622"/>
        <v>-0.25618644067796603</v>
      </c>
      <c r="W6637" s="5">
        <f t="shared" si="623"/>
        <v>0</v>
      </c>
    </row>
    <row r="6638" spans="1:23">
      <c r="A6638" t="s">
        <v>8125</v>
      </c>
      <c r="B6638" t="s">
        <v>748</v>
      </c>
      <c r="C6638" t="s">
        <v>479</v>
      </c>
      <c r="D6638" t="s">
        <v>52</v>
      </c>
      <c r="E6638" s="1">
        <v>46048.509444444448</v>
      </c>
      <c r="F6638" s="1">
        <v>46048.521944444437</v>
      </c>
      <c r="G6638" t="s">
        <v>27</v>
      </c>
      <c r="H6638">
        <v>2</v>
      </c>
      <c r="I6638">
        <v>1693.94</v>
      </c>
      <c r="J6638">
        <v>1094.3399999999999</v>
      </c>
      <c r="K6638">
        <v>0</v>
      </c>
      <c r="L6638">
        <v>0</v>
      </c>
      <c r="M6638">
        <v>36.65</v>
      </c>
      <c r="N6638">
        <v>30.49</v>
      </c>
      <c r="O6638" t="s">
        <v>38</v>
      </c>
      <c r="P6638">
        <v>3</v>
      </c>
      <c r="Q6638">
        <v>4</v>
      </c>
      <c r="R6638" s="3">
        <f t="shared" si="618"/>
        <v>1693.94</v>
      </c>
      <c r="S6638" s="3">
        <f t="shared" si="619"/>
        <v>599.60000000000014</v>
      </c>
      <c r="T6638" s="3">
        <f t="shared" si="620"/>
        <v>-36.65</v>
      </c>
      <c r="U6638" s="3">
        <f t="shared" si="621"/>
        <v>532.46000000000015</v>
      </c>
      <c r="V6638" s="4">
        <f t="shared" si="622"/>
        <v>0.31433226678630893</v>
      </c>
      <c r="W6638" s="5">
        <f t="shared" si="623"/>
        <v>1</v>
      </c>
    </row>
    <row r="6639" spans="1:23">
      <c r="A6639" t="s">
        <v>8126</v>
      </c>
      <c r="B6639" t="s">
        <v>2549</v>
      </c>
      <c r="C6639" t="s">
        <v>41</v>
      </c>
      <c r="D6639" t="s">
        <v>44</v>
      </c>
      <c r="E6639" s="1">
        <v>46048.524004629631</v>
      </c>
      <c r="F6639" s="1">
        <v>46048.542754629627</v>
      </c>
      <c r="G6639" t="s">
        <v>27</v>
      </c>
      <c r="H6639">
        <v>2</v>
      </c>
      <c r="I6639">
        <v>471.28</v>
      </c>
      <c r="J6639">
        <v>324.48</v>
      </c>
      <c r="K6639">
        <v>23.56</v>
      </c>
      <c r="L6639">
        <v>0</v>
      </c>
      <c r="M6639">
        <v>39.75</v>
      </c>
      <c r="N6639">
        <v>8.06</v>
      </c>
      <c r="O6639" t="s">
        <v>65</v>
      </c>
      <c r="P6639">
        <v>12</v>
      </c>
      <c r="Q6639">
        <v>2</v>
      </c>
      <c r="R6639" s="3">
        <f t="shared" si="618"/>
        <v>447.71999999999997</v>
      </c>
      <c r="S6639" s="3">
        <f t="shared" si="619"/>
        <v>123.23999999999995</v>
      </c>
      <c r="T6639" s="3">
        <f t="shared" si="620"/>
        <v>-39.75</v>
      </c>
      <c r="U6639" s="3">
        <f t="shared" si="621"/>
        <v>75.42999999999995</v>
      </c>
      <c r="V6639" s="4">
        <f t="shared" si="622"/>
        <v>0.16847583310997935</v>
      </c>
      <c r="W6639" s="5">
        <f t="shared" si="623"/>
        <v>1</v>
      </c>
    </row>
    <row r="6640" spans="1:23">
      <c r="A6640" t="s">
        <v>8127</v>
      </c>
      <c r="B6640" t="s">
        <v>1223</v>
      </c>
      <c r="C6640" t="s">
        <v>2676</v>
      </c>
      <c r="D6640" t="s">
        <v>64</v>
      </c>
      <c r="E6640" s="1">
        <v>46048.607268518521</v>
      </c>
      <c r="F6640" s="1">
        <v>46048.619074074071</v>
      </c>
      <c r="G6640" t="s">
        <v>27</v>
      </c>
      <c r="H6640">
        <v>2</v>
      </c>
      <c r="I6640">
        <v>306.7</v>
      </c>
      <c r="J6640">
        <v>224.26</v>
      </c>
      <c r="K6640">
        <v>30.67</v>
      </c>
      <c r="L6640">
        <v>30</v>
      </c>
      <c r="M6640">
        <v>54.96</v>
      </c>
      <c r="N6640">
        <v>5.51</v>
      </c>
      <c r="O6640" t="s">
        <v>38</v>
      </c>
      <c r="P6640">
        <v>0</v>
      </c>
      <c r="Q6640">
        <v>4</v>
      </c>
      <c r="R6640" s="3">
        <f t="shared" si="618"/>
        <v>276.02999999999997</v>
      </c>
      <c r="S6640" s="3">
        <f t="shared" si="619"/>
        <v>51.769999999999982</v>
      </c>
      <c r="T6640" s="3">
        <f t="shared" si="620"/>
        <v>-24.96</v>
      </c>
      <c r="U6640" s="3">
        <f t="shared" si="621"/>
        <v>21.299999999999983</v>
      </c>
      <c r="V6640" s="4">
        <f t="shared" si="622"/>
        <v>7.7165525486360118E-2</v>
      </c>
      <c r="W6640" s="5">
        <f t="shared" si="623"/>
        <v>1</v>
      </c>
    </row>
    <row r="6641" spans="1:23">
      <c r="A6641" t="s">
        <v>8128</v>
      </c>
      <c r="B6641" t="s">
        <v>1191</v>
      </c>
      <c r="C6641" t="s">
        <v>1818</v>
      </c>
      <c r="D6641" t="s">
        <v>52</v>
      </c>
      <c r="E6641" s="1">
        <v>46048.633726851847</v>
      </c>
      <c r="F6641" s="1">
        <v>46048.643449074072</v>
      </c>
      <c r="G6641" t="s">
        <v>27</v>
      </c>
      <c r="H6641">
        <v>3</v>
      </c>
      <c r="I6641">
        <v>512.19000000000005</v>
      </c>
      <c r="J6641">
        <v>371.16</v>
      </c>
      <c r="K6641">
        <v>0</v>
      </c>
      <c r="L6641">
        <v>0</v>
      </c>
      <c r="M6641">
        <v>35.82</v>
      </c>
      <c r="N6641">
        <v>9.2200000000000006</v>
      </c>
      <c r="O6641" t="s">
        <v>144</v>
      </c>
      <c r="P6641">
        <v>0</v>
      </c>
      <c r="Q6641">
        <v>5</v>
      </c>
      <c r="R6641" s="3">
        <f t="shared" si="618"/>
        <v>512.19000000000005</v>
      </c>
      <c r="S6641" s="3">
        <f t="shared" si="619"/>
        <v>141.03000000000003</v>
      </c>
      <c r="T6641" s="3">
        <f t="shared" si="620"/>
        <v>-35.82</v>
      </c>
      <c r="U6641" s="3">
        <f t="shared" si="621"/>
        <v>95.990000000000038</v>
      </c>
      <c r="V6641" s="4">
        <f t="shared" si="622"/>
        <v>0.18741092172826496</v>
      </c>
      <c r="W6641" s="5">
        <f t="shared" si="623"/>
        <v>1</v>
      </c>
    </row>
    <row r="6642" spans="1:23">
      <c r="A6642" t="s">
        <v>8129</v>
      </c>
      <c r="B6642" t="s">
        <v>1142</v>
      </c>
      <c r="C6642" t="s">
        <v>253</v>
      </c>
      <c r="D6642" t="s">
        <v>37</v>
      </c>
      <c r="E6642" s="1">
        <v>46048.669317129628</v>
      </c>
      <c r="F6642" s="1">
        <v>46048.674872685187</v>
      </c>
      <c r="G6642" t="s">
        <v>27</v>
      </c>
      <c r="H6642">
        <v>1</v>
      </c>
      <c r="I6642">
        <v>191.83</v>
      </c>
      <c r="J6642">
        <v>119.62</v>
      </c>
      <c r="K6642">
        <v>19.18</v>
      </c>
      <c r="L6642">
        <v>30</v>
      </c>
      <c r="M6642">
        <v>59.1</v>
      </c>
      <c r="N6642">
        <v>3.65</v>
      </c>
      <c r="O6642" t="s">
        <v>33</v>
      </c>
      <c r="P6642">
        <v>0</v>
      </c>
      <c r="Q6642">
        <v>5</v>
      </c>
      <c r="R6642" s="3">
        <f t="shared" si="618"/>
        <v>172.65</v>
      </c>
      <c r="S6642" s="3">
        <f t="shared" si="619"/>
        <v>53.03</v>
      </c>
      <c r="T6642" s="3">
        <f t="shared" si="620"/>
        <v>-29.1</v>
      </c>
      <c r="U6642" s="3">
        <f t="shared" si="621"/>
        <v>20.28</v>
      </c>
      <c r="V6642" s="4">
        <f t="shared" si="622"/>
        <v>0.11746307558644657</v>
      </c>
      <c r="W6642" s="5">
        <f t="shared" si="623"/>
        <v>1</v>
      </c>
    </row>
    <row r="6643" spans="1:23">
      <c r="A6643" t="s">
        <v>8130</v>
      </c>
      <c r="B6643" t="s">
        <v>3603</v>
      </c>
      <c r="C6643" t="s">
        <v>308</v>
      </c>
      <c r="D6643" t="s">
        <v>37</v>
      </c>
      <c r="E6643" s="1">
        <v>46048.725821759261</v>
      </c>
      <c r="F6643" s="1">
        <v>46048.738321759258</v>
      </c>
      <c r="G6643" t="s">
        <v>27</v>
      </c>
      <c r="H6643">
        <v>3</v>
      </c>
      <c r="I6643">
        <v>127.35</v>
      </c>
      <c r="J6643">
        <v>90.51</v>
      </c>
      <c r="K6643">
        <v>19.100000000000001</v>
      </c>
      <c r="L6643">
        <v>30</v>
      </c>
      <c r="M6643">
        <v>53.83</v>
      </c>
      <c r="N6643">
        <v>2.4900000000000002</v>
      </c>
      <c r="O6643" t="s">
        <v>144</v>
      </c>
      <c r="P6643">
        <v>0</v>
      </c>
      <c r="Q6643">
        <v>5</v>
      </c>
      <c r="R6643" s="3">
        <f t="shared" si="618"/>
        <v>108.25</v>
      </c>
      <c r="S6643" s="3">
        <f t="shared" si="619"/>
        <v>17.739999999999995</v>
      </c>
      <c r="T6643" s="3">
        <f t="shared" si="620"/>
        <v>-23.83</v>
      </c>
      <c r="U6643" s="3">
        <f t="shared" si="621"/>
        <v>-8.5800000000000036</v>
      </c>
      <c r="V6643" s="4">
        <f t="shared" si="622"/>
        <v>-7.9260969976905349E-2</v>
      </c>
      <c r="W6643" s="5">
        <f t="shared" si="623"/>
        <v>0</v>
      </c>
    </row>
    <row r="6644" spans="1:23">
      <c r="A6644" t="s">
        <v>8131</v>
      </c>
      <c r="B6644" t="s">
        <v>805</v>
      </c>
      <c r="C6644" t="s">
        <v>1217</v>
      </c>
      <c r="D6644" t="s">
        <v>52</v>
      </c>
      <c r="E6644" s="1">
        <v>46048.840613425928</v>
      </c>
      <c r="F6644" s="1">
        <v>46048.847557870373</v>
      </c>
      <c r="G6644" t="s">
        <v>27</v>
      </c>
      <c r="H6644">
        <v>3</v>
      </c>
      <c r="I6644">
        <v>1263.57</v>
      </c>
      <c r="J6644">
        <v>887.61</v>
      </c>
      <c r="K6644">
        <v>63.18</v>
      </c>
      <c r="L6644">
        <v>0</v>
      </c>
      <c r="M6644">
        <v>37.85</v>
      </c>
      <c r="N6644">
        <v>21.61</v>
      </c>
      <c r="O6644" t="s">
        <v>33</v>
      </c>
      <c r="P6644">
        <v>0</v>
      </c>
      <c r="Q6644">
        <v>4</v>
      </c>
      <c r="R6644" s="3">
        <f t="shared" si="618"/>
        <v>1200.3899999999999</v>
      </c>
      <c r="S6644" s="3">
        <f t="shared" si="619"/>
        <v>312.77999999999986</v>
      </c>
      <c r="T6644" s="3">
        <f t="shared" si="620"/>
        <v>-37.85</v>
      </c>
      <c r="U6644" s="3">
        <f t="shared" si="621"/>
        <v>253.31999999999982</v>
      </c>
      <c r="V6644" s="4">
        <f t="shared" si="622"/>
        <v>0.21103141479019305</v>
      </c>
      <c r="W6644" s="5">
        <f t="shared" si="623"/>
        <v>1</v>
      </c>
    </row>
    <row r="6645" spans="1:23">
      <c r="A6645" t="s">
        <v>8132</v>
      </c>
      <c r="B6645" t="s">
        <v>3068</v>
      </c>
      <c r="C6645" t="s">
        <v>93</v>
      </c>
      <c r="D6645" t="s">
        <v>72</v>
      </c>
      <c r="E6645" s="1">
        <v>46048.882997685178</v>
      </c>
      <c r="F6645" s="1">
        <v>46048.902442129627</v>
      </c>
      <c r="G6645" t="s">
        <v>27</v>
      </c>
      <c r="H6645">
        <v>2</v>
      </c>
      <c r="I6645">
        <v>317.74</v>
      </c>
      <c r="J6645">
        <v>228.28</v>
      </c>
      <c r="K6645">
        <v>79.44</v>
      </c>
      <c r="L6645">
        <v>30</v>
      </c>
      <c r="M6645">
        <v>62.93</v>
      </c>
      <c r="N6645">
        <v>4.83</v>
      </c>
      <c r="O6645" t="s">
        <v>38</v>
      </c>
      <c r="P6645">
        <v>13</v>
      </c>
      <c r="Q6645">
        <v>1</v>
      </c>
      <c r="R6645" s="3">
        <f t="shared" si="618"/>
        <v>238.3</v>
      </c>
      <c r="S6645" s="3">
        <f t="shared" si="619"/>
        <v>10.02000000000001</v>
      </c>
      <c r="T6645" s="3">
        <f t="shared" si="620"/>
        <v>-32.93</v>
      </c>
      <c r="U6645" s="3">
        <f t="shared" si="621"/>
        <v>-27.739999999999988</v>
      </c>
      <c r="V6645" s="4">
        <f t="shared" si="622"/>
        <v>-0.11640788921527481</v>
      </c>
      <c r="W6645" s="5">
        <f t="shared" si="623"/>
        <v>0</v>
      </c>
    </row>
    <row r="6646" spans="1:23">
      <c r="A6646" t="s">
        <v>8133</v>
      </c>
      <c r="B6646" t="s">
        <v>3623</v>
      </c>
      <c r="C6646" t="s">
        <v>277</v>
      </c>
      <c r="D6646" t="s">
        <v>52</v>
      </c>
      <c r="E6646" s="1">
        <v>46048.914953703701</v>
      </c>
      <c r="F6646" s="1">
        <v>46048.92328703704</v>
      </c>
      <c r="G6646" t="s">
        <v>27</v>
      </c>
      <c r="H6646">
        <v>2</v>
      </c>
      <c r="I6646">
        <v>1095.02</v>
      </c>
      <c r="J6646">
        <v>657.4</v>
      </c>
      <c r="K6646">
        <v>109.5</v>
      </c>
      <c r="L6646">
        <v>0</v>
      </c>
      <c r="M6646">
        <v>63.1</v>
      </c>
      <c r="N6646">
        <v>17.739999999999998</v>
      </c>
      <c r="O6646" t="s">
        <v>38</v>
      </c>
      <c r="P6646">
        <v>0</v>
      </c>
      <c r="Q6646">
        <v>5</v>
      </c>
      <c r="R6646" s="3">
        <f t="shared" si="618"/>
        <v>985.52</v>
      </c>
      <c r="S6646" s="3">
        <f t="shared" si="619"/>
        <v>328.12</v>
      </c>
      <c r="T6646" s="3">
        <f t="shared" si="620"/>
        <v>-63.1</v>
      </c>
      <c r="U6646" s="3">
        <f t="shared" si="621"/>
        <v>247.27999999999997</v>
      </c>
      <c r="V6646" s="4">
        <f t="shared" si="622"/>
        <v>0.25091322347593148</v>
      </c>
      <c r="W6646" s="5">
        <f t="shared" si="623"/>
        <v>1</v>
      </c>
    </row>
    <row r="6647" spans="1:23">
      <c r="A6647" t="s">
        <v>8134</v>
      </c>
      <c r="B6647" t="s">
        <v>1609</v>
      </c>
      <c r="C6647" t="s">
        <v>493</v>
      </c>
      <c r="D6647" t="s">
        <v>72</v>
      </c>
      <c r="E6647" s="1">
        <v>46049.254837962973</v>
      </c>
      <c r="G6647" t="s">
        <v>110</v>
      </c>
      <c r="H6647">
        <v>1</v>
      </c>
      <c r="I6647">
        <v>64.349999999999994</v>
      </c>
      <c r="J6647">
        <v>41.03</v>
      </c>
      <c r="K6647">
        <v>0</v>
      </c>
      <c r="L6647">
        <v>30</v>
      </c>
      <c r="M6647">
        <v>63.31</v>
      </c>
      <c r="N6647">
        <v>0</v>
      </c>
      <c r="O6647" t="s">
        <v>38</v>
      </c>
      <c r="P6647">
        <v>0</v>
      </c>
      <c r="R6647" s="3">
        <f t="shared" si="618"/>
        <v>64.349999999999994</v>
      </c>
      <c r="S6647" s="3">
        <f t="shared" si="619"/>
        <v>23.319999999999993</v>
      </c>
      <c r="T6647" s="3">
        <f t="shared" si="620"/>
        <v>-33.31</v>
      </c>
      <c r="U6647" s="3">
        <f t="shared" si="621"/>
        <v>-9.9900000000000091</v>
      </c>
      <c r="V6647" s="4">
        <f t="shared" si="622"/>
        <v>-0.15524475524475539</v>
      </c>
      <c r="W6647" s="5">
        <f t="shared" si="623"/>
        <v>0</v>
      </c>
    </row>
    <row r="6648" spans="1:23">
      <c r="A6648" t="s">
        <v>8135</v>
      </c>
      <c r="B6648" t="s">
        <v>173</v>
      </c>
      <c r="C6648" t="s">
        <v>819</v>
      </c>
      <c r="D6648" t="s">
        <v>32</v>
      </c>
      <c r="E6648" s="1">
        <v>46049.284571759257</v>
      </c>
      <c r="F6648" s="1">
        <v>46049.302627314813</v>
      </c>
      <c r="G6648" t="s">
        <v>27</v>
      </c>
      <c r="H6648">
        <v>1</v>
      </c>
      <c r="I6648">
        <v>187.07</v>
      </c>
      <c r="J6648">
        <v>118.5</v>
      </c>
      <c r="K6648">
        <v>18.71</v>
      </c>
      <c r="L6648">
        <v>30</v>
      </c>
      <c r="M6648">
        <v>58.98</v>
      </c>
      <c r="N6648">
        <v>3.57</v>
      </c>
      <c r="O6648" t="s">
        <v>38</v>
      </c>
      <c r="P6648">
        <v>6</v>
      </c>
      <c r="Q6648">
        <v>3</v>
      </c>
      <c r="R6648" s="3">
        <f t="shared" si="618"/>
        <v>168.35999999999999</v>
      </c>
      <c r="S6648" s="3">
        <f t="shared" si="619"/>
        <v>49.859999999999985</v>
      </c>
      <c r="T6648" s="3">
        <f t="shared" si="620"/>
        <v>-28.979999999999997</v>
      </c>
      <c r="U6648" s="3">
        <f t="shared" si="621"/>
        <v>17.309999999999988</v>
      </c>
      <c r="V6648" s="4">
        <f t="shared" si="622"/>
        <v>0.10281539558089801</v>
      </c>
      <c r="W6648" s="5">
        <f t="shared" si="623"/>
        <v>1</v>
      </c>
    </row>
    <row r="6649" spans="1:23">
      <c r="A6649" t="s">
        <v>8136</v>
      </c>
      <c r="B6649" t="s">
        <v>361</v>
      </c>
      <c r="C6649" t="s">
        <v>396</v>
      </c>
      <c r="D6649" t="s">
        <v>72</v>
      </c>
      <c r="E6649" s="1">
        <v>46049.32167824074</v>
      </c>
      <c r="F6649" s="1">
        <v>46049.332094907397</v>
      </c>
      <c r="G6649" t="s">
        <v>27</v>
      </c>
      <c r="H6649">
        <v>2</v>
      </c>
      <c r="I6649">
        <v>73.8</v>
      </c>
      <c r="J6649">
        <v>56.5</v>
      </c>
      <c r="K6649">
        <v>0</v>
      </c>
      <c r="L6649">
        <v>30</v>
      </c>
      <c r="M6649">
        <v>42.06</v>
      </c>
      <c r="N6649">
        <v>1.87</v>
      </c>
      <c r="O6649" t="s">
        <v>38</v>
      </c>
      <c r="P6649">
        <v>0</v>
      </c>
      <c r="Q6649">
        <v>4</v>
      </c>
      <c r="R6649" s="3">
        <f t="shared" si="618"/>
        <v>73.8</v>
      </c>
      <c r="S6649" s="3">
        <f t="shared" si="619"/>
        <v>17.299999999999997</v>
      </c>
      <c r="T6649" s="3">
        <f t="shared" si="620"/>
        <v>-12.060000000000002</v>
      </c>
      <c r="U6649" s="3">
        <f t="shared" si="621"/>
        <v>3.3699999999999948</v>
      </c>
      <c r="V6649" s="4">
        <f t="shared" si="622"/>
        <v>4.5663956639566329E-2</v>
      </c>
      <c r="W6649" s="5">
        <f t="shared" si="623"/>
        <v>1</v>
      </c>
    </row>
    <row r="6650" spans="1:23">
      <c r="A6650" t="s">
        <v>8137</v>
      </c>
      <c r="B6650" t="s">
        <v>1392</v>
      </c>
      <c r="C6650" t="s">
        <v>527</v>
      </c>
      <c r="D6650" t="s">
        <v>72</v>
      </c>
      <c r="E6650" s="1">
        <v>46049.364733796298</v>
      </c>
      <c r="G6650" t="s">
        <v>110</v>
      </c>
      <c r="H6650">
        <v>2</v>
      </c>
      <c r="I6650">
        <v>767.02</v>
      </c>
      <c r="J6650">
        <v>665.12</v>
      </c>
      <c r="K6650">
        <v>0</v>
      </c>
      <c r="L6650">
        <v>0</v>
      </c>
      <c r="M6650">
        <v>55.53</v>
      </c>
      <c r="N6650">
        <v>0</v>
      </c>
      <c r="O6650" t="s">
        <v>38</v>
      </c>
      <c r="P6650">
        <v>3</v>
      </c>
      <c r="R6650" s="3">
        <f t="shared" si="618"/>
        <v>767.02</v>
      </c>
      <c r="S6650" s="3">
        <f t="shared" si="619"/>
        <v>101.89999999999998</v>
      </c>
      <c r="T6650" s="3">
        <f t="shared" si="620"/>
        <v>-55.53</v>
      </c>
      <c r="U6650" s="3">
        <f t="shared" si="621"/>
        <v>46.369999999999976</v>
      </c>
      <c r="V6650" s="4">
        <f t="shared" si="622"/>
        <v>6.0454746942713328E-2</v>
      </c>
      <c r="W6650" s="5">
        <f t="shared" si="623"/>
        <v>1</v>
      </c>
    </row>
    <row r="6651" spans="1:23">
      <c r="A6651" t="s">
        <v>8138</v>
      </c>
      <c r="B6651" t="s">
        <v>796</v>
      </c>
      <c r="C6651" t="s">
        <v>116</v>
      </c>
      <c r="D6651" t="s">
        <v>48</v>
      </c>
      <c r="E6651" s="1">
        <v>46049.388368055559</v>
      </c>
      <c r="F6651" s="1">
        <v>46049.39739583333</v>
      </c>
      <c r="G6651" t="s">
        <v>27</v>
      </c>
      <c r="H6651">
        <v>1</v>
      </c>
      <c r="I6651">
        <v>294.16000000000003</v>
      </c>
      <c r="J6651">
        <v>199.8</v>
      </c>
      <c r="K6651">
        <v>29.42</v>
      </c>
      <c r="L6651">
        <v>30</v>
      </c>
      <c r="M6651">
        <v>57.53</v>
      </c>
      <c r="N6651">
        <v>5.31</v>
      </c>
      <c r="O6651" t="s">
        <v>38</v>
      </c>
      <c r="P6651">
        <v>0</v>
      </c>
      <c r="Q6651">
        <v>5</v>
      </c>
      <c r="R6651" s="3">
        <f t="shared" si="618"/>
        <v>264.74</v>
      </c>
      <c r="S6651" s="3">
        <f t="shared" si="619"/>
        <v>64.94</v>
      </c>
      <c r="T6651" s="3">
        <f t="shared" si="620"/>
        <v>-27.53</v>
      </c>
      <c r="U6651" s="3">
        <f t="shared" si="621"/>
        <v>32.099999999999994</v>
      </c>
      <c r="V6651" s="4">
        <f t="shared" si="622"/>
        <v>0.12125103875500488</v>
      </c>
      <c r="W6651" s="5">
        <f t="shared" si="623"/>
        <v>1</v>
      </c>
    </row>
    <row r="6652" spans="1:23">
      <c r="A6652" t="s">
        <v>8139</v>
      </c>
      <c r="B6652" t="s">
        <v>1865</v>
      </c>
      <c r="C6652" t="s">
        <v>623</v>
      </c>
      <c r="D6652" t="s">
        <v>37</v>
      </c>
      <c r="E6652" s="1">
        <v>46049.41642361111</v>
      </c>
      <c r="F6652" s="1">
        <v>46049.428229166668</v>
      </c>
      <c r="G6652" t="s">
        <v>27</v>
      </c>
      <c r="H6652">
        <v>2</v>
      </c>
      <c r="I6652">
        <v>481.56</v>
      </c>
      <c r="J6652">
        <v>404.88</v>
      </c>
      <c r="K6652">
        <v>72.23</v>
      </c>
      <c r="L6652">
        <v>0</v>
      </c>
      <c r="M6652">
        <v>52.15</v>
      </c>
      <c r="N6652">
        <v>7.37</v>
      </c>
      <c r="O6652" t="s">
        <v>38</v>
      </c>
      <c r="P6652">
        <v>0</v>
      </c>
      <c r="Q6652">
        <v>5</v>
      </c>
      <c r="R6652" s="3">
        <f t="shared" si="618"/>
        <v>409.33</v>
      </c>
      <c r="S6652" s="3">
        <f t="shared" si="619"/>
        <v>4.4499999999999886</v>
      </c>
      <c r="T6652" s="3">
        <f t="shared" si="620"/>
        <v>-52.15</v>
      </c>
      <c r="U6652" s="3">
        <f t="shared" si="621"/>
        <v>-55.070000000000007</v>
      </c>
      <c r="V6652" s="4">
        <f t="shared" si="622"/>
        <v>-0.13453692619646743</v>
      </c>
      <c r="W6652" s="5">
        <f t="shared" si="623"/>
        <v>0</v>
      </c>
    </row>
    <row r="6653" spans="1:23">
      <c r="A6653" t="s">
        <v>8140</v>
      </c>
      <c r="B6653" t="s">
        <v>2020</v>
      </c>
      <c r="C6653" t="s">
        <v>964</v>
      </c>
      <c r="D6653" t="s">
        <v>72</v>
      </c>
      <c r="E6653" s="1">
        <v>46049.441979166673</v>
      </c>
      <c r="F6653" s="1">
        <v>46049.45517361111</v>
      </c>
      <c r="G6653" t="s">
        <v>27</v>
      </c>
      <c r="H6653">
        <v>3</v>
      </c>
      <c r="I6653">
        <v>685.68</v>
      </c>
      <c r="J6653">
        <v>604.08000000000004</v>
      </c>
      <c r="K6653">
        <v>0</v>
      </c>
      <c r="L6653">
        <v>0</v>
      </c>
      <c r="M6653">
        <v>52.86</v>
      </c>
      <c r="N6653">
        <v>12.34</v>
      </c>
      <c r="O6653" t="s">
        <v>144</v>
      </c>
      <c r="P6653">
        <v>4</v>
      </c>
      <c r="Q6653">
        <v>4</v>
      </c>
      <c r="R6653" s="3">
        <f t="shared" si="618"/>
        <v>685.68</v>
      </c>
      <c r="S6653" s="3">
        <f t="shared" si="619"/>
        <v>81.599999999999909</v>
      </c>
      <c r="T6653" s="3">
        <f t="shared" si="620"/>
        <v>-52.86</v>
      </c>
      <c r="U6653" s="3">
        <f t="shared" si="621"/>
        <v>16.39999999999991</v>
      </c>
      <c r="V6653" s="4">
        <f t="shared" si="622"/>
        <v>2.3917862559794528E-2</v>
      </c>
      <c r="W6653" s="5">
        <f t="shared" si="623"/>
        <v>1</v>
      </c>
    </row>
    <row r="6654" spans="1:23">
      <c r="A6654" t="s">
        <v>8141</v>
      </c>
      <c r="B6654" t="s">
        <v>3407</v>
      </c>
      <c r="C6654" t="s">
        <v>221</v>
      </c>
      <c r="D6654" t="s">
        <v>60</v>
      </c>
      <c r="E6654" s="1">
        <v>46049.477754629632</v>
      </c>
      <c r="F6654" s="1">
        <v>46049.48400462963</v>
      </c>
      <c r="G6654" t="s">
        <v>27</v>
      </c>
      <c r="H6654">
        <v>1</v>
      </c>
      <c r="I6654">
        <v>106.92</v>
      </c>
      <c r="J6654">
        <v>85.35</v>
      </c>
      <c r="K6654">
        <v>10.69</v>
      </c>
      <c r="L6654">
        <v>30</v>
      </c>
      <c r="M6654">
        <v>61.55</v>
      </c>
      <c r="N6654">
        <v>2.27</v>
      </c>
      <c r="O6654" t="s">
        <v>38</v>
      </c>
      <c r="P6654">
        <v>0</v>
      </c>
      <c r="Q6654">
        <v>5</v>
      </c>
      <c r="R6654" s="3">
        <f t="shared" si="618"/>
        <v>96.23</v>
      </c>
      <c r="S6654" s="3">
        <f t="shared" si="619"/>
        <v>10.88000000000001</v>
      </c>
      <c r="T6654" s="3">
        <f t="shared" si="620"/>
        <v>-31.549999999999997</v>
      </c>
      <c r="U6654" s="3">
        <f t="shared" si="621"/>
        <v>-22.939999999999987</v>
      </c>
      <c r="V6654" s="4">
        <f t="shared" si="622"/>
        <v>-0.23838719733970681</v>
      </c>
      <c r="W6654" s="5">
        <f t="shared" si="623"/>
        <v>0</v>
      </c>
    </row>
    <row r="6655" spans="1:23">
      <c r="A6655" t="s">
        <v>8142</v>
      </c>
      <c r="B6655" t="s">
        <v>1040</v>
      </c>
      <c r="C6655" t="s">
        <v>25</v>
      </c>
      <c r="D6655" t="s">
        <v>26</v>
      </c>
      <c r="E6655" s="1">
        <v>46049.522997685177</v>
      </c>
      <c r="F6655" s="1">
        <v>46049.536192129628</v>
      </c>
      <c r="G6655" t="s">
        <v>27</v>
      </c>
      <c r="H6655">
        <v>5</v>
      </c>
      <c r="I6655">
        <v>4668.8999999999996</v>
      </c>
      <c r="J6655">
        <v>4249.8999999999996</v>
      </c>
      <c r="K6655">
        <v>233.44</v>
      </c>
      <c r="L6655">
        <v>0</v>
      </c>
      <c r="M6655">
        <v>58.4</v>
      </c>
      <c r="N6655">
        <v>79.84</v>
      </c>
      <c r="O6655" t="s">
        <v>38</v>
      </c>
      <c r="P6655">
        <v>4</v>
      </c>
      <c r="Q6655">
        <v>4</v>
      </c>
      <c r="R6655" s="3">
        <f t="shared" si="618"/>
        <v>4435.46</v>
      </c>
      <c r="S6655" s="3">
        <f t="shared" si="619"/>
        <v>185.5600000000004</v>
      </c>
      <c r="T6655" s="3">
        <f t="shared" si="620"/>
        <v>-58.4</v>
      </c>
      <c r="U6655" s="3">
        <f t="shared" si="621"/>
        <v>47.320000000000391</v>
      </c>
      <c r="V6655" s="4">
        <f t="shared" si="622"/>
        <v>1.0668566507194381E-2</v>
      </c>
      <c r="W6655" s="5">
        <f t="shared" si="623"/>
        <v>1</v>
      </c>
    </row>
    <row r="6656" spans="1:23">
      <c r="A6656" t="s">
        <v>8143</v>
      </c>
      <c r="B6656" t="s">
        <v>2989</v>
      </c>
      <c r="C6656" t="s">
        <v>1096</v>
      </c>
      <c r="D6656" t="s">
        <v>60</v>
      </c>
      <c r="E6656" s="1">
        <v>46049.647094907406</v>
      </c>
      <c r="F6656" s="1">
        <v>46049.654733796298</v>
      </c>
      <c r="G6656" t="s">
        <v>27</v>
      </c>
      <c r="H6656">
        <v>1</v>
      </c>
      <c r="I6656">
        <v>163.34</v>
      </c>
      <c r="J6656">
        <v>136.87</v>
      </c>
      <c r="K6656">
        <v>8.17</v>
      </c>
      <c r="L6656">
        <v>30</v>
      </c>
      <c r="M6656">
        <v>48.46</v>
      </c>
      <c r="N6656">
        <v>3.33</v>
      </c>
      <c r="O6656" t="s">
        <v>38</v>
      </c>
      <c r="P6656">
        <v>0</v>
      </c>
      <c r="Q6656">
        <v>5</v>
      </c>
      <c r="R6656" s="3">
        <f t="shared" si="618"/>
        <v>155.17000000000002</v>
      </c>
      <c r="S6656" s="3">
        <f t="shared" si="619"/>
        <v>18.300000000000011</v>
      </c>
      <c r="T6656" s="3">
        <f t="shared" si="620"/>
        <v>-18.46</v>
      </c>
      <c r="U6656" s="3">
        <f t="shared" si="621"/>
        <v>-3.4899999999999896</v>
      </c>
      <c r="V6656" s="4">
        <f t="shared" si="622"/>
        <v>-2.2491460978281815E-2</v>
      </c>
      <c r="W6656" s="5">
        <f t="shared" si="623"/>
        <v>0</v>
      </c>
    </row>
    <row r="6657" spans="1:23">
      <c r="A6657" t="s">
        <v>8144</v>
      </c>
      <c r="B6657" t="s">
        <v>3451</v>
      </c>
      <c r="C6657" t="s">
        <v>527</v>
      </c>
      <c r="D6657" t="s">
        <v>52</v>
      </c>
      <c r="E6657" s="1">
        <v>46049.730324074073</v>
      </c>
      <c r="F6657" s="1">
        <v>46049.742129629631</v>
      </c>
      <c r="G6657" t="s">
        <v>27</v>
      </c>
      <c r="H6657">
        <v>2</v>
      </c>
      <c r="I6657">
        <v>767.02</v>
      </c>
      <c r="J6657">
        <v>665.12</v>
      </c>
      <c r="K6657">
        <v>76.7</v>
      </c>
      <c r="L6657">
        <v>0</v>
      </c>
      <c r="M6657">
        <v>39.4</v>
      </c>
      <c r="N6657">
        <v>12.43</v>
      </c>
      <c r="O6657" t="s">
        <v>38</v>
      </c>
      <c r="P6657">
        <v>2</v>
      </c>
      <c r="Q6657">
        <v>3</v>
      </c>
      <c r="R6657" s="3">
        <f t="shared" si="618"/>
        <v>690.31999999999994</v>
      </c>
      <c r="S6657" s="3">
        <f t="shared" si="619"/>
        <v>25.199999999999932</v>
      </c>
      <c r="T6657" s="3">
        <f t="shared" si="620"/>
        <v>-39.4</v>
      </c>
      <c r="U6657" s="3">
        <f t="shared" si="621"/>
        <v>-26.630000000000067</v>
      </c>
      <c r="V6657" s="4">
        <f t="shared" si="622"/>
        <v>-3.8576312434812937E-2</v>
      </c>
      <c r="W6657" s="5">
        <f t="shared" si="623"/>
        <v>0</v>
      </c>
    </row>
    <row r="6658" spans="1:23">
      <c r="A6658" t="s">
        <v>8145</v>
      </c>
      <c r="B6658" t="s">
        <v>2198</v>
      </c>
      <c r="C6658" t="s">
        <v>881</v>
      </c>
      <c r="D6658" t="s">
        <v>44</v>
      </c>
      <c r="E6658" s="1">
        <v>46049.756215277783</v>
      </c>
      <c r="F6658" s="1">
        <v>46049.763159722221</v>
      </c>
      <c r="G6658" t="s">
        <v>27</v>
      </c>
      <c r="H6658">
        <v>2</v>
      </c>
      <c r="I6658">
        <v>1292.3399999999999</v>
      </c>
      <c r="J6658">
        <v>864.58</v>
      </c>
      <c r="K6658">
        <v>0</v>
      </c>
      <c r="L6658">
        <v>0</v>
      </c>
      <c r="M6658">
        <v>38.36</v>
      </c>
      <c r="N6658">
        <v>23.26</v>
      </c>
      <c r="O6658" t="s">
        <v>65</v>
      </c>
      <c r="P6658">
        <v>0</v>
      </c>
      <c r="Q6658">
        <v>5</v>
      </c>
      <c r="R6658" s="3">
        <f t="shared" ref="R6658:R6721" si="624">I6658-K6658</f>
        <v>1292.3399999999999</v>
      </c>
      <c r="S6658" s="3">
        <f t="shared" ref="S6658:S6721" si="625">R6658-J6658</f>
        <v>427.75999999999988</v>
      </c>
      <c r="T6658" s="3">
        <f t="shared" ref="T6658:T6721" si="626">L6658-M6658</f>
        <v>-38.36</v>
      </c>
      <c r="U6658" s="3">
        <f t="shared" ref="U6658:U6721" si="627">S6658+T6658-N6658</f>
        <v>366.13999999999987</v>
      </c>
      <c r="V6658" s="4">
        <f t="shared" ref="V6658:V6721" si="628">IF(R6658&gt;0, U6658/R6658, 0)</f>
        <v>0.28331553615921501</v>
      </c>
      <c r="W6658" s="5">
        <f t="shared" ref="W6658:W6721" si="629">IF(U6658&gt;0, 1, 0)</f>
        <v>1</v>
      </c>
    </row>
    <row r="6659" spans="1:23">
      <c r="A6659" t="s">
        <v>8146</v>
      </c>
      <c r="B6659" t="s">
        <v>1277</v>
      </c>
      <c r="C6659" t="s">
        <v>1369</v>
      </c>
      <c r="D6659" t="s">
        <v>60</v>
      </c>
      <c r="E6659" s="1">
        <v>46049.791192129633</v>
      </c>
      <c r="F6659" s="1">
        <v>46049.802303240736</v>
      </c>
      <c r="G6659" t="s">
        <v>27</v>
      </c>
      <c r="H6659">
        <v>1</v>
      </c>
      <c r="I6659">
        <v>418.14</v>
      </c>
      <c r="J6659">
        <v>256.82</v>
      </c>
      <c r="K6659">
        <v>20.91</v>
      </c>
      <c r="L6659">
        <v>0</v>
      </c>
      <c r="M6659">
        <v>64.28</v>
      </c>
      <c r="N6659">
        <v>7.15</v>
      </c>
      <c r="O6659" t="s">
        <v>33</v>
      </c>
      <c r="P6659">
        <v>1</v>
      </c>
      <c r="Q6659">
        <v>4</v>
      </c>
      <c r="R6659" s="3">
        <f t="shared" si="624"/>
        <v>397.22999999999996</v>
      </c>
      <c r="S6659" s="3">
        <f t="shared" si="625"/>
        <v>140.40999999999997</v>
      </c>
      <c r="T6659" s="3">
        <f t="shared" si="626"/>
        <v>-64.28</v>
      </c>
      <c r="U6659" s="3">
        <f t="shared" si="627"/>
        <v>68.979999999999961</v>
      </c>
      <c r="V6659" s="4">
        <f t="shared" si="628"/>
        <v>0.17365254386627388</v>
      </c>
      <c r="W6659" s="5">
        <f t="shared" si="629"/>
        <v>1</v>
      </c>
    </row>
    <row r="6660" spans="1:23">
      <c r="A6660" t="s">
        <v>8147</v>
      </c>
      <c r="B6660" t="s">
        <v>1767</v>
      </c>
      <c r="C6660" t="s">
        <v>684</v>
      </c>
      <c r="D6660" t="s">
        <v>32</v>
      </c>
      <c r="E6660" s="1">
        <v>46049.841898148137</v>
      </c>
      <c r="F6660" s="1">
        <v>46049.861342592587</v>
      </c>
      <c r="G6660" t="s">
        <v>27</v>
      </c>
      <c r="H6660">
        <v>4</v>
      </c>
      <c r="I6660">
        <v>1329.84</v>
      </c>
      <c r="J6660">
        <v>965</v>
      </c>
      <c r="K6660">
        <v>0</v>
      </c>
      <c r="L6660">
        <v>0</v>
      </c>
      <c r="M6660">
        <v>63.88</v>
      </c>
      <c r="N6660">
        <v>23.94</v>
      </c>
      <c r="O6660" t="s">
        <v>38</v>
      </c>
      <c r="P6660">
        <v>8</v>
      </c>
      <c r="Q6660">
        <v>3</v>
      </c>
      <c r="R6660" s="3">
        <f t="shared" si="624"/>
        <v>1329.84</v>
      </c>
      <c r="S6660" s="3">
        <f t="shared" si="625"/>
        <v>364.83999999999992</v>
      </c>
      <c r="T6660" s="3">
        <f t="shared" si="626"/>
        <v>-63.88</v>
      </c>
      <c r="U6660" s="3">
        <f t="shared" si="627"/>
        <v>277.01999999999992</v>
      </c>
      <c r="V6660" s="4">
        <f t="shared" si="628"/>
        <v>0.20831077422847857</v>
      </c>
      <c r="W6660" s="5">
        <f t="shared" si="629"/>
        <v>1</v>
      </c>
    </row>
    <row r="6661" spans="1:23">
      <c r="A6661" t="s">
        <v>8148</v>
      </c>
      <c r="B6661" t="s">
        <v>864</v>
      </c>
      <c r="C6661" t="s">
        <v>614</v>
      </c>
      <c r="D6661" t="s">
        <v>72</v>
      </c>
      <c r="E6661" s="1">
        <v>46049.856782407413</v>
      </c>
      <c r="F6661" s="1">
        <v>46049.879004629627</v>
      </c>
      <c r="G6661" t="s">
        <v>27</v>
      </c>
      <c r="H6661">
        <v>2</v>
      </c>
      <c r="I6661">
        <v>417.76</v>
      </c>
      <c r="J6661">
        <v>358.58</v>
      </c>
      <c r="K6661">
        <v>20.89</v>
      </c>
      <c r="L6661">
        <v>0</v>
      </c>
      <c r="M6661">
        <v>56.93</v>
      </c>
      <c r="N6661">
        <v>7.14</v>
      </c>
      <c r="O6661" t="s">
        <v>65</v>
      </c>
      <c r="P6661">
        <v>17</v>
      </c>
      <c r="Q6661">
        <v>2</v>
      </c>
      <c r="R6661" s="3">
        <f t="shared" si="624"/>
        <v>396.87</v>
      </c>
      <c r="S6661" s="3">
        <f t="shared" si="625"/>
        <v>38.29000000000002</v>
      </c>
      <c r="T6661" s="3">
        <f t="shared" si="626"/>
        <v>-56.93</v>
      </c>
      <c r="U6661" s="3">
        <f t="shared" si="627"/>
        <v>-25.77999999999998</v>
      </c>
      <c r="V6661" s="4">
        <f t="shared" si="628"/>
        <v>-6.4958298687227509E-2</v>
      </c>
      <c r="W6661" s="5">
        <f t="shared" si="629"/>
        <v>0</v>
      </c>
    </row>
    <row r="6662" spans="1:23">
      <c r="A6662" t="s">
        <v>8149</v>
      </c>
      <c r="B6662" t="s">
        <v>818</v>
      </c>
      <c r="C6662" t="s">
        <v>340</v>
      </c>
      <c r="D6662" t="s">
        <v>72</v>
      </c>
      <c r="E6662" s="1">
        <v>46049.90011574074</v>
      </c>
      <c r="F6662" s="1">
        <v>46049.924421296288</v>
      </c>
      <c r="G6662" t="s">
        <v>27</v>
      </c>
      <c r="H6662">
        <v>1</v>
      </c>
      <c r="I6662">
        <v>115.77</v>
      </c>
      <c r="J6662">
        <v>104.19</v>
      </c>
      <c r="K6662">
        <v>0</v>
      </c>
      <c r="L6662">
        <v>30</v>
      </c>
      <c r="M6662">
        <v>51.13</v>
      </c>
      <c r="N6662">
        <v>2.62</v>
      </c>
      <c r="O6662" t="s">
        <v>38</v>
      </c>
      <c r="P6662">
        <v>20</v>
      </c>
      <c r="Q6662">
        <v>3</v>
      </c>
      <c r="R6662" s="3">
        <f t="shared" si="624"/>
        <v>115.77</v>
      </c>
      <c r="S6662" s="3">
        <f t="shared" si="625"/>
        <v>11.579999999999998</v>
      </c>
      <c r="T6662" s="3">
        <f t="shared" si="626"/>
        <v>-21.130000000000003</v>
      </c>
      <c r="U6662" s="3">
        <f t="shared" si="627"/>
        <v>-12.170000000000005</v>
      </c>
      <c r="V6662" s="4">
        <f t="shared" si="628"/>
        <v>-0.1051222251014944</v>
      </c>
      <c r="W6662" s="5">
        <f t="shared" si="629"/>
        <v>0</v>
      </c>
    </row>
    <row r="6663" spans="1:23">
      <c r="A6663" t="s">
        <v>8150</v>
      </c>
      <c r="B6663" t="s">
        <v>919</v>
      </c>
      <c r="C6663" t="s">
        <v>426</v>
      </c>
      <c r="D6663" t="s">
        <v>143</v>
      </c>
      <c r="E6663" s="1">
        <v>46049.932581018518</v>
      </c>
      <c r="F6663" s="1">
        <v>46049.941608796304</v>
      </c>
      <c r="G6663" t="s">
        <v>27</v>
      </c>
      <c r="H6663">
        <v>2</v>
      </c>
      <c r="I6663">
        <v>1297.3599999999999</v>
      </c>
      <c r="J6663">
        <v>1117.46</v>
      </c>
      <c r="K6663">
        <v>64.87</v>
      </c>
      <c r="L6663">
        <v>0</v>
      </c>
      <c r="M6663">
        <v>53.78</v>
      </c>
      <c r="N6663">
        <v>22.18</v>
      </c>
      <c r="O6663" t="s">
        <v>38</v>
      </c>
      <c r="P6663">
        <v>0</v>
      </c>
      <c r="Q6663">
        <v>5</v>
      </c>
      <c r="R6663" s="3">
        <f t="shared" si="624"/>
        <v>1232.4899999999998</v>
      </c>
      <c r="S6663" s="3">
        <f t="shared" si="625"/>
        <v>115.02999999999975</v>
      </c>
      <c r="T6663" s="3">
        <f t="shared" si="626"/>
        <v>-53.78</v>
      </c>
      <c r="U6663" s="3">
        <f t="shared" si="627"/>
        <v>39.069999999999744</v>
      </c>
      <c r="V6663" s="4">
        <f t="shared" si="628"/>
        <v>3.170005436149563E-2</v>
      </c>
      <c r="W6663" s="5">
        <f t="shared" si="629"/>
        <v>1</v>
      </c>
    </row>
    <row r="6664" spans="1:23">
      <c r="A6664" t="s">
        <v>8151</v>
      </c>
      <c r="B6664" t="s">
        <v>520</v>
      </c>
      <c r="C6664" t="s">
        <v>102</v>
      </c>
      <c r="D6664" t="s">
        <v>117</v>
      </c>
      <c r="E6664" s="1">
        <v>46050.38795138889</v>
      </c>
      <c r="F6664" s="1">
        <v>46050.393506944441</v>
      </c>
      <c r="G6664" t="s">
        <v>27</v>
      </c>
      <c r="H6664">
        <v>2</v>
      </c>
      <c r="I6664">
        <v>101.3</v>
      </c>
      <c r="J6664">
        <v>85.72</v>
      </c>
      <c r="K6664">
        <v>0</v>
      </c>
      <c r="L6664">
        <v>30</v>
      </c>
      <c r="M6664">
        <v>63.94</v>
      </c>
      <c r="N6664">
        <v>2.36</v>
      </c>
      <c r="O6664" t="s">
        <v>38</v>
      </c>
      <c r="P6664">
        <v>0</v>
      </c>
      <c r="Q6664">
        <v>5</v>
      </c>
      <c r="R6664" s="3">
        <f t="shared" si="624"/>
        <v>101.3</v>
      </c>
      <c r="S6664" s="3">
        <f t="shared" si="625"/>
        <v>15.579999999999998</v>
      </c>
      <c r="T6664" s="3">
        <f t="shared" si="626"/>
        <v>-33.94</v>
      </c>
      <c r="U6664" s="3">
        <f t="shared" si="627"/>
        <v>-20.72</v>
      </c>
      <c r="V6664" s="4">
        <f t="shared" si="628"/>
        <v>-0.20454096742349456</v>
      </c>
      <c r="W6664" s="5">
        <f t="shared" si="629"/>
        <v>0</v>
      </c>
    </row>
    <row r="6665" spans="1:23">
      <c r="A6665" t="s">
        <v>8152</v>
      </c>
      <c r="B6665" t="s">
        <v>2402</v>
      </c>
      <c r="C6665" t="s">
        <v>1369</v>
      </c>
      <c r="D6665" t="s">
        <v>48</v>
      </c>
      <c r="E6665" s="1">
        <v>46050.469930555562</v>
      </c>
      <c r="F6665" s="1">
        <v>46050.487986111111</v>
      </c>
      <c r="G6665" t="s">
        <v>27</v>
      </c>
      <c r="H6665">
        <v>4</v>
      </c>
      <c r="I6665">
        <v>1672.56</v>
      </c>
      <c r="J6665">
        <v>1027.28</v>
      </c>
      <c r="K6665">
        <v>167.26</v>
      </c>
      <c r="L6665">
        <v>0</v>
      </c>
      <c r="M6665">
        <v>62.83</v>
      </c>
      <c r="N6665">
        <v>27.1</v>
      </c>
      <c r="O6665" t="s">
        <v>38</v>
      </c>
      <c r="P6665">
        <v>11</v>
      </c>
      <c r="Q6665">
        <v>2</v>
      </c>
      <c r="R6665" s="3">
        <f t="shared" si="624"/>
        <v>1505.3</v>
      </c>
      <c r="S6665" s="3">
        <f t="shared" si="625"/>
        <v>478.02</v>
      </c>
      <c r="T6665" s="3">
        <f t="shared" si="626"/>
        <v>-62.83</v>
      </c>
      <c r="U6665" s="3">
        <f t="shared" si="627"/>
        <v>388.09</v>
      </c>
      <c r="V6665" s="4">
        <f t="shared" si="628"/>
        <v>0.25781571779711687</v>
      </c>
      <c r="W6665" s="5">
        <f t="shared" si="629"/>
        <v>1</v>
      </c>
    </row>
    <row r="6666" spans="1:23">
      <c r="A6666" t="s">
        <v>8153</v>
      </c>
      <c r="B6666" t="s">
        <v>1796</v>
      </c>
      <c r="C6666" t="s">
        <v>1019</v>
      </c>
      <c r="D6666" t="s">
        <v>103</v>
      </c>
      <c r="E6666" s="1">
        <v>46050.565104166657</v>
      </c>
      <c r="F6666" s="1">
        <v>46050.578993055547</v>
      </c>
      <c r="G6666" t="s">
        <v>27</v>
      </c>
      <c r="H6666">
        <v>1</v>
      </c>
      <c r="I6666">
        <v>244.96</v>
      </c>
      <c r="J6666">
        <v>184.29</v>
      </c>
      <c r="K6666">
        <v>36.74</v>
      </c>
      <c r="L6666">
        <v>30</v>
      </c>
      <c r="M6666">
        <v>50.25</v>
      </c>
      <c r="N6666">
        <v>4.29</v>
      </c>
      <c r="O6666" t="s">
        <v>65</v>
      </c>
      <c r="P6666">
        <v>0</v>
      </c>
      <c r="Q6666">
        <v>5</v>
      </c>
      <c r="R6666" s="3">
        <f t="shared" si="624"/>
        <v>208.22</v>
      </c>
      <c r="S6666" s="3">
        <f t="shared" si="625"/>
        <v>23.930000000000007</v>
      </c>
      <c r="T6666" s="3">
        <f t="shared" si="626"/>
        <v>-20.25</v>
      </c>
      <c r="U6666" s="3">
        <f t="shared" si="627"/>
        <v>-0.60999999999999321</v>
      </c>
      <c r="V6666" s="4">
        <f t="shared" si="628"/>
        <v>-2.9295936989722085E-3</v>
      </c>
      <c r="W6666" s="5">
        <f t="shared" si="629"/>
        <v>0</v>
      </c>
    </row>
    <row r="6667" spans="1:23">
      <c r="A6667" t="s">
        <v>8154</v>
      </c>
      <c r="B6667" t="s">
        <v>2183</v>
      </c>
      <c r="C6667" t="s">
        <v>1063</v>
      </c>
      <c r="D6667" t="s">
        <v>44</v>
      </c>
      <c r="E6667" s="1">
        <v>46050.603009259263</v>
      </c>
      <c r="F6667" s="1">
        <v>46050.608564814807</v>
      </c>
      <c r="G6667" t="s">
        <v>27</v>
      </c>
      <c r="H6667">
        <v>1</v>
      </c>
      <c r="I6667">
        <v>562.85</v>
      </c>
      <c r="J6667">
        <v>365.94</v>
      </c>
      <c r="K6667">
        <v>0</v>
      </c>
      <c r="L6667">
        <v>0</v>
      </c>
      <c r="M6667">
        <v>59.46</v>
      </c>
      <c r="N6667">
        <v>10.130000000000001</v>
      </c>
      <c r="O6667" t="s">
        <v>38</v>
      </c>
      <c r="P6667">
        <v>0</v>
      </c>
      <c r="Q6667">
        <v>4</v>
      </c>
      <c r="R6667" s="3">
        <f t="shared" si="624"/>
        <v>562.85</v>
      </c>
      <c r="S6667" s="3">
        <f t="shared" si="625"/>
        <v>196.91000000000003</v>
      </c>
      <c r="T6667" s="3">
        <f t="shared" si="626"/>
        <v>-59.46</v>
      </c>
      <c r="U6667" s="3">
        <f t="shared" si="627"/>
        <v>127.32000000000002</v>
      </c>
      <c r="V6667" s="4">
        <f t="shared" si="628"/>
        <v>0.22620591631873505</v>
      </c>
      <c r="W6667" s="5">
        <f t="shared" si="629"/>
        <v>1</v>
      </c>
    </row>
    <row r="6668" spans="1:23">
      <c r="A6668" t="s">
        <v>8155</v>
      </c>
      <c r="B6668" t="s">
        <v>468</v>
      </c>
      <c r="C6668" t="s">
        <v>389</v>
      </c>
      <c r="D6668" t="s">
        <v>60</v>
      </c>
      <c r="E6668" s="1">
        <v>46050.667361111111</v>
      </c>
      <c r="F6668" s="1">
        <v>46050.686111111107</v>
      </c>
      <c r="G6668" t="s">
        <v>27</v>
      </c>
      <c r="H6668">
        <v>1</v>
      </c>
      <c r="I6668">
        <v>251.78</v>
      </c>
      <c r="J6668">
        <v>208.99</v>
      </c>
      <c r="K6668">
        <v>0</v>
      </c>
      <c r="L6668">
        <v>30</v>
      </c>
      <c r="M6668">
        <v>60.54</v>
      </c>
      <c r="N6668">
        <v>5.07</v>
      </c>
      <c r="O6668" t="s">
        <v>38</v>
      </c>
      <c r="P6668">
        <v>12</v>
      </c>
      <c r="Q6668">
        <v>2</v>
      </c>
      <c r="R6668" s="3">
        <f t="shared" si="624"/>
        <v>251.78</v>
      </c>
      <c r="S6668" s="3">
        <f t="shared" si="625"/>
        <v>42.789999999999992</v>
      </c>
      <c r="T6668" s="3">
        <f t="shared" si="626"/>
        <v>-30.54</v>
      </c>
      <c r="U6668" s="3">
        <f t="shared" si="627"/>
        <v>7.1799999999999926</v>
      </c>
      <c r="V6668" s="4">
        <f t="shared" si="628"/>
        <v>2.851695925013898E-2</v>
      </c>
      <c r="W6668" s="5">
        <f t="shared" si="629"/>
        <v>1</v>
      </c>
    </row>
    <row r="6669" spans="1:23">
      <c r="A6669" t="s">
        <v>8156</v>
      </c>
      <c r="B6669" t="s">
        <v>722</v>
      </c>
      <c r="C6669" t="s">
        <v>1477</v>
      </c>
      <c r="D6669" t="s">
        <v>103</v>
      </c>
      <c r="E6669" s="1">
        <v>46050.682951388888</v>
      </c>
      <c r="F6669" s="1">
        <v>46050.701701388891</v>
      </c>
      <c r="G6669" t="s">
        <v>27</v>
      </c>
      <c r="H6669">
        <v>2</v>
      </c>
      <c r="I6669">
        <v>102.08</v>
      </c>
      <c r="J6669">
        <v>77.38</v>
      </c>
      <c r="K6669">
        <v>5.0999999999999996</v>
      </c>
      <c r="L6669">
        <v>30</v>
      </c>
      <c r="M6669">
        <v>64.12</v>
      </c>
      <c r="N6669">
        <v>2.29</v>
      </c>
      <c r="O6669" t="s">
        <v>65</v>
      </c>
      <c r="P6669">
        <v>7</v>
      </c>
      <c r="Q6669">
        <v>4</v>
      </c>
      <c r="R6669" s="3">
        <f t="shared" si="624"/>
        <v>96.98</v>
      </c>
      <c r="S6669" s="3">
        <f t="shared" si="625"/>
        <v>19.600000000000009</v>
      </c>
      <c r="T6669" s="3">
        <f t="shared" si="626"/>
        <v>-34.120000000000005</v>
      </c>
      <c r="U6669" s="3">
        <f t="shared" si="627"/>
        <v>-16.809999999999995</v>
      </c>
      <c r="V6669" s="4">
        <f t="shared" si="628"/>
        <v>-0.17333470818725505</v>
      </c>
      <c r="W6669" s="5">
        <f t="shared" si="629"/>
        <v>0</v>
      </c>
    </row>
    <row r="6670" spans="1:23">
      <c r="A6670" t="s">
        <v>8157</v>
      </c>
      <c r="B6670" t="s">
        <v>5705</v>
      </c>
      <c r="C6670" t="s">
        <v>184</v>
      </c>
      <c r="D6670" t="s">
        <v>87</v>
      </c>
      <c r="E6670" s="1">
        <v>46050.691388888888</v>
      </c>
      <c r="F6670" s="1">
        <v>46050.710833333331</v>
      </c>
      <c r="G6670" t="s">
        <v>27</v>
      </c>
      <c r="H6670">
        <v>2</v>
      </c>
      <c r="I6670">
        <v>414.06</v>
      </c>
      <c r="J6670">
        <v>353.68</v>
      </c>
      <c r="K6670">
        <v>103.52</v>
      </c>
      <c r="L6670">
        <v>0</v>
      </c>
      <c r="M6670">
        <v>62.84</v>
      </c>
      <c r="N6670">
        <v>5.59</v>
      </c>
      <c r="O6670" t="s">
        <v>38</v>
      </c>
      <c r="P6670">
        <v>8</v>
      </c>
      <c r="Q6670">
        <v>3</v>
      </c>
      <c r="R6670" s="3">
        <f t="shared" si="624"/>
        <v>310.54000000000002</v>
      </c>
      <c r="S6670" s="3">
        <f t="shared" si="625"/>
        <v>-43.139999999999986</v>
      </c>
      <c r="T6670" s="3">
        <f t="shared" si="626"/>
        <v>-62.84</v>
      </c>
      <c r="U6670" s="3">
        <f t="shared" si="627"/>
        <v>-111.57</v>
      </c>
      <c r="V6670" s="4">
        <f t="shared" si="628"/>
        <v>-0.35927738777613183</v>
      </c>
      <c r="W6670" s="5">
        <f t="shared" si="629"/>
        <v>0</v>
      </c>
    </row>
    <row r="6671" spans="1:23">
      <c r="A6671" t="s">
        <v>8158</v>
      </c>
      <c r="B6671" t="s">
        <v>914</v>
      </c>
      <c r="C6671" t="s">
        <v>99</v>
      </c>
      <c r="D6671" t="s">
        <v>52</v>
      </c>
      <c r="E6671" s="1">
        <v>46050.69568287037</v>
      </c>
      <c r="F6671" s="1">
        <v>46050.711655092593</v>
      </c>
      <c r="G6671" t="s">
        <v>27</v>
      </c>
      <c r="H6671">
        <v>5</v>
      </c>
      <c r="I6671">
        <v>771.85</v>
      </c>
      <c r="J6671">
        <v>567</v>
      </c>
      <c r="K6671">
        <v>115.78</v>
      </c>
      <c r="L6671">
        <v>0</v>
      </c>
      <c r="M6671">
        <v>61.82</v>
      </c>
      <c r="N6671">
        <v>11.81</v>
      </c>
      <c r="O6671" t="s">
        <v>38</v>
      </c>
      <c r="P6671">
        <v>8</v>
      </c>
      <c r="Q6671">
        <v>4</v>
      </c>
      <c r="R6671" s="3">
        <f t="shared" si="624"/>
        <v>656.07</v>
      </c>
      <c r="S6671" s="3">
        <f t="shared" si="625"/>
        <v>89.07000000000005</v>
      </c>
      <c r="T6671" s="3">
        <f t="shared" si="626"/>
        <v>-61.82</v>
      </c>
      <c r="U6671" s="3">
        <f t="shared" si="627"/>
        <v>15.440000000000049</v>
      </c>
      <c r="V6671" s="4">
        <f t="shared" si="628"/>
        <v>2.3534074107945873E-2</v>
      </c>
      <c r="W6671" s="5">
        <f t="shared" si="629"/>
        <v>1</v>
      </c>
    </row>
    <row r="6672" spans="1:23">
      <c r="A6672" t="s">
        <v>8159</v>
      </c>
      <c r="B6672" t="s">
        <v>165</v>
      </c>
      <c r="C6672" t="s">
        <v>2676</v>
      </c>
      <c r="D6672" t="s">
        <v>26</v>
      </c>
      <c r="E6672" s="1">
        <v>46050.734398148154</v>
      </c>
      <c r="F6672" s="1">
        <v>46050.752453703702</v>
      </c>
      <c r="G6672" t="s">
        <v>27</v>
      </c>
      <c r="H6672">
        <v>2</v>
      </c>
      <c r="I6672">
        <v>306.7</v>
      </c>
      <c r="J6672">
        <v>224.26</v>
      </c>
      <c r="K6672">
        <v>15.34</v>
      </c>
      <c r="L6672">
        <v>30</v>
      </c>
      <c r="M6672">
        <v>44.12</v>
      </c>
      <c r="N6672">
        <v>5.78</v>
      </c>
      <c r="O6672" t="s">
        <v>38</v>
      </c>
      <c r="P6672">
        <v>11</v>
      </c>
      <c r="Q6672">
        <v>1</v>
      </c>
      <c r="R6672" s="3">
        <f t="shared" si="624"/>
        <v>291.36</v>
      </c>
      <c r="S6672" s="3">
        <f t="shared" si="625"/>
        <v>67.100000000000023</v>
      </c>
      <c r="T6672" s="3">
        <f t="shared" si="626"/>
        <v>-14.119999999999997</v>
      </c>
      <c r="U6672" s="3">
        <f t="shared" si="627"/>
        <v>47.200000000000024</v>
      </c>
      <c r="V6672" s="4">
        <f t="shared" si="628"/>
        <v>0.16199890170236142</v>
      </c>
      <c r="W6672" s="5">
        <f t="shared" si="629"/>
        <v>1</v>
      </c>
    </row>
    <row r="6673" spans="1:23">
      <c r="A6673" t="s">
        <v>8160</v>
      </c>
      <c r="B6673" t="s">
        <v>2202</v>
      </c>
      <c r="C6673" t="s">
        <v>389</v>
      </c>
      <c r="D6673" t="s">
        <v>26</v>
      </c>
      <c r="E6673" s="1">
        <v>46050.738807870373</v>
      </c>
      <c r="F6673" s="1">
        <v>46050.756863425922</v>
      </c>
      <c r="G6673" t="s">
        <v>27</v>
      </c>
      <c r="H6673">
        <v>4</v>
      </c>
      <c r="I6673">
        <v>1007.12</v>
      </c>
      <c r="J6673">
        <v>835.96</v>
      </c>
      <c r="K6673">
        <v>0</v>
      </c>
      <c r="L6673">
        <v>0</v>
      </c>
      <c r="M6673">
        <v>39.15</v>
      </c>
      <c r="N6673">
        <v>18.13</v>
      </c>
      <c r="O6673" t="s">
        <v>65</v>
      </c>
      <c r="P6673">
        <v>11</v>
      </c>
      <c r="Q6673">
        <v>1</v>
      </c>
      <c r="R6673" s="3">
        <f t="shared" si="624"/>
        <v>1007.12</v>
      </c>
      <c r="S6673" s="3">
        <f t="shared" si="625"/>
        <v>171.15999999999997</v>
      </c>
      <c r="T6673" s="3">
        <f t="shared" si="626"/>
        <v>-39.15</v>
      </c>
      <c r="U6673" s="3">
        <f t="shared" si="627"/>
        <v>113.87999999999997</v>
      </c>
      <c r="V6673" s="4">
        <f t="shared" si="628"/>
        <v>0.11307490666454838</v>
      </c>
      <c r="W6673" s="5">
        <f t="shared" si="629"/>
        <v>1</v>
      </c>
    </row>
    <row r="6674" spans="1:23">
      <c r="A6674" t="s">
        <v>8161</v>
      </c>
      <c r="B6674" t="s">
        <v>524</v>
      </c>
      <c r="C6674" t="s">
        <v>362</v>
      </c>
      <c r="D6674" t="s">
        <v>37</v>
      </c>
      <c r="E6674" s="1">
        <v>46050.814050925917</v>
      </c>
      <c r="F6674" s="1">
        <v>46050.830023148148</v>
      </c>
      <c r="G6674" t="s">
        <v>27</v>
      </c>
      <c r="H6674">
        <v>5</v>
      </c>
      <c r="I6674">
        <v>2429</v>
      </c>
      <c r="J6674">
        <v>1562.9</v>
      </c>
      <c r="K6674">
        <v>0</v>
      </c>
      <c r="L6674">
        <v>0</v>
      </c>
      <c r="M6674">
        <v>57.73</v>
      </c>
      <c r="N6674">
        <v>43.72</v>
      </c>
      <c r="O6674" t="s">
        <v>38</v>
      </c>
      <c r="P6674">
        <v>3</v>
      </c>
      <c r="Q6674">
        <v>3</v>
      </c>
      <c r="R6674" s="3">
        <f t="shared" si="624"/>
        <v>2429</v>
      </c>
      <c r="S6674" s="3">
        <f t="shared" si="625"/>
        <v>866.09999999999991</v>
      </c>
      <c r="T6674" s="3">
        <f t="shared" si="626"/>
        <v>-57.73</v>
      </c>
      <c r="U6674" s="3">
        <f t="shared" si="627"/>
        <v>764.64999999999986</v>
      </c>
      <c r="V6674" s="4">
        <f t="shared" si="628"/>
        <v>0.31480032935364344</v>
      </c>
      <c r="W6674" s="5">
        <f t="shared" si="629"/>
        <v>1</v>
      </c>
    </row>
    <row r="6675" spans="1:23">
      <c r="A6675" t="s">
        <v>8162</v>
      </c>
      <c r="B6675" t="s">
        <v>1680</v>
      </c>
      <c r="C6675" t="s">
        <v>617</v>
      </c>
      <c r="D6675" t="s">
        <v>117</v>
      </c>
      <c r="E6675" s="1">
        <v>46050.841273148151</v>
      </c>
      <c r="F6675" s="1">
        <v>46050.853078703702</v>
      </c>
      <c r="G6675" t="s">
        <v>27</v>
      </c>
      <c r="H6675">
        <v>1</v>
      </c>
      <c r="I6675">
        <v>213.91</v>
      </c>
      <c r="J6675">
        <v>144.74</v>
      </c>
      <c r="K6675">
        <v>10.7</v>
      </c>
      <c r="L6675">
        <v>30</v>
      </c>
      <c r="M6675">
        <v>48.54</v>
      </c>
      <c r="N6675">
        <v>4.2</v>
      </c>
      <c r="O6675" t="s">
        <v>38</v>
      </c>
      <c r="P6675">
        <v>0</v>
      </c>
      <c r="Q6675">
        <v>5</v>
      </c>
      <c r="R6675" s="3">
        <f t="shared" si="624"/>
        <v>203.21</v>
      </c>
      <c r="S6675" s="3">
        <f t="shared" si="625"/>
        <v>58.47</v>
      </c>
      <c r="T6675" s="3">
        <f t="shared" si="626"/>
        <v>-18.54</v>
      </c>
      <c r="U6675" s="3">
        <f t="shared" si="627"/>
        <v>35.729999999999997</v>
      </c>
      <c r="V6675" s="4">
        <f t="shared" si="628"/>
        <v>0.17582796122238076</v>
      </c>
      <c r="W6675" s="5">
        <f t="shared" si="629"/>
        <v>1</v>
      </c>
    </row>
    <row r="6676" spans="1:23">
      <c r="A6676" t="s">
        <v>8163</v>
      </c>
      <c r="B6676" t="s">
        <v>1694</v>
      </c>
      <c r="C6676" t="s">
        <v>218</v>
      </c>
      <c r="D6676" t="s">
        <v>72</v>
      </c>
      <c r="E6676" s="1">
        <v>46050.900659722232</v>
      </c>
      <c r="F6676" s="1">
        <v>46050.913854166669</v>
      </c>
      <c r="G6676" t="s">
        <v>27</v>
      </c>
      <c r="H6676">
        <v>1</v>
      </c>
      <c r="I6676">
        <v>679.21</v>
      </c>
      <c r="J6676">
        <v>430.26</v>
      </c>
      <c r="K6676">
        <v>101.88</v>
      </c>
      <c r="L6676">
        <v>0</v>
      </c>
      <c r="M6676">
        <v>61.41</v>
      </c>
      <c r="N6676">
        <v>10.39</v>
      </c>
      <c r="O6676" t="s">
        <v>38</v>
      </c>
      <c r="P6676">
        <v>4</v>
      </c>
      <c r="Q6676">
        <v>4</v>
      </c>
      <c r="R6676" s="3">
        <f t="shared" si="624"/>
        <v>577.33000000000004</v>
      </c>
      <c r="S6676" s="3">
        <f t="shared" si="625"/>
        <v>147.07000000000005</v>
      </c>
      <c r="T6676" s="3">
        <f t="shared" si="626"/>
        <v>-61.41</v>
      </c>
      <c r="U6676" s="3">
        <f t="shared" si="627"/>
        <v>75.270000000000053</v>
      </c>
      <c r="V6676" s="4">
        <f t="shared" si="628"/>
        <v>0.13037604143210996</v>
      </c>
      <c r="W6676" s="5">
        <f t="shared" si="629"/>
        <v>1</v>
      </c>
    </row>
    <row r="6677" spans="1:23">
      <c r="A6677" t="s">
        <v>8164</v>
      </c>
      <c r="B6677" t="s">
        <v>1239</v>
      </c>
      <c r="C6677" t="s">
        <v>762</v>
      </c>
      <c r="D6677" t="s">
        <v>37</v>
      </c>
      <c r="E6677" s="1">
        <v>46050.910254629627</v>
      </c>
      <c r="F6677" s="1">
        <v>46050.923449074071</v>
      </c>
      <c r="G6677" t="s">
        <v>27</v>
      </c>
      <c r="H6677">
        <v>1</v>
      </c>
      <c r="I6677">
        <v>223.32</v>
      </c>
      <c r="J6677">
        <v>138.31</v>
      </c>
      <c r="K6677">
        <v>11.17</v>
      </c>
      <c r="L6677">
        <v>30</v>
      </c>
      <c r="M6677">
        <v>45.68</v>
      </c>
      <c r="N6677">
        <v>4.3600000000000003</v>
      </c>
      <c r="O6677" t="s">
        <v>38</v>
      </c>
      <c r="P6677">
        <v>0</v>
      </c>
      <c r="Q6677">
        <v>4</v>
      </c>
      <c r="R6677" s="3">
        <f t="shared" si="624"/>
        <v>212.15</v>
      </c>
      <c r="S6677" s="3">
        <f t="shared" si="625"/>
        <v>73.84</v>
      </c>
      <c r="T6677" s="3">
        <f t="shared" si="626"/>
        <v>-15.68</v>
      </c>
      <c r="U6677" s="3">
        <f t="shared" si="627"/>
        <v>53.800000000000004</v>
      </c>
      <c r="V6677" s="4">
        <f t="shared" si="628"/>
        <v>0.25359415507895361</v>
      </c>
      <c r="W6677" s="5">
        <f t="shared" si="629"/>
        <v>1</v>
      </c>
    </row>
    <row r="6678" spans="1:23">
      <c r="A6678" t="s">
        <v>8165</v>
      </c>
      <c r="B6678" t="s">
        <v>497</v>
      </c>
      <c r="C6678" t="s">
        <v>726</v>
      </c>
      <c r="D6678" t="s">
        <v>143</v>
      </c>
      <c r="E6678" s="1">
        <v>46051.254988425928</v>
      </c>
      <c r="F6678" s="1">
        <v>46051.26054398148</v>
      </c>
      <c r="G6678" t="s">
        <v>27</v>
      </c>
      <c r="H6678">
        <v>1</v>
      </c>
      <c r="I6678">
        <v>283.82</v>
      </c>
      <c r="J6678">
        <v>245.71</v>
      </c>
      <c r="K6678">
        <v>14.19</v>
      </c>
      <c r="L6678">
        <v>30</v>
      </c>
      <c r="M6678">
        <v>50.39</v>
      </c>
      <c r="N6678">
        <v>5.39</v>
      </c>
      <c r="O6678" t="s">
        <v>38</v>
      </c>
      <c r="P6678">
        <v>0</v>
      </c>
      <c r="Q6678">
        <v>5</v>
      </c>
      <c r="R6678" s="3">
        <f t="shared" si="624"/>
        <v>269.63</v>
      </c>
      <c r="S6678" s="3">
        <f t="shared" si="625"/>
        <v>23.919999999999987</v>
      </c>
      <c r="T6678" s="3">
        <f t="shared" si="626"/>
        <v>-20.39</v>
      </c>
      <c r="U6678" s="3">
        <f t="shared" si="627"/>
        <v>-1.8600000000000128</v>
      </c>
      <c r="V6678" s="4">
        <f t="shared" si="628"/>
        <v>-6.8983421726069531E-3</v>
      </c>
      <c r="W6678" s="5">
        <f t="shared" si="629"/>
        <v>0</v>
      </c>
    </row>
    <row r="6679" spans="1:23">
      <c r="A6679" t="s">
        <v>8166</v>
      </c>
      <c r="B6679" t="s">
        <v>330</v>
      </c>
      <c r="C6679" t="s">
        <v>224</v>
      </c>
      <c r="D6679" t="s">
        <v>48</v>
      </c>
      <c r="E6679" s="1">
        <v>46051.285393518519</v>
      </c>
      <c r="F6679" s="1">
        <v>46051.309004629627</v>
      </c>
      <c r="G6679" t="s">
        <v>27</v>
      </c>
      <c r="H6679">
        <v>2</v>
      </c>
      <c r="I6679">
        <v>245.82</v>
      </c>
      <c r="J6679">
        <v>191.76</v>
      </c>
      <c r="K6679">
        <v>12.29</v>
      </c>
      <c r="L6679">
        <v>30</v>
      </c>
      <c r="M6679">
        <v>62.81</v>
      </c>
      <c r="N6679">
        <v>4.74</v>
      </c>
      <c r="O6679" t="s">
        <v>38</v>
      </c>
      <c r="P6679">
        <v>19</v>
      </c>
      <c r="Q6679">
        <v>3</v>
      </c>
      <c r="R6679" s="3">
        <f t="shared" si="624"/>
        <v>233.53</v>
      </c>
      <c r="S6679" s="3">
        <f t="shared" si="625"/>
        <v>41.77000000000001</v>
      </c>
      <c r="T6679" s="3">
        <f t="shared" si="626"/>
        <v>-32.81</v>
      </c>
      <c r="U6679" s="3">
        <f t="shared" si="627"/>
        <v>4.2200000000000077</v>
      </c>
      <c r="V6679" s="4">
        <f t="shared" si="628"/>
        <v>1.8070483449663888E-2</v>
      </c>
      <c r="W6679" s="5">
        <f t="shared" si="629"/>
        <v>1</v>
      </c>
    </row>
    <row r="6680" spans="1:23">
      <c r="A6680" t="s">
        <v>8167</v>
      </c>
      <c r="B6680" t="s">
        <v>3438</v>
      </c>
      <c r="C6680" t="s">
        <v>816</v>
      </c>
      <c r="D6680" t="s">
        <v>143</v>
      </c>
      <c r="E6680" s="1">
        <v>46051.317847222221</v>
      </c>
      <c r="F6680" s="1">
        <v>46051.328958333332</v>
      </c>
      <c r="G6680" t="s">
        <v>27</v>
      </c>
      <c r="H6680">
        <v>1</v>
      </c>
      <c r="I6680">
        <v>208.12</v>
      </c>
      <c r="J6680">
        <v>122.32</v>
      </c>
      <c r="K6680">
        <v>31.22</v>
      </c>
      <c r="L6680">
        <v>30</v>
      </c>
      <c r="M6680">
        <v>52.13</v>
      </c>
      <c r="N6680">
        <v>3.72</v>
      </c>
      <c r="O6680" t="s">
        <v>33</v>
      </c>
      <c r="P6680">
        <v>0</v>
      </c>
      <c r="Q6680">
        <v>5</v>
      </c>
      <c r="R6680" s="3">
        <f t="shared" si="624"/>
        <v>176.9</v>
      </c>
      <c r="S6680" s="3">
        <f t="shared" si="625"/>
        <v>54.580000000000013</v>
      </c>
      <c r="T6680" s="3">
        <f t="shared" si="626"/>
        <v>-22.130000000000003</v>
      </c>
      <c r="U6680" s="3">
        <f t="shared" si="627"/>
        <v>28.730000000000011</v>
      </c>
      <c r="V6680" s="4">
        <f t="shared" si="628"/>
        <v>0.16240814019219904</v>
      </c>
      <c r="W6680" s="5">
        <f t="shared" si="629"/>
        <v>1</v>
      </c>
    </row>
    <row r="6681" spans="1:23">
      <c r="A6681" t="s">
        <v>8168</v>
      </c>
      <c r="B6681" t="s">
        <v>1476</v>
      </c>
      <c r="C6681" t="s">
        <v>1159</v>
      </c>
      <c r="D6681" t="s">
        <v>44</v>
      </c>
      <c r="E6681" s="1">
        <v>46051.320613425924</v>
      </c>
      <c r="F6681" s="1">
        <v>46051.328946759262</v>
      </c>
      <c r="G6681" t="s">
        <v>27</v>
      </c>
      <c r="H6681">
        <v>1</v>
      </c>
      <c r="I6681">
        <v>104.5</v>
      </c>
      <c r="J6681">
        <v>67.22</v>
      </c>
      <c r="K6681">
        <v>10.45</v>
      </c>
      <c r="L6681">
        <v>30</v>
      </c>
      <c r="M6681">
        <v>48.21</v>
      </c>
      <c r="N6681">
        <v>2.23</v>
      </c>
      <c r="O6681" t="s">
        <v>38</v>
      </c>
      <c r="P6681">
        <v>0</v>
      </c>
      <c r="Q6681">
        <v>4</v>
      </c>
      <c r="R6681" s="3">
        <f t="shared" si="624"/>
        <v>94.05</v>
      </c>
      <c r="S6681" s="3">
        <f t="shared" si="625"/>
        <v>26.83</v>
      </c>
      <c r="T6681" s="3">
        <f t="shared" si="626"/>
        <v>-18.21</v>
      </c>
      <c r="U6681" s="3">
        <f t="shared" si="627"/>
        <v>6.389999999999997</v>
      </c>
      <c r="V6681" s="4">
        <f t="shared" si="628"/>
        <v>6.7942583732057388E-2</v>
      </c>
      <c r="W6681" s="5">
        <f t="shared" si="629"/>
        <v>1</v>
      </c>
    </row>
    <row r="6682" spans="1:23">
      <c r="A6682" t="s">
        <v>8169</v>
      </c>
      <c r="B6682" t="s">
        <v>908</v>
      </c>
      <c r="C6682" t="s">
        <v>1506</v>
      </c>
      <c r="D6682" t="s">
        <v>44</v>
      </c>
      <c r="E6682" s="1">
        <v>46051.438287037039</v>
      </c>
      <c r="F6682" s="1">
        <v>46051.454259259262</v>
      </c>
      <c r="G6682" t="s">
        <v>27</v>
      </c>
      <c r="H6682">
        <v>1</v>
      </c>
      <c r="I6682">
        <v>243.36</v>
      </c>
      <c r="J6682">
        <v>196.54</v>
      </c>
      <c r="K6682">
        <v>24.34</v>
      </c>
      <c r="L6682">
        <v>30</v>
      </c>
      <c r="M6682">
        <v>50.21</v>
      </c>
      <c r="N6682">
        <v>4.4800000000000004</v>
      </c>
      <c r="O6682" t="s">
        <v>38</v>
      </c>
      <c r="P6682">
        <v>8</v>
      </c>
      <c r="Q6682">
        <v>4</v>
      </c>
      <c r="R6682" s="3">
        <f t="shared" si="624"/>
        <v>219.02</v>
      </c>
      <c r="S6682" s="3">
        <f t="shared" si="625"/>
        <v>22.480000000000018</v>
      </c>
      <c r="T6682" s="3">
        <f t="shared" si="626"/>
        <v>-20.21</v>
      </c>
      <c r="U6682" s="3">
        <f t="shared" si="627"/>
        <v>-2.2099999999999831</v>
      </c>
      <c r="V6682" s="4">
        <f t="shared" si="628"/>
        <v>-1.0090402702949424E-2</v>
      </c>
      <c r="W6682" s="5">
        <f t="shared" si="629"/>
        <v>0</v>
      </c>
    </row>
    <row r="6683" spans="1:23">
      <c r="A6683" t="s">
        <v>8170</v>
      </c>
      <c r="B6683" t="s">
        <v>235</v>
      </c>
      <c r="C6683" t="s">
        <v>1071</v>
      </c>
      <c r="D6683" t="s">
        <v>87</v>
      </c>
      <c r="E6683" s="1">
        <v>46051.463726851849</v>
      </c>
      <c r="F6683" s="1">
        <v>46051.487337962957</v>
      </c>
      <c r="G6683" t="s">
        <v>27</v>
      </c>
      <c r="H6683">
        <v>1</v>
      </c>
      <c r="I6683">
        <v>153.75</v>
      </c>
      <c r="J6683">
        <v>115.19</v>
      </c>
      <c r="K6683">
        <v>38.44</v>
      </c>
      <c r="L6683">
        <v>30</v>
      </c>
      <c r="M6683">
        <v>48.13</v>
      </c>
      <c r="N6683">
        <v>2.62</v>
      </c>
      <c r="O6683" t="s">
        <v>65</v>
      </c>
      <c r="P6683">
        <v>14</v>
      </c>
      <c r="Q6683">
        <v>1</v>
      </c>
      <c r="R6683" s="3">
        <f t="shared" si="624"/>
        <v>115.31</v>
      </c>
      <c r="S6683" s="3">
        <f t="shared" si="625"/>
        <v>0.12000000000000455</v>
      </c>
      <c r="T6683" s="3">
        <f t="shared" si="626"/>
        <v>-18.130000000000003</v>
      </c>
      <c r="U6683" s="3">
        <f t="shared" si="627"/>
        <v>-20.63</v>
      </c>
      <c r="V6683" s="4">
        <f t="shared" si="628"/>
        <v>-0.17890902783800189</v>
      </c>
      <c r="W6683" s="5">
        <f t="shared" si="629"/>
        <v>0</v>
      </c>
    </row>
    <row r="6684" spans="1:23">
      <c r="A6684" t="s">
        <v>8171</v>
      </c>
      <c r="B6684" t="s">
        <v>1642</v>
      </c>
      <c r="C6684" t="s">
        <v>1506</v>
      </c>
      <c r="D6684" t="s">
        <v>32</v>
      </c>
      <c r="E6684" s="1">
        <v>46051.477013888893</v>
      </c>
      <c r="F6684" s="1">
        <v>46051.48673611111</v>
      </c>
      <c r="G6684" t="s">
        <v>53</v>
      </c>
      <c r="H6684">
        <v>1</v>
      </c>
      <c r="I6684">
        <v>243.36</v>
      </c>
      <c r="J6684">
        <v>196.54</v>
      </c>
      <c r="K6684">
        <v>0</v>
      </c>
      <c r="L6684">
        <v>30</v>
      </c>
      <c r="M6684">
        <v>35.35</v>
      </c>
      <c r="N6684">
        <v>4.92</v>
      </c>
      <c r="O6684" t="s">
        <v>144</v>
      </c>
      <c r="P6684">
        <v>0</v>
      </c>
      <c r="Q6684">
        <v>1</v>
      </c>
      <c r="R6684" s="3">
        <f t="shared" si="624"/>
        <v>243.36</v>
      </c>
      <c r="S6684" s="3">
        <f t="shared" si="625"/>
        <v>46.820000000000022</v>
      </c>
      <c r="T6684" s="3">
        <f t="shared" si="626"/>
        <v>-5.3500000000000014</v>
      </c>
      <c r="U6684" s="3">
        <f t="shared" si="627"/>
        <v>36.550000000000018</v>
      </c>
      <c r="V6684" s="4">
        <f t="shared" si="628"/>
        <v>0.15018902038132814</v>
      </c>
      <c r="W6684" s="5">
        <f t="shared" si="629"/>
        <v>1</v>
      </c>
    </row>
    <row r="6685" spans="1:23">
      <c r="A6685" t="s">
        <v>8172</v>
      </c>
      <c r="B6685" t="s">
        <v>5034</v>
      </c>
      <c r="C6685" t="s">
        <v>36</v>
      </c>
      <c r="D6685" t="s">
        <v>44</v>
      </c>
      <c r="E6685" s="1">
        <v>46051.508958333332</v>
      </c>
      <c r="F6685" s="1">
        <v>46051.527013888888</v>
      </c>
      <c r="G6685" t="s">
        <v>27</v>
      </c>
      <c r="H6685">
        <v>1</v>
      </c>
      <c r="I6685">
        <v>456.41</v>
      </c>
      <c r="J6685">
        <v>319.45999999999998</v>
      </c>
      <c r="K6685">
        <v>45.64</v>
      </c>
      <c r="L6685">
        <v>0</v>
      </c>
      <c r="M6685">
        <v>40.18</v>
      </c>
      <c r="N6685">
        <v>7.39</v>
      </c>
      <c r="O6685" t="s">
        <v>38</v>
      </c>
      <c r="P6685">
        <v>11</v>
      </c>
      <c r="Q6685">
        <v>1</v>
      </c>
      <c r="R6685" s="3">
        <f t="shared" si="624"/>
        <v>410.77000000000004</v>
      </c>
      <c r="S6685" s="3">
        <f t="shared" si="625"/>
        <v>91.310000000000059</v>
      </c>
      <c r="T6685" s="3">
        <f t="shared" si="626"/>
        <v>-40.18</v>
      </c>
      <c r="U6685" s="3">
        <f t="shared" si="627"/>
        <v>43.740000000000059</v>
      </c>
      <c r="V6685" s="4">
        <f t="shared" si="628"/>
        <v>0.10648294666114871</v>
      </c>
      <c r="W6685" s="5">
        <f t="shared" si="629"/>
        <v>1</v>
      </c>
    </row>
    <row r="6686" spans="1:23">
      <c r="A6686" t="s">
        <v>8173</v>
      </c>
      <c r="B6686" t="s">
        <v>2890</v>
      </c>
      <c r="C6686" t="s">
        <v>978</v>
      </c>
      <c r="D6686" t="s">
        <v>44</v>
      </c>
      <c r="E6686" s="1">
        <v>46051.514421296299</v>
      </c>
      <c r="F6686" s="1">
        <v>46051.530393518522</v>
      </c>
      <c r="G6686" t="s">
        <v>27</v>
      </c>
      <c r="H6686">
        <v>1</v>
      </c>
      <c r="I6686">
        <v>345.37</v>
      </c>
      <c r="J6686">
        <v>301.48</v>
      </c>
      <c r="K6686">
        <v>17.27</v>
      </c>
      <c r="L6686">
        <v>30</v>
      </c>
      <c r="M6686">
        <v>59.36</v>
      </c>
      <c r="N6686">
        <v>6.45</v>
      </c>
      <c r="O6686" t="s">
        <v>65</v>
      </c>
      <c r="P6686">
        <v>8</v>
      </c>
      <c r="Q6686">
        <v>3</v>
      </c>
      <c r="R6686" s="3">
        <f t="shared" si="624"/>
        <v>328.1</v>
      </c>
      <c r="S6686" s="3">
        <f t="shared" si="625"/>
        <v>26.620000000000005</v>
      </c>
      <c r="T6686" s="3">
        <f t="shared" si="626"/>
        <v>-29.36</v>
      </c>
      <c r="U6686" s="3">
        <f t="shared" si="627"/>
        <v>-9.1899999999999942</v>
      </c>
      <c r="V6686" s="4">
        <f t="shared" si="628"/>
        <v>-2.8009753124047528E-2</v>
      </c>
      <c r="W6686" s="5">
        <f t="shared" si="629"/>
        <v>0</v>
      </c>
    </row>
    <row r="6687" spans="1:23">
      <c r="A6687" t="s">
        <v>8174</v>
      </c>
      <c r="B6687" t="s">
        <v>2141</v>
      </c>
      <c r="C6687" t="s">
        <v>351</v>
      </c>
      <c r="D6687" t="s">
        <v>44</v>
      </c>
      <c r="E6687" s="1">
        <v>46051.539166666669</v>
      </c>
      <c r="F6687" s="1">
        <v>46051.546111111107</v>
      </c>
      <c r="G6687" t="s">
        <v>27</v>
      </c>
      <c r="H6687">
        <v>1</v>
      </c>
      <c r="I6687">
        <v>287.56</v>
      </c>
      <c r="J6687">
        <v>254.14</v>
      </c>
      <c r="K6687">
        <v>0</v>
      </c>
      <c r="L6687">
        <v>30</v>
      </c>
      <c r="M6687">
        <v>42.79</v>
      </c>
      <c r="N6687">
        <v>5.72</v>
      </c>
      <c r="O6687" t="s">
        <v>38</v>
      </c>
      <c r="P6687">
        <v>0</v>
      </c>
      <c r="Q6687">
        <v>5</v>
      </c>
      <c r="R6687" s="3">
        <f t="shared" si="624"/>
        <v>287.56</v>
      </c>
      <c r="S6687" s="3">
        <f t="shared" si="625"/>
        <v>33.420000000000016</v>
      </c>
      <c r="T6687" s="3">
        <f t="shared" si="626"/>
        <v>-12.79</v>
      </c>
      <c r="U6687" s="3">
        <f t="shared" si="627"/>
        <v>14.910000000000018</v>
      </c>
      <c r="V6687" s="4">
        <f t="shared" si="628"/>
        <v>5.1850048685491784E-2</v>
      </c>
      <c r="W6687" s="5">
        <f t="shared" si="629"/>
        <v>1</v>
      </c>
    </row>
    <row r="6688" spans="1:23">
      <c r="A6688" t="s">
        <v>8175</v>
      </c>
      <c r="B6688" t="s">
        <v>330</v>
      </c>
      <c r="C6688" t="s">
        <v>1063</v>
      </c>
      <c r="D6688" t="s">
        <v>160</v>
      </c>
      <c r="E6688" s="1">
        <v>46051.594837962963</v>
      </c>
      <c r="F6688" s="1">
        <v>46051.608032407406</v>
      </c>
      <c r="G6688" t="s">
        <v>27</v>
      </c>
      <c r="H6688">
        <v>3</v>
      </c>
      <c r="I6688">
        <v>1688.55</v>
      </c>
      <c r="J6688">
        <v>1097.82</v>
      </c>
      <c r="K6688">
        <v>168.86</v>
      </c>
      <c r="L6688">
        <v>0</v>
      </c>
      <c r="M6688">
        <v>36.4</v>
      </c>
      <c r="N6688">
        <v>27.35</v>
      </c>
      <c r="O6688" t="s">
        <v>38</v>
      </c>
      <c r="P6688">
        <v>0</v>
      </c>
      <c r="Q6688">
        <v>4</v>
      </c>
      <c r="R6688" s="3">
        <f t="shared" si="624"/>
        <v>1519.69</v>
      </c>
      <c r="S6688" s="3">
        <f t="shared" si="625"/>
        <v>421.87000000000012</v>
      </c>
      <c r="T6688" s="3">
        <f t="shared" si="626"/>
        <v>-36.4</v>
      </c>
      <c r="U6688" s="3">
        <f t="shared" si="627"/>
        <v>358.12000000000012</v>
      </c>
      <c r="V6688" s="4">
        <f t="shared" si="628"/>
        <v>0.23565332403319106</v>
      </c>
      <c r="W6688" s="5">
        <f t="shared" si="629"/>
        <v>1</v>
      </c>
    </row>
    <row r="6689" spans="1:23">
      <c r="A6689" t="s">
        <v>8176</v>
      </c>
      <c r="B6689" t="s">
        <v>3029</v>
      </c>
      <c r="C6689" t="s">
        <v>1364</v>
      </c>
      <c r="D6689" t="s">
        <v>117</v>
      </c>
      <c r="E6689" s="1">
        <v>46051.627824074072</v>
      </c>
      <c r="F6689" s="1">
        <v>46051.63685185185</v>
      </c>
      <c r="G6689" t="s">
        <v>27</v>
      </c>
      <c r="H6689">
        <v>1</v>
      </c>
      <c r="I6689">
        <v>503.3</v>
      </c>
      <c r="J6689">
        <v>433.87</v>
      </c>
      <c r="K6689">
        <v>50.33</v>
      </c>
      <c r="L6689">
        <v>0</v>
      </c>
      <c r="M6689">
        <v>49.23</v>
      </c>
      <c r="N6689">
        <v>8.15</v>
      </c>
      <c r="O6689" t="s">
        <v>38</v>
      </c>
      <c r="P6689">
        <v>0</v>
      </c>
      <c r="Q6689">
        <v>5</v>
      </c>
      <c r="R6689" s="3">
        <f t="shared" si="624"/>
        <v>452.97</v>
      </c>
      <c r="S6689" s="3">
        <f t="shared" si="625"/>
        <v>19.100000000000023</v>
      </c>
      <c r="T6689" s="3">
        <f t="shared" si="626"/>
        <v>-49.23</v>
      </c>
      <c r="U6689" s="3">
        <f t="shared" si="627"/>
        <v>-38.279999999999973</v>
      </c>
      <c r="V6689" s="4">
        <f t="shared" si="628"/>
        <v>-8.4508907874693617E-2</v>
      </c>
      <c r="W6689" s="5">
        <f t="shared" si="629"/>
        <v>0</v>
      </c>
    </row>
    <row r="6690" spans="1:23">
      <c r="A6690" t="s">
        <v>8177</v>
      </c>
      <c r="B6690" t="s">
        <v>2731</v>
      </c>
      <c r="C6690" t="s">
        <v>259</v>
      </c>
      <c r="D6690" t="s">
        <v>117</v>
      </c>
      <c r="E6690" s="1">
        <v>46051.632453703707</v>
      </c>
      <c r="F6690" s="1">
        <v>46051.655370370368</v>
      </c>
      <c r="G6690" t="s">
        <v>27</v>
      </c>
      <c r="H6690">
        <v>3</v>
      </c>
      <c r="I6690">
        <v>612.29999999999995</v>
      </c>
      <c r="J6690">
        <v>493.2</v>
      </c>
      <c r="K6690">
        <v>30.62</v>
      </c>
      <c r="L6690">
        <v>0</v>
      </c>
      <c r="M6690">
        <v>49.2</v>
      </c>
      <c r="N6690">
        <v>10.47</v>
      </c>
      <c r="O6690" t="s">
        <v>38</v>
      </c>
      <c r="P6690">
        <v>13</v>
      </c>
      <c r="Q6690">
        <v>1</v>
      </c>
      <c r="R6690" s="3">
        <f t="shared" si="624"/>
        <v>581.67999999999995</v>
      </c>
      <c r="S6690" s="3">
        <f t="shared" si="625"/>
        <v>88.479999999999961</v>
      </c>
      <c r="T6690" s="3">
        <f t="shared" si="626"/>
        <v>-49.2</v>
      </c>
      <c r="U6690" s="3">
        <f t="shared" si="627"/>
        <v>28.80999999999996</v>
      </c>
      <c r="V6690" s="4">
        <f t="shared" si="628"/>
        <v>4.9528950625773553E-2</v>
      </c>
      <c r="W6690" s="5">
        <f t="shared" si="629"/>
        <v>1</v>
      </c>
    </row>
    <row r="6691" spans="1:23">
      <c r="A6691" t="s">
        <v>8178</v>
      </c>
      <c r="B6691" t="s">
        <v>904</v>
      </c>
      <c r="C6691" t="s">
        <v>801</v>
      </c>
      <c r="D6691" t="s">
        <v>143</v>
      </c>
      <c r="E6691" s="1">
        <v>46051.667256944442</v>
      </c>
      <c r="F6691" s="1">
        <v>46051.67559027778</v>
      </c>
      <c r="G6691" t="s">
        <v>27</v>
      </c>
      <c r="H6691">
        <v>2</v>
      </c>
      <c r="I6691">
        <v>149.62</v>
      </c>
      <c r="J6691">
        <v>111.36</v>
      </c>
      <c r="K6691">
        <v>22.44</v>
      </c>
      <c r="L6691">
        <v>30</v>
      </c>
      <c r="M6691">
        <v>37.81</v>
      </c>
      <c r="N6691">
        <v>2.83</v>
      </c>
      <c r="O6691" t="s">
        <v>38</v>
      </c>
      <c r="P6691">
        <v>0</v>
      </c>
      <c r="Q6691">
        <v>5</v>
      </c>
      <c r="R6691" s="3">
        <f t="shared" si="624"/>
        <v>127.18</v>
      </c>
      <c r="S6691" s="3">
        <f t="shared" si="625"/>
        <v>15.820000000000007</v>
      </c>
      <c r="T6691" s="3">
        <f t="shared" si="626"/>
        <v>-7.8100000000000023</v>
      </c>
      <c r="U6691" s="3">
        <f t="shared" si="627"/>
        <v>5.180000000000005</v>
      </c>
      <c r="V6691" s="4">
        <f t="shared" si="628"/>
        <v>4.0729674477119081E-2</v>
      </c>
      <c r="W6691" s="5">
        <f t="shared" si="629"/>
        <v>1</v>
      </c>
    </row>
    <row r="6692" spans="1:23">
      <c r="A6692" t="s">
        <v>8179</v>
      </c>
      <c r="B6692" t="s">
        <v>369</v>
      </c>
      <c r="C6692" t="s">
        <v>227</v>
      </c>
      <c r="D6692" t="s">
        <v>26</v>
      </c>
      <c r="E6692" s="1">
        <v>46051.768472222233</v>
      </c>
      <c r="F6692" s="1">
        <v>46051.780277777783</v>
      </c>
      <c r="G6692" t="s">
        <v>27</v>
      </c>
      <c r="H6692">
        <v>2</v>
      </c>
      <c r="I6692">
        <v>852.98</v>
      </c>
      <c r="J6692">
        <v>758.52</v>
      </c>
      <c r="K6692">
        <v>0</v>
      </c>
      <c r="L6692">
        <v>0</v>
      </c>
      <c r="M6692">
        <v>60.28</v>
      </c>
      <c r="N6692">
        <v>15.35</v>
      </c>
      <c r="O6692" t="s">
        <v>38</v>
      </c>
      <c r="P6692">
        <v>2</v>
      </c>
      <c r="Q6692">
        <v>3</v>
      </c>
      <c r="R6692" s="3">
        <f t="shared" si="624"/>
        <v>852.98</v>
      </c>
      <c r="S6692" s="3">
        <f t="shared" si="625"/>
        <v>94.460000000000036</v>
      </c>
      <c r="T6692" s="3">
        <f t="shared" si="626"/>
        <v>-60.28</v>
      </c>
      <c r="U6692" s="3">
        <f t="shared" si="627"/>
        <v>18.830000000000034</v>
      </c>
      <c r="V6692" s="4">
        <f t="shared" si="628"/>
        <v>2.2075546906140862E-2</v>
      </c>
      <c r="W6692" s="5">
        <f t="shared" si="629"/>
        <v>1</v>
      </c>
    </row>
    <row r="6693" spans="1:23">
      <c r="A6693" t="s">
        <v>8180</v>
      </c>
      <c r="B6693" t="s">
        <v>3186</v>
      </c>
      <c r="C6693" t="s">
        <v>534</v>
      </c>
      <c r="D6693" t="s">
        <v>32</v>
      </c>
      <c r="E6693" s="1">
        <v>46051.790092592593</v>
      </c>
      <c r="F6693" s="1">
        <v>46051.806759259263</v>
      </c>
      <c r="G6693" t="s">
        <v>27</v>
      </c>
      <c r="H6693">
        <v>2</v>
      </c>
      <c r="I6693">
        <v>393.82</v>
      </c>
      <c r="J6693">
        <v>308.74</v>
      </c>
      <c r="K6693">
        <v>39.380000000000003</v>
      </c>
      <c r="L6693">
        <v>30</v>
      </c>
      <c r="M6693">
        <v>60.26</v>
      </c>
      <c r="N6693">
        <v>6.92</v>
      </c>
      <c r="O6693" t="s">
        <v>38</v>
      </c>
      <c r="P6693">
        <v>4</v>
      </c>
      <c r="Q6693">
        <v>3</v>
      </c>
      <c r="R6693" s="3">
        <f t="shared" si="624"/>
        <v>354.44</v>
      </c>
      <c r="S6693" s="3">
        <f t="shared" si="625"/>
        <v>45.699999999999989</v>
      </c>
      <c r="T6693" s="3">
        <f t="shared" si="626"/>
        <v>-30.259999999999998</v>
      </c>
      <c r="U6693" s="3">
        <f t="shared" si="627"/>
        <v>8.5199999999999907</v>
      </c>
      <c r="V6693" s="4">
        <f t="shared" si="628"/>
        <v>2.4037918970770768E-2</v>
      </c>
      <c r="W6693" s="5">
        <f t="shared" si="629"/>
        <v>1</v>
      </c>
    </row>
    <row r="6694" spans="1:23">
      <c r="A6694" t="s">
        <v>8181</v>
      </c>
      <c r="B6694" t="s">
        <v>2880</v>
      </c>
      <c r="C6694" t="s">
        <v>1219</v>
      </c>
      <c r="D6694" t="s">
        <v>32</v>
      </c>
      <c r="E6694" s="1">
        <v>46051.792094907411</v>
      </c>
      <c r="F6694" s="1">
        <v>46051.8122337963</v>
      </c>
      <c r="G6694" t="s">
        <v>27</v>
      </c>
      <c r="H6694">
        <v>1</v>
      </c>
      <c r="I6694">
        <v>613.58000000000004</v>
      </c>
      <c r="J6694">
        <v>536.71</v>
      </c>
      <c r="K6694">
        <v>0</v>
      </c>
      <c r="L6694">
        <v>0</v>
      </c>
      <c r="M6694">
        <v>46.41</v>
      </c>
      <c r="N6694">
        <v>11.04</v>
      </c>
      <c r="O6694" t="s">
        <v>33</v>
      </c>
      <c r="P6694">
        <v>9</v>
      </c>
      <c r="Q6694">
        <v>4</v>
      </c>
      <c r="R6694" s="3">
        <f t="shared" si="624"/>
        <v>613.58000000000004</v>
      </c>
      <c r="S6694" s="3">
        <f t="shared" si="625"/>
        <v>76.87</v>
      </c>
      <c r="T6694" s="3">
        <f t="shared" si="626"/>
        <v>-46.41</v>
      </c>
      <c r="U6694" s="3">
        <f t="shared" si="627"/>
        <v>19.420000000000009</v>
      </c>
      <c r="V6694" s="4">
        <f t="shared" si="628"/>
        <v>3.165031454741029E-2</v>
      </c>
      <c r="W6694" s="5">
        <f t="shared" si="629"/>
        <v>1</v>
      </c>
    </row>
    <row r="6695" spans="1:23">
      <c r="A6695" t="s">
        <v>8182</v>
      </c>
      <c r="B6695" t="s">
        <v>3219</v>
      </c>
      <c r="C6695" t="s">
        <v>292</v>
      </c>
      <c r="D6695" t="s">
        <v>127</v>
      </c>
      <c r="E6695" s="1">
        <v>46051.865810185183</v>
      </c>
      <c r="F6695" s="1">
        <v>46051.879004629627</v>
      </c>
      <c r="G6695" t="s">
        <v>27</v>
      </c>
      <c r="H6695">
        <v>1</v>
      </c>
      <c r="I6695">
        <v>148.97999999999999</v>
      </c>
      <c r="J6695">
        <v>115.45</v>
      </c>
      <c r="K6695">
        <v>0</v>
      </c>
      <c r="L6695">
        <v>30</v>
      </c>
      <c r="M6695">
        <v>37.549999999999997</v>
      </c>
      <c r="N6695">
        <v>3.22</v>
      </c>
      <c r="O6695" t="s">
        <v>38</v>
      </c>
      <c r="P6695">
        <v>4</v>
      </c>
      <c r="Q6695">
        <v>3</v>
      </c>
      <c r="R6695" s="3">
        <f t="shared" si="624"/>
        <v>148.97999999999999</v>
      </c>
      <c r="S6695" s="3">
        <f t="shared" si="625"/>
        <v>33.529999999999987</v>
      </c>
      <c r="T6695" s="3">
        <f t="shared" si="626"/>
        <v>-7.5499999999999972</v>
      </c>
      <c r="U6695" s="3">
        <f t="shared" si="627"/>
        <v>22.759999999999991</v>
      </c>
      <c r="V6695" s="4">
        <f t="shared" si="628"/>
        <v>0.15277218418579669</v>
      </c>
      <c r="W6695" s="5">
        <f t="shared" si="629"/>
        <v>1</v>
      </c>
    </row>
    <row r="6696" spans="1:23">
      <c r="A6696" t="s">
        <v>8183</v>
      </c>
      <c r="B6696" t="s">
        <v>1495</v>
      </c>
      <c r="C6696" t="s">
        <v>878</v>
      </c>
      <c r="D6696" t="s">
        <v>160</v>
      </c>
      <c r="E6696" s="1">
        <v>46051.937847222223</v>
      </c>
      <c r="F6696" s="1">
        <v>46051.954513888893</v>
      </c>
      <c r="G6696" t="s">
        <v>27</v>
      </c>
      <c r="H6696">
        <v>3</v>
      </c>
      <c r="I6696">
        <v>373.89</v>
      </c>
      <c r="J6696">
        <v>344.76</v>
      </c>
      <c r="K6696">
        <v>93.47</v>
      </c>
      <c r="L6696">
        <v>30</v>
      </c>
      <c r="M6696">
        <v>52.87</v>
      </c>
      <c r="N6696">
        <v>5.59</v>
      </c>
      <c r="O6696" t="s">
        <v>38</v>
      </c>
      <c r="P6696">
        <v>4</v>
      </c>
      <c r="Q6696">
        <v>4</v>
      </c>
      <c r="R6696" s="3">
        <f t="shared" si="624"/>
        <v>280.41999999999996</v>
      </c>
      <c r="S6696" s="3">
        <f t="shared" si="625"/>
        <v>-64.340000000000032</v>
      </c>
      <c r="T6696" s="3">
        <f t="shared" si="626"/>
        <v>-22.869999999999997</v>
      </c>
      <c r="U6696" s="3">
        <f t="shared" si="627"/>
        <v>-92.80000000000004</v>
      </c>
      <c r="V6696" s="4">
        <f t="shared" si="628"/>
        <v>-0.3309321731688184</v>
      </c>
      <c r="W6696" s="5">
        <f t="shared" si="629"/>
        <v>0</v>
      </c>
    </row>
    <row r="6697" spans="1:23">
      <c r="A6697" t="s">
        <v>8184</v>
      </c>
      <c r="B6697" t="s">
        <v>976</v>
      </c>
      <c r="C6697" t="s">
        <v>417</v>
      </c>
      <c r="D6697" t="s">
        <v>60</v>
      </c>
      <c r="E6697" s="1">
        <v>46052.305358796293</v>
      </c>
      <c r="F6697" s="1">
        <v>46052.319247685176</v>
      </c>
      <c r="G6697" t="s">
        <v>27</v>
      </c>
      <c r="H6697">
        <v>4</v>
      </c>
      <c r="I6697">
        <v>281.68</v>
      </c>
      <c r="J6697">
        <v>233.96</v>
      </c>
      <c r="K6697">
        <v>14.08</v>
      </c>
      <c r="L6697">
        <v>30</v>
      </c>
      <c r="M6697">
        <v>37.75</v>
      </c>
      <c r="N6697">
        <v>5.36</v>
      </c>
      <c r="O6697" t="s">
        <v>33</v>
      </c>
      <c r="P6697">
        <v>5</v>
      </c>
      <c r="Q6697">
        <v>3</v>
      </c>
      <c r="R6697" s="3">
        <f t="shared" si="624"/>
        <v>267.60000000000002</v>
      </c>
      <c r="S6697" s="3">
        <f t="shared" si="625"/>
        <v>33.640000000000015</v>
      </c>
      <c r="T6697" s="3">
        <f t="shared" si="626"/>
        <v>-7.75</v>
      </c>
      <c r="U6697" s="3">
        <f t="shared" si="627"/>
        <v>20.530000000000015</v>
      </c>
      <c r="V6697" s="4">
        <f t="shared" si="628"/>
        <v>7.6718983557548637E-2</v>
      </c>
      <c r="W6697" s="5">
        <f t="shared" si="629"/>
        <v>1</v>
      </c>
    </row>
    <row r="6698" spans="1:23">
      <c r="A6698" t="s">
        <v>8185</v>
      </c>
      <c r="B6698" t="s">
        <v>710</v>
      </c>
      <c r="C6698" t="s">
        <v>1415</v>
      </c>
      <c r="D6698" t="s">
        <v>48</v>
      </c>
      <c r="E6698" s="1">
        <v>46052.313402777778</v>
      </c>
      <c r="F6698" s="1">
        <v>46052.32104166667</v>
      </c>
      <c r="G6698" t="s">
        <v>27</v>
      </c>
      <c r="H6698">
        <v>4</v>
      </c>
      <c r="I6698">
        <v>124</v>
      </c>
      <c r="J6698">
        <v>94.24</v>
      </c>
      <c r="K6698">
        <v>12.4</v>
      </c>
      <c r="L6698">
        <v>30</v>
      </c>
      <c r="M6698">
        <v>54.44</v>
      </c>
      <c r="N6698">
        <v>2.5499999999999998</v>
      </c>
      <c r="O6698" t="s">
        <v>65</v>
      </c>
      <c r="P6698">
        <v>0</v>
      </c>
      <c r="Q6698">
        <v>5</v>
      </c>
      <c r="R6698" s="3">
        <f t="shared" si="624"/>
        <v>111.6</v>
      </c>
      <c r="S6698" s="3">
        <f t="shared" si="625"/>
        <v>17.36</v>
      </c>
      <c r="T6698" s="3">
        <f t="shared" si="626"/>
        <v>-24.439999999999998</v>
      </c>
      <c r="U6698" s="3">
        <f t="shared" si="627"/>
        <v>-9.629999999999999</v>
      </c>
      <c r="V6698" s="4">
        <f t="shared" si="628"/>
        <v>-8.629032258064516E-2</v>
      </c>
      <c r="W6698" s="5">
        <f t="shared" si="629"/>
        <v>0</v>
      </c>
    </row>
    <row r="6699" spans="1:23">
      <c r="A6699" t="s">
        <v>8186</v>
      </c>
      <c r="B6699" t="s">
        <v>3105</v>
      </c>
      <c r="C6699" t="s">
        <v>631</v>
      </c>
      <c r="D6699" t="s">
        <v>117</v>
      </c>
      <c r="E6699" s="1">
        <v>46052.317870370367</v>
      </c>
      <c r="F6699" s="1">
        <v>46052.333148148151</v>
      </c>
      <c r="G6699" t="s">
        <v>27</v>
      </c>
      <c r="H6699">
        <v>2</v>
      </c>
      <c r="I6699">
        <v>494.06</v>
      </c>
      <c r="J6699">
        <v>328.84</v>
      </c>
      <c r="K6699">
        <v>0</v>
      </c>
      <c r="L6699">
        <v>0</v>
      </c>
      <c r="M6699">
        <v>37.520000000000003</v>
      </c>
      <c r="N6699">
        <v>8.89</v>
      </c>
      <c r="O6699" t="s">
        <v>38</v>
      </c>
      <c r="P6699">
        <v>2</v>
      </c>
      <c r="Q6699">
        <v>3</v>
      </c>
      <c r="R6699" s="3">
        <f t="shared" si="624"/>
        <v>494.06</v>
      </c>
      <c r="S6699" s="3">
        <f t="shared" si="625"/>
        <v>165.22000000000003</v>
      </c>
      <c r="T6699" s="3">
        <f t="shared" si="626"/>
        <v>-37.520000000000003</v>
      </c>
      <c r="U6699" s="3">
        <f t="shared" si="627"/>
        <v>118.81000000000002</v>
      </c>
      <c r="V6699" s="4">
        <f t="shared" si="628"/>
        <v>0.24047686515807801</v>
      </c>
      <c r="W6699" s="5">
        <f t="shared" si="629"/>
        <v>1</v>
      </c>
    </row>
    <row r="6700" spans="1:23">
      <c r="A6700" t="s">
        <v>8187</v>
      </c>
      <c r="B6700" t="s">
        <v>2989</v>
      </c>
      <c r="C6700" t="s">
        <v>233</v>
      </c>
      <c r="D6700" t="s">
        <v>72</v>
      </c>
      <c r="E6700" s="1">
        <v>46052.321261574078</v>
      </c>
      <c r="F6700" s="1">
        <v>46052.330289351848</v>
      </c>
      <c r="G6700" t="s">
        <v>27</v>
      </c>
      <c r="H6700">
        <v>1</v>
      </c>
      <c r="I6700">
        <v>616.55999999999995</v>
      </c>
      <c r="J6700">
        <v>437.79</v>
      </c>
      <c r="K6700">
        <v>30.83</v>
      </c>
      <c r="L6700">
        <v>0</v>
      </c>
      <c r="M6700">
        <v>39.729999999999997</v>
      </c>
      <c r="N6700">
        <v>10.54</v>
      </c>
      <c r="O6700" t="s">
        <v>38</v>
      </c>
      <c r="P6700">
        <v>0</v>
      </c>
      <c r="Q6700">
        <v>4</v>
      </c>
      <c r="R6700" s="3">
        <f t="shared" si="624"/>
        <v>585.7299999999999</v>
      </c>
      <c r="S6700" s="3">
        <f t="shared" si="625"/>
        <v>147.93999999999988</v>
      </c>
      <c r="T6700" s="3">
        <f t="shared" si="626"/>
        <v>-39.729999999999997</v>
      </c>
      <c r="U6700" s="3">
        <f t="shared" si="627"/>
        <v>97.669999999999902</v>
      </c>
      <c r="V6700" s="4">
        <f t="shared" si="628"/>
        <v>0.16674918477796924</v>
      </c>
      <c r="W6700" s="5">
        <f t="shared" si="629"/>
        <v>1</v>
      </c>
    </row>
    <row r="6701" spans="1:23">
      <c r="A6701" t="s">
        <v>8188</v>
      </c>
      <c r="B6701" t="s">
        <v>2804</v>
      </c>
      <c r="C6701" t="s">
        <v>783</v>
      </c>
      <c r="D6701" t="s">
        <v>117</v>
      </c>
      <c r="E6701" s="1">
        <v>46052.354270833333</v>
      </c>
      <c r="F6701" s="1">
        <v>46052.370243055557</v>
      </c>
      <c r="G6701" t="s">
        <v>27</v>
      </c>
      <c r="H6701">
        <v>2</v>
      </c>
      <c r="I6701">
        <v>198.18</v>
      </c>
      <c r="J6701">
        <v>141.16</v>
      </c>
      <c r="K6701">
        <v>9.91</v>
      </c>
      <c r="L6701">
        <v>30</v>
      </c>
      <c r="M6701">
        <v>61.73</v>
      </c>
      <c r="N6701">
        <v>3.93</v>
      </c>
      <c r="O6701" t="s">
        <v>28</v>
      </c>
      <c r="P6701">
        <v>3</v>
      </c>
      <c r="Q6701">
        <v>3</v>
      </c>
      <c r="R6701" s="3">
        <f t="shared" si="624"/>
        <v>188.27</v>
      </c>
      <c r="S6701" s="3">
        <f t="shared" si="625"/>
        <v>47.110000000000014</v>
      </c>
      <c r="T6701" s="3">
        <f t="shared" si="626"/>
        <v>-31.729999999999997</v>
      </c>
      <c r="U6701" s="3">
        <f t="shared" si="627"/>
        <v>11.450000000000017</v>
      </c>
      <c r="V6701" s="4">
        <f t="shared" si="628"/>
        <v>6.0816911881871868E-2</v>
      </c>
      <c r="W6701" s="5">
        <f t="shared" si="629"/>
        <v>1</v>
      </c>
    </row>
    <row r="6702" spans="1:23">
      <c r="A6702" t="s">
        <v>8189</v>
      </c>
      <c r="B6702" t="s">
        <v>5227</v>
      </c>
      <c r="C6702" t="s">
        <v>210</v>
      </c>
      <c r="D6702" t="s">
        <v>117</v>
      </c>
      <c r="E6702" s="1">
        <v>46052.360092592593</v>
      </c>
      <c r="F6702" s="1">
        <v>46052.367037037038</v>
      </c>
      <c r="G6702" t="s">
        <v>53</v>
      </c>
      <c r="H6702">
        <v>2</v>
      </c>
      <c r="I6702">
        <v>1746.24</v>
      </c>
      <c r="J6702">
        <v>946.22</v>
      </c>
      <c r="K6702">
        <v>261.94</v>
      </c>
      <c r="L6702">
        <v>0</v>
      </c>
      <c r="M6702">
        <v>55.23</v>
      </c>
      <c r="N6702">
        <v>26.72</v>
      </c>
      <c r="O6702" t="s">
        <v>38</v>
      </c>
      <c r="P6702">
        <v>0</v>
      </c>
      <c r="Q6702">
        <v>1</v>
      </c>
      <c r="R6702" s="3">
        <f t="shared" si="624"/>
        <v>1484.3</v>
      </c>
      <c r="S6702" s="3">
        <f t="shared" si="625"/>
        <v>538.07999999999993</v>
      </c>
      <c r="T6702" s="3">
        <f t="shared" si="626"/>
        <v>-55.23</v>
      </c>
      <c r="U6702" s="3">
        <f t="shared" si="627"/>
        <v>456.12999999999988</v>
      </c>
      <c r="V6702" s="4">
        <f t="shared" si="628"/>
        <v>0.30730310584113718</v>
      </c>
      <c r="W6702" s="5">
        <f t="shared" si="629"/>
        <v>1</v>
      </c>
    </row>
    <row r="6703" spans="1:23">
      <c r="A6703" t="s">
        <v>8190</v>
      </c>
      <c r="B6703" t="s">
        <v>58</v>
      </c>
      <c r="C6703" t="s">
        <v>120</v>
      </c>
      <c r="D6703" t="s">
        <v>160</v>
      </c>
      <c r="E6703" s="1">
        <v>46052.397847222222</v>
      </c>
      <c r="F6703" s="1">
        <v>46052.417291666658</v>
      </c>
      <c r="G6703" t="s">
        <v>27</v>
      </c>
      <c r="H6703">
        <v>3</v>
      </c>
      <c r="I6703">
        <v>2216.91</v>
      </c>
      <c r="J6703">
        <v>2009.82</v>
      </c>
      <c r="K6703">
        <v>110.85</v>
      </c>
      <c r="L6703">
        <v>0</v>
      </c>
      <c r="M6703">
        <v>52.71</v>
      </c>
      <c r="N6703">
        <v>37.909999999999997</v>
      </c>
      <c r="O6703" t="s">
        <v>38</v>
      </c>
      <c r="P6703">
        <v>8</v>
      </c>
      <c r="Q6703">
        <v>3</v>
      </c>
      <c r="R6703" s="3">
        <f t="shared" si="624"/>
        <v>2106.06</v>
      </c>
      <c r="S6703" s="3">
        <f t="shared" si="625"/>
        <v>96.240000000000009</v>
      </c>
      <c r="T6703" s="3">
        <f t="shared" si="626"/>
        <v>-52.71</v>
      </c>
      <c r="U6703" s="3">
        <f t="shared" si="627"/>
        <v>5.6200000000000117</v>
      </c>
      <c r="V6703" s="4">
        <f t="shared" si="628"/>
        <v>2.6684899765438835E-3</v>
      </c>
      <c r="W6703" s="5">
        <f t="shared" si="629"/>
        <v>1</v>
      </c>
    </row>
    <row r="6704" spans="1:23">
      <c r="A6704" t="s">
        <v>8191</v>
      </c>
      <c r="B6704" t="s">
        <v>5968</v>
      </c>
      <c r="C6704" t="s">
        <v>412</v>
      </c>
      <c r="D6704" t="s">
        <v>44</v>
      </c>
      <c r="E6704" s="1">
        <v>46052.421967592592</v>
      </c>
      <c r="F6704" s="1">
        <v>46052.427523148152</v>
      </c>
      <c r="G6704" t="s">
        <v>27</v>
      </c>
      <c r="H6704">
        <v>1</v>
      </c>
      <c r="I6704">
        <v>270.26</v>
      </c>
      <c r="J6704">
        <v>196.9</v>
      </c>
      <c r="K6704">
        <v>40.54</v>
      </c>
      <c r="L6704">
        <v>30</v>
      </c>
      <c r="M6704">
        <v>58.74</v>
      </c>
      <c r="N6704">
        <v>4.67</v>
      </c>
      <c r="O6704" t="s">
        <v>38</v>
      </c>
      <c r="P6704">
        <v>0</v>
      </c>
      <c r="Q6704">
        <v>5</v>
      </c>
      <c r="R6704" s="3">
        <f t="shared" si="624"/>
        <v>229.72</v>
      </c>
      <c r="S6704" s="3">
        <f t="shared" si="625"/>
        <v>32.819999999999993</v>
      </c>
      <c r="T6704" s="3">
        <f t="shared" si="626"/>
        <v>-28.740000000000002</v>
      </c>
      <c r="U6704" s="3">
        <f t="shared" si="627"/>
        <v>-0.59000000000000874</v>
      </c>
      <c r="V6704" s="4">
        <f t="shared" si="628"/>
        <v>-2.5683440710430471E-3</v>
      </c>
      <c r="W6704" s="5">
        <f t="shared" si="629"/>
        <v>0</v>
      </c>
    </row>
    <row r="6705" spans="1:23">
      <c r="A6705" t="s">
        <v>8192</v>
      </c>
      <c r="B6705" t="s">
        <v>704</v>
      </c>
      <c r="C6705" t="s">
        <v>68</v>
      </c>
      <c r="D6705" t="s">
        <v>44</v>
      </c>
      <c r="E6705" s="1">
        <v>46052.434525462973</v>
      </c>
      <c r="F6705" s="1">
        <v>46052.441469907397</v>
      </c>
      <c r="G6705" t="s">
        <v>27</v>
      </c>
      <c r="H6705">
        <v>4</v>
      </c>
      <c r="I6705">
        <v>2030.96</v>
      </c>
      <c r="J6705">
        <v>1401.56</v>
      </c>
      <c r="K6705">
        <v>101.55</v>
      </c>
      <c r="L6705">
        <v>0</v>
      </c>
      <c r="M6705">
        <v>53</v>
      </c>
      <c r="N6705">
        <v>34.729999999999997</v>
      </c>
      <c r="O6705" t="s">
        <v>65</v>
      </c>
      <c r="P6705">
        <v>0</v>
      </c>
      <c r="Q6705">
        <v>5</v>
      </c>
      <c r="R6705" s="3">
        <f t="shared" si="624"/>
        <v>1929.41</v>
      </c>
      <c r="S6705" s="3">
        <f t="shared" si="625"/>
        <v>527.85000000000014</v>
      </c>
      <c r="T6705" s="3">
        <f t="shared" si="626"/>
        <v>-53</v>
      </c>
      <c r="U6705" s="3">
        <f t="shared" si="627"/>
        <v>440.12000000000012</v>
      </c>
      <c r="V6705" s="4">
        <f t="shared" si="628"/>
        <v>0.22811118424803442</v>
      </c>
      <c r="W6705" s="5">
        <f t="shared" si="629"/>
        <v>1</v>
      </c>
    </row>
    <row r="6706" spans="1:23">
      <c r="A6706" t="s">
        <v>8193</v>
      </c>
      <c r="B6706" t="s">
        <v>4406</v>
      </c>
      <c r="C6706" t="s">
        <v>399</v>
      </c>
      <c r="D6706" t="s">
        <v>143</v>
      </c>
      <c r="E6706" s="1">
        <v>46052.447569444441</v>
      </c>
      <c r="F6706" s="1">
        <v>46052.458680555559</v>
      </c>
      <c r="G6706" t="s">
        <v>27</v>
      </c>
      <c r="H6706">
        <v>1</v>
      </c>
      <c r="I6706">
        <v>100.7</v>
      </c>
      <c r="J6706">
        <v>68.260000000000005</v>
      </c>
      <c r="K6706">
        <v>15.1</v>
      </c>
      <c r="L6706">
        <v>30</v>
      </c>
      <c r="M6706">
        <v>47.7</v>
      </c>
      <c r="N6706">
        <v>2.08</v>
      </c>
      <c r="O6706" t="s">
        <v>38</v>
      </c>
      <c r="P6706">
        <v>0</v>
      </c>
      <c r="Q6706">
        <v>4</v>
      </c>
      <c r="R6706" s="3">
        <f t="shared" si="624"/>
        <v>85.600000000000009</v>
      </c>
      <c r="S6706" s="3">
        <f t="shared" si="625"/>
        <v>17.340000000000003</v>
      </c>
      <c r="T6706" s="3">
        <f t="shared" si="626"/>
        <v>-17.700000000000003</v>
      </c>
      <c r="U6706" s="3">
        <f t="shared" si="627"/>
        <v>-2.4399999999999995</v>
      </c>
      <c r="V6706" s="4">
        <f t="shared" si="628"/>
        <v>-2.8504672897196253E-2</v>
      </c>
      <c r="W6706" s="5">
        <f t="shared" si="629"/>
        <v>0</v>
      </c>
    </row>
    <row r="6707" spans="1:23">
      <c r="A6707" t="s">
        <v>8194</v>
      </c>
      <c r="B6707" t="s">
        <v>2594</v>
      </c>
      <c r="C6707" t="s">
        <v>456</v>
      </c>
      <c r="D6707" t="s">
        <v>127</v>
      </c>
      <c r="E6707" s="1">
        <v>46052.477152777778</v>
      </c>
      <c r="F6707" s="1">
        <v>46052.495208333326</v>
      </c>
      <c r="G6707" t="s">
        <v>27</v>
      </c>
      <c r="H6707">
        <v>2</v>
      </c>
      <c r="I6707">
        <v>1148.32</v>
      </c>
      <c r="J6707">
        <v>780.9</v>
      </c>
      <c r="K6707">
        <v>0</v>
      </c>
      <c r="L6707">
        <v>0</v>
      </c>
      <c r="M6707">
        <v>62.11</v>
      </c>
      <c r="N6707">
        <v>20.67</v>
      </c>
      <c r="O6707" t="s">
        <v>28</v>
      </c>
      <c r="P6707">
        <v>11</v>
      </c>
      <c r="Q6707">
        <v>1</v>
      </c>
      <c r="R6707" s="3">
        <f t="shared" si="624"/>
        <v>1148.32</v>
      </c>
      <c r="S6707" s="3">
        <f t="shared" si="625"/>
        <v>367.41999999999996</v>
      </c>
      <c r="T6707" s="3">
        <f t="shared" si="626"/>
        <v>-62.11</v>
      </c>
      <c r="U6707" s="3">
        <f t="shared" si="627"/>
        <v>284.63999999999993</v>
      </c>
      <c r="V6707" s="4">
        <f t="shared" si="628"/>
        <v>0.24787515675073146</v>
      </c>
      <c r="W6707" s="5">
        <f t="shared" si="629"/>
        <v>1</v>
      </c>
    </row>
    <row r="6708" spans="1:23">
      <c r="A6708" t="s">
        <v>8195</v>
      </c>
      <c r="B6708" t="s">
        <v>1752</v>
      </c>
      <c r="C6708" t="s">
        <v>227</v>
      </c>
      <c r="D6708" t="s">
        <v>64</v>
      </c>
      <c r="E6708" s="1">
        <v>46052.481203703697</v>
      </c>
      <c r="F6708" s="1">
        <v>46052.493009259262</v>
      </c>
      <c r="G6708" t="s">
        <v>27</v>
      </c>
      <c r="H6708">
        <v>4</v>
      </c>
      <c r="I6708">
        <v>1705.96</v>
      </c>
      <c r="J6708">
        <v>1517.04</v>
      </c>
      <c r="K6708">
        <v>85.3</v>
      </c>
      <c r="L6708">
        <v>0</v>
      </c>
      <c r="M6708">
        <v>39.51</v>
      </c>
      <c r="N6708">
        <v>29.17</v>
      </c>
      <c r="O6708" t="s">
        <v>38</v>
      </c>
      <c r="P6708">
        <v>0</v>
      </c>
      <c r="Q6708">
        <v>4</v>
      </c>
      <c r="R6708" s="3">
        <f t="shared" si="624"/>
        <v>1620.66</v>
      </c>
      <c r="S6708" s="3">
        <f t="shared" si="625"/>
        <v>103.62000000000012</v>
      </c>
      <c r="T6708" s="3">
        <f t="shared" si="626"/>
        <v>-39.51</v>
      </c>
      <c r="U6708" s="3">
        <f t="shared" si="627"/>
        <v>34.940000000000126</v>
      </c>
      <c r="V6708" s="4">
        <f t="shared" si="628"/>
        <v>2.1559117890242323E-2</v>
      </c>
      <c r="W6708" s="5">
        <f t="shared" si="629"/>
        <v>1</v>
      </c>
    </row>
    <row r="6709" spans="1:23">
      <c r="A6709" t="s">
        <v>8196</v>
      </c>
      <c r="B6709" t="s">
        <v>98</v>
      </c>
      <c r="C6709" t="s">
        <v>429</v>
      </c>
      <c r="D6709" t="s">
        <v>143</v>
      </c>
      <c r="E6709" s="1">
        <v>46052.495300925933</v>
      </c>
      <c r="F6709" s="1">
        <v>46052.518217592587</v>
      </c>
      <c r="G6709" t="s">
        <v>27</v>
      </c>
      <c r="H6709">
        <v>4</v>
      </c>
      <c r="I6709">
        <v>814.44</v>
      </c>
      <c r="J6709">
        <v>591</v>
      </c>
      <c r="K6709">
        <v>203.61</v>
      </c>
      <c r="L6709">
        <v>0</v>
      </c>
      <c r="M6709">
        <v>56.79</v>
      </c>
      <c r="N6709">
        <v>10.99</v>
      </c>
      <c r="O6709" t="s">
        <v>65</v>
      </c>
      <c r="P6709">
        <v>13</v>
      </c>
      <c r="Q6709">
        <v>1</v>
      </c>
      <c r="R6709" s="3">
        <f t="shared" si="624"/>
        <v>610.83000000000004</v>
      </c>
      <c r="S6709" s="3">
        <f t="shared" si="625"/>
        <v>19.830000000000041</v>
      </c>
      <c r="T6709" s="3">
        <f t="shared" si="626"/>
        <v>-56.79</v>
      </c>
      <c r="U6709" s="3">
        <f t="shared" si="627"/>
        <v>-47.94999999999996</v>
      </c>
      <c r="V6709" s="4">
        <f t="shared" si="628"/>
        <v>-7.8499746246909877E-2</v>
      </c>
      <c r="W6709" s="5">
        <f t="shared" si="629"/>
        <v>0</v>
      </c>
    </row>
    <row r="6710" spans="1:23">
      <c r="A6710" t="s">
        <v>8197</v>
      </c>
      <c r="B6710" t="s">
        <v>548</v>
      </c>
      <c r="C6710" t="s">
        <v>77</v>
      </c>
      <c r="D6710" t="s">
        <v>72</v>
      </c>
      <c r="E6710" s="1">
        <v>46052.503634259258</v>
      </c>
      <c r="F6710" s="1">
        <v>46052.523078703707</v>
      </c>
      <c r="G6710" t="s">
        <v>27</v>
      </c>
      <c r="H6710">
        <v>2</v>
      </c>
      <c r="I6710">
        <v>576.26</v>
      </c>
      <c r="J6710">
        <v>402.92</v>
      </c>
      <c r="K6710">
        <v>28.81</v>
      </c>
      <c r="L6710">
        <v>0</v>
      </c>
      <c r="M6710">
        <v>46.76</v>
      </c>
      <c r="N6710">
        <v>9.85</v>
      </c>
      <c r="O6710" t="s">
        <v>65</v>
      </c>
      <c r="P6710">
        <v>13</v>
      </c>
      <c r="Q6710">
        <v>1</v>
      </c>
      <c r="R6710" s="3">
        <f t="shared" si="624"/>
        <v>547.45000000000005</v>
      </c>
      <c r="S6710" s="3">
        <f t="shared" si="625"/>
        <v>144.53000000000003</v>
      </c>
      <c r="T6710" s="3">
        <f t="shared" si="626"/>
        <v>-46.76</v>
      </c>
      <c r="U6710" s="3">
        <f t="shared" si="627"/>
        <v>87.920000000000044</v>
      </c>
      <c r="V6710" s="4">
        <f t="shared" si="628"/>
        <v>0.16059914147410728</v>
      </c>
      <c r="W6710" s="5">
        <f t="shared" si="629"/>
        <v>1</v>
      </c>
    </row>
    <row r="6711" spans="1:23">
      <c r="A6711" t="s">
        <v>8198</v>
      </c>
      <c r="B6711" t="s">
        <v>1381</v>
      </c>
      <c r="C6711" t="s">
        <v>527</v>
      </c>
      <c r="D6711" t="s">
        <v>32</v>
      </c>
      <c r="E6711" s="1">
        <v>46052.534409722219</v>
      </c>
      <c r="F6711" s="1">
        <v>46052.549687500003</v>
      </c>
      <c r="G6711" t="s">
        <v>27</v>
      </c>
      <c r="H6711">
        <v>1</v>
      </c>
      <c r="I6711">
        <v>383.51</v>
      </c>
      <c r="J6711">
        <v>332.56</v>
      </c>
      <c r="K6711">
        <v>95.88</v>
      </c>
      <c r="L6711">
        <v>30</v>
      </c>
      <c r="M6711">
        <v>63.3</v>
      </c>
      <c r="N6711">
        <v>5.72</v>
      </c>
      <c r="O6711" t="s">
        <v>38</v>
      </c>
      <c r="P6711">
        <v>2</v>
      </c>
      <c r="Q6711">
        <v>4</v>
      </c>
      <c r="R6711" s="3">
        <f t="shared" si="624"/>
        <v>287.63</v>
      </c>
      <c r="S6711" s="3">
        <f t="shared" si="625"/>
        <v>-44.930000000000007</v>
      </c>
      <c r="T6711" s="3">
        <f t="shared" si="626"/>
        <v>-33.299999999999997</v>
      </c>
      <c r="U6711" s="3">
        <f t="shared" si="627"/>
        <v>-83.95</v>
      </c>
      <c r="V6711" s="4">
        <f t="shared" si="628"/>
        <v>-0.29186802489309183</v>
      </c>
      <c r="W6711" s="5">
        <f t="shared" si="629"/>
        <v>0</v>
      </c>
    </row>
    <row r="6712" spans="1:23">
      <c r="A6712" t="s">
        <v>8199</v>
      </c>
      <c r="B6712" t="s">
        <v>722</v>
      </c>
      <c r="C6712" t="s">
        <v>199</v>
      </c>
      <c r="D6712" t="s">
        <v>87</v>
      </c>
      <c r="E6712" s="1">
        <v>46052.551134259258</v>
      </c>
      <c r="F6712" s="1">
        <v>46052.567106481481</v>
      </c>
      <c r="G6712" t="s">
        <v>27</v>
      </c>
      <c r="H6712">
        <v>1</v>
      </c>
      <c r="I6712">
        <v>38.130000000000003</v>
      </c>
      <c r="J6712">
        <v>28.23</v>
      </c>
      <c r="K6712">
        <v>3.81</v>
      </c>
      <c r="L6712">
        <v>30</v>
      </c>
      <c r="M6712">
        <v>55.11</v>
      </c>
      <c r="N6712">
        <v>1.1599999999999999</v>
      </c>
      <c r="O6712" t="s">
        <v>33</v>
      </c>
      <c r="P6712">
        <v>3</v>
      </c>
      <c r="Q6712">
        <v>3</v>
      </c>
      <c r="R6712" s="3">
        <f t="shared" si="624"/>
        <v>34.32</v>
      </c>
      <c r="S6712" s="3">
        <f t="shared" si="625"/>
        <v>6.09</v>
      </c>
      <c r="T6712" s="3">
        <f t="shared" si="626"/>
        <v>-25.11</v>
      </c>
      <c r="U6712" s="3">
        <f t="shared" si="627"/>
        <v>-20.18</v>
      </c>
      <c r="V6712" s="4">
        <f t="shared" si="628"/>
        <v>-0.58799533799533799</v>
      </c>
      <c r="W6712" s="5">
        <f t="shared" si="629"/>
        <v>0</v>
      </c>
    </row>
    <row r="6713" spans="1:23">
      <c r="A6713" t="s">
        <v>8200</v>
      </c>
      <c r="B6713" t="s">
        <v>1054</v>
      </c>
      <c r="C6713" t="s">
        <v>277</v>
      </c>
      <c r="D6713" t="s">
        <v>160</v>
      </c>
      <c r="E6713" s="1">
        <v>46052.5859837963</v>
      </c>
      <c r="F6713" s="1">
        <v>46052.602650462963</v>
      </c>
      <c r="G6713" t="s">
        <v>53</v>
      </c>
      <c r="H6713">
        <v>1</v>
      </c>
      <c r="I6713">
        <v>547.51</v>
      </c>
      <c r="J6713">
        <v>328.7</v>
      </c>
      <c r="K6713">
        <v>0</v>
      </c>
      <c r="L6713">
        <v>0</v>
      </c>
      <c r="M6713">
        <v>60.44</v>
      </c>
      <c r="N6713">
        <v>9.86</v>
      </c>
      <c r="O6713" t="s">
        <v>144</v>
      </c>
      <c r="P6713">
        <v>4</v>
      </c>
      <c r="Q6713">
        <v>1</v>
      </c>
      <c r="R6713" s="3">
        <f t="shared" si="624"/>
        <v>547.51</v>
      </c>
      <c r="S6713" s="3">
        <f t="shared" si="625"/>
        <v>218.81</v>
      </c>
      <c r="T6713" s="3">
        <f t="shared" si="626"/>
        <v>-60.44</v>
      </c>
      <c r="U6713" s="3">
        <f t="shared" si="627"/>
        <v>148.51</v>
      </c>
      <c r="V6713" s="4">
        <f t="shared" si="628"/>
        <v>0.27124618728425048</v>
      </c>
      <c r="W6713" s="5">
        <f t="shared" si="629"/>
        <v>1</v>
      </c>
    </row>
    <row r="6714" spans="1:23">
      <c r="A6714" t="s">
        <v>8201</v>
      </c>
      <c r="B6714" t="s">
        <v>3894</v>
      </c>
      <c r="C6714" t="s">
        <v>1892</v>
      </c>
      <c r="D6714" t="s">
        <v>26</v>
      </c>
      <c r="E6714" s="1">
        <v>46052.655601851853</v>
      </c>
      <c r="F6714" s="1">
        <v>46052.665324074071</v>
      </c>
      <c r="G6714" t="s">
        <v>53</v>
      </c>
      <c r="H6714">
        <v>2</v>
      </c>
      <c r="I6714">
        <v>683.26</v>
      </c>
      <c r="J6714">
        <v>479.76</v>
      </c>
      <c r="K6714">
        <v>102.49</v>
      </c>
      <c r="L6714">
        <v>0</v>
      </c>
      <c r="M6714">
        <v>54.94</v>
      </c>
      <c r="N6714">
        <v>10.45</v>
      </c>
      <c r="O6714" t="s">
        <v>38</v>
      </c>
      <c r="P6714">
        <v>0</v>
      </c>
      <c r="Q6714">
        <v>1</v>
      </c>
      <c r="R6714" s="3">
        <f t="shared" si="624"/>
        <v>580.77</v>
      </c>
      <c r="S6714" s="3">
        <f t="shared" si="625"/>
        <v>101.00999999999999</v>
      </c>
      <c r="T6714" s="3">
        <f t="shared" si="626"/>
        <v>-54.94</v>
      </c>
      <c r="U6714" s="3">
        <f t="shared" si="627"/>
        <v>35.61999999999999</v>
      </c>
      <c r="V6714" s="4">
        <f t="shared" si="628"/>
        <v>6.1332369096199858E-2</v>
      </c>
      <c r="W6714" s="5">
        <f t="shared" si="629"/>
        <v>1</v>
      </c>
    </row>
    <row r="6715" spans="1:23">
      <c r="A6715" t="s">
        <v>8202</v>
      </c>
      <c r="B6715" t="s">
        <v>5304</v>
      </c>
      <c r="C6715" t="s">
        <v>915</v>
      </c>
      <c r="D6715" t="s">
        <v>44</v>
      </c>
      <c r="E6715" s="1">
        <v>46052.680439814823</v>
      </c>
      <c r="F6715" s="1">
        <v>46052.694328703707</v>
      </c>
      <c r="G6715" t="s">
        <v>27</v>
      </c>
      <c r="H6715">
        <v>2</v>
      </c>
      <c r="I6715">
        <v>1102.04</v>
      </c>
      <c r="J6715">
        <v>809</v>
      </c>
      <c r="K6715">
        <v>275.51</v>
      </c>
      <c r="L6715">
        <v>0</v>
      </c>
      <c r="M6715">
        <v>36.5</v>
      </c>
      <c r="N6715">
        <v>14.88</v>
      </c>
      <c r="O6715" t="s">
        <v>65</v>
      </c>
      <c r="P6715">
        <v>5</v>
      </c>
      <c r="Q6715">
        <v>3</v>
      </c>
      <c r="R6715" s="3">
        <f t="shared" si="624"/>
        <v>826.53</v>
      </c>
      <c r="S6715" s="3">
        <f t="shared" si="625"/>
        <v>17.529999999999973</v>
      </c>
      <c r="T6715" s="3">
        <f t="shared" si="626"/>
        <v>-36.5</v>
      </c>
      <c r="U6715" s="3">
        <f t="shared" si="627"/>
        <v>-33.85000000000003</v>
      </c>
      <c r="V6715" s="4">
        <f t="shared" si="628"/>
        <v>-4.0954351324210894E-2</v>
      </c>
      <c r="W6715" s="5">
        <f t="shared" si="629"/>
        <v>0</v>
      </c>
    </row>
    <row r="6716" spans="1:23">
      <c r="A6716" t="s">
        <v>8203</v>
      </c>
      <c r="B6716" t="s">
        <v>2973</v>
      </c>
      <c r="C6716" t="s">
        <v>617</v>
      </c>
      <c r="D6716" t="s">
        <v>52</v>
      </c>
      <c r="E6716" s="1">
        <v>46052.687488425923</v>
      </c>
      <c r="F6716" s="1">
        <v>46052.697210648148</v>
      </c>
      <c r="G6716" t="s">
        <v>27</v>
      </c>
      <c r="H6716">
        <v>2</v>
      </c>
      <c r="I6716">
        <v>427.82</v>
      </c>
      <c r="J6716">
        <v>289.48</v>
      </c>
      <c r="K6716">
        <v>21.39</v>
      </c>
      <c r="L6716">
        <v>0</v>
      </c>
      <c r="M6716">
        <v>36.29</v>
      </c>
      <c r="N6716">
        <v>7.32</v>
      </c>
      <c r="O6716" t="s">
        <v>38</v>
      </c>
      <c r="P6716">
        <v>0</v>
      </c>
      <c r="Q6716">
        <v>5</v>
      </c>
      <c r="R6716" s="3">
        <f t="shared" si="624"/>
        <v>406.43</v>
      </c>
      <c r="S6716" s="3">
        <f t="shared" si="625"/>
        <v>116.94999999999999</v>
      </c>
      <c r="T6716" s="3">
        <f t="shared" si="626"/>
        <v>-36.29</v>
      </c>
      <c r="U6716" s="3">
        <f t="shared" si="627"/>
        <v>73.34</v>
      </c>
      <c r="V6716" s="4">
        <f t="shared" si="628"/>
        <v>0.18044927785842582</v>
      </c>
      <c r="W6716" s="5">
        <f t="shared" si="629"/>
        <v>1</v>
      </c>
    </row>
    <row r="6717" spans="1:23">
      <c r="A6717" t="s">
        <v>8204</v>
      </c>
      <c r="B6717" t="s">
        <v>382</v>
      </c>
      <c r="C6717" t="s">
        <v>711</v>
      </c>
      <c r="D6717" t="s">
        <v>48</v>
      </c>
      <c r="E6717" s="1">
        <v>46052.693506944437</v>
      </c>
      <c r="G6717" t="s">
        <v>110</v>
      </c>
      <c r="H6717">
        <v>2</v>
      </c>
      <c r="I6717">
        <v>393.18</v>
      </c>
      <c r="J6717">
        <v>295.39999999999998</v>
      </c>
      <c r="K6717">
        <v>0</v>
      </c>
      <c r="L6717">
        <v>30</v>
      </c>
      <c r="M6717">
        <v>45.64</v>
      </c>
      <c r="N6717">
        <v>0</v>
      </c>
      <c r="O6717" t="s">
        <v>38</v>
      </c>
      <c r="P6717">
        <v>6</v>
      </c>
      <c r="R6717" s="3">
        <f t="shared" si="624"/>
        <v>393.18</v>
      </c>
      <c r="S6717" s="3">
        <f t="shared" si="625"/>
        <v>97.78000000000003</v>
      </c>
      <c r="T6717" s="3">
        <f t="shared" si="626"/>
        <v>-15.64</v>
      </c>
      <c r="U6717" s="3">
        <f t="shared" si="627"/>
        <v>82.140000000000029</v>
      </c>
      <c r="V6717" s="4">
        <f t="shared" si="628"/>
        <v>0.20891194872577454</v>
      </c>
      <c r="W6717" s="5">
        <f t="shared" si="629"/>
        <v>1</v>
      </c>
    </row>
    <row r="6718" spans="1:23">
      <c r="A6718" t="s">
        <v>8205</v>
      </c>
      <c r="B6718" t="s">
        <v>987</v>
      </c>
      <c r="C6718" t="s">
        <v>224</v>
      </c>
      <c r="D6718" t="s">
        <v>48</v>
      </c>
      <c r="E6718" s="1">
        <v>46052.700011574067</v>
      </c>
      <c r="F6718" s="1">
        <v>46052.710428240738</v>
      </c>
      <c r="G6718" t="s">
        <v>27</v>
      </c>
      <c r="H6718">
        <v>2</v>
      </c>
      <c r="I6718">
        <v>245.82</v>
      </c>
      <c r="J6718">
        <v>191.76</v>
      </c>
      <c r="K6718">
        <v>0</v>
      </c>
      <c r="L6718">
        <v>30</v>
      </c>
      <c r="M6718">
        <v>56.4</v>
      </c>
      <c r="N6718">
        <v>4.96</v>
      </c>
      <c r="O6718" t="s">
        <v>38</v>
      </c>
      <c r="P6718">
        <v>0</v>
      </c>
      <c r="Q6718">
        <v>5</v>
      </c>
      <c r="R6718" s="3">
        <f t="shared" si="624"/>
        <v>245.82</v>
      </c>
      <c r="S6718" s="3">
        <f t="shared" si="625"/>
        <v>54.06</v>
      </c>
      <c r="T6718" s="3">
        <f t="shared" si="626"/>
        <v>-26.4</v>
      </c>
      <c r="U6718" s="3">
        <f t="shared" si="627"/>
        <v>22.700000000000003</v>
      </c>
      <c r="V6718" s="4">
        <f t="shared" si="628"/>
        <v>9.2343991538524142E-2</v>
      </c>
      <c r="W6718" s="5">
        <f t="shared" si="629"/>
        <v>1</v>
      </c>
    </row>
    <row r="6719" spans="1:23">
      <c r="A6719" t="s">
        <v>8206</v>
      </c>
      <c r="B6719" t="s">
        <v>6271</v>
      </c>
      <c r="C6719" t="s">
        <v>995</v>
      </c>
      <c r="D6719" t="s">
        <v>44</v>
      </c>
      <c r="E6719" s="1">
        <v>46052.776192129633</v>
      </c>
      <c r="F6719" s="1">
        <v>46052.789386574077</v>
      </c>
      <c r="G6719" t="s">
        <v>27</v>
      </c>
      <c r="H6719">
        <v>2</v>
      </c>
      <c r="I6719">
        <v>769.42</v>
      </c>
      <c r="J6719">
        <v>595.04</v>
      </c>
      <c r="K6719">
        <v>38.47</v>
      </c>
      <c r="L6719">
        <v>0</v>
      </c>
      <c r="M6719">
        <v>42.76</v>
      </c>
      <c r="N6719">
        <v>13.16</v>
      </c>
      <c r="O6719" t="s">
        <v>65</v>
      </c>
      <c r="P6719">
        <v>4</v>
      </c>
      <c r="Q6719">
        <v>3</v>
      </c>
      <c r="R6719" s="3">
        <f t="shared" si="624"/>
        <v>730.94999999999993</v>
      </c>
      <c r="S6719" s="3">
        <f t="shared" si="625"/>
        <v>135.90999999999997</v>
      </c>
      <c r="T6719" s="3">
        <f t="shared" si="626"/>
        <v>-42.76</v>
      </c>
      <c r="U6719" s="3">
        <f t="shared" si="627"/>
        <v>79.989999999999981</v>
      </c>
      <c r="V6719" s="4">
        <f t="shared" si="628"/>
        <v>0.10943292974895683</v>
      </c>
      <c r="W6719" s="5">
        <f t="shared" si="629"/>
        <v>1</v>
      </c>
    </row>
    <row r="6720" spans="1:23">
      <c r="A6720" t="s">
        <v>8207</v>
      </c>
      <c r="B6720" t="s">
        <v>1841</v>
      </c>
      <c r="C6720" t="s">
        <v>964</v>
      </c>
      <c r="D6720" t="s">
        <v>160</v>
      </c>
      <c r="E6720" s="1">
        <v>46052.779398148137</v>
      </c>
      <c r="F6720" s="1">
        <v>46052.792592592603</v>
      </c>
      <c r="G6720" t="s">
        <v>27</v>
      </c>
      <c r="H6720">
        <v>4</v>
      </c>
      <c r="I6720">
        <v>914.24</v>
      </c>
      <c r="J6720">
        <v>805.44</v>
      </c>
      <c r="K6720">
        <v>228.56</v>
      </c>
      <c r="L6720">
        <v>0</v>
      </c>
      <c r="M6720">
        <v>58.71</v>
      </c>
      <c r="N6720">
        <v>12.34</v>
      </c>
      <c r="O6720" t="s">
        <v>65</v>
      </c>
      <c r="P6720">
        <v>0</v>
      </c>
      <c r="Q6720">
        <v>4</v>
      </c>
      <c r="R6720" s="3">
        <f t="shared" si="624"/>
        <v>685.68000000000006</v>
      </c>
      <c r="S6720" s="3">
        <f t="shared" si="625"/>
        <v>-119.75999999999999</v>
      </c>
      <c r="T6720" s="3">
        <f t="shared" si="626"/>
        <v>-58.71</v>
      </c>
      <c r="U6720" s="3">
        <f t="shared" si="627"/>
        <v>-190.81</v>
      </c>
      <c r="V6720" s="4">
        <f t="shared" si="628"/>
        <v>-0.2782784972581962</v>
      </c>
      <c r="W6720" s="5">
        <f t="shared" si="629"/>
        <v>0</v>
      </c>
    </row>
    <row r="6721" spans="1:23">
      <c r="A6721" t="s">
        <v>8208</v>
      </c>
      <c r="B6721" t="s">
        <v>372</v>
      </c>
      <c r="C6721" t="s">
        <v>459</v>
      </c>
      <c r="D6721" t="s">
        <v>48</v>
      </c>
      <c r="E6721" s="1">
        <v>46052.915752314817</v>
      </c>
      <c r="F6721" s="1">
        <v>46052.921307870369</v>
      </c>
      <c r="G6721" t="s">
        <v>27</v>
      </c>
      <c r="H6721">
        <v>1</v>
      </c>
      <c r="I6721">
        <v>862.87</v>
      </c>
      <c r="J6721">
        <v>763.83</v>
      </c>
      <c r="K6721">
        <v>0</v>
      </c>
      <c r="L6721">
        <v>0</v>
      </c>
      <c r="M6721">
        <v>58.7</v>
      </c>
      <c r="N6721">
        <v>15.53</v>
      </c>
      <c r="O6721" t="s">
        <v>38</v>
      </c>
      <c r="P6721">
        <v>0</v>
      </c>
      <c r="Q6721">
        <v>5</v>
      </c>
      <c r="R6721" s="3">
        <f t="shared" si="624"/>
        <v>862.87</v>
      </c>
      <c r="S6721" s="3">
        <f t="shared" si="625"/>
        <v>99.039999999999964</v>
      </c>
      <c r="T6721" s="3">
        <f t="shared" si="626"/>
        <v>-58.7</v>
      </c>
      <c r="U6721" s="3">
        <f t="shared" si="627"/>
        <v>24.80999999999996</v>
      </c>
      <c r="V6721" s="4">
        <f t="shared" si="628"/>
        <v>2.8752882821282418E-2</v>
      </c>
      <c r="W6721" s="5">
        <f t="shared" si="629"/>
        <v>1</v>
      </c>
    </row>
    <row r="6722" spans="1:23">
      <c r="A6722" t="s">
        <v>8209</v>
      </c>
      <c r="B6722" t="s">
        <v>3407</v>
      </c>
      <c r="C6722" t="s">
        <v>900</v>
      </c>
      <c r="D6722" t="s">
        <v>87</v>
      </c>
      <c r="E6722" s="1">
        <v>46052.94259259259</v>
      </c>
      <c r="F6722" s="1">
        <v>46052.962731481479</v>
      </c>
      <c r="G6722" t="s">
        <v>27</v>
      </c>
      <c r="H6722">
        <v>3</v>
      </c>
      <c r="I6722">
        <v>1138.1400000000001</v>
      </c>
      <c r="J6722">
        <v>936.6</v>
      </c>
      <c r="K6722">
        <v>113.81</v>
      </c>
      <c r="L6722">
        <v>0</v>
      </c>
      <c r="M6722">
        <v>47.71</v>
      </c>
      <c r="N6722">
        <v>18.440000000000001</v>
      </c>
      <c r="O6722" t="s">
        <v>38</v>
      </c>
      <c r="P6722">
        <v>9</v>
      </c>
      <c r="Q6722">
        <v>3</v>
      </c>
      <c r="R6722" s="3">
        <f t="shared" ref="R6722:R6785" si="630">I6722-K6722</f>
        <v>1024.3300000000002</v>
      </c>
      <c r="S6722" s="3">
        <f t="shared" ref="S6722:S6785" si="631">R6722-J6722</f>
        <v>87.730000000000132</v>
      </c>
      <c r="T6722" s="3">
        <f t="shared" ref="T6722:T6785" si="632">L6722-M6722</f>
        <v>-47.71</v>
      </c>
      <c r="U6722" s="3">
        <f t="shared" ref="U6722:U6785" si="633">S6722+T6722-N6722</f>
        <v>21.58000000000013</v>
      </c>
      <c r="V6722" s="4">
        <f t="shared" ref="V6722:V6785" si="634">IF(R6722&gt;0, U6722/R6722, 0)</f>
        <v>2.1067429441683955E-2</v>
      </c>
      <c r="W6722" s="5">
        <f t="shared" ref="W6722:W6785" si="635">IF(U6722&gt;0, 1, 0)</f>
        <v>1</v>
      </c>
    </row>
    <row r="6723" spans="1:23">
      <c r="A6723" t="s">
        <v>8210</v>
      </c>
      <c r="B6723" t="s">
        <v>1406</v>
      </c>
      <c r="C6723" t="s">
        <v>897</v>
      </c>
      <c r="D6723" t="s">
        <v>117</v>
      </c>
      <c r="E6723" s="1">
        <v>46053.355138888888</v>
      </c>
      <c r="F6723" s="1">
        <v>46053.37736111111</v>
      </c>
      <c r="G6723" t="s">
        <v>27</v>
      </c>
      <c r="H6723">
        <v>1</v>
      </c>
      <c r="I6723">
        <v>375.43</v>
      </c>
      <c r="J6723">
        <v>286.64</v>
      </c>
      <c r="K6723">
        <v>0</v>
      </c>
      <c r="L6723">
        <v>30</v>
      </c>
      <c r="M6723">
        <v>45.64</v>
      </c>
      <c r="N6723">
        <v>7.3</v>
      </c>
      <c r="O6723" t="s">
        <v>144</v>
      </c>
      <c r="P6723">
        <v>12</v>
      </c>
      <c r="Q6723">
        <v>1</v>
      </c>
      <c r="R6723" s="3">
        <f t="shared" si="630"/>
        <v>375.43</v>
      </c>
      <c r="S6723" s="3">
        <f t="shared" si="631"/>
        <v>88.79000000000002</v>
      </c>
      <c r="T6723" s="3">
        <f t="shared" si="632"/>
        <v>-15.64</v>
      </c>
      <c r="U6723" s="3">
        <f t="shared" si="633"/>
        <v>65.850000000000023</v>
      </c>
      <c r="V6723" s="4">
        <f t="shared" si="634"/>
        <v>0.17539887595557099</v>
      </c>
      <c r="W6723" s="5">
        <f t="shared" si="635"/>
        <v>1</v>
      </c>
    </row>
    <row r="6724" spans="1:23">
      <c r="A6724" t="s">
        <v>8211</v>
      </c>
      <c r="B6724" t="s">
        <v>3524</v>
      </c>
      <c r="C6724" t="s">
        <v>1407</v>
      </c>
      <c r="D6724" t="s">
        <v>160</v>
      </c>
      <c r="E6724" s="1">
        <v>46053.374641203707</v>
      </c>
      <c r="F6724" s="1">
        <v>46053.389224537037</v>
      </c>
      <c r="G6724" t="s">
        <v>27</v>
      </c>
      <c r="H6724">
        <v>2</v>
      </c>
      <c r="I6724">
        <v>450.82</v>
      </c>
      <c r="J6724">
        <v>382.38</v>
      </c>
      <c r="K6724">
        <v>45.08</v>
      </c>
      <c r="L6724">
        <v>0</v>
      </c>
      <c r="M6724">
        <v>36.32</v>
      </c>
      <c r="N6724">
        <v>7.3</v>
      </c>
      <c r="O6724" t="s">
        <v>38</v>
      </c>
      <c r="P6724">
        <v>1</v>
      </c>
      <c r="Q6724">
        <v>4</v>
      </c>
      <c r="R6724" s="3">
        <f t="shared" si="630"/>
        <v>405.74</v>
      </c>
      <c r="S6724" s="3">
        <f t="shared" si="631"/>
        <v>23.360000000000014</v>
      </c>
      <c r="T6724" s="3">
        <f t="shared" si="632"/>
        <v>-36.32</v>
      </c>
      <c r="U6724" s="3">
        <f t="shared" si="633"/>
        <v>-20.259999999999987</v>
      </c>
      <c r="V6724" s="4">
        <f t="shared" si="634"/>
        <v>-4.9933454921871116E-2</v>
      </c>
      <c r="W6724" s="5">
        <f t="shared" si="635"/>
        <v>0</v>
      </c>
    </row>
    <row r="6725" spans="1:23">
      <c r="A6725" t="s">
        <v>8212</v>
      </c>
      <c r="B6725" t="s">
        <v>1687</v>
      </c>
      <c r="C6725" t="s">
        <v>153</v>
      </c>
      <c r="D6725" t="s">
        <v>48</v>
      </c>
      <c r="E6725" s="1">
        <v>46053.584583333337</v>
      </c>
      <c r="F6725" s="1">
        <v>46053.606111111112</v>
      </c>
      <c r="G6725" t="s">
        <v>27</v>
      </c>
      <c r="H6725">
        <v>4</v>
      </c>
      <c r="I6725">
        <v>1289.08</v>
      </c>
      <c r="J6725">
        <v>760.28</v>
      </c>
      <c r="K6725">
        <v>64.45</v>
      </c>
      <c r="L6725">
        <v>0</v>
      </c>
      <c r="M6725">
        <v>61.99</v>
      </c>
      <c r="N6725">
        <v>22.04</v>
      </c>
      <c r="O6725" t="s">
        <v>38</v>
      </c>
      <c r="P6725">
        <v>16</v>
      </c>
      <c r="Q6725">
        <v>2</v>
      </c>
      <c r="R6725" s="3">
        <f t="shared" si="630"/>
        <v>1224.6299999999999</v>
      </c>
      <c r="S6725" s="3">
        <f t="shared" si="631"/>
        <v>464.34999999999991</v>
      </c>
      <c r="T6725" s="3">
        <f t="shared" si="632"/>
        <v>-61.99</v>
      </c>
      <c r="U6725" s="3">
        <f t="shared" si="633"/>
        <v>380.31999999999988</v>
      </c>
      <c r="V6725" s="4">
        <f t="shared" si="634"/>
        <v>0.31055910764884082</v>
      </c>
      <c r="W6725" s="5">
        <f t="shared" si="635"/>
        <v>1</v>
      </c>
    </row>
    <row r="6726" spans="1:23">
      <c r="A6726" t="s">
        <v>8213</v>
      </c>
      <c r="B6726" t="s">
        <v>1062</v>
      </c>
      <c r="C6726" t="s">
        <v>1071</v>
      </c>
      <c r="D6726" t="s">
        <v>117</v>
      </c>
      <c r="E6726" s="1">
        <v>46053.697222222218</v>
      </c>
      <c r="F6726" s="1">
        <v>46053.717361111107</v>
      </c>
      <c r="G6726" t="s">
        <v>27</v>
      </c>
      <c r="H6726">
        <v>1</v>
      </c>
      <c r="I6726">
        <v>153.75</v>
      </c>
      <c r="J6726">
        <v>115.19</v>
      </c>
      <c r="K6726">
        <v>38.44</v>
      </c>
      <c r="L6726">
        <v>30</v>
      </c>
      <c r="M6726">
        <v>54.27</v>
      </c>
      <c r="N6726">
        <v>2.62</v>
      </c>
      <c r="O6726" t="s">
        <v>28</v>
      </c>
      <c r="P6726">
        <v>9</v>
      </c>
      <c r="Q6726">
        <v>3</v>
      </c>
      <c r="R6726" s="3">
        <f t="shared" si="630"/>
        <v>115.31</v>
      </c>
      <c r="S6726" s="3">
        <f t="shared" si="631"/>
        <v>0.12000000000000455</v>
      </c>
      <c r="T6726" s="3">
        <f t="shared" si="632"/>
        <v>-24.270000000000003</v>
      </c>
      <c r="U6726" s="3">
        <f t="shared" si="633"/>
        <v>-26.77</v>
      </c>
      <c r="V6726" s="4">
        <f t="shared" si="634"/>
        <v>-0.23215679472725695</v>
      </c>
      <c r="W6726" s="5">
        <f t="shared" si="635"/>
        <v>0</v>
      </c>
    </row>
    <row r="6727" spans="1:23">
      <c r="A6727" t="s">
        <v>8214</v>
      </c>
      <c r="B6727" t="s">
        <v>908</v>
      </c>
      <c r="C6727" t="s">
        <v>295</v>
      </c>
      <c r="D6727" t="s">
        <v>103</v>
      </c>
      <c r="E6727" s="1">
        <v>46053.719224537039</v>
      </c>
      <c r="F6727" s="1">
        <v>46053.72755787037</v>
      </c>
      <c r="G6727" t="s">
        <v>27</v>
      </c>
      <c r="H6727">
        <v>1</v>
      </c>
      <c r="I6727">
        <v>207.01</v>
      </c>
      <c r="J6727">
        <v>172.61</v>
      </c>
      <c r="K6727">
        <v>10.35</v>
      </c>
      <c r="L6727">
        <v>30</v>
      </c>
      <c r="M6727">
        <v>40.31</v>
      </c>
      <c r="N6727">
        <v>4.08</v>
      </c>
      <c r="O6727" t="s">
        <v>38</v>
      </c>
      <c r="P6727">
        <v>0</v>
      </c>
      <c r="Q6727">
        <v>5</v>
      </c>
      <c r="R6727" s="3">
        <f t="shared" si="630"/>
        <v>196.66</v>
      </c>
      <c r="S6727" s="3">
        <f t="shared" si="631"/>
        <v>24.049999999999983</v>
      </c>
      <c r="T6727" s="3">
        <f t="shared" si="632"/>
        <v>-10.310000000000002</v>
      </c>
      <c r="U6727" s="3">
        <f t="shared" si="633"/>
        <v>9.6599999999999806</v>
      </c>
      <c r="V6727" s="4">
        <f t="shared" si="634"/>
        <v>4.9120309163022374E-2</v>
      </c>
      <c r="W6727" s="5">
        <f t="shared" si="635"/>
        <v>1</v>
      </c>
    </row>
    <row r="6728" spans="1:23">
      <c r="A6728" t="s">
        <v>8215</v>
      </c>
      <c r="B6728" t="s">
        <v>3373</v>
      </c>
      <c r="C6728" t="s">
        <v>233</v>
      </c>
      <c r="D6728" t="s">
        <v>72</v>
      </c>
      <c r="E6728" s="1">
        <v>46053.786574074067</v>
      </c>
      <c r="F6728" s="1">
        <v>46053.80740740741</v>
      </c>
      <c r="G6728" t="s">
        <v>27</v>
      </c>
      <c r="H6728">
        <v>1</v>
      </c>
      <c r="I6728">
        <v>616.55999999999995</v>
      </c>
      <c r="J6728">
        <v>437.79</v>
      </c>
      <c r="K6728">
        <v>0</v>
      </c>
      <c r="L6728">
        <v>0</v>
      </c>
      <c r="M6728">
        <v>43.52</v>
      </c>
      <c r="N6728">
        <v>11.1</v>
      </c>
      <c r="O6728" t="s">
        <v>28</v>
      </c>
      <c r="P6728">
        <v>15</v>
      </c>
      <c r="Q6728">
        <v>1</v>
      </c>
      <c r="R6728" s="3">
        <f t="shared" si="630"/>
        <v>616.55999999999995</v>
      </c>
      <c r="S6728" s="3">
        <f t="shared" si="631"/>
        <v>178.76999999999992</v>
      </c>
      <c r="T6728" s="3">
        <f t="shared" si="632"/>
        <v>-43.52</v>
      </c>
      <c r="U6728" s="3">
        <f t="shared" si="633"/>
        <v>124.14999999999992</v>
      </c>
      <c r="V6728" s="4">
        <f t="shared" si="634"/>
        <v>0.20135915401582966</v>
      </c>
      <c r="W6728" s="5">
        <f t="shared" si="635"/>
        <v>1</v>
      </c>
    </row>
    <row r="6729" spans="1:23">
      <c r="A6729" t="s">
        <v>8216</v>
      </c>
      <c r="B6729" t="s">
        <v>2412</v>
      </c>
      <c r="C6729" t="s">
        <v>239</v>
      </c>
      <c r="D6729" t="s">
        <v>127</v>
      </c>
      <c r="E6729" s="1">
        <v>46053.830960648149</v>
      </c>
      <c r="F6729" s="1">
        <v>46053.845543981479</v>
      </c>
      <c r="G6729" t="s">
        <v>27</v>
      </c>
      <c r="H6729">
        <v>1</v>
      </c>
      <c r="I6729">
        <v>450.95</v>
      </c>
      <c r="J6729">
        <v>385.74</v>
      </c>
      <c r="K6729">
        <v>112.74</v>
      </c>
      <c r="L6729">
        <v>0</v>
      </c>
      <c r="M6729">
        <v>61.81</v>
      </c>
      <c r="N6729">
        <v>6.09</v>
      </c>
      <c r="O6729" t="s">
        <v>38</v>
      </c>
      <c r="P6729">
        <v>6</v>
      </c>
      <c r="Q6729">
        <v>4</v>
      </c>
      <c r="R6729" s="3">
        <f t="shared" si="630"/>
        <v>338.21</v>
      </c>
      <c r="S6729" s="3">
        <f t="shared" si="631"/>
        <v>-47.53000000000003</v>
      </c>
      <c r="T6729" s="3">
        <f t="shared" si="632"/>
        <v>-61.81</v>
      </c>
      <c r="U6729" s="3">
        <f t="shared" si="633"/>
        <v>-115.43000000000004</v>
      </c>
      <c r="V6729" s="4">
        <f t="shared" si="634"/>
        <v>-0.34129682741491985</v>
      </c>
      <c r="W6729" s="5">
        <f t="shared" si="635"/>
        <v>0</v>
      </c>
    </row>
    <row r="6730" spans="1:23">
      <c r="A6730" t="s">
        <v>8217</v>
      </c>
      <c r="B6730" t="s">
        <v>740</v>
      </c>
      <c r="C6730" t="s">
        <v>83</v>
      </c>
      <c r="D6730" t="s">
        <v>127</v>
      </c>
      <c r="E6730" s="1">
        <v>46053.861886574072</v>
      </c>
      <c r="G6730" t="s">
        <v>110</v>
      </c>
      <c r="H6730">
        <v>2</v>
      </c>
      <c r="I6730">
        <v>883.96</v>
      </c>
      <c r="J6730">
        <v>808.28</v>
      </c>
      <c r="K6730">
        <v>44.2</v>
      </c>
      <c r="L6730">
        <v>0</v>
      </c>
      <c r="M6730">
        <v>55.73</v>
      </c>
      <c r="N6730">
        <v>0</v>
      </c>
      <c r="O6730" t="s">
        <v>38</v>
      </c>
      <c r="P6730">
        <v>6</v>
      </c>
      <c r="R6730" s="3">
        <f t="shared" si="630"/>
        <v>839.76</v>
      </c>
      <c r="S6730" s="3">
        <f t="shared" si="631"/>
        <v>31.480000000000018</v>
      </c>
      <c r="T6730" s="3">
        <f t="shared" si="632"/>
        <v>-55.73</v>
      </c>
      <c r="U6730" s="3">
        <f t="shared" si="633"/>
        <v>-24.249999999999979</v>
      </c>
      <c r="V6730" s="4">
        <f t="shared" si="634"/>
        <v>-2.8877298275697794E-2</v>
      </c>
      <c r="W6730" s="5">
        <f t="shared" si="635"/>
        <v>0</v>
      </c>
    </row>
    <row r="6731" spans="1:23">
      <c r="A6731" t="s">
        <v>8218</v>
      </c>
      <c r="B6731" t="s">
        <v>342</v>
      </c>
      <c r="C6731" t="s">
        <v>325</v>
      </c>
      <c r="D6731" t="s">
        <v>143</v>
      </c>
      <c r="E6731" s="1">
        <v>46053.873449074083</v>
      </c>
      <c r="F6731" s="1">
        <v>46053.887337962973</v>
      </c>
      <c r="G6731" t="s">
        <v>27</v>
      </c>
      <c r="H6731">
        <v>1</v>
      </c>
      <c r="I6731">
        <v>249.73</v>
      </c>
      <c r="J6731">
        <v>150.91999999999999</v>
      </c>
      <c r="K6731">
        <v>24.97</v>
      </c>
      <c r="L6731">
        <v>30</v>
      </c>
      <c r="M6731">
        <v>51.75</v>
      </c>
      <c r="N6731">
        <v>4.59</v>
      </c>
      <c r="O6731" t="s">
        <v>33</v>
      </c>
      <c r="P6731">
        <v>0</v>
      </c>
      <c r="Q6731">
        <v>5</v>
      </c>
      <c r="R6731" s="3">
        <f t="shared" si="630"/>
        <v>224.76</v>
      </c>
      <c r="S6731" s="3">
        <f t="shared" si="631"/>
        <v>73.84</v>
      </c>
      <c r="T6731" s="3">
        <f t="shared" si="632"/>
        <v>-21.75</v>
      </c>
      <c r="U6731" s="3">
        <f t="shared" si="633"/>
        <v>47.5</v>
      </c>
      <c r="V6731" s="4">
        <f t="shared" si="634"/>
        <v>0.21133653675031144</v>
      </c>
      <c r="W6731" s="5">
        <f t="shared" si="635"/>
        <v>1</v>
      </c>
    </row>
    <row r="6732" spans="1:23">
      <c r="A6732" t="s">
        <v>8219</v>
      </c>
      <c r="B6732" t="s">
        <v>3540</v>
      </c>
      <c r="C6732" t="s">
        <v>242</v>
      </c>
      <c r="D6732" t="s">
        <v>37</v>
      </c>
      <c r="E6732" s="1">
        <v>46054.363912037043</v>
      </c>
      <c r="F6732" s="1">
        <v>46054.369467592587</v>
      </c>
      <c r="G6732" t="s">
        <v>27</v>
      </c>
      <c r="H6732">
        <v>1</v>
      </c>
      <c r="I6732">
        <v>1026.4000000000001</v>
      </c>
      <c r="J6732">
        <v>560.20000000000005</v>
      </c>
      <c r="K6732">
        <v>102.64</v>
      </c>
      <c r="L6732">
        <v>0</v>
      </c>
      <c r="M6732">
        <v>45</v>
      </c>
      <c r="N6732">
        <v>16.63</v>
      </c>
      <c r="O6732" t="s">
        <v>38</v>
      </c>
      <c r="P6732">
        <v>0</v>
      </c>
      <c r="Q6732">
        <v>4</v>
      </c>
      <c r="R6732" s="3">
        <f t="shared" si="630"/>
        <v>923.7600000000001</v>
      </c>
      <c r="S6732" s="3">
        <f t="shared" si="631"/>
        <v>363.56000000000006</v>
      </c>
      <c r="T6732" s="3">
        <f t="shared" si="632"/>
        <v>-45</v>
      </c>
      <c r="U6732" s="3">
        <f t="shared" si="633"/>
        <v>301.93000000000006</v>
      </c>
      <c r="V6732" s="4">
        <f t="shared" si="634"/>
        <v>0.32684896509916</v>
      </c>
      <c r="W6732" s="5">
        <f t="shared" si="635"/>
        <v>1</v>
      </c>
    </row>
    <row r="6733" spans="1:23">
      <c r="A6733" t="s">
        <v>8220</v>
      </c>
      <c r="B6733" t="s">
        <v>787</v>
      </c>
      <c r="C6733" t="s">
        <v>230</v>
      </c>
      <c r="D6733" t="s">
        <v>117</v>
      </c>
      <c r="E6733" s="1">
        <v>46054.377881944441</v>
      </c>
      <c r="F6733" s="1">
        <v>46054.399409722217</v>
      </c>
      <c r="G6733" t="s">
        <v>27</v>
      </c>
      <c r="H6733">
        <v>2</v>
      </c>
      <c r="I6733">
        <v>1547.56</v>
      </c>
      <c r="J6733">
        <v>1060.3399999999999</v>
      </c>
      <c r="K6733">
        <v>0</v>
      </c>
      <c r="L6733">
        <v>0</v>
      </c>
      <c r="M6733">
        <v>46.32</v>
      </c>
      <c r="N6733">
        <v>27.86</v>
      </c>
      <c r="O6733" t="s">
        <v>38</v>
      </c>
      <c r="P6733">
        <v>11</v>
      </c>
      <c r="Q6733">
        <v>1</v>
      </c>
      <c r="R6733" s="3">
        <f t="shared" si="630"/>
        <v>1547.56</v>
      </c>
      <c r="S6733" s="3">
        <f t="shared" si="631"/>
        <v>487.22</v>
      </c>
      <c r="T6733" s="3">
        <f t="shared" si="632"/>
        <v>-46.32</v>
      </c>
      <c r="U6733" s="3">
        <f t="shared" si="633"/>
        <v>413.04</v>
      </c>
      <c r="V6733" s="4">
        <f t="shared" si="634"/>
        <v>0.26689756778412471</v>
      </c>
      <c r="W6733" s="5">
        <f t="shared" si="635"/>
        <v>1</v>
      </c>
    </row>
    <row r="6734" spans="1:23">
      <c r="A6734" t="s">
        <v>8221</v>
      </c>
      <c r="B6734" t="s">
        <v>1161</v>
      </c>
      <c r="C6734" t="s">
        <v>1369</v>
      </c>
      <c r="D6734" t="s">
        <v>26</v>
      </c>
      <c r="E6734" s="1">
        <v>46054.405277777783</v>
      </c>
      <c r="F6734" s="1">
        <v>46054.431666666656</v>
      </c>
      <c r="G6734" t="s">
        <v>27</v>
      </c>
      <c r="H6734">
        <v>2</v>
      </c>
      <c r="I6734">
        <v>836.28</v>
      </c>
      <c r="J6734">
        <v>513.64</v>
      </c>
      <c r="K6734">
        <v>0</v>
      </c>
      <c r="L6734">
        <v>0</v>
      </c>
      <c r="M6734">
        <v>38.21</v>
      </c>
      <c r="N6734">
        <v>15.05</v>
      </c>
      <c r="O6734" t="s">
        <v>38</v>
      </c>
      <c r="P6734">
        <v>23</v>
      </c>
      <c r="Q6734">
        <v>2</v>
      </c>
      <c r="R6734" s="3">
        <f t="shared" si="630"/>
        <v>836.28</v>
      </c>
      <c r="S6734" s="3">
        <f t="shared" si="631"/>
        <v>322.64</v>
      </c>
      <c r="T6734" s="3">
        <f t="shared" si="632"/>
        <v>-38.21</v>
      </c>
      <c r="U6734" s="3">
        <f t="shared" si="633"/>
        <v>269.38</v>
      </c>
      <c r="V6734" s="4">
        <f t="shared" si="634"/>
        <v>0.32211699430812646</v>
      </c>
      <c r="W6734" s="5">
        <f t="shared" si="635"/>
        <v>1</v>
      </c>
    </row>
    <row r="6735" spans="1:23">
      <c r="A6735" t="s">
        <v>8222</v>
      </c>
      <c r="B6735" t="s">
        <v>2745</v>
      </c>
      <c r="C6735" t="s">
        <v>968</v>
      </c>
      <c r="D6735" t="s">
        <v>72</v>
      </c>
      <c r="E6735" s="1">
        <v>46054.411689814813</v>
      </c>
      <c r="F6735" s="1">
        <v>46054.430439814823</v>
      </c>
      <c r="G6735" t="s">
        <v>27</v>
      </c>
      <c r="H6735">
        <v>1</v>
      </c>
      <c r="I6735">
        <v>143.13999999999999</v>
      </c>
      <c r="J6735">
        <v>89.37</v>
      </c>
      <c r="K6735">
        <v>7.16</v>
      </c>
      <c r="L6735">
        <v>30</v>
      </c>
      <c r="M6735">
        <v>62.93</v>
      </c>
      <c r="N6735">
        <v>2.99</v>
      </c>
      <c r="O6735" t="s">
        <v>38</v>
      </c>
      <c r="P6735">
        <v>12</v>
      </c>
      <c r="Q6735">
        <v>1</v>
      </c>
      <c r="R6735" s="3">
        <f t="shared" si="630"/>
        <v>135.97999999999999</v>
      </c>
      <c r="S6735" s="3">
        <f t="shared" si="631"/>
        <v>46.609999999999985</v>
      </c>
      <c r="T6735" s="3">
        <f t="shared" si="632"/>
        <v>-32.93</v>
      </c>
      <c r="U6735" s="3">
        <f t="shared" si="633"/>
        <v>10.689999999999985</v>
      </c>
      <c r="V6735" s="4">
        <f t="shared" si="634"/>
        <v>7.8614502132666464E-2</v>
      </c>
      <c r="W6735" s="5">
        <f t="shared" si="635"/>
        <v>1</v>
      </c>
    </row>
    <row r="6736" spans="1:23">
      <c r="A6736" t="s">
        <v>8223</v>
      </c>
      <c r="B6736" t="s">
        <v>2384</v>
      </c>
      <c r="C6736" t="s">
        <v>286</v>
      </c>
      <c r="D6736" t="s">
        <v>44</v>
      </c>
      <c r="E6736" s="1">
        <v>46054.480543981481</v>
      </c>
      <c r="F6736" s="1">
        <v>46054.487488425933</v>
      </c>
      <c r="G6736" t="s">
        <v>27</v>
      </c>
      <c r="H6736">
        <v>2</v>
      </c>
      <c r="I6736">
        <v>1397.76</v>
      </c>
      <c r="J6736">
        <v>1179.3800000000001</v>
      </c>
      <c r="K6736">
        <v>69.89</v>
      </c>
      <c r="L6736">
        <v>0</v>
      </c>
      <c r="M6736">
        <v>52.43</v>
      </c>
      <c r="N6736">
        <v>23.9</v>
      </c>
      <c r="O6736" t="s">
        <v>38</v>
      </c>
      <c r="P6736">
        <v>0</v>
      </c>
      <c r="Q6736">
        <v>5</v>
      </c>
      <c r="R6736" s="3">
        <f t="shared" si="630"/>
        <v>1327.87</v>
      </c>
      <c r="S6736" s="3">
        <f t="shared" si="631"/>
        <v>148.48999999999978</v>
      </c>
      <c r="T6736" s="3">
        <f t="shared" si="632"/>
        <v>-52.43</v>
      </c>
      <c r="U6736" s="3">
        <f t="shared" si="633"/>
        <v>72.159999999999769</v>
      </c>
      <c r="V6736" s="4">
        <f t="shared" si="634"/>
        <v>5.4342669086582099E-2</v>
      </c>
      <c r="W6736" s="5">
        <f t="shared" si="635"/>
        <v>1</v>
      </c>
    </row>
    <row r="6737" spans="1:23">
      <c r="A6737" t="s">
        <v>8224</v>
      </c>
      <c r="B6737" t="s">
        <v>1966</v>
      </c>
      <c r="C6737" t="s">
        <v>1374</v>
      </c>
      <c r="D6737" t="s">
        <v>103</v>
      </c>
      <c r="E6737" s="1">
        <v>46054.48170138889</v>
      </c>
      <c r="F6737" s="1">
        <v>46054.501840277779</v>
      </c>
      <c r="G6737" t="s">
        <v>27</v>
      </c>
      <c r="H6737">
        <v>2</v>
      </c>
      <c r="I6737">
        <v>567.26</v>
      </c>
      <c r="J6737">
        <v>466.6</v>
      </c>
      <c r="K6737">
        <v>28.36</v>
      </c>
      <c r="L6737">
        <v>0</v>
      </c>
      <c r="M6737">
        <v>60.77</v>
      </c>
      <c r="N6737">
        <v>9.6999999999999993</v>
      </c>
      <c r="O6737" t="s">
        <v>38</v>
      </c>
      <c r="P6737">
        <v>9</v>
      </c>
      <c r="Q6737">
        <v>3</v>
      </c>
      <c r="R6737" s="3">
        <f t="shared" si="630"/>
        <v>538.9</v>
      </c>
      <c r="S6737" s="3">
        <f t="shared" si="631"/>
        <v>72.299999999999955</v>
      </c>
      <c r="T6737" s="3">
        <f t="shared" si="632"/>
        <v>-60.77</v>
      </c>
      <c r="U6737" s="3">
        <f t="shared" si="633"/>
        <v>1.8299999999999521</v>
      </c>
      <c r="V6737" s="4">
        <f t="shared" si="634"/>
        <v>3.3958062720355394E-3</v>
      </c>
      <c r="W6737" s="5">
        <f t="shared" si="635"/>
        <v>1</v>
      </c>
    </row>
    <row r="6738" spans="1:23">
      <c r="A6738" t="s">
        <v>8225</v>
      </c>
      <c r="B6738" t="s">
        <v>2139</v>
      </c>
      <c r="C6738" t="s">
        <v>561</v>
      </c>
      <c r="D6738" t="s">
        <v>87</v>
      </c>
      <c r="E6738" s="1">
        <v>46054.617314814823</v>
      </c>
      <c r="F6738" s="1">
        <v>46054.637453703697</v>
      </c>
      <c r="G6738" t="s">
        <v>27</v>
      </c>
      <c r="H6738">
        <v>1</v>
      </c>
      <c r="I6738">
        <v>206.85</v>
      </c>
      <c r="J6738">
        <v>175.85</v>
      </c>
      <c r="K6738">
        <v>10.34</v>
      </c>
      <c r="L6738">
        <v>30</v>
      </c>
      <c r="M6738">
        <v>54.76</v>
      </c>
      <c r="N6738">
        <v>4.08</v>
      </c>
      <c r="O6738" t="s">
        <v>38</v>
      </c>
      <c r="P6738">
        <v>9</v>
      </c>
      <c r="Q6738">
        <v>3</v>
      </c>
      <c r="R6738" s="3">
        <f t="shared" si="630"/>
        <v>196.51</v>
      </c>
      <c r="S6738" s="3">
        <f t="shared" si="631"/>
        <v>20.659999999999997</v>
      </c>
      <c r="T6738" s="3">
        <f t="shared" si="632"/>
        <v>-24.759999999999998</v>
      </c>
      <c r="U6738" s="3">
        <f t="shared" si="633"/>
        <v>-8.1800000000000015</v>
      </c>
      <c r="V6738" s="4">
        <f t="shared" si="634"/>
        <v>-4.1626380336878537E-2</v>
      </c>
      <c r="W6738" s="5">
        <f t="shared" si="635"/>
        <v>0</v>
      </c>
    </row>
    <row r="6739" spans="1:23">
      <c r="A6739" t="s">
        <v>8226</v>
      </c>
      <c r="B6739" t="s">
        <v>2452</v>
      </c>
      <c r="C6739" t="s">
        <v>199</v>
      </c>
      <c r="D6739" t="s">
        <v>160</v>
      </c>
      <c r="E6739" s="1">
        <v>46054.764699074083</v>
      </c>
      <c r="F6739" s="1">
        <v>46054.781365740739</v>
      </c>
      <c r="G6739" t="s">
        <v>27</v>
      </c>
      <c r="H6739">
        <v>2</v>
      </c>
      <c r="I6739">
        <v>76.260000000000005</v>
      </c>
      <c r="J6739">
        <v>56.46</v>
      </c>
      <c r="K6739">
        <v>11.44</v>
      </c>
      <c r="L6739">
        <v>30</v>
      </c>
      <c r="M6739">
        <v>54.24</v>
      </c>
      <c r="N6739">
        <v>1.71</v>
      </c>
      <c r="O6739" t="s">
        <v>65</v>
      </c>
      <c r="P6739">
        <v>4</v>
      </c>
      <c r="Q6739">
        <v>3</v>
      </c>
      <c r="R6739" s="3">
        <f t="shared" si="630"/>
        <v>64.820000000000007</v>
      </c>
      <c r="S6739" s="3">
        <f t="shared" si="631"/>
        <v>8.3600000000000065</v>
      </c>
      <c r="T6739" s="3">
        <f t="shared" si="632"/>
        <v>-24.240000000000002</v>
      </c>
      <c r="U6739" s="3">
        <f t="shared" si="633"/>
        <v>-17.589999999999996</v>
      </c>
      <c r="V6739" s="4">
        <f t="shared" si="634"/>
        <v>-0.27136686207960498</v>
      </c>
      <c r="W6739" s="5">
        <f t="shared" si="635"/>
        <v>0</v>
      </c>
    </row>
    <row r="6740" spans="1:23">
      <c r="A6740" t="s">
        <v>8227</v>
      </c>
      <c r="B6740" t="s">
        <v>464</v>
      </c>
      <c r="C6740" t="s">
        <v>576</v>
      </c>
      <c r="D6740" t="s">
        <v>64</v>
      </c>
      <c r="E6740" s="1">
        <v>46054.77815972222</v>
      </c>
      <c r="F6740" s="1">
        <v>46054.798993055563</v>
      </c>
      <c r="G6740" t="s">
        <v>27</v>
      </c>
      <c r="H6740">
        <v>3</v>
      </c>
      <c r="I6740">
        <v>1724.82</v>
      </c>
      <c r="J6740">
        <v>1021.92</v>
      </c>
      <c r="K6740">
        <v>172.48</v>
      </c>
      <c r="L6740">
        <v>0</v>
      </c>
      <c r="M6740">
        <v>40.450000000000003</v>
      </c>
      <c r="N6740">
        <v>27.94</v>
      </c>
      <c r="O6740" t="s">
        <v>28</v>
      </c>
      <c r="P6740">
        <v>10</v>
      </c>
      <c r="Q6740">
        <v>4</v>
      </c>
      <c r="R6740" s="3">
        <f t="shared" si="630"/>
        <v>1552.34</v>
      </c>
      <c r="S6740" s="3">
        <f t="shared" si="631"/>
        <v>530.41999999999996</v>
      </c>
      <c r="T6740" s="3">
        <f t="shared" si="632"/>
        <v>-40.450000000000003</v>
      </c>
      <c r="U6740" s="3">
        <f t="shared" si="633"/>
        <v>462.03</v>
      </c>
      <c r="V6740" s="4">
        <f t="shared" si="634"/>
        <v>0.29763453882525737</v>
      </c>
      <c r="W6740" s="5">
        <f t="shared" si="635"/>
        <v>1</v>
      </c>
    </row>
    <row r="6741" spans="1:23">
      <c r="A6741" t="s">
        <v>8228</v>
      </c>
      <c r="B6741" t="s">
        <v>46</v>
      </c>
      <c r="C6741" t="s">
        <v>199</v>
      </c>
      <c r="D6741" t="s">
        <v>64</v>
      </c>
      <c r="E6741" s="1">
        <v>46054.779340277782</v>
      </c>
      <c r="G6741" t="s">
        <v>110</v>
      </c>
      <c r="H6741">
        <v>1</v>
      </c>
      <c r="I6741">
        <v>38.130000000000003</v>
      </c>
      <c r="J6741">
        <v>28.23</v>
      </c>
      <c r="K6741">
        <v>9.5299999999999994</v>
      </c>
      <c r="L6741">
        <v>30</v>
      </c>
      <c r="M6741">
        <v>54.2</v>
      </c>
      <c r="N6741">
        <v>0</v>
      </c>
      <c r="O6741" t="s">
        <v>38</v>
      </c>
      <c r="P6741">
        <v>1</v>
      </c>
      <c r="R6741" s="3">
        <f t="shared" si="630"/>
        <v>28.6</v>
      </c>
      <c r="S6741" s="3">
        <f t="shared" si="631"/>
        <v>0.37000000000000099</v>
      </c>
      <c r="T6741" s="3">
        <f t="shared" si="632"/>
        <v>-24.200000000000003</v>
      </c>
      <c r="U6741" s="3">
        <f t="shared" si="633"/>
        <v>-23.830000000000002</v>
      </c>
      <c r="V6741" s="4">
        <f t="shared" si="634"/>
        <v>-0.83321678321678327</v>
      </c>
      <c r="W6741" s="5">
        <f t="shared" si="635"/>
        <v>0</v>
      </c>
    </row>
    <row r="6742" spans="1:23">
      <c r="A6742" t="s">
        <v>8229</v>
      </c>
      <c r="B6742" t="s">
        <v>1869</v>
      </c>
      <c r="C6742" t="s">
        <v>1159</v>
      </c>
      <c r="D6742" t="s">
        <v>64</v>
      </c>
      <c r="E6742" s="1">
        <v>46054.785127314812</v>
      </c>
      <c r="F6742" s="1">
        <v>46054.80804398148</v>
      </c>
      <c r="G6742" t="s">
        <v>27</v>
      </c>
      <c r="H6742">
        <v>3</v>
      </c>
      <c r="I6742">
        <v>313.5</v>
      </c>
      <c r="J6742">
        <v>201.66</v>
      </c>
      <c r="K6742">
        <v>0</v>
      </c>
      <c r="L6742">
        <v>30</v>
      </c>
      <c r="M6742">
        <v>61.54</v>
      </c>
      <c r="N6742">
        <v>6.18</v>
      </c>
      <c r="O6742" t="s">
        <v>65</v>
      </c>
      <c r="P6742">
        <v>13</v>
      </c>
      <c r="Q6742">
        <v>2</v>
      </c>
      <c r="R6742" s="3">
        <f t="shared" si="630"/>
        <v>313.5</v>
      </c>
      <c r="S6742" s="3">
        <f t="shared" si="631"/>
        <v>111.84</v>
      </c>
      <c r="T6742" s="3">
        <f t="shared" si="632"/>
        <v>-31.54</v>
      </c>
      <c r="U6742" s="3">
        <f t="shared" si="633"/>
        <v>74.12</v>
      </c>
      <c r="V6742" s="4">
        <f t="shared" si="634"/>
        <v>0.2364274322169059</v>
      </c>
      <c r="W6742" s="5">
        <f t="shared" si="635"/>
        <v>1</v>
      </c>
    </row>
    <row r="6743" spans="1:23">
      <c r="A6743" t="s">
        <v>8230</v>
      </c>
      <c r="B6743" t="s">
        <v>212</v>
      </c>
      <c r="C6743" t="s">
        <v>1004</v>
      </c>
      <c r="D6743" t="s">
        <v>37</v>
      </c>
      <c r="E6743" s="1">
        <v>46054.808657407397</v>
      </c>
      <c r="F6743" s="1">
        <v>46054.828101851846</v>
      </c>
      <c r="G6743" t="s">
        <v>27</v>
      </c>
      <c r="H6743">
        <v>3</v>
      </c>
      <c r="I6743">
        <v>899.73</v>
      </c>
      <c r="J6743">
        <v>578.22</v>
      </c>
      <c r="K6743">
        <v>44.99</v>
      </c>
      <c r="L6743">
        <v>0</v>
      </c>
      <c r="M6743">
        <v>62.79</v>
      </c>
      <c r="N6743">
        <v>15.39</v>
      </c>
      <c r="O6743" t="s">
        <v>28</v>
      </c>
      <c r="P6743">
        <v>8</v>
      </c>
      <c r="Q6743">
        <v>3</v>
      </c>
      <c r="R6743" s="3">
        <f t="shared" si="630"/>
        <v>854.74</v>
      </c>
      <c r="S6743" s="3">
        <f t="shared" si="631"/>
        <v>276.52</v>
      </c>
      <c r="T6743" s="3">
        <f t="shared" si="632"/>
        <v>-62.79</v>
      </c>
      <c r="U6743" s="3">
        <f t="shared" si="633"/>
        <v>198.33999999999997</v>
      </c>
      <c r="V6743" s="4">
        <f t="shared" si="634"/>
        <v>0.23204717223951141</v>
      </c>
      <c r="W6743" s="5">
        <f t="shared" si="635"/>
        <v>1</v>
      </c>
    </row>
    <row r="6744" spans="1:23">
      <c r="A6744" t="s">
        <v>8231</v>
      </c>
      <c r="B6744" t="s">
        <v>1228</v>
      </c>
      <c r="C6744" t="s">
        <v>233</v>
      </c>
      <c r="D6744" t="s">
        <v>143</v>
      </c>
      <c r="E6744" s="1">
        <v>46054.872152777767</v>
      </c>
      <c r="F6744" s="1">
        <v>46054.886736111112</v>
      </c>
      <c r="G6744" t="s">
        <v>27</v>
      </c>
      <c r="H6744">
        <v>3</v>
      </c>
      <c r="I6744">
        <v>1849.68</v>
      </c>
      <c r="J6744">
        <v>1313.37</v>
      </c>
      <c r="K6744">
        <v>92.48</v>
      </c>
      <c r="L6744">
        <v>0</v>
      </c>
      <c r="M6744">
        <v>56.06</v>
      </c>
      <c r="N6744">
        <v>31.63</v>
      </c>
      <c r="O6744" t="s">
        <v>38</v>
      </c>
      <c r="P6744">
        <v>1</v>
      </c>
      <c r="Q6744">
        <v>3</v>
      </c>
      <c r="R6744" s="3">
        <f t="shared" si="630"/>
        <v>1757.2</v>
      </c>
      <c r="S6744" s="3">
        <f t="shared" si="631"/>
        <v>443.83000000000015</v>
      </c>
      <c r="T6744" s="3">
        <f t="shared" si="632"/>
        <v>-56.06</v>
      </c>
      <c r="U6744" s="3">
        <f t="shared" si="633"/>
        <v>356.14000000000016</v>
      </c>
      <c r="V6744" s="4">
        <f t="shared" si="634"/>
        <v>0.20267470976553617</v>
      </c>
      <c r="W6744" s="5">
        <f t="shared" si="635"/>
        <v>1</v>
      </c>
    </row>
    <row r="6745" spans="1:23">
      <c r="A6745" t="s">
        <v>8232</v>
      </c>
      <c r="B6745" t="s">
        <v>927</v>
      </c>
      <c r="C6745" t="s">
        <v>738</v>
      </c>
      <c r="D6745" t="s">
        <v>117</v>
      </c>
      <c r="E6745" s="1">
        <v>46054.892581018517</v>
      </c>
      <c r="F6745" s="1">
        <v>46054.899525462963</v>
      </c>
      <c r="G6745" t="s">
        <v>27</v>
      </c>
      <c r="H6745">
        <v>2</v>
      </c>
      <c r="I6745">
        <v>304.02</v>
      </c>
      <c r="J6745">
        <v>182.42</v>
      </c>
      <c r="K6745">
        <v>0</v>
      </c>
      <c r="L6745">
        <v>30</v>
      </c>
      <c r="M6745">
        <v>43.49</v>
      </c>
      <c r="N6745">
        <v>6.01</v>
      </c>
      <c r="O6745" t="s">
        <v>38</v>
      </c>
      <c r="P6745">
        <v>0</v>
      </c>
      <c r="Q6745">
        <v>5</v>
      </c>
      <c r="R6745" s="3">
        <f t="shared" si="630"/>
        <v>304.02</v>
      </c>
      <c r="S6745" s="3">
        <f t="shared" si="631"/>
        <v>121.6</v>
      </c>
      <c r="T6745" s="3">
        <f t="shared" si="632"/>
        <v>-13.490000000000002</v>
      </c>
      <c r="U6745" s="3">
        <f t="shared" si="633"/>
        <v>102.09999999999998</v>
      </c>
      <c r="V6745" s="4">
        <f t="shared" si="634"/>
        <v>0.33583316887046899</v>
      </c>
      <c r="W6745" s="5">
        <f t="shared" si="635"/>
        <v>1</v>
      </c>
    </row>
    <row r="6746" spans="1:23">
      <c r="A6746" t="s">
        <v>8233</v>
      </c>
      <c r="B6746" t="s">
        <v>3129</v>
      </c>
      <c r="C6746" t="s">
        <v>1892</v>
      </c>
      <c r="D6746" t="s">
        <v>64</v>
      </c>
      <c r="E6746" s="1">
        <v>46055.292812500003</v>
      </c>
      <c r="F6746" s="1">
        <v>46055.312256944453</v>
      </c>
      <c r="G6746" t="s">
        <v>27</v>
      </c>
      <c r="H6746">
        <v>2</v>
      </c>
      <c r="I6746">
        <v>683.26</v>
      </c>
      <c r="J6746">
        <v>479.76</v>
      </c>
      <c r="K6746">
        <v>102.49</v>
      </c>
      <c r="L6746">
        <v>0</v>
      </c>
      <c r="M6746">
        <v>53.29</v>
      </c>
      <c r="N6746">
        <v>10.45</v>
      </c>
      <c r="O6746" t="s">
        <v>33</v>
      </c>
      <c r="P6746">
        <v>8</v>
      </c>
      <c r="Q6746">
        <v>4</v>
      </c>
      <c r="R6746" s="3">
        <f t="shared" si="630"/>
        <v>580.77</v>
      </c>
      <c r="S6746" s="3">
        <f t="shared" si="631"/>
        <v>101.00999999999999</v>
      </c>
      <c r="T6746" s="3">
        <f t="shared" si="632"/>
        <v>-53.29</v>
      </c>
      <c r="U6746" s="3">
        <f t="shared" si="633"/>
        <v>37.269999999999996</v>
      </c>
      <c r="V6746" s="4">
        <f t="shared" si="634"/>
        <v>6.4173424935861006E-2</v>
      </c>
      <c r="W6746" s="5">
        <f t="shared" si="635"/>
        <v>1</v>
      </c>
    </row>
    <row r="6747" spans="1:23">
      <c r="A6747" t="s">
        <v>8234</v>
      </c>
      <c r="B6747" t="s">
        <v>908</v>
      </c>
      <c r="C6747" t="s">
        <v>631</v>
      </c>
      <c r="D6747" t="s">
        <v>26</v>
      </c>
      <c r="E6747" s="1">
        <v>46055.385787037027</v>
      </c>
      <c r="F6747" s="1">
        <v>46055.396898148138</v>
      </c>
      <c r="G6747" t="s">
        <v>27</v>
      </c>
      <c r="H6747">
        <v>3</v>
      </c>
      <c r="I6747">
        <v>741.09</v>
      </c>
      <c r="J6747">
        <v>493.26</v>
      </c>
      <c r="K6747">
        <v>37.049999999999997</v>
      </c>
      <c r="L6747">
        <v>0</v>
      </c>
      <c r="M6747">
        <v>46.51</v>
      </c>
      <c r="N6747">
        <v>12.67</v>
      </c>
      <c r="O6747" t="s">
        <v>38</v>
      </c>
      <c r="P6747">
        <v>1</v>
      </c>
      <c r="Q6747">
        <v>3</v>
      </c>
      <c r="R6747" s="3">
        <f t="shared" si="630"/>
        <v>704.04000000000008</v>
      </c>
      <c r="S6747" s="3">
        <f t="shared" si="631"/>
        <v>210.78000000000009</v>
      </c>
      <c r="T6747" s="3">
        <f t="shared" si="632"/>
        <v>-46.51</v>
      </c>
      <c r="U6747" s="3">
        <f t="shared" si="633"/>
        <v>151.60000000000011</v>
      </c>
      <c r="V6747" s="4">
        <f t="shared" si="634"/>
        <v>0.21532867450713042</v>
      </c>
      <c r="W6747" s="5">
        <f t="shared" si="635"/>
        <v>1</v>
      </c>
    </row>
    <row r="6748" spans="1:23">
      <c r="A6748" t="s">
        <v>8235</v>
      </c>
      <c r="B6748" t="s">
        <v>2462</v>
      </c>
      <c r="C6748" t="s">
        <v>910</v>
      </c>
      <c r="D6748" t="s">
        <v>26</v>
      </c>
      <c r="E6748" s="1">
        <v>46055.398229166669</v>
      </c>
      <c r="F6748" s="1">
        <v>46055.418368055558</v>
      </c>
      <c r="G6748" t="s">
        <v>27</v>
      </c>
      <c r="H6748">
        <v>2</v>
      </c>
      <c r="I6748">
        <v>168.86</v>
      </c>
      <c r="J6748">
        <v>110.9</v>
      </c>
      <c r="K6748">
        <v>8.44</v>
      </c>
      <c r="L6748">
        <v>30</v>
      </c>
      <c r="M6748">
        <v>42.46</v>
      </c>
      <c r="N6748">
        <v>3.43</v>
      </c>
      <c r="O6748" t="s">
        <v>38</v>
      </c>
      <c r="P6748">
        <v>14</v>
      </c>
      <c r="Q6748">
        <v>3</v>
      </c>
      <c r="R6748" s="3">
        <f t="shared" si="630"/>
        <v>160.42000000000002</v>
      </c>
      <c r="S6748" s="3">
        <f t="shared" si="631"/>
        <v>49.52000000000001</v>
      </c>
      <c r="T6748" s="3">
        <f t="shared" si="632"/>
        <v>-12.46</v>
      </c>
      <c r="U6748" s="3">
        <f t="shared" si="633"/>
        <v>33.63000000000001</v>
      </c>
      <c r="V6748" s="4">
        <f t="shared" si="634"/>
        <v>0.20963720234384745</v>
      </c>
      <c r="W6748" s="5">
        <f t="shared" si="635"/>
        <v>1</v>
      </c>
    </row>
    <row r="6749" spans="1:23">
      <c r="A6749" t="s">
        <v>8236</v>
      </c>
      <c r="B6749" t="s">
        <v>1825</v>
      </c>
      <c r="C6749" t="s">
        <v>71</v>
      </c>
      <c r="D6749" t="s">
        <v>60</v>
      </c>
      <c r="E6749" s="1">
        <v>46055.498287037037</v>
      </c>
      <c r="F6749" s="1">
        <v>46055.516342592593</v>
      </c>
      <c r="G6749" t="s">
        <v>27</v>
      </c>
      <c r="H6749">
        <v>2</v>
      </c>
      <c r="I6749">
        <v>150.58000000000001</v>
      </c>
      <c r="J6749">
        <v>124.92</v>
      </c>
      <c r="K6749">
        <v>15.06</v>
      </c>
      <c r="L6749">
        <v>30</v>
      </c>
      <c r="M6749">
        <v>42.94</v>
      </c>
      <c r="N6749">
        <v>2.98</v>
      </c>
      <c r="O6749" t="s">
        <v>38</v>
      </c>
      <c r="P6749">
        <v>11</v>
      </c>
      <c r="Q6749">
        <v>1</v>
      </c>
      <c r="R6749" s="3">
        <f t="shared" si="630"/>
        <v>135.52000000000001</v>
      </c>
      <c r="S6749" s="3">
        <f t="shared" si="631"/>
        <v>10.600000000000009</v>
      </c>
      <c r="T6749" s="3">
        <f t="shared" si="632"/>
        <v>-12.939999999999998</v>
      </c>
      <c r="U6749" s="3">
        <f t="shared" si="633"/>
        <v>-5.3199999999999896</v>
      </c>
      <c r="V6749" s="4">
        <f t="shared" si="634"/>
        <v>-3.9256198347107356E-2</v>
      </c>
      <c r="W6749" s="5">
        <f t="shared" si="635"/>
        <v>0</v>
      </c>
    </row>
    <row r="6750" spans="1:23">
      <c r="A6750" t="s">
        <v>8237</v>
      </c>
      <c r="B6750" t="s">
        <v>917</v>
      </c>
      <c r="C6750" t="s">
        <v>1557</v>
      </c>
      <c r="D6750" t="s">
        <v>72</v>
      </c>
      <c r="E6750" s="1">
        <v>46055.547650462962</v>
      </c>
      <c r="F6750" s="1">
        <v>46055.560150462959</v>
      </c>
      <c r="G6750" t="s">
        <v>27</v>
      </c>
      <c r="H6750">
        <v>1</v>
      </c>
      <c r="I6750">
        <v>303.05</v>
      </c>
      <c r="J6750">
        <v>260.77</v>
      </c>
      <c r="K6750">
        <v>30.31</v>
      </c>
      <c r="L6750">
        <v>30</v>
      </c>
      <c r="M6750">
        <v>53.35</v>
      </c>
      <c r="N6750">
        <v>5.45</v>
      </c>
      <c r="O6750" t="s">
        <v>33</v>
      </c>
      <c r="P6750">
        <v>3</v>
      </c>
      <c r="Q6750">
        <v>4</v>
      </c>
      <c r="R6750" s="3">
        <f t="shared" si="630"/>
        <v>272.74</v>
      </c>
      <c r="S6750" s="3">
        <f t="shared" si="631"/>
        <v>11.970000000000027</v>
      </c>
      <c r="T6750" s="3">
        <f t="shared" si="632"/>
        <v>-23.35</v>
      </c>
      <c r="U6750" s="3">
        <f t="shared" si="633"/>
        <v>-16.829999999999973</v>
      </c>
      <c r="V6750" s="4">
        <f t="shared" si="634"/>
        <v>-6.1707120334384295E-2</v>
      </c>
      <c r="W6750" s="5">
        <f t="shared" si="635"/>
        <v>0</v>
      </c>
    </row>
    <row r="6751" spans="1:23">
      <c r="A6751" t="s">
        <v>8238</v>
      </c>
      <c r="B6751" t="s">
        <v>1273</v>
      </c>
      <c r="C6751" t="s">
        <v>93</v>
      </c>
      <c r="D6751" t="s">
        <v>103</v>
      </c>
      <c r="E6751" s="1">
        <v>46055.588206018518</v>
      </c>
      <c r="F6751" s="1">
        <v>46055.599317129629</v>
      </c>
      <c r="G6751" t="s">
        <v>27</v>
      </c>
      <c r="H6751">
        <v>1</v>
      </c>
      <c r="I6751">
        <v>158.87</v>
      </c>
      <c r="J6751">
        <v>114.14</v>
      </c>
      <c r="K6751">
        <v>7.94</v>
      </c>
      <c r="L6751">
        <v>30</v>
      </c>
      <c r="M6751">
        <v>35.770000000000003</v>
      </c>
      <c r="N6751">
        <v>3.26</v>
      </c>
      <c r="O6751" t="s">
        <v>38</v>
      </c>
      <c r="P6751">
        <v>0</v>
      </c>
      <c r="Q6751">
        <v>4</v>
      </c>
      <c r="R6751" s="3">
        <f t="shared" si="630"/>
        <v>150.93</v>
      </c>
      <c r="S6751" s="3">
        <f t="shared" si="631"/>
        <v>36.790000000000006</v>
      </c>
      <c r="T6751" s="3">
        <f t="shared" si="632"/>
        <v>-5.7700000000000031</v>
      </c>
      <c r="U6751" s="3">
        <f t="shared" si="633"/>
        <v>27.760000000000005</v>
      </c>
      <c r="V6751" s="4">
        <f t="shared" si="634"/>
        <v>0.18392632346120721</v>
      </c>
      <c r="W6751" s="5">
        <f t="shared" si="635"/>
        <v>1</v>
      </c>
    </row>
    <row r="6752" spans="1:23">
      <c r="A6752" t="s">
        <v>8239</v>
      </c>
      <c r="B6752" t="s">
        <v>431</v>
      </c>
      <c r="C6752" t="s">
        <v>451</v>
      </c>
      <c r="D6752" t="s">
        <v>64</v>
      </c>
      <c r="E6752" s="1">
        <v>46055.598043981481</v>
      </c>
      <c r="F6752" s="1">
        <v>46055.605682870373</v>
      </c>
      <c r="G6752" t="s">
        <v>27</v>
      </c>
      <c r="H6752">
        <v>1</v>
      </c>
      <c r="I6752">
        <v>30.57</v>
      </c>
      <c r="J6752">
        <v>24.48</v>
      </c>
      <c r="K6752">
        <v>1.53</v>
      </c>
      <c r="L6752">
        <v>30</v>
      </c>
      <c r="M6752">
        <v>48.59</v>
      </c>
      <c r="N6752">
        <v>1.06</v>
      </c>
      <c r="O6752" t="s">
        <v>38</v>
      </c>
      <c r="P6752">
        <v>0</v>
      </c>
      <c r="Q6752">
        <v>4</v>
      </c>
      <c r="R6752" s="3">
        <f t="shared" si="630"/>
        <v>29.04</v>
      </c>
      <c r="S6752" s="3">
        <f t="shared" si="631"/>
        <v>4.5599999999999987</v>
      </c>
      <c r="T6752" s="3">
        <f t="shared" si="632"/>
        <v>-18.590000000000003</v>
      </c>
      <c r="U6752" s="3">
        <f t="shared" si="633"/>
        <v>-15.090000000000005</v>
      </c>
      <c r="V6752" s="4">
        <f t="shared" si="634"/>
        <v>-0.5196280991735539</v>
      </c>
      <c r="W6752" s="5">
        <f t="shared" si="635"/>
        <v>0</v>
      </c>
    </row>
    <row r="6753" spans="1:23">
      <c r="A6753" t="s">
        <v>8240</v>
      </c>
      <c r="B6753" t="s">
        <v>1523</v>
      </c>
      <c r="C6753" t="s">
        <v>1407</v>
      </c>
      <c r="D6753" t="s">
        <v>64</v>
      </c>
      <c r="E6753" s="1">
        <v>46055.688773148147</v>
      </c>
      <c r="F6753" s="1">
        <v>46055.712384259263</v>
      </c>
      <c r="G6753" t="s">
        <v>27</v>
      </c>
      <c r="H6753">
        <v>1</v>
      </c>
      <c r="I6753">
        <v>225.41</v>
      </c>
      <c r="J6753">
        <v>191.19</v>
      </c>
      <c r="K6753">
        <v>0</v>
      </c>
      <c r="L6753">
        <v>30</v>
      </c>
      <c r="M6753">
        <v>44.37</v>
      </c>
      <c r="N6753">
        <v>4.5999999999999996</v>
      </c>
      <c r="O6753" t="s">
        <v>65</v>
      </c>
      <c r="P6753">
        <v>14</v>
      </c>
      <c r="Q6753">
        <v>3</v>
      </c>
      <c r="R6753" s="3">
        <f t="shared" si="630"/>
        <v>225.41</v>
      </c>
      <c r="S6753" s="3">
        <f t="shared" si="631"/>
        <v>34.22</v>
      </c>
      <c r="T6753" s="3">
        <f t="shared" si="632"/>
        <v>-14.369999999999997</v>
      </c>
      <c r="U6753" s="3">
        <f t="shared" si="633"/>
        <v>15.250000000000002</v>
      </c>
      <c r="V6753" s="4">
        <f t="shared" si="634"/>
        <v>6.7654496251275467E-2</v>
      </c>
      <c r="W6753" s="5">
        <f t="shared" si="635"/>
        <v>1</v>
      </c>
    </row>
    <row r="6754" spans="1:23">
      <c r="A6754" t="s">
        <v>8241</v>
      </c>
      <c r="B6754" t="s">
        <v>1491</v>
      </c>
      <c r="C6754" t="s">
        <v>248</v>
      </c>
      <c r="D6754" t="s">
        <v>32</v>
      </c>
      <c r="E6754" s="1">
        <v>46055.776030092587</v>
      </c>
      <c r="F6754" s="1">
        <v>46055.798946759263</v>
      </c>
      <c r="G6754" t="s">
        <v>27</v>
      </c>
      <c r="H6754">
        <v>2</v>
      </c>
      <c r="I6754">
        <v>1417.12</v>
      </c>
      <c r="J6754">
        <v>1226.98</v>
      </c>
      <c r="K6754">
        <v>0</v>
      </c>
      <c r="L6754">
        <v>0</v>
      </c>
      <c r="M6754">
        <v>36.94</v>
      </c>
      <c r="N6754">
        <v>25.51</v>
      </c>
      <c r="O6754" t="s">
        <v>38</v>
      </c>
      <c r="P6754">
        <v>13</v>
      </c>
      <c r="Q6754">
        <v>2</v>
      </c>
      <c r="R6754" s="3">
        <f t="shared" si="630"/>
        <v>1417.12</v>
      </c>
      <c r="S6754" s="3">
        <f t="shared" si="631"/>
        <v>190.13999999999987</v>
      </c>
      <c r="T6754" s="3">
        <f t="shared" si="632"/>
        <v>-36.94</v>
      </c>
      <c r="U6754" s="3">
        <f t="shared" si="633"/>
        <v>127.68999999999987</v>
      </c>
      <c r="V6754" s="4">
        <f t="shared" si="634"/>
        <v>9.0105283956192758E-2</v>
      </c>
      <c r="W6754" s="5">
        <f t="shared" si="635"/>
        <v>1</v>
      </c>
    </row>
    <row r="6755" spans="1:23">
      <c r="A6755" t="s">
        <v>8242</v>
      </c>
      <c r="B6755" t="s">
        <v>616</v>
      </c>
      <c r="C6755" t="s">
        <v>190</v>
      </c>
      <c r="D6755" t="s">
        <v>117</v>
      </c>
      <c r="E6755" s="1">
        <v>46055.854942129627</v>
      </c>
      <c r="F6755" s="1">
        <v>46055.875081018523</v>
      </c>
      <c r="G6755" t="s">
        <v>27</v>
      </c>
      <c r="H6755">
        <v>4</v>
      </c>
      <c r="I6755">
        <v>203</v>
      </c>
      <c r="J6755">
        <v>128.24</v>
      </c>
      <c r="K6755">
        <v>0</v>
      </c>
      <c r="L6755">
        <v>30</v>
      </c>
      <c r="M6755">
        <v>35.35</v>
      </c>
      <c r="N6755">
        <v>4.1900000000000004</v>
      </c>
      <c r="O6755" t="s">
        <v>38</v>
      </c>
      <c r="P6755">
        <v>9</v>
      </c>
      <c r="Q6755">
        <v>3</v>
      </c>
      <c r="R6755" s="3">
        <f t="shared" si="630"/>
        <v>203</v>
      </c>
      <c r="S6755" s="3">
        <f t="shared" si="631"/>
        <v>74.759999999999991</v>
      </c>
      <c r="T6755" s="3">
        <f t="shared" si="632"/>
        <v>-5.3500000000000014</v>
      </c>
      <c r="U6755" s="3">
        <f t="shared" si="633"/>
        <v>65.22</v>
      </c>
      <c r="V6755" s="4">
        <f t="shared" si="634"/>
        <v>0.3212807881773399</v>
      </c>
      <c r="W6755" s="5">
        <f t="shared" si="635"/>
        <v>1</v>
      </c>
    </row>
    <row r="6756" spans="1:23">
      <c r="A6756" t="s">
        <v>8243</v>
      </c>
      <c r="B6756" t="s">
        <v>1329</v>
      </c>
      <c r="C6756" t="s">
        <v>456</v>
      </c>
      <c r="D6756" t="s">
        <v>64</v>
      </c>
      <c r="E6756" s="1">
        <v>46056.258171296293</v>
      </c>
      <c r="F6756" s="1">
        <v>46056.280393518522</v>
      </c>
      <c r="G6756" t="s">
        <v>27</v>
      </c>
      <c r="H6756">
        <v>4</v>
      </c>
      <c r="I6756">
        <v>2296.64</v>
      </c>
      <c r="J6756">
        <v>1561.8</v>
      </c>
      <c r="K6756">
        <v>574.16</v>
      </c>
      <c r="L6756">
        <v>0</v>
      </c>
      <c r="M6756">
        <v>51.82</v>
      </c>
      <c r="N6756">
        <v>31</v>
      </c>
      <c r="O6756" t="s">
        <v>38</v>
      </c>
      <c r="P6756">
        <v>12</v>
      </c>
      <c r="Q6756">
        <v>2</v>
      </c>
      <c r="R6756" s="3">
        <f t="shared" si="630"/>
        <v>1722.48</v>
      </c>
      <c r="S6756" s="3">
        <f t="shared" si="631"/>
        <v>160.68000000000006</v>
      </c>
      <c r="T6756" s="3">
        <f t="shared" si="632"/>
        <v>-51.82</v>
      </c>
      <c r="U6756" s="3">
        <f t="shared" si="633"/>
        <v>77.86000000000007</v>
      </c>
      <c r="V6756" s="4">
        <f t="shared" si="634"/>
        <v>4.5202266499465925E-2</v>
      </c>
      <c r="W6756" s="5">
        <f t="shared" si="635"/>
        <v>1</v>
      </c>
    </row>
    <row r="6757" spans="1:23">
      <c r="A6757" t="s">
        <v>8244</v>
      </c>
      <c r="B6757" t="s">
        <v>1979</v>
      </c>
      <c r="C6757" t="s">
        <v>1041</v>
      </c>
      <c r="D6757" t="s">
        <v>87</v>
      </c>
      <c r="E6757" s="1">
        <v>46056.311296296299</v>
      </c>
      <c r="F6757" s="1">
        <v>46056.33699074074</v>
      </c>
      <c r="G6757" t="s">
        <v>27</v>
      </c>
      <c r="H6757">
        <v>3</v>
      </c>
      <c r="I6757">
        <v>427.02</v>
      </c>
      <c r="J6757">
        <v>272.91000000000003</v>
      </c>
      <c r="K6757">
        <v>42.7</v>
      </c>
      <c r="L6757">
        <v>0</v>
      </c>
      <c r="M6757">
        <v>38.07</v>
      </c>
      <c r="N6757">
        <v>6.92</v>
      </c>
      <c r="O6757" t="s">
        <v>65</v>
      </c>
      <c r="P6757">
        <v>17</v>
      </c>
      <c r="Q6757">
        <v>2</v>
      </c>
      <c r="R6757" s="3">
        <f t="shared" si="630"/>
        <v>384.32</v>
      </c>
      <c r="S6757" s="3">
        <f t="shared" si="631"/>
        <v>111.40999999999997</v>
      </c>
      <c r="T6757" s="3">
        <f t="shared" si="632"/>
        <v>-38.07</v>
      </c>
      <c r="U6757" s="3">
        <f t="shared" si="633"/>
        <v>66.419999999999973</v>
      </c>
      <c r="V6757" s="4">
        <f t="shared" si="634"/>
        <v>0.17282472939217311</v>
      </c>
      <c r="W6757" s="5">
        <f t="shared" si="635"/>
        <v>1</v>
      </c>
    </row>
    <row r="6758" spans="1:23">
      <c r="A6758" t="s">
        <v>8245</v>
      </c>
      <c r="B6758" t="s">
        <v>1138</v>
      </c>
      <c r="C6758" t="s">
        <v>751</v>
      </c>
      <c r="D6758" t="s">
        <v>37</v>
      </c>
      <c r="E6758" s="1">
        <v>46056.33353009259</v>
      </c>
      <c r="F6758" s="1">
        <v>46056.348807870367</v>
      </c>
      <c r="G6758" t="s">
        <v>27</v>
      </c>
      <c r="H6758">
        <v>5</v>
      </c>
      <c r="I6758">
        <v>5064.25</v>
      </c>
      <c r="J6758">
        <v>3072.75</v>
      </c>
      <c r="K6758">
        <v>253.21</v>
      </c>
      <c r="L6758">
        <v>0</v>
      </c>
      <c r="M6758">
        <v>39.270000000000003</v>
      </c>
      <c r="N6758">
        <v>86.6</v>
      </c>
      <c r="O6758" t="s">
        <v>65</v>
      </c>
      <c r="P6758">
        <v>2</v>
      </c>
      <c r="Q6758">
        <v>4</v>
      </c>
      <c r="R6758" s="3">
        <f t="shared" si="630"/>
        <v>4811.04</v>
      </c>
      <c r="S6758" s="3">
        <f t="shared" si="631"/>
        <v>1738.29</v>
      </c>
      <c r="T6758" s="3">
        <f t="shared" si="632"/>
        <v>-39.270000000000003</v>
      </c>
      <c r="U6758" s="3">
        <f t="shared" si="633"/>
        <v>1612.42</v>
      </c>
      <c r="V6758" s="4">
        <f t="shared" si="634"/>
        <v>0.33514998836010512</v>
      </c>
      <c r="W6758" s="5">
        <f t="shared" si="635"/>
        <v>1</v>
      </c>
    </row>
    <row r="6759" spans="1:23">
      <c r="A6759" t="s">
        <v>8246</v>
      </c>
      <c r="B6759" t="s">
        <v>2825</v>
      </c>
      <c r="C6759" t="s">
        <v>75</v>
      </c>
      <c r="D6759" t="s">
        <v>44</v>
      </c>
      <c r="E6759" s="1">
        <v>46056.438946759263</v>
      </c>
      <c r="F6759" s="1">
        <v>46056.454918981479</v>
      </c>
      <c r="G6759" t="s">
        <v>27</v>
      </c>
      <c r="H6759">
        <v>5</v>
      </c>
      <c r="I6759">
        <v>815.15</v>
      </c>
      <c r="J6759">
        <v>721.95</v>
      </c>
      <c r="K6759">
        <v>203.79</v>
      </c>
      <c r="L6759">
        <v>0</v>
      </c>
      <c r="M6759">
        <v>64.44</v>
      </c>
      <c r="N6759">
        <v>11</v>
      </c>
      <c r="O6759" t="s">
        <v>38</v>
      </c>
      <c r="P6759">
        <v>8</v>
      </c>
      <c r="Q6759">
        <v>4</v>
      </c>
      <c r="R6759" s="3">
        <f t="shared" si="630"/>
        <v>611.36</v>
      </c>
      <c r="S6759" s="3">
        <f t="shared" si="631"/>
        <v>-110.59000000000003</v>
      </c>
      <c r="T6759" s="3">
        <f t="shared" si="632"/>
        <v>-64.44</v>
      </c>
      <c r="U6759" s="3">
        <f t="shared" si="633"/>
        <v>-186.03000000000003</v>
      </c>
      <c r="V6759" s="4">
        <f t="shared" si="634"/>
        <v>-0.30428879874378439</v>
      </c>
      <c r="W6759" s="5">
        <f t="shared" si="635"/>
        <v>0</v>
      </c>
    </row>
    <row r="6760" spans="1:23">
      <c r="A6760" t="s">
        <v>8247</v>
      </c>
      <c r="B6760" t="s">
        <v>4572</v>
      </c>
      <c r="C6760" t="s">
        <v>891</v>
      </c>
      <c r="D6760" t="s">
        <v>64</v>
      </c>
      <c r="E6760" s="1">
        <v>46056.463090277779</v>
      </c>
      <c r="F6760" s="1">
        <v>46056.47420138889</v>
      </c>
      <c r="G6760" t="s">
        <v>27</v>
      </c>
      <c r="H6760">
        <v>3</v>
      </c>
      <c r="I6760">
        <v>1306.3800000000001</v>
      </c>
      <c r="J6760">
        <v>998.16</v>
      </c>
      <c r="K6760">
        <v>65.319999999999993</v>
      </c>
      <c r="L6760">
        <v>0</v>
      </c>
      <c r="M6760">
        <v>45.67</v>
      </c>
      <c r="N6760">
        <v>22.34</v>
      </c>
      <c r="O6760" t="s">
        <v>38</v>
      </c>
      <c r="P6760">
        <v>0</v>
      </c>
      <c r="Q6760">
        <v>5</v>
      </c>
      <c r="R6760" s="3">
        <f t="shared" si="630"/>
        <v>1241.0600000000002</v>
      </c>
      <c r="S6760" s="3">
        <f t="shared" si="631"/>
        <v>242.9000000000002</v>
      </c>
      <c r="T6760" s="3">
        <f t="shared" si="632"/>
        <v>-45.67</v>
      </c>
      <c r="U6760" s="3">
        <f t="shared" si="633"/>
        <v>174.89000000000019</v>
      </c>
      <c r="V6760" s="4">
        <f t="shared" si="634"/>
        <v>0.14091985883035482</v>
      </c>
      <c r="W6760" s="5">
        <f t="shared" si="635"/>
        <v>1</v>
      </c>
    </row>
    <row r="6761" spans="1:23">
      <c r="A6761" t="s">
        <v>8248</v>
      </c>
      <c r="B6761" t="s">
        <v>2306</v>
      </c>
      <c r="C6761" t="s">
        <v>844</v>
      </c>
      <c r="D6761" t="s">
        <v>160</v>
      </c>
      <c r="E6761" s="1">
        <v>46056.521631944437</v>
      </c>
      <c r="F6761" s="1">
        <v>46056.539687500001</v>
      </c>
      <c r="G6761" t="s">
        <v>53</v>
      </c>
      <c r="H6761">
        <v>1</v>
      </c>
      <c r="I6761">
        <v>96.07</v>
      </c>
      <c r="J6761">
        <v>74.19</v>
      </c>
      <c r="K6761">
        <v>0</v>
      </c>
      <c r="L6761">
        <v>30</v>
      </c>
      <c r="M6761">
        <v>57.8</v>
      </c>
      <c r="N6761">
        <v>2.27</v>
      </c>
      <c r="O6761" t="s">
        <v>38</v>
      </c>
      <c r="P6761">
        <v>6</v>
      </c>
      <c r="Q6761">
        <v>2</v>
      </c>
      <c r="R6761" s="3">
        <f t="shared" si="630"/>
        <v>96.07</v>
      </c>
      <c r="S6761" s="3">
        <f t="shared" si="631"/>
        <v>21.879999999999995</v>
      </c>
      <c r="T6761" s="3">
        <f t="shared" si="632"/>
        <v>-27.799999999999997</v>
      </c>
      <c r="U6761" s="3">
        <f t="shared" si="633"/>
        <v>-8.1900000000000013</v>
      </c>
      <c r="V6761" s="4">
        <f t="shared" si="634"/>
        <v>-8.5250338294993247E-2</v>
      </c>
      <c r="W6761" s="5">
        <f t="shared" si="635"/>
        <v>0</v>
      </c>
    </row>
    <row r="6762" spans="1:23">
      <c r="A6762" t="s">
        <v>8249</v>
      </c>
      <c r="B6762" t="s">
        <v>908</v>
      </c>
      <c r="C6762" t="s">
        <v>461</v>
      </c>
      <c r="D6762" t="s">
        <v>127</v>
      </c>
      <c r="E6762" s="1">
        <v>46056.524027777778</v>
      </c>
      <c r="F6762" s="1">
        <v>46056.535138888888</v>
      </c>
      <c r="G6762" t="s">
        <v>27</v>
      </c>
      <c r="H6762">
        <v>1</v>
      </c>
      <c r="I6762">
        <v>323.05</v>
      </c>
      <c r="J6762">
        <v>185.96</v>
      </c>
      <c r="K6762">
        <v>32.299999999999997</v>
      </c>
      <c r="L6762">
        <v>30</v>
      </c>
      <c r="M6762">
        <v>59.77</v>
      </c>
      <c r="N6762">
        <v>5.77</v>
      </c>
      <c r="O6762" t="s">
        <v>38</v>
      </c>
      <c r="P6762">
        <v>1</v>
      </c>
      <c r="Q6762">
        <v>4</v>
      </c>
      <c r="R6762" s="3">
        <f t="shared" si="630"/>
        <v>290.75</v>
      </c>
      <c r="S6762" s="3">
        <f t="shared" si="631"/>
        <v>104.78999999999999</v>
      </c>
      <c r="T6762" s="3">
        <f t="shared" si="632"/>
        <v>-29.770000000000003</v>
      </c>
      <c r="U6762" s="3">
        <f t="shared" si="633"/>
        <v>69.249999999999986</v>
      </c>
      <c r="V6762" s="4">
        <f t="shared" si="634"/>
        <v>0.23817712811693889</v>
      </c>
      <c r="W6762" s="5">
        <f t="shared" si="635"/>
        <v>1</v>
      </c>
    </row>
    <row r="6763" spans="1:23">
      <c r="A6763" t="s">
        <v>8250</v>
      </c>
      <c r="B6763" t="s">
        <v>2493</v>
      </c>
      <c r="C6763" t="s">
        <v>590</v>
      </c>
      <c r="D6763" t="s">
        <v>37</v>
      </c>
      <c r="E6763" s="1">
        <v>46056.539652777778</v>
      </c>
      <c r="F6763" s="1">
        <v>46056.567430555559</v>
      </c>
      <c r="G6763" t="s">
        <v>27</v>
      </c>
      <c r="H6763">
        <v>2</v>
      </c>
      <c r="I6763">
        <v>550.20000000000005</v>
      </c>
      <c r="J6763">
        <v>458.94</v>
      </c>
      <c r="K6763">
        <v>0</v>
      </c>
      <c r="L6763">
        <v>0</v>
      </c>
      <c r="M6763">
        <v>47.2</v>
      </c>
      <c r="N6763">
        <v>9.9</v>
      </c>
      <c r="O6763" t="s">
        <v>38</v>
      </c>
      <c r="P6763">
        <v>20</v>
      </c>
      <c r="Q6763">
        <v>1</v>
      </c>
      <c r="R6763" s="3">
        <f t="shared" si="630"/>
        <v>550.20000000000005</v>
      </c>
      <c r="S6763" s="3">
        <f t="shared" si="631"/>
        <v>91.260000000000048</v>
      </c>
      <c r="T6763" s="3">
        <f t="shared" si="632"/>
        <v>-47.2</v>
      </c>
      <c r="U6763" s="3">
        <f t="shared" si="633"/>
        <v>34.160000000000046</v>
      </c>
      <c r="V6763" s="4">
        <f t="shared" si="634"/>
        <v>6.2086513994911018E-2</v>
      </c>
      <c r="W6763" s="5">
        <f t="shared" si="635"/>
        <v>1</v>
      </c>
    </row>
    <row r="6764" spans="1:23">
      <c r="A6764" t="s">
        <v>8251</v>
      </c>
      <c r="B6764" t="s">
        <v>3210</v>
      </c>
      <c r="C6764" t="s">
        <v>684</v>
      </c>
      <c r="D6764" t="s">
        <v>143</v>
      </c>
      <c r="E6764" s="1">
        <v>46056.549444444441</v>
      </c>
      <c r="F6764" s="1">
        <v>46056.575833333343</v>
      </c>
      <c r="G6764" t="s">
        <v>53</v>
      </c>
      <c r="H6764">
        <v>1</v>
      </c>
      <c r="I6764">
        <v>332.46</v>
      </c>
      <c r="J6764">
        <v>241.25</v>
      </c>
      <c r="K6764">
        <v>0</v>
      </c>
      <c r="L6764">
        <v>30</v>
      </c>
      <c r="M6764">
        <v>51.28</v>
      </c>
      <c r="N6764">
        <v>6.52</v>
      </c>
      <c r="O6764" t="s">
        <v>38</v>
      </c>
      <c r="P6764">
        <v>18</v>
      </c>
      <c r="Q6764">
        <v>2</v>
      </c>
      <c r="R6764" s="3">
        <f t="shared" si="630"/>
        <v>332.46</v>
      </c>
      <c r="S6764" s="3">
        <f t="shared" si="631"/>
        <v>91.20999999999998</v>
      </c>
      <c r="T6764" s="3">
        <f t="shared" si="632"/>
        <v>-21.28</v>
      </c>
      <c r="U6764" s="3">
        <f t="shared" si="633"/>
        <v>63.409999999999982</v>
      </c>
      <c r="V6764" s="4">
        <f t="shared" si="634"/>
        <v>0.19072971184503396</v>
      </c>
      <c r="W6764" s="5">
        <f t="shared" si="635"/>
        <v>1</v>
      </c>
    </row>
    <row r="6765" spans="1:23">
      <c r="A6765" t="s">
        <v>8252</v>
      </c>
      <c r="B6765" t="s">
        <v>115</v>
      </c>
      <c r="C6765" t="s">
        <v>1506</v>
      </c>
      <c r="D6765" t="s">
        <v>143</v>
      </c>
      <c r="E6765" s="1">
        <v>46056.617800925917</v>
      </c>
      <c r="F6765" s="1">
        <v>46056.635162037041</v>
      </c>
      <c r="G6765" t="s">
        <v>27</v>
      </c>
      <c r="H6765">
        <v>3</v>
      </c>
      <c r="I6765">
        <v>730.08</v>
      </c>
      <c r="J6765">
        <v>589.62</v>
      </c>
      <c r="K6765">
        <v>36.5</v>
      </c>
      <c r="L6765">
        <v>0</v>
      </c>
      <c r="M6765">
        <v>38.75</v>
      </c>
      <c r="N6765">
        <v>12.48</v>
      </c>
      <c r="O6765" t="s">
        <v>38</v>
      </c>
      <c r="P6765">
        <v>5</v>
      </c>
      <c r="Q6765">
        <v>3</v>
      </c>
      <c r="R6765" s="3">
        <f t="shared" si="630"/>
        <v>693.58</v>
      </c>
      <c r="S6765" s="3">
        <f t="shared" si="631"/>
        <v>103.96000000000004</v>
      </c>
      <c r="T6765" s="3">
        <f t="shared" si="632"/>
        <v>-38.75</v>
      </c>
      <c r="U6765" s="3">
        <f t="shared" si="633"/>
        <v>52.730000000000032</v>
      </c>
      <c r="V6765" s="4">
        <f t="shared" si="634"/>
        <v>7.6025836961850154E-2</v>
      </c>
      <c r="W6765" s="5">
        <f t="shared" si="635"/>
        <v>1</v>
      </c>
    </row>
    <row r="6766" spans="1:23">
      <c r="A6766" t="s">
        <v>8253</v>
      </c>
      <c r="B6766" t="s">
        <v>2604</v>
      </c>
      <c r="C6766" t="s">
        <v>534</v>
      </c>
      <c r="D6766" t="s">
        <v>48</v>
      </c>
      <c r="E6766" s="1">
        <v>46056.696689814817</v>
      </c>
      <c r="F6766" s="1">
        <v>46056.708495370367</v>
      </c>
      <c r="G6766" t="s">
        <v>27</v>
      </c>
      <c r="H6766">
        <v>1</v>
      </c>
      <c r="I6766">
        <v>196.91</v>
      </c>
      <c r="J6766">
        <v>154.37</v>
      </c>
      <c r="K6766">
        <v>29.54</v>
      </c>
      <c r="L6766">
        <v>30</v>
      </c>
      <c r="M6766">
        <v>50.08</v>
      </c>
      <c r="N6766">
        <v>3.55</v>
      </c>
      <c r="O6766" t="s">
        <v>38</v>
      </c>
      <c r="P6766">
        <v>2</v>
      </c>
      <c r="Q6766">
        <v>4</v>
      </c>
      <c r="R6766" s="3">
        <f t="shared" si="630"/>
        <v>167.37</v>
      </c>
      <c r="S6766" s="3">
        <f t="shared" si="631"/>
        <v>13</v>
      </c>
      <c r="T6766" s="3">
        <f t="shared" si="632"/>
        <v>-20.079999999999998</v>
      </c>
      <c r="U6766" s="3">
        <f t="shared" si="633"/>
        <v>-10.629999999999999</v>
      </c>
      <c r="V6766" s="4">
        <f t="shared" si="634"/>
        <v>-6.351197944673477E-2</v>
      </c>
      <c r="W6766" s="5">
        <f t="shared" si="635"/>
        <v>0</v>
      </c>
    </row>
    <row r="6767" spans="1:23">
      <c r="A6767" t="s">
        <v>8254</v>
      </c>
      <c r="B6767" t="s">
        <v>345</v>
      </c>
      <c r="C6767" t="s">
        <v>346</v>
      </c>
      <c r="D6767" t="s">
        <v>143</v>
      </c>
      <c r="E6767" s="1">
        <v>46056.729525462957</v>
      </c>
      <c r="F6767" s="1">
        <v>46056.741331018522</v>
      </c>
      <c r="G6767" t="s">
        <v>27</v>
      </c>
      <c r="H6767">
        <v>1</v>
      </c>
      <c r="I6767">
        <v>138</v>
      </c>
      <c r="J6767">
        <v>107.16</v>
      </c>
      <c r="K6767">
        <v>20.7</v>
      </c>
      <c r="L6767">
        <v>30</v>
      </c>
      <c r="M6767">
        <v>52.22</v>
      </c>
      <c r="N6767">
        <v>2.65</v>
      </c>
      <c r="O6767" t="s">
        <v>38</v>
      </c>
      <c r="P6767">
        <v>0</v>
      </c>
      <c r="Q6767">
        <v>5</v>
      </c>
      <c r="R6767" s="3">
        <f t="shared" si="630"/>
        <v>117.3</v>
      </c>
      <c r="S6767" s="3">
        <f t="shared" si="631"/>
        <v>10.14</v>
      </c>
      <c r="T6767" s="3">
        <f t="shared" si="632"/>
        <v>-22.22</v>
      </c>
      <c r="U6767" s="3">
        <f t="shared" si="633"/>
        <v>-14.729999999999999</v>
      </c>
      <c r="V6767" s="4">
        <f t="shared" si="634"/>
        <v>-0.12557544757033248</v>
      </c>
      <c r="W6767" s="5">
        <f t="shared" si="635"/>
        <v>0</v>
      </c>
    </row>
    <row r="6768" spans="1:23">
      <c r="A6768" t="s">
        <v>8255</v>
      </c>
      <c r="B6768" t="s">
        <v>679</v>
      </c>
      <c r="C6768" t="s">
        <v>856</v>
      </c>
      <c r="D6768" t="s">
        <v>52</v>
      </c>
      <c r="E6768" s="1">
        <v>46056.739363425928</v>
      </c>
      <c r="F6768" s="1">
        <v>46056.749780092592</v>
      </c>
      <c r="G6768" t="s">
        <v>27</v>
      </c>
      <c r="H6768">
        <v>1</v>
      </c>
      <c r="I6768">
        <v>405.58</v>
      </c>
      <c r="J6768">
        <v>363.93</v>
      </c>
      <c r="K6768">
        <v>0</v>
      </c>
      <c r="L6768">
        <v>0</v>
      </c>
      <c r="M6768">
        <v>58.68</v>
      </c>
      <c r="N6768">
        <v>7.3</v>
      </c>
      <c r="O6768" t="s">
        <v>65</v>
      </c>
      <c r="P6768">
        <v>0</v>
      </c>
      <c r="Q6768">
        <v>5</v>
      </c>
      <c r="R6768" s="3">
        <f t="shared" si="630"/>
        <v>405.58</v>
      </c>
      <c r="S6768" s="3">
        <f t="shared" si="631"/>
        <v>41.649999999999977</v>
      </c>
      <c r="T6768" s="3">
        <f t="shared" si="632"/>
        <v>-58.68</v>
      </c>
      <c r="U6768" s="3">
        <f t="shared" si="633"/>
        <v>-24.330000000000023</v>
      </c>
      <c r="V6768" s="4">
        <f t="shared" si="634"/>
        <v>-5.9988165096898326E-2</v>
      </c>
      <c r="W6768" s="5">
        <f t="shared" si="635"/>
        <v>0</v>
      </c>
    </row>
    <row r="6769" spans="1:23">
      <c r="A6769" t="s">
        <v>8256</v>
      </c>
      <c r="B6769" t="s">
        <v>4412</v>
      </c>
      <c r="C6769" t="s">
        <v>77</v>
      </c>
      <c r="D6769" t="s">
        <v>26</v>
      </c>
      <c r="E6769" s="1">
        <v>46056.76934027778</v>
      </c>
      <c r="G6769" t="s">
        <v>110</v>
      </c>
      <c r="H6769">
        <v>2</v>
      </c>
      <c r="I6769">
        <v>576.26</v>
      </c>
      <c r="J6769">
        <v>402.92</v>
      </c>
      <c r="K6769">
        <v>28.81</v>
      </c>
      <c r="L6769">
        <v>0</v>
      </c>
      <c r="M6769">
        <v>41.66</v>
      </c>
      <c r="N6769">
        <v>0</v>
      </c>
      <c r="O6769" t="s">
        <v>38</v>
      </c>
      <c r="P6769">
        <v>0</v>
      </c>
      <c r="R6769" s="3">
        <f t="shared" si="630"/>
        <v>547.45000000000005</v>
      </c>
      <c r="S6769" s="3">
        <f t="shared" si="631"/>
        <v>144.53000000000003</v>
      </c>
      <c r="T6769" s="3">
        <f t="shared" si="632"/>
        <v>-41.66</v>
      </c>
      <c r="U6769" s="3">
        <f t="shared" si="633"/>
        <v>102.87000000000003</v>
      </c>
      <c r="V6769" s="4">
        <f t="shared" si="634"/>
        <v>0.187907571467714</v>
      </c>
      <c r="W6769" s="5">
        <f t="shared" si="635"/>
        <v>1</v>
      </c>
    </row>
    <row r="6770" spans="1:23">
      <c r="A6770" t="s">
        <v>8257</v>
      </c>
      <c r="B6770" t="s">
        <v>2590</v>
      </c>
      <c r="C6770" t="s">
        <v>1595</v>
      </c>
      <c r="D6770" t="s">
        <v>44</v>
      </c>
      <c r="E6770" s="1">
        <v>46056.84202546296</v>
      </c>
      <c r="F6770" s="1">
        <v>46056.847581018519</v>
      </c>
      <c r="G6770" t="s">
        <v>27</v>
      </c>
      <c r="H6770">
        <v>2</v>
      </c>
      <c r="I6770">
        <v>236.2</v>
      </c>
      <c r="J6770">
        <v>161.88</v>
      </c>
      <c r="K6770">
        <v>0</v>
      </c>
      <c r="L6770">
        <v>30</v>
      </c>
      <c r="M6770">
        <v>51.04</v>
      </c>
      <c r="N6770">
        <v>4.79</v>
      </c>
      <c r="O6770" t="s">
        <v>38</v>
      </c>
      <c r="P6770">
        <v>0</v>
      </c>
      <c r="Q6770">
        <v>5</v>
      </c>
      <c r="R6770" s="3">
        <f t="shared" si="630"/>
        <v>236.2</v>
      </c>
      <c r="S6770" s="3">
        <f t="shared" si="631"/>
        <v>74.319999999999993</v>
      </c>
      <c r="T6770" s="3">
        <f t="shared" si="632"/>
        <v>-21.04</v>
      </c>
      <c r="U6770" s="3">
        <f t="shared" si="633"/>
        <v>48.489999999999995</v>
      </c>
      <c r="V6770" s="4">
        <f t="shared" si="634"/>
        <v>0.2052921253175275</v>
      </c>
      <c r="W6770" s="5">
        <f t="shared" si="635"/>
        <v>1</v>
      </c>
    </row>
    <row r="6771" spans="1:23">
      <c r="A6771" t="s">
        <v>8258</v>
      </c>
      <c r="B6771" t="s">
        <v>1635</v>
      </c>
      <c r="C6771" t="s">
        <v>36</v>
      </c>
      <c r="D6771" t="s">
        <v>87</v>
      </c>
      <c r="E6771" s="1">
        <v>46056.87122685185</v>
      </c>
      <c r="F6771" s="1">
        <v>46056.892754629633</v>
      </c>
      <c r="G6771" t="s">
        <v>27</v>
      </c>
      <c r="H6771">
        <v>2</v>
      </c>
      <c r="I6771">
        <v>912.82</v>
      </c>
      <c r="J6771">
        <v>638.91999999999996</v>
      </c>
      <c r="K6771">
        <v>91.28</v>
      </c>
      <c r="L6771">
        <v>0</v>
      </c>
      <c r="M6771">
        <v>50.98</v>
      </c>
      <c r="N6771">
        <v>14.79</v>
      </c>
      <c r="O6771" t="s">
        <v>38</v>
      </c>
      <c r="P6771">
        <v>11</v>
      </c>
      <c r="Q6771">
        <v>3</v>
      </c>
      <c r="R6771" s="3">
        <f t="shared" si="630"/>
        <v>821.54000000000008</v>
      </c>
      <c r="S6771" s="3">
        <f t="shared" si="631"/>
        <v>182.62000000000012</v>
      </c>
      <c r="T6771" s="3">
        <f t="shared" si="632"/>
        <v>-50.98</v>
      </c>
      <c r="U6771" s="3">
        <f t="shared" si="633"/>
        <v>116.85000000000014</v>
      </c>
      <c r="V6771" s="4">
        <f t="shared" si="634"/>
        <v>0.14223287971370854</v>
      </c>
      <c r="W6771" s="5">
        <f t="shared" si="635"/>
        <v>1</v>
      </c>
    </row>
    <row r="6772" spans="1:23">
      <c r="A6772" t="s">
        <v>8259</v>
      </c>
      <c r="B6772" t="s">
        <v>276</v>
      </c>
      <c r="C6772" t="s">
        <v>159</v>
      </c>
      <c r="D6772" t="s">
        <v>143</v>
      </c>
      <c r="E6772" s="1">
        <v>46056.892164351862</v>
      </c>
      <c r="F6772" s="1">
        <v>46056.908136574071</v>
      </c>
      <c r="G6772" t="s">
        <v>27</v>
      </c>
      <c r="H6772">
        <v>1</v>
      </c>
      <c r="I6772">
        <v>224.45</v>
      </c>
      <c r="J6772">
        <v>155.32</v>
      </c>
      <c r="K6772">
        <v>22.44</v>
      </c>
      <c r="L6772">
        <v>30</v>
      </c>
      <c r="M6772">
        <v>50.05</v>
      </c>
      <c r="N6772">
        <v>4.18</v>
      </c>
      <c r="O6772" t="s">
        <v>38</v>
      </c>
      <c r="P6772">
        <v>3</v>
      </c>
      <c r="Q6772">
        <v>4</v>
      </c>
      <c r="R6772" s="3">
        <f t="shared" si="630"/>
        <v>202.01</v>
      </c>
      <c r="S6772" s="3">
        <f t="shared" si="631"/>
        <v>46.69</v>
      </c>
      <c r="T6772" s="3">
        <f t="shared" si="632"/>
        <v>-20.049999999999997</v>
      </c>
      <c r="U6772" s="3">
        <f t="shared" si="633"/>
        <v>22.46</v>
      </c>
      <c r="V6772" s="4">
        <f t="shared" si="634"/>
        <v>0.11118261472204347</v>
      </c>
      <c r="W6772" s="5">
        <f t="shared" si="635"/>
        <v>1</v>
      </c>
    </row>
    <row r="6773" spans="1:23">
      <c r="A6773" t="s">
        <v>8260</v>
      </c>
      <c r="B6773" t="s">
        <v>2462</v>
      </c>
      <c r="C6773" t="s">
        <v>224</v>
      </c>
      <c r="D6773" t="s">
        <v>103</v>
      </c>
      <c r="E6773" s="1">
        <v>46057.286249999997</v>
      </c>
      <c r="F6773" s="1">
        <v>46057.297361111108</v>
      </c>
      <c r="G6773" t="s">
        <v>27</v>
      </c>
      <c r="H6773">
        <v>2</v>
      </c>
      <c r="I6773">
        <v>245.82</v>
      </c>
      <c r="J6773">
        <v>191.76</v>
      </c>
      <c r="K6773">
        <v>61.46</v>
      </c>
      <c r="L6773">
        <v>30</v>
      </c>
      <c r="M6773">
        <v>53.42</v>
      </c>
      <c r="N6773">
        <v>3.86</v>
      </c>
      <c r="O6773" t="s">
        <v>65</v>
      </c>
      <c r="P6773">
        <v>0</v>
      </c>
      <c r="Q6773">
        <v>4</v>
      </c>
      <c r="R6773" s="3">
        <f t="shared" si="630"/>
        <v>184.35999999999999</v>
      </c>
      <c r="S6773" s="3">
        <f t="shared" si="631"/>
        <v>-7.4000000000000057</v>
      </c>
      <c r="T6773" s="3">
        <f t="shared" si="632"/>
        <v>-23.42</v>
      </c>
      <c r="U6773" s="3">
        <f t="shared" si="633"/>
        <v>-34.680000000000007</v>
      </c>
      <c r="V6773" s="4">
        <f t="shared" si="634"/>
        <v>-0.18811021913647216</v>
      </c>
      <c r="W6773" s="5">
        <f t="shared" si="635"/>
        <v>0</v>
      </c>
    </row>
    <row r="6774" spans="1:23">
      <c r="A6774" t="s">
        <v>8261</v>
      </c>
      <c r="B6774" t="s">
        <v>1921</v>
      </c>
      <c r="C6774" t="s">
        <v>639</v>
      </c>
      <c r="D6774" t="s">
        <v>32</v>
      </c>
      <c r="E6774" s="1">
        <v>46057.306122685193</v>
      </c>
      <c r="F6774" s="1">
        <v>46057.320011574076</v>
      </c>
      <c r="G6774" t="s">
        <v>27</v>
      </c>
      <c r="H6774">
        <v>2</v>
      </c>
      <c r="I6774">
        <v>323.68</v>
      </c>
      <c r="J6774">
        <v>285.64</v>
      </c>
      <c r="K6774">
        <v>0</v>
      </c>
      <c r="L6774">
        <v>30</v>
      </c>
      <c r="M6774">
        <v>61.41</v>
      </c>
      <c r="N6774">
        <v>6.37</v>
      </c>
      <c r="O6774" t="s">
        <v>65</v>
      </c>
      <c r="P6774">
        <v>0</v>
      </c>
      <c r="Q6774">
        <v>5</v>
      </c>
      <c r="R6774" s="3">
        <f t="shared" si="630"/>
        <v>323.68</v>
      </c>
      <c r="S6774" s="3">
        <f t="shared" si="631"/>
        <v>38.04000000000002</v>
      </c>
      <c r="T6774" s="3">
        <f t="shared" si="632"/>
        <v>-31.409999999999997</v>
      </c>
      <c r="U6774" s="3">
        <f t="shared" si="633"/>
        <v>0.26000000000002377</v>
      </c>
      <c r="V6774" s="4">
        <f t="shared" si="634"/>
        <v>8.0326248146324688E-4</v>
      </c>
      <c r="W6774" s="5">
        <f t="shared" si="635"/>
        <v>1</v>
      </c>
    </row>
    <row r="6775" spans="1:23">
      <c r="A6775" t="s">
        <v>8262</v>
      </c>
      <c r="B6775" t="s">
        <v>1171</v>
      </c>
      <c r="C6775" t="s">
        <v>910</v>
      </c>
      <c r="D6775" t="s">
        <v>143</v>
      </c>
      <c r="E6775" s="1">
        <v>46057.316770833328</v>
      </c>
      <c r="F6775" s="1">
        <v>46057.332048611112</v>
      </c>
      <c r="G6775" t="s">
        <v>27</v>
      </c>
      <c r="H6775">
        <v>3</v>
      </c>
      <c r="I6775">
        <v>253.29</v>
      </c>
      <c r="J6775">
        <v>166.35</v>
      </c>
      <c r="K6775">
        <v>12.66</v>
      </c>
      <c r="L6775">
        <v>30</v>
      </c>
      <c r="M6775">
        <v>39.119999999999997</v>
      </c>
      <c r="N6775">
        <v>4.87</v>
      </c>
      <c r="O6775" t="s">
        <v>65</v>
      </c>
      <c r="P6775">
        <v>2</v>
      </c>
      <c r="Q6775">
        <v>4</v>
      </c>
      <c r="R6775" s="3">
        <f t="shared" si="630"/>
        <v>240.63</v>
      </c>
      <c r="S6775" s="3">
        <f t="shared" si="631"/>
        <v>74.28</v>
      </c>
      <c r="T6775" s="3">
        <f t="shared" si="632"/>
        <v>-9.1199999999999974</v>
      </c>
      <c r="U6775" s="3">
        <f t="shared" si="633"/>
        <v>60.29</v>
      </c>
      <c r="V6775" s="4">
        <f t="shared" si="634"/>
        <v>0.25055063790882265</v>
      </c>
      <c r="W6775" s="5">
        <f t="shared" si="635"/>
        <v>1</v>
      </c>
    </row>
    <row r="6776" spans="1:23">
      <c r="A6776" t="s">
        <v>8263</v>
      </c>
      <c r="B6776" t="s">
        <v>204</v>
      </c>
      <c r="C6776" t="s">
        <v>968</v>
      </c>
      <c r="D6776" t="s">
        <v>48</v>
      </c>
      <c r="E6776" s="1">
        <v>46057.326597222222</v>
      </c>
      <c r="F6776" s="1">
        <v>46057.334930555553</v>
      </c>
      <c r="G6776" t="s">
        <v>27</v>
      </c>
      <c r="H6776">
        <v>1</v>
      </c>
      <c r="I6776">
        <v>143.13999999999999</v>
      </c>
      <c r="J6776">
        <v>89.37</v>
      </c>
      <c r="K6776">
        <v>14.31</v>
      </c>
      <c r="L6776">
        <v>30</v>
      </c>
      <c r="M6776">
        <v>42.76</v>
      </c>
      <c r="N6776">
        <v>2.86</v>
      </c>
      <c r="O6776" t="s">
        <v>38</v>
      </c>
      <c r="P6776">
        <v>0</v>
      </c>
      <c r="Q6776">
        <v>5</v>
      </c>
      <c r="R6776" s="3">
        <f t="shared" si="630"/>
        <v>128.82999999999998</v>
      </c>
      <c r="S6776" s="3">
        <f t="shared" si="631"/>
        <v>39.45999999999998</v>
      </c>
      <c r="T6776" s="3">
        <f t="shared" si="632"/>
        <v>-12.759999999999998</v>
      </c>
      <c r="U6776" s="3">
        <f t="shared" si="633"/>
        <v>23.839999999999982</v>
      </c>
      <c r="V6776" s="4">
        <f t="shared" si="634"/>
        <v>0.18505006597842105</v>
      </c>
      <c r="W6776" s="5">
        <f t="shared" si="635"/>
        <v>1</v>
      </c>
    </row>
    <row r="6777" spans="1:23">
      <c r="A6777" t="s">
        <v>8264</v>
      </c>
      <c r="B6777" t="s">
        <v>730</v>
      </c>
      <c r="C6777" t="s">
        <v>1474</v>
      </c>
      <c r="D6777" t="s">
        <v>44</v>
      </c>
      <c r="E6777" s="1">
        <v>46057.418599537043</v>
      </c>
      <c r="F6777" s="1">
        <v>46057.424155092587</v>
      </c>
      <c r="G6777" t="s">
        <v>27</v>
      </c>
      <c r="H6777">
        <v>1</v>
      </c>
      <c r="I6777">
        <v>543.97</v>
      </c>
      <c r="J6777">
        <v>300.88</v>
      </c>
      <c r="K6777">
        <v>0</v>
      </c>
      <c r="L6777">
        <v>0</v>
      </c>
      <c r="M6777">
        <v>49.39</v>
      </c>
      <c r="N6777">
        <v>9.7899999999999991</v>
      </c>
      <c r="O6777" t="s">
        <v>65</v>
      </c>
      <c r="P6777">
        <v>0</v>
      </c>
      <c r="Q6777">
        <v>5</v>
      </c>
      <c r="R6777" s="3">
        <f t="shared" si="630"/>
        <v>543.97</v>
      </c>
      <c r="S6777" s="3">
        <f t="shared" si="631"/>
        <v>243.09000000000003</v>
      </c>
      <c r="T6777" s="3">
        <f t="shared" si="632"/>
        <v>-49.39</v>
      </c>
      <c r="U6777" s="3">
        <f t="shared" si="633"/>
        <v>183.91000000000005</v>
      </c>
      <c r="V6777" s="4">
        <f t="shared" si="634"/>
        <v>0.33808849752743725</v>
      </c>
      <c r="W6777" s="5">
        <f t="shared" si="635"/>
        <v>1</v>
      </c>
    </row>
    <row r="6778" spans="1:23">
      <c r="A6778" t="s">
        <v>8265</v>
      </c>
      <c r="B6778" t="s">
        <v>791</v>
      </c>
      <c r="C6778" t="s">
        <v>1252</v>
      </c>
      <c r="D6778" t="s">
        <v>44</v>
      </c>
      <c r="E6778" s="1">
        <v>46057.479861111111</v>
      </c>
      <c r="F6778" s="1">
        <v>46057.48541666667</v>
      </c>
      <c r="G6778" t="s">
        <v>27</v>
      </c>
      <c r="H6778">
        <v>1</v>
      </c>
      <c r="I6778">
        <v>351.28</v>
      </c>
      <c r="J6778">
        <v>317.48</v>
      </c>
      <c r="K6778">
        <v>17.559999999999999</v>
      </c>
      <c r="L6778">
        <v>30</v>
      </c>
      <c r="M6778">
        <v>64.72</v>
      </c>
      <c r="N6778">
        <v>6.55</v>
      </c>
      <c r="O6778" t="s">
        <v>33</v>
      </c>
      <c r="P6778">
        <v>0</v>
      </c>
      <c r="Q6778">
        <v>4</v>
      </c>
      <c r="R6778" s="3">
        <f t="shared" si="630"/>
        <v>333.71999999999997</v>
      </c>
      <c r="S6778" s="3">
        <f t="shared" si="631"/>
        <v>16.239999999999952</v>
      </c>
      <c r="T6778" s="3">
        <f t="shared" si="632"/>
        <v>-34.72</v>
      </c>
      <c r="U6778" s="3">
        <f t="shared" si="633"/>
        <v>-25.030000000000047</v>
      </c>
      <c r="V6778" s="4">
        <f t="shared" si="634"/>
        <v>-7.5002996524032264E-2</v>
      </c>
      <c r="W6778" s="5">
        <f t="shared" si="635"/>
        <v>0</v>
      </c>
    </row>
    <row r="6779" spans="1:23">
      <c r="A6779" t="s">
        <v>8266</v>
      </c>
      <c r="B6779" t="s">
        <v>98</v>
      </c>
      <c r="C6779" t="s">
        <v>202</v>
      </c>
      <c r="D6779" t="s">
        <v>26</v>
      </c>
      <c r="E6779" s="1">
        <v>46057.488506944443</v>
      </c>
      <c r="F6779" s="1">
        <v>46057.494062500002</v>
      </c>
      <c r="G6779" t="s">
        <v>53</v>
      </c>
      <c r="H6779">
        <v>3</v>
      </c>
      <c r="I6779">
        <v>1704.39</v>
      </c>
      <c r="J6779">
        <v>1038.27</v>
      </c>
      <c r="K6779">
        <v>85.22</v>
      </c>
      <c r="L6779">
        <v>0</v>
      </c>
      <c r="M6779">
        <v>57.59</v>
      </c>
      <c r="N6779">
        <v>29.15</v>
      </c>
      <c r="O6779" t="s">
        <v>65</v>
      </c>
      <c r="P6779">
        <v>0</v>
      </c>
      <c r="Q6779">
        <v>2</v>
      </c>
      <c r="R6779" s="3">
        <f t="shared" si="630"/>
        <v>1619.17</v>
      </c>
      <c r="S6779" s="3">
        <f t="shared" si="631"/>
        <v>580.90000000000009</v>
      </c>
      <c r="T6779" s="3">
        <f t="shared" si="632"/>
        <v>-57.59</v>
      </c>
      <c r="U6779" s="3">
        <f t="shared" si="633"/>
        <v>494.16000000000008</v>
      </c>
      <c r="V6779" s="4">
        <f t="shared" si="634"/>
        <v>0.30519340155758817</v>
      </c>
      <c r="W6779" s="5">
        <f t="shared" si="635"/>
        <v>1</v>
      </c>
    </row>
    <row r="6780" spans="1:23">
      <c r="A6780" t="s">
        <v>8267</v>
      </c>
      <c r="B6780" t="s">
        <v>1991</v>
      </c>
      <c r="C6780" t="s">
        <v>373</v>
      </c>
      <c r="D6780" t="s">
        <v>72</v>
      </c>
      <c r="E6780" s="1">
        <v>46057.546006944453</v>
      </c>
      <c r="G6780" t="s">
        <v>110</v>
      </c>
      <c r="H6780">
        <v>1</v>
      </c>
      <c r="I6780">
        <v>240.68</v>
      </c>
      <c r="J6780">
        <v>159.28</v>
      </c>
      <c r="K6780">
        <v>36.1</v>
      </c>
      <c r="L6780">
        <v>30</v>
      </c>
      <c r="M6780">
        <v>48.36</v>
      </c>
      <c r="N6780">
        <v>0</v>
      </c>
      <c r="O6780" t="s">
        <v>38</v>
      </c>
      <c r="P6780">
        <v>0</v>
      </c>
      <c r="R6780" s="3">
        <f t="shared" si="630"/>
        <v>204.58</v>
      </c>
      <c r="S6780" s="3">
        <f t="shared" si="631"/>
        <v>45.300000000000011</v>
      </c>
      <c r="T6780" s="3">
        <f t="shared" si="632"/>
        <v>-18.36</v>
      </c>
      <c r="U6780" s="3">
        <f t="shared" si="633"/>
        <v>26.940000000000012</v>
      </c>
      <c r="V6780" s="4">
        <f t="shared" si="634"/>
        <v>0.13168442663016919</v>
      </c>
      <c r="W6780" s="5">
        <f t="shared" si="635"/>
        <v>1</v>
      </c>
    </row>
    <row r="6781" spans="1:23">
      <c r="A6781" t="s">
        <v>8268</v>
      </c>
      <c r="B6781" t="s">
        <v>3550</v>
      </c>
      <c r="C6781" t="s">
        <v>819</v>
      </c>
      <c r="D6781" t="s">
        <v>48</v>
      </c>
      <c r="E6781" s="1">
        <v>46057.596886574072</v>
      </c>
      <c r="F6781" s="1">
        <v>46057.610775462963</v>
      </c>
      <c r="G6781" t="s">
        <v>27</v>
      </c>
      <c r="H6781">
        <v>1</v>
      </c>
      <c r="I6781">
        <v>187.07</v>
      </c>
      <c r="J6781">
        <v>118.5</v>
      </c>
      <c r="K6781">
        <v>9.35</v>
      </c>
      <c r="L6781">
        <v>30</v>
      </c>
      <c r="M6781">
        <v>52.27</v>
      </c>
      <c r="N6781">
        <v>3.74</v>
      </c>
      <c r="O6781" t="s">
        <v>65</v>
      </c>
      <c r="P6781">
        <v>5</v>
      </c>
      <c r="Q6781">
        <v>3</v>
      </c>
      <c r="R6781" s="3">
        <f t="shared" si="630"/>
        <v>177.72</v>
      </c>
      <c r="S6781" s="3">
        <f t="shared" si="631"/>
        <v>59.22</v>
      </c>
      <c r="T6781" s="3">
        <f t="shared" si="632"/>
        <v>-22.270000000000003</v>
      </c>
      <c r="U6781" s="3">
        <f t="shared" si="633"/>
        <v>33.209999999999994</v>
      </c>
      <c r="V6781" s="4">
        <f t="shared" si="634"/>
        <v>0.1868669817690749</v>
      </c>
      <c r="W6781" s="5">
        <f t="shared" si="635"/>
        <v>1</v>
      </c>
    </row>
    <row r="6782" spans="1:23">
      <c r="A6782" t="s">
        <v>8269</v>
      </c>
      <c r="B6782" t="s">
        <v>3300</v>
      </c>
      <c r="C6782" t="s">
        <v>878</v>
      </c>
      <c r="D6782" t="s">
        <v>26</v>
      </c>
      <c r="E6782" s="1">
        <v>46057.615648148138</v>
      </c>
      <c r="F6782" s="1">
        <v>46057.621203703697</v>
      </c>
      <c r="G6782" t="s">
        <v>53</v>
      </c>
      <c r="H6782">
        <v>1</v>
      </c>
      <c r="I6782">
        <v>124.63</v>
      </c>
      <c r="J6782">
        <v>114.92</v>
      </c>
      <c r="K6782">
        <v>0</v>
      </c>
      <c r="L6782">
        <v>30</v>
      </c>
      <c r="M6782">
        <v>47.75</v>
      </c>
      <c r="N6782">
        <v>2.78</v>
      </c>
      <c r="O6782" t="s">
        <v>38</v>
      </c>
      <c r="P6782">
        <v>0</v>
      </c>
      <c r="Q6782">
        <v>1</v>
      </c>
      <c r="R6782" s="3">
        <f t="shared" si="630"/>
        <v>124.63</v>
      </c>
      <c r="S6782" s="3">
        <f t="shared" si="631"/>
        <v>9.7099999999999937</v>
      </c>
      <c r="T6782" s="3">
        <f t="shared" si="632"/>
        <v>-17.75</v>
      </c>
      <c r="U6782" s="3">
        <f t="shared" si="633"/>
        <v>-10.820000000000006</v>
      </c>
      <c r="V6782" s="4">
        <f t="shared" si="634"/>
        <v>-8.6816978255636737E-2</v>
      </c>
      <c r="W6782" s="5">
        <f t="shared" si="635"/>
        <v>0</v>
      </c>
    </row>
    <row r="6783" spans="1:23">
      <c r="A6783" t="s">
        <v>8270</v>
      </c>
      <c r="B6783" t="s">
        <v>3755</v>
      </c>
      <c r="C6783" t="s">
        <v>113</v>
      </c>
      <c r="D6783" t="s">
        <v>160</v>
      </c>
      <c r="E6783" s="1">
        <v>46057.62295138889</v>
      </c>
      <c r="F6783" s="1">
        <v>46057.6403125</v>
      </c>
      <c r="G6783" t="s">
        <v>27</v>
      </c>
      <c r="H6783">
        <v>3</v>
      </c>
      <c r="I6783">
        <v>299.7</v>
      </c>
      <c r="J6783">
        <v>195.57</v>
      </c>
      <c r="K6783">
        <v>0</v>
      </c>
      <c r="L6783">
        <v>30</v>
      </c>
      <c r="M6783">
        <v>53.7</v>
      </c>
      <c r="N6783">
        <v>5.93</v>
      </c>
      <c r="O6783" t="s">
        <v>38</v>
      </c>
      <c r="P6783">
        <v>5</v>
      </c>
      <c r="Q6783">
        <v>3</v>
      </c>
      <c r="R6783" s="3">
        <f t="shared" si="630"/>
        <v>299.7</v>
      </c>
      <c r="S6783" s="3">
        <f t="shared" si="631"/>
        <v>104.13</v>
      </c>
      <c r="T6783" s="3">
        <f t="shared" si="632"/>
        <v>-23.700000000000003</v>
      </c>
      <c r="U6783" s="3">
        <f t="shared" si="633"/>
        <v>74.5</v>
      </c>
      <c r="V6783" s="4">
        <f t="shared" si="634"/>
        <v>0.24858191524858192</v>
      </c>
      <c r="W6783" s="5">
        <f t="shared" si="635"/>
        <v>1</v>
      </c>
    </row>
    <row r="6784" spans="1:23">
      <c r="A6784" t="s">
        <v>8271</v>
      </c>
      <c r="B6784" t="s">
        <v>1234</v>
      </c>
      <c r="C6784" t="s">
        <v>543</v>
      </c>
      <c r="D6784" t="s">
        <v>37</v>
      </c>
      <c r="E6784" s="1">
        <v>46057.668171296304</v>
      </c>
      <c r="F6784" s="1">
        <v>46057.688310185193</v>
      </c>
      <c r="G6784" t="s">
        <v>27</v>
      </c>
      <c r="H6784">
        <v>2</v>
      </c>
      <c r="I6784">
        <v>236.92</v>
      </c>
      <c r="J6784">
        <v>163.04</v>
      </c>
      <c r="K6784">
        <v>23.69</v>
      </c>
      <c r="L6784">
        <v>30</v>
      </c>
      <c r="M6784">
        <v>36.9</v>
      </c>
      <c r="N6784">
        <v>4.38</v>
      </c>
      <c r="O6784" t="s">
        <v>38</v>
      </c>
      <c r="P6784">
        <v>9</v>
      </c>
      <c r="Q6784">
        <v>3</v>
      </c>
      <c r="R6784" s="3">
        <f t="shared" si="630"/>
        <v>213.23</v>
      </c>
      <c r="S6784" s="3">
        <f t="shared" si="631"/>
        <v>50.19</v>
      </c>
      <c r="T6784" s="3">
        <f t="shared" si="632"/>
        <v>-6.8999999999999986</v>
      </c>
      <c r="U6784" s="3">
        <f t="shared" si="633"/>
        <v>38.909999999999997</v>
      </c>
      <c r="V6784" s="4">
        <f t="shared" si="634"/>
        <v>0.18247901327205365</v>
      </c>
      <c r="W6784" s="5">
        <f t="shared" si="635"/>
        <v>1</v>
      </c>
    </row>
    <row r="6785" spans="1:23">
      <c r="A6785" t="s">
        <v>8272</v>
      </c>
      <c r="B6785" t="s">
        <v>4939</v>
      </c>
      <c r="C6785" t="s">
        <v>230</v>
      </c>
      <c r="D6785" t="s">
        <v>143</v>
      </c>
      <c r="E6785" s="1">
        <v>46057.83221064815</v>
      </c>
      <c r="F6785" s="1">
        <v>46057.843321759261</v>
      </c>
      <c r="G6785" t="s">
        <v>27</v>
      </c>
      <c r="H6785">
        <v>2</v>
      </c>
      <c r="I6785">
        <v>1547.56</v>
      </c>
      <c r="J6785">
        <v>1060.3399999999999</v>
      </c>
      <c r="K6785">
        <v>154.76</v>
      </c>
      <c r="L6785">
        <v>0</v>
      </c>
      <c r="M6785">
        <v>44</v>
      </c>
      <c r="N6785">
        <v>25.07</v>
      </c>
      <c r="O6785" t="s">
        <v>33</v>
      </c>
      <c r="P6785">
        <v>0</v>
      </c>
      <c r="Q6785">
        <v>5</v>
      </c>
      <c r="R6785" s="3">
        <f t="shared" si="630"/>
        <v>1392.8</v>
      </c>
      <c r="S6785" s="3">
        <f t="shared" si="631"/>
        <v>332.46000000000004</v>
      </c>
      <c r="T6785" s="3">
        <f t="shared" si="632"/>
        <v>-44</v>
      </c>
      <c r="U6785" s="3">
        <f t="shared" si="633"/>
        <v>263.39000000000004</v>
      </c>
      <c r="V6785" s="4">
        <f t="shared" si="634"/>
        <v>0.18910827110855832</v>
      </c>
      <c r="W6785" s="5">
        <f t="shared" si="635"/>
        <v>1</v>
      </c>
    </row>
    <row r="6786" spans="1:23">
      <c r="A6786" t="s">
        <v>8273</v>
      </c>
      <c r="B6786" t="s">
        <v>4167</v>
      </c>
      <c r="C6786" t="s">
        <v>319</v>
      </c>
      <c r="D6786" t="s">
        <v>48</v>
      </c>
      <c r="E6786" s="1">
        <v>46057.862187500003</v>
      </c>
      <c r="F6786" s="1">
        <v>46057.870520833327</v>
      </c>
      <c r="G6786" t="s">
        <v>27</v>
      </c>
      <c r="H6786">
        <v>2</v>
      </c>
      <c r="I6786">
        <v>203.96</v>
      </c>
      <c r="J6786">
        <v>164.1</v>
      </c>
      <c r="K6786">
        <v>0</v>
      </c>
      <c r="L6786">
        <v>30</v>
      </c>
      <c r="M6786">
        <v>41.43</v>
      </c>
      <c r="N6786">
        <v>4.21</v>
      </c>
      <c r="O6786" t="s">
        <v>144</v>
      </c>
      <c r="P6786">
        <v>0</v>
      </c>
      <c r="Q6786">
        <v>4</v>
      </c>
      <c r="R6786" s="3">
        <f t="shared" ref="R6786:R6849" si="636">I6786-K6786</f>
        <v>203.96</v>
      </c>
      <c r="S6786" s="3">
        <f t="shared" ref="S6786:S6849" si="637">R6786-J6786</f>
        <v>39.860000000000014</v>
      </c>
      <c r="T6786" s="3">
        <f t="shared" ref="T6786:T6849" si="638">L6786-M6786</f>
        <v>-11.43</v>
      </c>
      <c r="U6786" s="3">
        <f t="shared" ref="U6786:U6849" si="639">S6786+T6786-N6786</f>
        <v>24.220000000000013</v>
      </c>
      <c r="V6786" s="4">
        <f t="shared" ref="V6786:V6849" si="640">IF(R6786&gt;0, U6786/R6786, 0)</f>
        <v>0.11874877426946466</v>
      </c>
      <c r="W6786" s="5">
        <f t="shared" ref="W6786:W6849" si="641">IF(U6786&gt;0, 1, 0)</f>
        <v>1</v>
      </c>
    </row>
    <row r="6787" spans="1:23">
      <c r="A6787" t="s">
        <v>8274</v>
      </c>
      <c r="B6787" t="s">
        <v>3395</v>
      </c>
      <c r="C6787" t="s">
        <v>675</v>
      </c>
      <c r="D6787" t="s">
        <v>32</v>
      </c>
      <c r="E6787" s="1">
        <v>46057.89571759259</v>
      </c>
      <c r="F6787" s="1">
        <v>46057.913773148153</v>
      </c>
      <c r="G6787" t="s">
        <v>27</v>
      </c>
      <c r="H6787">
        <v>1</v>
      </c>
      <c r="I6787">
        <v>265.83</v>
      </c>
      <c r="J6787">
        <v>227.25</v>
      </c>
      <c r="K6787">
        <v>26.58</v>
      </c>
      <c r="L6787">
        <v>30</v>
      </c>
      <c r="M6787">
        <v>59.89</v>
      </c>
      <c r="N6787">
        <v>4.8499999999999996</v>
      </c>
      <c r="O6787" t="s">
        <v>38</v>
      </c>
      <c r="P6787">
        <v>6</v>
      </c>
      <c r="Q6787">
        <v>3</v>
      </c>
      <c r="R6787" s="3">
        <f t="shared" si="636"/>
        <v>239.25</v>
      </c>
      <c r="S6787" s="3">
        <f t="shared" si="637"/>
        <v>12</v>
      </c>
      <c r="T6787" s="3">
        <f t="shared" si="638"/>
        <v>-29.89</v>
      </c>
      <c r="U6787" s="3">
        <f t="shared" si="639"/>
        <v>-22.740000000000002</v>
      </c>
      <c r="V6787" s="4">
        <f t="shared" si="640"/>
        <v>-9.5047021943573673E-2</v>
      </c>
      <c r="W6787" s="5">
        <f t="shared" si="641"/>
        <v>0</v>
      </c>
    </row>
    <row r="6788" spans="1:23">
      <c r="A6788" t="s">
        <v>8275</v>
      </c>
      <c r="B6788" t="s">
        <v>1907</v>
      </c>
      <c r="C6788" t="s">
        <v>218</v>
      </c>
      <c r="D6788" t="s">
        <v>143</v>
      </c>
      <c r="E6788" s="1">
        <v>46057.902662037042</v>
      </c>
      <c r="F6788" s="1">
        <v>46057.915162037039</v>
      </c>
      <c r="G6788" t="s">
        <v>53</v>
      </c>
      <c r="H6788">
        <v>1</v>
      </c>
      <c r="I6788">
        <v>679.21</v>
      </c>
      <c r="J6788">
        <v>430.26</v>
      </c>
      <c r="K6788">
        <v>0</v>
      </c>
      <c r="L6788">
        <v>0</v>
      </c>
      <c r="M6788">
        <v>52.59</v>
      </c>
      <c r="N6788">
        <v>12.23</v>
      </c>
      <c r="O6788" t="s">
        <v>38</v>
      </c>
      <c r="P6788">
        <v>0</v>
      </c>
      <c r="Q6788">
        <v>1</v>
      </c>
      <c r="R6788" s="3">
        <f t="shared" si="636"/>
        <v>679.21</v>
      </c>
      <c r="S6788" s="3">
        <f t="shared" si="637"/>
        <v>248.95000000000005</v>
      </c>
      <c r="T6788" s="3">
        <f t="shared" si="638"/>
        <v>-52.59</v>
      </c>
      <c r="U6788" s="3">
        <f t="shared" si="639"/>
        <v>184.13000000000005</v>
      </c>
      <c r="V6788" s="4">
        <f t="shared" si="640"/>
        <v>0.2710943596236805</v>
      </c>
      <c r="W6788" s="5">
        <f t="shared" si="641"/>
        <v>1</v>
      </c>
    </row>
    <row r="6789" spans="1:23">
      <c r="A6789" t="s">
        <v>8276</v>
      </c>
      <c r="B6789" t="s">
        <v>1012</v>
      </c>
      <c r="C6789" t="s">
        <v>1407</v>
      </c>
      <c r="D6789" t="s">
        <v>127</v>
      </c>
      <c r="E6789" s="1">
        <v>46057.912534722222</v>
      </c>
      <c r="F6789" s="1">
        <v>46057.919479166667</v>
      </c>
      <c r="G6789" t="s">
        <v>27</v>
      </c>
      <c r="H6789">
        <v>1</v>
      </c>
      <c r="I6789">
        <v>225.41</v>
      </c>
      <c r="J6789">
        <v>191.19</v>
      </c>
      <c r="K6789">
        <v>22.54</v>
      </c>
      <c r="L6789">
        <v>30</v>
      </c>
      <c r="M6789">
        <v>57.7</v>
      </c>
      <c r="N6789">
        <v>4.1900000000000004</v>
      </c>
      <c r="O6789" t="s">
        <v>65</v>
      </c>
      <c r="P6789">
        <v>0</v>
      </c>
      <c r="Q6789">
        <v>5</v>
      </c>
      <c r="R6789" s="3">
        <f t="shared" si="636"/>
        <v>202.87</v>
      </c>
      <c r="S6789" s="3">
        <f t="shared" si="637"/>
        <v>11.680000000000007</v>
      </c>
      <c r="T6789" s="3">
        <f t="shared" si="638"/>
        <v>-27.700000000000003</v>
      </c>
      <c r="U6789" s="3">
        <f t="shared" si="639"/>
        <v>-20.209999999999997</v>
      </c>
      <c r="V6789" s="4">
        <f t="shared" si="640"/>
        <v>-9.9620446591413211E-2</v>
      </c>
      <c r="W6789" s="5">
        <f t="shared" si="641"/>
        <v>0</v>
      </c>
    </row>
    <row r="6790" spans="1:23">
      <c r="A6790" t="s">
        <v>8277</v>
      </c>
      <c r="B6790" t="s">
        <v>3714</v>
      </c>
      <c r="C6790" t="s">
        <v>1019</v>
      </c>
      <c r="D6790" t="s">
        <v>37</v>
      </c>
      <c r="E6790" s="1">
        <v>46058.269699074073</v>
      </c>
      <c r="G6790" t="s">
        <v>110</v>
      </c>
      <c r="H6790">
        <v>1</v>
      </c>
      <c r="I6790">
        <v>244.96</v>
      </c>
      <c r="J6790">
        <v>184.29</v>
      </c>
      <c r="K6790">
        <v>0</v>
      </c>
      <c r="L6790">
        <v>30</v>
      </c>
      <c r="M6790">
        <v>56.74</v>
      </c>
      <c r="N6790">
        <v>0</v>
      </c>
      <c r="O6790" t="s">
        <v>38</v>
      </c>
      <c r="P6790">
        <v>8</v>
      </c>
      <c r="R6790" s="3">
        <f t="shared" si="636"/>
        <v>244.96</v>
      </c>
      <c r="S6790" s="3">
        <f t="shared" si="637"/>
        <v>60.670000000000016</v>
      </c>
      <c r="T6790" s="3">
        <f t="shared" si="638"/>
        <v>-26.740000000000002</v>
      </c>
      <c r="U6790" s="3">
        <f t="shared" si="639"/>
        <v>33.930000000000014</v>
      </c>
      <c r="V6790" s="4">
        <f t="shared" si="640"/>
        <v>0.13851241018941873</v>
      </c>
      <c r="W6790" s="5">
        <f t="shared" si="641"/>
        <v>1</v>
      </c>
    </row>
    <row r="6791" spans="1:23">
      <c r="A6791" t="s">
        <v>8278</v>
      </c>
      <c r="B6791" t="s">
        <v>1625</v>
      </c>
      <c r="C6791" t="s">
        <v>751</v>
      </c>
      <c r="D6791" t="s">
        <v>32</v>
      </c>
      <c r="E6791" s="1">
        <v>46058.308344907397</v>
      </c>
      <c r="F6791" s="1">
        <v>46058.322233796287</v>
      </c>
      <c r="G6791" t="s">
        <v>27</v>
      </c>
      <c r="H6791">
        <v>3</v>
      </c>
      <c r="I6791">
        <v>3038.55</v>
      </c>
      <c r="J6791">
        <v>1843.65</v>
      </c>
      <c r="K6791">
        <v>0</v>
      </c>
      <c r="L6791">
        <v>0</v>
      </c>
      <c r="M6791">
        <v>45.73</v>
      </c>
      <c r="N6791">
        <v>54.69</v>
      </c>
      <c r="O6791" t="s">
        <v>38</v>
      </c>
      <c r="P6791">
        <v>0</v>
      </c>
      <c r="Q6791">
        <v>4</v>
      </c>
      <c r="R6791" s="3">
        <f t="shared" si="636"/>
        <v>3038.55</v>
      </c>
      <c r="S6791" s="3">
        <f t="shared" si="637"/>
        <v>1194.9000000000001</v>
      </c>
      <c r="T6791" s="3">
        <f t="shared" si="638"/>
        <v>-45.73</v>
      </c>
      <c r="U6791" s="3">
        <f t="shared" si="639"/>
        <v>1094.48</v>
      </c>
      <c r="V6791" s="4">
        <f t="shared" si="640"/>
        <v>0.3601981208142041</v>
      </c>
      <c r="W6791" s="5">
        <f t="shared" si="641"/>
        <v>1</v>
      </c>
    </row>
    <row r="6792" spans="1:23">
      <c r="A6792" t="s">
        <v>8279</v>
      </c>
      <c r="B6792" t="s">
        <v>742</v>
      </c>
      <c r="C6792" t="s">
        <v>120</v>
      </c>
      <c r="D6792" t="s">
        <v>103</v>
      </c>
      <c r="E6792" s="1">
        <v>46058.343888888892</v>
      </c>
      <c r="F6792" s="1">
        <v>46058.349444444437</v>
      </c>
      <c r="G6792" t="s">
        <v>27</v>
      </c>
      <c r="H6792">
        <v>2</v>
      </c>
      <c r="I6792">
        <v>1477.94</v>
      </c>
      <c r="J6792">
        <v>1339.88</v>
      </c>
      <c r="K6792">
        <v>0</v>
      </c>
      <c r="L6792">
        <v>0</v>
      </c>
      <c r="M6792">
        <v>57.66</v>
      </c>
      <c r="N6792">
        <v>26.6</v>
      </c>
      <c r="O6792" t="s">
        <v>38</v>
      </c>
      <c r="P6792">
        <v>0</v>
      </c>
      <c r="Q6792">
        <v>4</v>
      </c>
      <c r="R6792" s="3">
        <f t="shared" si="636"/>
        <v>1477.94</v>
      </c>
      <c r="S6792" s="3">
        <f t="shared" si="637"/>
        <v>138.05999999999995</v>
      </c>
      <c r="T6792" s="3">
        <f t="shared" si="638"/>
        <v>-57.66</v>
      </c>
      <c r="U6792" s="3">
        <f t="shared" si="639"/>
        <v>53.799999999999947</v>
      </c>
      <c r="V6792" s="4">
        <f t="shared" si="640"/>
        <v>3.6402019026482768E-2</v>
      </c>
      <c r="W6792" s="5">
        <f t="shared" si="641"/>
        <v>1</v>
      </c>
    </row>
    <row r="6793" spans="1:23">
      <c r="A6793" t="s">
        <v>8280</v>
      </c>
      <c r="B6793" t="s">
        <v>79</v>
      </c>
      <c r="C6793" t="s">
        <v>1455</v>
      </c>
      <c r="D6793" t="s">
        <v>26</v>
      </c>
      <c r="E6793" s="1">
        <v>46058.346736111111</v>
      </c>
      <c r="F6793" s="1">
        <v>46058.355763888889</v>
      </c>
      <c r="G6793" t="s">
        <v>27</v>
      </c>
      <c r="H6793">
        <v>2</v>
      </c>
      <c r="I6793">
        <v>864.64</v>
      </c>
      <c r="J6793">
        <v>614.94000000000005</v>
      </c>
      <c r="K6793">
        <v>86.46</v>
      </c>
      <c r="L6793">
        <v>0</v>
      </c>
      <c r="M6793">
        <v>52.99</v>
      </c>
      <c r="N6793">
        <v>14.01</v>
      </c>
      <c r="O6793" t="s">
        <v>144</v>
      </c>
      <c r="P6793">
        <v>0</v>
      </c>
      <c r="Q6793">
        <v>5</v>
      </c>
      <c r="R6793" s="3">
        <f t="shared" si="636"/>
        <v>778.18</v>
      </c>
      <c r="S6793" s="3">
        <f t="shared" si="637"/>
        <v>163.2399999999999</v>
      </c>
      <c r="T6793" s="3">
        <f t="shared" si="638"/>
        <v>-52.99</v>
      </c>
      <c r="U6793" s="3">
        <f t="shared" si="639"/>
        <v>96.239999999999881</v>
      </c>
      <c r="V6793" s="4">
        <f t="shared" si="640"/>
        <v>0.12367318615230395</v>
      </c>
      <c r="W6793" s="5">
        <f t="shared" si="641"/>
        <v>1</v>
      </c>
    </row>
    <row r="6794" spans="1:23">
      <c r="A6794" t="s">
        <v>8281</v>
      </c>
      <c r="B6794" t="s">
        <v>2067</v>
      </c>
      <c r="C6794" t="s">
        <v>136</v>
      </c>
      <c r="D6794" t="s">
        <v>32</v>
      </c>
      <c r="E6794" s="1">
        <v>46058.394548611112</v>
      </c>
      <c r="F6794" s="1">
        <v>46058.407048611109</v>
      </c>
      <c r="G6794" t="s">
        <v>27</v>
      </c>
      <c r="H6794">
        <v>1</v>
      </c>
      <c r="I6794">
        <v>607.19000000000005</v>
      </c>
      <c r="J6794">
        <v>406.1</v>
      </c>
      <c r="K6794">
        <v>30.36</v>
      </c>
      <c r="L6794">
        <v>0</v>
      </c>
      <c r="M6794">
        <v>59.45</v>
      </c>
      <c r="N6794">
        <v>10.38</v>
      </c>
      <c r="O6794" t="s">
        <v>38</v>
      </c>
      <c r="P6794">
        <v>0</v>
      </c>
      <c r="Q6794">
        <v>5</v>
      </c>
      <c r="R6794" s="3">
        <f t="shared" si="636"/>
        <v>576.83000000000004</v>
      </c>
      <c r="S6794" s="3">
        <f t="shared" si="637"/>
        <v>170.73000000000002</v>
      </c>
      <c r="T6794" s="3">
        <f t="shared" si="638"/>
        <v>-59.45</v>
      </c>
      <c r="U6794" s="3">
        <f t="shared" si="639"/>
        <v>100.90000000000002</v>
      </c>
      <c r="V6794" s="4">
        <f t="shared" si="640"/>
        <v>0.17492155401071374</v>
      </c>
      <c r="W6794" s="5">
        <f t="shared" si="641"/>
        <v>1</v>
      </c>
    </row>
    <row r="6795" spans="1:23">
      <c r="A6795" t="s">
        <v>8282</v>
      </c>
      <c r="B6795" t="s">
        <v>940</v>
      </c>
      <c r="C6795" t="s">
        <v>930</v>
      </c>
      <c r="D6795" t="s">
        <v>72</v>
      </c>
      <c r="E6795" s="1">
        <v>46058.435949074083</v>
      </c>
      <c r="F6795" s="1">
        <v>46058.449837962973</v>
      </c>
      <c r="G6795" t="s">
        <v>27</v>
      </c>
      <c r="H6795">
        <v>1</v>
      </c>
      <c r="I6795">
        <v>190.09</v>
      </c>
      <c r="J6795">
        <v>139.02000000000001</v>
      </c>
      <c r="K6795">
        <v>9.5</v>
      </c>
      <c r="L6795">
        <v>30</v>
      </c>
      <c r="M6795">
        <v>64.959999999999994</v>
      </c>
      <c r="N6795">
        <v>3.79</v>
      </c>
      <c r="O6795" t="s">
        <v>38</v>
      </c>
      <c r="P6795">
        <v>5</v>
      </c>
      <c r="Q6795">
        <v>3</v>
      </c>
      <c r="R6795" s="3">
        <f t="shared" si="636"/>
        <v>180.59</v>
      </c>
      <c r="S6795" s="3">
        <f t="shared" si="637"/>
        <v>41.569999999999993</v>
      </c>
      <c r="T6795" s="3">
        <f t="shared" si="638"/>
        <v>-34.959999999999994</v>
      </c>
      <c r="U6795" s="3">
        <f t="shared" si="639"/>
        <v>2.8199999999999994</v>
      </c>
      <c r="V6795" s="4">
        <f t="shared" si="640"/>
        <v>1.5615482584860731E-2</v>
      </c>
      <c r="W6795" s="5">
        <f t="shared" si="641"/>
        <v>1</v>
      </c>
    </row>
    <row r="6796" spans="1:23">
      <c r="A6796" t="s">
        <v>8283</v>
      </c>
      <c r="B6796" t="s">
        <v>226</v>
      </c>
      <c r="C6796" t="s">
        <v>968</v>
      </c>
      <c r="D6796" t="s">
        <v>60</v>
      </c>
      <c r="E6796" s="1">
        <v>46058.451909722222</v>
      </c>
      <c r="F6796" s="1">
        <v>46058.464409722219</v>
      </c>
      <c r="G6796" t="s">
        <v>53</v>
      </c>
      <c r="H6796">
        <v>1</v>
      </c>
      <c r="I6796">
        <v>143.13999999999999</v>
      </c>
      <c r="J6796">
        <v>89.37</v>
      </c>
      <c r="K6796">
        <v>14.31</v>
      </c>
      <c r="L6796">
        <v>30</v>
      </c>
      <c r="M6796">
        <v>61.19</v>
      </c>
      <c r="N6796">
        <v>2.86</v>
      </c>
      <c r="O6796" t="s">
        <v>38</v>
      </c>
      <c r="P6796">
        <v>3</v>
      </c>
      <c r="Q6796">
        <v>1</v>
      </c>
      <c r="R6796" s="3">
        <f t="shared" si="636"/>
        <v>128.82999999999998</v>
      </c>
      <c r="S6796" s="3">
        <f t="shared" si="637"/>
        <v>39.45999999999998</v>
      </c>
      <c r="T6796" s="3">
        <f t="shared" si="638"/>
        <v>-31.189999999999998</v>
      </c>
      <c r="U6796" s="3">
        <f t="shared" si="639"/>
        <v>5.4099999999999824</v>
      </c>
      <c r="V6796" s="4">
        <f t="shared" si="640"/>
        <v>4.199332453621038E-2</v>
      </c>
      <c r="W6796" s="5">
        <f t="shared" si="641"/>
        <v>1</v>
      </c>
    </row>
    <row r="6797" spans="1:23">
      <c r="A6797" t="s">
        <v>8284</v>
      </c>
      <c r="B6797" t="s">
        <v>141</v>
      </c>
      <c r="C6797" t="s">
        <v>51</v>
      </c>
      <c r="D6797" t="s">
        <v>127</v>
      </c>
      <c r="E6797" s="1">
        <v>46058.458078703698</v>
      </c>
      <c r="F6797" s="1">
        <v>46058.467800925922</v>
      </c>
      <c r="G6797" t="s">
        <v>27</v>
      </c>
      <c r="H6797">
        <v>2</v>
      </c>
      <c r="I6797">
        <v>578.79999999999995</v>
      </c>
      <c r="J6797">
        <v>346.64</v>
      </c>
      <c r="K6797">
        <v>28.94</v>
      </c>
      <c r="L6797">
        <v>0</v>
      </c>
      <c r="M6797">
        <v>56.44</v>
      </c>
      <c r="N6797">
        <v>9.9</v>
      </c>
      <c r="O6797" t="s">
        <v>65</v>
      </c>
      <c r="P6797">
        <v>0</v>
      </c>
      <c r="Q6797">
        <v>5</v>
      </c>
      <c r="R6797" s="3">
        <f t="shared" si="636"/>
        <v>549.8599999999999</v>
      </c>
      <c r="S6797" s="3">
        <f t="shared" si="637"/>
        <v>203.21999999999991</v>
      </c>
      <c r="T6797" s="3">
        <f t="shared" si="638"/>
        <v>-56.44</v>
      </c>
      <c r="U6797" s="3">
        <f t="shared" si="639"/>
        <v>136.87999999999991</v>
      </c>
      <c r="V6797" s="4">
        <f t="shared" si="640"/>
        <v>0.24893609282362772</v>
      </c>
      <c r="W6797" s="5">
        <f t="shared" si="641"/>
        <v>1</v>
      </c>
    </row>
    <row r="6798" spans="1:23">
      <c r="A6798" t="s">
        <v>8285</v>
      </c>
      <c r="B6798" t="s">
        <v>1533</v>
      </c>
      <c r="C6798" t="s">
        <v>1168</v>
      </c>
      <c r="D6798" t="s">
        <v>103</v>
      </c>
      <c r="E6798" s="1">
        <v>46058.472546296303</v>
      </c>
      <c r="F6798" s="1">
        <v>46058.478101851862</v>
      </c>
      <c r="G6798" t="s">
        <v>27</v>
      </c>
      <c r="H6798">
        <v>1</v>
      </c>
      <c r="I6798">
        <v>134.69</v>
      </c>
      <c r="J6798">
        <v>84.81</v>
      </c>
      <c r="K6798">
        <v>20.2</v>
      </c>
      <c r="L6798">
        <v>30</v>
      </c>
      <c r="M6798">
        <v>38.24</v>
      </c>
      <c r="N6798">
        <v>2.6</v>
      </c>
      <c r="O6798" t="s">
        <v>38</v>
      </c>
      <c r="P6798">
        <v>0</v>
      </c>
      <c r="Q6798">
        <v>5</v>
      </c>
      <c r="R6798" s="3">
        <f t="shared" si="636"/>
        <v>114.49</v>
      </c>
      <c r="S6798" s="3">
        <f t="shared" si="637"/>
        <v>29.679999999999993</v>
      </c>
      <c r="T6798" s="3">
        <f t="shared" si="638"/>
        <v>-8.240000000000002</v>
      </c>
      <c r="U6798" s="3">
        <f t="shared" si="639"/>
        <v>18.839999999999989</v>
      </c>
      <c r="V6798" s="4">
        <f t="shared" si="640"/>
        <v>0.16455585640667297</v>
      </c>
      <c r="W6798" s="5">
        <f t="shared" si="641"/>
        <v>1</v>
      </c>
    </row>
    <row r="6799" spans="1:23">
      <c r="A6799" t="s">
        <v>8286</v>
      </c>
      <c r="B6799" t="s">
        <v>2517</v>
      </c>
      <c r="C6799" t="s">
        <v>181</v>
      </c>
      <c r="D6799" t="s">
        <v>117</v>
      </c>
      <c r="E6799" s="1">
        <v>46058.478460648148</v>
      </c>
      <c r="F6799" s="1">
        <v>46058.499988425923</v>
      </c>
      <c r="G6799" t="s">
        <v>27</v>
      </c>
      <c r="H6799">
        <v>1</v>
      </c>
      <c r="I6799">
        <v>732.4</v>
      </c>
      <c r="J6799">
        <v>452.99</v>
      </c>
      <c r="K6799">
        <v>0</v>
      </c>
      <c r="L6799">
        <v>0</v>
      </c>
      <c r="M6799">
        <v>41.4</v>
      </c>
      <c r="N6799">
        <v>13.18</v>
      </c>
      <c r="O6799" t="s">
        <v>65</v>
      </c>
      <c r="P6799">
        <v>11</v>
      </c>
      <c r="Q6799">
        <v>2</v>
      </c>
      <c r="R6799" s="3">
        <f t="shared" si="636"/>
        <v>732.4</v>
      </c>
      <c r="S6799" s="3">
        <f t="shared" si="637"/>
        <v>279.40999999999997</v>
      </c>
      <c r="T6799" s="3">
        <f t="shared" si="638"/>
        <v>-41.4</v>
      </c>
      <c r="U6799" s="3">
        <f t="shared" si="639"/>
        <v>224.82999999999996</v>
      </c>
      <c r="V6799" s="4">
        <f t="shared" si="640"/>
        <v>0.30697706171490985</v>
      </c>
      <c r="W6799" s="5">
        <f t="shared" si="641"/>
        <v>1</v>
      </c>
    </row>
    <row r="6800" spans="1:23">
      <c r="A6800" t="s">
        <v>8287</v>
      </c>
      <c r="B6800" t="s">
        <v>391</v>
      </c>
      <c r="C6800" t="s">
        <v>743</v>
      </c>
      <c r="D6800" t="s">
        <v>44</v>
      </c>
      <c r="E6800" s="1">
        <v>46058.56826388889</v>
      </c>
      <c r="F6800" s="1">
        <v>46058.583541666667</v>
      </c>
      <c r="G6800" t="s">
        <v>27</v>
      </c>
      <c r="H6800">
        <v>2</v>
      </c>
      <c r="I6800">
        <v>330.68</v>
      </c>
      <c r="J6800">
        <v>241.88</v>
      </c>
      <c r="K6800">
        <v>33.07</v>
      </c>
      <c r="L6800">
        <v>30</v>
      </c>
      <c r="M6800">
        <v>56.59</v>
      </c>
      <c r="N6800">
        <v>5.9</v>
      </c>
      <c r="O6800" t="s">
        <v>65</v>
      </c>
      <c r="P6800">
        <v>7</v>
      </c>
      <c r="Q6800">
        <v>3</v>
      </c>
      <c r="R6800" s="3">
        <f t="shared" si="636"/>
        <v>297.61</v>
      </c>
      <c r="S6800" s="3">
        <f t="shared" si="637"/>
        <v>55.730000000000018</v>
      </c>
      <c r="T6800" s="3">
        <f t="shared" si="638"/>
        <v>-26.590000000000003</v>
      </c>
      <c r="U6800" s="3">
        <f t="shared" si="639"/>
        <v>23.240000000000016</v>
      </c>
      <c r="V6800" s="4">
        <f t="shared" si="640"/>
        <v>7.8088773898726566E-2</v>
      </c>
      <c r="W6800" s="5">
        <f t="shared" si="641"/>
        <v>1</v>
      </c>
    </row>
    <row r="6801" spans="1:23">
      <c r="A6801" t="s">
        <v>8288</v>
      </c>
      <c r="B6801" t="s">
        <v>3101</v>
      </c>
      <c r="C6801" t="s">
        <v>230</v>
      </c>
      <c r="D6801" t="s">
        <v>26</v>
      </c>
      <c r="E6801" s="1">
        <v>46058.582361111112</v>
      </c>
      <c r="F6801" s="1">
        <v>46058.598333333342</v>
      </c>
      <c r="G6801" t="s">
        <v>27</v>
      </c>
      <c r="H6801">
        <v>5</v>
      </c>
      <c r="I6801">
        <v>3868.9</v>
      </c>
      <c r="J6801">
        <v>2650.85</v>
      </c>
      <c r="K6801">
        <v>386.89</v>
      </c>
      <c r="L6801">
        <v>0</v>
      </c>
      <c r="M6801">
        <v>61.83</v>
      </c>
      <c r="N6801">
        <v>62.68</v>
      </c>
      <c r="O6801" t="s">
        <v>38</v>
      </c>
      <c r="P6801">
        <v>8</v>
      </c>
      <c r="Q6801">
        <v>3</v>
      </c>
      <c r="R6801" s="3">
        <f t="shared" si="636"/>
        <v>3482.01</v>
      </c>
      <c r="S6801" s="3">
        <f t="shared" si="637"/>
        <v>831.16000000000031</v>
      </c>
      <c r="T6801" s="3">
        <f t="shared" si="638"/>
        <v>-61.83</v>
      </c>
      <c r="U6801" s="3">
        <f t="shared" si="639"/>
        <v>706.65000000000032</v>
      </c>
      <c r="V6801" s="4">
        <f t="shared" si="640"/>
        <v>0.20294312767625602</v>
      </c>
      <c r="W6801" s="5">
        <f t="shared" si="641"/>
        <v>1</v>
      </c>
    </row>
    <row r="6802" spans="1:23">
      <c r="A6802" t="s">
        <v>8289</v>
      </c>
      <c r="B6802" t="s">
        <v>2293</v>
      </c>
      <c r="C6802" t="s">
        <v>426</v>
      </c>
      <c r="D6802" t="s">
        <v>37</v>
      </c>
      <c r="E6802" s="1">
        <v>46058.614976851852</v>
      </c>
      <c r="F6802" s="1">
        <v>46058.620532407411</v>
      </c>
      <c r="G6802" t="s">
        <v>53</v>
      </c>
      <c r="H6802">
        <v>1</v>
      </c>
      <c r="I6802">
        <v>648.67999999999995</v>
      </c>
      <c r="J6802">
        <v>558.73</v>
      </c>
      <c r="K6802">
        <v>32.43</v>
      </c>
      <c r="L6802">
        <v>0</v>
      </c>
      <c r="M6802">
        <v>45.25</v>
      </c>
      <c r="N6802">
        <v>11.09</v>
      </c>
      <c r="O6802" t="s">
        <v>38</v>
      </c>
      <c r="P6802">
        <v>0</v>
      </c>
      <c r="Q6802">
        <v>1</v>
      </c>
      <c r="R6802" s="3">
        <f t="shared" si="636"/>
        <v>616.25</v>
      </c>
      <c r="S6802" s="3">
        <f t="shared" si="637"/>
        <v>57.519999999999982</v>
      </c>
      <c r="T6802" s="3">
        <f t="shared" si="638"/>
        <v>-45.25</v>
      </c>
      <c r="U6802" s="3">
        <f t="shared" si="639"/>
        <v>1.179999999999982</v>
      </c>
      <c r="V6802" s="4">
        <f t="shared" si="640"/>
        <v>1.9148073022312081E-3</v>
      </c>
      <c r="W6802" s="5">
        <f t="shared" si="641"/>
        <v>1</v>
      </c>
    </row>
    <row r="6803" spans="1:23">
      <c r="A6803" t="s">
        <v>8290</v>
      </c>
      <c r="B6803" t="s">
        <v>2420</v>
      </c>
      <c r="C6803" t="s">
        <v>946</v>
      </c>
      <c r="D6803" t="s">
        <v>160</v>
      </c>
      <c r="E6803" s="1">
        <v>46058.617627314823</v>
      </c>
      <c r="F6803" s="1">
        <v>46058.635682870372</v>
      </c>
      <c r="G6803" t="s">
        <v>27</v>
      </c>
      <c r="H6803">
        <v>1</v>
      </c>
      <c r="I6803">
        <v>463.32</v>
      </c>
      <c r="J6803">
        <v>410.55</v>
      </c>
      <c r="K6803">
        <v>0</v>
      </c>
      <c r="L6803">
        <v>0</v>
      </c>
      <c r="M6803">
        <v>64.430000000000007</v>
      </c>
      <c r="N6803">
        <v>8.34</v>
      </c>
      <c r="O6803" t="s">
        <v>38</v>
      </c>
      <c r="P6803">
        <v>6</v>
      </c>
      <c r="Q6803">
        <v>3</v>
      </c>
      <c r="R6803" s="3">
        <f t="shared" si="636"/>
        <v>463.32</v>
      </c>
      <c r="S6803" s="3">
        <f t="shared" si="637"/>
        <v>52.769999999999982</v>
      </c>
      <c r="T6803" s="3">
        <f t="shared" si="638"/>
        <v>-64.430000000000007</v>
      </c>
      <c r="U6803" s="3">
        <f t="shared" si="639"/>
        <v>-20.000000000000025</v>
      </c>
      <c r="V6803" s="4">
        <f t="shared" si="640"/>
        <v>-4.3166709833376553E-2</v>
      </c>
      <c r="W6803" s="5">
        <f t="shared" si="641"/>
        <v>0</v>
      </c>
    </row>
    <row r="6804" spans="1:23">
      <c r="A6804" t="s">
        <v>8291</v>
      </c>
      <c r="B6804" t="s">
        <v>2163</v>
      </c>
      <c r="C6804" t="s">
        <v>426</v>
      </c>
      <c r="D6804" t="s">
        <v>60</v>
      </c>
      <c r="E6804" s="1">
        <v>46058.739120370366</v>
      </c>
      <c r="F6804" s="1">
        <v>46058.753009259257</v>
      </c>
      <c r="G6804" t="s">
        <v>27</v>
      </c>
      <c r="H6804">
        <v>1</v>
      </c>
      <c r="I6804">
        <v>648.67999999999995</v>
      </c>
      <c r="J6804">
        <v>558.73</v>
      </c>
      <c r="K6804">
        <v>32.43</v>
      </c>
      <c r="L6804">
        <v>0</v>
      </c>
      <c r="M6804">
        <v>36.31</v>
      </c>
      <c r="N6804">
        <v>11.09</v>
      </c>
      <c r="O6804" t="s">
        <v>38</v>
      </c>
      <c r="P6804">
        <v>5</v>
      </c>
      <c r="Q6804">
        <v>3</v>
      </c>
      <c r="R6804" s="3">
        <f t="shared" si="636"/>
        <v>616.25</v>
      </c>
      <c r="S6804" s="3">
        <f t="shared" si="637"/>
        <v>57.519999999999982</v>
      </c>
      <c r="T6804" s="3">
        <f t="shared" si="638"/>
        <v>-36.31</v>
      </c>
      <c r="U6804" s="3">
        <f t="shared" si="639"/>
        <v>10.11999999999998</v>
      </c>
      <c r="V6804" s="4">
        <f t="shared" si="640"/>
        <v>1.6421906693711935E-2</v>
      </c>
      <c r="W6804" s="5">
        <f t="shared" si="641"/>
        <v>1</v>
      </c>
    </row>
    <row r="6805" spans="1:23">
      <c r="A6805" t="s">
        <v>8292</v>
      </c>
      <c r="B6805" t="s">
        <v>3094</v>
      </c>
      <c r="C6805" t="s">
        <v>2084</v>
      </c>
      <c r="D6805" t="s">
        <v>52</v>
      </c>
      <c r="E6805" s="1">
        <v>46058.742083333331</v>
      </c>
      <c r="F6805" s="1">
        <v>46058.756666666668</v>
      </c>
      <c r="G6805" t="s">
        <v>53</v>
      </c>
      <c r="H6805">
        <v>2</v>
      </c>
      <c r="I6805">
        <v>62.26</v>
      </c>
      <c r="J6805">
        <v>45.84</v>
      </c>
      <c r="K6805">
        <v>0</v>
      </c>
      <c r="L6805">
        <v>30</v>
      </c>
      <c r="M6805">
        <v>42.64</v>
      </c>
      <c r="N6805">
        <v>1.66</v>
      </c>
      <c r="O6805" t="s">
        <v>33</v>
      </c>
      <c r="P6805">
        <v>6</v>
      </c>
      <c r="Q6805">
        <v>1</v>
      </c>
      <c r="R6805" s="3">
        <f t="shared" si="636"/>
        <v>62.26</v>
      </c>
      <c r="S6805" s="3">
        <f t="shared" si="637"/>
        <v>16.419999999999995</v>
      </c>
      <c r="T6805" s="3">
        <f t="shared" si="638"/>
        <v>-12.64</v>
      </c>
      <c r="U6805" s="3">
        <f t="shared" si="639"/>
        <v>2.1199999999999939</v>
      </c>
      <c r="V6805" s="4">
        <f t="shared" si="640"/>
        <v>3.405075489881134E-2</v>
      </c>
      <c r="W6805" s="5">
        <f t="shared" si="641"/>
        <v>1</v>
      </c>
    </row>
    <row r="6806" spans="1:23">
      <c r="A6806" t="s">
        <v>8293</v>
      </c>
      <c r="B6806" t="s">
        <v>2311</v>
      </c>
      <c r="C6806" t="s">
        <v>856</v>
      </c>
      <c r="D6806" t="s">
        <v>48</v>
      </c>
      <c r="E6806" s="1">
        <v>46058.781539351847</v>
      </c>
      <c r="F6806" s="1">
        <v>46058.791261574072</v>
      </c>
      <c r="G6806" t="s">
        <v>27</v>
      </c>
      <c r="H6806">
        <v>1</v>
      </c>
      <c r="I6806">
        <v>405.58</v>
      </c>
      <c r="J6806">
        <v>363.93</v>
      </c>
      <c r="K6806">
        <v>40.56</v>
      </c>
      <c r="L6806">
        <v>0</v>
      </c>
      <c r="M6806">
        <v>51.69</v>
      </c>
      <c r="N6806">
        <v>6.57</v>
      </c>
      <c r="O6806" t="s">
        <v>38</v>
      </c>
      <c r="P6806">
        <v>0</v>
      </c>
      <c r="Q6806">
        <v>4</v>
      </c>
      <c r="R6806" s="3">
        <f t="shared" si="636"/>
        <v>365.02</v>
      </c>
      <c r="S6806" s="3">
        <f t="shared" si="637"/>
        <v>1.089999999999975</v>
      </c>
      <c r="T6806" s="3">
        <f t="shared" si="638"/>
        <v>-51.69</v>
      </c>
      <c r="U6806" s="3">
        <f t="shared" si="639"/>
        <v>-57.170000000000023</v>
      </c>
      <c r="V6806" s="4">
        <f t="shared" si="640"/>
        <v>-0.15662155498328867</v>
      </c>
      <c r="W6806" s="5">
        <f t="shared" si="641"/>
        <v>0</v>
      </c>
    </row>
    <row r="6807" spans="1:23">
      <c r="A6807" t="s">
        <v>8294</v>
      </c>
      <c r="B6807" t="s">
        <v>956</v>
      </c>
      <c r="C6807" t="s">
        <v>218</v>
      </c>
      <c r="D6807" t="s">
        <v>143</v>
      </c>
      <c r="E6807" s="1">
        <v>46058.8200462963</v>
      </c>
      <c r="F6807" s="1">
        <v>46058.831157407411</v>
      </c>
      <c r="G6807" t="s">
        <v>27</v>
      </c>
      <c r="H6807">
        <v>2</v>
      </c>
      <c r="I6807">
        <v>1358.42</v>
      </c>
      <c r="J6807">
        <v>860.52</v>
      </c>
      <c r="K6807">
        <v>0</v>
      </c>
      <c r="L6807">
        <v>0</v>
      </c>
      <c r="M6807">
        <v>37.83</v>
      </c>
      <c r="N6807">
        <v>24.45</v>
      </c>
      <c r="O6807" t="s">
        <v>38</v>
      </c>
      <c r="P6807">
        <v>0</v>
      </c>
      <c r="Q6807">
        <v>5</v>
      </c>
      <c r="R6807" s="3">
        <f t="shared" si="636"/>
        <v>1358.42</v>
      </c>
      <c r="S6807" s="3">
        <f t="shared" si="637"/>
        <v>497.90000000000009</v>
      </c>
      <c r="T6807" s="3">
        <f t="shared" si="638"/>
        <v>-37.83</v>
      </c>
      <c r="U6807" s="3">
        <f t="shared" si="639"/>
        <v>435.62000000000012</v>
      </c>
      <c r="V6807" s="4">
        <f t="shared" si="640"/>
        <v>0.32068137983834166</v>
      </c>
      <c r="W6807" s="5">
        <f t="shared" si="641"/>
        <v>1</v>
      </c>
    </row>
    <row r="6808" spans="1:23">
      <c r="A6808" t="s">
        <v>8295</v>
      </c>
      <c r="B6808" t="s">
        <v>2004</v>
      </c>
      <c r="C6808" t="s">
        <v>230</v>
      </c>
      <c r="D6808" t="s">
        <v>26</v>
      </c>
      <c r="E6808" s="1">
        <v>46058.83185185185</v>
      </c>
      <c r="F6808" s="1">
        <v>46058.846435185187</v>
      </c>
      <c r="G6808" t="s">
        <v>27</v>
      </c>
      <c r="H6808">
        <v>2</v>
      </c>
      <c r="I6808">
        <v>1547.56</v>
      </c>
      <c r="J6808">
        <v>1060.3399999999999</v>
      </c>
      <c r="K6808">
        <v>0</v>
      </c>
      <c r="L6808">
        <v>0</v>
      </c>
      <c r="M6808">
        <v>44.97</v>
      </c>
      <c r="N6808">
        <v>27.86</v>
      </c>
      <c r="O6808" t="s">
        <v>33</v>
      </c>
      <c r="P6808">
        <v>6</v>
      </c>
      <c r="Q6808">
        <v>3</v>
      </c>
      <c r="R6808" s="3">
        <f t="shared" si="636"/>
        <v>1547.56</v>
      </c>
      <c r="S6808" s="3">
        <f t="shared" si="637"/>
        <v>487.22</v>
      </c>
      <c r="T6808" s="3">
        <f t="shared" si="638"/>
        <v>-44.97</v>
      </c>
      <c r="U6808" s="3">
        <f t="shared" si="639"/>
        <v>414.39</v>
      </c>
      <c r="V6808" s="4">
        <f t="shared" si="640"/>
        <v>0.26776990875959578</v>
      </c>
      <c r="W6808" s="5">
        <f t="shared" si="641"/>
        <v>1</v>
      </c>
    </row>
    <row r="6809" spans="1:23">
      <c r="A6809" t="s">
        <v>8296</v>
      </c>
      <c r="B6809" t="s">
        <v>1783</v>
      </c>
      <c r="C6809" t="s">
        <v>190</v>
      </c>
      <c r="D6809" t="s">
        <v>87</v>
      </c>
      <c r="E6809" s="1">
        <v>46058.864363425928</v>
      </c>
      <c r="F6809" s="1">
        <v>46058.885891203703</v>
      </c>
      <c r="G6809" t="s">
        <v>27</v>
      </c>
      <c r="H6809">
        <v>1</v>
      </c>
      <c r="I6809">
        <v>50.75</v>
      </c>
      <c r="J6809">
        <v>32.06</v>
      </c>
      <c r="K6809">
        <v>2.54</v>
      </c>
      <c r="L6809">
        <v>30</v>
      </c>
      <c r="M6809">
        <v>59.9</v>
      </c>
      <c r="N6809">
        <v>1.41</v>
      </c>
      <c r="O6809" t="s">
        <v>38</v>
      </c>
      <c r="P6809">
        <v>11</v>
      </c>
      <c r="Q6809">
        <v>2</v>
      </c>
      <c r="R6809" s="3">
        <f t="shared" si="636"/>
        <v>48.21</v>
      </c>
      <c r="S6809" s="3">
        <f t="shared" si="637"/>
        <v>16.149999999999999</v>
      </c>
      <c r="T6809" s="3">
        <f t="shared" si="638"/>
        <v>-29.9</v>
      </c>
      <c r="U6809" s="3">
        <f t="shared" si="639"/>
        <v>-15.16</v>
      </c>
      <c r="V6809" s="4">
        <f t="shared" si="640"/>
        <v>-0.31445758141464425</v>
      </c>
      <c r="W6809" s="5">
        <f t="shared" si="641"/>
        <v>0</v>
      </c>
    </row>
    <row r="6810" spans="1:23">
      <c r="A6810" t="s">
        <v>8297</v>
      </c>
      <c r="B6810" t="s">
        <v>3732</v>
      </c>
      <c r="C6810" t="s">
        <v>635</v>
      </c>
      <c r="D6810" t="s">
        <v>26</v>
      </c>
      <c r="E6810" s="1">
        <v>46058.901099537034</v>
      </c>
      <c r="F6810" s="1">
        <v>46058.91846064815</v>
      </c>
      <c r="G6810" t="s">
        <v>27</v>
      </c>
      <c r="H6810">
        <v>1</v>
      </c>
      <c r="I6810">
        <v>283.25</v>
      </c>
      <c r="J6810">
        <v>175.36</v>
      </c>
      <c r="K6810">
        <v>0</v>
      </c>
      <c r="L6810">
        <v>30</v>
      </c>
      <c r="M6810">
        <v>35.659999999999997</v>
      </c>
      <c r="N6810">
        <v>5.64</v>
      </c>
      <c r="O6810" t="s">
        <v>38</v>
      </c>
      <c r="P6810">
        <v>10</v>
      </c>
      <c r="Q6810">
        <v>4</v>
      </c>
      <c r="R6810" s="3">
        <f t="shared" si="636"/>
        <v>283.25</v>
      </c>
      <c r="S6810" s="3">
        <f t="shared" si="637"/>
        <v>107.88999999999999</v>
      </c>
      <c r="T6810" s="3">
        <f t="shared" si="638"/>
        <v>-5.6599999999999966</v>
      </c>
      <c r="U6810" s="3">
        <f t="shared" si="639"/>
        <v>96.589999999999989</v>
      </c>
      <c r="V6810" s="4">
        <f t="shared" si="640"/>
        <v>0.34100617828773166</v>
      </c>
      <c r="W6810" s="5">
        <f t="shared" si="641"/>
        <v>1</v>
      </c>
    </row>
    <row r="6811" spans="1:23">
      <c r="A6811" t="s">
        <v>8298</v>
      </c>
      <c r="B6811" t="s">
        <v>3894</v>
      </c>
      <c r="C6811" t="s">
        <v>239</v>
      </c>
      <c r="D6811" t="s">
        <v>143</v>
      </c>
      <c r="E6811" s="1">
        <v>46058.927939814806</v>
      </c>
      <c r="F6811" s="1">
        <v>46058.94599537037</v>
      </c>
      <c r="G6811" t="s">
        <v>27</v>
      </c>
      <c r="H6811">
        <v>1</v>
      </c>
      <c r="I6811">
        <v>450.95</v>
      </c>
      <c r="J6811">
        <v>385.74</v>
      </c>
      <c r="K6811">
        <v>0</v>
      </c>
      <c r="L6811">
        <v>0</v>
      </c>
      <c r="M6811">
        <v>39.97</v>
      </c>
      <c r="N6811">
        <v>8.1199999999999992</v>
      </c>
      <c r="O6811" t="s">
        <v>38</v>
      </c>
      <c r="P6811">
        <v>6</v>
      </c>
      <c r="Q6811">
        <v>4</v>
      </c>
      <c r="R6811" s="3">
        <f t="shared" si="636"/>
        <v>450.95</v>
      </c>
      <c r="S6811" s="3">
        <f t="shared" si="637"/>
        <v>65.20999999999998</v>
      </c>
      <c r="T6811" s="3">
        <f t="shared" si="638"/>
        <v>-39.97</v>
      </c>
      <c r="U6811" s="3">
        <f t="shared" si="639"/>
        <v>17.119999999999983</v>
      </c>
      <c r="V6811" s="4">
        <f t="shared" si="640"/>
        <v>3.7964297593968251E-2</v>
      </c>
      <c r="W6811" s="5">
        <f t="shared" si="641"/>
        <v>1</v>
      </c>
    </row>
    <row r="6812" spans="1:23">
      <c r="A6812" t="s">
        <v>8299</v>
      </c>
      <c r="B6812" t="s">
        <v>492</v>
      </c>
      <c r="C6812" t="s">
        <v>1455</v>
      </c>
      <c r="D6812" t="s">
        <v>87</v>
      </c>
      <c r="E6812" s="1">
        <v>46059.334733796299</v>
      </c>
      <c r="F6812" s="1">
        <v>46059.345150462963</v>
      </c>
      <c r="G6812" t="s">
        <v>27</v>
      </c>
      <c r="H6812">
        <v>1</v>
      </c>
      <c r="I6812">
        <v>432.32</v>
      </c>
      <c r="J6812">
        <v>307.47000000000003</v>
      </c>
      <c r="K6812">
        <v>0</v>
      </c>
      <c r="L6812">
        <v>0</v>
      </c>
      <c r="M6812">
        <v>62.19</v>
      </c>
      <c r="N6812">
        <v>7.78</v>
      </c>
      <c r="O6812" t="s">
        <v>28</v>
      </c>
      <c r="P6812">
        <v>0</v>
      </c>
      <c r="Q6812">
        <v>5</v>
      </c>
      <c r="R6812" s="3">
        <f t="shared" si="636"/>
        <v>432.32</v>
      </c>
      <c r="S6812" s="3">
        <f t="shared" si="637"/>
        <v>124.84999999999997</v>
      </c>
      <c r="T6812" s="3">
        <f t="shared" si="638"/>
        <v>-62.19</v>
      </c>
      <c r="U6812" s="3">
        <f t="shared" si="639"/>
        <v>54.879999999999967</v>
      </c>
      <c r="V6812" s="4">
        <f t="shared" si="640"/>
        <v>0.12694300518134707</v>
      </c>
      <c r="W6812" s="5">
        <f t="shared" si="641"/>
        <v>1</v>
      </c>
    </row>
    <row r="6813" spans="1:23">
      <c r="A6813" t="s">
        <v>8300</v>
      </c>
      <c r="B6813" t="s">
        <v>4892</v>
      </c>
      <c r="C6813" t="s">
        <v>2100</v>
      </c>
      <c r="D6813" t="s">
        <v>44</v>
      </c>
      <c r="E6813" s="1">
        <v>46059.359907407408</v>
      </c>
      <c r="F6813" s="1">
        <v>46059.373101851852</v>
      </c>
      <c r="G6813" t="s">
        <v>27</v>
      </c>
      <c r="H6813">
        <v>1</v>
      </c>
      <c r="I6813">
        <v>278.33</v>
      </c>
      <c r="J6813">
        <v>249.08</v>
      </c>
      <c r="K6813">
        <v>13.92</v>
      </c>
      <c r="L6813">
        <v>30</v>
      </c>
      <c r="M6813">
        <v>43.35</v>
      </c>
      <c r="N6813">
        <v>5.3</v>
      </c>
      <c r="O6813" t="s">
        <v>38</v>
      </c>
      <c r="P6813">
        <v>4</v>
      </c>
      <c r="Q6813">
        <v>3</v>
      </c>
      <c r="R6813" s="3">
        <f t="shared" si="636"/>
        <v>264.40999999999997</v>
      </c>
      <c r="S6813" s="3">
        <f t="shared" si="637"/>
        <v>15.329999999999956</v>
      </c>
      <c r="T6813" s="3">
        <f t="shared" si="638"/>
        <v>-13.350000000000001</v>
      </c>
      <c r="U6813" s="3">
        <f t="shared" si="639"/>
        <v>-3.3200000000000456</v>
      </c>
      <c r="V6813" s="4">
        <f t="shared" si="640"/>
        <v>-1.2556257327635286E-2</v>
      </c>
      <c r="W6813" s="5">
        <f t="shared" si="641"/>
        <v>0</v>
      </c>
    </row>
    <row r="6814" spans="1:23">
      <c r="A6814" t="s">
        <v>8301</v>
      </c>
      <c r="B6814" t="s">
        <v>2825</v>
      </c>
      <c r="C6814" t="s">
        <v>527</v>
      </c>
      <c r="D6814" t="s">
        <v>103</v>
      </c>
      <c r="E6814" s="1">
        <v>46059.371874999997</v>
      </c>
      <c r="F6814" s="1">
        <v>46059.394791666673</v>
      </c>
      <c r="G6814" t="s">
        <v>27</v>
      </c>
      <c r="H6814">
        <v>2</v>
      </c>
      <c r="I6814">
        <v>767.02</v>
      </c>
      <c r="J6814">
        <v>665.12</v>
      </c>
      <c r="K6814">
        <v>76.7</v>
      </c>
      <c r="L6814">
        <v>0</v>
      </c>
      <c r="M6814">
        <v>44.06</v>
      </c>
      <c r="N6814">
        <v>12.43</v>
      </c>
      <c r="O6814" t="s">
        <v>38</v>
      </c>
      <c r="P6814">
        <v>13</v>
      </c>
      <c r="Q6814">
        <v>3</v>
      </c>
      <c r="R6814" s="3">
        <f t="shared" si="636"/>
        <v>690.31999999999994</v>
      </c>
      <c r="S6814" s="3">
        <f t="shared" si="637"/>
        <v>25.199999999999932</v>
      </c>
      <c r="T6814" s="3">
        <f t="shared" si="638"/>
        <v>-44.06</v>
      </c>
      <c r="U6814" s="3">
        <f t="shared" si="639"/>
        <v>-31.29000000000007</v>
      </c>
      <c r="V6814" s="4">
        <f t="shared" si="640"/>
        <v>-4.5326804960018646E-2</v>
      </c>
      <c r="W6814" s="5">
        <f t="shared" si="641"/>
        <v>0</v>
      </c>
    </row>
    <row r="6815" spans="1:23">
      <c r="A6815" t="s">
        <v>8302</v>
      </c>
      <c r="B6815" t="s">
        <v>310</v>
      </c>
      <c r="C6815" t="s">
        <v>106</v>
      </c>
      <c r="D6815" t="s">
        <v>127</v>
      </c>
      <c r="E6815" s="1">
        <v>46059.406909722216</v>
      </c>
      <c r="F6815" s="1">
        <v>46059.413854166669</v>
      </c>
      <c r="G6815" t="s">
        <v>27</v>
      </c>
      <c r="H6815">
        <v>2</v>
      </c>
      <c r="I6815">
        <v>482.32</v>
      </c>
      <c r="J6815">
        <v>356.04</v>
      </c>
      <c r="K6815">
        <v>0</v>
      </c>
      <c r="L6815">
        <v>0</v>
      </c>
      <c r="M6815">
        <v>39.340000000000003</v>
      </c>
      <c r="N6815">
        <v>8.68</v>
      </c>
      <c r="O6815" t="s">
        <v>144</v>
      </c>
      <c r="P6815">
        <v>0</v>
      </c>
      <c r="Q6815">
        <v>4</v>
      </c>
      <c r="R6815" s="3">
        <f t="shared" si="636"/>
        <v>482.32</v>
      </c>
      <c r="S6815" s="3">
        <f t="shared" si="637"/>
        <v>126.27999999999997</v>
      </c>
      <c r="T6815" s="3">
        <f t="shared" si="638"/>
        <v>-39.340000000000003</v>
      </c>
      <c r="U6815" s="3">
        <f t="shared" si="639"/>
        <v>78.259999999999962</v>
      </c>
      <c r="V6815" s="4">
        <f t="shared" si="640"/>
        <v>0.16225742245811903</v>
      </c>
      <c r="W6815" s="5">
        <f t="shared" si="641"/>
        <v>1</v>
      </c>
    </row>
    <row r="6816" spans="1:23">
      <c r="A6816" t="s">
        <v>8303</v>
      </c>
      <c r="B6816" t="s">
        <v>3473</v>
      </c>
      <c r="C6816" t="s">
        <v>328</v>
      </c>
      <c r="D6816" t="s">
        <v>52</v>
      </c>
      <c r="E6816" s="1">
        <v>46059.460752314822</v>
      </c>
      <c r="F6816" s="1">
        <v>46059.466307870367</v>
      </c>
      <c r="G6816" t="s">
        <v>27</v>
      </c>
      <c r="H6816">
        <v>1</v>
      </c>
      <c r="I6816">
        <v>293.55</v>
      </c>
      <c r="J6816">
        <v>234.09</v>
      </c>
      <c r="K6816">
        <v>29.36</v>
      </c>
      <c r="L6816">
        <v>30</v>
      </c>
      <c r="M6816">
        <v>38.74</v>
      </c>
      <c r="N6816">
        <v>5.3</v>
      </c>
      <c r="O6816" t="s">
        <v>38</v>
      </c>
      <c r="P6816">
        <v>0</v>
      </c>
      <c r="Q6816">
        <v>5</v>
      </c>
      <c r="R6816" s="3">
        <f t="shared" si="636"/>
        <v>264.19</v>
      </c>
      <c r="S6816" s="3">
        <f t="shared" si="637"/>
        <v>30.099999999999994</v>
      </c>
      <c r="T6816" s="3">
        <f t="shared" si="638"/>
        <v>-8.740000000000002</v>
      </c>
      <c r="U6816" s="3">
        <f t="shared" si="639"/>
        <v>16.059999999999992</v>
      </c>
      <c r="V6816" s="4">
        <f t="shared" si="640"/>
        <v>6.0789583254475914E-2</v>
      </c>
      <c r="W6816" s="5">
        <f t="shared" si="641"/>
        <v>1</v>
      </c>
    </row>
    <row r="6817" spans="1:23">
      <c r="A6817" t="s">
        <v>8304</v>
      </c>
      <c r="B6817" t="s">
        <v>704</v>
      </c>
      <c r="C6817" t="s">
        <v>799</v>
      </c>
      <c r="D6817" t="s">
        <v>26</v>
      </c>
      <c r="E6817" s="1">
        <v>46059.473865740743</v>
      </c>
      <c r="F6817" s="1">
        <v>46059.487060185187</v>
      </c>
      <c r="G6817" t="s">
        <v>27</v>
      </c>
      <c r="H6817">
        <v>2</v>
      </c>
      <c r="I6817">
        <v>229.9</v>
      </c>
      <c r="J6817">
        <v>183.3</v>
      </c>
      <c r="K6817">
        <v>22.99</v>
      </c>
      <c r="L6817">
        <v>30</v>
      </c>
      <c r="M6817">
        <v>37.92</v>
      </c>
      <c r="N6817">
        <v>4.26</v>
      </c>
      <c r="O6817" t="s">
        <v>38</v>
      </c>
      <c r="P6817">
        <v>4</v>
      </c>
      <c r="Q6817">
        <v>3</v>
      </c>
      <c r="R6817" s="3">
        <f t="shared" si="636"/>
        <v>206.91</v>
      </c>
      <c r="S6817" s="3">
        <f t="shared" si="637"/>
        <v>23.609999999999985</v>
      </c>
      <c r="T6817" s="3">
        <f t="shared" si="638"/>
        <v>-7.9200000000000017</v>
      </c>
      <c r="U6817" s="3">
        <f t="shared" si="639"/>
        <v>11.429999999999984</v>
      </c>
      <c r="V6817" s="4">
        <f t="shared" si="640"/>
        <v>5.5241409308394877E-2</v>
      </c>
      <c r="W6817" s="5">
        <f t="shared" si="641"/>
        <v>1</v>
      </c>
    </row>
    <row r="6818" spans="1:23">
      <c r="A6818" t="s">
        <v>8305</v>
      </c>
      <c r="B6818" t="s">
        <v>2341</v>
      </c>
      <c r="C6818" t="s">
        <v>1004</v>
      </c>
      <c r="D6818" t="s">
        <v>44</v>
      </c>
      <c r="E6818" s="1">
        <v>46059.480520833327</v>
      </c>
      <c r="F6818" s="1">
        <v>46059.495798611111</v>
      </c>
      <c r="G6818" t="s">
        <v>27</v>
      </c>
      <c r="H6818">
        <v>1</v>
      </c>
      <c r="I6818">
        <v>299.91000000000003</v>
      </c>
      <c r="J6818">
        <v>192.74</v>
      </c>
      <c r="K6818">
        <v>44.99</v>
      </c>
      <c r="L6818">
        <v>30</v>
      </c>
      <c r="M6818">
        <v>44.54</v>
      </c>
      <c r="N6818">
        <v>5.13</v>
      </c>
      <c r="O6818" t="s">
        <v>38</v>
      </c>
      <c r="P6818">
        <v>7</v>
      </c>
      <c r="Q6818">
        <v>3</v>
      </c>
      <c r="R6818" s="3">
        <f t="shared" si="636"/>
        <v>254.92000000000002</v>
      </c>
      <c r="S6818" s="3">
        <f t="shared" si="637"/>
        <v>62.180000000000007</v>
      </c>
      <c r="T6818" s="3">
        <f t="shared" si="638"/>
        <v>-14.54</v>
      </c>
      <c r="U6818" s="3">
        <f t="shared" si="639"/>
        <v>42.510000000000005</v>
      </c>
      <c r="V6818" s="4">
        <f t="shared" si="640"/>
        <v>0.16675819865055705</v>
      </c>
      <c r="W6818" s="5">
        <f t="shared" si="641"/>
        <v>1</v>
      </c>
    </row>
    <row r="6819" spans="1:23">
      <c r="A6819" t="s">
        <v>8306</v>
      </c>
      <c r="B6819" t="s">
        <v>832</v>
      </c>
      <c r="C6819" t="s">
        <v>995</v>
      </c>
      <c r="D6819" t="s">
        <v>160</v>
      </c>
      <c r="E6819" s="1">
        <v>46059.501273148147</v>
      </c>
      <c r="F6819" s="1">
        <v>46059.507523148153</v>
      </c>
      <c r="G6819" t="s">
        <v>27</v>
      </c>
      <c r="H6819">
        <v>2</v>
      </c>
      <c r="I6819">
        <v>769.42</v>
      </c>
      <c r="J6819">
        <v>595.04</v>
      </c>
      <c r="K6819">
        <v>115.41</v>
      </c>
      <c r="L6819">
        <v>0</v>
      </c>
      <c r="M6819">
        <v>35.950000000000003</v>
      </c>
      <c r="N6819">
        <v>11.77</v>
      </c>
      <c r="O6819" t="s">
        <v>38</v>
      </c>
      <c r="P6819">
        <v>0</v>
      </c>
      <c r="Q6819">
        <v>5</v>
      </c>
      <c r="R6819" s="3">
        <f t="shared" si="636"/>
        <v>654.01</v>
      </c>
      <c r="S6819" s="3">
        <f t="shared" si="637"/>
        <v>58.970000000000027</v>
      </c>
      <c r="T6819" s="3">
        <f t="shared" si="638"/>
        <v>-35.950000000000003</v>
      </c>
      <c r="U6819" s="3">
        <f t="shared" si="639"/>
        <v>11.250000000000025</v>
      </c>
      <c r="V6819" s="4">
        <f t="shared" si="640"/>
        <v>1.7201571841409191E-2</v>
      </c>
      <c r="W6819" s="5">
        <f t="shared" si="641"/>
        <v>1</v>
      </c>
    </row>
    <row r="6820" spans="1:23">
      <c r="A6820" t="s">
        <v>8307</v>
      </c>
      <c r="B6820" t="s">
        <v>573</v>
      </c>
      <c r="C6820" t="s">
        <v>442</v>
      </c>
      <c r="D6820" t="s">
        <v>48</v>
      </c>
      <c r="E6820" s="1">
        <v>46059.519456018519</v>
      </c>
      <c r="F6820" s="1">
        <v>46059.525011574071</v>
      </c>
      <c r="G6820" t="s">
        <v>53</v>
      </c>
      <c r="H6820">
        <v>3</v>
      </c>
      <c r="I6820">
        <v>519.96</v>
      </c>
      <c r="J6820">
        <v>460.86</v>
      </c>
      <c r="K6820">
        <v>26</v>
      </c>
      <c r="L6820">
        <v>0</v>
      </c>
      <c r="M6820">
        <v>40.799999999999997</v>
      </c>
      <c r="N6820">
        <v>8.89</v>
      </c>
      <c r="O6820" t="s">
        <v>38</v>
      </c>
      <c r="P6820">
        <v>0</v>
      </c>
      <c r="Q6820">
        <v>1</v>
      </c>
      <c r="R6820" s="3">
        <f t="shared" si="636"/>
        <v>493.96000000000004</v>
      </c>
      <c r="S6820" s="3">
        <f t="shared" si="637"/>
        <v>33.100000000000023</v>
      </c>
      <c r="T6820" s="3">
        <f t="shared" si="638"/>
        <v>-40.799999999999997</v>
      </c>
      <c r="U6820" s="3">
        <f t="shared" si="639"/>
        <v>-16.589999999999975</v>
      </c>
      <c r="V6820" s="4">
        <f t="shared" si="640"/>
        <v>-3.3585715442545905E-2</v>
      </c>
      <c r="W6820" s="5">
        <f t="shared" si="641"/>
        <v>0</v>
      </c>
    </row>
    <row r="6821" spans="1:23">
      <c r="A6821" t="s">
        <v>8308</v>
      </c>
      <c r="B6821" t="s">
        <v>439</v>
      </c>
      <c r="C6821" t="s">
        <v>221</v>
      </c>
      <c r="D6821" t="s">
        <v>60</v>
      </c>
      <c r="E6821" s="1">
        <v>46059.551481481481</v>
      </c>
      <c r="F6821" s="1">
        <v>46059.559814814813</v>
      </c>
      <c r="G6821" t="s">
        <v>27</v>
      </c>
      <c r="H6821">
        <v>3</v>
      </c>
      <c r="I6821">
        <v>320.76</v>
      </c>
      <c r="J6821">
        <v>256.05</v>
      </c>
      <c r="K6821">
        <v>32.08</v>
      </c>
      <c r="L6821">
        <v>30</v>
      </c>
      <c r="M6821">
        <v>43.67</v>
      </c>
      <c r="N6821">
        <v>5.74</v>
      </c>
      <c r="O6821" t="s">
        <v>38</v>
      </c>
      <c r="P6821">
        <v>0</v>
      </c>
      <c r="Q6821">
        <v>4</v>
      </c>
      <c r="R6821" s="3">
        <f t="shared" si="636"/>
        <v>288.68</v>
      </c>
      <c r="S6821" s="3">
        <f t="shared" si="637"/>
        <v>32.629999999999995</v>
      </c>
      <c r="T6821" s="3">
        <f t="shared" si="638"/>
        <v>-13.670000000000002</v>
      </c>
      <c r="U6821" s="3">
        <f t="shared" si="639"/>
        <v>13.219999999999994</v>
      </c>
      <c r="V6821" s="4">
        <f t="shared" si="640"/>
        <v>4.5794651517250914E-2</v>
      </c>
      <c r="W6821" s="5">
        <f t="shared" si="641"/>
        <v>1</v>
      </c>
    </row>
    <row r="6822" spans="1:23">
      <c r="A6822" t="s">
        <v>8309</v>
      </c>
      <c r="B6822" t="s">
        <v>646</v>
      </c>
      <c r="C6822" t="s">
        <v>302</v>
      </c>
      <c r="D6822" t="s">
        <v>72</v>
      </c>
      <c r="E6822" s="1">
        <v>46059.591747685183</v>
      </c>
      <c r="F6822" s="1">
        <v>46059.607719907413</v>
      </c>
      <c r="G6822" t="s">
        <v>27</v>
      </c>
      <c r="H6822">
        <v>1</v>
      </c>
      <c r="I6822">
        <v>118.58</v>
      </c>
      <c r="J6822">
        <v>86.52</v>
      </c>
      <c r="K6822">
        <v>0</v>
      </c>
      <c r="L6822">
        <v>30</v>
      </c>
      <c r="M6822">
        <v>35.85</v>
      </c>
      <c r="N6822">
        <v>2.67</v>
      </c>
      <c r="O6822" t="s">
        <v>38</v>
      </c>
      <c r="P6822">
        <v>8</v>
      </c>
      <c r="Q6822">
        <v>4</v>
      </c>
      <c r="R6822" s="3">
        <f t="shared" si="636"/>
        <v>118.58</v>
      </c>
      <c r="S6822" s="3">
        <f t="shared" si="637"/>
        <v>32.06</v>
      </c>
      <c r="T6822" s="3">
        <f t="shared" si="638"/>
        <v>-5.8500000000000014</v>
      </c>
      <c r="U6822" s="3">
        <f t="shared" si="639"/>
        <v>23.54</v>
      </c>
      <c r="V6822" s="4">
        <f t="shared" si="640"/>
        <v>0.19851576994434136</v>
      </c>
      <c r="W6822" s="5">
        <f t="shared" si="641"/>
        <v>1</v>
      </c>
    </row>
    <row r="6823" spans="1:23">
      <c r="A6823" t="s">
        <v>8310</v>
      </c>
      <c r="B6823" t="s">
        <v>1195</v>
      </c>
      <c r="C6823" t="s">
        <v>809</v>
      </c>
      <c r="D6823" t="s">
        <v>32</v>
      </c>
      <c r="E6823" s="1">
        <v>46059.605752314812</v>
      </c>
      <c r="F6823" s="1">
        <v>46059.61478009259</v>
      </c>
      <c r="G6823" t="s">
        <v>27</v>
      </c>
      <c r="H6823">
        <v>2</v>
      </c>
      <c r="I6823">
        <v>658.5</v>
      </c>
      <c r="J6823">
        <v>518.9</v>
      </c>
      <c r="K6823">
        <v>65.849999999999994</v>
      </c>
      <c r="L6823">
        <v>0</v>
      </c>
      <c r="M6823">
        <v>52.02</v>
      </c>
      <c r="N6823">
        <v>10.67</v>
      </c>
      <c r="O6823" t="s">
        <v>144</v>
      </c>
      <c r="P6823">
        <v>0</v>
      </c>
      <c r="Q6823">
        <v>4</v>
      </c>
      <c r="R6823" s="3">
        <f t="shared" si="636"/>
        <v>592.65</v>
      </c>
      <c r="S6823" s="3">
        <f t="shared" si="637"/>
        <v>73.75</v>
      </c>
      <c r="T6823" s="3">
        <f t="shared" si="638"/>
        <v>-52.02</v>
      </c>
      <c r="U6823" s="3">
        <f t="shared" si="639"/>
        <v>11.059999999999997</v>
      </c>
      <c r="V6823" s="4">
        <f t="shared" si="640"/>
        <v>1.8661942124356699E-2</v>
      </c>
      <c r="W6823" s="5">
        <f t="shared" si="641"/>
        <v>1</v>
      </c>
    </row>
    <row r="6824" spans="1:23">
      <c r="A6824" t="s">
        <v>8311</v>
      </c>
      <c r="B6824" t="s">
        <v>1214</v>
      </c>
      <c r="C6824" t="s">
        <v>442</v>
      </c>
      <c r="D6824" t="s">
        <v>44</v>
      </c>
      <c r="E6824" s="1">
        <v>46059.607002314813</v>
      </c>
      <c r="F6824" s="1">
        <v>46059.632002314807</v>
      </c>
      <c r="G6824" t="s">
        <v>27</v>
      </c>
      <c r="H6824">
        <v>3</v>
      </c>
      <c r="I6824">
        <v>519.96</v>
      </c>
      <c r="J6824">
        <v>460.86</v>
      </c>
      <c r="K6824">
        <v>77.989999999999995</v>
      </c>
      <c r="L6824">
        <v>0</v>
      </c>
      <c r="M6824">
        <v>47.06</v>
      </c>
      <c r="N6824">
        <v>7.96</v>
      </c>
      <c r="O6824" t="s">
        <v>38</v>
      </c>
      <c r="P6824">
        <v>21</v>
      </c>
      <c r="Q6824">
        <v>1</v>
      </c>
      <c r="R6824" s="3">
        <f t="shared" si="636"/>
        <v>441.97</v>
      </c>
      <c r="S6824" s="3">
        <f t="shared" si="637"/>
        <v>-18.889999999999986</v>
      </c>
      <c r="T6824" s="3">
        <f t="shared" si="638"/>
        <v>-47.06</v>
      </c>
      <c r="U6824" s="3">
        <f t="shared" si="639"/>
        <v>-73.909999999999982</v>
      </c>
      <c r="V6824" s="4">
        <f t="shared" si="640"/>
        <v>-0.16722854492386355</v>
      </c>
      <c r="W6824" s="5">
        <f t="shared" si="641"/>
        <v>0</v>
      </c>
    </row>
    <row r="6825" spans="1:23">
      <c r="A6825" t="s">
        <v>8312</v>
      </c>
      <c r="B6825" t="s">
        <v>2211</v>
      </c>
      <c r="C6825" t="s">
        <v>373</v>
      </c>
      <c r="D6825" t="s">
        <v>117</v>
      </c>
      <c r="E6825" s="1">
        <v>46059.610844907409</v>
      </c>
      <c r="F6825" s="1">
        <v>46059.633067129631</v>
      </c>
      <c r="G6825" t="s">
        <v>27</v>
      </c>
      <c r="H6825">
        <v>1</v>
      </c>
      <c r="I6825">
        <v>240.68</v>
      </c>
      <c r="J6825">
        <v>159.28</v>
      </c>
      <c r="K6825">
        <v>24.07</v>
      </c>
      <c r="L6825">
        <v>30</v>
      </c>
      <c r="M6825">
        <v>36.9</v>
      </c>
      <c r="N6825">
        <v>4.4400000000000004</v>
      </c>
      <c r="O6825" t="s">
        <v>38</v>
      </c>
      <c r="P6825">
        <v>12</v>
      </c>
      <c r="Q6825">
        <v>2</v>
      </c>
      <c r="R6825" s="3">
        <f t="shared" si="636"/>
        <v>216.61</v>
      </c>
      <c r="S6825" s="3">
        <f t="shared" si="637"/>
        <v>57.330000000000013</v>
      </c>
      <c r="T6825" s="3">
        <f t="shared" si="638"/>
        <v>-6.8999999999999986</v>
      </c>
      <c r="U6825" s="3">
        <f t="shared" si="639"/>
        <v>45.990000000000016</v>
      </c>
      <c r="V6825" s="4">
        <f t="shared" si="640"/>
        <v>0.21231706754074148</v>
      </c>
      <c r="W6825" s="5">
        <f t="shared" si="641"/>
        <v>1</v>
      </c>
    </row>
    <row r="6826" spans="1:23">
      <c r="A6826" t="s">
        <v>8313</v>
      </c>
      <c r="B6826" t="s">
        <v>217</v>
      </c>
      <c r="C6826" t="s">
        <v>1455</v>
      </c>
      <c r="D6826" t="s">
        <v>52</v>
      </c>
      <c r="E6826" s="1">
        <v>46059.653090277781</v>
      </c>
      <c r="F6826" s="1">
        <v>46059.662118055552</v>
      </c>
      <c r="G6826" t="s">
        <v>27</v>
      </c>
      <c r="H6826">
        <v>2</v>
      </c>
      <c r="I6826">
        <v>864.64</v>
      </c>
      <c r="J6826">
        <v>614.94000000000005</v>
      </c>
      <c r="K6826">
        <v>0</v>
      </c>
      <c r="L6826">
        <v>0</v>
      </c>
      <c r="M6826">
        <v>57.67</v>
      </c>
      <c r="N6826">
        <v>15.56</v>
      </c>
      <c r="O6826" t="s">
        <v>38</v>
      </c>
      <c r="P6826">
        <v>0</v>
      </c>
      <c r="Q6826">
        <v>4</v>
      </c>
      <c r="R6826" s="3">
        <f t="shared" si="636"/>
        <v>864.64</v>
      </c>
      <c r="S6826" s="3">
        <f t="shared" si="637"/>
        <v>249.69999999999993</v>
      </c>
      <c r="T6826" s="3">
        <f t="shared" si="638"/>
        <v>-57.67</v>
      </c>
      <c r="U6826" s="3">
        <f t="shared" si="639"/>
        <v>176.46999999999991</v>
      </c>
      <c r="V6826" s="4">
        <f t="shared" si="640"/>
        <v>0.20409650259067347</v>
      </c>
      <c r="W6826" s="5">
        <f t="shared" si="641"/>
        <v>1</v>
      </c>
    </row>
    <row r="6827" spans="1:23">
      <c r="A6827" t="s">
        <v>8314</v>
      </c>
      <c r="B6827" t="s">
        <v>948</v>
      </c>
      <c r="C6827" t="s">
        <v>396</v>
      </c>
      <c r="D6827" t="s">
        <v>60</v>
      </c>
      <c r="E6827" s="1">
        <v>46059.67291666667</v>
      </c>
      <c r="F6827" s="1">
        <v>46059.690972222219</v>
      </c>
      <c r="G6827" t="s">
        <v>27</v>
      </c>
      <c r="H6827">
        <v>3</v>
      </c>
      <c r="I6827">
        <v>110.7</v>
      </c>
      <c r="J6827">
        <v>84.75</v>
      </c>
      <c r="K6827">
        <v>5.54</v>
      </c>
      <c r="L6827">
        <v>30</v>
      </c>
      <c r="M6827">
        <v>49.53</v>
      </c>
      <c r="N6827">
        <v>2.4300000000000002</v>
      </c>
      <c r="O6827" t="s">
        <v>144</v>
      </c>
      <c r="P6827">
        <v>11</v>
      </c>
      <c r="Q6827">
        <v>2</v>
      </c>
      <c r="R6827" s="3">
        <f t="shared" si="636"/>
        <v>105.16</v>
      </c>
      <c r="S6827" s="3">
        <f t="shared" si="637"/>
        <v>20.409999999999997</v>
      </c>
      <c r="T6827" s="3">
        <f t="shared" si="638"/>
        <v>-19.53</v>
      </c>
      <c r="U6827" s="3">
        <f t="shared" si="639"/>
        <v>-1.5500000000000047</v>
      </c>
      <c r="V6827" s="4">
        <f t="shared" si="640"/>
        <v>-1.4739444655762693E-2</v>
      </c>
      <c r="W6827" s="5">
        <f t="shared" si="641"/>
        <v>0</v>
      </c>
    </row>
    <row r="6828" spans="1:23">
      <c r="A6828" t="s">
        <v>8315</v>
      </c>
      <c r="B6828" t="s">
        <v>622</v>
      </c>
      <c r="C6828" t="s">
        <v>799</v>
      </c>
      <c r="D6828" t="s">
        <v>64</v>
      </c>
      <c r="E6828" s="1">
        <v>46059.677581018521</v>
      </c>
      <c r="F6828" s="1">
        <v>46059.692858796298</v>
      </c>
      <c r="G6828" t="s">
        <v>27</v>
      </c>
      <c r="H6828">
        <v>1</v>
      </c>
      <c r="I6828">
        <v>114.95</v>
      </c>
      <c r="J6828">
        <v>91.65</v>
      </c>
      <c r="K6828">
        <v>17.239999999999998</v>
      </c>
      <c r="L6828">
        <v>30</v>
      </c>
      <c r="M6828">
        <v>62.35</v>
      </c>
      <c r="N6828">
        <v>2.2999999999999998</v>
      </c>
      <c r="O6828" t="s">
        <v>28</v>
      </c>
      <c r="P6828">
        <v>2</v>
      </c>
      <c r="Q6828">
        <v>4</v>
      </c>
      <c r="R6828" s="3">
        <f t="shared" si="636"/>
        <v>97.710000000000008</v>
      </c>
      <c r="S6828" s="3">
        <f t="shared" si="637"/>
        <v>6.0600000000000023</v>
      </c>
      <c r="T6828" s="3">
        <f t="shared" si="638"/>
        <v>-32.35</v>
      </c>
      <c r="U6828" s="3">
        <f t="shared" si="639"/>
        <v>-28.59</v>
      </c>
      <c r="V6828" s="4">
        <f t="shared" si="640"/>
        <v>-0.29260055265581819</v>
      </c>
      <c r="W6828" s="5">
        <f t="shared" si="641"/>
        <v>0</v>
      </c>
    </row>
    <row r="6829" spans="1:23">
      <c r="A6829" t="s">
        <v>8316</v>
      </c>
      <c r="B6829" t="s">
        <v>431</v>
      </c>
      <c r="C6829" t="s">
        <v>511</v>
      </c>
      <c r="D6829" t="s">
        <v>87</v>
      </c>
      <c r="E6829" s="1">
        <v>46059.697233796287</v>
      </c>
      <c r="F6829" s="1">
        <v>46059.713900462957</v>
      </c>
      <c r="G6829" t="s">
        <v>27</v>
      </c>
      <c r="H6829">
        <v>2</v>
      </c>
      <c r="I6829">
        <v>1572.1</v>
      </c>
      <c r="J6829">
        <v>1341.72</v>
      </c>
      <c r="K6829">
        <v>78.599999999999994</v>
      </c>
      <c r="L6829">
        <v>0</v>
      </c>
      <c r="M6829">
        <v>57.43</v>
      </c>
      <c r="N6829">
        <v>26.88</v>
      </c>
      <c r="O6829" t="s">
        <v>65</v>
      </c>
      <c r="P6829">
        <v>4</v>
      </c>
      <c r="Q6829">
        <v>3</v>
      </c>
      <c r="R6829" s="3">
        <f t="shared" si="636"/>
        <v>1493.5</v>
      </c>
      <c r="S6829" s="3">
        <f t="shared" si="637"/>
        <v>151.77999999999997</v>
      </c>
      <c r="T6829" s="3">
        <f t="shared" si="638"/>
        <v>-57.43</v>
      </c>
      <c r="U6829" s="3">
        <f t="shared" si="639"/>
        <v>67.46999999999997</v>
      </c>
      <c r="V6829" s="4">
        <f t="shared" si="640"/>
        <v>4.5175761633746217E-2</v>
      </c>
      <c r="W6829" s="5">
        <f t="shared" si="641"/>
        <v>1</v>
      </c>
    </row>
    <row r="6830" spans="1:23">
      <c r="A6830" t="s">
        <v>8317</v>
      </c>
      <c r="B6830" t="s">
        <v>1329</v>
      </c>
      <c r="C6830" t="s">
        <v>253</v>
      </c>
      <c r="D6830" t="s">
        <v>44</v>
      </c>
      <c r="E6830" s="1">
        <v>46059.704733796287</v>
      </c>
      <c r="F6830" s="1">
        <v>46059.728344907409</v>
      </c>
      <c r="G6830" t="s">
        <v>27</v>
      </c>
      <c r="H6830">
        <v>2</v>
      </c>
      <c r="I6830">
        <v>383.66</v>
      </c>
      <c r="J6830">
        <v>239.24</v>
      </c>
      <c r="K6830">
        <v>38.369999999999997</v>
      </c>
      <c r="L6830">
        <v>30</v>
      </c>
      <c r="M6830">
        <v>58.17</v>
      </c>
      <c r="N6830">
        <v>6.76</v>
      </c>
      <c r="O6830" t="s">
        <v>144</v>
      </c>
      <c r="P6830">
        <v>19</v>
      </c>
      <c r="Q6830">
        <v>1</v>
      </c>
      <c r="R6830" s="3">
        <f t="shared" si="636"/>
        <v>345.29</v>
      </c>
      <c r="S6830" s="3">
        <f t="shared" si="637"/>
        <v>106.05000000000001</v>
      </c>
      <c r="T6830" s="3">
        <f t="shared" si="638"/>
        <v>-28.17</v>
      </c>
      <c r="U6830" s="3">
        <f t="shared" si="639"/>
        <v>71.12</v>
      </c>
      <c r="V6830" s="4">
        <f t="shared" si="640"/>
        <v>0.20597179182715977</v>
      </c>
      <c r="W6830" s="5">
        <f t="shared" si="641"/>
        <v>1</v>
      </c>
    </row>
    <row r="6831" spans="1:23">
      <c r="A6831" t="s">
        <v>8318</v>
      </c>
      <c r="B6831" t="s">
        <v>4734</v>
      </c>
      <c r="C6831" t="s">
        <v>322</v>
      </c>
      <c r="D6831" t="s">
        <v>117</v>
      </c>
      <c r="E6831" s="1">
        <v>46059.730821759258</v>
      </c>
      <c r="F6831" s="1">
        <v>46059.7502662037</v>
      </c>
      <c r="G6831" t="s">
        <v>27</v>
      </c>
      <c r="H6831">
        <v>1</v>
      </c>
      <c r="I6831">
        <v>653.67999999999995</v>
      </c>
      <c r="J6831">
        <v>422.07</v>
      </c>
      <c r="K6831">
        <v>0</v>
      </c>
      <c r="L6831">
        <v>0</v>
      </c>
      <c r="M6831">
        <v>38.799999999999997</v>
      </c>
      <c r="N6831">
        <v>11.77</v>
      </c>
      <c r="O6831" t="s">
        <v>38</v>
      </c>
      <c r="P6831">
        <v>8</v>
      </c>
      <c r="Q6831">
        <v>3</v>
      </c>
      <c r="R6831" s="3">
        <f t="shared" si="636"/>
        <v>653.67999999999995</v>
      </c>
      <c r="S6831" s="3">
        <f t="shared" si="637"/>
        <v>231.60999999999996</v>
      </c>
      <c r="T6831" s="3">
        <f t="shared" si="638"/>
        <v>-38.799999999999997</v>
      </c>
      <c r="U6831" s="3">
        <f t="shared" si="639"/>
        <v>181.03999999999994</v>
      </c>
      <c r="V6831" s="4">
        <f t="shared" si="640"/>
        <v>0.27695508505690852</v>
      </c>
      <c r="W6831" s="5">
        <f t="shared" si="641"/>
        <v>1</v>
      </c>
    </row>
    <row r="6832" spans="1:23">
      <c r="A6832" t="s">
        <v>8319</v>
      </c>
      <c r="B6832" t="s">
        <v>542</v>
      </c>
      <c r="C6832" t="s">
        <v>99</v>
      </c>
      <c r="D6832" t="s">
        <v>48</v>
      </c>
      <c r="E6832" s="1">
        <v>46059.786782407413</v>
      </c>
      <c r="F6832" s="1">
        <v>46059.799976851849</v>
      </c>
      <c r="G6832" t="s">
        <v>27</v>
      </c>
      <c r="H6832">
        <v>1</v>
      </c>
      <c r="I6832">
        <v>154.37</v>
      </c>
      <c r="J6832">
        <v>113.4</v>
      </c>
      <c r="K6832">
        <v>7.72</v>
      </c>
      <c r="L6832">
        <v>30</v>
      </c>
      <c r="M6832">
        <v>42.76</v>
      </c>
      <c r="N6832">
        <v>3.18</v>
      </c>
      <c r="O6832" t="s">
        <v>33</v>
      </c>
      <c r="P6832">
        <v>4</v>
      </c>
      <c r="Q6832">
        <v>4</v>
      </c>
      <c r="R6832" s="3">
        <f t="shared" si="636"/>
        <v>146.65</v>
      </c>
      <c r="S6832" s="3">
        <f t="shared" si="637"/>
        <v>33.25</v>
      </c>
      <c r="T6832" s="3">
        <f t="shared" si="638"/>
        <v>-12.759999999999998</v>
      </c>
      <c r="U6832" s="3">
        <f t="shared" si="639"/>
        <v>17.310000000000002</v>
      </c>
      <c r="V6832" s="4">
        <f t="shared" si="640"/>
        <v>0.11803614047050802</v>
      </c>
      <c r="W6832" s="5">
        <f t="shared" si="641"/>
        <v>1</v>
      </c>
    </row>
    <row r="6833" spans="1:23">
      <c r="A6833" t="s">
        <v>8320</v>
      </c>
      <c r="B6833" t="s">
        <v>3898</v>
      </c>
      <c r="C6833" t="s">
        <v>801</v>
      </c>
      <c r="D6833" t="s">
        <v>44</v>
      </c>
      <c r="E6833" s="1">
        <v>46059.812175925923</v>
      </c>
      <c r="F6833" s="1">
        <v>46059.821898148148</v>
      </c>
      <c r="G6833" t="s">
        <v>27</v>
      </c>
      <c r="H6833">
        <v>1</v>
      </c>
      <c r="I6833">
        <v>74.81</v>
      </c>
      <c r="J6833">
        <v>55.68</v>
      </c>
      <c r="K6833">
        <v>11.22</v>
      </c>
      <c r="L6833">
        <v>30</v>
      </c>
      <c r="M6833">
        <v>51.15</v>
      </c>
      <c r="N6833">
        <v>1.68</v>
      </c>
      <c r="O6833" t="s">
        <v>38</v>
      </c>
      <c r="P6833">
        <v>0</v>
      </c>
      <c r="Q6833">
        <v>5</v>
      </c>
      <c r="R6833" s="3">
        <f t="shared" si="636"/>
        <v>63.59</v>
      </c>
      <c r="S6833" s="3">
        <f t="shared" si="637"/>
        <v>7.9100000000000037</v>
      </c>
      <c r="T6833" s="3">
        <f t="shared" si="638"/>
        <v>-21.15</v>
      </c>
      <c r="U6833" s="3">
        <f t="shared" si="639"/>
        <v>-14.919999999999995</v>
      </c>
      <c r="V6833" s="4">
        <f t="shared" si="640"/>
        <v>-0.23462808617707176</v>
      </c>
      <c r="W6833" s="5">
        <f t="shared" si="641"/>
        <v>0</v>
      </c>
    </row>
    <row r="6834" spans="1:23">
      <c r="A6834" t="s">
        <v>8321</v>
      </c>
      <c r="B6834" t="s">
        <v>1424</v>
      </c>
      <c r="C6834" t="s">
        <v>635</v>
      </c>
      <c r="D6834" t="s">
        <v>127</v>
      </c>
      <c r="E6834" s="1">
        <v>46059.86755787037</v>
      </c>
      <c r="F6834" s="1">
        <v>46059.877280092587</v>
      </c>
      <c r="G6834" t="s">
        <v>27</v>
      </c>
      <c r="H6834">
        <v>1</v>
      </c>
      <c r="I6834">
        <v>283.25</v>
      </c>
      <c r="J6834">
        <v>175.36</v>
      </c>
      <c r="K6834">
        <v>0</v>
      </c>
      <c r="L6834">
        <v>30</v>
      </c>
      <c r="M6834">
        <v>57.59</v>
      </c>
      <c r="N6834">
        <v>5.64</v>
      </c>
      <c r="O6834" t="s">
        <v>65</v>
      </c>
      <c r="P6834">
        <v>0</v>
      </c>
      <c r="Q6834">
        <v>5</v>
      </c>
      <c r="R6834" s="3">
        <f t="shared" si="636"/>
        <v>283.25</v>
      </c>
      <c r="S6834" s="3">
        <f t="shared" si="637"/>
        <v>107.88999999999999</v>
      </c>
      <c r="T6834" s="3">
        <f t="shared" si="638"/>
        <v>-27.590000000000003</v>
      </c>
      <c r="U6834" s="3">
        <f t="shared" si="639"/>
        <v>74.659999999999982</v>
      </c>
      <c r="V6834" s="4">
        <f t="shared" si="640"/>
        <v>0.2635834068843777</v>
      </c>
      <c r="W6834" s="5">
        <f t="shared" si="641"/>
        <v>1</v>
      </c>
    </row>
    <row r="6835" spans="1:23">
      <c r="A6835" t="s">
        <v>8322</v>
      </c>
      <c r="B6835" t="s">
        <v>3348</v>
      </c>
      <c r="C6835" t="s">
        <v>429</v>
      </c>
      <c r="D6835" t="s">
        <v>87</v>
      </c>
      <c r="E6835" s="1">
        <v>46059.868252314824</v>
      </c>
      <c r="F6835" s="1">
        <v>46059.88144675926</v>
      </c>
      <c r="G6835" t="s">
        <v>27</v>
      </c>
      <c r="H6835">
        <v>1</v>
      </c>
      <c r="I6835">
        <v>203.61</v>
      </c>
      <c r="J6835">
        <v>147.75</v>
      </c>
      <c r="K6835">
        <v>20.36</v>
      </c>
      <c r="L6835">
        <v>30</v>
      </c>
      <c r="M6835">
        <v>53.91</v>
      </c>
      <c r="N6835">
        <v>3.84</v>
      </c>
      <c r="O6835" t="s">
        <v>28</v>
      </c>
      <c r="P6835">
        <v>0</v>
      </c>
      <c r="Q6835">
        <v>5</v>
      </c>
      <c r="R6835" s="3">
        <f t="shared" si="636"/>
        <v>183.25</v>
      </c>
      <c r="S6835" s="3">
        <f t="shared" si="637"/>
        <v>35.5</v>
      </c>
      <c r="T6835" s="3">
        <f t="shared" si="638"/>
        <v>-23.909999999999997</v>
      </c>
      <c r="U6835" s="3">
        <f t="shared" si="639"/>
        <v>7.7500000000000036</v>
      </c>
      <c r="V6835" s="4">
        <f t="shared" si="640"/>
        <v>4.2291950886766731E-2</v>
      </c>
      <c r="W6835" s="5">
        <f t="shared" si="641"/>
        <v>1</v>
      </c>
    </row>
    <row r="6836" spans="1:23">
      <c r="A6836" t="s">
        <v>8323</v>
      </c>
      <c r="B6836" t="s">
        <v>533</v>
      </c>
      <c r="C6836" t="s">
        <v>202</v>
      </c>
      <c r="D6836" t="s">
        <v>26</v>
      </c>
      <c r="E6836" s="1">
        <v>46059.884652777779</v>
      </c>
      <c r="F6836" s="1">
        <v>46059.897847222222</v>
      </c>
      <c r="G6836" t="s">
        <v>27</v>
      </c>
      <c r="H6836">
        <v>1</v>
      </c>
      <c r="I6836">
        <v>568.13</v>
      </c>
      <c r="J6836">
        <v>346.09</v>
      </c>
      <c r="K6836">
        <v>56.81</v>
      </c>
      <c r="L6836">
        <v>0</v>
      </c>
      <c r="M6836">
        <v>51.4</v>
      </c>
      <c r="N6836">
        <v>9.1999999999999993</v>
      </c>
      <c r="O6836" t="s">
        <v>38</v>
      </c>
      <c r="P6836">
        <v>4</v>
      </c>
      <c r="Q6836">
        <v>3</v>
      </c>
      <c r="R6836" s="3">
        <f t="shared" si="636"/>
        <v>511.32</v>
      </c>
      <c r="S6836" s="3">
        <f t="shared" si="637"/>
        <v>165.23000000000002</v>
      </c>
      <c r="T6836" s="3">
        <f t="shared" si="638"/>
        <v>-51.4</v>
      </c>
      <c r="U6836" s="3">
        <f t="shared" si="639"/>
        <v>104.63000000000001</v>
      </c>
      <c r="V6836" s="4">
        <f t="shared" si="640"/>
        <v>0.20462723930219825</v>
      </c>
      <c r="W6836" s="5">
        <f t="shared" si="641"/>
        <v>1</v>
      </c>
    </row>
    <row r="6837" spans="1:23">
      <c r="A6837" t="s">
        <v>8324</v>
      </c>
      <c r="B6837" t="s">
        <v>2183</v>
      </c>
      <c r="C6837" t="s">
        <v>1159</v>
      </c>
      <c r="D6837" t="s">
        <v>37</v>
      </c>
      <c r="E6837" s="1">
        <v>46060.303171296298</v>
      </c>
      <c r="F6837" s="1">
        <v>46060.314976851849</v>
      </c>
      <c r="G6837" t="s">
        <v>27</v>
      </c>
      <c r="H6837">
        <v>1</v>
      </c>
      <c r="I6837">
        <v>104.5</v>
      </c>
      <c r="J6837">
        <v>67.22</v>
      </c>
      <c r="K6837">
        <v>0</v>
      </c>
      <c r="L6837">
        <v>30</v>
      </c>
      <c r="M6837">
        <v>63.69</v>
      </c>
      <c r="N6837">
        <v>2.42</v>
      </c>
      <c r="O6837" t="s">
        <v>38</v>
      </c>
      <c r="P6837">
        <v>0</v>
      </c>
      <c r="Q6837">
        <v>5</v>
      </c>
      <c r="R6837" s="3">
        <f t="shared" si="636"/>
        <v>104.5</v>
      </c>
      <c r="S6837" s="3">
        <f t="shared" si="637"/>
        <v>37.28</v>
      </c>
      <c r="T6837" s="3">
        <f t="shared" si="638"/>
        <v>-33.69</v>
      </c>
      <c r="U6837" s="3">
        <f t="shared" si="639"/>
        <v>1.1700000000000035</v>
      </c>
      <c r="V6837" s="4">
        <f t="shared" si="640"/>
        <v>1.119617224880386E-2</v>
      </c>
      <c r="W6837" s="5">
        <f t="shared" si="641"/>
        <v>1</v>
      </c>
    </row>
    <row r="6838" spans="1:23">
      <c r="A6838" t="s">
        <v>8325</v>
      </c>
      <c r="B6838" t="s">
        <v>2093</v>
      </c>
      <c r="C6838" t="s">
        <v>1247</v>
      </c>
      <c r="D6838" t="s">
        <v>160</v>
      </c>
      <c r="E6838" s="1">
        <v>46060.331944444442</v>
      </c>
      <c r="F6838" s="1">
        <v>46060.347222222219</v>
      </c>
      <c r="G6838" t="s">
        <v>27</v>
      </c>
      <c r="H6838">
        <v>2</v>
      </c>
      <c r="I6838">
        <v>225.92</v>
      </c>
      <c r="J6838">
        <v>161.78</v>
      </c>
      <c r="K6838">
        <v>22.59</v>
      </c>
      <c r="L6838">
        <v>30</v>
      </c>
      <c r="M6838">
        <v>56.88</v>
      </c>
      <c r="N6838">
        <v>4.2</v>
      </c>
      <c r="O6838" t="s">
        <v>38</v>
      </c>
      <c r="P6838">
        <v>2</v>
      </c>
      <c r="Q6838">
        <v>3</v>
      </c>
      <c r="R6838" s="3">
        <f t="shared" si="636"/>
        <v>203.32999999999998</v>
      </c>
      <c r="S6838" s="3">
        <f t="shared" si="637"/>
        <v>41.549999999999983</v>
      </c>
      <c r="T6838" s="3">
        <f t="shared" si="638"/>
        <v>-26.880000000000003</v>
      </c>
      <c r="U6838" s="3">
        <f t="shared" si="639"/>
        <v>10.469999999999981</v>
      </c>
      <c r="V6838" s="4">
        <f t="shared" si="640"/>
        <v>5.1492647420449428E-2</v>
      </c>
      <c r="W6838" s="5">
        <f t="shared" si="641"/>
        <v>1</v>
      </c>
    </row>
    <row r="6839" spans="1:23">
      <c r="A6839" t="s">
        <v>8326</v>
      </c>
      <c r="B6839" t="s">
        <v>3247</v>
      </c>
      <c r="C6839" t="s">
        <v>865</v>
      </c>
      <c r="D6839" t="s">
        <v>117</v>
      </c>
      <c r="E6839" s="1">
        <v>46060.345243055563</v>
      </c>
      <c r="F6839" s="1">
        <v>46060.363993055558</v>
      </c>
      <c r="G6839" t="s">
        <v>27</v>
      </c>
      <c r="H6839">
        <v>1</v>
      </c>
      <c r="I6839">
        <v>498.59</v>
      </c>
      <c r="J6839">
        <v>301.52999999999997</v>
      </c>
      <c r="K6839">
        <v>49.86</v>
      </c>
      <c r="L6839">
        <v>0</v>
      </c>
      <c r="M6839">
        <v>60.99</v>
      </c>
      <c r="N6839">
        <v>8.08</v>
      </c>
      <c r="O6839" t="s">
        <v>33</v>
      </c>
      <c r="P6839">
        <v>7</v>
      </c>
      <c r="Q6839">
        <v>3</v>
      </c>
      <c r="R6839" s="3">
        <f t="shared" si="636"/>
        <v>448.72999999999996</v>
      </c>
      <c r="S6839" s="3">
        <f t="shared" si="637"/>
        <v>147.19999999999999</v>
      </c>
      <c r="T6839" s="3">
        <f t="shared" si="638"/>
        <v>-60.99</v>
      </c>
      <c r="U6839" s="3">
        <f t="shared" si="639"/>
        <v>78.129999999999981</v>
      </c>
      <c r="V6839" s="4">
        <f t="shared" si="640"/>
        <v>0.17411360952020144</v>
      </c>
      <c r="W6839" s="5">
        <f t="shared" si="641"/>
        <v>1</v>
      </c>
    </row>
    <row r="6840" spans="1:23">
      <c r="A6840" t="s">
        <v>8327</v>
      </c>
      <c r="B6840" t="s">
        <v>1058</v>
      </c>
      <c r="C6840" t="s">
        <v>399</v>
      </c>
      <c r="D6840" t="s">
        <v>117</v>
      </c>
      <c r="E6840" s="1">
        <v>46060.372071759259</v>
      </c>
      <c r="F6840" s="1">
        <v>46060.385960648149</v>
      </c>
      <c r="G6840" t="s">
        <v>27</v>
      </c>
      <c r="H6840">
        <v>1</v>
      </c>
      <c r="I6840">
        <v>100.7</v>
      </c>
      <c r="J6840">
        <v>68.260000000000005</v>
      </c>
      <c r="K6840">
        <v>0</v>
      </c>
      <c r="L6840">
        <v>30</v>
      </c>
      <c r="M6840">
        <v>48.85</v>
      </c>
      <c r="N6840">
        <v>2.35</v>
      </c>
      <c r="O6840" t="s">
        <v>38</v>
      </c>
      <c r="P6840">
        <v>0</v>
      </c>
      <c r="Q6840">
        <v>5</v>
      </c>
      <c r="R6840" s="3">
        <f t="shared" si="636"/>
        <v>100.7</v>
      </c>
      <c r="S6840" s="3">
        <f t="shared" si="637"/>
        <v>32.44</v>
      </c>
      <c r="T6840" s="3">
        <f t="shared" si="638"/>
        <v>-18.850000000000001</v>
      </c>
      <c r="U6840" s="3">
        <f t="shared" si="639"/>
        <v>11.239999999999997</v>
      </c>
      <c r="V6840" s="4">
        <f t="shared" si="640"/>
        <v>0.11161866931479639</v>
      </c>
      <c r="W6840" s="5">
        <f t="shared" si="641"/>
        <v>1</v>
      </c>
    </row>
    <row r="6841" spans="1:23">
      <c r="A6841" t="s">
        <v>8328</v>
      </c>
      <c r="B6841" t="s">
        <v>719</v>
      </c>
      <c r="C6841" t="s">
        <v>1477</v>
      </c>
      <c r="D6841" t="s">
        <v>72</v>
      </c>
      <c r="E6841" s="1">
        <v>46060.418020833327</v>
      </c>
      <c r="F6841" s="1">
        <v>46060.431909722232</v>
      </c>
      <c r="G6841" t="s">
        <v>27</v>
      </c>
      <c r="H6841">
        <v>1</v>
      </c>
      <c r="I6841">
        <v>51.04</v>
      </c>
      <c r="J6841">
        <v>38.69</v>
      </c>
      <c r="K6841">
        <v>5.0999999999999996</v>
      </c>
      <c r="L6841">
        <v>30</v>
      </c>
      <c r="M6841">
        <v>51.53</v>
      </c>
      <c r="N6841">
        <v>1.37</v>
      </c>
      <c r="O6841" t="s">
        <v>144</v>
      </c>
      <c r="P6841">
        <v>5</v>
      </c>
      <c r="Q6841">
        <v>4</v>
      </c>
      <c r="R6841" s="3">
        <f t="shared" si="636"/>
        <v>45.94</v>
      </c>
      <c r="S6841" s="3">
        <f t="shared" si="637"/>
        <v>7.25</v>
      </c>
      <c r="T6841" s="3">
        <f t="shared" si="638"/>
        <v>-21.53</v>
      </c>
      <c r="U6841" s="3">
        <f t="shared" si="639"/>
        <v>-15.650000000000002</v>
      </c>
      <c r="V6841" s="4">
        <f t="shared" si="640"/>
        <v>-0.34066173269481942</v>
      </c>
      <c r="W6841" s="5">
        <f t="shared" si="641"/>
        <v>0</v>
      </c>
    </row>
    <row r="6842" spans="1:23">
      <c r="A6842" t="s">
        <v>8329</v>
      </c>
      <c r="B6842" t="s">
        <v>170</v>
      </c>
      <c r="C6842" t="s">
        <v>116</v>
      </c>
      <c r="D6842" t="s">
        <v>26</v>
      </c>
      <c r="E6842" s="1">
        <v>46060.467002314806</v>
      </c>
      <c r="F6842" s="1">
        <v>46060.475335648152</v>
      </c>
      <c r="G6842" t="s">
        <v>27</v>
      </c>
      <c r="H6842">
        <v>1</v>
      </c>
      <c r="I6842">
        <v>294.16000000000003</v>
      </c>
      <c r="J6842">
        <v>199.8</v>
      </c>
      <c r="K6842">
        <v>29.42</v>
      </c>
      <c r="L6842">
        <v>30</v>
      </c>
      <c r="M6842">
        <v>37.909999999999997</v>
      </c>
      <c r="N6842">
        <v>5.31</v>
      </c>
      <c r="O6842" t="s">
        <v>65</v>
      </c>
      <c r="P6842">
        <v>0</v>
      </c>
      <c r="Q6842">
        <v>5</v>
      </c>
      <c r="R6842" s="3">
        <f t="shared" si="636"/>
        <v>264.74</v>
      </c>
      <c r="S6842" s="3">
        <f t="shared" si="637"/>
        <v>64.94</v>
      </c>
      <c r="T6842" s="3">
        <f t="shared" si="638"/>
        <v>-7.9099999999999966</v>
      </c>
      <c r="U6842" s="3">
        <f t="shared" si="639"/>
        <v>51.72</v>
      </c>
      <c r="V6842" s="4">
        <f t="shared" si="640"/>
        <v>0.19536148674170883</v>
      </c>
      <c r="W6842" s="5">
        <f t="shared" si="641"/>
        <v>1</v>
      </c>
    </row>
    <row r="6843" spans="1:23">
      <c r="A6843" t="s">
        <v>8330</v>
      </c>
      <c r="B6843" t="s">
        <v>481</v>
      </c>
      <c r="C6843" t="s">
        <v>684</v>
      </c>
      <c r="D6843" t="s">
        <v>160</v>
      </c>
      <c r="E6843" s="1">
        <v>46060.497499999998</v>
      </c>
      <c r="F6843" s="1">
        <v>46060.509305555563</v>
      </c>
      <c r="G6843" t="s">
        <v>27</v>
      </c>
      <c r="H6843">
        <v>1</v>
      </c>
      <c r="I6843">
        <v>332.46</v>
      </c>
      <c r="J6843">
        <v>241.25</v>
      </c>
      <c r="K6843">
        <v>0</v>
      </c>
      <c r="L6843">
        <v>30</v>
      </c>
      <c r="M6843">
        <v>37.39</v>
      </c>
      <c r="N6843">
        <v>6.52</v>
      </c>
      <c r="O6843" t="s">
        <v>65</v>
      </c>
      <c r="P6843">
        <v>0</v>
      </c>
      <c r="Q6843">
        <v>5</v>
      </c>
      <c r="R6843" s="3">
        <f t="shared" si="636"/>
        <v>332.46</v>
      </c>
      <c r="S6843" s="3">
        <f t="shared" si="637"/>
        <v>91.20999999999998</v>
      </c>
      <c r="T6843" s="3">
        <f t="shared" si="638"/>
        <v>-7.3900000000000006</v>
      </c>
      <c r="U6843" s="3">
        <f t="shared" si="639"/>
        <v>77.299999999999983</v>
      </c>
      <c r="V6843" s="4">
        <f t="shared" si="640"/>
        <v>0.23250917403597421</v>
      </c>
      <c r="W6843" s="5">
        <f t="shared" si="641"/>
        <v>1</v>
      </c>
    </row>
    <row r="6844" spans="1:23">
      <c r="A6844" t="s">
        <v>8331</v>
      </c>
      <c r="B6844" t="s">
        <v>149</v>
      </c>
      <c r="C6844" t="s">
        <v>490</v>
      </c>
      <c r="D6844" t="s">
        <v>32</v>
      </c>
      <c r="E6844" s="1">
        <v>46060.506701388891</v>
      </c>
      <c r="F6844" s="1">
        <v>46060.524756944447</v>
      </c>
      <c r="G6844" t="s">
        <v>27</v>
      </c>
      <c r="H6844">
        <v>1</v>
      </c>
      <c r="I6844">
        <v>462.37</v>
      </c>
      <c r="J6844">
        <v>311.42</v>
      </c>
      <c r="K6844">
        <v>115.59</v>
      </c>
      <c r="L6844">
        <v>0</v>
      </c>
      <c r="M6844">
        <v>43.13</v>
      </c>
      <c r="N6844">
        <v>6.24</v>
      </c>
      <c r="O6844" t="s">
        <v>38</v>
      </c>
      <c r="P6844">
        <v>6</v>
      </c>
      <c r="Q6844">
        <v>4</v>
      </c>
      <c r="R6844" s="3">
        <f t="shared" si="636"/>
        <v>346.78</v>
      </c>
      <c r="S6844" s="3">
        <f t="shared" si="637"/>
        <v>35.359999999999957</v>
      </c>
      <c r="T6844" s="3">
        <f t="shared" si="638"/>
        <v>-43.13</v>
      </c>
      <c r="U6844" s="3">
        <f t="shared" si="639"/>
        <v>-14.010000000000046</v>
      </c>
      <c r="V6844" s="4">
        <f t="shared" si="640"/>
        <v>-4.0400253763192936E-2</v>
      </c>
      <c r="W6844" s="5">
        <f t="shared" si="641"/>
        <v>0</v>
      </c>
    </row>
    <row r="6845" spans="1:23">
      <c r="A6845" t="s">
        <v>8332</v>
      </c>
      <c r="B6845" t="s">
        <v>1905</v>
      </c>
      <c r="C6845" t="s">
        <v>606</v>
      </c>
      <c r="D6845" t="s">
        <v>44</v>
      </c>
      <c r="E6845" s="1">
        <v>46060.536793981482</v>
      </c>
      <c r="F6845" s="1">
        <v>46060.552766203713</v>
      </c>
      <c r="G6845" t="s">
        <v>27</v>
      </c>
      <c r="H6845">
        <v>2</v>
      </c>
      <c r="I6845">
        <v>1167.52</v>
      </c>
      <c r="J6845">
        <v>767.26</v>
      </c>
      <c r="K6845">
        <v>116.75</v>
      </c>
      <c r="L6845">
        <v>0</v>
      </c>
      <c r="M6845">
        <v>50.51</v>
      </c>
      <c r="N6845">
        <v>18.91</v>
      </c>
      <c r="O6845" t="s">
        <v>28</v>
      </c>
      <c r="P6845">
        <v>8</v>
      </c>
      <c r="Q6845">
        <v>3</v>
      </c>
      <c r="R6845" s="3">
        <f t="shared" si="636"/>
        <v>1050.77</v>
      </c>
      <c r="S6845" s="3">
        <f t="shared" si="637"/>
        <v>283.51</v>
      </c>
      <c r="T6845" s="3">
        <f t="shared" si="638"/>
        <v>-50.51</v>
      </c>
      <c r="U6845" s="3">
        <f t="shared" si="639"/>
        <v>214.09</v>
      </c>
      <c r="V6845" s="4">
        <f t="shared" si="640"/>
        <v>0.20374582449061165</v>
      </c>
      <c r="W6845" s="5">
        <f t="shared" si="641"/>
        <v>1</v>
      </c>
    </row>
    <row r="6846" spans="1:23">
      <c r="A6846" t="s">
        <v>8333</v>
      </c>
      <c r="B6846" t="s">
        <v>2718</v>
      </c>
      <c r="C6846" t="s">
        <v>474</v>
      </c>
      <c r="D6846" t="s">
        <v>103</v>
      </c>
      <c r="E6846" s="1">
        <v>46060.548043981478</v>
      </c>
      <c r="F6846" s="1">
        <v>46060.55568287037</v>
      </c>
      <c r="G6846" t="s">
        <v>27</v>
      </c>
      <c r="H6846">
        <v>1</v>
      </c>
      <c r="I6846">
        <v>481.95</v>
      </c>
      <c r="J6846">
        <v>431.76</v>
      </c>
      <c r="K6846">
        <v>72.290000000000006</v>
      </c>
      <c r="L6846">
        <v>0</v>
      </c>
      <c r="M6846">
        <v>64.86</v>
      </c>
      <c r="N6846">
        <v>7.37</v>
      </c>
      <c r="O6846" t="s">
        <v>38</v>
      </c>
      <c r="P6846">
        <v>0</v>
      </c>
      <c r="Q6846">
        <v>4</v>
      </c>
      <c r="R6846" s="3">
        <f t="shared" si="636"/>
        <v>409.65999999999997</v>
      </c>
      <c r="S6846" s="3">
        <f t="shared" si="637"/>
        <v>-22.100000000000023</v>
      </c>
      <c r="T6846" s="3">
        <f t="shared" si="638"/>
        <v>-64.86</v>
      </c>
      <c r="U6846" s="3">
        <f t="shared" si="639"/>
        <v>-94.330000000000027</v>
      </c>
      <c r="V6846" s="4">
        <f t="shared" si="640"/>
        <v>-0.23026412146658212</v>
      </c>
      <c r="W6846" s="5">
        <f t="shared" si="641"/>
        <v>0</v>
      </c>
    </row>
    <row r="6847" spans="1:23">
      <c r="A6847" t="s">
        <v>8334</v>
      </c>
      <c r="B6847" t="s">
        <v>950</v>
      </c>
      <c r="C6847" t="s">
        <v>1504</v>
      </c>
      <c r="D6847" t="s">
        <v>52</v>
      </c>
      <c r="E6847" s="1">
        <v>46060.612893518519</v>
      </c>
      <c r="F6847" s="1">
        <v>46060.626087962963</v>
      </c>
      <c r="G6847" t="s">
        <v>27</v>
      </c>
      <c r="H6847">
        <v>1</v>
      </c>
      <c r="I6847">
        <v>228.5</v>
      </c>
      <c r="J6847">
        <v>202.07</v>
      </c>
      <c r="K6847">
        <v>0</v>
      </c>
      <c r="L6847">
        <v>30</v>
      </c>
      <c r="M6847">
        <v>58.62</v>
      </c>
      <c r="N6847">
        <v>4.6500000000000004</v>
      </c>
      <c r="O6847" t="s">
        <v>33</v>
      </c>
      <c r="P6847">
        <v>4</v>
      </c>
      <c r="Q6847">
        <v>4</v>
      </c>
      <c r="R6847" s="3">
        <f t="shared" si="636"/>
        <v>228.5</v>
      </c>
      <c r="S6847" s="3">
        <f t="shared" si="637"/>
        <v>26.430000000000007</v>
      </c>
      <c r="T6847" s="3">
        <f t="shared" si="638"/>
        <v>-28.619999999999997</v>
      </c>
      <c r="U6847" s="3">
        <f t="shared" si="639"/>
        <v>-6.839999999999991</v>
      </c>
      <c r="V6847" s="4">
        <f t="shared" si="640"/>
        <v>-2.9934354485776766E-2</v>
      </c>
      <c r="W6847" s="5">
        <f t="shared" si="641"/>
        <v>0</v>
      </c>
    </row>
    <row r="6848" spans="1:23">
      <c r="A6848" t="s">
        <v>8335</v>
      </c>
      <c r="B6848" t="s">
        <v>1732</v>
      </c>
      <c r="C6848" t="s">
        <v>56</v>
      </c>
      <c r="D6848" t="s">
        <v>44</v>
      </c>
      <c r="E6848" s="1">
        <v>46060.633148148147</v>
      </c>
      <c r="F6848" s="1">
        <v>46060.64634259259</v>
      </c>
      <c r="G6848" t="s">
        <v>27</v>
      </c>
      <c r="H6848">
        <v>2</v>
      </c>
      <c r="I6848">
        <v>327.60000000000002</v>
      </c>
      <c r="J6848">
        <v>266.98</v>
      </c>
      <c r="K6848">
        <v>32.76</v>
      </c>
      <c r="L6848">
        <v>30</v>
      </c>
      <c r="M6848">
        <v>60.19</v>
      </c>
      <c r="N6848">
        <v>5.85</v>
      </c>
      <c r="O6848" t="s">
        <v>38</v>
      </c>
      <c r="P6848">
        <v>4</v>
      </c>
      <c r="Q6848">
        <v>3</v>
      </c>
      <c r="R6848" s="3">
        <f t="shared" si="636"/>
        <v>294.84000000000003</v>
      </c>
      <c r="S6848" s="3">
        <f t="shared" si="637"/>
        <v>27.860000000000014</v>
      </c>
      <c r="T6848" s="3">
        <f t="shared" si="638"/>
        <v>-30.189999999999998</v>
      </c>
      <c r="U6848" s="3">
        <f t="shared" si="639"/>
        <v>-8.1799999999999837</v>
      </c>
      <c r="V6848" s="4">
        <f t="shared" si="640"/>
        <v>-2.7743861077194353E-2</v>
      </c>
      <c r="W6848" s="5">
        <f t="shared" si="641"/>
        <v>0</v>
      </c>
    </row>
    <row r="6849" spans="1:23">
      <c r="A6849" t="s">
        <v>8336</v>
      </c>
      <c r="B6849" t="s">
        <v>2388</v>
      </c>
      <c r="C6849" t="s">
        <v>356</v>
      </c>
      <c r="D6849" t="s">
        <v>143</v>
      </c>
      <c r="E6849" s="1">
        <v>46060.635034722232</v>
      </c>
      <c r="F6849" s="1">
        <v>46060.647534722222</v>
      </c>
      <c r="G6849" t="s">
        <v>27</v>
      </c>
      <c r="H6849">
        <v>2</v>
      </c>
      <c r="I6849">
        <v>334.7</v>
      </c>
      <c r="J6849">
        <v>257.88</v>
      </c>
      <c r="K6849">
        <v>33.47</v>
      </c>
      <c r="L6849">
        <v>30</v>
      </c>
      <c r="M6849">
        <v>53.68</v>
      </c>
      <c r="N6849">
        <v>5.96</v>
      </c>
      <c r="O6849" t="s">
        <v>38</v>
      </c>
      <c r="P6849">
        <v>0</v>
      </c>
      <c r="Q6849">
        <v>5</v>
      </c>
      <c r="R6849" s="3">
        <f t="shared" si="636"/>
        <v>301.23</v>
      </c>
      <c r="S6849" s="3">
        <f t="shared" si="637"/>
        <v>43.350000000000023</v>
      </c>
      <c r="T6849" s="3">
        <f t="shared" si="638"/>
        <v>-23.68</v>
      </c>
      <c r="U6849" s="3">
        <f t="shared" si="639"/>
        <v>13.710000000000022</v>
      </c>
      <c r="V6849" s="4">
        <f t="shared" si="640"/>
        <v>4.5513395080171368E-2</v>
      </c>
      <c r="W6849" s="5">
        <f t="shared" si="641"/>
        <v>1</v>
      </c>
    </row>
    <row r="6850" spans="1:23">
      <c r="A6850" t="s">
        <v>8337</v>
      </c>
      <c r="B6850" t="s">
        <v>255</v>
      </c>
      <c r="C6850" t="s">
        <v>897</v>
      </c>
      <c r="D6850" t="s">
        <v>87</v>
      </c>
      <c r="E6850" s="1">
        <v>46060.669166666667</v>
      </c>
      <c r="G6850" t="s">
        <v>110</v>
      </c>
      <c r="H6850">
        <v>2</v>
      </c>
      <c r="I6850">
        <v>750.86</v>
      </c>
      <c r="J6850">
        <v>573.28</v>
      </c>
      <c r="K6850">
        <v>0</v>
      </c>
      <c r="L6850">
        <v>0</v>
      </c>
      <c r="M6850">
        <v>62.57</v>
      </c>
      <c r="N6850">
        <v>0</v>
      </c>
      <c r="O6850" t="s">
        <v>38</v>
      </c>
      <c r="P6850">
        <v>21</v>
      </c>
      <c r="R6850" s="3">
        <f t="shared" ref="R6850:R6913" si="642">I6850-K6850</f>
        <v>750.86</v>
      </c>
      <c r="S6850" s="3">
        <f t="shared" ref="S6850:S6913" si="643">R6850-J6850</f>
        <v>177.58000000000004</v>
      </c>
      <c r="T6850" s="3">
        <f t="shared" ref="T6850:T6913" si="644">L6850-M6850</f>
        <v>-62.57</v>
      </c>
      <c r="U6850" s="3">
        <f t="shared" ref="U6850:U6913" si="645">S6850+T6850-N6850</f>
        <v>115.01000000000005</v>
      </c>
      <c r="V6850" s="4">
        <f t="shared" ref="V6850:V6913" si="646">IF(R6850&gt;0, U6850/R6850, 0)</f>
        <v>0.1531710305516342</v>
      </c>
      <c r="W6850" s="5">
        <f t="shared" ref="W6850:W6913" si="647">IF(U6850&gt;0, 1, 0)</f>
        <v>1</v>
      </c>
    </row>
    <row r="6851" spans="1:23">
      <c r="A6851" t="s">
        <v>8338</v>
      </c>
      <c r="B6851" t="s">
        <v>5264</v>
      </c>
      <c r="C6851" t="s">
        <v>176</v>
      </c>
      <c r="D6851" t="s">
        <v>52</v>
      </c>
      <c r="E6851" s="1">
        <v>46060.82917824074</v>
      </c>
      <c r="F6851" s="1">
        <v>46060.84584490741</v>
      </c>
      <c r="G6851" t="s">
        <v>27</v>
      </c>
      <c r="H6851">
        <v>3</v>
      </c>
      <c r="I6851">
        <v>306.06</v>
      </c>
      <c r="J6851">
        <v>277.14</v>
      </c>
      <c r="K6851">
        <v>45.91</v>
      </c>
      <c r="L6851">
        <v>30</v>
      </c>
      <c r="M6851">
        <v>53.8</v>
      </c>
      <c r="N6851">
        <v>5.22</v>
      </c>
      <c r="O6851" t="s">
        <v>65</v>
      </c>
      <c r="P6851">
        <v>9</v>
      </c>
      <c r="Q6851">
        <v>3</v>
      </c>
      <c r="R6851" s="3">
        <f t="shared" si="642"/>
        <v>260.14999999999998</v>
      </c>
      <c r="S6851" s="3">
        <f t="shared" si="643"/>
        <v>-16.990000000000009</v>
      </c>
      <c r="T6851" s="3">
        <f t="shared" si="644"/>
        <v>-23.799999999999997</v>
      </c>
      <c r="U6851" s="3">
        <f t="shared" si="645"/>
        <v>-46.010000000000005</v>
      </c>
      <c r="V6851" s="4">
        <f t="shared" si="646"/>
        <v>-0.17685950413223145</v>
      </c>
      <c r="W6851" s="5">
        <f t="shared" si="647"/>
        <v>0</v>
      </c>
    </row>
    <row r="6852" spans="1:23">
      <c r="A6852" t="s">
        <v>8339</v>
      </c>
      <c r="B6852" t="s">
        <v>1715</v>
      </c>
      <c r="C6852" t="s">
        <v>1369</v>
      </c>
      <c r="D6852" t="s">
        <v>127</v>
      </c>
      <c r="E6852" s="1">
        <v>46060.856400462973</v>
      </c>
      <c r="F6852" s="1">
        <v>46060.864733796298</v>
      </c>
      <c r="G6852" t="s">
        <v>27</v>
      </c>
      <c r="H6852">
        <v>1</v>
      </c>
      <c r="I6852">
        <v>418.14</v>
      </c>
      <c r="J6852">
        <v>256.82</v>
      </c>
      <c r="K6852">
        <v>62.72</v>
      </c>
      <c r="L6852">
        <v>0</v>
      </c>
      <c r="M6852">
        <v>63.42</v>
      </c>
      <c r="N6852">
        <v>6.4</v>
      </c>
      <c r="O6852" t="s">
        <v>65</v>
      </c>
      <c r="P6852">
        <v>0</v>
      </c>
      <c r="Q6852">
        <v>4</v>
      </c>
      <c r="R6852" s="3">
        <f t="shared" si="642"/>
        <v>355.41999999999996</v>
      </c>
      <c r="S6852" s="3">
        <f t="shared" si="643"/>
        <v>98.599999999999966</v>
      </c>
      <c r="T6852" s="3">
        <f t="shared" si="644"/>
        <v>-63.42</v>
      </c>
      <c r="U6852" s="3">
        <f t="shared" si="645"/>
        <v>28.779999999999966</v>
      </c>
      <c r="V6852" s="4">
        <f t="shared" si="646"/>
        <v>8.0974621574475186E-2</v>
      </c>
      <c r="W6852" s="5">
        <f t="shared" si="647"/>
        <v>1</v>
      </c>
    </row>
    <row r="6853" spans="1:23">
      <c r="A6853" t="s">
        <v>8340</v>
      </c>
      <c r="B6853" t="s">
        <v>3121</v>
      </c>
      <c r="C6853" t="s">
        <v>86</v>
      </c>
      <c r="D6853" t="s">
        <v>117</v>
      </c>
      <c r="E6853" s="1">
        <v>46061.307129629633</v>
      </c>
      <c r="F6853" s="1">
        <v>46061.324490740742</v>
      </c>
      <c r="G6853" t="s">
        <v>53</v>
      </c>
      <c r="H6853">
        <v>5</v>
      </c>
      <c r="I6853">
        <v>3087.8</v>
      </c>
      <c r="J6853">
        <v>1861.55</v>
      </c>
      <c r="K6853">
        <v>154.38999999999999</v>
      </c>
      <c r="L6853">
        <v>0</v>
      </c>
      <c r="M6853">
        <v>51.38</v>
      </c>
      <c r="N6853">
        <v>52.8</v>
      </c>
      <c r="O6853" t="s">
        <v>33</v>
      </c>
      <c r="P6853">
        <v>5</v>
      </c>
      <c r="Q6853">
        <v>2</v>
      </c>
      <c r="R6853" s="3">
        <f t="shared" si="642"/>
        <v>2933.4100000000003</v>
      </c>
      <c r="S6853" s="3">
        <f t="shared" si="643"/>
        <v>1071.8600000000004</v>
      </c>
      <c r="T6853" s="3">
        <f t="shared" si="644"/>
        <v>-51.38</v>
      </c>
      <c r="U6853" s="3">
        <f t="shared" si="645"/>
        <v>967.6800000000004</v>
      </c>
      <c r="V6853" s="4">
        <f t="shared" si="646"/>
        <v>0.32988228716749457</v>
      </c>
      <c r="W6853" s="5">
        <f t="shared" si="647"/>
        <v>1</v>
      </c>
    </row>
    <row r="6854" spans="1:23">
      <c r="A6854" t="s">
        <v>8341</v>
      </c>
      <c r="B6854" t="s">
        <v>375</v>
      </c>
      <c r="C6854" t="s">
        <v>286</v>
      </c>
      <c r="D6854" t="s">
        <v>117</v>
      </c>
      <c r="E6854" s="1">
        <v>46061.312094907407</v>
      </c>
      <c r="F6854" s="1">
        <v>46061.317650462966</v>
      </c>
      <c r="G6854" t="s">
        <v>27</v>
      </c>
      <c r="H6854">
        <v>4</v>
      </c>
      <c r="I6854">
        <v>2795.52</v>
      </c>
      <c r="J6854">
        <v>2358.7600000000002</v>
      </c>
      <c r="K6854">
        <v>0</v>
      </c>
      <c r="L6854">
        <v>0</v>
      </c>
      <c r="M6854">
        <v>53.49</v>
      </c>
      <c r="N6854">
        <v>50.32</v>
      </c>
      <c r="O6854" t="s">
        <v>38</v>
      </c>
      <c r="P6854">
        <v>0</v>
      </c>
      <c r="Q6854">
        <v>4</v>
      </c>
      <c r="R6854" s="3">
        <f t="shared" si="642"/>
        <v>2795.52</v>
      </c>
      <c r="S6854" s="3">
        <f t="shared" si="643"/>
        <v>436.75999999999976</v>
      </c>
      <c r="T6854" s="3">
        <f t="shared" si="644"/>
        <v>-53.49</v>
      </c>
      <c r="U6854" s="3">
        <f t="shared" si="645"/>
        <v>332.94999999999976</v>
      </c>
      <c r="V6854" s="4">
        <f t="shared" si="646"/>
        <v>0.11910127632783875</v>
      </c>
      <c r="W6854" s="5">
        <f t="shared" si="647"/>
        <v>1</v>
      </c>
    </row>
    <row r="6855" spans="1:23">
      <c r="A6855" t="s">
        <v>8342</v>
      </c>
      <c r="B6855" t="s">
        <v>2777</v>
      </c>
      <c r="C6855" t="s">
        <v>1219</v>
      </c>
      <c r="D6855" t="s">
        <v>44</v>
      </c>
      <c r="E6855" s="1">
        <v>46061.423078703701</v>
      </c>
      <c r="F6855" s="1">
        <v>46061.432106481479</v>
      </c>
      <c r="G6855" t="s">
        <v>27</v>
      </c>
      <c r="H6855">
        <v>1</v>
      </c>
      <c r="I6855">
        <v>613.58000000000004</v>
      </c>
      <c r="J6855">
        <v>536.71</v>
      </c>
      <c r="K6855">
        <v>0</v>
      </c>
      <c r="L6855">
        <v>0</v>
      </c>
      <c r="M6855">
        <v>51.15</v>
      </c>
      <c r="N6855">
        <v>11.04</v>
      </c>
      <c r="O6855" t="s">
        <v>65</v>
      </c>
      <c r="P6855">
        <v>0</v>
      </c>
      <c r="Q6855">
        <v>5</v>
      </c>
      <c r="R6855" s="3">
        <f t="shared" si="642"/>
        <v>613.58000000000004</v>
      </c>
      <c r="S6855" s="3">
        <f t="shared" si="643"/>
        <v>76.87</v>
      </c>
      <c r="T6855" s="3">
        <f t="shared" si="644"/>
        <v>-51.15</v>
      </c>
      <c r="U6855" s="3">
        <f t="shared" si="645"/>
        <v>14.680000000000007</v>
      </c>
      <c r="V6855" s="4">
        <f t="shared" si="646"/>
        <v>2.3925160533263806E-2</v>
      </c>
      <c r="W6855" s="5">
        <f t="shared" si="647"/>
        <v>1</v>
      </c>
    </row>
    <row r="6856" spans="1:23">
      <c r="A6856" t="s">
        <v>8343</v>
      </c>
      <c r="B6856" t="s">
        <v>1820</v>
      </c>
      <c r="C6856" t="s">
        <v>711</v>
      </c>
      <c r="D6856" t="s">
        <v>32</v>
      </c>
      <c r="E6856" s="1">
        <v>46061.509560185194</v>
      </c>
      <c r="F6856" s="1">
        <v>46061.535254629627</v>
      </c>
      <c r="G6856" t="s">
        <v>27</v>
      </c>
      <c r="H6856">
        <v>3</v>
      </c>
      <c r="I6856">
        <v>589.77</v>
      </c>
      <c r="J6856">
        <v>443.1</v>
      </c>
      <c r="K6856">
        <v>0</v>
      </c>
      <c r="L6856">
        <v>0</v>
      </c>
      <c r="M6856">
        <v>59.14</v>
      </c>
      <c r="N6856">
        <v>10.62</v>
      </c>
      <c r="O6856" t="s">
        <v>33</v>
      </c>
      <c r="P6856">
        <v>17</v>
      </c>
      <c r="Q6856">
        <v>3</v>
      </c>
      <c r="R6856" s="3">
        <f t="shared" si="642"/>
        <v>589.77</v>
      </c>
      <c r="S6856" s="3">
        <f t="shared" si="643"/>
        <v>146.66999999999996</v>
      </c>
      <c r="T6856" s="3">
        <f t="shared" si="644"/>
        <v>-59.14</v>
      </c>
      <c r="U6856" s="3">
        <f t="shared" si="645"/>
        <v>76.909999999999954</v>
      </c>
      <c r="V6856" s="4">
        <f t="shared" si="646"/>
        <v>0.13040676874035634</v>
      </c>
      <c r="W6856" s="5">
        <f t="shared" si="647"/>
        <v>1</v>
      </c>
    </row>
    <row r="6857" spans="1:23">
      <c r="A6857" t="s">
        <v>8344</v>
      </c>
      <c r="B6857" t="s">
        <v>152</v>
      </c>
      <c r="C6857" t="s">
        <v>356</v>
      </c>
      <c r="D6857" t="s">
        <v>64</v>
      </c>
      <c r="E6857" s="1">
        <v>46061.578912037039</v>
      </c>
      <c r="F6857" s="1">
        <v>46061.587245370371</v>
      </c>
      <c r="G6857" t="s">
        <v>27</v>
      </c>
      <c r="H6857">
        <v>3</v>
      </c>
      <c r="I6857">
        <v>502.05</v>
      </c>
      <c r="J6857">
        <v>386.82</v>
      </c>
      <c r="K6857">
        <v>0</v>
      </c>
      <c r="L6857">
        <v>0</v>
      </c>
      <c r="M6857">
        <v>42.47</v>
      </c>
      <c r="N6857">
        <v>9.0399999999999991</v>
      </c>
      <c r="O6857" t="s">
        <v>38</v>
      </c>
      <c r="P6857">
        <v>0</v>
      </c>
      <c r="Q6857">
        <v>5</v>
      </c>
      <c r="R6857" s="3">
        <f t="shared" si="642"/>
        <v>502.05</v>
      </c>
      <c r="S6857" s="3">
        <f t="shared" si="643"/>
        <v>115.23000000000002</v>
      </c>
      <c r="T6857" s="3">
        <f t="shared" si="644"/>
        <v>-42.47</v>
      </c>
      <c r="U6857" s="3">
        <f t="shared" si="645"/>
        <v>63.72000000000002</v>
      </c>
      <c r="V6857" s="4">
        <f t="shared" si="646"/>
        <v>0.12691962951897226</v>
      </c>
      <c r="W6857" s="5">
        <f t="shared" si="647"/>
        <v>1</v>
      </c>
    </row>
    <row r="6858" spans="1:23">
      <c r="A6858" t="s">
        <v>8345</v>
      </c>
      <c r="B6858" t="s">
        <v>4105</v>
      </c>
      <c r="C6858" t="s">
        <v>313</v>
      </c>
      <c r="D6858" t="s">
        <v>48</v>
      </c>
      <c r="E6858" s="1">
        <v>46061.653287037043</v>
      </c>
      <c r="F6858" s="1">
        <v>46061.669953703713</v>
      </c>
      <c r="G6858" t="s">
        <v>27</v>
      </c>
      <c r="H6858">
        <v>4</v>
      </c>
      <c r="I6858">
        <v>1648.08</v>
      </c>
      <c r="J6858">
        <v>1234.3599999999999</v>
      </c>
      <c r="K6858">
        <v>164.81</v>
      </c>
      <c r="L6858">
        <v>0</v>
      </c>
      <c r="M6858">
        <v>64.260000000000005</v>
      </c>
      <c r="N6858">
        <v>26.7</v>
      </c>
      <c r="O6858" t="s">
        <v>28</v>
      </c>
      <c r="P6858">
        <v>9</v>
      </c>
      <c r="Q6858">
        <v>4</v>
      </c>
      <c r="R6858" s="3">
        <f t="shared" si="642"/>
        <v>1483.27</v>
      </c>
      <c r="S6858" s="3">
        <f t="shared" si="643"/>
        <v>248.91000000000008</v>
      </c>
      <c r="T6858" s="3">
        <f t="shared" si="644"/>
        <v>-64.260000000000005</v>
      </c>
      <c r="U6858" s="3">
        <f t="shared" si="645"/>
        <v>157.9500000000001</v>
      </c>
      <c r="V6858" s="4">
        <f t="shared" si="646"/>
        <v>0.10648769273294822</v>
      </c>
      <c r="W6858" s="5">
        <f t="shared" si="647"/>
        <v>1</v>
      </c>
    </row>
    <row r="6859" spans="1:23">
      <c r="A6859" t="s">
        <v>8346</v>
      </c>
      <c r="B6859" t="s">
        <v>2519</v>
      </c>
      <c r="C6859" t="s">
        <v>86</v>
      </c>
      <c r="D6859" t="s">
        <v>44</v>
      </c>
      <c r="E6859" s="1">
        <v>46061.676412037043</v>
      </c>
      <c r="F6859" s="1">
        <v>46061.690300925933</v>
      </c>
      <c r="G6859" t="s">
        <v>27</v>
      </c>
      <c r="H6859">
        <v>2</v>
      </c>
      <c r="I6859">
        <v>1235.1199999999999</v>
      </c>
      <c r="J6859">
        <v>744.62</v>
      </c>
      <c r="K6859">
        <v>123.51</v>
      </c>
      <c r="L6859">
        <v>0</v>
      </c>
      <c r="M6859">
        <v>46.87</v>
      </c>
      <c r="N6859">
        <v>20.010000000000002</v>
      </c>
      <c r="O6859" t="s">
        <v>38</v>
      </c>
      <c r="P6859">
        <v>5</v>
      </c>
      <c r="Q6859">
        <v>3</v>
      </c>
      <c r="R6859" s="3">
        <f t="shared" si="642"/>
        <v>1111.6099999999999</v>
      </c>
      <c r="S6859" s="3">
        <f t="shared" si="643"/>
        <v>366.9899999999999</v>
      </c>
      <c r="T6859" s="3">
        <f t="shared" si="644"/>
        <v>-46.87</v>
      </c>
      <c r="U6859" s="3">
        <f t="shared" si="645"/>
        <v>300.1099999999999</v>
      </c>
      <c r="V6859" s="4">
        <f t="shared" si="646"/>
        <v>0.26997777997679034</v>
      </c>
      <c r="W6859" s="5">
        <f t="shared" si="647"/>
        <v>1</v>
      </c>
    </row>
    <row r="6860" spans="1:23">
      <c r="A6860" t="s">
        <v>8347</v>
      </c>
      <c r="B6860" t="s">
        <v>557</v>
      </c>
      <c r="C6860" t="s">
        <v>292</v>
      </c>
      <c r="D6860" t="s">
        <v>26</v>
      </c>
      <c r="E6860" s="1">
        <v>46061.718900462962</v>
      </c>
      <c r="F6860" s="1">
        <v>46061.726539351846</v>
      </c>
      <c r="G6860" t="s">
        <v>27</v>
      </c>
      <c r="H6860">
        <v>2</v>
      </c>
      <c r="I6860">
        <v>297.95999999999998</v>
      </c>
      <c r="J6860">
        <v>230.9</v>
      </c>
      <c r="K6860">
        <v>14.9</v>
      </c>
      <c r="L6860">
        <v>30</v>
      </c>
      <c r="M6860">
        <v>53.56</v>
      </c>
      <c r="N6860">
        <v>5.64</v>
      </c>
      <c r="O6860" t="s">
        <v>65</v>
      </c>
      <c r="P6860">
        <v>0</v>
      </c>
      <c r="Q6860">
        <v>5</v>
      </c>
      <c r="R6860" s="3">
        <f t="shared" si="642"/>
        <v>283.06</v>
      </c>
      <c r="S6860" s="3">
        <f t="shared" si="643"/>
        <v>52.16</v>
      </c>
      <c r="T6860" s="3">
        <f t="shared" si="644"/>
        <v>-23.560000000000002</v>
      </c>
      <c r="U6860" s="3">
        <f t="shared" si="645"/>
        <v>22.959999999999994</v>
      </c>
      <c r="V6860" s="4">
        <f t="shared" si="646"/>
        <v>8.1113544831484474E-2</v>
      </c>
      <c r="W6860" s="5">
        <f t="shared" si="647"/>
        <v>1</v>
      </c>
    </row>
    <row r="6861" spans="1:23">
      <c r="A6861" t="s">
        <v>8348</v>
      </c>
      <c r="B6861" t="s">
        <v>571</v>
      </c>
      <c r="C6861" t="s">
        <v>1004</v>
      </c>
      <c r="D6861" t="s">
        <v>160</v>
      </c>
      <c r="E6861" s="1">
        <v>46061.738969907397</v>
      </c>
      <c r="F6861" s="1">
        <v>46061.754942129628</v>
      </c>
      <c r="G6861" t="s">
        <v>27</v>
      </c>
      <c r="H6861">
        <v>1</v>
      </c>
      <c r="I6861">
        <v>299.91000000000003</v>
      </c>
      <c r="J6861">
        <v>192.74</v>
      </c>
      <c r="K6861">
        <v>15</v>
      </c>
      <c r="L6861">
        <v>30</v>
      </c>
      <c r="M6861">
        <v>48.21</v>
      </c>
      <c r="N6861">
        <v>5.67</v>
      </c>
      <c r="O6861" t="s">
        <v>65</v>
      </c>
      <c r="P6861">
        <v>3</v>
      </c>
      <c r="Q6861">
        <v>3</v>
      </c>
      <c r="R6861" s="3">
        <f t="shared" si="642"/>
        <v>284.91000000000003</v>
      </c>
      <c r="S6861" s="3">
        <f t="shared" si="643"/>
        <v>92.170000000000016</v>
      </c>
      <c r="T6861" s="3">
        <f t="shared" si="644"/>
        <v>-18.21</v>
      </c>
      <c r="U6861" s="3">
        <f t="shared" si="645"/>
        <v>68.290000000000006</v>
      </c>
      <c r="V6861" s="4">
        <f t="shared" si="646"/>
        <v>0.23968972658032361</v>
      </c>
      <c r="W6861" s="5">
        <f t="shared" si="647"/>
        <v>1</v>
      </c>
    </row>
    <row r="6862" spans="1:23">
      <c r="A6862" t="s">
        <v>8349</v>
      </c>
      <c r="B6862" t="s">
        <v>478</v>
      </c>
      <c r="C6862" t="s">
        <v>59</v>
      </c>
      <c r="D6862" t="s">
        <v>160</v>
      </c>
      <c r="E6862" s="1">
        <v>46061.759409722217</v>
      </c>
      <c r="F6862" s="1">
        <v>46061.77815972222</v>
      </c>
      <c r="G6862" t="s">
        <v>27</v>
      </c>
      <c r="H6862">
        <v>2</v>
      </c>
      <c r="I6862">
        <v>43.96</v>
      </c>
      <c r="J6862">
        <v>36.08</v>
      </c>
      <c r="K6862">
        <v>2.2000000000000002</v>
      </c>
      <c r="L6862">
        <v>30</v>
      </c>
      <c r="M6862">
        <v>62.91</v>
      </c>
      <c r="N6862">
        <v>1.29</v>
      </c>
      <c r="O6862" t="s">
        <v>38</v>
      </c>
      <c r="P6862">
        <v>7</v>
      </c>
      <c r="Q6862">
        <v>3</v>
      </c>
      <c r="R6862" s="3">
        <f t="shared" si="642"/>
        <v>41.76</v>
      </c>
      <c r="S6862" s="3">
        <f t="shared" si="643"/>
        <v>5.68</v>
      </c>
      <c r="T6862" s="3">
        <f t="shared" si="644"/>
        <v>-32.909999999999997</v>
      </c>
      <c r="U6862" s="3">
        <f t="shared" si="645"/>
        <v>-28.519999999999996</v>
      </c>
      <c r="V6862" s="4">
        <f t="shared" si="646"/>
        <v>-0.68295019157088122</v>
      </c>
      <c r="W6862" s="5">
        <f t="shared" si="647"/>
        <v>0</v>
      </c>
    </row>
    <row r="6863" spans="1:23">
      <c r="A6863" t="s">
        <v>8350</v>
      </c>
      <c r="B6863" t="s">
        <v>4365</v>
      </c>
      <c r="C6863" t="s">
        <v>328</v>
      </c>
      <c r="D6863" t="s">
        <v>37</v>
      </c>
      <c r="E6863" s="1">
        <v>46061.769328703696</v>
      </c>
      <c r="F6863" s="1">
        <v>46061.781134259261</v>
      </c>
      <c r="G6863" t="s">
        <v>27</v>
      </c>
      <c r="H6863">
        <v>1</v>
      </c>
      <c r="I6863">
        <v>293.55</v>
      </c>
      <c r="J6863">
        <v>234.09</v>
      </c>
      <c r="K6863">
        <v>0</v>
      </c>
      <c r="L6863">
        <v>30</v>
      </c>
      <c r="M6863">
        <v>46.43</v>
      </c>
      <c r="N6863">
        <v>5.82</v>
      </c>
      <c r="O6863" t="s">
        <v>33</v>
      </c>
      <c r="P6863">
        <v>0</v>
      </c>
      <c r="Q6863">
        <v>5</v>
      </c>
      <c r="R6863" s="3">
        <f t="shared" si="642"/>
        <v>293.55</v>
      </c>
      <c r="S6863" s="3">
        <f t="shared" si="643"/>
        <v>59.460000000000008</v>
      </c>
      <c r="T6863" s="3">
        <f t="shared" si="644"/>
        <v>-16.43</v>
      </c>
      <c r="U6863" s="3">
        <f t="shared" si="645"/>
        <v>37.210000000000008</v>
      </c>
      <c r="V6863" s="4">
        <f t="shared" si="646"/>
        <v>0.12675864418327373</v>
      </c>
      <c r="W6863" s="5">
        <f t="shared" si="647"/>
        <v>1</v>
      </c>
    </row>
    <row r="6864" spans="1:23">
      <c r="A6864" t="s">
        <v>8351</v>
      </c>
      <c r="B6864" t="s">
        <v>794</v>
      </c>
      <c r="C6864" t="s">
        <v>1035</v>
      </c>
      <c r="D6864" t="s">
        <v>160</v>
      </c>
      <c r="E6864" s="1">
        <v>46061.777465277781</v>
      </c>
      <c r="F6864" s="1">
        <v>46061.792048611111</v>
      </c>
      <c r="G6864" t="s">
        <v>27</v>
      </c>
      <c r="H6864">
        <v>1</v>
      </c>
      <c r="I6864">
        <v>467.55</v>
      </c>
      <c r="J6864">
        <v>354.23</v>
      </c>
      <c r="K6864">
        <v>46.76</v>
      </c>
      <c r="L6864">
        <v>0</v>
      </c>
      <c r="M6864">
        <v>44.37</v>
      </c>
      <c r="N6864">
        <v>7.57</v>
      </c>
      <c r="O6864" t="s">
        <v>38</v>
      </c>
      <c r="P6864">
        <v>1</v>
      </c>
      <c r="Q6864">
        <v>4</v>
      </c>
      <c r="R6864" s="3">
        <f t="shared" si="642"/>
        <v>420.79</v>
      </c>
      <c r="S6864" s="3">
        <f t="shared" si="643"/>
        <v>66.56</v>
      </c>
      <c r="T6864" s="3">
        <f t="shared" si="644"/>
        <v>-44.37</v>
      </c>
      <c r="U6864" s="3">
        <f t="shared" si="645"/>
        <v>14.620000000000005</v>
      </c>
      <c r="V6864" s="4">
        <f t="shared" si="646"/>
        <v>3.4744171677083588E-2</v>
      </c>
      <c r="W6864" s="5">
        <f t="shared" si="647"/>
        <v>1</v>
      </c>
    </row>
    <row r="6865" spans="1:23">
      <c r="A6865" t="s">
        <v>8352</v>
      </c>
      <c r="B6865" t="s">
        <v>1954</v>
      </c>
      <c r="C6865" t="s">
        <v>90</v>
      </c>
      <c r="D6865" t="s">
        <v>103</v>
      </c>
      <c r="E6865" s="1">
        <v>46061.786122685182</v>
      </c>
      <c r="F6865" s="1">
        <v>46061.800011574072</v>
      </c>
      <c r="G6865" t="s">
        <v>27</v>
      </c>
      <c r="H6865">
        <v>5</v>
      </c>
      <c r="I6865">
        <v>595.5</v>
      </c>
      <c r="J6865">
        <v>507.7</v>
      </c>
      <c r="K6865">
        <v>0</v>
      </c>
      <c r="L6865">
        <v>0</v>
      </c>
      <c r="M6865">
        <v>61.78</v>
      </c>
      <c r="N6865">
        <v>10.72</v>
      </c>
      <c r="O6865" t="s">
        <v>38</v>
      </c>
      <c r="P6865">
        <v>0</v>
      </c>
      <c r="Q6865">
        <v>5</v>
      </c>
      <c r="R6865" s="3">
        <f t="shared" si="642"/>
        <v>595.5</v>
      </c>
      <c r="S6865" s="3">
        <f t="shared" si="643"/>
        <v>87.800000000000011</v>
      </c>
      <c r="T6865" s="3">
        <f t="shared" si="644"/>
        <v>-61.78</v>
      </c>
      <c r="U6865" s="3">
        <f t="shared" si="645"/>
        <v>15.30000000000001</v>
      </c>
      <c r="V6865" s="4">
        <f t="shared" si="646"/>
        <v>2.5692695214105811E-2</v>
      </c>
      <c r="W6865" s="5">
        <f t="shared" si="647"/>
        <v>1</v>
      </c>
    </row>
    <row r="6866" spans="1:23">
      <c r="A6866" t="s">
        <v>8353</v>
      </c>
      <c r="B6866" t="s">
        <v>1620</v>
      </c>
      <c r="C6866" t="s">
        <v>139</v>
      </c>
      <c r="D6866" t="s">
        <v>160</v>
      </c>
      <c r="E6866" s="1">
        <v>46061.796898148154</v>
      </c>
      <c r="F6866" s="1">
        <v>46061.820509259262</v>
      </c>
      <c r="G6866" t="s">
        <v>27</v>
      </c>
      <c r="H6866">
        <v>1</v>
      </c>
      <c r="I6866">
        <v>797.82</v>
      </c>
      <c r="J6866">
        <v>693.17</v>
      </c>
      <c r="K6866">
        <v>119.67</v>
      </c>
      <c r="L6866">
        <v>0</v>
      </c>
      <c r="M6866">
        <v>37.71</v>
      </c>
      <c r="N6866">
        <v>12.21</v>
      </c>
      <c r="O6866" t="s">
        <v>65</v>
      </c>
      <c r="P6866">
        <v>14</v>
      </c>
      <c r="Q6866">
        <v>2</v>
      </c>
      <c r="R6866" s="3">
        <f t="shared" si="642"/>
        <v>678.15000000000009</v>
      </c>
      <c r="S6866" s="3">
        <f t="shared" si="643"/>
        <v>-15.019999999999868</v>
      </c>
      <c r="T6866" s="3">
        <f t="shared" si="644"/>
        <v>-37.71</v>
      </c>
      <c r="U6866" s="3">
        <f t="shared" si="645"/>
        <v>-64.93999999999987</v>
      </c>
      <c r="V6866" s="4">
        <f t="shared" si="646"/>
        <v>-9.576052495760505E-2</v>
      </c>
      <c r="W6866" s="5">
        <f t="shared" si="647"/>
        <v>0</v>
      </c>
    </row>
    <row r="6867" spans="1:23">
      <c r="A6867" t="s">
        <v>8354</v>
      </c>
      <c r="B6867" t="s">
        <v>4879</v>
      </c>
      <c r="C6867" t="s">
        <v>31</v>
      </c>
      <c r="D6867" t="s">
        <v>117</v>
      </c>
      <c r="E6867" s="1">
        <v>46061.902916666673</v>
      </c>
      <c r="F6867" s="1">
        <v>46061.916805555556</v>
      </c>
      <c r="G6867" t="s">
        <v>53</v>
      </c>
      <c r="H6867">
        <v>2</v>
      </c>
      <c r="I6867">
        <v>1127.78</v>
      </c>
      <c r="J6867">
        <v>713.08</v>
      </c>
      <c r="K6867">
        <v>281.94</v>
      </c>
      <c r="L6867">
        <v>0</v>
      </c>
      <c r="M6867">
        <v>45.21</v>
      </c>
      <c r="N6867">
        <v>15.23</v>
      </c>
      <c r="O6867" t="s">
        <v>65</v>
      </c>
      <c r="P6867">
        <v>0</v>
      </c>
      <c r="Q6867">
        <v>1</v>
      </c>
      <c r="R6867" s="3">
        <f t="shared" si="642"/>
        <v>845.83999999999992</v>
      </c>
      <c r="S6867" s="3">
        <f t="shared" si="643"/>
        <v>132.75999999999988</v>
      </c>
      <c r="T6867" s="3">
        <f t="shared" si="644"/>
        <v>-45.21</v>
      </c>
      <c r="U6867" s="3">
        <f t="shared" si="645"/>
        <v>72.319999999999865</v>
      </c>
      <c r="V6867" s="4">
        <f t="shared" si="646"/>
        <v>8.5500803934550118E-2</v>
      </c>
      <c r="W6867" s="5">
        <f t="shared" si="647"/>
        <v>1</v>
      </c>
    </row>
    <row r="6868" spans="1:23">
      <c r="A6868" t="s">
        <v>8355</v>
      </c>
      <c r="B6868" t="s">
        <v>2501</v>
      </c>
      <c r="C6868" t="s">
        <v>1369</v>
      </c>
      <c r="D6868" t="s">
        <v>32</v>
      </c>
      <c r="E6868" s="1">
        <v>46061.921296296299</v>
      </c>
      <c r="F6868" s="1">
        <v>46061.93240740741</v>
      </c>
      <c r="G6868" t="s">
        <v>27</v>
      </c>
      <c r="H6868">
        <v>1</v>
      </c>
      <c r="I6868">
        <v>418.14</v>
      </c>
      <c r="J6868">
        <v>256.82</v>
      </c>
      <c r="K6868">
        <v>41.81</v>
      </c>
      <c r="L6868">
        <v>0</v>
      </c>
      <c r="M6868">
        <v>42.84</v>
      </c>
      <c r="N6868">
        <v>6.77</v>
      </c>
      <c r="O6868" t="s">
        <v>33</v>
      </c>
      <c r="P6868">
        <v>0</v>
      </c>
      <c r="Q6868">
        <v>5</v>
      </c>
      <c r="R6868" s="3">
        <f t="shared" si="642"/>
        <v>376.33</v>
      </c>
      <c r="S6868" s="3">
        <f t="shared" si="643"/>
        <v>119.50999999999999</v>
      </c>
      <c r="T6868" s="3">
        <f t="shared" si="644"/>
        <v>-42.84</v>
      </c>
      <c r="U6868" s="3">
        <f t="shared" si="645"/>
        <v>69.899999999999991</v>
      </c>
      <c r="V6868" s="4">
        <f t="shared" si="646"/>
        <v>0.18574123774346982</v>
      </c>
      <c r="W6868" s="5">
        <f t="shared" si="647"/>
        <v>1</v>
      </c>
    </row>
    <row r="6869" spans="1:23">
      <c r="A6869" t="s">
        <v>8356</v>
      </c>
      <c r="B6869" t="s">
        <v>3659</v>
      </c>
      <c r="C6869" t="s">
        <v>286</v>
      </c>
      <c r="D6869" t="s">
        <v>32</v>
      </c>
      <c r="E6869" s="1">
        <v>46061.922685185193</v>
      </c>
      <c r="F6869" s="1">
        <v>46061.93310185185</v>
      </c>
      <c r="G6869" t="s">
        <v>27</v>
      </c>
      <c r="H6869">
        <v>1</v>
      </c>
      <c r="I6869">
        <v>698.88</v>
      </c>
      <c r="J6869">
        <v>589.69000000000005</v>
      </c>
      <c r="K6869">
        <v>69.89</v>
      </c>
      <c r="L6869">
        <v>0</v>
      </c>
      <c r="M6869">
        <v>44.41</v>
      </c>
      <c r="N6869">
        <v>11.32</v>
      </c>
      <c r="O6869" t="s">
        <v>38</v>
      </c>
      <c r="P6869">
        <v>0</v>
      </c>
      <c r="Q6869">
        <v>5</v>
      </c>
      <c r="R6869" s="3">
        <f t="shared" si="642"/>
        <v>628.99</v>
      </c>
      <c r="S6869" s="3">
        <f t="shared" si="643"/>
        <v>39.299999999999955</v>
      </c>
      <c r="T6869" s="3">
        <f t="shared" si="644"/>
        <v>-44.41</v>
      </c>
      <c r="U6869" s="3">
        <f t="shared" si="645"/>
        <v>-16.430000000000042</v>
      </c>
      <c r="V6869" s="4">
        <f t="shared" si="646"/>
        <v>-2.6121241991128703E-2</v>
      </c>
      <c r="W6869" s="5">
        <f t="shared" si="647"/>
        <v>0</v>
      </c>
    </row>
    <row r="6870" spans="1:23">
      <c r="A6870" t="s">
        <v>8357</v>
      </c>
      <c r="B6870" t="s">
        <v>2372</v>
      </c>
      <c r="C6870" t="s">
        <v>1369</v>
      </c>
      <c r="D6870" t="s">
        <v>87</v>
      </c>
      <c r="E6870" s="1">
        <v>46062.289074074077</v>
      </c>
      <c r="F6870" s="1">
        <v>46062.302268518521</v>
      </c>
      <c r="G6870" t="s">
        <v>27</v>
      </c>
      <c r="H6870">
        <v>2</v>
      </c>
      <c r="I6870">
        <v>836.28</v>
      </c>
      <c r="J6870">
        <v>513.64</v>
      </c>
      <c r="K6870">
        <v>125.44</v>
      </c>
      <c r="L6870">
        <v>0</v>
      </c>
      <c r="M6870">
        <v>54.8</v>
      </c>
      <c r="N6870">
        <v>12.8</v>
      </c>
      <c r="O6870" t="s">
        <v>38</v>
      </c>
      <c r="P6870">
        <v>0</v>
      </c>
      <c r="Q6870">
        <v>5</v>
      </c>
      <c r="R6870" s="3">
        <f t="shared" si="642"/>
        <v>710.83999999999992</v>
      </c>
      <c r="S6870" s="3">
        <f t="shared" si="643"/>
        <v>197.19999999999993</v>
      </c>
      <c r="T6870" s="3">
        <f t="shared" si="644"/>
        <v>-54.8</v>
      </c>
      <c r="U6870" s="3">
        <f t="shared" si="645"/>
        <v>129.59999999999991</v>
      </c>
      <c r="V6870" s="4">
        <f t="shared" si="646"/>
        <v>0.18231950931292545</v>
      </c>
      <c r="W6870" s="5">
        <f t="shared" si="647"/>
        <v>1</v>
      </c>
    </row>
    <row r="6871" spans="1:23">
      <c r="A6871" t="s">
        <v>8358</v>
      </c>
      <c r="B6871" t="s">
        <v>1024</v>
      </c>
      <c r="C6871" t="s">
        <v>340</v>
      </c>
      <c r="D6871" t="s">
        <v>32</v>
      </c>
      <c r="E6871" s="1">
        <v>46062.301446759258</v>
      </c>
      <c r="F6871" s="1">
        <v>46062.327141203707</v>
      </c>
      <c r="G6871" t="s">
        <v>27</v>
      </c>
      <c r="H6871">
        <v>1</v>
      </c>
      <c r="I6871">
        <v>115.77</v>
      </c>
      <c r="J6871">
        <v>104.19</v>
      </c>
      <c r="K6871">
        <v>0</v>
      </c>
      <c r="L6871">
        <v>30</v>
      </c>
      <c r="M6871">
        <v>38.32</v>
      </c>
      <c r="N6871">
        <v>2.62</v>
      </c>
      <c r="O6871" t="s">
        <v>38</v>
      </c>
      <c r="P6871">
        <v>17</v>
      </c>
      <c r="Q6871">
        <v>2</v>
      </c>
      <c r="R6871" s="3">
        <f t="shared" si="642"/>
        <v>115.77</v>
      </c>
      <c r="S6871" s="3">
        <f t="shared" si="643"/>
        <v>11.579999999999998</v>
      </c>
      <c r="T6871" s="3">
        <f t="shared" si="644"/>
        <v>-8.32</v>
      </c>
      <c r="U6871" s="3">
        <f t="shared" si="645"/>
        <v>0.6399999999999979</v>
      </c>
      <c r="V6871" s="4">
        <f t="shared" si="646"/>
        <v>5.5282024704154612E-3</v>
      </c>
      <c r="W6871" s="5">
        <f t="shared" si="647"/>
        <v>1</v>
      </c>
    </row>
    <row r="6872" spans="1:23">
      <c r="A6872" t="s">
        <v>8359</v>
      </c>
      <c r="B6872" t="s">
        <v>1732</v>
      </c>
      <c r="C6872" t="s">
        <v>1035</v>
      </c>
      <c r="D6872" t="s">
        <v>103</v>
      </c>
      <c r="E6872" s="1">
        <v>46062.362685185188</v>
      </c>
      <c r="F6872" s="1">
        <v>46062.379351851851</v>
      </c>
      <c r="G6872" t="s">
        <v>27</v>
      </c>
      <c r="H6872">
        <v>4</v>
      </c>
      <c r="I6872">
        <v>1870.2</v>
      </c>
      <c r="J6872">
        <v>1416.92</v>
      </c>
      <c r="K6872">
        <v>187.02</v>
      </c>
      <c r="L6872">
        <v>0</v>
      </c>
      <c r="M6872">
        <v>53.41</v>
      </c>
      <c r="N6872">
        <v>30.3</v>
      </c>
      <c r="O6872" t="s">
        <v>38</v>
      </c>
      <c r="P6872">
        <v>4</v>
      </c>
      <c r="Q6872">
        <v>4</v>
      </c>
      <c r="R6872" s="3">
        <f t="shared" si="642"/>
        <v>1683.18</v>
      </c>
      <c r="S6872" s="3">
        <f t="shared" si="643"/>
        <v>266.26</v>
      </c>
      <c r="T6872" s="3">
        <f t="shared" si="644"/>
        <v>-53.41</v>
      </c>
      <c r="U6872" s="3">
        <f t="shared" si="645"/>
        <v>182.54999999999998</v>
      </c>
      <c r="V6872" s="4">
        <f t="shared" si="646"/>
        <v>0.10845542366235339</v>
      </c>
      <c r="W6872" s="5">
        <f t="shared" si="647"/>
        <v>1</v>
      </c>
    </row>
    <row r="6873" spans="1:23">
      <c r="A6873" t="s">
        <v>8360</v>
      </c>
      <c r="B6873" t="s">
        <v>3386</v>
      </c>
      <c r="C6873" t="s">
        <v>36</v>
      </c>
      <c r="D6873" t="s">
        <v>26</v>
      </c>
      <c r="E6873" s="1">
        <v>46062.391018518523</v>
      </c>
      <c r="F6873" s="1">
        <v>46062.407685185193</v>
      </c>
      <c r="G6873" t="s">
        <v>27</v>
      </c>
      <c r="H6873">
        <v>1</v>
      </c>
      <c r="I6873">
        <v>456.41</v>
      </c>
      <c r="J6873">
        <v>319.45999999999998</v>
      </c>
      <c r="K6873">
        <v>68.459999999999994</v>
      </c>
      <c r="L6873">
        <v>0</v>
      </c>
      <c r="M6873">
        <v>56.67</v>
      </c>
      <c r="N6873">
        <v>6.98</v>
      </c>
      <c r="O6873" t="s">
        <v>38</v>
      </c>
      <c r="P6873">
        <v>9</v>
      </c>
      <c r="Q6873">
        <v>4</v>
      </c>
      <c r="R6873" s="3">
        <f t="shared" si="642"/>
        <v>387.95000000000005</v>
      </c>
      <c r="S6873" s="3">
        <f t="shared" si="643"/>
        <v>68.490000000000066</v>
      </c>
      <c r="T6873" s="3">
        <f t="shared" si="644"/>
        <v>-56.67</v>
      </c>
      <c r="U6873" s="3">
        <f t="shared" si="645"/>
        <v>4.8400000000000638</v>
      </c>
      <c r="V6873" s="4">
        <f t="shared" si="646"/>
        <v>1.2475834514757219E-2</v>
      </c>
      <c r="W6873" s="5">
        <f t="shared" si="647"/>
        <v>1</v>
      </c>
    </row>
    <row r="6874" spans="1:23">
      <c r="A6874" t="s">
        <v>8361</v>
      </c>
      <c r="B6874" t="s">
        <v>304</v>
      </c>
      <c r="C6874" t="s">
        <v>202</v>
      </c>
      <c r="D6874" t="s">
        <v>37</v>
      </c>
      <c r="E6874" s="1">
        <v>46062.434386574067</v>
      </c>
      <c r="F6874" s="1">
        <v>46062.456608796303</v>
      </c>
      <c r="G6874" t="s">
        <v>27</v>
      </c>
      <c r="H6874">
        <v>1</v>
      </c>
      <c r="I6874">
        <v>568.13</v>
      </c>
      <c r="J6874">
        <v>346.09</v>
      </c>
      <c r="K6874">
        <v>56.81</v>
      </c>
      <c r="L6874">
        <v>0</v>
      </c>
      <c r="M6874">
        <v>55.39</v>
      </c>
      <c r="N6874">
        <v>9.1999999999999993</v>
      </c>
      <c r="O6874" t="s">
        <v>38</v>
      </c>
      <c r="P6874">
        <v>12</v>
      </c>
      <c r="Q6874">
        <v>1</v>
      </c>
      <c r="R6874" s="3">
        <f t="shared" si="642"/>
        <v>511.32</v>
      </c>
      <c r="S6874" s="3">
        <f t="shared" si="643"/>
        <v>165.23000000000002</v>
      </c>
      <c r="T6874" s="3">
        <f t="shared" si="644"/>
        <v>-55.39</v>
      </c>
      <c r="U6874" s="3">
        <f t="shared" si="645"/>
        <v>100.64000000000001</v>
      </c>
      <c r="V6874" s="4">
        <f t="shared" si="646"/>
        <v>0.19682390675115391</v>
      </c>
      <c r="W6874" s="5">
        <f t="shared" si="647"/>
        <v>1</v>
      </c>
    </row>
    <row r="6875" spans="1:23">
      <c r="A6875" t="s">
        <v>8362</v>
      </c>
      <c r="B6875" t="s">
        <v>198</v>
      </c>
      <c r="C6875" t="s">
        <v>1415</v>
      </c>
      <c r="D6875" t="s">
        <v>64</v>
      </c>
      <c r="E6875" s="1">
        <v>46062.435694444437</v>
      </c>
      <c r="F6875" s="1">
        <v>46062.462083333332</v>
      </c>
      <c r="G6875" t="s">
        <v>27</v>
      </c>
      <c r="H6875">
        <v>1</v>
      </c>
      <c r="I6875">
        <v>31</v>
      </c>
      <c r="J6875">
        <v>23.56</v>
      </c>
      <c r="K6875">
        <v>4.6500000000000004</v>
      </c>
      <c r="L6875">
        <v>30</v>
      </c>
      <c r="M6875">
        <v>36.76</v>
      </c>
      <c r="N6875">
        <v>1.01</v>
      </c>
      <c r="O6875" t="s">
        <v>38</v>
      </c>
      <c r="P6875">
        <v>18</v>
      </c>
      <c r="Q6875">
        <v>3</v>
      </c>
      <c r="R6875" s="3">
        <f t="shared" si="642"/>
        <v>26.35</v>
      </c>
      <c r="S6875" s="3">
        <f t="shared" si="643"/>
        <v>2.7900000000000027</v>
      </c>
      <c r="T6875" s="3">
        <f t="shared" si="644"/>
        <v>-6.759999999999998</v>
      </c>
      <c r="U6875" s="3">
        <f t="shared" si="645"/>
        <v>-4.9799999999999951</v>
      </c>
      <c r="V6875" s="4">
        <f t="shared" si="646"/>
        <v>-0.18899430740037931</v>
      </c>
      <c r="W6875" s="5">
        <f t="shared" si="647"/>
        <v>0</v>
      </c>
    </row>
    <row r="6876" spans="1:23">
      <c r="A6876" t="s">
        <v>8363</v>
      </c>
      <c r="B6876" t="s">
        <v>466</v>
      </c>
      <c r="C6876" t="s">
        <v>233</v>
      </c>
      <c r="D6876" t="s">
        <v>143</v>
      </c>
      <c r="E6876" s="1">
        <v>46062.473773148151</v>
      </c>
      <c r="F6876" s="1">
        <v>46062.495300925933</v>
      </c>
      <c r="G6876" t="s">
        <v>27</v>
      </c>
      <c r="H6876">
        <v>1</v>
      </c>
      <c r="I6876">
        <v>616.55999999999995</v>
      </c>
      <c r="J6876">
        <v>437.79</v>
      </c>
      <c r="K6876">
        <v>30.83</v>
      </c>
      <c r="L6876">
        <v>0</v>
      </c>
      <c r="M6876">
        <v>55.62</v>
      </c>
      <c r="N6876">
        <v>10.54</v>
      </c>
      <c r="O6876" t="s">
        <v>38</v>
      </c>
      <c r="P6876">
        <v>11</v>
      </c>
      <c r="Q6876">
        <v>1</v>
      </c>
      <c r="R6876" s="3">
        <f t="shared" si="642"/>
        <v>585.7299999999999</v>
      </c>
      <c r="S6876" s="3">
        <f t="shared" si="643"/>
        <v>147.93999999999988</v>
      </c>
      <c r="T6876" s="3">
        <f t="shared" si="644"/>
        <v>-55.62</v>
      </c>
      <c r="U6876" s="3">
        <f t="shared" si="645"/>
        <v>81.779999999999887</v>
      </c>
      <c r="V6876" s="4">
        <f t="shared" si="646"/>
        <v>0.13962064432417651</v>
      </c>
      <c r="W6876" s="5">
        <f t="shared" si="647"/>
        <v>1</v>
      </c>
    </row>
    <row r="6877" spans="1:23">
      <c r="A6877" t="s">
        <v>8364</v>
      </c>
      <c r="B6877" t="s">
        <v>1529</v>
      </c>
      <c r="C6877" t="s">
        <v>910</v>
      </c>
      <c r="D6877" t="s">
        <v>160</v>
      </c>
      <c r="E6877" s="1">
        <v>46062.482476851852</v>
      </c>
      <c r="F6877" s="1">
        <v>46062.504004629627</v>
      </c>
      <c r="G6877" t="s">
        <v>27</v>
      </c>
      <c r="H6877">
        <v>1</v>
      </c>
      <c r="I6877">
        <v>84.43</v>
      </c>
      <c r="J6877">
        <v>55.45</v>
      </c>
      <c r="K6877">
        <v>0</v>
      </c>
      <c r="L6877">
        <v>30</v>
      </c>
      <c r="M6877">
        <v>49.33</v>
      </c>
      <c r="N6877">
        <v>2.06</v>
      </c>
      <c r="O6877" t="s">
        <v>38</v>
      </c>
      <c r="P6877">
        <v>11</v>
      </c>
      <c r="Q6877">
        <v>2</v>
      </c>
      <c r="R6877" s="3">
        <f t="shared" si="642"/>
        <v>84.43</v>
      </c>
      <c r="S6877" s="3">
        <f t="shared" si="643"/>
        <v>28.980000000000004</v>
      </c>
      <c r="T6877" s="3">
        <f t="shared" si="644"/>
        <v>-19.329999999999998</v>
      </c>
      <c r="U6877" s="3">
        <f t="shared" si="645"/>
        <v>7.5900000000000052</v>
      </c>
      <c r="V6877" s="4">
        <f t="shared" si="646"/>
        <v>8.9896956058273178E-2</v>
      </c>
      <c r="W6877" s="5">
        <f t="shared" si="647"/>
        <v>1</v>
      </c>
    </row>
    <row r="6878" spans="1:23">
      <c r="A6878" t="s">
        <v>8365</v>
      </c>
      <c r="B6878" t="s">
        <v>1491</v>
      </c>
      <c r="C6878" t="s">
        <v>302</v>
      </c>
      <c r="D6878" t="s">
        <v>143</v>
      </c>
      <c r="E6878" s="1">
        <v>46062.52270833333</v>
      </c>
      <c r="F6878" s="1">
        <v>46062.542847222219</v>
      </c>
      <c r="G6878" t="s">
        <v>27</v>
      </c>
      <c r="H6878">
        <v>2</v>
      </c>
      <c r="I6878">
        <v>237.16</v>
      </c>
      <c r="J6878">
        <v>173.04</v>
      </c>
      <c r="K6878">
        <v>35.57</v>
      </c>
      <c r="L6878">
        <v>30</v>
      </c>
      <c r="M6878">
        <v>45.84</v>
      </c>
      <c r="N6878">
        <v>4.17</v>
      </c>
      <c r="O6878" t="s">
        <v>144</v>
      </c>
      <c r="P6878">
        <v>9</v>
      </c>
      <c r="Q6878">
        <v>4</v>
      </c>
      <c r="R6878" s="3">
        <f t="shared" si="642"/>
        <v>201.59</v>
      </c>
      <c r="S6878" s="3">
        <f t="shared" si="643"/>
        <v>28.550000000000011</v>
      </c>
      <c r="T6878" s="3">
        <f t="shared" si="644"/>
        <v>-15.840000000000003</v>
      </c>
      <c r="U6878" s="3">
        <f t="shared" si="645"/>
        <v>8.540000000000008</v>
      </c>
      <c r="V6878" s="4">
        <f t="shared" si="646"/>
        <v>4.23632124609356E-2</v>
      </c>
      <c r="W6878" s="5">
        <f t="shared" si="647"/>
        <v>1</v>
      </c>
    </row>
    <row r="6879" spans="1:23">
      <c r="A6879" t="s">
        <v>8366</v>
      </c>
      <c r="B6879" t="s">
        <v>149</v>
      </c>
      <c r="C6879" t="s">
        <v>256</v>
      </c>
      <c r="D6879" t="s">
        <v>60</v>
      </c>
      <c r="E6879" s="1">
        <v>46062.535949074067</v>
      </c>
      <c r="F6879" s="1">
        <v>46062.543587962973</v>
      </c>
      <c r="G6879" t="s">
        <v>27</v>
      </c>
      <c r="H6879">
        <v>2</v>
      </c>
      <c r="I6879">
        <v>211.66</v>
      </c>
      <c r="J6879">
        <v>152.46</v>
      </c>
      <c r="K6879">
        <v>21.17</v>
      </c>
      <c r="L6879">
        <v>30</v>
      </c>
      <c r="M6879">
        <v>55.91</v>
      </c>
      <c r="N6879">
        <v>3.97</v>
      </c>
      <c r="O6879" t="s">
        <v>38</v>
      </c>
      <c r="P6879">
        <v>0</v>
      </c>
      <c r="Q6879">
        <v>5</v>
      </c>
      <c r="R6879" s="3">
        <f t="shared" si="642"/>
        <v>190.49</v>
      </c>
      <c r="S6879" s="3">
        <f t="shared" si="643"/>
        <v>38.03</v>
      </c>
      <c r="T6879" s="3">
        <f t="shared" si="644"/>
        <v>-25.909999999999997</v>
      </c>
      <c r="U6879" s="3">
        <f t="shared" si="645"/>
        <v>8.1500000000000039</v>
      </c>
      <c r="V6879" s="4">
        <f t="shared" si="646"/>
        <v>4.2784398131135513E-2</v>
      </c>
      <c r="W6879" s="5">
        <f t="shared" si="647"/>
        <v>1</v>
      </c>
    </row>
    <row r="6880" spans="1:23">
      <c r="A6880" t="s">
        <v>8367</v>
      </c>
      <c r="B6880" t="s">
        <v>830</v>
      </c>
      <c r="C6880" t="s">
        <v>351</v>
      </c>
      <c r="D6880" t="s">
        <v>64</v>
      </c>
      <c r="E6880" s="1">
        <v>46062.616967592592</v>
      </c>
      <c r="F6880" s="1">
        <v>46062.64266203704</v>
      </c>
      <c r="G6880" t="s">
        <v>27</v>
      </c>
      <c r="H6880">
        <v>1</v>
      </c>
      <c r="I6880">
        <v>287.56</v>
      </c>
      <c r="J6880">
        <v>254.14</v>
      </c>
      <c r="K6880">
        <v>0</v>
      </c>
      <c r="L6880">
        <v>30</v>
      </c>
      <c r="M6880">
        <v>46.44</v>
      </c>
      <c r="N6880">
        <v>5.72</v>
      </c>
      <c r="O6880" t="s">
        <v>38</v>
      </c>
      <c r="P6880">
        <v>17</v>
      </c>
      <c r="Q6880">
        <v>1</v>
      </c>
      <c r="R6880" s="3">
        <f t="shared" si="642"/>
        <v>287.56</v>
      </c>
      <c r="S6880" s="3">
        <f t="shared" si="643"/>
        <v>33.420000000000016</v>
      </c>
      <c r="T6880" s="3">
        <f t="shared" si="644"/>
        <v>-16.439999999999998</v>
      </c>
      <c r="U6880" s="3">
        <f t="shared" si="645"/>
        <v>11.260000000000019</v>
      </c>
      <c r="V6880" s="4">
        <f t="shared" si="646"/>
        <v>3.9157045486159475E-2</v>
      </c>
      <c r="W6880" s="5">
        <f t="shared" si="647"/>
        <v>1</v>
      </c>
    </row>
    <row r="6881" spans="1:23">
      <c r="A6881" t="s">
        <v>8368</v>
      </c>
      <c r="B6881" t="s">
        <v>2766</v>
      </c>
      <c r="C6881" t="s">
        <v>1506</v>
      </c>
      <c r="D6881" t="s">
        <v>117</v>
      </c>
      <c r="E6881" s="1">
        <v>46062.624722222223</v>
      </c>
      <c r="F6881" s="1">
        <v>46062.647638888891</v>
      </c>
      <c r="G6881" t="s">
        <v>27</v>
      </c>
      <c r="H6881">
        <v>1</v>
      </c>
      <c r="I6881">
        <v>243.36</v>
      </c>
      <c r="J6881">
        <v>196.54</v>
      </c>
      <c r="K6881">
        <v>36.5</v>
      </c>
      <c r="L6881">
        <v>30</v>
      </c>
      <c r="M6881">
        <v>55.84</v>
      </c>
      <c r="N6881">
        <v>4.26</v>
      </c>
      <c r="O6881" t="s">
        <v>65</v>
      </c>
      <c r="P6881">
        <v>13</v>
      </c>
      <c r="Q6881">
        <v>1</v>
      </c>
      <c r="R6881" s="3">
        <f t="shared" si="642"/>
        <v>206.86</v>
      </c>
      <c r="S6881" s="3">
        <f t="shared" si="643"/>
        <v>10.320000000000022</v>
      </c>
      <c r="T6881" s="3">
        <f t="shared" si="644"/>
        <v>-25.840000000000003</v>
      </c>
      <c r="U6881" s="3">
        <f t="shared" si="645"/>
        <v>-19.77999999999998</v>
      </c>
      <c r="V6881" s="4">
        <f t="shared" si="646"/>
        <v>-9.5620226239968964E-2</v>
      </c>
      <c r="W6881" s="5">
        <f t="shared" si="647"/>
        <v>0</v>
      </c>
    </row>
    <row r="6882" spans="1:23">
      <c r="A6882" t="s">
        <v>8369</v>
      </c>
      <c r="B6882" t="s">
        <v>552</v>
      </c>
      <c r="C6882" t="s">
        <v>1063</v>
      </c>
      <c r="D6882" t="s">
        <v>44</v>
      </c>
      <c r="E6882" s="1">
        <v>46062.638958333337</v>
      </c>
      <c r="F6882" s="1">
        <v>46062.645902777767</v>
      </c>
      <c r="G6882" t="s">
        <v>27</v>
      </c>
      <c r="H6882">
        <v>3</v>
      </c>
      <c r="I6882">
        <v>1688.55</v>
      </c>
      <c r="J6882">
        <v>1097.82</v>
      </c>
      <c r="K6882">
        <v>422.14</v>
      </c>
      <c r="L6882">
        <v>0</v>
      </c>
      <c r="M6882">
        <v>45.54</v>
      </c>
      <c r="N6882">
        <v>22.8</v>
      </c>
      <c r="O6882" t="s">
        <v>28</v>
      </c>
      <c r="P6882">
        <v>0</v>
      </c>
      <c r="Q6882">
        <v>5</v>
      </c>
      <c r="R6882" s="3">
        <f t="shared" si="642"/>
        <v>1266.4099999999999</v>
      </c>
      <c r="S6882" s="3">
        <f t="shared" si="643"/>
        <v>168.58999999999992</v>
      </c>
      <c r="T6882" s="3">
        <f t="shared" si="644"/>
        <v>-45.54</v>
      </c>
      <c r="U6882" s="3">
        <f t="shared" si="645"/>
        <v>100.24999999999993</v>
      </c>
      <c r="V6882" s="4">
        <f t="shared" si="646"/>
        <v>7.9160777315403344E-2</v>
      </c>
      <c r="W6882" s="5">
        <f t="shared" si="647"/>
        <v>1</v>
      </c>
    </row>
    <row r="6883" spans="1:23">
      <c r="A6883" t="s">
        <v>8370</v>
      </c>
      <c r="B6883" t="s">
        <v>2590</v>
      </c>
      <c r="C6883" t="s">
        <v>490</v>
      </c>
      <c r="D6883" t="s">
        <v>52</v>
      </c>
      <c r="E6883" s="1">
        <v>46062.658518518518</v>
      </c>
      <c r="F6883" s="1">
        <v>46062.668935185182</v>
      </c>
      <c r="G6883" t="s">
        <v>27</v>
      </c>
      <c r="H6883">
        <v>2</v>
      </c>
      <c r="I6883">
        <v>924.74</v>
      </c>
      <c r="J6883">
        <v>622.84</v>
      </c>
      <c r="K6883">
        <v>138.71</v>
      </c>
      <c r="L6883">
        <v>0</v>
      </c>
      <c r="M6883">
        <v>37.11</v>
      </c>
      <c r="N6883">
        <v>14.15</v>
      </c>
      <c r="O6883" t="s">
        <v>38</v>
      </c>
      <c r="P6883">
        <v>0</v>
      </c>
      <c r="Q6883">
        <v>5</v>
      </c>
      <c r="R6883" s="3">
        <f t="shared" si="642"/>
        <v>786.03</v>
      </c>
      <c r="S6883" s="3">
        <f t="shared" si="643"/>
        <v>163.18999999999994</v>
      </c>
      <c r="T6883" s="3">
        <f t="shared" si="644"/>
        <v>-37.11</v>
      </c>
      <c r="U6883" s="3">
        <f t="shared" si="645"/>
        <v>111.92999999999994</v>
      </c>
      <c r="V6883" s="4">
        <f t="shared" si="646"/>
        <v>0.14239914507079876</v>
      </c>
      <c r="W6883" s="5">
        <f t="shared" si="647"/>
        <v>1</v>
      </c>
    </row>
    <row r="6884" spans="1:23">
      <c r="A6884" t="s">
        <v>8371</v>
      </c>
      <c r="B6884" t="s">
        <v>828</v>
      </c>
      <c r="C6884" t="s">
        <v>199</v>
      </c>
      <c r="D6884" t="s">
        <v>32</v>
      </c>
      <c r="E6884" s="1">
        <v>46062.69295138889</v>
      </c>
      <c r="F6884" s="1">
        <v>46062.706145833326</v>
      </c>
      <c r="G6884" t="s">
        <v>27</v>
      </c>
      <c r="H6884">
        <v>1</v>
      </c>
      <c r="I6884">
        <v>38.130000000000003</v>
      </c>
      <c r="J6884">
        <v>28.23</v>
      </c>
      <c r="K6884">
        <v>3.81</v>
      </c>
      <c r="L6884">
        <v>30</v>
      </c>
      <c r="M6884">
        <v>37.36</v>
      </c>
      <c r="N6884">
        <v>1.1599999999999999</v>
      </c>
      <c r="O6884" t="s">
        <v>38</v>
      </c>
      <c r="P6884">
        <v>0</v>
      </c>
      <c r="Q6884">
        <v>5</v>
      </c>
      <c r="R6884" s="3">
        <f t="shared" si="642"/>
        <v>34.32</v>
      </c>
      <c r="S6884" s="3">
        <f t="shared" si="643"/>
        <v>6.09</v>
      </c>
      <c r="T6884" s="3">
        <f t="shared" si="644"/>
        <v>-7.3599999999999994</v>
      </c>
      <c r="U6884" s="3">
        <f t="shared" si="645"/>
        <v>-2.4299999999999997</v>
      </c>
      <c r="V6884" s="4">
        <f t="shared" si="646"/>
        <v>-7.0804195804195794E-2</v>
      </c>
      <c r="W6884" s="5">
        <f t="shared" si="647"/>
        <v>0</v>
      </c>
    </row>
    <row r="6885" spans="1:23">
      <c r="A6885" t="s">
        <v>8372</v>
      </c>
      <c r="B6885" t="s">
        <v>3184</v>
      </c>
      <c r="C6885" t="s">
        <v>1109</v>
      </c>
      <c r="D6885" t="s">
        <v>143</v>
      </c>
      <c r="E6885" s="1">
        <v>46062.744317129633</v>
      </c>
      <c r="F6885" s="1">
        <v>46062.752650462957</v>
      </c>
      <c r="G6885" t="s">
        <v>27</v>
      </c>
      <c r="H6885">
        <v>2</v>
      </c>
      <c r="I6885">
        <v>420.44</v>
      </c>
      <c r="J6885">
        <v>297.36</v>
      </c>
      <c r="K6885">
        <v>0</v>
      </c>
      <c r="L6885">
        <v>0</v>
      </c>
      <c r="M6885">
        <v>55.48</v>
      </c>
      <c r="N6885">
        <v>7.57</v>
      </c>
      <c r="O6885" t="s">
        <v>65</v>
      </c>
      <c r="P6885">
        <v>0</v>
      </c>
      <c r="Q6885">
        <v>5</v>
      </c>
      <c r="R6885" s="3">
        <f t="shared" si="642"/>
        <v>420.44</v>
      </c>
      <c r="S6885" s="3">
        <f t="shared" si="643"/>
        <v>123.07999999999998</v>
      </c>
      <c r="T6885" s="3">
        <f t="shared" si="644"/>
        <v>-55.48</v>
      </c>
      <c r="U6885" s="3">
        <f t="shared" si="645"/>
        <v>60.029999999999994</v>
      </c>
      <c r="V6885" s="4">
        <f t="shared" si="646"/>
        <v>0.14277899343544856</v>
      </c>
      <c r="W6885" s="5">
        <f t="shared" si="647"/>
        <v>1</v>
      </c>
    </row>
    <row r="6886" spans="1:23">
      <c r="A6886" t="s">
        <v>8373</v>
      </c>
      <c r="B6886" t="s">
        <v>855</v>
      </c>
      <c r="C6886" t="s">
        <v>1038</v>
      </c>
      <c r="D6886" t="s">
        <v>52</v>
      </c>
      <c r="E6886" s="1">
        <v>46062.753275462957</v>
      </c>
      <c r="F6886" s="1">
        <v>46062.758831018517</v>
      </c>
      <c r="G6886" t="s">
        <v>27</v>
      </c>
      <c r="H6886">
        <v>2</v>
      </c>
      <c r="I6886">
        <v>645.22</v>
      </c>
      <c r="J6886">
        <v>399.42</v>
      </c>
      <c r="K6886">
        <v>161.30000000000001</v>
      </c>
      <c r="L6886">
        <v>0</v>
      </c>
      <c r="M6886">
        <v>36.86</v>
      </c>
      <c r="N6886">
        <v>8.7100000000000009</v>
      </c>
      <c r="O6886" t="s">
        <v>38</v>
      </c>
      <c r="P6886">
        <v>0</v>
      </c>
      <c r="Q6886">
        <v>5</v>
      </c>
      <c r="R6886" s="3">
        <f t="shared" si="642"/>
        <v>483.92</v>
      </c>
      <c r="S6886" s="3">
        <f t="shared" si="643"/>
        <v>84.5</v>
      </c>
      <c r="T6886" s="3">
        <f t="shared" si="644"/>
        <v>-36.86</v>
      </c>
      <c r="U6886" s="3">
        <f t="shared" si="645"/>
        <v>38.93</v>
      </c>
      <c r="V6886" s="4">
        <f t="shared" si="646"/>
        <v>8.0447181352289635E-2</v>
      </c>
      <c r="W6886" s="5">
        <f t="shared" si="647"/>
        <v>1</v>
      </c>
    </row>
    <row r="6887" spans="1:23">
      <c r="A6887" t="s">
        <v>8374</v>
      </c>
      <c r="B6887" t="s">
        <v>3162</v>
      </c>
      <c r="C6887" t="s">
        <v>256</v>
      </c>
      <c r="D6887" t="s">
        <v>48</v>
      </c>
      <c r="E6887" s="1">
        <v>46062.772847222222</v>
      </c>
      <c r="F6887" s="1">
        <v>46062.787430555552</v>
      </c>
      <c r="G6887" t="s">
        <v>27</v>
      </c>
      <c r="H6887">
        <v>3</v>
      </c>
      <c r="I6887">
        <v>317.49</v>
      </c>
      <c r="J6887">
        <v>228.69</v>
      </c>
      <c r="K6887">
        <v>31.75</v>
      </c>
      <c r="L6887">
        <v>30</v>
      </c>
      <c r="M6887">
        <v>59.98</v>
      </c>
      <c r="N6887">
        <v>5.68</v>
      </c>
      <c r="O6887" t="s">
        <v>38</v>
      </c>
      <c r="P6887">
        <v>6</v>
      </c>
      <c r="Q6887">
        <v>4</v>
      </c>
      <c r="R6887" s="3">
        <f t="shared" si="642"/>
        <v>285.74</v>
      </c>
      <c r="S6887" s="3">
        <f t="shared" si="643"/>
        <v>57.050000000000011</v>
      </c>
      <c r="T6887" s="3">
        <f t="shared" si="644"/>
        <v>-29.979999999999997</v>
      </c>
      <c r="U6887" s="3">
        <f t="shared" si="645"/>
        <v>21.390000000000015</v>
      </c>
      <c r="V6887" s="4">
        <f t="shared" si="646"/>
        <v>7.4858262756351976E-2</v>
      </c>
      <c r="W6887" s="5">
        <f t="shared" si="647"/>
        <v>1</v>
      </c>
    </row>
    <row r="6888" spans="1:23">
      <c r="A6888" t="s">
        <v>8375</v>
      </c>
      <c r="B6888" t="s">
        <v>4412</v>
      </c>
      <c r="C6888" t="s">
        <v>844</v>
      </c>
      <c r="D6888" t="s">
        <v>127</v>
      </c>
      <c r="E6888" s="1">
        <v>46062.778321759259</v>
      </c>
      <c r="F6888" s="1">
        <v>46062.790821759263</v>
      </c>
      <c r="G6888" t="s">
        <v>53</v>
      </c>
      <c r="H6888">
        <v>3</v>
      </c>
      <c r="I6888">
        <v>288.20999999999998</v>
      </c>
      <c r="J6888">
        <v>222.57</v>
      </c>
      <c r="K6888">
        <v>0</v>
      </c>
      <c r="L6888">
        <v>30</v>
      </c>
      <c r="M6888">
        <v>51.13</v>
      </c>
      <c r="N6888">
        <v>5.73</v>
      </c>
      <c r="O6888" t="s">
        <v>38</v>
      </c>
      <c r="P6888">
        <v>3</v>
      </c>
      <c r="Q6888">
        <v>1</v>
      </c>
      <c r="R6888" s="3">
        <f t="shared" si="642"/>
        <v>288.20999999999998</v>
      </c>
      <c r="S6888" s="3">
        <f t="shared" si="643"/>
        <v>65.639999999999986</v>
      </c>
      <c r="T6888" s="3">
        <f t="shared" si="644"/>
        <v>-21.130000000000003</v>
      </c>
      <c r="U6888" s="3">
        <f t="shared" si="645"/>
        <v>38.779999999999987</v>
      </c>
      <c r="V6888" s="4">
        <f t="shared" si="646"/>
        <v>0.13455466500121435</v>
      </c>
      <c r="W6888" s="5">
        <f t="shared" si="647"/>
        <v>1</v>
      </c>
    </row>
    <row r="6889" spans="1:23">
      <c r="A6889" t="s">
        <v>8376</v>
      </c>
      <c r="B6889" t="s">
        <v>229</v>
      </c>
      <c r="C6889" t="s">
        <v>506</v>
      </c>
      <c r="D6889" t="s">
        <v>160</v>
      </c>
      <c r="E6889" s="1">
        <v>46062.887743055559</v>
      </c>
      <c r="F6889" s="1">
        <v>46062.903020833342</v>
      </c>
      <c r="G6889" t="s">
        <v>27</v>
      </c>
      <c r="H6889">
        <v>1</v>
      </c>
      <c r="I6889">
        <v>189.34</v>
      </c>
      <c r="J6889">
        <v>146.91999999999999</v>
      </c>
      <c r="K6889">
        <v>9.4700000000000006</v>
      </c>
      <c r="L6889">
        <v>30</v>
      </c>
      <c r="M6889">
        <v>58.14</v>
      </c>
      <c r="N6889">
        <v>3.78</v>
      </c>
      <c r="O6889" t="s">
        <v>38</v>
      </c>
      <c r="P6889">
        <v>2</v>
      </c>
      <c r="Q6889">
        <v>4</v>
      </c>
      <c r="R6889" s="3">
        <f t="shared" si="642"/>
        <v>179.87</v>
      </c>
      <c r="S6889" s="3">
        <f t="shared" si="643"/>
        <v>32.950000000000017</v>
      </c>
      <c r="T6889" s="3">
        <f t="shared" si="644"/>
        <v>-28.14</v>
      </c>
      <c r="U6889" s="3">
        <f t="shared" si="645"/>
        <v>1.0300000000000167</v>
      </c>
      <c r="V6889" s="4">
        <f t="shared" si="646"/>
        <v>5.7263579251682697E-3</v>
      </c>
      <c r="W6889" s="5">
        <f t="shared" si="647"/>
        <v>1</v>
      </c>
    </row>
    <row r="6890" spans="1:23">
      <c r="A6890" t="s">
        <v>8377</v>
      </c>
      <c r="B6890" t="s">
        <v>5828</v>
      </c>
      <c r="C6890" t="s">
        <v>331</v>
      </c>
      <c r="D6890" t="s">
        <v>48</v>
      </c>
      <c r="E6890" s="1">
        <v>46062.940659722219</v>
      </c>
      <c r="F6890" s="1">
        <v>46062.953159722223</v>
      </c>
      <c r="G6890" t="s">
        <v>27</v>
      </c>
      <c r="H6890">
        <v>1</v>
      </c>
      <c r="I6890">
        <v>179.12</v>
      </c>
      <c r="J6890">
        <v>149.59</v>
      </c>
      <c r="K6890">
        <v>0</v>
      </c>
      <c r="L6890">
        <v>30</v>
      </c>
      <c r="M6890">
        <v>59.23</v>
      </c>
      <c r="N6890">
        <v>3.76</v>
      </c>
      <c r="O6890" t="s">
        <v>38</v>
      </c>
      <c r="P6890">
        <v>3</v>
      </c>
      <c r="Q6890">
        <v>3</v>
      </c>
      <c r="R6890" s="3">
        <f t="shared" si="642"/>
        <v>179.12</v>
      </c>
      <c r="S6890" s="3">
        <f t="shared" si="643"/>
        <v>29.53</v>
      </c>
      <c r="T6890" s="3">
        <f t="shared" si="644"/>
        <v>-29.229999999999997</v>
      </c>
      <c r="U6890" s="3">
        <f t="shared" si="645"/>
        <v>-3.4599999999999955</v>
      </c>
      <c r="V6890" s="4">
        <f t="shared" si="646"/>
        <v>-1.9316659222867325E-2</v>
      </c>
      <c r="W6890" s="5">
        <f t="shared" si="647"/>
        <v>0</v>
      </c>
    </row>
    <row r="6891" spans="1:23">
      <c r="A6891" t="s">
        <v>8378</v>
      </c>
      <c r="B6891" t="s">
        <v>1592</v>
      </c>
      <c r="C6891" t="s">
        <v>1374</v>
      </c>
      <c r="D6891" t="s">
        <v>26</v>
      </c>
      <c r="E6891" s="1">
        <v>46063.251851851863</v>
      </c>
      <c r="F6891" s="1">
        <v>46063.260879629634</v>
      </c>
      <c r="G6891" t="s">
        <v>27</v>
      </c>
      <c r="H6891">
        <v>1</v>
      </c>
      <c r="I6891">
        <v>283.63</v>
      </c>
      <c r="J6891">
        <v>233.3</v>
      </c>
      <c r="K6891">
        <v>0</v>
      </c>
      <c r="L6891">
        <v>30</v>
      </c>
      <c r="M6891">
        <v>41.21</v>
      </c>
      <c r="N6891">
        <v>5.65</v>
      </c>
      <c r="O6891" t="s">
        <v>38</v>
      </c>
      <c r="P6891">
        <v>0</v>
      </c>
      <c r="Q6891">
        <v>4</v>
      </c>
      <c r="R6891" s="3">
        <f t="shared" si="642"/>
        <v>283.63</v>
      </c>
      <c r="S6891" s="3">
        <f t="shared" si="643"/>
        <v>50.329999999999984</v>
      </c>
      <c r="T6891" s="3">
        <f t="shared" si="644"/>
        <v>-11.21</v>
      </c>
      <c r="U6891" s="3">
        <f t="shared" si="645"/>
        <v>33.469999999999985</v>
      </c>
      <c r="V6891" s="4">
        <f t="shared" si="646"/>
        <v>0.11800585269541299</v>
      </c>
      <c r="W6891" s="5">
        <f t="shared" si="647"/>
        <v>1</v>
      </c>
    </row>
    <row r="6892" spans="1:23">
      <c r="A6892" t="s">
        <v>8379</v>
      </c>
      <c r="B6892" t="s">
        <v>1131</v>
      </c>
      <c r="C6892" t="s">
        <v>2676</v>
      </c>
      <c r="D6892" t="s">
        <v>60</v>
      </c>
      <c r="E6892" s="1">
        <v>46063.255497685182</v>
      </c>
      <c r="F6892" s="1">
        <v>46063.265219907407</v>
      </c>
      <c r="G6892" t="s">
        <v>27</v>
      </c>
      <c r="H6892">
        <v>3</v>
      </c>
      <c r="I6892">
        <v>460.05</v>
      </c>
      <c r="J6892">
        <v>336.39</v>
      </c>
      <c r="K6892">
        <v>23</v>
      </c>
      <c r="L6892">
        <v>0</v>
      </c>
      <c r="M6892">
        <v>44.43</v>
      </c>
      <c r="N6892">
        <v>7.87</v>
      </c>
      <c r="O6892" t="s">
        <v>65</v>
      </c>
      <c r="P6892">
        <v>0</v>
      </c>
      <c r="Q6892">
        <v>5</v>
      </c>
      <c r="R6892" s="3">
        <f t="shared" si="642"/>
        <v>437.05</v>
      </c>
      <c r="S6892" s="3">
        <f t="shared" si="643"/>
        <v>100.66000000000003</v>
      </c>
      <c r="T6892" s="3">
        <f t="shared" si="644"/>
        <v>-44.43</v>
      </c>
      <c r="U6892" s="3">
        <f t="shared" si="645"/>
        <v>48.360000000000028</v>
      </c>
      <c r="V6892" s="4">
        <f t="shared" si="646"/>
        <v>0.11065095526827601</v>
      </c>
      <c r="W6892" s="5">
        <f t="shared" si="647"/>
        <v>1</v>
      </c>
    </row>
    <row r="6893" spans="1:23">
      <c r="A6893" t="s">
        <v>8380</v>
      </c>
      <c r="B6893" t="s">
        <v>952</v>
      </c>
      <c r="C6893" t="s">
        <v>402</v>
      </c>
      <c r="D6893" t="s">
        <v>52</v>
      </c>
      <c r="E6893" s="1">
        <v>46063.266041666669</v>
      </c>
      <c r="F6893" s="1">
        <v>46063.279930555553</v>
      </c>
      <c r="G6893" t="s">
        <v>27</v>
      </c>
      <c r="H6893">
        <v>1</v>
      </c>
      <c r="I6893">
        <v>134.77000000000001</v>
      </c>
      <c r="J6893">
        <v>96.72</v>
      </c>
      <c r="K6893">
        <v>13.48</v>
      </c>
      <c r="L6893">
        <v>30</v>
      </c>
      <c r="M6893">
        <v>47.32</v>
      </c>
      <c r="N6893">
        <v>2.72</v>
      </c>
      <c r="O6893" t="s">
        <v>38</v>
      </c>
      <c r="P6893">
        <v>5</v>
      </c>
      <c r="Q6893">
        <v>3</v>
      </c>
      <c r="R6893" s="3">
        <f t="shared" si="642"/>
        <v>121.29</v>
      </c>
      <c r="S6893" s="3">
        <f t="shared" si="643"/>
        <v>24.570000000000007</v>
      </c>
      <c r="T6893" s="3">
        <f t="shared" si="644"/>
        <v>-17.32</v>
      </c>
      <c r="U6893" s="3">
        <f t="shared" si="645"/>
        <v>4.5300000000000065</v>
      </c>
      <c r="V6893" s="4">
        <f t="shared" si="646"/>
        <v>3.7348503586445758E-2</v>
      </c>
      <c r="W6893" s="5">
        <f t="shared" si="647"/>
        <v>1</v>
      </c>
    </row>
    <row r="6894" spans="1:23">
      <c r="A6894" t="s">
        <v>8381</v>
      </c>
      <c r="B6894" t="s">
        <v>5853</v>
      </c>
      <c r="C6894" t="s">
        <v>1019</v>
      </c>
      <c r="D6894" t="s">
        <v>87</v>
      </c>
      <c r="E6894" s="1">
        <v>46063.274062500001</v>
      </c>
      <c r="F6894" s="1">
        <v>46063.292118055557</v>
      </c>
      <c r="G6894" t="s">
        <v>53</v>
      </c>
      <c r="H6894">
        <v>2</v>
      </c>
      <c r="I6894">
        <v>489.92</v>
      </c>
      <c r="J6894">
        <v>368.58</v>
      </c>
      <c r="K6894">
        <v>73.489999999999995</v>
      </c>
      <c r="L6894">
        <v>0</v>
      </c>
      <c r="M6894">
        <v>56.28</v>
      </c>
      <c r="N6894">
        <v>7.5</v>
      </c>
      <c r="O6894" t="s">
        <v>38</v>
      </c>
      <c r="P6894">
        <v>6</v>
      </c>
      <c r="Q6894">
        <v>1</v>
      </c>
      <c r="R6894" s="3">
        <f t="shared" si="642"/>
        <v>416.43</v>
      </c>
      <c r="S6894" s="3">
        <f t="shared" si="643"/>
        <v>47.850000000000023</v>
      </c>
      <c r="T6894" s="3">
        <f t="shared" si="644"/>
        <v>-56.28</v>
      </c>
      <c r="U6894" s="3">
        <f t="shared" si="645"/>
        <v>-15.929999999999978</v>
      </c>
      <c r="V6894" s="4">
        <f t="shared" si="646"/>
        <v>-3.8253728117570725E-2</v>
      </c>
      <c r="W6894" s="5">
        <f t="shared" si="647"/>
        <v>0</v>
      </c>
    </row>
    <row r="6895" spans="1:23">
      <c r="A6895" t="s">
        <v>8382</v>
      </c>
      <c r="B6895" t="s">
        <v>2104</v>
      </c>
      <c r="C6895" t="s">
        <v>153</v>
      </c>
      <c r="D6895" t="s">
        <v>160</v>
      </c>
      <c r="E6895" s="1">
        <v>46063.278333333343</v>
      </c>
      <c r="G6895" t="s">
        <v>110</v>
      </c>
      <c r="H6895">
        <v>2</v>
      </c>
      <c r="I6895">
        <v>644.54</v>
      </c>
      <c r="J6895">
        <v>380.14</v>
      </c>
      <c r="K6895">
        <v>0</v>
      </c>
      <c r="L6895">
        <v>0</v>
      </c>
      <c r="M6895">
        <v>38.770000000000003</v>
      </c>
      <c r="N6895">
        <v>0</v>
      </c>
      <c r="O6895" t="s">
        <v>38</v>
      </c>
      <c r="P6895">
        <v>0</v>
      </c>
      <c r="R6895" s="3">
        <f t="shared" si="642"/>
        <v>644.54</v>
      </c>
      <c r="S6895" s="3">
        <f t="shared" si="643"/>
        <v>264.39999999999998</v>
      </c>
      <c r="T6895" s="3">
        <f t="shared" si="644"/>
        <v>-38.770000000000003</v>
      </c>
      <c r="U6895" s="3">
        <f t="shared" si="645"/>
        <v>225.62999999999997</v>
      </c>
      <c r="V6895" s="4">
        <f t="shared" si="646"/>
        <v>0.35006361125764107</v>
      </c>
      <c r="W6895" s="5">
        <f t="shared" si="647"/>
        <v>1</v>
      </c>
    </row>
    <row r="6896" spans="1:23">
      <c r="A6896" t="s">
        <v>8383</v>
      </c>
      <c r="B6896" t="s">
        <v>2692</v>
      </c>
      <c r="C6896" t="s">
        <v>1407</v>
      </c>
      <c r="D6896" t="s">
        <v>26</v>
      </c>
      <c r="E6896" s="1">
        <v>46063.315127314818</v>
      </c>
      <c r="F6896" s="1">
        <v>46063.324155092603</v>
      </c>
      <c r="G6896" t="s">
        <v>53</v>
      </c>
      <c r="H6896">
        <v>2</v>
      </c>
      <c r="I6896">
        <v>450.82</v>
      </c>
      <c r="J6896">
        <v>382.38</v>
      </c>
      <c r="K6896">
        <v>22.54</v>
      </c>
      <c r="L6896">
        <v>0</v>
      </c>
      <c r="M6896">
        <v>50.44</v>
      </c>
      <c r="N6896">
        <v>7.71</v>
      </c>
      <c r="O6896" t="s">
        <v>38</v>
      </c>
      <c r="P6896">
        <v>0</v>
      </c>
      <c r="Q6896">
        <v>1</v>
      </c>
      <c r="R6896" s="3">
        <f t="shared" si="642"/>
        <v>428.28</v>
      </c>
      <c r="S6896" s="3">
        <f t="shared" si="643"/>
        <v>45.899999999999977</v>
      </c>
      <c r="T6896" s="3">
        <f t="shared" si="644"/>
        <v>-50.44</v>
      </c>
      <c r="U6896" s="3">
        <f t="shared" si="645"/>
        <v>-12.250000000000021</v>
      </c>
      <c r="V6896" s="4">
        <f t="shared" si="646"/>
        <v>-2.8602783225927016E-2</v>
      </c>
      <c r="W6896" s="5">
        <f t="shared" si="647"/>
        <v>0</v>
      </c>
    </row>
    <row r="6897" spans="1:23">
      <c r="A6897" t="s">
        <v>8384</v>
      </c>
      <c r="B6897" t="s">
        <v>3432</v>
      </c>
      <c r="C6897" t="s">
        <v>59</v>
      </c>
      <c r="D6897" t="s">
        <v>48</v>
      </c>
      <c r="E6897" s="1">
        <v>46063.356053240743</v>
      </c>
      <c r="F6897" s="1">
        <v>46063.361608796287</v>
      </c>
      <c r="G6897" t="s">
        <v>27</v>
      </c>
      <c r="H6897">
        <v>1</v>
      </c>
      <c r="I6897">
        <v>21.98</v>
      </c>
      <c r="J6897">
        <v>18.04</v>
      </c>
      <c r="K6897">
        <v>5.5</v>
      </c>
      <c r="L6897">
        <v>30</v>
      </c>
      <c r="M6897">
        <v>42.8</v>
      </c>
      <c r="N6897">
        <v>0.84</v>
      </c>
      <c r="O6897" t="s">
        <v>65</v>
      </c>
      <c r="P6897">
        <v>0</v>
      </c>
      <c r="Q6897">
        <v>5</v>
      </c>
      <c r="R6897" s="3">
        <f t="shared" si="642"/>
        <v>16.48</v>
      </c>
      <c r="S6897" s="3">
        <f t="shared" si="643"/>
        <v>-1.5599999999999987</v>
      </c>
      <c r="T6897" s="3">
        <f t="shared" si="644"/>
        <v>-12.799999999999997</v>
      </c>
      <c r="U6897" s="3">
        <f t="shared" si="645"/>
        <v>-15.199999999999996</v>
      </c>
      <c r="V6897" s="4">
        <f t="shared" si="646"/>
        <v>-0.92233009708737834</v>
      </c>
      <c r="W6897" s="5">
        <f t="shared" si="647"/>
        <v>0</v>
      </c>
    </row>
    <row r="6898" spans="1:23">
      <c r="A6898" t="s">
        <v>8385</v>
      </c>
      <c r="B6898" t="s">
        <v>288</v>
      </c>
      <c r="C6898" t="s">
        <v>639</v>
      </c>
      <c r="D6898" t="s">
        <v>103</v>
      </c>
      <c r="E6898" s="1">
        <v>46063.370578703703</v>
      </c>
      <c r="F6898" s="1">
        <v>46063.381689814807</v>
      </c>
      <c r="G6898" t="s">
        <v>27</v>
      </c>
      <c r="H6898">
        <v>1</v>
      </c>
      <c r="I6898">
        <v>161.84</v>
      </c>
      <c r="J6898">
        <v>142.82</v>
      </c>
      <c r="K6898">
        <v>16.18</v>
      </c>
      <c r="L6898">
        <v>30</v>
      </c>
      <c r="M6898">
        <v>46.17</v>
      </c>
      <c r="N6898">
        <v>3.16</v>
      </c>
      <c r="O6898" t="s">
        <v>38</v>
      </c>
      <c r="P6898">
        <v>0</v>
      </c>
      <c r="Q6898">
        <v>5</v>
      </c>
      <c r="R6898" s="3">
        <f t="shared" si="642"/>
        <v>145.66</v>
      </c>
      <c r="S6898" s="3">
        <f t="shared" si="643"/>
        <v>2.8400000000000034</v>
      </c>
      <c r="T6898" s="3">
        <f t="shared" si="644"/>
        <v>-16.170000000000002</v>
      </c>
      <c r="U6898" s="3">
        <f t="shared" si="645"/>
        <v>-16.489999999999998</v>
      </c>
      <c r="V6898" s="4">
        <f t="shared" si="646"/>
        <v>-0.11320884250995468</v>
      </c>
      <c r="W6898" s="5">
        <f t="shared" si="647"/>
        <v>0</v>
      </c>
    </row>
    <row r="6899" spans="1:23">
      <c r="A6899" t="s">
        <v>8386</v>
      </c>
      <c r="B6899" t="s">
        <v>6924</v>
      </c>
      <c r="C6899" t="s">
        <v>614</v>
      </c>
      <c r="D6899" t="s">
        <v>44</v>
      </c>
      <c r="E6899" s="1">
        <v>46063.386828703697</v>
      </c>
      <c r="G6899" t="s">
        <v>110</v>
      </c>
      <c r="H6899">
        <v>1</v>
      </c>
      <c r="I6899">
        <v>208.88</v>
      </c>
      <c r="J6899">
        <v>179.29</v>
      </c>
      <c r="K6899">
        <v>20.89</v>
      </c>
      <c r="L6899">
        <v>30</v>
      </c>
      <c r="M6899">
        <v>36.67</v>
      </c>
      <c r="N6899">
        <v>0</v>
      </c>
      <c r="O6899" t="s">
        <v>65</v>
      </c>
      <c r="P6899">
        <v>15</v>
      </c>
      <c r="R6899" s="3">
        <f t="shared" si="642"/>
        <v>187.99</v>
      </c>
      <c r="S6899" s="3">
        <f t="shared" si="643"/>
        <v>8.7000000000000171</v>
      </c>
      <c r="T6899" s="3">
        <f t="shared" si="644"/>
        <v>-6.6700000000000017</v>
      </c>
      <c r="U6899" s="3">
        <f t="shared" si="645"/>
        <v>2.0300000000000153</v>
      </c>
      <c r="V6899" s="4">
        <f t="shared" si="646"/>
        <v>1.0798446725889756E-2</v>
      </c>
      <c r="W6899" s="5">
        <f t="shared" si="647"/>
        <v>1</v>
      </c>
    </row>
    <row r="6900" spans="1:23">
      <c r="A6900" t="s">
        <v>8387</v>
      </c>
      <c r="B6900" t="s">
        <v>1781</v>
      </c>
      <c r="C6900" t="s">
        <v>130</v>
      </c>
      <c r="D6900" t="s">
        <v>64</v>
      </c>
      <c r="E6900" s="1">
        <v>46063.524004629631</v>
      </c>
      <c r="F6900" s="1">
        <v>46063.541365740741</v>
      </c>
      <c r="G6900" t="s">
        <v>53</v>
      </c>
      <c r="H6900">
        <v>1</v>
      </c>
      <c r="I6900">
        <v>76.73</v>
      </c>
      <c r="J6900">
        <v>62.02</v>
      </c>
      <c r="K6900">
        <v>11.51</v>
      </c>
      <c r="L6900">
        <v>30</v>
      </c>
      <c r="M6900">
        <v>49.57</v>
      </c>
      <c r="N6900">
        <v>1.71</v>
      </c>
      <c r="O6900" t="s">
        <v>65</v>
      </c>
      <c r="P6900">
        <v>5</v>
      </c>
      <c r="Q6900">
        <v>2</v>
      </c>
      <c r="R6900" s="3">
        <f t="shared" si="642"/>
        <v>65.22</v>
      </c>
      <c r="S6900" s="3">
        <f t="shared" si="643"/>
        <v>3.1999999999999957</v>
      </c>
      <c r="T6900" s="3">
        <f t="shared" si="644"/>
        <v>-19.57</v>
      </c>
      <c r="U6900" s="3">
        <f t="shared" si="645"/>
        <v>-18.080000000000005</v>
      </c>
      <c r="V6900" s="4">
        <f t="shared" si="646"/>
        <v>-0.27721557804354502</v>
      </c>
      <c r="W6900" s="5">
        <f t="shared" si="647"/>
        <v>0</v>
      </c>
    </row>
    <row r="6901" spans="1:23">
      <c r="A6901" t="s">
        <v>8388</v>
      </c>
      <c r="B6901" t="s">
        <v>757</v>
      </c>
      <c r="C6901" t="s">
        <v>280</v>
      </c>
      <c r="D6901" t="s">
        <v>26</v>
      </c>
      <c r="E6901" s="1">
        <v>46063.615682870368</v>
      </c>
      <c r="G6901" t="s">
        <v>110</v>
      </c>
      <c r="H6901">
        <v>1</v>
      </c>
      <c r="I6901">
        <v>113.8</v>
      </c>
      <c r="J6901">
        <v>83.77</v>
      </c>
      <c r="K6901">
        <v>28.45</v>
      </c>
      <c r="L6901">
        <v>30</v>
      </c>
      <c r="M6901">
        <v>36.47</v>
      </c>
      <c r="N6901">
        <v>0</v>
      </c>
      <c r="O6901" t="s">
        <v>33</v>
      </c>
      <c r="P6901">
        <v>0</v>
      </c>
      <c r="R6901" s="3">
        <f t="shared" si="642"/>
        <v>85.35</v>
      </c>
      <c r="S6901" s="3">
        <f t="shared" si="643"/>
        <v>1.5799999999999983</v>
      </c>
      <c r="T6901" s="3">
        <f t="shared" si="644"/>
        <v>-6.4699999999999989</v>
      </c>
      <c r="U6901" s="3">
        <f t="shared" si="645"/>
        <v>-4.8900000000000006</v>
      </c>
      <c r="V6901" s="4">
        <f t="shared" si="646"/>
        <v>-5.7293497363796145E-2</v>
      </c>
      <c r="W6901" s="5">
        <f t="shared" si="647"/>
        <v>0</v>
      </c>
    </row>
    <row r="6902" spans="1:23">
      <c r="A6902" t="s">
        <v>8389</v>
      </c>
      <c r="B6902" t="s">
        <v>2051</v>
      </c>
      <c r="C6902" t="s">
        <v>242</v>
      </c>
      <c r="D6902" t="s">
        <v>117</v>
      </c>
      <c r="E6902" s="1">
        <v>46063.660011574073</v>
      </c>
      <c r="F6902" s="1">
        <v>46063.672511574077</v>
      </c>
      <c r="G6902" t="s">
        <v>27</v>
      </c>
      <c r="H6902">
        <v>2</v>
      </c>
      <c r="I6902">
        <v>2052.8000000000002</v>
      </c>
      <c r="J6902">
        <v>1120.4000000000001</v>
      </c>
      <c r="K6902">
        <v>102.64</v>
      </c>
      <c r="L6902">
        <v>0</v>
      </c>
      <c r="M6902">
        <v>52.82</v>
      </c>
      <c r="N6902">
        <v>35.1</v>
      </c>
      <c r="O6902" t="s">
        <v>38</v>
      </c>
      <c r="P6902">
        <v>0</v>
      </c>
      <c r="Q6902">
        <v>5</v>
      </c>
      <c r="R6902" s="3">
        <f t="shared" si="642"/>
        <v>1950.16</v>
      </c>
      <c r="S6902" s="3">
        <f t="shared" si="643"/>
        <v>829.76</v>
      </c>
      <c r="T6902" s="3">
        <f t="shared" si="644"/>
        <v>-52.82</v>
      </c>
      <c r="U6902" s="3">
        <f t="shared" si="645"/>
        <v>741.83999999999992</v>
      </c>
      <c r="V6902" s="4">
        <f t="shared" si="646"/>
        <v>0.3803995569594289</v>
      </c>
      <c r="W6902" s="5">
        <f t="shared" si="647"/>
        <v>1</v>
      </c>
    </row>
    <row r="6903" spans="1:23">
      <c r="A6903" t="s">
        <v>8390</v>
      </c>
      <c r="B6903" t="s">
        <v>304</v>
      </c>
      <c r="C6903" t="s">
        <v>1168</v>
      </c>
      <c r="D6903" t="s">
        <v>72</v>
      </c>
      <c r="E6903" s="1">
        <v>46063.69023148148</v>
      </c>
      <c r="F6903" s="1">
        <v>46063.707592592589</v>
      </c>
      <c r="G6903" t="s">
        <v>27</v>
      </c>
      <c r="H6903">
        <v>3</v>
      </c>
      <c r="I6903">
        <v>404.07</v>
      </c>
      <c r="J6903">
        <v>254.43</v>
      </c>
      <c r="K6903">
        <v>40.409999999999997</v>
      </c>
      <c r="L6903">
        <v>0</v>
      </c>
      <c r="M6903">
        <v>54.54</v>
      </c>
      <c r="N6903">
        <v>6.55</v>
      </c>
      <c r="O6903" t="s">
        <v>65</v>
      </c>
      <c r="P6903">
        <v>10</v>
      </c>
      <c r="Q6903">
        <v>4</v>
      </c>
      <c r="R6903" s="3">
        <f t="shared" si="642"/>
        <v>363.65999999999997</v>
      </c>
      <c r="S6903" s="3">
        <f t="shared" si="643"/>
        <v>109.22999999999996</v>
      </c>
      <c r="T6903" s="3">
        <f t="shared" si="644"/>
        <v>-54.54</v>
      </c>
      <c r="U6903" s="3">
        <f t="shared" si="645"/>
        <v>48.139999999999965</v>
      </c>
      <c r="V6903" s="4">
        <f t="shared" si="646"/>
        <v>0.13237639553429018</v>
      </c>
      <c r="W6903" s="5">
        <f t="shared" si="647"/>
        <v>1</v>
      </c>
    </row>
    <row r="6904" spans="1:23">
      <c r="A6904" t="s">
        <v>8391</v>
      </c>
      <c r="B6904" t="s">
        <v>3033</v>
      </c>
      <c r="C6904" t="s">
        <v>340</v>
      </c>
      <c r="D6904" t="s">
        <v>64</v>
      </c>
      <c r="E6904" s="1">
        <v>46063.761192129627</v>
      </c>
      <c r="F6904" s="1">
        <v>46063.782025462962</v>
      </c>
      <c r="G6904" t="s">
        <v>27</v>
      </c>
      <c r="H6904">
        <v>2</v>
      </c>
      <c r="I6904">
        <v>231.54</v>
      </c>
      <c r="J6904">
        <v>208.38</v>
      </c>
      <c r="K6904">
        <v>23.15</v>
      </c>
      <c r="L6904">
        <v>30</v>
      </c>
      <c r="M6904">
        <v>44.03</v>
      </c>
      <c r="N6904">
        <v>4.29</v>
      </c>
      <c r="O6904" t="s">
        <v>65</v>
      </c>
      <c r="P6904">
        <v>10</v>
      </c>
      <c r="Q6904">
        <v>4</v>
      </c>
      <c r="R6904" s="3">
        <f t="shared" si="642"/>
        <v>208.39</v>
      </c>
      <c r="S6904" s="3">
        <f t="shared" si="643"/>
        <v>9.9999999999909051E-3</v>
      </c>
      <c r="T6904" s="3">
        <f t="shared" si="644"/>
        <v>-14.030000000000001</v>
      </c>
      <c r="U6904" s="3">
        <f t="shared" si="645"/>
        <v>-18.310000000000009</v>
      </c>
      <c r="V6904" s="4">
        <f t="shared" si="646"/>
        <v>-8.78641009645377E-2</v>
      </c>
      <c r="W6904" s="5">
        <f t="shared" si="647"/>
        <v>0</v>
      </c>
    </row>
    <row r="6905" spans="1:23">
      <c r="A6905" t="s">
        <v>8392</v>
      </c>
      <c r="B6905" t="s">
        <v>5000</v>
      </c>
      <c r="C6905" t="s">
        <v>1150</v>
      </c>
      <c r="D6905" t="s">
        <v>44</v>
      </c>
      <c r="E6905" s="1">
        <v>46063.835995370369</v>
      </c>
      <c r="F6905" s="1">
        <v>46063.853356481479</v>
      </c>
      <c r="G6905" t="s">
        <v>27</v>
      </c>
      <c r="H6905">
        <v>2</v>
      </c>
      <c r="I6905">
        <v>112.22</v>
      </c>
      <c r="J6905">
        <v>87.26</v>
      </c>
      <c r="K6905">
        <v>5.61</v>
      </c>
      <c r="L6905">
        <v>30</v>
      </c>
      <c r="M6905">
        <v>39.08</v>
      </c>
      <c r="N6905">
        <v>2.46</v>
      </c>
      <c r="O6905" t="s">
        <v>38</v>
      </c>
      <c r="P6905">
        <v>10</v>
      </c>
      <c r="Q6905">
        <v>3</v>
      </c>
      <c r="R6905" s="3">
        <f t="shared" si="642"/>
        <v>106.61</v>
      </c>
      <c r="S6905" s="3">
        <f t="shared" si="643"/>
        <v>19.349999999999994</v>
      </c>
      <c r="T6905" s="3">
        <f t="shared" si="644"/>
        <v>-9.0799999999999983</v>
      </c>
      <c r="U6905" s="3">
        <f t="shared" si="645"/>
        <v>7.8099999999999961</v>
      </c>
      <c r="V6905" s="4">
        <f t="shared" si="646"/>
        <v>7.3257668136197315E-2</v>
      </c>
      <c r="W6905" s="5">
        <f t="shared" si="647"/>
        <v>1</v>
      </c>
    </row>
    <row r="6906" spans="1:23">
      <c r="A6906" t="s">
        <v>8393</v>
      </c>
      <c r="B6906" t="s">
        <v>1352</v>
      </c>
      <c r="C6906" t="s">
        <v>313</v>
      </c>
      <c r="D6906" t="s">
        <v>72</v>
      </c>
      <c r="E6906" s="1">
        <v>46063.892743055563</v>
      </c>
      <c r="F6906" s="1">
        <v>46063.907326388893</v>
      </c>
      <c r="G6906" t="s">
        <v>27</v>
      </c>
      <c r="H6906">
        <v>2</v>
      </c>
      <c r="I6906">
        <v>824.04</v>
      </c>
      <c r="J6906">
        <v>617.17999999999995</v>
      </c>
      <c r="K6906">
        <v>0</v>
      </c>
      <c r="L6906">
        <v>0</v>
      </c>
      <c r="M6906">
        <v>50.91</v>
      </c>
      <c r="N6906">
        <v>14.83</v>
      </c>
      <c r="O6906" t="s">
        <v>65</v>
      </c>
      <c r="P6906">
        <v>6</v>
      </c>
      <c r="Q6906">
        <v>3</v>
      </c>
      <c r="R6906" s="3">
        <f t="shared" si="642"/>
        <v>824.04</v>
      </c>
      <c r="S6906" s="3">
        <f t="shared" si="643"/>
        <v>206.86</v>
      </c>
      <c r="T6906" s="3">
        <f t="shared" si="644"/>
        <v>-50.91</v>
      </c>
      <c r="U6906" s="3">
        <f t="shared" si="645"/>
        <v>141.12</v>
      </c>
      <c r="V6906" s="4">
        <f t="shared" si="646"/>
        <v>0.17125382262996944</v>
      </c>
      <c r="W6906" s="5">
        <f t="shared" si="647"/>
        <v>1</v>
      </c>
    </row>
    <row r="6907" spans="1:23">
      <c r="A6907" t="s">
        <v>8394</v>
      </c>
      <c r="B6907" t="s">
        <v>5951</v>
      </c>
      <c r="C6907" t="s">
        <v>760</v>
      </c>
      <c r="D6907" t="s">
        <v>32</v>
      </c>
      <c r="E6907" s="1">
        <v>46063.945752314823</v>
      </c>
      <c r="F6907" s="1">
        <v>46063.965196759258</v>
      </c>
      <c r="G6907" t="s">
        <v>27</v>
      </c>
      <c r="H6907">
        <v>1</v>
      </c>
      <c r="I6907">
        <v>274.8</v>
      </c>
      <c r="J6907">
        <v>187.42</v>
      </c>
      <c r="K6907">
        <v>68.7</v>
      </c>
      <c r="L6907">
        <v>30</v>
      </c>
      <c r="M6907">
        <v>52.41</v>
      </c>
      <c r="N6907">
        <v>4.25</v>
      </c>
      <c r="O6907" t="s">
        <v>33</v>
      </c>
      <c r="P6907">
        <v>8</v>
      </c>
      <c r="Q6907">
        <v>4</v>
      </c>
      <c r="R6907" s="3">
        <f t="shared" si="642"/>
        <v>206.10000000000002</v>
      </c>
      <c r="S6907" s="3">
        <f t="shared" si="643"/>
        <v>18.680000000000035</v>
      </c>
      <c r="T6907" s="3">
        <f t="shared" si="644"/>
        <v>-22.409999999999997</v>
      </c>
      <c r="U6907" s="3">
        <f t="shared" si="645"/>
        <v>-7.9799999999999613</v>
      </c>
      <c r="V6907" s="4">
        <f t="shared" si="646"/>
        <v>-3.8719068413391365E-2</v>
      </c>
      <c r="W6907" s="5">
        <f t="shared" si="647"/>
        <v>0</v>
      </c>
    </row>
    <row r="6908" spans="1:23">
      <c r="A6908" t="s">
        <v>8395</v>
      </c>
      <c r="B6908" t="s">
        <v>476</v>
      </c>
      <c r="C6908" t="s">
        <v>760</v>
      </c>
      <c r="D6908" t="s">
        <v>127</v>
      </c>
      <c r="E6908" s="1">
        <v>46064.264803240738</v>
      </c>
      <c r="F6908" s="1">
        <v>46064.282858796287</v>
      </c>
      <c r="G6908" t="s">
        <v>27</v>
      </c>
      <c r="H6908">
        <v>1</v>
      </c>
      <c r="I6908">
        <v>274.8</v>
      </c>
      <c r="J6908">
        <v>187.42</v>
      </c>
      <c r="K6908">
        <v>13.74</v>
      </c>
      <c r="L6908">
        <v>30</v>
      </c>
      <c r="M6908">
        <v>40.369999999999997</v>
      </c>
      <c r="N6908">
        <v>5.24</v>
      </c>
      <c r="O6908" t="s">
        <v>144</v>
      </c>
      <c r="P6908">
        <v>11</v>
      </c>
      <c r="Q6908">
        <v>3</v>
      </c>
      <c r="R6908" s="3">
        <f t="shared" si="642"/>
        <v>261.06</v>
      </c>
      <c r="S6908" s="3">
        <f t="shared" si="643"/>
        <v>73.640000000000015</v>
      </c>
      <c r="T6908" s="3">
        <f t="shared" si="644"/>
        <v>-10.369999999999997</v>
      </c>
      <c r="U6908" s="3">
        <f t="shared" si="645"/>
        <v>58.030000000000015</v>
      </c>
      <c r="V6908" s="4">
        <f t="shared" si="646"/>
        <v>0.22228606450624383</v>
      </c>
      <c r="W6908" s="5">
        <f t="shared" si="647"/>
        <v>1</v>
      </c>
    </row>
    <row r="6909" spans="1:23">
      <c r="A6909" t="s">
        <v>8396</v>
      </c>
      <c r="B6909" t="s">
        <v>1814</v>
      </c>
      <c r="C6909" t="s">
        <v>224</v>
      </c>
      <c r="D6909" t="s">
        <v>26</v>
      </c>
      <c r="E6909" s="1">
        <v>46064.311712962961</v>
      </c>
      <c r="F6909" s="1">
        <v>46064.3200462963</v>
      </c>
      <c r="G6909" t="s">
        <v>27</v>
      </c>
      <c r="H6909">
        <v>1</v>
      </c>
      <c r="I6909">
        <v>122.91</v>
      </c>
      <c r="J6909">
        <v>95.88</v>
      </c>
      <c r="K6909">
        <v>0</v>
      </c>
      <c r="L6909">
        <v>30</v>
      </c>
      <c r="M6909">
        <v>43.8</v>
      </c>
      <c r="N6909">
        <v>2.75</v>
      </c>
      <c r="O6909" t="s">
        <v>38</v>
      </c>
      <c r="P6909">
        <v>0</v>
      </c>
      <c r="Q6909">
        <v>5</v>
      </c>
      <c r="R6909" s="3">
        <f t="shared" si="642"/>
        <v>122.91</v>
      </c>
      <c r="S6909" s="3">
        <f t="shared" si="643"/>
        <v>27.03</v>
      </c>
      <c r="T6909" s="3">
        <f t="shared" si="644"/>
        <v>-13.799999999999997</v>
      </c>
      <c r="U6909" s="3">
        <f t="shared" si="645"/>
        <v>10.480000000000004</v>
      </c>
      <c r="V6909" s="4">
        <f t="shared" si="646"/>
        <v>8.5265641526320102E-2</v>
      </c>
      <c r="W6909" s="5">
        <f t="shared" si="647"/>
        <v>1</v>
      </c>
    </row>
    <row r="6910" spans="1:23">
      <c r="A6910" t="s">
        <v>8397</v>
      </c>
      <c r="B6910" t="s">
        <v>235</v>
      </c>
      <c r="C6910" t="s">
        <v>325</v>
      </c>
      <c r="D6910" t="s">
        <v>44</v>
      </c>
      <c r="E6910" s="1">
        <v>46064.323796296303</v>
      </c>
      <c r="F6910" s="1">
        <v>46064.33699074074</v>
      </c>
      <c r="G6910" t="s">
        <v>27</v>
      </c>
      <c r="H6910">
        <v>3</v>
      </c>
      <c r="I6910">
        <v>749.19</v>
      </c>
      <c r="J6910">
        <v>452.76</v>
      </c>
      <c r="K6910">
        <v>74.92</v>
      </c>
      <c r="L6910">
        <v>0</v>
      </c>
      <c r="M6910">
        <v>46.29</v>
      </c>
      <c r="N6910">
        <v>12.14</v>
      </c>
      <c r="O6910" t="s">
        <v>38</v>
      </c>
      <c r="P6910">
        <v>4</v>
      </c>
      <c r="Q6910">
        <v>3</v>
      </c>
      <c r="R6910" s="3">
        <f t="shared" si="642"/>
        <v>674.2700000000001</v>
      </c>
      <c r="S6910" s="3">
        <f t="shared" si="643"/>
        <v>221.5100000000001</v>
      </c>
      <c r="T6910" s="3">
        <f t="shared" si="644"/>
        <v>-46.29</v>
      </c>
      <c r="U6910" s="3">
        <f t="shared" si="645"/>
        <v>163.0800000000001</v>
      </c>
      <c r="V6910" s="4">
        <f t="shared" si="646"/>
        <v>0.24186156880774776</v>
      </c>
      <c r="W6910" s="5">
        <f t="shared" si="647"/>
        <v>1</v>
      </c>
    </row>
    <row r="6911" spans="1:23">
      <c r="A6911" t="s">
        <v>8398</v>
      </c>
      <c r="B6911" t="s">
        <v>1983</v>
      </c>
      <c r="C6911" t="s">
        <v>362</v>
      </c>
      <c r="D6911" t="s">
        <v>87</v>
      </c>
      <c r="E6911" s="1">
        <v>46064.356030092589</v>
      </c>
      <c r="F6911" s="1">
        <v>46064.374780092592</v>
      </c>
      <c r="G6911" t="s">
        <v>27</v>
      </c>
      <c r="H6911">
        <v>4</v>
      </c>
      <c r="I6911">
        <v>1943.2</v>
      </c>
      <c r="J6911">
        <v>1250.32</v>
      </c>
      <c r="K6911">
        <v>194.32</v>
      </c>
      <c r="L6911">
        <v>0</v>
      </c>
      <c r="M6911">
        <v>46.25</v>
      </c>
      <c r="N6911">
        <v>31.48</v>
      </c>
      <c r="O6911" t="s">
        <v>38</v>
      </c>
      <c r="P6911">
        <v>7</v>
      </c>
      <c r="Q6911">
        <v>3</v>
      </c>
      <c r="R6911" s="3">
        <f t="shared" si="642"/>
        <v>1748.88</v>
      </c>
      <c r="S6911" s="3">
        <f t="shared" si="643"/>
        <v>498.56000000000017</v>
      </c>
      <c r="T6911" s="3">
        <f t="shared" si="644"/>
        <v>-46.25</v>
      </c>
      <c r="U6911" s="3">
        <f t="shared" si="645"/>
        <v>420.83000000000015</v>
      </c>
      <c r="V6911" s="4">
        <f t="shared" si="646"/>
        <v>0.24062828781848963</v>
      </c>
      <c r="W6911" s="5">
        <f t="shared" si="647"/>
        <v>1</v>
      </c>
    </row>
    <row r="6912" spans="1:23">
      <c r="A6912" t="s">
        <v>8399</v>
      </c>
      <c r="B6912" t="s">
        <v>2529</v>
      </c>
      <c r="C6912" t="s">
        <v>71</v>
      </c>
      <c r="D6912" t="s">
        <v>72</v>
      </c>
      <c r="E6912" s="1">
        <v>46064.406122685177</v>
      </c>
      <c r="F6912" s="1">
        <v>46064.426261574074</v>
      </c>
      <c r="G6912" t="s">
        <v>27</v>
      </c>
      <c r="H6912">
        <v>1</v>
      </c>
      <c r="I6912">
        <v>75.290000000000006</v>
      </c>
      <c r="J6912">
        <v>62.46</v>
      </c>
      <c r="K6912">
        <v>3.76</v>
      </c>
      <c r="L6912">
        <v>30</v>
      </c>
      <c r="M6912">
        <v>60.96</v>
      </c>
      <c r="N6912">
        <v>1.83</v>
      </c>
      <c r="O6912" t="s">
        <v>38</v>
      </c>
      <c r="P6912">
        <v>14</v>
      </c>
      <c r="Q6912">
        <v>1</v>
      </c>
      <c r="R6912" s="3">
        <f t="shared" si="642"/>
        <v>71.53</v>
      </c>
      <c r="S6912" s="3">
        <f t="shared" si="643"/>
        <v>9.07</v>
      </c>
      <c r="T6912" s="3">
        <f t="shared" si="644"/>
        <v>-30.96</v>
      </c>
      <c r="U6912" s="3">
        <f t="shared" si="645"/>
        <v>-23.72</v>
      </c>
      <c r="V6912" s="4">
        <f t="shared" si="646"/>
        <v>-0.33160911505661955</v>
      </c>
      <c r="W6912" s="5">
        <f t="shared" si="647"/>
        <v>0</v>
      </c>
    </row>
    <row r="6913" spans="1:23">
      <c r="A6913" t="s">
        <v>8400</v>
      </c>
      <c r="B6913" t="s">
        <v>1853</v>
      </c>
      <c r="C6913" t="s">
        <v>136</v>
      </c>
      <c r="D6913" t="s">
        <v>160</v>
      </c>
      <c r="E6913" s="1">
        <v>46064.407118055547</v>
      </c>
      <c r="G6913" t="s">
        <v>110</v>
      </c>
      <c r="H6913">
        <v>1</v>
      </c>
      <c r="I6913">
        <v>607.19000000000005</v>
      </c>
      <c r="J6913">
        <v>406.1</v>
      </c>
      <c r="K6913">
        <v>30.36</v>
      </c>
      <c r="L6913">
        <v>0</v>
      </c>
      <c r="M6913">
        <v>58.57</v>
      </c>
      <c r="N6913">
        <v>0</v>
      </c>
      <c r="O6913" t="s">
        <v>65</v>
      </c>
      <c r="P6913">
        <v>0</v>
      </c>
      <c r="R6913" s="3">
        <f t="shared" si="642"/>
        <v>576.83000000000004</v>
      </c>
      <c r="S6913" s="3">
        <f t="shared" si="643"/>
        <v>170.73000000000002</v>
      </c>
      <c r="T6913" s="3">
        <f t="shared" si="644"/>
        <v>-58.57</v>
      </c>
      <c r="U6913" s="3">
        <f t="shared" si="645"/>
        <v>112.16000000000003</v>
      </c>
      <c r="V6913" s="4">
        <f t="shared" si="646"/>
        <v>0.19444203664857934</v>
      </c>
      <c r="W6913" s="5">
        <f t="shared" si="647"/>
        <v>1</v>
      </c>
    </row>
    <row r="6914" spans="1:23">
      <c r="A6914" t="s">
        <v>8401</v>
      </c>
      <c r="B6914" t="s">
        <v>1986</v>
      </c>
      <c r="C6914" t="s">
        <v>437</v>
      </c>
      <c r="D6914" t="s">
        <v>160</v>
      </c>
      <c r="E6914" s="1">
        <v>46064.411736111113</v>
      </c>
      <c r="F6914" s="1">
        <v>46064.418680555558</v>
      </c>
      <c r="G6914" t="s">
        <v>27</v>
      </c>
      <c r="H6914">
        <v>1</v>
      </c>
      <c r="I6914">
        <v>216.94</v>
      </c>
      <c r="J6914">
        <v>189.16</v>
      </c>
      <c r="K6914">
        <v>0</v>
      </c>
      <c r="L6914">
        <v>30</v>
      </c>
      <c r="M6914">
        <v>57.22</v>
      </c>
      <c r="N6914">
        <v>4.4400000000000004</v>
      </c>
      <c r="O6914" t="s">
        <v>38</v>
      </c>
      <c r="P6914">
        <v>0</v>
      </c>
      <c r="Q6914">
        <v>4</v>
      </c>
      <c r="R6914" s="3">
        <f t="shared" ref="R6914:R6977" si="648">I6914-K6914</f>
        <v>216.94</v>
      </c>
      <c r="S6914" s="3">
        <f t="shared" ref="S6914:S6977" si="649">R6914-J6914</f>
        <v>27.78</v>
      </c>
      <c r="T6914" s="3">
        <f t="shared" ref="T6914:T6977" si="650">L6914-M6914</f>
        <v>-27.22</v>
      </c>
      <c r="U6914" s="3">
        <f t="shared" ref="U6914:U6977" si="651">S6914+T6914-N6914</f>
        <v>-3.8799999999999981</v>
      </c>
      <c r="V6914" s="4">
        <f t="shared" ref="V6914:V6977" si="652">IF(R6914&gt;0, U6914/R6914, 0)</f>
        <v>-1.7885129528901991E-2</v>
      </c>
      <c r="W6914" s="5">
        <f t="shared" ref="W6914:W6977" si="653">IF(U6914&gt;0, 1, 0)</f>
        <v>0</v>
      </c>
    </row>
    <row r="6915" spans="1:23">
      <c r="A6915" t="s">
        <v>8402</v>
      </c>
      <c r="B6915" t="s">
        <v>318</v>
      </c>
      <c r="C6915" t="s">
        <v>816</v>
      </c>
      <c r="D6915" t="s">
        <v>37</v>
      </c>
      <c r="E6915" s="1">
        <v>46064.429571759261</v>
      </c>
      <c r="F6915" s="1">
        <v>46064.451099537036</v>
      </c>
      <c r="G6915" t="s">
        <v>27</v>
      </c>
      <c r="H6915">
        <v>1</v>
      </c>
      <c r="I6915">
        <v>208.12</v>
      </c>
      <c r="J6915">
        <v>122.32</v>
      </c>
      <c r="K6915">
        <v>0</v>
      </c>
      <c r="L6915">
        <v>30</v>
      </c>
      <c r="M6915">
        <v>51.7</v>
      </c>
      <c r="N6915">
        <v>4.29</v>
      </c>
      <c r="O6915" t="s">
        <v>38</v>
      </c>
      <c r="P6915">
        <v>11</v>
      </c>
      <c r="Q6915">
        <v>1</v>
      </c>
      <c r="R6915" s="3">
        <f t="shared" si="648"/>
        <v>208.12</v>
      </c>
      <c r="S6915" s="3">
        <f t="shared" si="649"/>
        <v>85.800000000000011</v>
      </c>
      <c r="T6915" s="3">
        <f t="shared" si="650"/>
        <v>-21.700000000000003</v>
      </c>
      <c r="U6915" s="3">
        <f t="shared" si="651"/>
        <v>59.810000000000009</v>
      </c>
      <c r="V6915" s="4">
        <f t="shared" si="652"/>
        <v>0.28738227945416112</v>
      </c>
      <c r="W6915" s="5">
        <f t="shared" si="653"/>
        <v>1</v>
      </c>
    </row>
    <row r="6916" spans="1:23">
      <c r="A6916" t="s">
        <v>8403</v>
      </c>
      <c r="B6916" t="s">
        <v>2480</v>
      </c>
      <c r="C6916" t="s">
        <v>262</v>
      </c>
      <c r="D6916" t="s">
        <v>48</v>
      </c>
      <c r="E6916" s="1">
        <v>46064.431539351863</v>
      </c>
      <c r="F6916" s="1">
        <v>46064.440567129634</v>
      </c>
      <c r="G6916" t="s">
        <v>27</v>
      </c>
      <c r="H6916">
        <v>2</v>
      </c>
      <c r="I6916">
        <v>846.16</v>
      </c>
      <c r="J6916">
        <v>776.7</v>
      </c>
      <c r="K6916">
        <v>42.31</v>
      </c>
      <c r="L6916">
        <v>0</v>
      </c>
      <c r="M6916">
        <v>48.05</v>
      </c>
      <c r="N6916">
        <v>14.47</v>
      </c>
      <c r="O6916" t="s">
        <v>33</v>
      </c>
      <c r="P6916">
        <v>0</v>
      </c>
      <c r="Q6916">
        <v>5</v>
      </c>
      <c r="R6916" s="3">
        <f t="shared" si="648"/>
        <v>803.84999999999991</v>
      </c>
      <c r="S6916" s="3">
        <f t="shared" si="649"/>
        <v>27.149999999999864</v>
      </c>
      <c r="T6916" s="3">
        <f t="shared" si="650"/>
        <v>-48.05</v>
      </c>
      <c r="U6916" s="3">
        <f t="shared" si="651"/>
        <v>-35.370000000000132</v>
      </c>
      <c r="V6916" s="4">
        <f t="shared" si="652"/>
        <v>-4.4000746407912093E-2</v>
      </c>
      <c r="W6916" s="5">
        <f t="shared" si="653"/>
        <v>0</v>
      </c>
    </row>
    <row r="6917" spans="1:23">
      <c r="A6917" t="s">
        <v>8404</v>
      </c>
      <c r="B6917" t="s">
        <v>3684</v>
      </c>
      <c r="C6917" t="s">
        <v>1455</v>
      </c>
      <c r="D6917" t="s">
        <v>44</v>
      </c>
      <c r="E6917" s="1">
        <v>46064.479872685188</v>
      </c>
      <c r="F6917" s="1">
        <v>46064.493761574071</v>
      </c>
      <c r="G6917" t="s">
        <v>27</v>
      </c>
      <c r="H6917">
        <v>2</v>
      </c>
      <c r="I6917">
        <v>864.64</v>
      </c>
      <c r="J6917">
        <v>614.94000000000005</v>
      </c>
      <c r="K6917">
        <v>43.23</v>
      </c>
      <c r="L6917">
        <v>0</v>
      </c>
      <c r="M6917">
        <v>49.93</v>
      </c>
      <c r="N6917">
        <v>14.79</v>
      </c>
      <c r="O6917" t="s">
        <v>65</v>
      </c>
      <c r="P6917">
        <v>5</v>
      </c>
      <c r="Q6917">
        <v>3</v>
      </c>
      <c r="R6917" s="3">
        <f t="shared" si="648"/>
        <v>821.41</v>
      </c>
      <c r="S6917" s="3">
        <f t="shared" si="649"/>
        <v>206.46999999999991</v>
      </c>
      <c r="T6917" s="3">
        <f t="shared" si="650"/>
        <v>-49.93</v>
      </c>
      <c r="U6917" s="3">
        <f t="shared" si="651"/>
        <v>141.74999999999991</v>
      </c>
      <c r="V6917" s="4">
        <f t="shared" si="652"/>
        <v>0.17256911895399366</v>
      </c>
      <c r="W6917" s="5">
        <f t="shared" si="653"/>
        <v>1</v>
      </c>
    </row>
    <row r="6918" spans="1:23">
      <c r="A6918" t="s">
        <v>8405</v>
      </c>
      <c r="B6918" t="s">
        <v>348</v>
      </c>
      <c r="C6918" t="s">
        <v>1892</v>
      </c>
      <c r="D6918" t="s">
        <v>127</v>
      </c>
      <c r="E6918" s="1">
        <v>46064.507199074083</v>
      </c>
      <c r="F6918" s="1">
        <v>46064.518310185187</v>
      </c>
      <c r="G6918" t="s">
        <v>27</v>
      </c>
      <c r="H6918">
        <v>3</v>
      </c>
      <c r="I6918">
        <v>1024.8900000000001</v>
      </c>
      <c r="J6918">
        <v>719.64</v>
      </c>
      <c r="K6918">
        <v>0</v>
      </c>
      <c r="L6918">
        <v>0</v>
      </c>
      <c r="M6918">
        <v>36.5</v>
      </c>
      <c r="N6918">
        <v>18.45</v>
      </c>
      <c r="O6918" t="s">
        <v>38</v>
      </c>
      <c r="P6918">
        <v>1</v>
      </c>
      <c r="Q6918">
        <v>4</v>
      </c>
      <c r="R6918" s="3">
        <f t="shared" si="648"/>
        <v>1024.8900000000001</v>
      </c>
      <c r="S6918" s="3">
        <f t="shared" si="649"/>
        <v>305.25000000000011</v>
      </c>
      <c r="T6918" s="3">
        <f t="shared" si="650"/>
        <v>-36.5</v>
      </c>
      <c r="U6918" s="3">
        <f t="shared" si="651"/>
        <v>250.30000000000013</v>
      </c>
      <c r="V6918" s="4">
        <f t="shared" si="652"/>
        <v>0.24422133106967586</v>
      </c>
      <c r="W6918" s="5">
        <f t="shared" si="653"/>
        <v>1</v>
      </c>
    </row>
    <row r="6919" spans="1:23">
      <c r="A6919" t="s">
        <v>8406</v>
      </c>
      <c r="B6919" t="s">
        <v>2010</v>
      </c>
      <c r="C6919" t="s">
        <v>328</v>
      </c>
      <c r="D6919" t="s">
        <v>26</v>
      </c>
      <c r="E6919" s="1">
        <v>46064.565520833326</v>
      </c>
      <c r="F6919" s="1">
        <v>46064.580104166656</v>
      </c>
      <c r="G6919" t="s">
        <v>27</v>
      </c>
      <c r="H6919">
        <v>2</v>
      </c>
      <c r="I6919">
        <v>587.1</v>
      </c>
      <c r="J6919">
        <v>468.18</v>
      </c>
      <c r="K6919">
        <v>0</v>
      </c>
      <c r="L6919">
        <v>0</v>
      </c>
      <c r="M6919">
        <v>58.68</v>
      </c>
      <c r="N6919">
        <v>10.57</v>
      </c>
      <c r="O6919" t="s">
        <v>38</v>
      </c>
      <c r="P6919">
        <v>6</v>
      </c>
      <c r="Q6919">
        <v>3</v>
      </c>
      <c r="R6919" s="3">
        <f t="shared" si="648"/>
        <v>587.1</v>
      </c>
      <c r="S6919" s="3">
        <f t="shared" si="649"/>
        <v>118.92000000000002</v>
      </c>
      <c r="T6919" s="3">
        <f t="shared" si="650"/>
        <v>-58.68</v>
      </c>
      <c r="U6919" s="3">
        <f t="shared" si="651"/>
        <v>49.670000000000016</v>
      </c>
      <c r="V6919" s="4">
        <f t="shared" si="652"/>
        <v>8.4602282405041751E-2</v>
      </c>
      <c r="W6919" s="5">
        <f t="shared" si="653"/>
        <v>1</v>
      </c>
    </row>
    <row r="6920" spans="1:23">
      <c r="A6920" t="s">
        <v>8407</v>
      </c>
      <c r="B6920" t="s">
        <v>518</v>
      </c>
      <c r="C6920" t="s">
        <v>726</v>
      </c>
      <c r="D6920" t="s">
        <v>117</v>
      </c>
      <c r="E6920" s="1">
        <v>46064.615601851852</v>
      </c>
      <c r="F6920" s="1">
        <v>46064.630879629629</v>
      </c>
      <c r="G6920" t="s">
        <v>27</v>
      </c>
      <c r="H6920">
        <v>1</v>
      </c>
      <c r="I6920">
        <v>283.82</v>
      </c>
      <c r="J6920">
        <v>245.71</v>
      </c>
      <c r="K6920">
        <v>14.19</v>
      </c>
      <c r="L6920">
        <v>30</v>
      </c>
      <c r="M6920">
        <v>42.86</v>
      </c>
      <c r="N6920">
        <v>5.39</v>
      </c>
      <c r="O6920" t="s">
        <v>33</v>
      </c>
      <c r="P6920">
        <v>2</v>
      </c>
      <c r="Q6920">
        <v>3</v>
      </c>
      <c r="R6920" s="3">
        <f t="shared" si="648"/>
        <v>269.63</v>
      </c>
      <c r="S6920" s="3">
        <f t="shared" si="649"/>
        <v>23.919999999999987</v>
      </c>
      <c r="T6920" s="3">
        <f t="shared" si="650"/>
        <v>-12.86</v>
      </c>
      <c r="U6920" s="3">
        <f t="shared" si="651"/>
        <v>5.6699999999999884</v>
      </c>
      <c r="V6920" s="4">
        <f t="shared" si="652"/>
        <v>2.1028817268108107E-2</v>
      </c>
      <c r="W6920" s="5">
        <f t="shared" si="653"/>
        <v>1</v>
      </c>
    </row>
    <row r="6921" spans="1:23">
      <c r="A6921" t="s">
        <v>8408</v>
      </c>
      <c r="B6921" t="s">
        <v>725</v>
      </c>
      <c r="C6921" t="s">
        <v>631</v>
      </c>
      <c r="D6921" t="s">
        <v>44</v>
      </c>
      <c r="E6921" s="1">
        <v>46064.686064814807</v>
      </c>
      <c r="F6921" s="1">
        <v>46064.700648148151</v>
      </c>
      <c r="G6921" t="s">
        <v>27</v>
      </c>
      <c r="H6921">
        <v>4</v>
      </c>
      <c r="I6921">
        <v>988.12</v>
      </c>
      <c r="J6921">
        <v>657.68</v>
      </c>
      <c r="K6921">
        <v>49.41</v>
      </c>
      <c r="L6921">
        <v>0</v>
      </c>
      <c r="M6921">
        <v>35.43</v>
      </c>
      <c r="N6921">
        <v>16.899999999999999</v>
      </c>
      <c r="O6921" t="s">
        <v>65</v>
      </c>
      <c r="P6921">
        <v>6</v>
      </c>
      <c r="Q6921">
        <v>4</v>
      </c>
      <c r="R6921" s="3">
        <f t="shared" si="648"/>
        <v>938.71</v>
      </c>
      <c r="S6921" s="3">
        <f t="shared" si="649"/>
        <v>281.03000000000009</v>
      </c>
      <c r="T6921" s="3">
        <f t="shared" si="650"/>
        <v>-35.43</v>
      </c>
      <c r="U6921" s="3">
        <f t="shared" si="651"/>
        <v>228.70000000000007</v>
      </c>
      <c r="V6921" s="4">
        <f t="shared" si="652"/>
        <v>0.24363221868308643</v>
      </c>
      <c r="W6921" s="5">
        <f t="shared" si="653"/>
        <v>1</v>
      </c>
    </row>
    <row r="6922" spans="1:23">
      <c r="A6922" t="s">
        <v>8409</v>
      </c>
      <c r="B6922" t="s">
        <v>789</v>
      </c>
      <c r="C6922" t="s">
        <v>1028</v>
      </c>
      <c r="D6922" t="s">
        <v>143</v>
      </c>
      <c r="E6922" s="1">
        <v>46064.722407407397</v>
      </c>
      <c r="F6922" s="1">
        <v>46064.745324074072</v>
      </c>
      <c r="G6922" t="s">
        <v>27</v>
      </c>
      <c r="H6922">
        <v>2</v>
      </c>
      <c r="I6922">
        <v>1404.38</v>
      </c>
      <c r="J6922">
        <v>799.52</v>
      </c>
      <c r="K6922">
        <v>70.22</v>
      </c>
      <c r="L6922">
        <v>0</v>
      </c>
      <c r="M6922">
        <v>58.72</v>
      </c>
      <c r="N6922">
        <v>24.01</v>
      </c>
      <c r="O6922" t="s">
        <v>33</v>
      </c>
      <c r="P6922">
        <v>13</v>
      </c>
      <c r="Q6922">
        <v>1</v>
      </c>
      <c r="R6922" s="3">
        <f t="shared" si="648"/>
        <v>1334.16</v>
      </c>
      <c r="S6922" s="3">
        <f t="shared" si="649"/>
        <v>534.6400000000001</v>
      </c>
      <c r="T6922" s="3">
        <f t="shared" si="650"/>
        <v>-58.72</v>
      </c>
      <c r="U6922" s="3">
        <f t="shared" si="651"/>
        <v>451.91000000000008</v>
      </c>
      <c r="V6922" s="4">
        <f t="shared" si="652"/>
        <v>0.33872249205492599</v>
      </c>
      <c r="W6922" s="5">
        <f t="shared" si="653"/>
        <v>1</v>
      </c>
    </row>
    <row r="6923" spans="1:23">
      <c r="A6923" t="s">
        <v>8410</v>
      </c>
      <c r="B6923" t="s">
        <v>1454</v>
      </c>
      <c r="C6923" t="s">
        <v>558</v>
      </c>
      <c r="D6923" t="s">
        <v>26</v>
      </c>
      <c r="E6923" s="1">
        <v>46064.733923611107</v>
      </c>
      <c r="G6923" t="s">
        <v>110</v>
      </c>
      <c r="H6923">
        <v>1</v>
      </c>
      <c r="I6923">
        <v>56.22</v>
      </c>
      <c r="J6923">
        <v>47.81</v>
      </c>
      <c r="K6923">
        <v>0</v>
      </c>
      <c r="L6923">
        <v>30</v>
      </c>
      <c r="M6923">
        <v>44.32</v>
      </c>
      <c r="N6923">
        <v>0</v>
      </c>
      <c r="O6923" t="s">
        <v>38</v>
      </c>
      <c r="P6923">
        <v>1</v>
      </c>
      <c r="R6923" s="3">
        <f t="shared" si="648"/>
        <v>56.22</v>
      </c>
      <c r="S6923" s="3">
        <f t="shared" si="649"/>
        <v>8.4099999999999966</v>
      </c>
      <c r="T6923" s="3">
        <f t="shared" si="650"/>
        <v>-14.32</v>
      </c>
      <c r="U6923" s="3">
        <f t="shared" si="651"/>
        <v>-5.9100000000000037</v>
      </c>
      <c r="V6923" s="4">
        <f t="shared" si="652"/>
        <v>-0.10512273212379943</v>
      </c>
      <c r="W6923" s="5">
        <f t="shared" si="653"/>
        <v>0</v>
      </c>
    </row>
    <row r="6924" spans="1:23">
      <c r="A6924" t="s">
        <v>8411</v>
      </c>
      <c r="B6924" t="s">
        <v>105</v>
      </c>
      <c r="C6924" t="s">
        <v>799</v>
      </c>
      <c r="D6924" t="s">
        <v>103</v>
      </c>
      <c r="E6924" s="1">
        <v>46064.750451388893</v>
      </c>
      <c r="F6924" s="1">
        <v>46064.762256944443</v>
      </c>
      <c r="G6924" t="s">
        <v>53</v>
      </c>
      <c r="H6924">
        <v>1</v>
      </c>
      <c r="I6924">
        <v>114.95</v>
      </c>
      <c r="J6924">
        <v>91.65</v>
      </c>
      <c r="K6924">
        <v>0</v>
      </c>
      <c r="L6924">
        <v>30</v>
      </c>
      <c r="M6924">
        <v>47.71</v>
      </c>
      <c r="N6924">
        <v>2.61</v>
      </c>
      <c r="O6924" t="s">
        <v>38</v>
      </c>
      <c r="P6924">
        <v>0</v>
      </c>
      <c r="Q6924">
        <v>1</v>
      </c>
      <c r="R6924" s="3">
        <f t="shared" si="648"/>
        <v>114.95</v>
      </c>
      <c r="S6924" s="3">
        <f t="shared" si="649"/>
        <v>23.299999999999997</v>
      </c>
      <c r="T6924" s="3">
        <f t="shared" si="650"/>
        <v>-17.71</v>
      </c>
      <c r="U6924" s="3">
        <f t="shared" si="651"/>
        <v>2.9799999999999964</v>
      </c>
      <c r="V6924" s="4">
        <f t="shared" si="652"/>
        <v>2.5924314919530199E-2</v>
      </c>
      <c r="W6924" s="5">
        <f t="shared" si="653"/>
        <v>1</v>
      </c>
    </row>
    <row r="6925" spans="1:23">
      <c r="A6925" t="s">
        <v>8412</v>
      </c>
      <c r="B6925" t="s">
        <v>3320</v>
      </c>
      <c r="C6925" t="s">
        <v>1377</v>
      </c>
      <c r="D6925" t="s">
        <v>72</v>
      </c>
      <c r="E6925" s="1">
        <v>46064.776261574072</v>
      </c>
      <c r="F6925" s="1">
        <v>46064.788761574076</v>
      </c>
      <c r="G6925" t="s">
        <v>27</v>
      </c>
      <c r="H6925">
        <v>3</v>
      </c>
      <c r="I6925">
        <v>1551.33</v>
      </c>
      <c r="J6925">
        <v>1412.13</v>
      </c>
      <c r="K6925">
        <v>77.569999999999993</v>
      </c>
      <c r="L6925">
        <v>0</v>
      </c>
      <c r="M6925">
        <v>45.93</v>
      </c>
      <c r="N6925">
        <v>26.53</v>
      </c>
      <c r="O6925" t="s">
        <v>144</v>
      </c>
      <c r="P6925">
        <v>3</v>
      </c>
      <c r="Q6925">
        <v>3</v>
      </c>
      <c r="R6925" s="3">
        <f t="shared" si="648"/>
        <v>1473.76</v>
      </c>
      <c r="S6925" s="3">
        <f t="shared" si="649"/>
        <v>61.629999999999882</v>
      </c>
      <c r="T6925" s="3">
        <f t="shared" si="650"/>
        <v>-45.93</v>
      </c>
      <c r="U6925" s="3">
        <f t="shared" si="651"/>
        <v>-10.830000000000119</v>
      </c>
      <c r="V6925" s="4">
        <f t="shared" si="652"/>
        <v>-7.3485506459668596E-3</v>
      </c>
      <c r="W6925" s="5">
        <f t="shared" si="653"/>
        <v>0</v>
      </c>
    </row>
    <row r="6926" spans="1:23">
      <c r="A6926" t="s">
        <v>8413</v>
      </c>
      <c r="B6926" t="s">
        <v>8414</v>
      </c>
      <c r="C6926" t="s">
        <v>227</v>
      </c>
      <c r="D6926" t="s">
        <v>52</v>
      </c>
      <c r="E6926" s="1">
        <v>46065.266643518517</v>
      </c>
      <c r="F6926" s="1">
        <v>46065.279143518521</v>
      </c>
      <c r="G6926" t="s">
        <v>27</v>
      </c>
      <c r="H6926">
        <v>1</v>
      </c>
      <c r="I6926">
        <v>426.49</v>
      </c>
      <c r="J6926">
        <v>379.26</v>
      </c>
      <c r="K6926">
        <v>63.97</v>
      </c>
      <c r="L6926">
        <v>0</v>
      </c>
      <c r="M6926">
        <v>57.69</v>
      </c>
      <c r="N6926">
        <v>6.53</v>
      </c>
      <c r="O6926" t="s">
        <v>65</v>
      </c>
      <c r="P6926">
        <v>3</v>
      </c>
      <c r="Q6926">
        <v>3</v>
      </c>
      <c r="R6926" s="3">
        <f t="shared" si="648"/>
        <v>362.52</v>
      </c>
      <c r="S6926" s="3">
        <f t="shared" si="649"/>
        <v>-16.740000000000009</v>
      </c>
      <c r="T6926" s="3">
        <f t="shared" si="650"/>
        <v>-57.69</v>
      </c>
      <c r="U6926" s="3">
        <f t="shared" si="651"/>
        <v>-80.960000000000008</v>
      </c>
      <c r="V6926" s="4">
        <f t="shared" si="652"/>
        <v>-0.22332560962153816</v>
      </c>
      <c r="W6926" s="5">
        <f t="shared" si="653"/>
        <v>0</v>
      </c>
    </row>
    <row r="6927" spans="1:23">
      <c r="A6927" t="s">
        <v>8415</v>
      </c>
      <c r="B6927" t="s">
        <v>522</v>
      </c>
      <c r="C6927" t="s">
        <v>210</v>
      </c>
      <c r="D6927" t="s">
        <v>44</v>
      </c>
      <c r="E6927" s="1">
        <v>46065.297453703701</v>
      </c>
      <c r="F6927" s="1">
        <v>46065.309259259258</v>
      </c>
      <c r="G6927" t="s">
        <v>27</v>
      </c>
      <c r="H6927">
        <v>2</v>
      </c>
      <c r="I6927">
        <v>1746.24</v>
      </c>
      <c r="J6927">
        <v>946.22</v>
      </c>
      <c r="K6927">
        <v>87.31</v>
      </c>
      <c r="L6927">
        <v>0</v>
      </c>
      <c r="M6927">
        <v>45.2</v>
      </c>
      <c r="N6927">
        <v>29.86</v>
      </c>
      <c r="O6927" t="s">
        <v>65</v>
      </c>
      <c r="P6927">
        <v>2</v>
      </c>
      <c r="Q6927">
        <v>3</v>
      </c>
      <c r="R6927" s="3">
        <f t="shared" si="648"/>
        <v>1658.93</v>
      </c>
      <c r="S6927" s="3">
        <f t="shared" si="649"/>
        <v>712.71</v>
      </c>
      <c r="T6927" s="3">
        <f t="shared" si="650"/>
        <v>-45.2</v>
      </c>
      <c r="U6927" s="3">
        <f t="shared" si="651"/>
        <v>637.65</v>
      </c>
      <c r="V6927" s="4">
        <f t="shared" si="652"/>
        <v>0.38437426533970687</v>
      </c>
      <c r="W6927" s="5">
        <f t="shared" si="653"/>
        <v>1</v>
      </c>
    </row>
    <row r="6928" spans="1:23">
      <c r="A6928" t="s">
        <v>8416</v>
      </c>
      <c r="B6928" t="s">
        <v>573</v>
      </c>
      <c r="C6928" t="s">
        <v>620</v>
      </c>
      <c r="D6928" t="s">
        <v>44</v>
      </c>
      <c r="E6928" s="1">
        <v>46065.335995370369</v>
      </c>
      <c r="F6928" s="1">
        <v>46065.341550925928</v>
      </c>
      <c r="G6928" t="s">
        <v>27</v>
      </c>
      <c r="H6928">
        <v>1</v>
      </c>
      <c r="I6928">
        <v>499.18</v>
      </c>
      <c r="J6928">
        <v>371.42</v>
      </c>
      <c r="K6928">
        <v>24.96</v>
      </c>
      <c r="L6928">
        <v>0</v>
      </c>
      <c r="M6928">
        <v>61.77</v>
      </c>
      <c r="N6928">
        <v>8.5399999999999991</v>
      </c>
      <c r="O6928" t="s">
        <v>33</v>
      </c>
      <c r="P6928">
        <v>0</v>
      </c>
      <c r="Q6928">
        <v>5</v>
      </c>
      <c r="R6928" s="3">
        <f t="shared" si="648"/>
        <v>474.22</v>
      </c>
      <c r="S6928" s="3">
        <f t="shared" si="649"/>
        <v>102.80000000000001</v>
      </c>
      <c r="T6928" s="3">
        <f t="shared" si="650"/>
        <v>-61.77</v>
      </c>
      <c r="U6928" s="3">
        <f t="shared" si="651"/>
        <v>32.490000000000009</v>
      </c>
      <c r="V6928" s="4">
        <f t="shared" si="652"/>
        <v>6.8512504744633301E-2</v>
      </c>
      <c r="W6928" s="5">
        <f t="shared" si="653"/>
        <v>1</v>
      </c>
    </row>
    <row r="6929" spans="1:23">
      <c r="A6929" t="s">
        <v>8417</v>
      </c>
      <c r="B6929" t="s">
        <v>3249</v>
      </c>
      <c r="C6929" t="s">
        <v>2084</v>
      </c>
      <c r="D6929" t="s">
        <v>160</v>
      </c>
      <c r="E6929" s="1">
        <v>46065.339444444442</v>
      </c>
      <c r="F6929" s="1">
        <v>46065.358194444438</v>
      </c>
      <c r="G6929" t="s">
        <v>27</v>
      </c>
      <c r="H6929">
        <v>3</v>
      </c>
      <c r="I6929">
        <v>93.39</v>
      </c>
      <c r="J6929">
        <v>68.760000000000005</v>
      </c>
      <c r="K6929">
        <v>0</v>
      </c>
      <c r="L6929">
        <v>30</v>
      </c>
      <c r="M6929">
        <v>52.14</v>
      </c>
      <c r="N6929">
        <v>2.2200000000000002</v>
      </c>
      <c r="O6929" t="s">
        <v>28</v>
      </c>
      <c r="P6929">
        <v>7</v>
      </c>
      <c r="Q6929">
        <v>3</v>
      </c>
      <c r="R6929" s="3">
        <f t="shared" si="648"/>
        <v>93.39</v>
      </c>
      <c r="S6929" s="3">
        <f t="shared" si="649"/>
        <v>24.629999999999995</v>
      </c>
      <c r="T6929" s="3">
        <f t="shared" si="650"/>
        <v>-22.14</v>
      </c>
      <c r="U6929" s="3">
        <f t="shared" si="651"/>
        <v>0.26999999999999469</v>
      </c>
      <c r="V6929" s="4">
        <f t="shared" si="652"/>
        <v>2.891101831031103E-3</v>
      </c>
      <c r="W6929" s="5">
        <f t="shared" si="653"/>
        <v>1</v>
      </c>
    </row>
    <row r="6930" spans="1:23">
      <c r="A6930" t="s">
        <v>8418</v>
      </c>
      <c r="B6930" t="s">
        <v>1048</v>
      </c>
      <c r="C6930" t="s">
        <v>1041</v>
      </c>
      <c r="D6930" t="s">
        <v>127</v>
      </c>
      <c r="E6930" s="1">
        <v>46065.435925925929</v>
      </c>
      <c r="F6930" s="1">
        <v>46065.445648148147</v>
      </c>
      <c r="G6930" t="s">
        <v>27</v>
      </c>
      <c r="H6930">
        <v>2</v>
      </c>
      <c r="I6930">
        <v>284.68</v>
      </c>
      <c r="J6930">
        <v>181.94</v>
      </c>
      <c r="K6930">
        <v>0</v>
      </c>
      <c r="L6930">
        <v>30</v>
      </c>
      <c r="M6930">
        <v>58.48</v>
      </c>
      <c r="N6930">
        <v>5.66</v>
      </c>
      <c r="O6930" t="s">
        <v>38</v>
      </c>
      <c r="P6930">
        <v>0</v>
      </c>
      <c r="Q6930">
        <v>5</v>
      </c>
      <c r="R6930" s="3">
        <f t="shared" si="648"/>
        <v>284.68</v>
      </c>
      <c r="S6930" s="3">
        <f t="shared" si="649"/>
        <v>102.74000000000001</v>
      </c>
      <c r="T6930" s="3">
        <f t="shared" si="650"/>
        <v>-28.479999999999997</v>
      </c>
      <c r="U6930" s="3">
        <f t="shared" si="651"/>
        <v>68.600000000000023</v>
      </c>
      <c r="V6930" s="4">
        <f t="shared" si="652"/>
        <v>0.24097231979766762</v>
      </c>
      <c r="W6930" s="5">
        <f t="shared" si="653"/>
        <v>1</v>
      </c>
    </row>
    <row r="6931" spans="1:23">
      <c r="A6931" t="s">
        <v>8419</v>
      </c>
      <c r="B6931" t="s">
        <v>1781</v>
      </c>
      <c r="C6931" t="s">
        <v>1165</v>
      </c>
      <c r="D6931" t="s">
        <v>127</v>
      </c>
      <c r="E6931" s="1">
        <v>46065.462430555563</v>
      </c>
      <c r="F6931" s="1">
        <v>46065.467986111107</v>
      </c>
      <c r="G6931" t="s">
        <v>27</v>
      </c>
      <c r="H6931">
        <v>2</v>
      </c>
      <c r="I6931">
        <v>1975.22</v>
      </c>
      <c r="J6931">
        <v>1181.06</v>
      </c>
      <c r="K6931">
        <v>197.52</v>
      </c>
      <c r="L6931">
        <v>0</v>
      </c>
      <c r="M6931">
        <v>44.26</v>
      </c>
      <c r="N6931">
        <v>32</v>
      </c>
      <c r="O6931" t="s">
        <v>38</v>
      </c>
      <c r="P6931">
        <v>0</v>
      </c>
      <c r="Q6931">
        <v>5</v>
      </c>
      <c r="R6931" s="3">
        <f t="shared" si="648"/>
        <v>1777.7</v>
      </c>
      <c r="S6931" s="3">
        <f t="shared" si="649"/>
        <v>596.6400000000001</v>
      </c>
      <c r="T6931" s="3">
        <f t="shared" si="650"/>
        <v>-44.26</v>
      </c>
      <c r="U6931" s="3">
        <f t="shared" si="651"/>
        <v>520.38000000000011</v>
      </c>
      <c r="V6931" s="4">
        <f t="shared" si="652"/>
        <v>0.29272655678685949</v>
      </c>
      <c r="W6931" s="5">
        <f t="shared" si="653"/>
        <v>1</v>
      </c>
    </row>
    <row r="6932" spans="1:23">
      <c r="A6932" t="s">
        <v>8420</v>
      </c>
      <c r="B6932" t="s">
        <v>3143</v>
      </c>
      <c r="C6932" t="s">
        <v>230</v>
      </c>
      <c r="D6932" t="s">
        <v>117</v>
      </c>
      <c r="E6932" s="1">
        <v>46065.517129629632</v>
      </c>
      <c r="F6932" s="1">
        <v>46065.528240740743</v>
      </c>
      <c r="G6932" t="s">
        <v>27</v>
      </c>
      <c r="H6932">
        <v>3</v>
      </c>
      <c r="I6932">
        <v>2321.34</v>
      </c>
      <c r="J6932">
        <v>1590.51</v>
      </c>
      <c r="K6932">
        <v>0</v>
      </c>
      <c r="L6932">
        <v>0</v>
      </c>
      <c r="M6932">
        <v>44.57</v>
      </c>
      <c r="N6932">
        <v>41.78</v>
      </c>
      <c r="O6932" t="s">
        <v>38</v>
      </c>
      <c r="P6932">
        <v>0</v>
      </c>
      <c r="Q6932">
        <v>5</v>
      </c>
      <c r="R6932" s="3">
        <f t="shared" si="648"/>
        <v>2321.34</v>
      </c>
      <c r="S6932" s="3">
        <f t="shared" si="649"/>
        <v>730.83000000000015</v>
      </c>
      <c r="T6932" s="3">
        <f t="shared" si="650"/>
        <v>-44.57</v>
      </c>
      <c r="U6932" s="3">
        <f t="shared" si="651"/>
        <v>644.48000000000013</v>
      </c>
      <c r="V6932" s="4">
        <f t="shared" si="652"/>
        <v>0.27763274660325504</v>
      </c>
      <c r="W6932" s="5">
        <f t="shared" si="653"/>
        <v>1</v>
      </c>
    </row>
    <row r="6933" spans="1:23">
      <c r="A6933" t="s">
        <v>8421</v>
      </c>
      <c r="B6933" t="s">
        <v>1750</v>
      </c>
      <c r="C6933" t="s">
        <v>968</v>
      </c>
      <c r="D6933" t="s">
        <v>48</v>
      </c>
      <c r="E6933" s="1">
        <v>46065.518206018518</v>
      </c>
      <c r="F6933" s="1">
        <v>46065.526539351849</v>
      </c>
      <c r="G6933" t="s">
        <v>27</v>
      </c>
      <c r="H6933">
        <v>4</v>
      </c>
      <c r="I6933">
        <v>572.55999999999995</v>
      </c>
      <c r="J6933">
        <v>357.48</v>
      </c>
      <c r="K6933">
        <v>28.63</v>
      </c>
      <c r="L6933">
        <v>0</v>
      </c>
      <c r="M6933">
        <v>41.62</v>
      </c>
      <c r="N6933">
        <v>9.7899999999999991</v>
      </c>
      <c r="O6933" t="s">
        <v>33</v>
      </c>
      <c r="P6933">
        <v>0</v>
      </c>
      <c r="Q6933">
        <v>5</v>
      </c>
      <c r="R6933" s="3">
        <f t="shared" si="648"/>
        <v>543.92999999999995</v>
      </c>
      <c r="S6933" s="3">
        <f t="shared" si="649"/>
        <v>186.44999999999993</v>
      </c>
      <c r="T6933" s="3">
        <f t="shared" si="650"/>
        <v>-41.62</v>
      </c>
      <c r="U6933" s="3">
        <f t="shared" si="651"/>
        <v>135.03999999999994</v>
      </c>
      <c r="V6933" s="4">
        <f t="shared" si="652"/>
        <v>0.24826724026988758</v>
      </c>
      <c r="W6933" s="5">
        <f t="shared" si="653"/>
        <v>1</v>
      </c>
    </row>
    <row r="6934" spans="1:23">
      <c r="A6934" t="s">
        <v>8422</v>
      </c>
      <c r="B6934" t="s">
        <v>4795</v>
      </c>
      <c r="C6934" t="s">
        <v>280</v>
      </c>
      <c r="D6934" t="s">
        <v>87</v>
      </c>
      <c r="E6934" s="1">
        <v>46065.539837962962</v>
      </c>
      <c r="F6934" s="1">
        <v>46065.546087962961</v>
      </c>
      <c r="G6934" t="s">
        <v>27</v>
      </c>
      <c r="H6934">
        <v>3</v>
      </c>
      <c r="I6934">
        <v>341.4</v>
      </c>
      <c r="J6934">
        <v>251.31</v>
      </c>
      <c r="K6934">
        <v>17.07</v>
      </c>
      <c r="L6934">
        <v>30</v>
      </c>
      <c r="M6934">
        <v>58.44</v>
      </c>
      <c r="N6934">
        <v>6.38</v>
      </c>
      <c r="O6934" t="s">
        <v>38</v>
      </c>
      <c r="P6934">
        <v>0</v>
      </c>
      <c r="Q6934">
        <v>5</v>
      </c>
      <c r="R6934" s="3">
        <f t="shared" si="648"/>
        <v>324.33</v>
      </c>
      <c r="S6934" s="3">
        <f t="shared" si="649"/>
        <v>73.019999999999982</v>
      </c>
      <c r="T6934" s="3">
        <f t="shared" si="650"/>
        <v>-28.439999999999998</v>
      </c>
      <c r="U6934" s="3">
        <f t="shared" si="651"/>
        <v>38.199999999999982</v>
      </c>
      <c r="V6934" s="4">
        <f t="shared" si="652"/>
        <v>0.11778127216107047</v>
      </c>
      <c r="W6934" s="5">
        <f t="shared" si="653"/>
        <v>1</v>
      </c>
    </row>
    <row r="6935" spans="1:23">
      <c r="A6935" t="s">
        <v>8423</v>
      </c>
      <c r="B6935" t="s">
        <v>485</v>
      </c>
      <c r="C6935" t="s">
        <v>1004</v>
      </c>
      <c r="D6935" t="s">
        <v>26</v>
      </c>
      <c r="E6935" s="1">
        <v>46065.551053240742</v>
      </c>
      <c r="F6935" s="1">
        <v>46065.56355324074</v>
      </c>
      <c r="G6935" t="s">
        <v>27</v>
      </c>
      <c r="H6935">
        <v>1</v>
      </c>
      <c r="I6935">
        <v>299.91000000000003</v>
      </c>
      <c r="J6935">
        <v>192.74</v>
      </c>
      <c r="K6935">
        <v>15</v>
      </c>
      <c r="L6935">
        <v>30</v>
      </c>
      <c r="M6935">
        <v>59.16</v>
      </c>
      <c r="N6935">
        <v>5.67</v>
      </c>
      <c r="O6935" t="s">
        <v>38</v>
      </c>
      <c r="P6935">
        <v>3</v>
      </c>
      <c r="Q6935">
        <v>4</v>
      </c>
      <c r="R6935" s="3">
        <f t="shared" si="648"/>
        <v>284.91000000000003</v>
      </c>
      <c r="S6935" s="3">
        <f t="shared" si="649"/>
        <v>92.170000000000016</v>
      </c>
      <c r="T6935" s="3">
        <f t="shared" si="650"/>
        <v>-29.159999999999997</v>
      </c>
      <c r="U6935" s="3">
        <f t="shared" si="651"/>
        <v>57.340000000000018</v>
      </c>
      <c r="V6935" s="4">
        <f t="shared" si="652"/>
        <v>0.20125653715208316</v>
      </c>
      <c r="W6935" s="5">
        <f t="shared" si="653"/>
        <v>1</v>
      </c>
    </row>
    <row r="6936" spans="1:23">
      <c r="A6936" t="s">
        <v>8424</v>
      </c>
      <c r="B6936" t="s">
        <v>3121</v>
      </c>
      <c r="C6936" t="s">
        <v>743</v>
      </c>
      <c r="D6936" t="s">
        <v>60</v>
      </c>
      <c r="E6936" s="1">
        <v>46065.57472222222</v>
      </c>
      <c r="F6936" s="1">
        <v>46065.589305555557</v>
      </c>
      <c r="G6936" t="s">
        <v>27</v>
      </c>
      <c r="H6936">
        <v>1</v>
      </c>
      <c r="I6936">
        <v>165.34</v>
      </c>
      <c r="J6936">
        <v>120.94</v>
      </c>
      <c r="K6936">
        <v>16.53</v>
      </c>
      <c r="L6936">
        <v>30</v>
      </c>
      <c r="M6936">
        <v>35.869999999999997</v>
      </c>
      <c r="N6936">
        <v>3.22</v>
      </c>
      <c r="O6936" t="s">
        <v>65</v>
      </c>
      <c r="P6936">
        <v>6</v>
      </c>
      <c r="Q6936">
        <v>4</v>
      </c>
      <c r="R6936" s="3">
        <f t="shared" si="648"/>
        <v>148.81</v>
      </c>
      <c r="S6936" s="3">
        <f t="shared" si="649"/>
        <v>27.870000000000005</v>
      </c>
      <c r="T6936" s="3">
        <f t="shared" si="650"/>
        <v>-5.8699999999999974</v>
      </c>
      <c r="U6936" s="3">
        <f t="shared" si="651"/>
        <v>18.780000000000008</v>
      </c>
      <c r="V6936" s="4">
        <f t="shared" si="652"/>
        <v>0.12620119615617234</v>
      </c>
      <c r="W6936" s="5">
        <f t="shared" si="653"/>
        <v>1</v>
      </c>
    </row>
    <row r="6937" spans="1:23">
      <c r="A6937" t="s">
        <v>8425</v>
      </c>
      <c r="B6937" t="s">
        <v>2614</v>
      </c>
      <c r="C6937" t="s">
        <v>555</v>
      </c>
      <c r="D6937" t="s">
        <v>48</v>
      </c>
      <c r="E6937" s="1">
        <v>46065.576504629629</v>
      </c>
      <c r="F6937" s="1">
        <v>46065.583449074067</v>
      </c>
      <c r="G6937" t="s">
        <v>27</v>
      </c>
      <c r="H6937">
        <v>1</v>
      </c>
      <c r="I6937">
        <v>24.31</v>
      </c>
      <c r="J6937">
        <v>19.59</v>
      </c>
      <c r="K6937">
        <v>1.22</v>
      </c>
      <c r="L6937">
        <v>30</v>
      </c>
      <c r="M6937">
        <v>38.93</v>
      </c>
      <c r="N6937">
        <v>0.96</v>
      </c>
      <c r="O6937" t="s">
        <v>38</v>
      </c>
      <c r="P6937">
        <v>0</v>
      </c>
      <c r="Q6937">
        <v>4</v>
      </c>
      <c r="R6937" s="3">
        <f t="shared" si="648"/>
        <v>23.09</v>
      </c>
      <c r="S6937" s="3">
        <f t="shared" si="649"/>
        <v>3.5</v>
      </c>
      <c r="T6937" s="3">
        <f t="shared" si="650"/>
        <v>-8.93</v>
      </c>
      <c r="U6937" s="3">
        <f t="shared" si="651"/>
        <v>-6.39</v>
      </c>
      <c r="V6937" s="4">
        <f t="shared" si="652"/>
        <v>-0.27674317886530964</v>
      </c>
      <c r="W6937" s="5">
        <f t="shared" si="653"/>
        <v>0</v>
      </c>
    </row>
    <row r="6938" spans="1:23">
      <c r="A6938" t="s">
        <v>8426</v>
      </c>
      <c r="B6938" t="s">
        <v>646</v>
      </c>
      <c r="C6938" t="s">
        <v>63</v>
      </c>
      <c r="D6938" t="s">
        <v>127</v>
      </c>
      <c r="E6938" s="1">
        <v>46065.608263888891</v>
      </c>
      <c r="F6938" s="1">
        <v>46065.625625000001</v>
      </c>
      <c r="G6938" t="s">
        <v>27</v>
      </c>
      <c r="H6938">
        <v>1</v>
      </c>
      <c r="I6938">
        <v>657.65</v>
      </c>
      <c r="J6938">
        <v>434.31</v>
      </c>
      <c r="K6938">
        <v>0</v>
      </c>
      <c r="L6938">
        <v>0</v>
      </c>
      <c r="M6938">
        <v>60.71</v>
      </c>
      <c r="N6938">
        <v>11.84</v>
      </c>
      <c r="O6938" t="s">
        <v>33</v>
      </c>
      <c r="P6938">
        <v>10</v>
      </c>
      <c r="Q6938">
        <v>3</v>
      </c>
      <c r="R6938" s="3">
        <f t="shared" si="648"/>
        <v>657.65</v>
      </c>
      <c r="S6938" s="3">
        <f t="shared" si="649"/>
        <v>223.33999999999997</v>
      </c>
      <c r="T6938" s="3">
        <f t="shared" si="650"/>
        <v>-60.71</v>
      </c>
      <c r="U6938" s="3">
        <f t="shared" si="651"/>
        <v>150.78999999999996</v>
      </c>
      <c r="V6938" s="4">
        <f t="shared" si="652"/>
        <v>0.22928609442712686</v>
      </c>
      <c r="W6938" s="5">
        <f t="shared" si="653"/>
        <v>1</v>
      </c>
    </row>
    <row r="6939" spans="1:23">
      <c r="A6939" t="s">
        <v>8427</v>
      </c>
      <c r="B6939" t="s">
        <v>1544</v>
      </c>
      <c r="C6939" t="s">
        <v>80</v>
      </c>
      <c r="D6939" t="s">
        <v>143</v>
      </c>
      <c r="E6939" s="1">
        <v>46065.657708333332</v>
      </c>
      <c r="F6939" s="1">
        <v>46065.674375000002</v>
      </c>
      <c r="G6939" t="s">
        <v>53</v>
      </c>
      <c r="H6939">
        <v>4</v>
      </c>
      <c r="I6939">
        <v>316.36</v>
      </c>
      <c r="J6939">
        <v>254.68</v>
      </c>
      <c r="K6939">
        <v>31.64</v>
      </c>
      <c r="L6939">
        <v>30</v>
      </c>
      <c r="M6939">
        <v>46.09</v>
      </c>
      <c r="N6939">
        <v>5.66</v>
      </c>
      <c r="O6939" t="s">
        <v>38</v>
      </c>
      <c r="P6939">
        <v>4</v>
      </c>
      <c r="Q6939">
        <v>1</v>
      </c>
      <c r="R6939" s="3">
        <f t="shared" si="648"/>
        <v>284.72000000000003</v>
      </c>
      <c r="S6939" s="3">
        <f t="shared" si="649"/>
        <v>30.04000000000002</v>
      </c>
      <c r="T6939" s="3">
        <f t="shared" si="650"/>
        <v>-16.090000000000003</v>
      </c>
      <c r="U6939" s="3">
        <f t="shared" si="651"/>
        <v>8.2900000000000169</v>
      </c>
      <c r="V6939" s="4">
        <f t="shared" si="652"/>
        <v>2.9116324810340041E-2</v>
      </c>
      <c r="W6939" s="5">
        <f t="shared" si="653"/>
        <v>1</v>
      </c>
    </row>
    <row r="6940" spans="1:23">
      <c r="A6940" t="s">
        <v>8428</v>
      </c>
      <c r="B6940" t="s">
        <v>1188</v>
      </c>
      <c r="C6940" t="s">
        <v>910</v>
      </c>
      <c r="D6940" t="s">
        <v>60</v>
      </c>
      <c r="E6940" s="1">
        <v>46065.659548611111</v>
      </c>
      <c r="F6940" s="1">
        <v>46065.669270833343</v>
      </c>
      <c r="G6940" t="s">
        <v>27</v>
      </c>
      <c r="H6940">
        <v>3</v>
      </c>
      <c r="I6940">
        <v>253.29</v>
      </c>
      <c r="J6940">
        <v>166.35</v>
      </c>
      <c r="K6940">
        <v>37.99</v>
      </c>
      <c r="L6940">
        <v>30</v>
      </c>
      <c r="M6940">
        <v>58.97</v>
      </c>
      <c r="N6940">
        <v>4.42</v>
      </c>
      <c r="O6940" t="s">
        <v>33</v>
      </c>
      <c r="P6940">
        <v>0</v>
      </c>
      <c r="Q6940">
        <v>5</v>
      </c>
      <c r="R6940" s="3">
        <f t="shared" si="648"/>
        <v>215.29999999999998</v>
      </c>
      <c r="S6940" s="3">
        <f t="shared" si="649"/>
        <v>48.949999999999989</v>
      </c>
      <c r="T6940" s="3">
        <f t="shared" si="650"/>
        <v>-28.97</v>
      </c>
      <c r="U6940" s="3">
        <f t="shared" si="651"/>
        <v>15.55999999999999</v>
      </c>
      <c r="V6940" s="4">
        <f t="shared" si="652"/>
        <v>7.2271249419414735E-2</v>
      </c>
      <c r="W6940" s="5">
        <f t="shared" si="653"/>
        <v>1</v>
      </c>
    </row>
    <row r="6941" spans="1:23">
      <c r="A6941" t="s">
        <v>8429</v>
      </c>
      <c r="B6941" t="s">
        <v>4340</v>
      </c>
      <c r="C6941" t="s">
        <v>242</v>
      </c>
      <c r="D6941" t="s">
        <v>52</v>
      </c>
      <c r="E6941" s="1">
        <v>46065.797384259262</v>
      </c>
      <c r="F6941" s="1">
        <v>46065.820300925923</v>
      </c>
      <c r="G6941" t="s">
        <v>27</v>
      </c>
      <c r="H6941">
        <v>2</v>
      </c>
      <c r="I6941">
        <v>2052.8000000000002</v>
      </c>
      <c r="J6941">
        <v>1120.4000000000001</v>
      </c>
      <c r="K6941">
        <v>0</v>
      </c>
      <c r="L6941">
        <v>0</v>
      </c>
      <c r="M6941">
        <v>61.28</v>
      </c>
      <c r="N6941">
        <v>36.950000000000003</v>
      </c>
      <c r="O6941" t="s">
        <v>38</v>
      </c>
      <c r="P6941">
        <v>18</v>
      </c>
      <c r="Q6941">
        <v>2</v>
      </c>
      <c r="R6941" s="3">
        <f t="shared" si="648"/>
        <v>2052.8000000000002</v>
      </c>
      <c r="S6941" s="3">
        <f t="shared" si="649"/>
        <v>932.40000000000009</v>
      </c>
      <c r="T6941" s="3">
        <f t="shared" si="650"/>
        <v>-61.28</v>
      </c>
      <c r="U6941" s="3">
        <f t="shared" si="651"/>
        <v>834.17000000000007</v>
      </c>
      <c r="V6941" s="4">
        <f t="shared" si="652"/>
        <v>0.40635717069368665</v>
      </c>
      <c r="W6941" s="5">
        <f t="shared" si="653"/>
        <v>1</v>
      </c>
    </row>
    <row r="6942" spans="1:23">
      <c r="A6942" t="s">
        <v>8430</v>
      </c>
      <c r="B6942" t="s">
        <v>832</v>
      </c>
      <c r="C6942" t="s">
        <v>642</v>
      </c>
      <c r="D6942" t="s">
        <v>32</v>
      </c>
      <c r="E6942" s="1">
        <v>46065.827268518522</v>
      </c>
      <c r="F6942" s="1">
        <v>46065.839768518519</v>
      </c>
      <c r="G6942" t="s">
        <v>27</v>
      </c>
      <c r="H6942">
        <v>1</v>
      </c>
      <c r="I6942">
        <v>58.66</v>
      </c>
      <c r="J6942">
        <v>45.96</v>
      </c>
      <c r="K6942">
        <v>0</v>
      </c>
      <c r="L6942">
        <v>30</v>
      </c>
      <c r="M6942">
        <v>58.5</v>
      </c>
      <c r="N6942">
        <v>1.6</v>
      </c>
      <c r="O6942" t="s">
        <v>65</v>
      </c>
      <c r="P6942">
        <v>0</v>
      </c>
      <c r="Q6942">
        <v>4</v>
      </c>
      <c r="R6942" s="3">
        <f t="shared" si="648"/>
        <v>58.66</v>
      </c>
      <c r="S6942" s="3">
        <f t="shared" si="649"/>
        <v>12.699999999999996</v>
      </c>
      <c r="T6942" s="3">
        <f t="shared" si="650"/>
        <v>-28.5</v>
      </c>
      <c r="U6942" s="3">
        <f t="shared" si="651"/>
        <v>-17.400000000000006</v>
      </c>
      <c r="V6942" s="4">
        <f t="shared" si="652"/>
        <v>-0.29662461643368576</v>
      </c>
      <c r="W6942" s="5">
        <f t="shared" si="653"/>
        <v>0</v>
      </c>
    </row>
    <row r="6943" spans="1:23">
      <c r="A6943" t="s">
        <v>8431</v>
      </c>
      <c r="B6943" t="s">
        <v>4190</v>
      </c>
      <c r="C6943" t="s">
        <v>331</v>
      </c>
      <c r="D6943" t="s">
        <v>60</v>
      </c>
      <c r="E6943" s="1">
        <v>46065.853055555563</v>
      </c>
      <c r="F6943" s="1">
        <v>46065.870416666658</v>
      </c>
      <c r="G6943" t="s">
        <v>27</v>
      </c>
      <c r="H6943">
        <v>1</v>
      </c>
      <c r="I6943">
        <v>179.12</v>
      </c>
      <c r="J6943">
        <v>149.59</v>
      </c>
      <c r="K6943">
        <v>0</v>
      </c>
      <c r="L6943">
        <v>30</v>
      </c>
      <c r="M6943">
        <v>60.63</v>
      </c>
      <c r="N6943">
        <v>3.76</v>
      </c>
      <c r="O6943" t="s">
        <v>33</v>
      </c>
      <c r="P6943">
        <v>10</v>
      </c>
      <c r="Q6943">
        <v>4</v>
      </c>
      <c r="R6943" s="3">
        <f t="shared" si="648"/>
        <v>179.12</v>
      </c>
      <c r="S6943" s="3">
        <f t="shared" si="649"/>
        <v>29.53</v>
      </c>
      <c r="T6943" s="3">
        <f t="shared" si="650"/>
        <v>-30.630000000000003</v>
      </c>
      <c r="U6943" s="3">
        <f t="shared" si="651"/>
        <v>-4.8600000000000012</v>
      </c>
      <c r="V6943" s="4">
        <f t="shared" si="652"/>
        <v>-2.7132648503796344E-2</v>
      </c>
      <c r="W6943" s="5">
        <f t="shared" si="653"/>
        <v>0</v>
      </c>
    </row>
    <row r="6944" spans="1:23">
      <c r="A6944" t="s">
        <v>8432</v>
      </c>
      <c r="B6944" t="s">
        <v>1304</v>
      </c>
      <c r="C6944" t="s">
        <v>370</v>
      </c>
      <c r="D6944" t="s">
        <v>72</v>
      </c>
      <c r="E6944" s="1">
        <v>46065.855914351851</v>
      </c>
      <c r="F6944" s="1">
        <v>46065.872581018521</v>
      </c>
      <c r="G6944" t="s">
        <v>27</v>
      </c>
      <c r="H6944">
        <v>1</v>
      </c>
      <c r="I6944">
        <v>87.73</v>
      </c>
      <c r="J6944">
        <v>65.98</v>
      </c>
      <c r="K6944">
        <v>4.3899999999999997</v>
      </c>
      <c r="L6944">
        <v>30</v>
      </c>
      <c r="M6944">
        <v>40.53</v>
      </c>
      <c r="N6944">
        <v>2.04</v>
      </c>
      <c r="O6944" t="s">
        <v>38</v>
      </c>
      <c r="P6944">
        <v>9</v>
      </c>
      <c r="Q6944">
        <v>3</v>
      </c>
      <c r="R6944" s="3">
        <f t="shared" si="648"/>
        <v>83.34</v>
      </c>
      <c r="S6944" s="3">
        <f t="shared" si="649"/>
        <v>17.36</v>
      </c>
      <c r="T6944" s="3">
        <f t="shared" si="650"/>
        <v>-10.530000000000001</v>
      </c>
      <c r="U6944" s="3">
        <f t="shared" si="651"/>
        <v>4.7899999999999983</v>
      </c>
      <c r="V6944" s="4">
        <f t="shared" si="652"/>
        <v>5.7475401967842552E-2</v>
      </c>
      <c r="W6944" s="5">
        <f t="shared" si="653"/>
        <v>1</v>
      </c>
    </row>
    <row r="6945" spans="1:23">
      <c r="A6945" t="s">
        <v>8433</v>
      </c>
      <c r="B6945" t="s">
        <v>593</v>
      </c>
      <c r="C6945" t="s">
        <v>142</v>
      </c>
      <c r="D6945" t="s">
        <v>44</v>
      </c>
      <c r="E6945" s="1">
        <v>46065.907731481479</v>
      </c>
      <c r="F6945" s="1">
        <v>46065.916759259257</v>
      </c>
      <c r="G6945" t="s">
        <v>27</v>
      </c>
      <c r="H6945">
        <v>1</v>
      </c>
      <c r="I6945">
        <v>111.9</v>
      </c>
      <c r="J6945">
        <v>79.150000000000006</v>
      </c>
      <c r="K6945">
        <v>5.6</v>
      </c>
      <c r="L6945">
        <v>30</v>
      </c>
      <c r="M6945">
        <v>47.56</v>
      </c>
      <c r="N6945">
        <v>2.4500000000000002</v>
      </c>
      <c r="O6945" t="s">
        <v>38</v>
      </c>
      <c r="P6945">
        <v>0</v>
      </c>
      <c r="Q6945">
        <v>4</v>
      </c>
      <c r="R6945" s="3">
        <f t="shared" si="648"/>
        <v>106.30000000000001</v>
      </c>
      <c r="S6945" s="3">
        <f t="shared" si="649"/>
        <v>27.150000000000006</v>
      </c>
      <c r="T6945" s="3">
        <f t="shared" si="650"/>
        <v>-17.560000000000002</v>
      </c>
      <c r="U6945" s="3">
        <f t="shared" si="651"/>
        <v>7.1400000000000032</v>
      </c>
      <c r="V6945" s="4">
        <f t="shared" si="652"/>
        <v>6.7168391345249323E-2</v>
      </c>
      <c r="W6945" s="5">
        <f t="shared" si="653"/>
        <v>1</v>
      </c>
    </row>
    <row r="6946" spans="1:23">
      <c r="A6946" t="s">
        <v>8434</v>
      </c>
      <c r="B6946" t="s">
        <v>526</v>
      </c>
      <c r="C6946" t="s">
        <v>412</v>
      </c>
      <c r="D6946" t="s">
        <v>127</v>
      </c>
      <c r="E6946" s="1">
        <v>46065.93172453704</v>
      </c>
      <c r="F6946" s="1">
        <v>46065.937280092592</v>
      </c>
      <c r="G6946" t="s">
        <v>27</v>
      </c>
      <c r="H6946">
        <v>2</v>
      </c>
      <c r="I6946">
        <v>540.52</v>
      </c>
      <c r="J6946">
        <v>393.8</v>
      </c>
      <c r="K6946">
        <v>27.03</v>
      </c>
      <c r="L6946">
        <v>0</v>
      </c>
      <c r="M6946">
        <v>56.02</v>
      </c>
      <c r="N6946">
        <v>9.24</v>
      </c>
      <c r="O6946" t="s">
        <v>144</v>
      </c>
      <c r="P6946">
        <v>0</v>
      </c>
      <c r="Q6946">
        <v>4</v>
      </c>
      <c r="R6946" s="3">
        <f t="shared" si="648"/>
        <v>513.49</v>
      </c>
      <c r="S6946" s="3">
        <f t="shared" si="649"/>
        <v>119.69</v>
      </c>
      <c r="T6946" s="3">
        <f t="shared" si="650"/>
        <v>-56.02</v>
      </c>
      <c r="U6946" s="3">
        <f t="shared" si="651"/>
        <v>54.429999999999993</v>
      </c>
      <c r="V6946" s="4">
        <f t="shared" si="652"/>
        <v>0.10600011684745562</v>
      </c>
      <c r="W6946" s="5">
        <f t="shared" si="653"/>
        <v>1</v>
      </c>
    </row>
    <row r="6947" spans="1:23">
      <c r="A6947" t="s">
        <v>8435</v>
      </c>
      <c r="B6947" t="s">
        <v>2427</v>
      </c>
      <c r="C6947" t="s">
        <v>93</v>
      </c>
      <c r="D6947" t="s">
        <v>44</v>
      </c>
      <c r="E6947" s="1">
        <v>46065.939745370371</v>
      </c>
      <c r="F6947" s="1">
        <v>46065.950856481482</v>
      </c>
      <c r="G6947" t="s">
        <v>53</v>
      </c>
      <c r="H6947">
        <v>2</v>
      </c>
      <c r="I6947">
        <v>317.74</v>
      </c>
      <c r="J6947">
        <v>228.28</v>
      </c>
      <c r="K6947">
        <v>0</v>
      </c>
      <c r="L6947">
        <v>30</v>
      </c>
      <c r="M6947">
        <v>36.630000000000003</v>
      </c>
      <c r="N6947">
        <v>6.26</v>
      </c>
      <c r="O6947" t="s">
        <v>28</v>
      </c>
      <c r="P6947">
        <v>1</v>
      </c>
      <c r="Q6947">
        <v>1</v>
      </c>
      <c r="R6947" s="3">
        <f t="shared" si="648"/>
        <v>317.74</v>
      </c>
      <c r="S6947" s="3">
        <f t="shared" si="649"/>
        <v>89.460000000000008</v>
      </c>
      <c r="T6947" s="3">
        <f t="shared" si="650"/>
        <v>-6.6300000000000026</v>
      </c>
      <c r="U6947" s="3">
        <f t="shared" si="651"/>
        <v>76.570000000000007</v>
      </c>
      <c r="V6947" s="4">
        <f t="shared" si="652"/>
        <v>0.24098319380625671</v>
      </c>
      <c r="W6947" s="5">
        <f t="shared" si="653"/>
        <v>1</v>
      </c>
    </row>
    <row r="6948" spans="1:23">
      <c r="A6948" t="s">
        <v>8436</v>
      </c>
      <c r="B6948" t="s">
        <v>1048</v>
      </c>
      <c r="C6948" t="s">
        <v>139</v>
      </c>
      <c r="D6948" t="s">
        <v>52</v>
      </c>
      <c r="E6948" s="1">
        <v>46065.956793981481</v>
      </c>
      <c r="F6948" s="1">
        <v>46065.967210648138</v>
      </c>
      <c r="G6948" t="s">
        <v>27</v>
      </c>
      <c r="H6948">
        <v>3</v>
      </c>
      <c r="I6948">
        <v>2393.46</v>
      </c>
      <c r="J6948">
        <v>2079.5100000000002</v>
      </c>
      <c r="K6948">
        <v>119.67</v>
      </c>
      <c r="L6948">
        <v>0</v>
      </c>
      <c r="M6948">
        <v>46.89</v>
      </c>
      <c r="N6948">
        <v>40.93</v>
      </c>
      <c r="O6948" t="s">
        <v>38</v>
      </c>
      <c r="P6948">
        <v>0</v>
      </c>
      <c r="Q6948">
        <v>4</v>
      </c>
      <c r="R6948" s="3">
        <f t="shared" si="648"/>
        <v>2273.79</v>
      </c>
      <c r="S6948" s="3">
        <f t="shared" si="649"/>
        <v>194.27999999999975</v>
      </c>
      <c r="T6948" s="3">
        <f t="shared" si="650"/>
        <v>-46.89</v>
      </c>
      <c r="U6948" s="3">
        <f t="shared" si="651"/>
        <v>106.45999999999975</v>
      </c>
      <c r="V6948" s="4">
        <f t="shared" si="652"/>
        <v>4.6820506731052453E-2</v>
      </c>
      <c r="W6948" s="5">
        <f t="shared" si="653"/>
        <v>1</v>
      </c>
    </row>
    <row r="6949" spans="1:23">
      <c r="A6949" t="s">
        <v>8437</v>
      </c>
      <c r="B6949" t="s">
        <v>616</v>
      </c>
      <c r="C6949" t="s">
        <v>995</v>
      </c>
      <c r="D6949" t="s">
        <v>48</v>
      </c>
      <c r="E6949" s="1">
        <v>46066.283425925933</v>
      </c>
      <c r="F6949" s="1">
        <v>46066.296620370369</v>
      </c>
      <c r="G6949" t="s">
        <v>27</v>
      </c>
      <c r="H6949">
        <v>1</v>
      </c>
      <c r="I6949">
        <v>384.71</v>
      </c>
      <c r="J6949">
        <v>297.52</v>
      </c>
      <c r="K6949">
        <v>0</v>
      </c>
      <c r="L6949">
        <v>30</v>
      </c>
      <c r="M6949">
        <v>45.02</v>
      </c>
      <c r="N6949">
        <v>7.46</v>
      </c>
      <c r="O6949" t="s">
        <v>38</v>
      </c>
      <c r="P6949">
        <v>4</v>
      </c>
      <c r="Q6949">
        <v>4</v>
      </c>
      <c r="R6949" s="3">
        <f t="shared" si="648"/>
        <v>384.71</v>
      </c>
      <c r="S6949" s="3">
        <f t="shared" si="649"/>
        <v>87.19</v>
      </c>
      <c r="T6949" s="3">
        <f t="shared" si="650"/>
        <v>-15.020000000000003</v>
      </c>
      <c r="U6949" s="3">
        <f t="shared" si="651"/>
        <v>64.709999999999994</v>
      </c>
      <c r="V6949" s="4">
        <f t="shared" si="652"/>
        <v>0.16820462166307087</v>
      </c>
      <c r="W6949" s="5">
        <f t="shared" si="653"/>
        <v>1</v>
      </c>
    </row>
    <row r="6950" spans="1:23">
      <c r="A6950" t="s">
        <v>8438</v>
      </c>
      <c r="B6950" t="s">
        <v>2555</v>
      </c>
      <c r="C6950" t="s">
        <v>738</v>
      </c>
      <c r="D6950" t="s">
        <v>117</v>
      </c>
      <c r="E6950" s="1">
        <v>46066.376504629632</v>
      </c>
      <c r="F6950" s="1">
        <v>46066.383449074077</v>
      </c>
      <c r="G6950" t="s">
        <v>27</v>
      </c>
      <c r="H6950">
        <v>1</v>
      </c>
      <c r="I6950">
        <v>152.01</v>
      </c>
      <c r="J6950">
        <v>91.21</v>
      </c>
      <c r="K6950">
        <v>15.2</v>
      </c>
      <c r="L6950">
        <v>30</v>
      </c>
      <c r="M6950">
        <v>53.25</v>
      </c>
      <c r="N6950">
        <v>3</v>
      </c>
      <c r="O6950" t="s">
        <v>65</v>
      </c>
      <c r="P6950">
        <v>0</v>
      </c>
      <c r="Q6950">
        <v>5</v>
      </c>
      <c r="R6950" s="3">
        <f t="shared" si="648"/>
        <v>136.81</v>
      </c>
      <c r="S6950" s="3">
        <f t="shared" si="649"/>
        <v>45.600000000000009</v>
      </c>
      <c r="T6950" s="3">
        <f t="shared" si="650"/>
        <v>-23.25</v>
      </c>
      <c r="U6950" s="3">
        <f t="shared" si="651"/>
        <v>19.350000000000009</v>
      </c>
      <c r="V6950" s="4">
        <f t="shared" si="652"/>
        <v>0.14143702945691111</v>
      </c>
      <c r="W6950" s="5">
        <f t="shared" si="653"/>
        <v>1</v>
      </c>
    </row>
    <row r="6951" spans="1:23">
      <c r="A6951" t="s">
        <v>8439</v>
      </c>
      <c r="B6951" t="s">
        <v>1379</v>
      </c>
      <c r="C6951" t="s">
        <v>305</v>
      </c>
      <c r="D6951" t="s">
        <v>103</v>
      </c>
      <c r="E6951" s="1">
        <v>46066.421238425923</v>
      </c>
      <c r="F6951" s="1">
        <v>46066.439988425933</v>
      </c>
      <c r="G6951" t="s">
        <v>27</v>
      </c>
      <c r="H6951">
        <v>3</v>
      </c>
      <c r="I6951">
        <v>588.09</v>
      </c>
      <c r="J6951">
        <v>368.64</v>
      </c>
      <c r="K6951">
        <v>88.21</v>
      </c>
      <c r="L6951">
        <v>0</v>
      </c>
      <c r="M6951">
        <v>41.87</v>
      </c>
      <c r="N6951">
        <v>9</v>
      </c>
      <c r="O6951" t="s">
        <v>38</v>
      </c>
      <c r="P6951">
        <v>7</v>
      </c>
      <c r="Q6951">
        <v>4</v>
      </c>
      <c r="R6951" s="3">
        <f t="shared" si="648"/>
        <v>499.88000000000005</v>
      </c>
      <c r="S6951" s="3">
        <f t="shared" si="649"/>
        <v>131.24000000000007</v>
      </c>
      <c r="T6951" s="3">
        <f t="shared" si="650"/>
        <v>-41.87</v>
      </c>
      <c r="U6951" s="3">
        <f t="shared" si="651"/>
        <v>80.370000000000061</v>
      </c>
      <c r="V6951" s="4">
        <f t="shared" si="652"/>
        <v>0.1607785868608467</v>
      </c>
      <c r="W6951" s="5">
        <f t="shared" si="653"/>
        <v>1</v>
      </c>
    </row>
    <row r="6952" spans="1:23">
      <c r="A6952" t="s">
        <v>8440</v>
      </c>
      <c r="B6952" t="s">
        <v>4406</v>
      </c>
      <c r="C6952" t="s">
        <v>891</v>
      </c>
      <c r="D6952" t="s">
        <v>127</v>
      </c>
      <c r="E6952" s="1">
        <v>46066.470972222232</v>
      </c>
      <c r="F6952" s="1">
        <v>46066.485555555562</v>
      </c>
      <c r="G6952" t="s">
        <v>53</v>
      </c>
      <c r="H6952">
        <v>2</v>
      </c>
      <c r="I6952">
        <v>870.92</v>
      </c>
      <c r="J6952">
        <v>665.44</v>
      </c>
      <c r="K6952">
        <v>43.55</v>
      </c>
      <c r="L6952">
        <v>0</v>
      </c>
      <c r="M6952">
        <v>36.61</v>
      </c>
      <c r="N6952">
        <v>14.89</v>
      </c>
      <c r="O6952" t="s">
        <v>38</v>
      </c>
      <c r="P6952">
        <v>6</v>
      </c>
      <c r="Q6952">
        <v>1</v>
      </c>
      <c r="R6952" s="3">
        <f t="shared" si="648"/>
        <v>827.37</v>
      </c>
      <c r="S6952" s="3">
        <f t="shared" si="649"/>
        <v>161.92999999999995</v>
      </c>
      <c r="T6952" s="3">
        <f t="shared" si="650"/>
        <v>-36.61</v>
      </c>
      <c r="U6952" s="3">
        <f t="shared" si="651"/>
        <v>110.42999999999995</v>
      </c>
      <c r="V6952" s="4">
        <f t="shared" si="652"/>
        <v>0.13347111932992489</v>
      </c>
      <c r="W6952" s="5">
        <f t="shared" si="653"/>
        <v>1</v>
      </c>
    </row>
    <row r="6953" spans="1:23">
      <c r="A6953" t="s">
        <v>8441</v>
      </c>
      <c r="B6953" t="s">
        <v>2180</v>
      </c>
      <c r="C6953" t="s">
        <v>308</v>
      </c>
      <c r="D6953" t="s">
        <v>127</v>
      </c>
      <c r="E6953" s="1">
        <v>46066.47347222222</v>
      </c>
      <c r="F6953" s="1">
        <v>46066.479027777779</v>
      </c>
      <c r="G6953" t="s">
        <v>27</v>
      </c>
      <c r="H6953">
        <v>1</v>
      </c>
      <c r="I6953">
        <v>42.45</v>
      </c>
      <c r="J6953">
        <v>30.17</v>
      </c>
      <c r="K6953">
        <v>0</v>
      </c>
      <c r="L6953">
        <v>30</v>
      </c>
      <c r="M6953">
        <v>55.84</v>
      </c>
      <c r="N6953">
        <v>1.3</v>
      </c>
      <c r="O6953" t="s">
        <v>38</v>
      </c>
      <c r="P6953">
        <v>0</v>
      </c>
      <c r="Q6953">
        <v>5</v>
      </c>
      <c r="R6953" s="3">
        <f t="shared" si="648"/>
        <v>42.45</v>
      </c>
      <c r="S6953" s="3">
        <f t="shared" si="649"/>
        <v>12.280000000000001</v>
      </c>
      <c r="T6953" s="3">
        <f t="shared" si="650"/>
        <v>-25.840000000000003</v>
      </c>
      <c r="U6953" s="3">
        <f t="shared" si="651"/>
        <v>-14.860000000000003</v>
      </c>
      <c r="V6953" s="4">
        <f t="shared" si="652"/>
        <v>-0.35005889281507663</v>
      </c>
      <c r="W6953" s="5">
        <f t="shared" si="653"/>
        <v>0</v>
      </c>
    </row>
    <row r="6954" spans="1:23">
      <c r="A6954" t="s">
        <v>8442</v>
      </c>
      <c r="B6954" t="s">
        <v>3432</v>
      </c>
      <c r="C6954" t="s">
        <v>181</v>
      </c>
      <c r="D6954" t="s">
        <v>37</v>
      </c>
      <c r="E6954" s="1">
        <v>46066.544618055559</v>
      </c>
      <c r="F6954" s="1">
        <v>46066.556423611109</v>
      </c>
      <c r="G6954" t="s">
        <v>27</v>
      </c>
      <c r="H6954">
        <v>1</v>
      </c>
      <c r="I6954">
        <v>732.4</v>
      </c>
      <c r="J6954">
        <v>452.99</v>
      </c>
      <c r="K6954">
        <v>183.1</v>
      </c>
      <c r="L6954">
        <v>0</v>
      </c>
      <c r="M6954">
        <v>55.26</v>
      </c>
      <c r="N6954">
        <v>9.89</v>
      </c>
      <c r="O6954" t="s">
        <v>38</v>
      </c>
      <c r="P6954">
        <v>0</v>
      </c>
      <c r="Q6954">
        <v>5</v>
      </c>
      <c r="R6954" s="3">
        <f t="shared" si="648"/>
        <v>549.29999999999995</v>
      </c>
      <c r="S6954" s="3">
        <f t="shared" si="649"/>
        <v>96.309999999999945</v>
      </c>
      <c r="T6954" s="3">
        <f t="shared" si="650"/>
        <v>-55.26</v>
      </c>
      <c r="U6954" s="3">
        <f t="shared" si="651"/>
        <v>31.159999999999947</v>
      </c>
      <c r="V6954" s="4">
        <f t="shared" si="652"/>
        <v>5.6726743127616872E-2</v>
      </c>
      <c r="W6954" s="5">
        <f t="shared" si="653"/>
        <v>1</v>
      </c>
    </row>
    <row r="6955" spans="1:23">
      <c r="A6955" t="s">
        <v>8443</v>
      </c>
      <c r="B6955" t="s">
        <v>787</v>
      </c>
      <c r="C6955" t="s">
        <v>389</v>
      </c>
      <c r="D6955" t="s">
        <v>44</v>
      </c>
      <c r="E6955" s="1">
        <v>46066.583738425928</v>
      </c>
      <c r="F6955" s="1">
        <v>46066.594155092593</v>
      </c>
      <c r="G6955" t="s">
        <v>27</v>
      </c>
      <c r="H6955">
        <v>3</v>
      </c>
      <c r="I6955">
        <v>755.34</v>
      </c>
      <c r="J6955">
        <v>626.97</v>
      </c>
      <c r="K6955">
        <v>37.770000000000003</v>
      </c>
      <c r="L6955">
        <v>0</v>
      </c>
      <c r="M6955">
        <v>39.81</v>
      </c>
      <c r="N6955">
        <v>12.92</v>
      </c>
      <c r="O6955" t="s">
        <v>38</v>
      </c>
      <c r="P6955">
        <v>0</v>
      </c>
      <c r="Q6955">
        <v>4</v>
      </c>
      <c r="R6955" s="3">
        <f t="shared" si="648"/>
        <v>717.57</v>
      </c>
      <c r="S6955" s="3">
        <f t="shared" si="649"/>
        <v>90.600000000000023</v>
      </c>
      <c r="T6955" s="3">
        <f t="shared" si="650"/>
        <v>-39.81</v>
      </c>
      <c r="U6955" s="3">
        <f t="shared" si="651"/>
        <v>37.870000000000019</v>
      </c>
      <c r="V6955" s="4">
        <f t="shared" si="652"/>
        <v>5.2775338991317942E-2</v>
      </c>
      <c r="W6955" s="5">
        <f t="shared" si="653"/>
        <v>1</v>
      </c>
    </row>
    <row r="6956" spans="1:23">
      <c r="A6956" t="s">
        <v>8444</v>
      </c>
      <c r="B6956" t="s">
        <v>1006</v>
      </c>
      <c r="C6956" t="s">
        <v>835</v>
      </c>
      <c r="D6956" t="s">
        <v>127</v>
      </c>
      <c r="E6956" s="1">
        <v>46066.590428240743</v>
      </c>
      <c r="F6956" s="1">
        <v>46066.599456018521</v>
      </c>
      <c r="G6956" t="s">
        <v>27</v>
      </c>
      <c r="H6956">
        <v>2</v>
      </c>
      <c r="I6956">
        <v>88.16</v>
      </c>
      <c r="J6956">
        <v>77.239999999999995</v>
      </c>
      <c r="K6956">
        <v>8.82</v>
      </c>
      <c r="L6956">
        <v>30</v>
      </c>
      <c r="M6956">
        <v>40.6</v>
      </c>
      <c r="N6956">
        <v>1.97</v>
      </c>
      <c r="O6956" t="s">
        <v>33</v>
      </c>
      <c r="P6956">
        <v>0</v>
      </c>
      <c r="Q6956">
        <v>5</v>
      </c>
      <c r="R6956" s="3">
        <f t="shared" si="648"/>
        <v>79.34</v>
      </c>
      <c r="S6956" s="3">
        <f t="shared" si="649"/>
        <v>2.1000000000000085</v>
      </c>
      <c r="T6956" s="3">
        <f t="shared" si="650"/>
        <v>-10.600000000000001</v>
      </c>
      <c r="U6956" s="3">
        <f t="shared" si="651"/>
        <v>-10.469999999999994</v>
      </c>
      <c r="V6956" s="4">
        <f t="shared" si="652"/>
        <v>-0.13196370052936721</v>
      </c>
      <c r="W6956" s="5">
        <f t="shared" si="653"/>
        <v>0</v>
      </c>
    </row>
    <row r="6957" spans="1:23">
      <c r="A6957" t="s">
        <v>8445</v>
      </c>
      <c r="B6957" t="s">
        <v>3578</v>
      </c>
      <c r="C6957" t="s">
        <v>569</v>
      </c>
      <c r="D6957" t="s">
        <v>143</v>
      </c>
      <c r="E6957" s="1">
        <v>46066.605486111112</v>
      </c>
      <c r="F6957" s="1">
        <v>46066.627708333333</v>
      </c>
      <c r="G6957" t="s">
        <v>27</v>
      </c>
      <c r="H6957">
        <v>3</v>
      </c>
      <c r="I6957">
        <v>261.33</v>
      </c>
      <c r="J6957">
        <v>181.92</v>
      </c>
      <c r="K6957">
        <v>0</v>
      </c>
      <c r="L6957">
        <v>30</v>
      </c>
      <c r="M6957">
        <v>40.25</v>
      </c>
      <c r="N6957">
        <v>5.24</v>
      </c>
      <c r="O6957" t="s">
        <v>65</v>
      </c>
      <c r="P6957">
        <v>12</v>
      </c>
      <c r="Q6957">
        <v>1</v>
      </c>
      <c r="R6957" s="3">
        <f t="shared" si="648"/>
        <v>261.33</v>
      </c>
      <c r="S6957" s="3">
        <f t="shared" si="649"/>
        <v>79.41</v>
      </c>
      <c r="T6957" s="3">
        <f t="shared" si="650"/>
        <v>-10.25</v>
      </c>
      <c r="U6957" s="3">
        <f t="shared" si="651"/>
        <v>63.919999999999995</v>
      </c>
      <c r="V6957" s="4">
        <f t="shared" si="652"/>
        <v>0.24459495656832356</v>
      </c>
      <c r="W6957" s="5">
        <f t="shared" si="653"/>
        <v>1</v>
      </c>
    </row>
    <row r="6958" spans="1:23">
      <c r="A6958" t="s">
        <v>8446</v>
      </c>
      <c r="B6958" t="s">
        <v>8447</v>
      </c>
      <c r="C6958" t="s">
        <v>123</v>
      </c>
      <c r="D6958" t="s">
        <v>103</v>
      </c>
      <c r="E6958" s="1">
        <v>46066.643877314818</v>
      </c>
      <c r="F6958" s="1">
        <v>46066.658460648148</v>
      </c>
      <c r="G6958" t="s">
        <v>27</v>
      </c>
      <c r="H6958">
        <v>1</v>
      </c>
      <c r="I6958">
        <v>147.56</v>
      </c>
      <c r="J6958">
        <v>101.59</v>
      </c>
      <c r="K6958">
        <v>7.38</v>
      </c>
      <c r="L6958">
        <v>30</v>
      </c>
      <c r="M6958">
        <v>43.82</v>
      </c>
      <c r="N6958">
        <v>3.06</v>
      </c>
      <c r="O6958" t="s">
        <v>38</v>
      </c>
      <c r="P6958">
        <v>1</v>
      </c>
      <c r="Q6958">
        <v>3</v>
      </c>
      <c r="R6958" s="3">
        <f t="shared" si="648"/>
        <v>140.18</v>
      </c>
      <c r="S6958" s="3">
        <f t="shared" si="649"/>
        <v>38.590000000000003</v>
      </c>
      <c r="T6958" s="3">
        <f t="shared" si="650"/>
        <v>-13.82</v>
      </c>
      <c r="U6958" s="3">
        <f t="shared" si="651"/>
        <v>21.710000000000004</v>
      </c>
      <c r="V6958" s="4">
        <f t="shared" si="652"/>
        <v>0.15487230703381369</v>
      </c>
      <c r="W6958" s="5">
        <f t="shared" si="653"/>
        <v>1</v>
      </c>
    </row>
    <row r="6959" spans="1:23">
      <c r="A6959" t="s">
        <v>8448</v>
      </c>
      <c r="B6959" t="s">
        <v>3923</v>
      </c>
      <c r="C6959" t="s">
        <v>31</v>
      </c>
      <c r="D6959" t="s">
        <v>103</v>
      </c>
      <c r="E6959" s="1">
        <v>46066.648831018523</v>
      </c>
      <c r="F6959" s="1">
        <v>46066.659942129627</v>
      </c>
      <c r="G6959" t="s">
        <v>27</v>
      </c>
      <c r="H6959">
        <v>3</v>
      </c>
      <c r="I6959">
        <v>1691.67</v>
      </c>
      <c r="J6959">
        <v>1069.6199999999999</v>
      </c>
      <c r="K6959">
        <v>422.92</v>
      </c>
      <c r="L6959">
        <v>0</v>
      </c>
      <c r="M6959">
        <v>63.9</v>
      </c>
      <c r="N6959">
        <v>22.84</v>
      </c>
      <c r="O6959" t="s">
        <v>65</v>
      </c>
      <c r="P6959">
        <v>0</v>
      </c>
      <c r="Q6959">
        <v>4</v>
      </c>
      <c r="R6959" s="3">
        <f t="shared" si="648"/>
        <v>1268.75</v>
      </c>
      <c r="S6959" s="3">
        <f t="shared" si="649"/>
        <v>199.13000000000011</v>
      </c>
      <c r="T6959" s="3">
        <f t="shared" si="650"/>
        <v>-63.9</v>
      </c>
      <c r="U6959" s="3">
        <f t="shared" si="651"/>
        <v>112.3900000000001</v>
      </c>
      <c r="V6959" s="4">
        <f t="shared" si="652"/>
        <v>8.8583251231527174E-2</v>
      </c>
      <c r="W6959" s="5">
        <f t="shared" si="653"/>
        <v>1</v>
      </c>
    </row>
    <row r="6960" spans="1:23">
      <c r="A6960" t="s">
        <v>8449</v>
      </c>
      <c r="B6960" t="s">
        <v>1070</v>
      </c>
      <c r="C6960" t="s">
        <v>351</v>
      </c>
      <c r="D6960" t="s">
        <v>72</v>
      </c>
      <c r="E6960" s="1">
        <v>46066.681712962964</v>
      </c>
      <c r="F6960" s="1">
        <v>46066.687962962962</v>
      </c>
      <c r="G6960" t="s">
        <v>27</v>
      </c>
      <c r="H6960">
        <v>2</v>
      </c>
      <c r="I6960">
        <v>575.12</v>
      </c>
      <c r="J6960">
        <v>508.28</v>
      </c>
      <c r="K6960">
        <v>28.76</v>
      </c>
      <c r="L6960">
        <v>0</v>
      </c>
      <c r="M6960">
        <v>58.95</v>
      </c>
      <c r="N6960">
        <v>9.83</v>
      </c>
      <c r="O6960" t="s">
        <v>38</v>
      </c>
      <c r="P6960">
        <v>0</v>
      </c>
      <c r="Q6960">
        <v>5</v>
      </c>
      <c r="R6960" s="3">
        <f t="shared" si="648"/>
        <v>546.36</v>
      </c>
      <c r="S6960" s="3">
        <f t="shared" si="649"/>
        <v>38.080000000000041</v>
      </c>
      <c r="T6960" s="3">
        <f t="shared" si="650"/>
        <v>-58.95</v>
      </c>
      <c r="U6960" s="3">
        <f t="shared" si="651"/>
        <v>-30.69999999999996</v>
      </c>
      <c r="V6960" s="4">
        <f t="shared" si="652"/>
        <v>-5.6190057837323303E-2</v>
      </c>
      <c r="W6960" s="5">
        <f t="shared" si="653"/>
        <v>0</v>
      </c>
    </row>
    <row r="6961" spans="1:23">
      <c r="A6961" t="s">
        <v>8450</v>
      </c>
      <c r="B6961" t="s">
        <v>2183</v>
      </c>
      <c r="C6961" t="s">
        <v>760</v>
      </c>
      <c r="D6961" t="s">
        <v>64</v>
      </c>
      <c r="E6961" s="1">
        <v>46066.689652777779</v>
      </c>
      <c r="F6961" s="1">
        <v>46066.700069444443</v>
      </c>
      <c r="G6961" t="s">
        <v>27</v>
      </c>
      <c r="H6961">
        <v>1</v>
      </c>
      <c r="I6961">
        <v>274.8</v>
      </c>
      <c r="J6961">
        <v>187.42</v>
      </c>
      <c r="K6961">
        <v>68.7</v>
      </c>
      <c r="L6961">
        <v>30</v>
      </c>
      <c r="M6961">
        <v>47.85</v>
      </c>
      <c r="N6961">
        <v>4.25</v>
      </c>
      <c r="O6961" t="s">
        <v>38</v>
      </c>
      <c r="P6961">
        <v>0</v>
      </c>
      <c r="Q6961">
        <v>4</v>
      </c>
      <c r="R6961" s="3">
        <f t="shared" si="648"/>
        <v>206.10000000000002</v>
      </c>
      <c r="S6961" s="3">
        <f t="shared" si="649"/>
        <v>18.680000000000035</v>
      </c>
      <c r="T6961" s="3">
        <f t="shared" si="650"/>
        <v>-17.850000000000001</v>
      </c>
      <c r="U6961" s="3">
        <f t="shared" si="651"/>
        <v>-3.4199999999999662</v>
      </c>
      <c r="V6961" s="4">
        <f t="shared" si="652"/>
        <v>-1.6593886462881929E-2</v>
      </c>
      <c r="W6961" s="5">
        <f t="shared" si="653"/>
        <v>0</v>
      </c>
    </row>
    <row r="6962" spans="1:23">
      <c r="A6962" t="s">
        <v>8451</v>
      </c>
      <c r="B6962" t="s">
        <v>416</v>
      </c>
      <c r="C6962" t="s">
        <v>506</v>
      </c>
      <c r="D6962" t="s">
        <v>26</v>
      </c>
      <c r="E6962" s="1">
        <v>46066.725057870368</v>
      </c>
      <c r="F6962" s="1">
        <v>46066.74658564815</v>
      </c>
      <c r="G6962" t="s">
        <v>27</v>
      </c>
      <c r="H6962">
        <v>5</v>
      </c>
      <c r="I6962">
        <v>946.7</v>
      </c>
      <c r="J6962">
        <v>734.6</v>
      </c>
      <c r="K6962">
        <v>47.34</v>
      </c>
      <c r="L6962">
        <v>0</v>
      </c>
      <c r="M6962">
        <v>61.44</v>
      </c>
      <c r="N6962">
        <v>16.190000000000001</v>
      </c>
      <c r="O6962" t="s">
        <v>144</v>
      </c>
      <c r="P6962">
        <v>16</v>
      </c>
      <c r="Q6962">
        <v>3</v>
      </c>
      <c r="R6962" s="3">
        <f t="shared" si="648"/>
        <v>899.36</v>
      </c>
      <c r="S6962" s="3">
        <f t="shared" si="649"/>
        <v>164.76</v>
      </c>
      <c r="T6962" s="3">
        <f t="shared" si="650"/>
        <v>-61.44</v>
      </c>
      <c r="U6962" s="3">
        <f t="shared" si="651"/>
        <v>87.13</v>
      </c>
      <c r="V6962" s="4">
        <f t="shared" si="652"/>
        <v>9.6880003558085737E-2</v>
      </c>
      <c r="W6962" s="5">
        <f t="shared" si="653"/>
        <v>1</v>
      </c>
    </row>
    <row r="6963" spans="1:23">
      <c r="A6963" t="s">
        <v>8452</v>
      </c>
      <c r="B6963" t="s">
        <v>3373</v>
      </c>
      <c r="C6963" t="s">
        <v>1126</v>
      </c>
      <c r="D6963" t="s">
        <v>127</v>
      </c>
      <c r="E6963" s="1">
        <v>46066.778414351851</v>
      </c>
      <c r="F6963" s="1">
        <v>46066.789525462962</v>
      </c>
      <c r="G6963" t="s">
        <v>27</v>
      </c>
      <c r="H6963">
        <v>2</v>
      </c>
      <c r="I6963">
        <v>569.52</v>
      </c>
      <c r="J6963">
        <v>336.28</v>
      </c>
      <c r="K6963">
        <v>0</v>
      </c>
      <c r="L6963">
        <v>0</v>
      </c>
      <c r="M6963">
        <v>55.82</v>
      </c>
      <c r="N6963">
        <v>10.25</v>
      </c>
      <c r="O6963" t="s">
        <v>38</v>
      </c>
      <c r="P6963">
        <v>1</v>
      </c>
      <c r="Q6963">
        <v>4</v>
      </c>
      <c r="R6963" s="3">
        <f t="shared" si="648"/>
        <v>569.52</v>
      </c>
      <c r="S6963" s="3">
        <f t="shared" si="649"/>
        <v>233.24</v>
      </c>
      <c r="T6963" s="3">
        <f t="shared" si="650"/>
        <v>-55.82</v>
      </c>
      <c r="U6963" s="3">
        <f t="shared" si="651"/>
        <v>167.17000000000002</v>
      </c>
      <c r="V6963" s="4">
        <f t="shared" si="652"/>
        <v>0.29352788312965306</v>
      </c>
      <c r="W6963" s="5">
        <f t="shared" si="653"/>
        <v>1</v>
      </c>
    </row>
    <row r="6964" spans="1:23">
      <c r="A6964" t="s">
        <v>8453</v>
      </c>
      <c r="B6964" t="s">
        <v>1500</v>
      </c>
      <c r="C6964" t="s">
        <v>420</v>
      </c>
      <c r="D6964" t="s">
        <v>103</v>
      </c>
      <c r="E6964" s="1">
        <v>46066.842731481483</v>
      </c>
      <c r="F6964" s="1">
        <v>46066.853842592587</v>
      </c>
      <c r="G6964" t="s">
        <v>27</v>
      </c>
      <c r="H6964">
        <v>4</v>
      </c>
      <c r="I6964">
        <v>400.6</v>
      </c>
      <c r="J6964">
        <v>314.12</v>
      </c>
      <c r="K6964">
        <v>20.03</v>
      </c>
      <c r="L6964">
        <v>0</v>
      </c>
      <c r="M6964">
        <v>49.22</v>
      </c>
      <c r="N6964">
        <v>6.85</v>
      </c>
      <c r="O6964" t="s">
        <v>38</v>
      </c>
      <c r="P6964">
        <v>0</v>
      </c>
      <c r="Q6964">
        <v>5</v>
      </c>
      <c r="R6964" s="3">
        <f t="shared" si="648"/>
        <v>380.57000000000005</v>
      </c>
      <c r="S6964" s="3">
        <f t="shared" si="649"/>
        <v>66.450000000000045</v>
      </c>
      <c r="T6964" s="3">
        <f t="shared" si="650"/>
        <v>-49.22</v>
      </c>
      <c r="U6964" s="3">
        <f t="shared" si="651"/>
        <v>10.380000000000047</v>
      </c>
      <c r="V6964" s="4">
        <f t="shared" si="652"/>
        <v>2.7274877157947408E-2</v>
      </c>
      <c r="W6964" s="5">
        <f t="shared" si="653"/>
        <v>1</v>
      </c>
    </row>
    <row r="6965" spans="1:23">
      <c r="A6965" t="s">
        <v>8454</v>
      </c>
      <c r="B6965" t="s">
        <v>579</v>
      </c>
      <c r="C6965" t="s">
        <v>1784</v>
      </c>
      <c r="D6965" t="s">
        <v>103</v>
      </c>
      <c r="E6965" s="1">
        <v>46066.877465277779</v>
      </c>
      <c r="F6965" s="1">
        <v>46066.88857638889</v>
      </c>
      <c r="G6965" t="s">
        <v>27</v>
      </c>
      <c r="H6965">
        <v>3</v>
      </c>
      <c r="I6965">
        <v>455.94</v>
      </c>
      <c r="J6965">
        <v>311.55</v>
      </c>
      <c r="K6965">
        <v>22.8</v>
      </c>
      <c r="L6965">
        <v>0</v>
      </c>
      <c r="M6965">
        <v>47.04</v>
      </c>
      <c r="N6965">
        <v>7.8</v>
      </c>
      <c r="O6965" t="s">
        <v>38</v>
      </c>
      <c r="P6965">
        <v>0</v>
      </c>
      <c r="Q6965">
        <v>4</v>
      </c>
      <c r="R6965" s="3">
        <f t="shared" si="648"/>
        <v>433.14</v>
      </c>
      <c r="S6965" s="3">
        <f t="shared" si="649"/>
        <v>121.58999999999997</v>
      </c>
      <c r="T6965" s="3">
        <f t="shared" si="650"/>
        <v>-47.04</v>
      </c>
      <c r="U6965" s="3">
        <f t="shared" si="651"/>
        <v>66.749999999999986</v>
      </c>
      <c r="V6965" s="4">
        <f t="shared" si="652"/>
        <v>0.15410721706607561</v>
      </c>
      <c r="W6965" s="5">
        <f t="shared" si="653"/>
        <v>1</v>
      </c>
    </row>
    <row r="6966" spans="1:23">
      <c r="A6966" t="s">
        <v>8455</v>
      </c>
      <c r="B6966" t="s">
        <v>1957</v>
      </c>
      <c r="C6966" t="s">
        <v>479</v>
      </c>
      <c r="D6966" t="s">
        <v>72</v>
      </c>
      <c r="E6966" s="1">
        <v>46066.894328703696</v>
      </c>
      <c r="F6966" s="1">
        <v>46066.90960648148</v>
      </c>
      <c r="G6966" t="s">
        <v>27</v>
      </c>
      <c r="H6966">
        <v>1</v>
      </c>
      <c r="I6966">
        <v>846.97</v>
      </c>
      <c r="J6966">
        <v>547.16999999999996</v>
      </c>
      <c r="K6966">
        <v>127.05</v>
      </c>
      <c r="L6966">
        <v>0</v>
      </c>
      <c r="M6966">
        <v>57.91</v>
      </c>
      <c r="N6966">
        <v>12.96</v>
      </c>
      <c r="O6966" t="s">
        <v>38</v>
      </c>
      <c r="P6966">
        <v>7</v>
      </c>
      <c r="Q6966">
        <v>4</v>
      </c>
      <c r="R6966" s="3">
        <f t="shared" si="648"/>
        <v>719.92000000000007</v>
      </c>
      <c r="S6966" s="3">
        <f t="shared" si="649"/>
        <v>172.75000000000011</v>
      </c>
      <c r="T6966" s="3">
        <f t="shared" si="650"/>
        <v>-57.91</v>
      </c>
      <c r="U6966" s="3">
        <f t="shared" si="651"/>
        <v>101.88000000000011</v>
      </c>
      <c r="V6966" s="4">
        <f t="shared" si="652"/>
        <v>0.14151572396933007</v>
      </c>
      <c r="W6966" s="5">
        <f t="shared" si="653"/>
        <v>1</v>
      </c>
    </row>
    <row r="6967" spans="1:23">
      <c r="A6967" t="s">
        <v>8456</v>
      </c>
      <c r="B6967" t="s">
        <v>1343</v>
      </c>
      <c r="C6967" t="s">
        <v>340</v>
      </c>
      <c r="D6967" t="s">
        <v>37</v>
      </c>
      <c r="E6967" s="1">
        <v>46067.29146990741</v>
      </c>
      <c r="F6967" s="1">
        <v>46067.301886574067</v>
      </c>
      <c r="G6967" t="s">
        <v>27</v>
      </c>
      <c r="H6967">
        <v>2</v>
      </c>
      <c r="I6967">
        <v>231.54</v>
      </c>
      <c r="J6967">
        <v>208.38</v>
      </c>
      <c r="K6967">
        <v>0</v>
      </c>
      <c r="L6967">
        <v>30</v>
      </c>
      <c r="M6967">
        <v>53.4</v>
      </c>
      <c r="N6967">
        <v>4.71</v>
      </c>
      <c r="O6967" t="s">
        <v>38</v>
      </c>
      <c r="P6967">
        <v>0</v>
      </c>
      <c r="Q6967">
        <v>5</v>
      </c>
      <c r="R6967" s="3">
        <f t="shared" si="648"/>
        <v>231.54</v>
      </c>
      <c r="S6967" s="3">
        <f t="shared" si="649"/>
        <v>23.159999999999997</v>
      </c>
      <c r="T6967" s="3">
        <f t="shared" si="650"/>
        <v>-23.4</v>
      </c>
      <c r="U6967" s="3">
        <f t="shared" si="651"/>
        <v>-4.950000000000002</v>
      </c>
      <c r="V6967" s="4">
        <f t="shared" si="652"/>
        <v>-2.137859549105987E-2</v>
      </c>
      <c r="W6967" s="5">
        <f t="shared" si="653"/>
        <v>0</v>
      </c>
    </row>
    <row r="6968" spans="1:23">
      <c r="A6968" t="s">
        <v>8457</v>
      </c>
      <c r="B6968" t="s">
        <v>1712</v>
      </c>
      <c r="C6968" t="s">
        <v>762</v>
      </c>
      <c r="D6968" t="s">
        <v>26</v>
      </c>
      <c r="E6968" s="1">
        <v>46067.374664351853</v>
      </c>
      <c r="F6968" s="1">
        <v>46067.380914351852</v>
      </c>
      <c r="G6968" t="s">
        <v>27</v>
      </c>
      <c r="H6968">
        <v>1</v>
      </c>
      <c r="I6968">
        <v>223.32</v>
      </c>
      <c r="J6968">
        <v>138.31</v>
      </c>
      <c r="K6968">
        <v>0</v>
      </c>
      <c r="L6968">
        <v>30</v>
      </c>
      <c r="M6968">
        <v>46.7</v>
      </c>
      <c r="N6968">
        <v>4.5599999999999996</v>
      </c>
      <c r="O6968" t="s">
        <v>38</v>
      </c>
      <c r="P6968">
        <v>0</v>
      </c>
      <c r="Q6968">
        <v>5</v>
      </c>
      <c r="R6968" s="3">
        <f t="shared" si="648"/>
        <v>223.32</v>
      </c>
      <c r="S6968" s="3">
        <f t="shared" si="649"/>
        <v>85.009999999999991</v>
      </c>
      <c r="T6968" s="3">
        <f t="shared" si="650"/>
        <v>-16.700000000000003</v>
      </c>
      <c r="U6968" s="3">
        <f t="shared" si="651"/>
        <v>63.749999999999986</v>
      </c>
      <c r="V6968" s="4">
        <f t="shared" si="652"/>
        <v>0.28546480386888762</v>
      </c>
      <c r="W6968" s="5">
        <f t="shared" si="653"/>
        <v>1</v>
      </c>
    </row>
    <row r="6969" spans="1:23">
      <c r="A6969" t="s">
        <v>8458</v>
      </c>
      <c r="B6969" t="s">
        <v>1807</v>
      </c>
      <c r="C6969" t="s">
        <v>153</v>
      </c>
      <c r="D6969" t="s">
        <v>64</v>
      </c>
      <c r="E6969" s="1">
        <v>46067.475613425922</v>
      </c>
      <c r="F6969" s="1">
        <v>46067.496446759258</v>
      </c>
      <c r="G6969" t="s">
        <v>27</v>
      </c>
      <c r="H6969">
        <v>2</v>
      </c>
      <c r="I6969">
        <v>644.54</v>
      </c>
      <c r="J6969">
        <v>380.14</v>
      </c>
      <c r="K6969">
        <v>32.229999999999997</v>
      </c>
      <c r="L6969">
        <v>0</v>
      </c>
      <c r="M6969">
        <v>38.11</v>
      </c>
      <c r="N6969">
        <v>11.02</v>
      </c>
      <c r="O6969" t="s">
        <v>38</v>
      </c>
      <c r="P6969">
        <v>10</v>
      </c>
      <c r="Q6969">
        <v>4</v>
      </c>
      <c r="R6969" s="3">
        <f t="shared" si="648"/>
        <v>612.30999999999995</v>
      </c>
      <c r="S6969" s="3">
        <f t="shared" si="649"/>
        <v>232.16999999999996</v>
      </c>
      <c r="T6969" s="3">
        <f t="shared" si="650"/>
        <v>-38.11</v>
      </c>
      <c r="U6969" s="3">
        <f t="shared" si="651"/>
        <v>183.03999999999994</v>
      </c>
      <c r="V6969" s="4">
        <f t="shared" si="652"/>
        <v>0.29893354673286399</v>
      </c>
      <c r="W6969" s="5">
        <f t="shared" si="653"/>
        <v>1</v>
      </c>
    </row>
    <row r="6970" spans="1:23">
      <c r="A6970" t="s">
        <v>8459</v>
      </c>
      <c r="B6970" t="s">
        <v>1889</v>
      </c>
      <c r="C6970" t="s">
        <v>184</v>
      </c>
      <c r="D6970" t="s">
        <v>87</v>
      </c>
      <c r="E6970" s="1">
        <v>46067.488391203697</v>
      </c>
      <c r="F6970" s="1">
        <v>46067.512002314812</v>
      </c>
      <c r="G6970" t="s">
        <v>27</v>
      </c>
      <c r="H6970">
        <v>2</v>
      </c>
      <c r="I6970">
        <v>414.06</v>
      </c>
      <c r="J6970">
        <v>353.68</v>
      </c>
      <c r="K6970">
        <v>41.41</v>
      </c>
      <c r="L6970">
        <v>0</v>
      </c>
      <c r="M6970">
        <v>40.31</v>
      </c>
      <c r="N6970">
        <v>6.71</v>
      </c>
      <c r="O6970" t="s">
        <v>28</v>
      </c>
      <c r="P6970">
        <v>14</v>
      </c>
      <c r="Q6970">
        <v>3</v>
      </c>
      <c r="R6970" s="3">
        <f t="shared" si="648"/>
        <v>372.65</v>
      </c>
      <c r="S6970" s="3">
        <f t="shared" si="649"/>
        <v>18.96999999999997</v>
      </c>
      <c r="T6970" s="3">
        <f t="shared" si="650"/>
        <v>-40.31</v>
      </c>
      <c r="U6970" s="3">
        <f t="shared" si="651"/>
        <v>-28.050000000000033</v>
      </c>
      <c r="V6970" s="4">
        <f t="shared" si="652"/>
        <v>-7.5271702670065832E-2</v>
      </c>
      <c r="W6970" s="5">
        <f t="shared" si="653"/>
        <v>0</v>
      </c>
    </row>
    <row r="6971" spans="1:23">
      <c r="A6971" t="s">
        <v>8460</v>
      </c>
      <c r="B6971" t="s">
        <v>529</v>
      </c>
      <c r="C6971" t="s">
        <v>751</v>
      </c>
      <c r="D6971" t="s">
        <v>127</v>
      </c>
      <c r="E6971" s="1">
        <v>46067.489479166667</v>
      </c>
      <c r="F6971" s="1">
        <v>46067.496423611112</v>
      </c>
      <c r="G6971" t="s">
        <v>27</v>
      </c>
      <c r="H6971">
        <v>3</v>
      </c>
      <c r="I6971">
        <v>3038.55</v>
      </c>
      <c r="J6971">
        <v>1843.65</v>
      </c>
      <c r="K6971">
        <v>455.78</v>
      </c>
      <c r="L6971">
        <v>0</v>
      </c>
      <c r="M6971">
        <v>56.27</v>
      </c>
      <c r="N6971">
        <v>46.49</v>
      </c>
      <c r="O6971" t="s">
        <v>38</v>
      </c>
      <c r="P6971">
        <v>0</v>
      </c>
      <c r="Q6971">
        <v>4</v>
      </c>
      <c r="R6971" s="3">
        <f t="shared" si="648"/>
        <v>2582.7700000000004</v>
      </c>
      <c r="S6971" s="3">
        <f t="shared" si="649"/>
        <v>739.12000000000035</v>
      </c>
      <c r="T6971" s="3">
        <f t="shared" si="650"/>
        <v>-56.27</v>
      </c>
      <c r="U6971" s="3">
        <f t="shared" si="651"/>
        <v>636.36000000000035</v>
      </c>
      <c r="V6971" s="4">
        <f t="shared" si="652"/>
        <v>0.24638663140736505</v>
      </c>
      <c r="W6971" s="5">
        <f t="shared" si="653"/>
        <v>1</v>
      </c>
    </row>
    <row r="6972" spans="1:23">
      <c r="A6972" t="s">
        <v>8461</v>
      </c>
      <c r="B6972" t="s">
        <v>3029</v>
      </c>
      <c r="C6972" t="s">
        <v>221</v>
      </c>
      <c r="D6972" t="s">
        <v>87</v>
      </c>
      <c r="E6972" s="1">
        <v>46067.529143518521</v>
      </c>
      <c r="F6972" s="1">
        <v>46067.545810185176</v>
      </c>
      <c r="G6972" t="s">
        <v>27</v>
      </c>
      <c r="H6972">
        <v>1</v>
      </c>
      <c r="I6972">
        <v>106.92</v>
      </c>
      <c r="J6972">
        <v>85.35</v>
      </c>
      <c r="K6972">
        <v>16.04</v>
      </c>
      <c r="L6972">
        <v>30</v>
      </c>
      <c r="M6972">
        <v>38</v>
      </c>
      <c r="N6972">
        <v>2.1800000000000002</v>
      </c>
      <c r="O6972" t="s">
        <v>38</v>
      </c>
      <c r="P6972">
        <v>4</v>
      </c>
      <c r="Q6972">
        <v>3</v>
      </c>
      <c r="R6972" s="3">
        <f t="shared" si="648"/>
        <v>90.88</v>
      </c>
      <c r="S6972" s="3">
        <f t="shared" si="649"/>
        <v>5.5300000000000011</v>
      </c>
      <c r="T6972" s="3">
        <f t="shared" si="650"/>
        <v>-8</v>
      </c>
      <c r="U6972" s="3">
        <f t="shared" si="651"/>
        <v>-4.6499999999999986</v>
      </c>
      <c r="V6972" s="4">
        <f t="shared" si="652"/>
        <v>-5.1166373239436604E-2</v>
      </c>
      <c r="W6972" s="5">
        <f t="shared" si="653"/>
        <v>0</v>
      </c>
    </row>
    <row r="6973" spans="1:23">
      <c r="A6973" t="s">
        <v>8462</v>
      </c>
      <c r="B6973" t="s">
        <v>772</v>
      </c>
      <c r="C6973" t="s">
        <v>978</v>
      </c>
      <c r="D6973" t="s">
        <v>87</v>
      </c>
      <c r="E6973" s="1">
        <v>46067.616099537037</v>
      </c>
      <c r="F6973" s="1">
        <v>46067.626516203702</v>
      </c>
      <c r="G6973" t="s">
        <v>27</v>
      </c>
      <c r="H6973">
        <v>2</v>
      </c>
      <c r="I6973">
        <v>690.74</v>
      </c>
      <c r="J6973">
        <v>602.96</v>
      </c>
      <c r="K6973">
        <v>103.61</v>
      </c>
      <c r="L6973">
        <v>0</v>
      </c>
      <c r="M6973">
        <v>46.18</v>
      </c>
      <c r="N6973">
        <v>10.57</v>
      </c>
      <c r="O6973" t="s">
        <v>38</v>
      </c>
      <c r="P6973">
        <v>0</v>
      </c>
      <c r="Q6973">
        <v>4</v>
      </c>
      <c r="R6973" s="3">
        <f t="shared" si="648"/>
        <v>587.13</v>
      </c>
      <c r="S6973" s="3">
        <f t="shared" si="649"/>
        <v>-15.830000000000041</v>
      </c>
      <c r="T6973" s="3">
        <f t="shared" si="650"/>
        <v>-46.18</v>
      </c>
      <c r="U6973" s="3">
        <f t="shared" si="651"/>
        <v>-72.580000000000041</v>
      </c>
      <c r="V6973" s="4">
        <f t="shared" si="652"/>
        <v>-0.12361827874576337</v>
      </c>
      <c r="W6973" s="5">
        <f t="shared" si="653"/>
        <v>0</v>
      </c>
    </row>
    <row r="6974" spans="1:23">
      <c r="A6974" t="s">
        <v>8463</v>
      </c>
      <c r="B6974" t="s">
        <v>4540</v>
      </c>
      <c r="C6974" t="s">
        <v>856</v>
      </c>
      <c r="D6974" t="s">
        <v>117</v>
      </c>
      <c r="E6974" s="1">
        <v>46067.716956018521</v>
      </c>
      <c r="F6974" s="1">
        <v>46067.734317129631</v>
      </c>
      <c r="G6974" t="s">
        <v>27</v>
      </c>
      <c r="H6974">
        <v>1</v>
      </c>
      <c r="I6974">
        <v>405.58</v>
      </c>
      <c r="J6974">
        <v>363.93</v>
      </c>
      <c r="K6974">
        <v>60.84</v>
      </c>
      <c r="L6974">
        <v>0</v>
      </c>
      <c r="M6974">
        <v>64.17</v>
      </c>
      <c r="N6974">
        <v>6.21</v>
      </c>
      <c r="O6974" t="s">
        <v>38</v>
      </c>
      <c r="P6974">
        <v>5</v>
      </c>
      <c r="Q6974">
        <v>3</v>
      </c>
      <c r="R6974" s="3">
        <f t="shared" si="648"/>
        <v>344.74</v>
      </c>
      <c r="S6974" s="3">
        <f t="shared" si="649"/>
        <v>-19.189999999999998</v>
      </c>
      <c r="T6974" s="3">
        <f t="shared" si="650"/>
        <v>-64.17</v>
      </c>
      <c r="U6974" s="3">
        <f t="shared" si="651"/>
        <v>-89.57</v>
      </c>
      <c r="V6974" s="4">
        <f t="shared" si="652"/>
        <v>-0.25981899402448222</v>
      </c>
      <c r="W6974" s="5">
        <f t="shared" si="653"/>
        <v>0</v>
      </c>
    </row>
    <row r="6975" spans="1:23">
      <c r="A6975" t="s">
        <v>8464</v>
      </c>
      <c r="B6975" t="s">
        <v>3684</v>
      </c>
      <c r="C6975" t="s">
        <v>126</v>
      </c>
      <c r="D6975" t="s">
        <v>48</v>
      </c>
      <c r="E6975" s="1">
        <v>46067.722708333327</v>
      </c>
      <c r="F6975" s="1">
        <v>46067.736597222232</v>
      </c>
      <c r="G6975" t="s">
        <v>27</v>
      </c>
      <c r="H6975">
        <v>1</v>
      </c>
      <c r="I6975">
        <v>269.52999999999997</v>
      </c>
      <c r="J6975">
        <v>195.85</v>
      </c>
      <c r="K6975">
        <v>13.48</v>
      </c>
      <c r="L6975">
        <v>30</v>
      </c>
      <c r="M6975">
        <v>50.1</v>
      </c>
      <c r="N6975">
        <v>5.15</v>
      </c>
      <c r="O6975" t="s">
        <v>144</v>
      </c>
      <c r="P6975">
        <v>5</v>
      </c>
      <c r="Q6975">
        <v>3</v>
      </c>
      <c r="R6975" s="3">
        <f t="shared" si="648"/>
        <v>256.04999999999995</v>
      </c>
      <c r="S6975" s="3">
        <f t="shared" si="649"/>
        <v>60.19999999999996</v>
      </c>
      <c r="T6975" s="3">
        <f t="shared" si="650"/>
        <v>-20.100000000000001</v>
      </c>
      <c r="U6975" s="3">
        <f t="shared" si="651"/>
        <v>34.94999999999996</v>
      </c>
      <c r="V6975" s="4">
        <f t="shared" si="652"/>
        <v>0.13649677797305201</v>
      </c>
      <c r="W6975" s="5">
        <f t="shared" si="653"/>
        <v>1</v>
      </c>
    </row>
    <row r="6976" spans="1:23">
      <c r="A6976" t="s">
        <v>8465</v>
      </c>
      <c r="B6976" t="s">
        <v>1201</v>
      </c>
      <c r="C6976" t="s">
        <v>130</v>
      </c>
      <c r="D6976" t="s">
        <v>37</v>
      </c>
      <c r="E6976" s="1">
        <v>46067.750891203701</v>
      </c>
      <c r="F6976" s="1">
        <v>46067.764085648138</v>
      </c>
      <c r="G6976" t="s">
        <v>27</v>
      </c>
      <c r="H6976">
        <v>3</v>
      </c>
      <c r="I6976">
        <v>230.19</v>
      </c>
      <c r="J6976">
        <v>186.06</v>
      </c>
      <c r="K6976">
        <v>11.51</v>
      </c>
      <c r="L6976">
        <v>30</v>
      </c>
      <c r="M6976">
        <v>63.7</v>
      </c>
      <c r="N6976">
        <v>4.4800000000000004</v>
      </c>
      <c r="O6976" t="s">
        <v>38</v>
      </c>
      <c r="P6976">
        <v>0</v>
      </c>
      <c r="Q6976">
        <v>4</v>
      </c>
      <c r="R6976" s="3">
        <f t="shared" si="648"/>
        <v>218.68</v>
      </c>
      <c r="S6976" s="3">
        <f t="shared" si="649"/>
        <v>32.620000000000005</v>
      </c>
      <c r="T6976" s="3">
        <f t="shared" si="650"/>
        <v>-33.700000000000003</v>
      </c>
      <c r="U6976" s="3">
        <f t="shared" si="651"/>
        <v>-5.5599999999999987</v>
      </c>
      <c r="V6976" s="4">
        <f t="shared" si="652"/>
        <v>-2.5425278946405699E-2</v>
      </c>
      <c r="W6976" s="5">
        <f t="shared" si="653"/>
        <v>0</v>
      </c>
    </row>
    <row r="6977" spans="1:23">
      <c r="A6977" t="s">
        <v>8466</v>
      </c>
      <c r="B6977" t="s">
        <v>728</v>
      </c>
      <c r="C6977" t="s">
        <v>469</v>
      </c>
      <c r="D6977" t="s">
        <v>48</v>
      </c>
      <c r="E6977" s="1">
        <v>46067.760706018518</v>
      </c>
      <c r="F6977" s="1">
        <v>46067.766261574077</v>
      </c>
      <c r="G6977" t="s">
        <v>27</v>
      </c>
      <c r="H6977">
        <v>1</v>
      </c>
      <c r="I6977">
        <v>137.75</v>
      </c>
      <c r="J6977">
        <v>118.37</v>
      </c>
      <c r="K6977">
        <v>20.66</v>
      </c>
      <c r="L6977">
        <v>30</v>
      </c>
      <c r="M6977">
        <v>51</v>
      </c>
      <c r="N6977">
        <v>2.65</v>
      </c>
      <c r="O6977" t="s">
        <v>38</v>
      </c>
      <c r="P6977">
        <v>0</v>
      </c>
      <c r="Q6977">
        <v>4</v>
      </c>
      <c r="R6977" s="3">
        <f t="shared" si="648"/>
        <v>117.09</v>
      </c>
      <c r="S6977" s="3">
        <f t="shared" si="649"/>
        <v>-1.2800000000000011</v>
      </c>
      <c r="T6977" s="3">
        <f t="shared" si="650"/>
        <v>-21</v>
      </c>
      <c r="U6977" s="3">
        <f t="shared" si="651"/>
        <v>-24.93</v>
      </c>
      <c r="V6977" s="4">
        <f t="shared" si="652"/>
        <v>-0.21291314373558801</v>
      </c>
      <c r="W6977" s="5">
        <f t="shared" si="653"/>
        <v>0</v>
      </c>
    </row>
    <row r="6978" spans="1:23">
      <c r="A6978" t="s">
        <v>8467</v>
      </c>
      <c r="B6978" t="s">
        <v>382</v>
      </c>
      <c r="C6978" t="s">
        <v>432</v>
      </c>
      <c r="D6978" t="s">
        <v>44</v>
      </c>
      <c r="E6978" s="1">
        <v>46067.767106481479</v>
      </c>
      <c r="F6978" s="1">
        <v>46067.785162037027</v>
      </c>
      <c r="G6978" t="s">
        <v>27</v>
      </c>
      <c r="H6978">
        <v>1</v>
      </c>
      <c r="I6978">
        <v>58.03</v>
      </c>
      <c r="J6978">
        <v>47.81</v>
      </c>
      <c r="K6978">
        <v>5.8</v>
      </c>
      <c r="L6978">
        <v>30</v>
      </c>
      <c r="M6978">
        <v>50.51</v>
      </c>
      <c r="N6978">
        <v>1.48</v>
      </c>
      <c r="O6978" t="s">
        <v>38</v>
      </c>
      <c r="P6978">
        <v>11</v>
      </c>
      <c r="Q6978">
        <v>1</v>
      </c>
      <c r="R6978" s="3">
        <f t="shared" ref="R6978:R7001" si="654">I6978-K6978</f>
        <v>52.230000000000004</v>
      </c>
      <c r="S6978" s="3">
        <f t="shared" ref="S6978:S7041" si="655">R6978-J6978</f>
        <v>4.4200000000000017</v>
      </c>
      <c r="T6978" s="3">
        <f t="shared" ref="T6978:T7001" si="656">L6978-M6978</f>
        <v>-20.509999999999998</v>
      </c>
      <c r="U6978" s="3">
        <f t="shared" ref="U6978:U7041" si="657">S6978+T6978-N6978</f>
        <v>-17.569999999999997</v>
      </c>
      <c r="V6978" s="4">
        <f t="shared" ref="V6978:V7041" si="658">IF(R6978&gt;0, U6978/R6978, 0)</f>
        <v>-0.33639670687344431</v>
      </c>
      <c r="W6978" s="5">
        <f t="shared" ref="W6978:W7001" si="659">IF(U6978&gt;0, 1, 0)</f>
        <v>0</v>
      </c>
    </row>
    <row r="6979" spans="1:23">
      <c r="A6979" t="s">
        <v>8468</v>
      </c>
      <c r="B6979" t="s">
        <v>3438</v>
      </c>
      <c r="C6979" t="s">
        <v>684</v>
      </c>
      <c r="D6979" t="s">
        <v>160</v>
      </c>
      <c r="E6979" s="1">
        <v>46067.890590277777</v>
      </c>
      <c r="F6979" s="1">
        <v>46067.898923611108</v>
      </c>
      <c r="G6979" t="s">
        <v>27</v>
      </c>
      <c r="H6979">
        <v>1</v>
      </c>
      <c r="I6979">
        <v>332.46</v>
      </c>
      <c r="J6979">
        <v>241.25</v>
      </c>
      <c r="K6979">
        <v>0</v>
      </c>
      <c r="L6979">
        <v>30</v>
      </c>
      <c r="M6979">
        <v>46.65</v>
      </c>
      <c r="N6979">
        <v>6.52</v>
      </c>
      <c r="O6979" t="s">
        <v>33</v>
      </c>
      <c r="P6979">
        <v>0</v>
      </c>
      <c r="Q6979">
        <v>5</v>
      </c>
      <c r="R6979" s="3">
        <f t="shared" si="654"/>
        <v>332.46</v>
      </c>
      <c r="S6979" s="3">
        <f t="shared" si="655"/>
        <v>91.20999999999998</v>
      </c>
      <c r="T6979" s="3">
        <f t="shared" si="656"/>
        <v>-16.649999999999999</v>
      </c>
      <c r="U6979" s="3">
        <f t="shared" si="657"/>
        <v>68.039999999999978</v>
      </c>
      <c r="V6979" s="4">
        <f t="shared" si="658"/>
        <v>0.20465619924201403</v>
      </c>
      <c r="W6979" s="5">
        <f t="shared" si="659"/>
        <v>1</v>
      </c>
    </row>
    <row r="6980" spans="1:23">
      <c r="A6980" t="s">
        <v>8469</v>
      </c>
      <c r="B6980" t="s">
        <v>674</v>
      </c>
      <c r="C6980" t="s">
        <v>224</v>
      </c>
      <c r="D6980" t="s">
        <v>52</v>
      </c>
      <c r="E6980" s="1">
        <v>46067.891516203701</v>
      </c>
      <c r="F6980" s="1">
        <v>46067.901932870373</v>
      </c>
      <c r="G6980" t="s">
        <v>27</v>
      </c>
      <c r="H6980">
        <v>1</v>
      </c>
      <c r="I6980">
        <v>122.91</v>
      </c>
      <c r="J6980">
        <v>95.88</v>
      </c>
      <c r="K6980">
        <v>0</v>
      </c>
      <c r="L6980">
        <v>30</v>
      </c>
      <c r="M6980">
        <v>36.799999999999997</v>
      </c>
      <c r="N6980">
        <v>2.75</v>
      </c>
      <c r="O6980" t="s">
        <v>65</v>
      </c>
      <c r="P6980">
        <v>0</v>
      </c>
      <c r="Q6980">
        <v>4</v>
      </c>
      <c r="R6980" s="3">
        <f t="shared" si="654"/>
        <v>122.91</v>
      </c>
      <c r="S6980" s="3">
        <f t="shared" si="655"/>
        <v>27.03</v>
      </c>
      <c r="T6980" s="3">
        <f t="shared" si="656"/>
        <v>-6.7999999999999972</v>
      </c>
      <c r="U6980" s="3">
        <f t="shared" si="657"/>
        <v>17.480000000000004</v>
      </c>
      <c r="V6980" s="4">
        <f t="shared" si="658"/>
        <v>0.14221788300382399</v>
      </c>
      <c r="W6980" s="5">
        <f t="shared" si="659"/>
        <v>1</v>
      </c>
    </row>
    <row r="6981" spans="1:23">
      <c r="A6981" t="s">
        <v>8470</v>
      </c>
      <c r="B6981" t="s">
        <v>2091</v>
      </c>
      <c r="C6981" t="s">
        <v>123</v>
      </c>
      <c r="D6981" t="s">
        <v>60</v>
      </c>
      <c r="E6981" s="1">
        <v>46067.911412037043</v>
      </c>
      <c r="F6981" s="1">
        <v>46067.916967592602</v>
      </c>
      <c r="G6981" t="s">
        <v>27</v>
      </c>
      <c r="H6981">
        <v>1</v>
      </c>
      <c r="I6981">
        <v>147.56</v>
      </c>
      <c r="J6981">
        <v>101.59</v>
      </c>
      <c r="K6981">
        <v>36.89</v>
      </c>
      <c r="L6981">
        <v>30</v>
      </c>
      <c r="M6981">
        <v>57.81</v>
      </c>
      <c r="N6981">
        <v>2.5299999999999998</v>
      </c>
      <c r="O6981" t="s">
        <v>38</v>
      </c>
      <c r="P6981">
        <v>0</v>
      </c>
      <c r="Q6981">
        <v>5</v>
      </c>
      <c r="R6981" s="3">
        <f t="shared" si="654"/>
        <v>110.67</v>
      </c>
      <c r="S6981" s="3">
        <f t="shared" si="655"/>
        <v>9.0799999999999983</v>
      </c>
      <c r="T6981" s="3">
        <f t="shared" si="656"/>
        <v>-27.810000000000002</v>
      </c>
      <c r="U6981" s="3">
        <f t="shared" si="657"/>
        <v>-21.260000000000005</v>
      </c>
      <c r="V6981" s="4">
        <f t="shared" si="658"/>
        <v>-0.1921026475106172</v>
      </c>
      <c r="W6981" s="5">
        <f t="shared" si="659"/>
        <v>0</v>
      </c>
    </row>
    <row r="6982" spans="1:23">
      <c r="A6982" t="s">
        <v>8471</v>
      </c>
      <c r="B6982" t="s">
        <v>1559</v>
      </c>
      <c r="C6982" t="s">
        <v>511</v>
      </c>
      <c r="D6982" t="s">
        <v>160</v>
      </c>
      <c r="E6982" s="1">
        <v>46068.256412037037</v>
      </c>
      <c r="F6982" s="1">
        <v>46068.273078703707</v>
      </c>
      <c r="G6982" t="s">
        <v>27</v>
      </c>
      <c r="H6982">
        <v>2</v>
      </c>
      <c r="I6982">
        <v>1572.1</v>
      </c>
      <c r="J6982">
        <v>1341.72</v>
      </c>
      <c r="K6982">
        <v>78.599999999999994</v>
      </c>
      <c r="L6982">
        <v>0</v>
      </c>
      <c r="M6982">
        <v>64.38</v>
      </c>
      <c r="N6982">
        <v>26.88</v>
      </c>
      <c r="O6982" t="s">
        <v>38</v>
      </c>
      <c r="P6982">
        <v>4</v>
      </c>
      <c r="Q6982">
        <v>4</v>
      </c>
      <c r="R6982" s="3">
        <f t="shared" si="654"/>
        <v>1493.5</v>
      </c>
      <c r="S6982" s="3">
        <f t="shared" si="655"/>
        <v>151.77999999999997</v>
      </c>
      <c r="T6982" s="3">
        <f t="shared" si="656"/>
        <v>-64.38</v>
      </c>
      <c r="U6982" s="3">
        <f t="shared" si="657"/>
        <v>60.519999999999982</v>
      </c>
      <c r="V6982" s="4">
        <f t="shared" si="658"/>
        <v>4.052226314027451E-2</v>
      </c>
      <c r="W6982" s="5">
        <f t="shared" si="659"/>
        <v>1</v>
      </c>
    </row>
    <row r="6983" spans="1:23">
      <c r="A6983" t="s">
        <v>8472</v>
      </c>
      <c r="B6983" t="s">
        <v>683</v>
      </c>
      <c r="C6983" t="s">
        <v>248</v>
      </c>
      <c r="D6983" t="s">
        <v>143</v>
      </c>
      <c r="E6983" s="1">
        <v>46068.324537037042</v>
      </c>
      <c r="F6983" s="1">
        <v>46068.346064814818</v>
      </c>
      <c r="G6983" t="s">
        <v>27</v>
      </c>
      <c r="H6983">
        <v>2</v>
      </c>
      <c r="I6983">
        <v>1417.12</v>
      </c>
      <c r="J6983">
        <v>1226.98</v>
      </c>
      <c r="K6983">
        <v>141.71</v>
      </c>
      <c r="L6983">
        <v>0</v>
      </c>
      <c r="M6983">
        <v>35.450000000000003</v>
      </c>
      <c r="N6983">
        <v>22.96</v>
      </c>
      <c r="O6983" t="s">
        <v>28</v>
      </c>
      <c r="P6983">
        <v>11</v>
      </c>
      <c r="Q6983">
        <v>1</v>
      </c>
      <c r="R6983" s="3">
        <f t="shared" si="654"/>
        <v>1275.4099999999999</v>
      </c>
      <c r="S6983" s="3">
        <f t="shared" si="655"/>
        <v>48.429999999999836</v>
      </c>
      <c r="T6983" s="3">
        <f t="shared" si="656"/>
        <v>-35.450000000000003</v>
      </c>
      <c r="U6983" s="3">
        <f t="shared" si="657"/>
        <v>-9.9800000000001674</v>
      </c>
      <c r="V6983" s="4">
        <f t="shared" si="658"/>
        <v>-7.8249347268722746E-3</v>
      </c>
      <c r="W6983" s="5">
        <f t="shared" si="659"/>
        <v>0</v>
      </c>
    </row>
    <row r="6984" spans="1:23">
      <c r="A6984" t="s">
        <v>8473</v>
      </c>
      <c r="B6984" t="s">
        <v>2620</v>
      </c>
      <c r="C6984" t="s">
        <v>271</v>
      </c>
      <c r="D6984" t="s">
        <v>64</v>
      </c>
      <c r="E6984" s="1">
        <v>46068.426215277781</v>
      </c>
      <c r="F6984" s="1">
        <v>46068.445659722223</v>
      </c>
      <c r="G6984" t="s">
        <v>27</v>
      </c>
      <c r="H6984">
        <v>1</v>
      </c>
      <c r="I6984">
        <v>172.15</v>
      </c>
      <c r="J6984">
        <v>149.53</v>
      </c>
      <c r="K6984">
        <v>17.22</v>
      </c>
      <c r="L6984">
        <v>30</v>
      </c>
      <c r="M6984">
        <v>49.24</v>
      </c>
      <c r="N6984">
        <v>3.33</v>
      </c>
      <c r="O6984" t="s">
        <v>144</v>
      </c>
      <c r="P6984">
        <v>8</v>
      </c>
      <c r="Q6984">
        <v>3</v>
      </c>
      <c r="R6984" s="3">
        <f t="shared" si="654"/>
        <v>154.93</v>
      </c>
      <c r="S6984" s="3">
        <f t="shared" si="655"/>
        <v>5.4000000000000057</v>
      </c>
      <c r="T6984" s="3">
        <f t="shared" si="656"/>
        <v>-19.240000000000002</v>
      </c>
      <c r="U6984" s="3">
        <f t="shared" si="657"/>
        <v>-17.169999999999995</v>
      </c>
      <c r="V6984" s="4">
        <f t="shared" si="658"/>
        <v>-0.1108242432066094</v>
      </c>
      <c r="W6984" s="5">
        <f t="shared" si="659"/>
        <v>0</v>
      </c>
    </row>
    <row r="6985" spans="1:23">
      <c r="A6985" t="s">
        <v>8474</v>
      </c>
      <c r="B6985" t="s">
        <v>2083</v>
      </c>
      <c r="C6985" t="s">
        <v>459</v>
      </c>
      <c r="D6985" t="s">
        <v>117</v>
      </c>
      <c r="E6985" s="1">
        <v>46068.491435185177</v>
      </c>
      <c r="F6985" s="1">
        <v>46068.51226851852</v>
      </c>
      <c r="G6985" t="s">
        <v>27</v>
      </c>
      <c r="H6985">
        <v>1</v>
      </c>
      <c r="I6985">
        <v>862.87</v>
      </c>
      <c r="J6985">
        <v>763.83</v>
      </c>
      <c r="K6985">
        <v>43.14</v>
      </c>
      <c r="L6985">
        <v>0</v>
      </c>
      <c r="M6985">
        <v>50.49</v>
      </c>
      <c r="N6985">
        <v>14.76</v>
      </c>
      <c r="O6985" t="s">
        <v>38</v>
      </c>
      <c r="P6985">
        <v>10</v>
      </c>
      <c r="Q6985">
        <v>3</v>
      </c>
      <c r="R6985" s="3">
        <f t="shared" si="654"/>
        <v>819.73</v>
      </c>
      <c r="S6985" s="3">
        <f t="shared" si="655"/>
        <v>55.899999999999977</v>
      </c>
      <c r="T6985" s="3">
        <f t="shared" si="656"/>
        <v>-50.49</v>
      </c>
      <c r="U6985" s="3">
        <f t="shared" si="657"/>
        <v>-9.3500000000000245</v>
      </c>
      <c r="V6985" s="4">
        <f t="shared" si="658"/>
        <v>-1.1406194722652611E-2</v>
      </c>
      <c r="W6985" s="5">
        <f t="shared" si="659"/>
        <v>0</v>
      </c>
    </row>
    <row r="6986" spans="1:23">
      <c r="A6986" t="s">
        <v>8475</v>
      </c>
      <c r="B6986" t="s">
        <v>3186</v>
      </c>
      <c r="C6986" t="s">
        <v>606</v>
      </c>
      <c r="D6986" t="s">
        <v>72</v>
      </c>
      <c r="E6986" s="1">
        <v>46068.548055555562</v>
      </c>
      <c r="F6986" s="1">
        <v>46068.557083333333</v>
      </c>
      <c r="G6986" t="s">
        <v>27</v>
      </c>
      <c r="H6986">
        <v>1</v>
      </c>
      <c r="I6986">
        <v>583.76</v>
      </c>
      <c r="J6986">
        <v>383.63</v>
      </c>
      <c r="K6986">
        <v>0</v>
      </c>
      <c r="L6986">
        <v>0</v>
      </c>
      <c r="M6986">
        <v>46.88</v>
      </c>
      <c r="N6986">
        <v>10.51</v>
      </c>
      <c r="O6986" t="s">
        <v>28</v>
      </c>
      <c r="P6986">
        <v>0</v>
      </c>
      <c r="Q6986">
        <v>4</v>
      </c>
      <c r="R6986" s="3">
        <f t="shared" si="654"/>
        <v>583.76</v>
      </c>
      <c r="S6986" s="3">
        <f t="shared" si="655"/>
        <v>200.13</v>
      </c>
      <c r="T6986" s="3">
        <f t="shared" si="656"/>
        <v>-46.88</v>
      </c>
      <c r="U6986" s="3">
        <f t="shared" si="657"/>
        <v>142.74</v>
      </c>
      <c r="V6986" s="4">
        <f t="shared" si="658"/>
        <v>0.24451829518980406</v>
      </c>
      <c r="W6986" s="5">
        <f t="shared" si="659"/>
        <v>1</v>
      </c>
    </row>
    <row r="6987" spans="1:23">
      <c r="A6987" t="s">
        <v>8476</v>
      </c>
      <c r="B6987" t="s">
        <v>2035</v>
      </c>
      <c r="C6987" t="s">
        <v>1143</v>
      </c>
      <c r="D6987" t="s">
        <v>103</v>
      </c>
      <c r="E6987" s="1">
        <v>46068.585196759261</v>
      </c>
      <c r="F6987" s="1">
        <v>46068.601168981477</v>
      </c>
      <c r="G6987" t="s">
        <v>27</v>
      </c>
      <c r="H6987">
        <v>2</v>
      </c>
      <c r="I6987">
        <v>462.16</v>
      </c>
      <c r="J6987">
        <v>299.5</v>
      </c>
      <c r="K6987">
        <v>46.22</v>
      </c>
      <c r="L6987">
        <v>0</v>
      </c>
      <c r="M6987">
        <v>56.33</v>
      </c>
      <c r="N6987">
        <v>7.49</v>
      </c>
      <c r="O6987" t="s">
        <v>38</v>
      </c>
      <c r="P6987">
        <v>3</v>
      </c>
      <c r="Q6987">
        <v>3</v>
      </c>
      <c r="R6987" s="3">
        <f t="shared" si="654"/>
        <v>415.94000000000005</v>
      </c>
      <c r="S6987" s="3">
        <f t="shared" si="655"/>
        <v>116.44000000000005</v>
      </c>
      <c r="T6987" s="3">
        <f t="shared" si="656"/>
        <v>-56.33</v>
      </c>
      <c r="U6987" s="3">
        <f t="shared" si="657"/>
        <v>52.620000000000054</v>
      </c>
      <c r="V6987" s="4">
        <f t="shared" si="658"/>
        <v>0.12650863105255578</v>
      </c>
      <c r="W6987" s="5">
        <f t="shared" si="659"/>
        <v>1</v>
      </c>
    </row>
    <row r="6988" spans="1:23">
      <c r="A6988" t="s">
        <v>8477</v>
      </c>
      <c r="B6988" t="s">
        <v>2214</v>
      </c>
      <c r="C6988" t="s">
        <v>1474</v>
      </c>
      <c r="D6988" t="s">
        <v>103</v>
      </c>
      <c r="E6988" s="1">
        <v>46068.610798611109</v>
      </c>
      <c r="F6988" s="1">
        <v>46068.619826388887</v>
      </c>
      <c r="G6988" t="s">
        <v>27</v>
      </c>
      <c r="H6988">
        <v>1</v>
      </c>
      <c r="I6988">
        <v>543.97</v>
      </c>
      <c r="J6988">
        <v>300.88</v>
      </c>
      <c r="K6988">
        <v>27.2</v>
      </c>
      <c r="L6988">
        <v>0</v>
      </c>
      <c r="M6988">
        <v>64.75</v>
      </c>
      <c r="N6988">
        <v>9.3000000000000007</v>
      </c>
      <c r="O6988" t="s">
        <v>38</v>
      </c>
      <c r="P6988">
        <v>0</v>
      </c>
      <c r="Q6988">
        <v>5</v>
      </c>
      <c r="R6988" s="3">
        <f t="shared" si="654"/>
        <v>516.77</v>
      </c>
      <c r="S6988" s="3">
        <f t="shared" si="655"/>
        <v>215.89</v>
      </c>
      <c r="T6988" s="3">
        <f t="shared" si="656"/>
        <v>-64.75</v>
      </c>
      <c r="U6988" s="3">
        <f t="shared" si="657"/>
        <v>141.83999999999997</v>
      </c>
      <c r="V6988" s="4">
        <f t="shared" si="658"/>
        <v>0.27447413743057836</v>
      </c>
      <c r="W6988" s="5">
        <f t="shared" si="659"/>
        <v>1</v>
      </c>
    </row>
    <row r="6989" spans="1:23">
      <c r="A6989" t="s">
        <v>8478</v>
      </c>
      <c r="B6989" t="s">
        <v>1306</v>
      </c>
      <c r="C6989" t="s">
        <v>383</v>
      </c>
      <c r="D6989" t="s">
        <v>26</v>
      </c>
      <c r="E6989" s="1">
        <v>46068.612268518518</v>
      </c>
      <c r="F6989" s="1">
        <v>46068.621296296304</v>
      </c>
      <c r="G6989" t="s">
        <v>27</v>
      </c>
      <c r="H6989">
        <v>1</v>
      </c>
      <c r="I6989">
        <v>181.1</v>
      </c>
      <c r="J6989">
        <v>115.87</v>
      </c>
      <c r="K6989">
        <v>9.06</v>
      </c>
      <c r="L6989">
        <v>30</v>
      </c>
      <c r="M6989">
        <v>38.840000000000003</v>
      </c>
      <c r="N6989">
        <v>3.64</v>
      </c>
      <c r="O6989" t="s">
        <v>38</v>
      </c>
      <c r="P6989">
        <v>0</v>
      </c>
      <c r="Q6989">
        <v>4</v>
      </c>
      <c r="R6989" s="3">
        <f t="shared" si="654"/>
        <v>172.04</v>
      </c>
      <c r="S6989" s="3">
        <f t="shared" si="655"/>
        <v>56.169999999999987</v>
      </c>
      <c r="T6989" s="3">
        <f t="shared" si="656"/>
        <v>-8.8400000000000034</v>
      </c>
      <c r="U6989" s="3">
        <f t="shared" si="657"/>
        <v>43.689999999999984</v>
      </c>
      <c r="V6989" s="4">
        <f t="shared" si="658"/>
        <v>0.2539525691699604</v>
      </c>
      <c r="W6989" s="5">
        <f t="shared" si="659"/>
        <v>1</v>
      </c>
    </row>
    <row r="6990" spans="1:23">
      <c r="A6990" t="s">
        <v>8479</v>
      </c>
      <c r="B6990" t="s">
        <v>4155</v>
      </c>
      <c r="C6990" t="s">
        <v>265</v>
      </c>
      <c r="D6990" t="s">
        <v>143</v>
      </c>
      <c r="E6990" s="1">
        <v>46068.662372685183</v>
      </c>
      <c r="F6990" s="1">
        <v>46068.673483796287</v>
      </c>
      <c r="G6990" t="s">
        <v>27</v>
      </c>
      <c r="H6990">
        <v>1</v>
      </c>
      <c r="I6990">
        <v>58.68</v>
      </c>
      <c r="J6990">
        <v>44.37</v>
      </c>
      <c r="K6990">
        <v>2.93</v>
      </c>
      <c r="L6990">
        <v>30</v>
      </c>
      <c r="M6990">
        <v>61.24</v>
      </c>
      <c r="N6990">
        <v>1.54</v>
      </c>
      <c r="O6990" t="s">
        <v>38</v>
      </c>
      <c r="P6990">
        <v>0</v>
      </c>
      <c r="Q6990">
        <v>4</v>
      </c>
      <c r="R6990" s="3">
        <f t="shared" si="654"/>
        <v>55.75</v>
      </c>
      <c r="S6990" s="3">
        <f t="shared" si="655"/>
        <v>11.380000000000003</v>
      </c>
      <c r="T6990" s="3">
        <f t="shared" si="656"/>
        <v>-31.240000000000002</v>
      </c>
      <c r="U6990" s="3">
        <f t="shared" si="657"/>
        <v>-21.4</v>
      </c>
      <c r="V6990" s="4">
        <f t="shared" si="658"/>
        <v>-0.38385650224215245</v>
      </c>
      <c r="W6990" s="5">
        <f t="shared" si="659"/>
        <v>0</v>
      </c>
    </row>
    <row r="6991" spans="1:23">
      <c r="A6991" t="s">
        <v>8480</v>
      </c>
      <c r="B6991" t="s">
        <v>158</v>
      </c>
      <c r="C6991" t="s">
        <v>456</v>
      </c>
      <c r="D6991" t="s">
        <v>37</v>
      </c>
      <c r="E6991" s="1">
        <v>46068.667615740742</v>
      </c>
      <c r="F6991" s="1">
        <v>46068.686365740738</v>
      </c>
      <c r="G6991" t="s">
        <v>27</v>
      </c>
      <c r="H6991">
        <v>1</v>
      </c>
      <c r="I6991">
        <v>574.16</v>
      </c>
      <c r="J6991">
        <v>390.45</v>
      </c>
      <c r="K6991">
        <v>28.71</v>
      </c>
      <c r="L6991">
        <v>0</v>
      </c>
      <c r="M6991">
        <v>40.19</v>
      </c>
      <c r="N6991">
        <v>9.82</v>
      </c>
      <c r="O6991" t="s">
        <v>33</v>
      </c>
      <c r="P6991">
        <v>7</v>
      </c>
      <c r="Q6991">
        <v>4</v>
      </c>
      <c r="R6991" s="3">
        <f t="shared" si="654"/>
        <v>545.44999999999993</v>
      </c>
      <c r="S6991" s="3">
        <f t="shared" si="655"/>
        <v>154.99999999999994</v>
      </c>
      <c r="T6991" s="3">
        <f t="shared" si="656"/>
        <v>-40.19</v>
      </c>
      <c r="U6991" s="3">
        <f t="shared" si="657"/>
        <v>104.98999999999995</v>
      </c>
      <c r="V6991" s="4">
        <f t="shared" si="658"/>
        <v>0.19248327069392238</v>
      </c>
      <c r="W6991" s="5">
        <f t="shared" si="659"/>
        <v>1</v>
      </c>
    </row>
    <row r="6992" spans="1:23">
      <c r="A6992" t="s">
        <v>8481</v>
      </c>
      <c r="B6992" t="s">
        <v>634</v>
      </c>
      <c r="C6992" t="s">
        <v>116</v>
      </c>
      <c r="D6992" t="s">
        <v>103</v>
      </c>
      <c r="E6992" s="1">
        <v>46068.681550925918</v>
      </c>
      <c r="F6992" s="1">
        <v>46068.687106481477</v>
      </c>
      <c r="G6992" t="s">
        <v>27</v>
      </c>
      <c r="H6992">
        <v>2</v>
      </c>
      <c r="I6992">
        <v>588.32000000000005</v>
      </c>
      <c r="J6992">
        <v>399.6</v>
      </c>
      <c r="K6992">
        <v>29.42</v>
      </c>
      <c r="L6992">
        <v>0</v>
      </c>
      <c r="M6992">
        <v>52.87</v>
      </c>
      <c r="N6992">
        <v>10.06</v>
      </c>
      <c r="O6992" t="s">
        <v>38</v>
      </c>
      <c r="P6992">
        <v>0</v>
      </c>
      <c r="Q6992">
        <v>5</v>
      </c>
      <c r="R6992" s="3">
        <f t="shared" si="654"/>
        <v>558.90000000000009</v>
      </c>
      <c r="S6992" s="3">
        <f t="shared" si="655"/>
        <v>159.30000000000007</v>
      </c>
      <c r="T6992" s="3">
        <f t="shared" si="656"/>
        <v>-52.87</v>
      </c>
      <c r="U6992" s="3">
        <f t="shared" si="657"/>
        <v>96.370000000000061</v>
      </c>
      <c r="V6992" s="4">
        <f t="shared" si="658"/>
        <v>0.17242798353909472</v>
      </c>
      <c r="W6992" s="5">
        <f t="shared" si="659"/>
        <v>1</v>
      </c>
    </row>
    <row r="6993" spans="1:23">
      <c r="A6993" t="s">
        <v>8482</v>
      </c>
      <c r="B6993" t="s">
        <v>5317</v>
      </c>
      <c r="C6993" t="s">
        <v>1377</v>
      </c>
      <c r="D6993" t="s">
        <v>143</v>
      </c>
      <c r="E6993" s="1">
        <v>46068.684652777767</v>
      </c>
      <c r="F6993" s="1">
        <v>46068.694374999999</v>
      </c>
      <c r="G6993" t="s">
        <v>27</v>
      </c>
      <c r="H6993">
        <v>1</v>
      </c>
      <c r="I6993">
        <v>517.11</v>
      </c>
      <c r="J6993">
        <v>470.71</v>
      </c>
      <c r="K6993">
        <v>25.86</v>
      </c>
      <c r="L6993">
        <v>0</v>
      </c>
      <c r="M6993">
        <v>63.25</v>
      </c>
      <c r="N6993">
        <v>8.84</v>
      </c>
      <c r="O6993" t="s">
        <v>65</v>
      </c>
      <c r="P6993">
        <v>0</v>
      </c>
      <c r="Q6993">
        <v>5</v>
      </c>
      <c r="R6993" s="3">
        <f t="shared" si="654"/>
        <v>491.25</v>
      </c>
      <c r="S6993" s="3">
        <f t="shared" si="655"/>
        <v>20.54000000000002</v>
      </c>
      <c r="T6993" s="3">
        <f t="shared" si="656"/>
        <v>-63.25</v>
      </c>
      <c r="U6993" s="3">
        <f t="shared" si="657"/>
        <v>-51.549999999999983</v>
      </c>
      <c r="V6993" s="4">
        <f t="shared" si="658"/>
        <v>-0.1049363867684478</v>
      </c>
      <c r="W6993" s="5">
        <f t="shared" si="659"/>
        <v>0</v>
      </c>
    </row>
    <row r="6994" spans="1:23">
      <c r="A6994" t="s">
        <v>8483</v>
      </c>
      <c r="B6994" t="s">
        <v>79</v>
      </c>
      <c r="C6994" t="s">
        <v>897</v>
      </c>
      <c r="D6994" t="s">
        <v>64</v>
      </c>
      <c r="E6994" s="1">
        <v>46068.734629629631</v>
      </c>
      <c r="F6994" s="1">
        <v>46068.749907407408</v>
      </c>
      <c r="G6994" t="s">
        <v>27</v>
      </c>
      <c r="H6994">
        <v>1</v>
      </c>
      <c r="I6994">
        <v>375.43</v>
      </c>
      <c r="J6994">
        <v>286.64</v>
      </c>
      <c r="K6994">
        <v>37.54</v>
      </c>
      <c r="L6994">
        <v>30</v>
      </c>
      <c r="M6994">
        <v>48.32</v>
      </c>
      <c r="N6994">
        <v>6.62</v>
      </c>
      <c r="O6994" t="s">
        <v>65</v>
      </c>
      <c r="P6994">
        <v>2</v>
      </c>
      <c r="Q6994">
        <v>4</v>
      </c>
      <c r="R6994" s="3">
        <f t="shared" si="654"/>
        <v>337.89</v>
      </c>
      <c r="S6994" s="3">
        <f t="shared" si="655"/>
        <v>51.25</v>
      </c>
      <c r="T6994" s="3">
        <f t="shared" si="656"/>
        <v>-18.32</v>
      </c>
      <c r="U6994" s="3">
        <f t="shared" si="657"/>
        <v>26.31</v>
      </c>
      <c r="V6994" s="4">
        <f t="shared" si="658"/>
        <v>7.7865577554825538E-2</v>
      </c>
      <c r="W6994" s="5">
        <f t="shared" si="659"/>
        <v>1</v>
      </c>
    </row>
    <row r="6995" spans="1:23">
      <c r="A6995" t="s">
        <v>8484</v>
      </c>
      <c r="B6995" t="s">
        <v>3286</v>
      </c>
      <c r="C6995" t="s">
        <v>77</v>
      </c>
      <c r="D6995" t="s">
        <v>48</v>
      </c>
      <c r="E6995" s="1">
        <v>46068.738356481481</v>
      </c>
      <c r="F6995" s="1">
        <v>46068.751550925917</v>
      </c>
      <c r="G6995" t="s">
        <v>27</v>
      </c>
      <c r="H6995">
        <v>1</v>
      </c>
      <c r="I6995">
        <v>288.13</v>
      </c>
      <c r="J6995">
        <v>201.46</v>
      </c>
      <c r="K6995">
        <v>72.03</v>
      </c>
      <c r="L6995">
        <v>30</v>
      </c>
      <c r="M6995">
        <v>58.57</v>
      </c>
      <c r="N6995">
        <v>4.43</v>
      </c>
      <c r="O6995" t="s">
        <v>38</v>
      </c>
      <c r="P6995">
        <v>4</v>
      </c>
      <c r="Q6995">
        <v>3</v>
      </c>
      <c r="R6995" s="3">
        <f t="shared" si="654"/>
        <v>216.1</v>
      </c>
      <c r="S6995" s="3">
        <f t="shared" si="655"/>
        <v>14.639999999999986</v>
      </c>
      <c r="T6995" s="3">
        <f t="shared" si="656"/>
        <v>-28.57</v>
      </c>
      <c r="U6995" s="3">
        <f t="shared" si="657"/>
        <v>-18.360000000000014</v>
      </c>
      <c r="V6995" s="4">
        <f t="shared" si="658"/>
        <v>-8.4960666358167583E-2</v>
      </c>
      <c r="W6995" s="5">
        <f t="shared" si="659"/>
        <v>0</v>
      </c>
    </row>
    <row r="6996" spans="1:23">
      <c r="A6996" t="s">
        <v>8485</v>
      </c>
      <c r="B6996" t="s">
        <v>1769</v>
      </c>
      <c r="C6996" t="s">
        <v>1096</v>
      </c>
      <c r="D6996" t="s">
        <v>60</v>
      </c>
      <c r="E6996" s="1">
        <v>46068.763333333343</v>
      </c>
      <c r="F6996" s="1">
        <v>46068.777222222219</v>
      </c>
      <c r="G6996" t="s">
        <v>27</v>
      </c>
      <c r="H6996">
        <v>4</v>
      </c>
      <c r="I6996">
        <v>653.36</v>
      </c>
      <c r="J6996">
        <v>547.48</v>
      </c>
      <c r="K6996">
        <v>65.34</v>
      </c>
      <c r="L6996">
        <v>0</v>
      </c>
      <c r="M6996">
        <v>35.409999999999997</v>
      </c>
      <c r="N6996">
        <v>10.58</v>
      </c>
      <c r="O6996" t="s">
        <v>65</v>
      </c>
      <c r="P6996">
        <v>5</v>
      </c>
      <c r="Q6996">
        <v>4</v>
      </c>
      <c r="R6996" s="3">
        <f t="shared" si="654"/>
        <v>588.02</v>
      </c>
      <c r="S6996" s="3">
        <f t="shared" si="655"/>
        <v>40.539999999999964</v>
      </c>
      <c r="T6996" s="3">
        <f t="shared" si="656"/>
        <v>-35.409999999999997</v>
      </c>
      <c r="U6996" s="3">
        <f t="shared" si="657"/>
        <v>-5.450000000000033</v>
      </c>
      <c r="V6996" s="4">
        <f t="shared" si="658"/>
        <v>-9.268392231556807E-3</v>
      </c>
      <c r="W6996" s="5">
        <f t="shared" si="659"/>
        <v>0</v>
      </c>
    </row>
    <row r="6997" spans="1:23">
      <c r="A6997" t="s">
        <v>8486</v>
      </c>
      <c r="B6997" t="s">
        <v>5211</v>
      </c>
      <c r="C6997" t="s">
        <v>617</v>
      </c>
      <c r="D6997" t="s">
        <v>48</v>
      </c>
      <c r="E6997" s="1">
        <v>46068.771365740737</v>
      </c>
      <c r="G6997" t="s">
        <v>110</v>
      </c>
      <c r="H6997">
        <v>2</v>
      </c>
      <c r="I6997">
        <v>427.82</v>
      </c>
      <c r="J6997">
        <v>289.48</v>
      </c>
      <c r="K6997">
        <v>106.96</v>
      </c>
      <c r="L6997">
        <v>0</v>
      </c>
      <c r="M6997">
        <v>59.06</v>
      </c>
      <c r="N6997">
        <v>0</v>
      </c>
      <c r="O6997" t="s">
        <v>65</v>
      </c>
      <c r="P6997">
        <v>0</v>
      </c>
      <c r="R6997" s="3">
        <f t="shared" si="654"/>
        <v>320.86</v>
      </c>
      <c r="S6997" s="3">
        <f t="shared" si="655"/>
        <v>31.379999999999995</v>
      </c>
      <c r="T6997" s="3">
        <f t="shared" si="656"/>
        <v>-59.06</v>
      </c>
      <c r="U6997" s="3">
        <f t="shared" si="657"/>
        <v>-27.680000000000007</v>
      </c>
      <c r="V6997" s="4">
        <f t="shared" si="658"/>
        <v>-8.6268154335224098E-2</v>
      </c>
      <c r="W6997" s="5">
        <f t="shared" si="659"/>
        <v>0</v>
      </c>
    </row>
    <row r="6998" spans="1:23">
      <c r="A6998" t="s">
        <v>8487</v>
      </c>
      <c r="B6998" t="s">
        <v>1214</v>
      </c>
      <c r="C6998" t="s">
        <v>735</v>
      </c>
      <c r="D6998" t="s">
        <v>87</v>
      </c>
      <c r="E6998" s="1">
        <v>46068.864421296297</v>
      </c>
      <c r="F6998" s="1">
        <v>46068.879699074067</v>
      </c>
      <c r="G6998" t="s">
        <v>27</v>
      </c>
      <c r="H6998">
        <v>1</v>
      </c>
      <c r="I6998">
        <v>103.8</v>
      </c>
      <c r="J6998">
        <v>79.89</v>
      </c>
      <c r="K6998">
        <v>0</v>
      </c>
      <c r="L6998">
        <v>30</v>
      </c>
      <c r="M6998">
        <v>48.38</v>
      </c>
      <c r="N6998">
        <v>2.41</v>
      </c>
      <c r="O6998" t="s">
        <v>38</v>
      </c>
      <c r="P6998">
        <v>2</v>
      </c>
      <c r="Q6998">
        <v>3</v>
      </c>
      <c r="R6998" s="3">
        <f t="shared" si="654"/>
        <v>103.8</v>
      </c>
      <c r="S6998" s="3">
        <f t="shared" si="655"/>
        <v>23.909999999999997</v>
      </c>
      <c r="T6998" s="3">
        <f t="shared" si="656"/>
        <v>-18.380000000000003</v>
      </c>
      <c r="U6998" s="3">
        <f t="shared" si="657"/>
        <v>3.1199999999999939</v>
      </c>
      <c r="V6998" s="4">
        <f t="shared" si="658"/>
        <v>3.0057803468208036E-2</v>
      </c>
      <c r="W6998" s="5">
        <f t="shared" si="659"/>
        <v>1</v>
      </c>
    </row>
    <row r="6999" spans="1:23">
      <c r="A6999" t="s">
        <v>8488</v>
      </c>
      <c r="B6999" t="s">
        <v>1281</v>
      </c>
      <c r="C6999" t="s">
        <v>656</v>
      </c>
      <c r="D6999" t="s">
        <v>44</v>
      </c>
      <c r="E6999" s="1">
        <v>46068.877858796302</v>
      </c>
      <c r="F6999" s="1">
        <v>46068.886192129627</v>
      </c>
      <c r="G6999" t="s">
        <v>27</v>
      </c>
      <c r="H6999">
        <v>1</v>
      </c>
      <c r="I6999">
        <v>194.49</v>
      </c>
      <c r="J6999">
        <v>166.29</v>
      </c>
      <c r="K6999">
        <v>29.17</v>
      </c>
      <c r="L6999">
        <v>30</v>
      </c>
      <c r="M6999">
        <v>64.83</v>
      </c>
      <c r="N6999">
        <v>3.52</v>
      </c>
      <c r="O6999" t="s">
        <v>38</v>
      </c>
      <c r="P6999">
        <v>0</v>
      </c>
      <c r="Q6999">
        <v>5</v>
      </c>
      <c r="R6999" s="3">
        <f t="shared" si="654"/>
        <v>165.32</v>
      </c>
      <c r="S6999" s="3">
        <f t="shared" si="655"/>
        <v>-0.96999999999999886</v>
      </c>
      <c r="T6999" s="3">
        <f t="shared" si="656"/>
        <v>-34.83</v>
      </c>
      <c r="U6999" s="3">
        <f t="shared" si="657"/>
        <v>-39.32</v>
      </c>
      <c r="V6999" s="4">
        <f t="shared" si="658"/>
        <v>-0.23784176143237359</v>
      </c>
      <c r="W6999" s="5">
        <f t="shared" si="659"/>
        <v>0</v>
      </c>
    </row>
    <row r="7000" spans="1:23">
      <c r="A7000" t="s">
        <v>8489</v>
      </c>
      <c r="B7000" t="s">
        <v>217</v>
      </c>
      <c r="C7000" t="s">
        <v>841</v>
      </c>
      <c r="D7000" t="s">
        <v>103</v>
      </c>
      <c r="E7000" s="1">
        <v>46068.890405092592</v>
      </c>
      <c r="F7000" s="1">
        <v>46068.897349537037</v>
      </c>
      <c r="G7000" t="s">
        <v>27</v>
      </c>
      <c r="H7000">
        <v>3</v>
      </c>
      <c r="I7000">
        <v>467.76</v>
      </c>
      <c r="J7000">
        <v>370.14</v>
      </c>
      <c r="K7000">
        <v>116.94</v>
      </c>
      <c r="L7000">
        <v>0</v>
      </c>
      <c r="M7000">
        <v>47.26</v>
      </c>
      <c r="N7000">
        <v>6.31</v>
      </c>
      <c r="O7000" t="s">
        <v>38</v>
      </c>
      <c r="P7000">
        <v>0</v>
      </c>
      <c r="Q7000">
        <v>5</v>
      </c>
      <c r="R7000" s="3">
        <f t="shared" si="654"/>
        <v>350.82</v>
      </c>
      <c r="S7000" s="3">
        <f t="shared" si="655"/>
        <v>-19.319999999999993</v>
      </c>
      <c r="T7000" s="3">
        <f t="shared" si="656"/>
        <v>-47.26</v>
      </c>
      <c r="U7000" s="3">
        <f t="shared" si="657"/>
        <v>-72.889999999999986</v>
      </c>
      <c r="V7000" s="4">
        <f t="shared" si="658"/>
        <v>-0.20777036656975084</v>
      </c>
      <c r="W7000" s="5">
        <f t="shared" si="659"/>
        <v>0</v>
      </c>
    </row>
    <row r="7001" spans="1:23">
      <c r="A7001" t="s">
        <v>8490</v>
      </c>
      <c r="B7001" t="s">
        <v>170</v>
      </c>
      <c r="C7001" t="s">
        <v>1219</v>
      </c>
      <c r="D7001" t="s">
        <v>143</v>
      </c>
      <c r="E7001" s="1">
        <v>46068.947592592587</v>
      </c>
      <c r="F7001" s="1">
        <v>46068.95453703704</v>
      </c>
      <c r="G7001" t="s">
        <v>27</v>
      </c>
      <c r="H7001">
        <v>1</v>
      </c>
      <c r="I7001">
        <v>613.58000000000004</v>
      </c>
      <c r="J7001">
        <v>536.71</v>
      </c>
      <c r="K7001">
        <v>92.04</v>
      </c>
      <c r="L7001">
        <v>0</v>
      </c>
      <c r="M7001">
        <v>42.89</v>
      </c>
      <c r="N7001">
        <v>9.39</v>
      </c>
      <c r="O7001" t="s">
        <v>38</v>
      </c>
      <c r="P7001">
        <v>0</v>
      </c>
      <c r="Q7001">
        <v>4</v>
      </c>
      <c r="R7001" s="3">
        <f t="shared" si="654"/>
        <v>521.54000000000008</v>
      </c>
      <c r="S7001" s="3">
        <f t="shared" si="655"/>
        <v>-15.169999999999959</v>
      </c>
      <c r="T7001" s="3">
        <f t="shared" si="656"/>
        <v>-42.89</v>
      </c>
      <c r="U7001" s="3">
        <f t="shared" si="657"/>
        <v>-67.44999999999996</v>
      </c>
      <c r="V7001" s="4">
        <f t="shared" si="658"/>
        <v>-0.12932852705449238</v>
      </c>
      <c r="W7001" s="5">
        <f t="shared" si="65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7"/>
  <sheetViews>
    <sheetView workbookViewId="0"/>
  </sheetViews>
  <sheetFormatPr defaultRowHeight="14.4"/>
  <cols>
    <col min="1" max="1" width="12" customWidth="1"/>
    <col min="2" max="2" width="56" customWidth="1"/>
    <col min="3" max="3" width="75" customWidth="1"/>
    <col min="4" max="5" width="12" customWidth="1"/>
    <col min="6" max="6" width="49" customWidth="1"/>
    <col min="7" max="7" width="34" customWidth="1"/>
    <col min="8" max="8" width="22" customWidth="1"/>
    <col min="9" max="9" width="19" customWidth="1"/>
  </cols>
  <sheetData>
    <row r="2" spans="2:9" ht="21">
      <c r="B2" s="6" t="s">
        <v>8797</v>
      </c>
    </row>
    <row r="4" spans="2:9" ht="15.6">
      <c r="B4" s="14" t="s">
        <v>8798</v>
      </c>
      <c r="C4" s="15"/>
      <c r="D4" s="15"/>
      <c r="F4" s="14" t="s">
        <v>8799</v>
      </c>
      <c r="G4" s="15"/>
      <c r="H4" s="15"/>
      <c r="I4" s="15"/>
    </row>
    <row r="5" spans="2:9">
      <c r="B5" s="7" t="s">
        <v>8800</v>
      </c>
      <c r="C5" s="8">
        <f>SUM(fact_orders!I2:I7001)</f>
        <v>3994696.639999988</v>
      </c>
      <c r="F5" s="9" t="s">
        <v>8801</v>
      </c>
      <c r="G5" s="9" t="s">
        <v>8802</v>
      </c>
      <c r="H5" s="9" t="s">
        <v>8803</v>
      </c>
      <c r="I5" s="9" t="s">
        <v>8804</v>
      </c>
    </row>
    <row r="6" spans="2:9">
      <c r="B6" s="7" t="s">
        <v>8805</v>
      </c>
      <c r="C6" s="8">
        <f>SUM(fact_orders!K2:K7001)</f>
        <v>289736.78999999998</v>
      </c>
      <c r="F6" s="10" t="s">
        <v>8806</v>
      </c>
      <c r="G6" s="11">
        <f>C11*1.25</f>
        <v>-301799.43750000029</v>
      </c>
      <c r="H6" s="11">
        <f>C13+(G6-C11)</f>
        <v>391363.5224999995</v>
      </c>
      <c r="I6" s="12">
        <f>(H6-C13)/C13</f>
        <v>-0.13362134032416015</v>
      </c>
    </row>
    <row r="7" spans="2:9">
      <c r="B7" s="7" t="s">
        <v>8807</v>
      </c>
      <c r="C7" s="13">
        <f>C6/C5</f>
        <v>7.2530361154032677E-2</v>
      </c>
      <c r="F7" s="10" t="s">
        <v>8808</v>
      </c>
      <c r="G7" s="11">
        <f>C11*1.15</f>
        <v>-277655.48250000027</v>
      </c>
      <c r="H7" s="11">
        <f>C13+(G7-C11)</f>
        <v>415507.47749999957</v>
      </c>
      <c r="I7" s="12">
        <f>(H7-C13)/C13</f>
        <v>-8.0172804194495989E-2</v>
      </c>
    </row>
    <row r="8" spans="2:9">
      <c r="B8" s="7" t="s">
        <v>8809</v>
      </c>
      <c r="C8" s="8">
        <f>SUM(fact_orders!R2:R7001)</f>
        <v>3704959.8500000085</v>
      </c>
      <c r="F8" s="10" t="s">
        <v>8810</v>
      </c>
      <c r="G8" s="11">
        <f>C11*1</f>
        <v>-241439.55000000025</v>
      </c>
      <c r="H8" s="11">
        <f>C13+(G8-C11)</f>
        <v>451723.40999999957</v>
      </c>
      <c r="I8" s="12">
        <f>(H8-C13)/C13</f>
        <v>0</v>
      </c>
    </row>
    <row r="9" spans="2:9">
      <c r="B9" s="7" t="s">
        <v>8811</v>
      </c>
      <c r="C9" s="8">
        <f>SUM(fact_orders!J2:J7001)</f>
        <v>2946745.1599999811</v>
      </c>
      <c r="F9" s="10" t="s">
        <v>8812</v>
      </c>
      <c r="G9" s="11">
        <f>C11*0.88</f>
        <v>-212466.80400000021</v>
      </c>
      <c r="H9" s="11">
        <f>C13+(G9-C11)</f>
        <v>480696.15599999961</v>
      </c>
      <c r="I9" s="12">
        <f>(H9-C13)/C13</f>
        <v>6.4138243355596897E-2</v>
      </c>
    </row>
    <row r="10" spans="2:9">
      <c r="B10" s="7" t="s">
        <v>8813</v>
      </c>
      <c r="C10" s="8">
        <f>SUM(fact_orders!S2:S7001)</f>
        <v>758214.69000000251</v>
      </c>
      <c r="F10" s="10" t="s">
        <v>8814</v>
      </c>
      <c r="G10" s="11">
        <f>C11*0.76</f>
        <v>-183494.05800000019</v>
      </c>
      <c r="H10" s="11">
        <f>C13+(G10-C11)</f>
        <v>509668.90199999965</v>
      </c>
      <c r="I10" s="12">
        <f>(H10-C13)/C13</f>
        <v>0.12827648671119379</v>
      </c>
    </row>
    <row r="11" spans="2:9">
      <c r="B11" s="7" t="s">
        <v>8815</v>
      </c>
      <c r="C11" s="8">
        <f>SUM(fact_orders!T2:T7001)</f>
        <v>-241439.55000000025</v>
      </c>
    </row>
    <row r="12" spans="2:9">
      <c r="B12" s="7" t="s">
        <v>8816</v>
      </c>
      <c r="C12" s="8">
        <f>SUM(fact_orders!N2:N7001)</f>
        <v>65051.730000000025</v>
      </c>
    </row>
    <row r="13" spans="2:9">
      <c r="B13" s="7" t="s">
        <v>8817</v>
      </c>
      <c r="C13" s="8">
        <f>SUM(fact_orders!U2:U7001)</f>
        <v>451723.40999999957</v>
      </c>
    </row>
    <row r="14" spans="2:9">
      <c r="B14" s="7" t="s">
        <v>8818</v>
      </c>
      <c r="C14" s="13">
        <f>C13/C8</f>
        <v>0.12192396902762617</v>
      </c>
    </row>
    <row r="15" spans="2:9">
      <c r="B15" s="7" t="s">
        <v>8819</v>
      </c>
      <c r="C15" s="13">
        <f>COUNTIF(fact_orders!G2:G7001, "DELIVERED")/COUNTA(fact_orders!G2:G7001)</f>
        <v>0.87014285714285711</v>
      </c>
    </row>
    <row r="16" spans="2:9">
      <c r="B16" s="7" t="s">
        <v>8820</v>
      </c>
      <c r="C16" s="13">
        <f>COUNTIF(fact_orders!G2:G7001, "RETURNED")/COUNTA(fact_orders!G2:G7001)</f>
        <v>7.857142857142857E-2</v>
      </c>
    </row>
    <row r="17" spans="2:3">
      <c r="B17" s="7" t="s">
        <v>8821</v>
      </c>
      <c r="C17" s="13">
        <f>AVERAGE(fact_orders!W2:W7001)</f>
        <v>0.66685714285714282</v>
      </c>
    </row>
  </sheetData>
  <mergeCells count="2">
    <mergeCell ref="F4:I4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dim_customers</vt:lpstr>
      <vt:lpstr>dim_darkstores</vt:lpstr>
      <vt:lpstr>dim_products</vt:lpstr>
      <vt:lpstr>fact_orders</vt:lpstr>
      <vt:lpstr>executive_scenario_model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Mahammad Ehtaramullah</cp:lastModifiedBy>
  <dcterms:created xsi:type="dcterms:W3CDTF">2026-09-26T08:44:00Z</dcterms:created>
  <dcterms:modified xsi:type="dcterms:W3CDTF">2026-09-26T09:02:12Z</dcterms:modified>
</cp:coreProperties>
</file>